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enne_projektmappe"/>
  <mc:AlternateContent xmlns:mc="http://schemas.openxmlformats.org/markup-compatibility/2006">
    <mc:Choice Requires="x15">
      <x15ac:absPath xmlns:x15ac="http://schemas.microsoft.com/office/spreadsheetml/2010/11/ac" url="https://gs1nederland-my.sharepoint.com/personal/sietse_houtman_gs1_nl/Documents/Bureaublad/"/>
    </mc:Choice>
  </mc:AlternateContent>
  <xr:revisionPtr revIDLastSave="112" documentId="8_{A9EE1439-C4CD-464D-B102-E18D7078B5C3}" xr6:coauthVersionLast="47" xr6:coauthVersionMax="47" xr10:uidLastSave="{71C48525-FE8C-4DB5-8850-070A0FC34212}"/>
  <bookViews>
    <workbookView xWindow="-110" yWindow="-110" windowWidth="19420" windowHeight="11500" tabRatio="612" firstSheet="6" activeTab="18" xr2:uid="{00000000-000D-0000-FFFF-FFFF00000000}"/>
  </bookViews>
  <sheets>
    <sheet name="ReadMe" sheetId="44" r:id="rId1"/>
    <sheet name="Change History" sheetId="7" r:id="rId2"/>
    <sheet name="Attributes" sheetId="5" r:id="rId3"/>
    <sheet name="AT" sheetId="40" r:id="rId4"/>
    <sheet name="BE" sheetId="19" r:id="rId5"/>
    <sheet name="CH" sheetId="33" r:id="rId6"/>
    <sheet name="DE" sheetId="22" r:id="rId7"/>
    <sheet name="DK" sheetId="31" r:id="rId8"/>
    <sheet name="FI" sheetId="29" r:id="rId9"/>
    <sheet name="IE" sheetId="30" r:id="rId10"/>
    <sheet name="NL" sheetId="20" r:id="rId11"/>
    <sheet name="SE" sheetId="41" r:id="rId12"/>
    <sheet name="Data for Attributes per Brick" sheetId="2" state="hidden" r:id="rId13"/>
    <sheet name="Bricks" sheetId="4" state="hidden" r:id="rId14"/>
    <sheet name="Bricks added in version" sheetId="9" state="hidden" r:id="rId15"/>
    <sheet name="Foutmeldingen" sheetId="18" state="hidden" r:id="rId16"/>
    <sheet name="CZ" sheetId="47" r:id="rId17"/>
    <sheet name="GUDID (US-FDA)" sheetId="24" r:id="rId18"/>
    <sheet name="Code lists" sheetId="48" r:id="rId19"/>
  </sheets>
  <definedNames>
    <definedName name="_xlnm._FilterDatabase" localSheetId="3" hidden="1">AT!$A$4:$J$195</definedName>
    <definedName name="_xlnm._FilterDatabase" localSheetId="2" hidden="1">Attributes!$A$4:$V$195</definedName>
    <definedName name="_xlnm._FilterDatabase" localSheetId="4" hidden="1">BE!$A$4:$X$1002</definedName>
    <definedName name="_xlnm._FilterDatabase" localSheetId="13" hidden="1">Bricks!$A$4:$AB$144</definedName>
    <definedName name="_xlnm._FilterDatabase" localSheetId="14" hidden="1">'Bricks added in version'!$A$4:$C$4</definedName>
    <definedName name="_xlnm._FilterDatabase" localSheetId="5" hidden="1">CH!$A$4:$J$1003</definedName>
    <definedName name="_xlnm._FilterDatabase" localSheetId="18" hidden="1">'Code lists'!$A$3:$G$604</definedName>
    <definedName name="_xlnm._FilterDatabase" localSheetId="16" hidden="1">CZ!$A$4:$K$195</definedName>
    <definedName name="_xlnm._FilterDatabase" localSheetId="12" hidden="1">'Data for Attributes per Brick'!$A$1:$F$108</definedName>
    <definedName name="_xlnm._FilterDatabase" localSheetId="6" hidden="1">DE!$A$4:$J$1003</definedName>
    <definedName name="_xlnm._FilterDatabase" localSheetId="7" hidden="1">DK!$A$4:$J$195</definedName>
    <definedName name="_xlnm._FilterDatabase" localSheetId="8" hidden="1">FI!$A$4:$J$1003</definedName>
    <definedName name="_xlnm._FilterDatabase" localSheetId="17" hidden="1">'GUDID (US-FDA)'!$A$4:$O$303</definedName>
    <definedName name="_xlnm._FilterDatabase" localSheetId="9" hidden="1">IE!$A$4:$I$1006</definedName>
    <definedName name="_xlnm._FilterDatabase" localSheetId="10" hidden="1">NL!$A$4:$J$195</definedName>
    <definedName name="_xlnm._FilterDatabase" localSheetId="11" hidden="1">SE!$A$3:$J$195</definedName>
    <definedName name="_FilterDatenbank" localSheetId="2" hidden="1">Attributes!$A$4:$V$195</definedName>
    <definedName name="_FilterDatenbank" localSheetId="5" hidden="1">CH!$A$4:$J$1003</definedName>
    <definedName name="Ecco1707" localSheetId="2">Attributes!#REF!</definedName>
    <definedName name="Ecco1740" localSheetId="2">Attributes!#REF!</definedName>
    <definedName name="Ecco1756" localSheetId="2">Attributes!#REF!</definedName>
    <definedName name="Ecco1772" localSheetId="2">Attributes!#REF!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1" i="47" l="1"/>
  <c r="C111" i="47" s="1"/>
  <c r="A112" i="47"/>
  <c r="C112" i="47" s="1"/>
  <c r="A113" i="47"/>
  <c r="B113" i="47" s="1"/>
  <c r="A194" i="47"/>
  <c r="F194" i="47" s="1"/>
  <c r="A195" i="47"/>
  <c r="E195" i="47" s="1"/>
  <c r="A110" i="47"/>
  <c r="F110" i="47" s="1"/>
  <c r="A6" i="47"/>
  <c r="D6" i="47" s="1"/>
  <c r="A7" i="47"/>
  <c r="B7" i="47" s="1"/>
  <c r="A8" i="47"/>
  <c r="E8" i="47" s="1"/>
  <c r="A9" i="47"/>
  <c r="C9" i="47" s="1"/>
  <c r="A10" i="47"/>
  <c r="C10" i="47" s="1"/>
  <c r="A11" i="47"/>
  <c r="A12" i="47"/>
  <c r="C12" i="47" s="1"/>
  <c r="A13" i="47"/>
  <c r="B13" i="47" s="1"/>
  <c r="A14" i="47"/>
  <c r="D14" i="47" s="1"/>
  <c r="A15" i="47"/>
  <c r="D15" i="47" s="1"/>
  <c r="A16" i="47"/>
  <c r="E16" i="47" s="1"/>
  <c r="A17" i="47"/>
  <c r="C17" i="47" s="1"/>
  <c r="A18" i="47"/>
  <c r="C18" i="47" s="1"/>
  <c r="A19" i="47"/>
  <c r="A20" i="47"/>
  <c r="F20" i="47" s="1"/>
  <c r="A21" i="47"/>
  <c r="A22" i="47"/>
  <c r="D22" i="47" s="1"/>
  <c r="A23" i="47"/>
  <c r="C23" i="47" s="1"/>
  <c r="A24" i="47"/>
  <c r="E24" i="47" s="1"/>
  <c r="A25" i="47"/>
  <c r="E25" i="47" s="1"/>
  <c r="A26" i="47"/>
  <c r="C26" i="47" s="1"/>
  <c r="A27" i="47"/>
  <c r="B27" i="47" s="1"/>
  <c r="A28" i="47"/>
  <c r="A29" i="47"/>
  <c r="A30" i="47"/>
  <c r="D30" i="47" s="1"/>
  <c r="A31" i="47"/>
  <c r="B31" i="47" s="1"/>
  <c r="A32" i="47"/>
  <c r="E32" i="47" s="1"/>
  <c r="A33" i="47"/>
  <c r="C33" i="47" s="1"/>
  <c r="A34" i="47"/>
  <c r="C34" i="47" s="1"/>
  <c r="A35" i="47"/>
  <c r="A36" i="47"/>
  <c r="A37" i="47"/>
  <c r="D37" i="47" s="1"/>
  <c r="A38" i="47"/>
  <c r="D38" i="47" s="1"/>
  <c r="A39" i="47"/>
  <c r="D39" i="47" s="1"/>
  <c r="A40" i="47"/>
  <c r="E40" i="47" s="1"/>
  <c r="A41" i="47"/>
  <c r="C41" i="47" s="1"/>
  <c r="A42" i="47"/>
  <c r="C42" i="47" s="1"/>
  <c r="A43" i="47"/>
  <c r="A44" i="47"/>
  <c r="C44" i="47" s="1"/>
  <c r="A45" i="47"/>
  <c r="D45" i="47" s="1"/>
  <c r="A46" i="47"/>
  <c r="E46" i="47" s="1"/>
  <c r="A47" i="47"/>
  <c r="B47" i="47" s="1"/>
  <c r="A48" i="47"/>
  <c r="E48" i="47" s="1"/>
  <c r="A49" i="47"/>
  <c r="F49" i="47" s="1"/>
  <c r="A50" i="47"/>
  <c r="C50" i="47" s="1"/>
  <c r="A51" i="47"/>
  <c r="B51" i="47" s="1"/>
  <c r="A52" i="47"/>
  <c r="D52" i="47" s="1"/>
  <c r="A53" i="47"/>
  <c r="A54" i="47"/>
  <c r="D54" i="47" s="1"/>
  <c r="A55" i="47"/>
  <c r="B55" i="47" s="1"/>
  <c r="A56" i="47"/>
  <c r="E56" i="47" s="1"/>
  <c r="A57" i="47"/>
  <c r="E57" i="47" s="1"/>
  <c r="A58" i="47"/>
  <c r="C58" i="47" s="1"/>
  <c r="A59" i="47"/>
  <c r="B59" i="47" s="1"/>
  <c r="A60" i="47"/>
  <c r="A61" i="47"/>
  <c r="A62" i="47"/>
  <c r="D62" i="47" s="1"/>
  <c r="A63" i="47"/>
  <c r="C63" i="47" s="1"/>
  <c r="A64" i="47"/>
  <c r="E64" i="47" s="1"/>
  <c r="A65" i="47"/>
  <c r="E65" i="47" s="1"/>
  <c r="A66" i="47"/>
  <c r="C66" i="47" s="1"/>
  <c r="A67" i="47"/>
  <c r="C67" i="47" s="1"/>
  <c r="A68" i="47"/>
  <c r="D68" i="47" s="1"/>
  <c r="A69" i="47"/>
  <c r="A70" i="47"/>
  <c r="D70" i="47" s="1"/>
  <c r="A71" i="47"/>
  <c r="B71" i="47" s="1"/>
  <c r="A72" i="47"/>
  <c r="E72" i="47" s="1"/>
  <c r="A73" i="47"/>
  <c r="E73" i="47" s="1"/>
  <c r="A74" i="47"/>
  <c r="E74" i="47" s="1"/>
  <c r="A75" i="47"/>
  <c r="C75" i="47" s="1"/>
  <c r="A76" i="47"/>
  <c r="C76" i="47" s="1"/>
  <c r="A77" i="47"/>
  <c r="A78" i="47"/>
  <c r="B78" i="47" s="1"/>
  <c r="A79" i="47"/>
  <c r="D79" i="47" s="1"/>
  <c r="A80" i="47"/>
  <c r="F80" i="47" s="1"/>
  <c r="A81" i="47"/>
  <c r="C81" i="47" s="1"/>
  <c r="A82" i="47"/>
  <c r="F82" i="47" s="1"/>
  <c r="A83" i="47"/>
  <c r="C83" i="47" s="1"/>
  <c r="A84" i="47"/>
  <c r="A85" i="47"/>
  <c r="A86" i="47"/>
  <c r="F86" i="47" s="1"/>
  <c r="A87" i="47"/>
  <c r="D87" i="47" s="1"/>
  <c r="A88" i="47"/>
  <c r="B88" i="47" s="1"/>
  <c r="A89" i="47"/>
  <c r="D89" i="47" s="1"/>
  <c r="A90" i="47"/>
  <c r="E90" i="47" s="1"/>
  <c r="A91" i="47"/>
  <c r="C91" i="47" s="1"/>
  <c r="A92" i="47"/>
  <c r="A93" i="47"/>
  <c r="E93" i="47" s="1"/>
  <c r="A94" i="47"/>
  <c r="D94" i="47" s="1"/>
  <c r="A95" i="47"/>
  <c r="C95" i="47" s="1"/>
  <c r="A96" i="47"/>
  <c r="F96" i="47" s="1"/>
  <c r="A97" i="47"/>
  <c r="C97" i="47" s="1"/>
  <c r="A98" i="47"/>
  <c r="E98" i="47" s="1"/>
  <c r="A99" i="47"/>
  <c r="E99" i="47" s="1"/>
  <c r="A100" i="47"/>
  <c r="A101" i="47"/>
  <c r="F101" i="47" s="1"/>
  <c r="A102" i="47"/>
  <c r="D102" i="47" s="1"/>
  <c r="A103" i="47"/>
  <c r="D103" i="47" s="1"/>
  <c r="A104" i="47"/>
  <c r="D104" i="47" s="1"/>
  <c r="A105" i="47"/>
  <c r="C105" i="47" s="1"/>
  <c r="A106" i="47"/>
  <c r="C106" i="47" s="1"/>
  <c r="A107" i="47"/>
  <c r="B107" i="47" s="1"/>
  <c r="A108" i="47"/>
  <c r="A109" i="47"/>
  <c r="A114" i="47"/>
  <c r="D114" i="47" s="1"/>
  <c r="A115" i="47"/>
  <c r="B115" i="47" s="1"/>
  <c r="A116" i="47"/>
  <c r="C116" i="47" s="1"/>
  <c r="A117" i="47"/>
  <c r="D117" i="47" s="1"/>
  <c r="A118" i="47"/>
  <c r="F118" i="47" s="1"/>
  <c r="A119" i="47"/>
  <c r="E119" i="47" s="1"/>
  <c r="A120" i="47"/>
  <c r="C120" i="47" s="1"/>
  <c r="A121" i="47"/>
  <c r="A122" i="47"/>
  <c r="D122" i="47" s="1"/>
  <c r="A123" i="47"/>
  <c r="C123" i="47" s="1"/>
  <c r="A124" i="47"/>
  <c r="D124" i="47" s="1"/>
  <c r="A125" i="47"/>
  <c r="D125" i="47" s="1"/>
  <c r="A126" i="47"/>
  <c r="C126" i="47" s="1"/>
  <c r="A127" i="47"/>
  <c r="C127" i="47" s="1"/>
  <c r="A128" i="47"/>
  <c r="A129" i="47"/>
  <c r="E129" i="47" s="1"/>
  <c r="A130" i="47"/>
  <c r="F130" i="47" s="1"/>
  <c r="A131" i="47"/>
  <c r="B131" i="47" s="1"/>
  <c r="A132" i="47"/>
  <c r="F132" i="47" s="1"/>
  <c r="A133" i="47"/>
  <c r="C133" i="47" s="1"/>
  <c r="A134" i="47"/>
  <c r="E134" i="47" s="1"/>
  <c r="A135" i="47"/>
  <c r="C135" i="47" s="1"/>
  <c r="A136" i="47"/>
  <c r="A137" i="47"/>
  <c r="F137" i="47" s="1"/>
  <c r="A138" i="47"/>
  <c r="F138" i="47" s="1"/>
  <c r="A139" i="47"/>
  <c r="D139" i="47" s="1"/>
  <c r="A140" i="47"/>
  <c r="D140" i="47" s="1"/>
  <c r="A141" i="47"/>
  <c r="C141" i="47" s="1"/>
  <c r="A142" i="47"/>
  <c r="E142" i="47" s="1"/>
  <c r="A143" i="47"/>
  <c r="C143" i="47" s="1"/>
  <c r="A144" i="47"/>
  <c r="A145" i="47"/>
  <c r="B145" i="47" s="1"/>
  <c r="A146" i="47"/>
  <c r="E146" i="47" s="1"/>
  <c r="A147" i="47"/>
  <c r="E147" i="47" s="1"/>
  <c r="A148" i="47"/>
  <c r="B148" i="47" s="1"/>
  <c r="A149" i="47"/>
  <c r="C149" i="47" s="1"/>
  <c r="A150" i="47"/>
  <c r="C150" i="47" s="1"/>
  <c r="A151" i="47"/>
  <c r="C151" i="47" s="1"/>
  <c r="A152" i="47"/>
  <c r="A153" i="47"/>
  <c r="A154" i="47"/>
  <c r="D154" i="47" s="1"/>
  <c r="A155" i="47"/>
  <c r="D155" i="47" s="1"/>
  <c r="A156" i="47"/>
  <c r="F156" i="47" s="1"/>
  <c r="A157" i="47"/>
  <c r="D157" i="47" s="1"/>
  <c r="A158" i="47"/>
  <c r="C158" i="47" s="1"/>
  <c r="A159" i="47"/>
  <c r="C159" i="47" s="1"/>
  <c r="A160" i="47"/>
  <c r="A161" i="47"/>
  <c r="E161" i="47" s="1"/>
  <c r="A162" i="47"/>
  <c r="B162" i="47" s="1"/>
  <c r="A163" i="47"/>
  <c r="F163" i="47" s="1"/>
  <c r="A164" i="47"/>
  <c r="C164" i="47" s="1"/>
  <c r="A165" i="47"/>
  <c r="C165" i="47" s="1"/>
  <c r="A166" i="47"/>
  <c r="F166" i="47" s="1"/>
  <c r="A167" i="47"/>
  <c r="C167" i="47" s="1"/>
  <c r="A168" i="47"/>
  <c r="B168" i="47" s="1"/>
  <c r="A169" i="47"/>
  <c r="E169" i="47" s="1"/>
  <c r="A170" i="47"/>
  <c r="C170" i="47" s="1"/>
  <c r="A171" i="47"/>
  <c r="E171" i="47" s="1"/>
  <c r="A172" i="47"/>
  <c r="D172" i="47" s="1"/>
  <c r="A173" i="47"/>
  <c r="D173" i="47" s="1"/>
  <c r="A174" i="47"/>
  <c r="F174" i="47" s="1"/>
  <c r="A175" i="47"/>
  <c r="C175" i="47" s="1"/>
  <c r="A176" i="47"/>
  <c r="A177" i="47"/>
  <c r="B177" i="47" s="1"/>
  <c r="A178" i="47"/>
  <c r="E178" i="47" s="1"/>
  <c r="A179" i="47"/>
  <c r="D179" i="47" s="1"/>
  <c r="A180" i="47"/>
  <c r="B180" i="47" s="1"/>
  <c r="A181" i="47"/>
  <c r="D181" i="47" s="1"/>
  <c r="A182" i="47"/>
  <c r="F182" i="47" s="1"/>
  <c r="A183" i="47"/>
  <c r="C183" i="47" s="1"/>
  <c r="A184" i="47"/>
  <c r="A185" i="47"/>
  <c r="A186" i="47"/>
  <c r="F186" i="47" s="1"/>
  <c r="A187" i="47"/>
  <c r="D187" i="47" s="1"/>
  <c r="A188" i="47"/>
  <c r="D188" i="47" s="1"/>
  <c r="A189" i="47"/>
  <c r="C189" i="47" s="1"/>
  <c r="A190" i="47"/>
  <c r="E190" i="47" s="1"/>
  <c r="A191" i="47"/>
  <c r="C191" i="47" s="1"/>
  <c r="A192" i="47"/>
  <c r="A193" i="47"/>
  <c r="A5" i="47"/>
  <c r="A5" i="41" a="1"/>
  <c r="I197" i="30"/>
  <c r="I198" i="30"/>
  <c r="I199" i="30"/>
  <c r="I200" i="30"/>
  <c r="I201" i="30"/>
  <c r="I202" i="30"/>
  <c r="I203" i="30"/>
  <c r="I204" i="30"/>
  <c r="I205" i="30"/>
  <c r="I206" i="30"/>
  <c r="I207" i="30"/>
  <c r="I208" i="30"/>
  <c r="I209" i="30"/>
  <c r="I210" i="30"/>
  <c r="I211" i="30"/>
  <c r="I212" i="30"/>
  <c r="I213" i="30"/>
  <c r="I214" i="30"/>
  <c r="I215" i="30"/>
  <c r="I216" i="30"/>
  <c r="I217" i="30"/>
  <c r="I218" i="30"/>
  <c r="I219" i="30"/>
  <c r="I220" i="30"/>
  <c r="I221" i="30"/>
  <c r="I222" i="30"/>
  <c r="I223" i="30"/>
  <c r="I224" i="30"/>
  <c r="I225" i="30"/>
  <c r="I226" i="30"/>
  <c r="I227" i="30"/>
  <c r="I228" i="30"/>
  <c r="I229" i="30"/>
  <c r="I230" i="30"/>
  <c r="I231" i="30"/>
  <c r="I232" i="30"/>
  <c r="I233" i="30"/>
  <c r="I234" i="30"/>
  <c r="I235" i="30"/>
  <c r="I236" i="30"/>
  <c r="I237" i="30"/>
  <c r="I238" i="30"/>
  <c r="I239" i="30"/>
  <c r="I240" i="30"/>
  <c r="I241" i="30"/>
  <c r="I242" i="30"/>
  <c r="I243" i="30"/>
  <c r="I244" i="30"/>
  <c r="I245" i="30"/>
  <c r="I246" i="30"/>
  <c r="I247" i="30"/>
  <c r="I248" i="30"/>
  <c r="I249" i="30"/>
  <c r="I250" i="30"/>
  <c r="I251" i="30"/>
  <c r="I252" i="30"/>
  <c r="I253" i="30"/>
  <c r="I254" i="30"/>
  <c r="I255" i="30"/>
  <c r="I256" i="30"/>
  <c r="I257" i="30"/>
  <c r="I258" i="30"/>
  <c r="I259" i="30"/>
  <c r="I260" i="30"/>
  <c r="I261" i="30"/>
  <c r="I262" i="30"/>
  <c r="I263" i="30"/>
  <c r="I264" i="30"/>
  <c r="I265" i="30"/>
  <c r="I266" i="30"/>
  <c r="I267" i="30"/>
  <c r="I268" i="30"/>
  <c r="I269" i="30"/>
  <c r="I270" i="30"/>
  <c r="I271" i="30"/>
  <c r="I272" i="30"/>
  <c r="I273" i="30"/>
  <c r="I274" i="30"/>
  <c r="I275" i="30"/>
  <c r="I276" i="30"/>
  <c r="I277" i="30"/>
  <c r="I278" i="30"/>
  <c r="I279" i="30"/>
  <c r="I280" i="30"/>
  <c r="I281" i="30"/>
  <c r="I282" i="30"/>
  <c r="I283" i="30"/>
  <c r="I284" i="30"/>
  <c r="I285" i="30"/>
  <c r="I286" i="30"/>
  <c r="I287" i="30"/>
  <c r="I288" i="30"/>
  <c r="I289" i="30"/>
  <c r="I290" i="30"/>
  <c r="I291" i="30"/>
  <c r="I292" i="30"/>
  <c r="I293" i="30"/>
  <c r="I294" i="30"/>
  <c r="I295" i="30"/>
  <c r="I296" i="30"/>
  <c r="I297" i="30"/>
  <c r="I298" i="30"/>
  <c r="I299" i="30"/>
  <c r="I300" i="30"/>
  <c r="I301" i="30"/>
  <c r="I302" i="30"/>
  <c r="I303" i="30"/>
  <c r="I304" i="30"/>
  <c r="I305" i="30"/>
  <c r="I306" i="30"/>
  <c r="I307" i="30"/>
  <c r="I308" i="30"/>
  <c r="I309" i="30"/>
  <c r="I310" i="30"/>
  <c r="I311" i="30"/>
  <c r="I312" i="30"/>
  <c r="I313" i="30"/>
  <c r="I314" i="30"/>
  <c r="I315" i="30"/>
  <c r="I316" i="30"/>
  <c r="I317" i="30"/>
  <c r="I318" i="30"/>
  <c r="I319" i="30"/>
  <c r="I320" i="30"/>
  <c r="I321" i="30"/>
  <c r="I322" i="30"/>
  <c r="I323" i="30"/>
  <c r="I324" i="30"/>
  <c r="I325" i="30"/>
  <c r="I326" i="30"/>
  <c r="I327" i="30"/>
  <c r="I328" i="30"/>
  <c r="I329" i="30"/>
  <c r="I330" i="30"/>
  <c r="I331" i="30"/>
  <c r="I332" i="30"/>
  <c r="I333" i="30"/>
  <c r="I334" i="30"/>
  <c r="I335" i="30"/>
  <c r="I336" i="30"/>
  <c r="I337" i="30"/>
  <c r="I338" i="30"/>
  <c r="I339" i="30"/>
  <c r="I340" i="30"/>
  <c r="I341" i="30"/>
  <c r="I342" i="30"/>
  <c r="I343" i="30"/>
  <c r="I344" i="30"/>
  <c r="I345" i="30"/>
  <c r="I346" i="30"/>
  <c r="I347" i="30"/>
  <c r="I348" i="30"/>
  <c r="I349" i="30"/>
  <c r="I350" i="30"/>
  <c r="I351" i="30"/>
  <c r="I352" i="30"/>
  <c r="I353" i="30"/>
  <c r="I354" i="30"/>
  <c r="I355" i="30"/>
  <c r="I356" i="30"/>
  <c r="I357" i="30"/>
  <c r="I358" i="30"/>
  <c r="I359" i="30"/>
  <c r="I360" i="30"/>
  <c r="I361" i="30"/>
  <c r="I362" i="30"/>
  <c r="I363" i="30"/>
  <c r="I364" i="30"/>
  <c r="I365" i="30"/>
  <c r="I366" i="30"/>
  <c r="I367" i="30"/>
  <c r="I368" i="30"/>
  <c r="I369" i="30"/>
  <c r="I370" i="30"/>
  <c r="I371" i="30"/>
  <c r="I372" i="30"/>
  <c r="I373" i="30"/>
  <c r="I374" i="30"/>
  <c r="I375" i="30"/>
  <c r="I376" i="30"/>
  <c r="I377" i="30"/>
  <c r="I378" i="30"/>
  <c r="I379" i="30"/>
  <c r="I380" i="30"/>
  <c r="I381" i="30"/>
  <c r="I382" i="30"/>
  <c r="I383" i="30"/>
  <c r="I384" i="30"/>
  <c r="I385" i="30"/>
  <c r="I386" i="30"/>
  <c r="I387" i="30"/>
  <c r="I388" i="30"/>
  <c r="I389" i="30"/>
  <c r="I390" i="30"/>
  <c r="I391" i="30"/>
  <c r="I392" i="30"/>
  <c r="I393" i="30"/>
  <c r="I394" i="30"/>
  <c r="I395" i="30"/>
  <c r="I396" i="30"/>
  <c r="I397" i="30"/>
  <c r="I398" i="30"/>
  <c r="I399" i="30"/>
  <c r="I400" i="30"/>
  <c r="I401" i="30"/>
  <c r="I402" i="30"/>
  <c r="I403" i="30"/>
  <c r="I404" i="30"/>
  <c r="I405" i="30"/>
  <c r="I406" i="30"/>
  <c r="I407" i="30"/>
  <c r="I408" i="30"/>
  <c r="I409" i="30"/>
  <c r="I410" i="30"/>
  <c r="I411" i="30"/>
  <c r="I412" i="30"/>
  <c r="I413" i="30"/>
  <c r="I414" i="30"/>
  <c r="I415" i="30"/>
  <c r="I416" i="30"/>
  <c r="I417" i="30"/>
  <c r="I418" i="30"/>
  <c r="I419" i="30"/>
  <c r="I420" i="30"/>
  <c r="I421" i="30"/>
  <c r="I422" i="30"/>
  <c r="I423" i="30"/>
  <c r="I424" i="30"/>
  <c r="I425" i="30"/>
  <c r="I426" i="30"/>
  <c r="I427" i="30"/>
  <c r="I428" i="30"/>
  <c r="I429" i="30"/>
  <c r="I430" i="30"/>
  <c r="I431" i="30"/>
  <c r="I432" i="30"/>
  <c r="I433" i="30"/>
  <c r="I434" i="30"/>
  <c r="I435" i="30"/>
  <c r="I436" i="30"/>
  <c r="I437" i="30"/>
  <c r="I438" i="30"/>
  <c r="I439" i="30"/>
  <c r="I440" i="30"/>
  <c r="I441" i="30"/>
  <c r="I442" i="30"/>
  <c r="I443" i="30"/>
  <c r="I444" i="30"/>
  <c r="I445" i="30"/>
  <c r="I446" i="30"/>
  <c r="I447" i="30"/>
  <c r="I448" i="30"/>
  <c r="I449" i="30"/>
  <c r="I450" i="30"/>
  <c r="I451" i="30"/>
  <c r="I452" i="30"/>
  <c r="I453" i="30"/>
  <c r="I454" i="30"/>
  <c r="I455" i="30"/>
  <c r="I456" i="30"/>
  <c r="I457" i="30"/>
  <c r="I458" i="30"/>
  <c r="I459" i="30"/>
  <c r="I460" i="30"/>
  <c r="I461" i="30"/>
  <c r="I462" i="30"/>
  <c r="I463" i="30"/>
  <c r="I464" i="30"/>
  <c r="I465" i="30"/>
  <c r="I466" i="30"/>
  <c r="I467" i="30"/>
  <c r="I468" i="30"/>
  <c r="I469" i="30"/>
  <c r="I470" i="30"/>
  <c r="I471" i="30"/>
  <c r="I472" i="30"/>
  <c r="I473" i="30"/>
  <c r="I474" i="30"/>
  <c r="I475" i="30"/>
  <c r="I476" i="30"/>
  <c r="I477" i="30"/>
  <c r="I478" i="30"/>
  <c r="I479" i="30"/>
  <c r="I480" i="30"/>
  <c r="I481" i="30"/>
  <c r="I482" i="30"/>
  <c r="I483" i="30"/>
  <c r="I484" i="30"/>
  <c r="I485" i="30"/>
  <c r="I486" i="30"/>
  <c r="I487" i="30"/>
  <c r="I488" i="30"/>
  <c r="I489" i="30"/>
  <c r="I490" i="30"/>
  <c r="I491" i="30"/>
  <c r="I492" i="30"/>
  <c r="I493" i="30"/>
  <c r="I494" i="30"/>
  <c r="I495" i="30"/>
  <c r="I496" i="30"/>
  <c r="I497" i="30"/>
  <c r="I498" i="30"/>
  <c r="I499" i="30"/>
  <c r="I500" i="30"/>
  <c r="I501" i="30"/>
  <c r="I502" i="30"/>
  <c r="I503" i="30"/>
  <c r="I504" i="30"/>
  <c r="I505" i="30"/>
  <c r="I506" i="30"/>
  <c r="I507" i="30"/>
  <c r="I508" i="30"/>
  <c r="I509" i="30"/>
  <c r="I510" i="30"/>
  <c r="I511" i="30"/>
  <c r="I512" i="30"/>
  <c r="I513" i="30"/>
  <c r="I514" i="30"/>
  <c r="I515" i="30"/>
  <c r="I516" i="30"/>
  <c r="I517" i="30"/>
  <c r="I518" i="30"/>
  <c r="I519" i="30"/>
  <c r="I520" i="30"/>
  <c r="I521" i="30"/>
  <c r="I522" i="30"/>
  <c r="I523" i="30"/>
  <c r="I524" i="30"/>
  <c r="I525" i="30"/>
  <c r="I526" i="30"/>
  <c r="I527" i="30"/>
  <c r="I528" i="30"/>
  <c r="I529" i="30"/>
  <c r="I530" i="30"/>
  <c r="I531" i="30"/>
  <c r="I532" i="30"/>
  <c r="I533" i="30"/>
  <c r="I534" i="30"/>
  <c r="I535" i="30"/>
  <c r="I536" i="30"/>
  <c r="I537" i="30"/>
  <c r="I538" i="30"/>
  <c r="I539" i="30"/>
  <c r="I540" i="30"/>
  <c r="I541" i="30"/>
  <c r="I542" i="30"/>
  <c r="I543" i="30"/>
  <c r="I544" i="30"/>
  <c r="I545" i="30"/>
  <c r="I546" i="30"/>
  <c r="I547" i="30"/>
  <c r="I548" i="30"/>
  <c r="I549" i="30"/>
  <c r="I550" i="30"/>
  <c r="I551" i="30"/>
  <c r="I552" i="30"/>
  <c r="I553" i="30"/>
  <c r="I554" i="30"/>
  <c r="I555" i="30"/>
  <c r="I556" i="30"/>
  <c r="I557" i="30"/>
  <c r="I558" i="30"/>
  <c r="I559" i="30"/>
  <c r="I560" i="30"/>
  <c r="I561" i="30"/>
  <c r="I562" i="30"/>
  <c r="I563" i="30"/>
  <c r="I564" i="30"/>
  <c r="I565" i="30"/>
  <c r="I566" i="30"/>
  <c r="I567" i="30"/>
  <c r="I568" i="30"/>
  <c r="I569" i="30"/>
  <c r="I570" i="30"/>
  <c r="I571" i="30"/>
  <c r="I572" i="30"/>
  <c r="I573" i="30"/>
  <c r="I574" i="30"/>
  <c r="I575" i="30"/>
  <c r="I576" i="30"/>
  <c r="I577" i="30"/>
  <c r="I578" i="30"/>
  <c r="I579" i="30"/>
  <c r="I580" i="30"/>
  <c r="I581" i="30"/>
  <c r="I582" i="30"/>
  <c r="I583" i="30"/>
  <c r="I584" i="30"/>
  <c r="I585" i="30"/>
  <c r="I586" i="30"/>
  <c r="I587" i="30"/>
  <c r="I588" i="30"/>
  <c r="I589" i="30"/>
  <c r="I590" i="30"/>
  <c r="I591" i="30"/>
  <c r="I592" i="30"/>
  <c r="I593" i="30"/>
  <c r="I594" i="30"/>
  <c r="I595" i="30"/>
  <c r="I596" i="30"/>
  <c r="I597" i="30"/>
  <c r="I598" i="30"/>
  <c r="I599" i="30"/>
  <c r="I600" i="30"/>
  <c r="I601" i="30"/>
  <c r="I602" i="30"/>
  <c r="I603" i="30"/>
  <c r="I604" i="30"/>
  <c r="I605" i="30"/>
  <c r="I606" i="30"/>
  <c r="I607" i="30"/>
  <c r="I608" i="30"/>
  <c r="I609" i="30"/>
  <c r="I610" i="30"/>
  <c r="I611" i="30"/>
  <c r="I612" i="30"/>
  <c r="I613" i="30"/>
  <c r="I614" i="30"/>
  <c r="I615" i="30"/>
  <c r="I616" i="30"/>
  <c r="I617" i="30"/>
  <c r="I618" i="30"/>
  <c r="I619" i="30"/>
  <c r="I620" i="30"/>
  <c r="I621" i="30"/>
  <c r="I622" i="30"/>
  <c r="I623" i="30"/>
  <c r="I624" i="30"/>
  <c r="I625" i="30"/>
  <c r="I626" i="30"/>
  <c r="I627" i="30"/>
  <c r="I628" i="30"/>
  <c r="I629" i="30"/>
  <c r="I630" i="30"/>
  <c r="I631" i="30"/>
  <c r="I632" i="30"/>
  <c r="I633" i="30"/>
  <c r="I634" i="30"/>
  <c r="I635" i="30"/>
  <c r="I636" i="30"/>
  <c r="I637" i="30"/>
  <c r="I638" i="30"/>
  <c r="I639" i="30"/>
  <c r="I640" i="30"/>
  <c r="I641" i="30"/>
  <c r="I642" i="30"/>
  <c r="I643" i="30"/>
  <c r="I644" i="30"/>
  <c r="I645" i="30"/>
  <c r="I646" i="30"/>
  <c r="I647" i="30"/>
  <c r="I648" i="30"/>
  <c r="I649" i="30"/>
  <c r="I650" i="30"/>
  <c r="I651" i="30"/>
  <c r="I652" i="30"/>
  <c r="I653" i="30"/>
  <c r="I654" i="30"/>
  <c r="I655" i="30"/>
  <c r="I656" i="30"/>
  <c r="I657" i="30"/>
  <c r="I658" i="30"/>
  <c r="I659" i="30"/>
  <c r="I660" i="30"/>
  <c r="I661" i="30"/>
  <c r="I662" i="30"/>
  <c r="I663" i="30"/>
  <c r="I664" i="30"/>
  <c r="I665" i="30"/>
  <c r="I666" i="30"/>
  <c r="I667" i="30"/>
  <c r="I668" i="30"/>
  <c r="I669" i="30"/>
  <c r="I670" i="30"/>
  <c r="I671" i="30"/>
  <c r="I672" i="30"/>
  <c r="I673" i="30"/>
  <c r="I674" i="30"/>
  <c r="I675" i="30"/>
  <c r="I676" i="30"/>
  <c r="I677" i="30"/>
  <c r="I678" i="30"/>
  <c r="I679" i="30"/>
  <c r="I680" i="30"/>
  <c r="I681" i="30"/>
  <c r="I682" i="30"/>
  <c r="I683" i="30"/>
  <c r="I684" i="30"/>
  <c r="I685" i="30"/>
  <c r="I686" i="30"/>
  <c r="I687" i="30"/>
  <c r="I688" i="30"/>
  <c r="I689" i="30"/>
  <c r="I690" i="30"/>
  <c r="I691" i="30"/>
  <c r="I692" i="30"/>
  <c r="I693" i="30"/>
  <c r="I694" i="30"/>
  <c r="I695" i="30"/>
  <c r="I696" i="30"/>
  <c r="I697" i="30"/>
  <c r="I698" i="30"/>
  <c r="I699" i="30"/>
  <c r="I700" i="30"/>
  <c r="I701" i="30"/>
  <c r="I702" i="30"/>
  <c r="I703" i="30"/>
  <c r="I704" i="30"/>
  <c r="I705" i="30"/>
  <c r="I706" i="30"/>
  <c r="I707" i="30"/>
  <c r="I708" i="30"/>
  <c r="I709" i="30"/>
  <c r="I710" i="30"/>
  <c r="I711" i="30"/>
  <c r="I712" i="30"/>
  <c r="I713" i="30"/>
  <c r="I714" i="30"/>
  <c r="I715" i="30"/>
  <c r="I716" i="30"/>
  <c r="I717" i="30"/>
  <c r="I718" i="30"/>
  <c r="I719" i="30"/>
  <c r="I720" i="30"/>
  <c r="I721" i="30"/>
  <c r="I722" i="30"/>
  <c r="I723" i="30"/>
  <c r="I724" i="30"/>
  <c r="I725" i="30"/>
  <c r="I726" i="30"/>
  <c r="I727" i="30"/>
  <c r="I728" i="30"/>
  <c r="I729" i="30"/>
  <c r="I730" i="30"/>
  <c r="I731" i="30"/>
  <c r="I732" i="30"/>
  <c r="I733" i="30"/>
  <c r="I734" i="30"/>
  <c r="I735" i="30"/>
  <c r="I736" i="30"/>
  <c r="I737" i="30"/>
  <c r="I738" i="30"/>
  <c r="I739" i="30"/>
  <c r="I740" i="30"/>
  <c r="I741" i="30"/>
  <c r="I742" i="30"/>
  <c r="I743" i="30"/>
  <c r="I744" i="30"/>
  <c r="I745" i="30"/>
  <c r="I746" i="30"/>
  <c r="I747" i="30"/>
  <c r="I748" i="30"/>
  <c r="I749" i="30"/>
  <c r="I750" i="30"/>
  <c r="I751" i="30"/>
  <c r="I752" i="30"/>
  <c r="I753" i="30"/>
  <c r="I754" i="30"/>
  <c r="I755" i="30"/>
  <c r="I756" i="30"/>
  <c r="I757" i="30"/>
  <c r="I758" i="30"/>
  <c r="I759" i="30"/>
  <c r="I760" i="30"/>
  <c r="I761" i="30"/>
  <c r="I762" i="30"/>
  <c r="I763" i="30"/>
  <c r="I764" i="30"/>
  <c r="I765" i="30"/>
  <c r="I766" i="30"/>
  <c r="I767" i="30"/>
  <c r="I768" i="30"/>
  <c r="I769" i="30"/>
  <c r="I770" i="30"/>
  <c r="I771" i="30"/>
  <c r="I772" i="30"/>
  <c r="I773" i="30"/>
  <c r="I774" i="30"/>
  <c r="I775" i="30"/>
  <c r="I776" i="30"/>
  <c r="I777" i="30"/>
  <c r="I778" i="30"/>
  <c r="I779" i="30"/>
  <c r="I780" i="30"/>
  <c r="I781" i="30"/>
  <c r="I782" i="30"/>
  <c r="I783" i="30"/>
  <c r="I784" i="30"/>
  <c r="I785" i="30"/>
  <c r="I786" i="30"/>
  <c r="I787" i="30"/>
  <c r="I788" i="30"/>
  <c r="I789" i="30"/>
  <c r="I790" i="30"/>
  <c r="I791" i="30"/>
  <c r="I792" i="30"/>
  <c r="I793" i="30"/>
  <c r="I794" i="30"/>
  <c r="I795" i="30"/>
  <c r="I796" i="30"/>
  <c r="I797" i="30"/>
  <c r="I798" i="30"/>
  <c r="I799" i="30"/>
  <c r="I800" i="30"/>
  <c r="I801" i="30"/>
  <c r="I802" i="30"/>
  <c r="I803" i="30"/>
  <c r="I804" i="30"/>
  <c r="I805" i="30"/>
  <c r="I806" i="30"/>
  <c r="I807" i="30"/>
  <c r="I808" i="30"/>
  <c r="I809" i="30"/>
  <c r="I810" i="30"/>
  <c r="I811" i="30"/>
  <c r="I812" i="30"/>
  <c r="I813" i="30"/>
  <c r="I814" i="30"/>
  <c r="I815" i="30"/>
  <c r="I816" i="30"/>
  <c r="I817" i="30"/>
  <c r="I818" i="30"/>
  <c r="I819" i="30"/>
  <c r="I820" i="30"/>
  <c r="I821" i="30"/>
  <c r="I822" i="30"/>
  <c r="I823" i="30"/>
  <c r="I824" i="30"/>
  <c r="I825" i="30"/>
  <c r="I826" i="30"/>
  <c r="I827" i="30"/>
  <c r="I828" i="30"/>
  <c r="I829" i="30"/>
  <c r="I830" i="30"/>
  <c r="I831" i="30"/>
  <c r="I832" i="30"/>
  <c r="I833" i="30"/>
  <c r="I834" i="30"/>
  <c r="I835" i="30"/>
  <c r="I836" i="30"/>
  <c r="I837" i="30"/>
  <c r="I838" i="30"/>
  <c r="I839" i="30"/>
  <c r="I840" i="30"/>
  <c r="I841" i="30"/>
  <c r="I842" i="30"/>
  <c r="I843" i="30"/>
  <c r="I844" i="30"/>
  <c r="I845" i="30"/>
  <c r="I846" i="30"/>
  <c r="I847" i="30"/>
  <c r="I848" i="30"/>
  <c r="I849" i="30"/>
  <c r="I850" i="30"/>
  <c r="I851" i="30"/>
  <c r="I852" i="30"/>
  <c r="I853" i="30"/>
  <c r="I854" i="30"/>
  <c r="I855" i="30"/>
  <c r="I856" i="30"/>
  <c r="I857" i="30"/>
  <c r="I858" i="30"/>
  <c r="I859" i="30"/>
  <c r="I860" i="30"/>
  <c r="I861" i="30"/>
  <c r="I862" i="30"/>
  <c r="I863" i="30"/>
  <c r="I864" i="30"/>
  <c r="I865" i="30"/>
  <c r="I866" i="30"/>
  <c r="I867" i="30"/>
  <c r="I868" i="30"/>
  <c r="I869" i="30"/>
  <c r="I870" i="30"/>
  <c r="I871" i="30"/>
  <c r="I872" i="30"/>
  <c r="I873" i="30"/>
  <c r="I874" i="30"/>
  <c r="I875" i="30"/>
  <c r="I876" i="30"/>
  <c r="I877" i="30"/>
  <c r="I878" i="30"/>
  <c r="I879" i="30"/>
  <c r="I880" i="30"/>
  <c r="I881" i="30"/>
  <c r="I882" i="30"/>
  <c r="I883" i="30"/>
  <c r="I884" i="30"/>
  <c r="I885" i="30"/>
  <c r="I886" i="30"/>
  <c r="I887" i="30"/>
  <c r="I888" i="30"/>
  <c r="I889" i="30"/>
  <c r="I890" i="30"/>
  <c r="I891" i="30"/>
  <c r="I892" i="30"/>
  <c r="I893" i="30"/>
  <c r="I894" i="30"/>
  <c r="I895" i="30"/>
  <c r="I896" i="30"/>
  <c r="I897" i="30"/>
  <c r="I898" i="30"/>
  <c r="I899" i="30"/>
  <c r="I900" i="30"/>
  <c r="I901" i="30"/>
  <c r="I902" i="30"/>
  <c r="I903" i="30"/>
  <c r="I904" i="30"/>
  <c r="I905" i="30"/>
  <c r="I906" i="30"/>
  <c r="I907" i="30"/>
  <c r="I908" i="30"/>
  <c r="I909" i="30"/>
  <c r="I910" i="30"/>
  <c r="I911" i="30"/>
  <c r="I912" i="30"/>
  <c r="I913" i="30"/>
  <c r="I914" i="30"/>
  <c r="I915" i="30"/>
  <c r="I916" i="30"/>
  <c r="I917" i="30"/>
  <c r="I918" i="30"/>
  <c r="I919" i="30"/>
  <c r="I920" i="30"/>
  <c r="I921" i="30"/>
  <c r="I922" i="30"/>
  <c r="I923" i="30"/>
  <c r="I924" i="30"/>
  <c r="I925" i="30"/>
  <c r="I926" i="30"/>
  <c r="I927" i="30"/>
  <c r="I928" i="30"/>
  <c r="I929" i="30"/>
  <c r="I930" i="30"/>
  <c r="I931" i="30"/>
  <c r="I932" i="30"/>
  <c r="I933" i="30"/>
  <c r="I934" i="30"/>
  <c r="I935" i="30"/>
  <c r="I936" i="30"/>
  <c r="I937" i="30"/>
  <c r="I938" i="30"/>
  <c r="I939" i="30"/>
  <c r="I940" i="30"/>
  <c r="I941" i="30"/>
  <c r="I942" i="30"/>
  <c r="I943" i="30"/>
  <c r="I944" i="30"/>
  <c r="I945" i="30"/>
  <c r="I946" i="30"/>
  <c r="I947" i="30"/>
  <c r="I948" i="30"/>
  <c r="I949" i="30"/>
  <c r="I950" i="30"/>
  <c r="I951" i="30"/>
  <c r="I952" i="30"/>
  <c r="I953" i="30"/>
  <c r="I954" i="30"/>
  <c r="I955" i="30"/>
  <c r="I956" i="30"/>
  <c r="I957" i="30"/>
  <c r="I958" i="30"/>
  <c r="I959" i="30"/>
  <c r="I960" i="30"/>
  <c r="I961" i="30"/>
  <c r="I962" i="30"/>
  <c r="I963" i="30"/>
  <c r="I964" i="30"/>
  <c r="I965" i="30"/>
  <c r="I966" i="30"/>
  <c r="I967" i="30"/>
  <c r="I968" i="30"/>
  <c r="I969" i="30"/>
  <c r="I970" i="30"/>
  <c r="I971" i="30"/>
  <c r="I972" i="30"/>
  <c r="I973" i="30"/>
  <c r="I974" i="30"/>
  <c r="I975" i="30"/>
  <c r="I976" i="30"/>
  <c r="I977" i="30"/>
  <c r="I978" i="30"/>
  <c r="I979" i="30"/>
  <c r="I980" i="30"/>
  <c r="I981" i="30"/>
  <c r="I982" i="30"/>
  <c r="I983" i="30"/>
  <c r="I984" i="30"/>
  <c r="I985" i="30"/>
  <c r="I986" i="30"/>
  <c r="I987" i="30"/>
  <c r="I988" i="30"/>
  <c r="I989" i="30"/>
  <c r="I990" i="30"/>
  <c r="I991" i="30"/>
  <c r="I992" i="30"/>
  <c r="I993" i="30"/>
  <c r="I994" i="30"/>
  <c r="I995" i="30"/>
  <c r="I996" i="30"/>
  <c r="I997" i="30"/>
  <c r="I998" i="30"/>
  <c r="I999" i="30"/>
  <c r="I1000" i="30"/>
  <c r="I1001" i="30"/>
  <c r="I1002" i="30"/>
  <c r="I1003" i="30"/>
  <c r="I1004" i="30"/>
  <c r="I1005" i="30"/>
  <c r="I1006" i="30"/>
  <c r="B112" i="41" l="1"/>
  <c r="E113" i="41"/>
  <c r="F17" i="41"/>
  <c r="F29" i="41"/>
  <c r="F41" i="41"/>
  <c r="F53" i="41"/>
  <c r="F65" i="41"/>
  <c r="F77" i="41"/>
  <c r="F89" i="41"/>
  <c r="F101" i="41"/>
  <c r="F113" i="41"/>
  <c r="F125" i="41"/>
  <c r="F137" i="41"/>
  <c r="F149" i="41"/>
  <c r="F161" i="41"/>
  <c r="F173" i="41"/>
  <c r="F185" i="41"/>
  <c r="F6" i="41"/>
  <c r="F18" i="41"/>
  <c r="F30" i="41"/>
  <c r="F42" i="41"/>
  <c r="F54" i="41"/>
  <c r="F66" i="41"/>
  <c r="F78" i="41"/>
  <c r="F90" i="41"/>
  <c r="F102" i="41"/>
  <c r="F114" i="41"/>
  <c r="F126" i="41"/>
  <c r="F138" i="41"/>
  <c r="F150" i="41"/>
  <c r="F162" i="41"/>
  <c r="F174" i="41"/>
  <c r="F186" i="41"/>
  <c r="F7" i="41"/>
  <c r="F19" i="41"/>
  <c r="F31" i="41"/>
  <c r="F43" i="41"/>
  <c r="F55" i="41"/>
  <c r="F67" i="41"/>
  <c r="F79" i="41"/>
  <c r="F91" i="41"/>
  <c r="F103" i="41"/>
  <c r="F115" i="41"/>
  <c r="F127" i="41"/>
  <c r="F139" i="41"/>
  <c r="F151" i="41"/>
  <c r="F163" i="41"/>
  <c r="F175" i="41"/>
  <c r="F187" i="41"/>
  <c r="F8" i="41"/>
  <c r="F20" i="41"/>
  <c r="F32" i="41"/>
  <c r="F44" i="41"/>
  <c r="F56" i="41"/>
  <c r="F68" i="41"/>
  <c r="F80" i="41"/>
  <c r="F92" i="41"/>
  <c r="F104" i="41"/>
  <c r="F116" i="41"/>
  <c r="F128" i="41"/>
  <c r="F140" i="41"/>
  <c r="F152" i="41"/>
  <c r="F164" i="41"/>
  <c r="F176" i="41"/>
  <c r="F188" i="41"/>
  <c r="F9" i="41"/>
  <c r="F21" i="41"/>
  <c r="F33" i="41"/>
  <c r="F45" i="41"/>
  <c r="F57" i="41"/>
  <c r="F69" i="41"/>
  <c r="F81" i="41"/>
  <c r="F93" i="41"/>
  <c r="F105" i="41"/>
  <c r="F117" i="41"/>
  <c r="F129" i="41"/>
  <c r="F141" i="41"/>
  <c r="F153" i="41"/>
  <c r="F165" i="41"/>
  <c r="F177" i="41"/>
  <c r="F189" i="41"/>
  <c r="F10" i="41"/>
  <c r="F22" i="41"/>
  <c r="F34" i="41"/>
  <c r="F46" i="41"/>
  <c r="F58" i="41"/>
  <c r="F70" i="41"/>
  <c r="F82" i="41"/>
  <c r="F94" i="41"/>
  <c r="F106" i="41"/>
  <c r="F118" i="41"/>
  <c r="F130" i="41"/>
  <c r="F142" i="41"/>
  <c r="F154" i="41"/>
  <c r="F166" i="41"/>
  <c r="F178" i="41"/>
  <c r="F190" i="41"/>
  <c r="F11" i="41"/>
  <c r="F23" i="41"/>
  <c r="F35" i="41"/>
  <c r="F47" i="41"/>
  <c r="F59" i="41"/>
  <c r="F71" i="41"/>
  <c r="F83" i="41"/>
  <c r="F95" i="41"/>
  <c r="F107" i="41"/>
  <c r="F119" i="41"/>
  <c r="F131" i="41"/>
  <c r="F143" i="41"/>
  <c r="F155" i="41"/>
  <c r="F167" i="41"/>
  <c r="F179" i="41"/>
  <c r="F191" i="41"/>
  <c r="F12" i="41"/>
  <c r="F24" i="41"/>
  <c r="F36" i="41"/>
  <c r="F48" i="41"/>
  <c r="F60" i="41"/>
  <c r="F72" i="41"/>
  <c r="F84" i="41"/>
  <c r="F96" i="41"/>
  <c r="F108" i="41"/>
  <c r="F120" i="41"/>
  <c r="F132" i="41"/>
  <c r="F144" i="41"/>
  <c r="F156" i="41"/>
  <c r="F168" i="41"/>
  <c r="F180" i="41"/>
  <c r="F192" i="41"/>
  <c r="F13" i="41"/>
  <c r="F25" i="41"/>
  <c r="F37" i="41"/>
  <c r="F49" i="41"/>
  <c r="F61" i="41"/>
  <c r="F73" i="41"/>
  <c r="F85" i="41"/>
  <c r="F97" i="41"/>
  <c r="F109" i="41"/>
  <c r="F121" i="41"/>
  <c r="F133" i="41"/>
  <c r="F145" i="41"/>
  <c r="F157" i="41"/>
  <c r="F169" i="41"/>
  <c r="F181" i="41"/>
  <c r="F193" i="41"/>
  <c r="F14" i="41"/>
  <c r="F26" i="41"/>
  <c r="F38" i="41"/>
  <c r="F50" i="41"/>
  <c r="F62" i="41"/>
  <c r="F74" i="41"/>
  <c r="F86" i="41"/>
  <c r="F98" i="41"/>
  <c r="F110" i="41"/>
  <c r="F122" i="41"/>
  <c r="F134" i="41"/>
  <c r="F146" i="41"/>
  <c r="F158" i="41"/>
  <c r="F170" i="41"/>
  <c r="F182" i="41"/>
  <c r="F194" i="41"/>
  <c r="E111" i="41"/>
  <c r="F15" i="41"/>
  <c r="F27" i="41"/>
  <c r="F39" i="41"/>
  <c r="F51" i="41"/>
  <c r="F63" i="41"/>
  <c r="F75" i="41"/>
  <c r="F87" i="41"/>
  <c r="F99" i="41"/>
  <c r="F111" i="41"/>
  <c r="F123" i="41"/>
  <c r="F135" i="41"/>
  <c r="F147" i="41"/>
  <c r="F159" i="41"/>
  <c r="F171" i="41"/>
  <c r="F183" i="41"/>
  <c r="F195" i="41"/>
  <c r="E112" i="41"/>
  <c r="F16" i="41"/>
  <c r="F28" i="41"/>
  <c r="F40" i="41"/>
  <c r="F52" i="41"/>
  <c r="F64" i="41"/>
  <c r="F76" i="41"/>
  <c r="F88" i="41"/>
  <c r="F100" i="41"/>
  <c r="F112" i="41"/>
  <c r="F124" i="41"/>
  <c r="F136" i="41"/>
  <c r="F148" i="41"/>
  <c r="F160" i="41"/>
  <c r="F172" i="41"/>
  <c r="F184" i="41"/>
  <c r="E113" i="47"/>
  <c r="F113" i="47"/>
  <c r="D113" i="47"/>
  <c r="C113" i="47"/>
  <c r="F111" i="47"/>
  <c r="D111" i="47"/>
  <c r="B111" i="47"/>
  <c r="B112" i="47"/>
  <c r="D111" i="41"/>
  <c r="E111" i="47"/>
  <c r="B111" i="41"/>
  <c r="C111" i="41"/>
  <c r="C113" i="41"/>
  <c r="F112" i="47"/>
  <c r="B113" i="41"/>
  <c r="D113" i="41"/>
  <c r="E112" i="47"/>
  <c r="D112" i="41"/>
  <c r="D112" i="47"/>
  <c r="C112" i="41"/>
  <c r="C39" i="47"/>
  <c r="C163" i="47"/>
  <c r="F7" i="47"/>
  <c r="E7" i="47"/>
  <c r="B110" i="47"/>
  <c r="F23" i="47"/>
  <c r="C22" i="47"/>
  <c r="E9" i="47"/>
  <c r="C103" i="47"/>
  <c r="B79" i="47"/>
  <c r="C94" i="47"/>
  <c r="B114" i="47"/>
  <c r="D186" i="47"/>
  <c r="D71" i="47"/>
  <c r="F147" i="47"/>
  <c r="D146" i="47"/>
  <c r="D123" i="47"/>
  <c r="C117" i="47"/>
  <c r="F170" i="47"/>
  <c r="E58" i="47"/>
  <c r="E96" i="47"/>
  <c r="B155" i="47"/>
  <c r="E163" i="47"/>
  <c r="E55" i="47"/>
  <c r="B154" i="47"/>
  <c r="E148" i="47"/>
  <c r="D24" i="47"/>
  <c r="B64" i="47"/>
  <c r="D96" i="47"/>
  <c r="D64" i="47"/>
  <c r="D48" i="47"/>
  <c r="C155" i="47"/>
  <c r="C131" i="47"/>
  <c r="E132" i="47"/>
  <c r="F104" i="47"/>
  <c r="D72" i="47"/>
  <c r="C71" i="47"/>
  <c r="B103" i="47"/>
  <c r="B16" i="47"/>
  <c r="F180" i="47"/>
  <c r="E155" i="47"/>
  <c r="F123" i="47"/>
  <c r="F103" i="47"/>
  <c r="F71" i="47"/>
  <c r="D56" i="47"/>
  <c r="F31" i="47"/>
  <c r="D116" i="47"/>
  <c r="C115" i="47"/>
  <c r="C72" i="47"/>
  <c r="B23" i="47"/>
  <c r="F155" i="47"/>
  <c r="D32" i="47"/>
  <c r="E15" i="47"/>
  <c r="C104" i="47"/>
  <c r="C55" i="47"/>
  <c r="B171" i="47"/>
  <c r="B80" i="47"/>
  <c r="B15" i="47"/>
  <c r="D171" i="47"/>
  <c r="F148" i="47"/>
  <c r="E123" i="47"/>
  <c r="E103" i="47"/>
  <c r="E71" i="47"/>
  <c r="F55" i="47"/>
  <c r="E31" i="47"/>
  <c r="D8" i="47"/>
  <c r="C15" i="47"/>
  <c r="B147" i="47"/>
  <c r="B63" i="47"/>
  <c r="D7" i="47"/>
  <c r="D163" i="47"/>
  <c r="F115" i="47"/>
  <c r="F95" i="47"/>
  <c r="F63" i="47"/>
  <c r="F47" i="47"/>
  <c r="E23" i="47"/>
  <c r="C139" i="47"/>
  <c r="C88" i="47"/>
  <c r="B124" i="47"/>
  <c r="B39" i="47"/>
  <c r="F188" i="47"/>
  <c r="E156" i="47"/>
  <c r="F143" i="47"/>
  <c r="E115" i="47"/>
  <c r="E95" i="47"/>
  <c r="E63" i="47"/>
  <c r="F39" i="47"/>
  <c r="D16" i="47"/>
  <c r="C138" i="47"/>
  <c r="C87" i="47"/>
  <c r="B123" i="47"/>
  <c r="B30" i="47"/>
  <c r="E188" i="47"/>
  <c r="D156" i="47"/>
  <c r="E143" i="47"/>
  <c r="D115" i="47"/>
  <c r="E86" i="47"/>
  <c r="D63" i="47"/>
  <c r="E33" i="47"/>
  <c r="F15" i="47"/>
  <c r="B67" i="47"/>
  <c r="D195" i="47"/>
  <c r="B195" i="47"/>
  <c r="C156" i="47"/>
  <c r="B194" i="47"/>
  <c r="B40" i="47"/>
  <c r="D148" i="47"/>
  <c r="F88" i="47"/>
  <c r="E41" i="47"/>
  <c r="C195" i="47"/>
  <c r="F107" i="47"/>
  <c r="C16" i="47"/>
  <c r="B172" i="47"/>
  <c r="B104" i="47"/>
  <c r="D189" i="47"/>
  <c r="D40" i="47"/>
  <c r="D46" i="47"/>
  <c r="F14" i="47"/>
  <c r="C114" i="47"/>
  <c r="C70" i="47"/>
  <c r="B22" i="47"/>
  <c r="F6" i="47"/>
  <c r="F178" i="47"/>
  <c r="D170" i="47"/>
  <c r="F114" i="47"/>
  <c r="B178" i="47"/>
  <c r="E138" i="47"/>
  <c r="E78" i="47"/>
  <c r="F12" i="47"/>
  <c r="F195" i="47"/>
  <c r="D178" i="47"/>
  <c r="D78" i="47"/>
  <c r="F70" i="47"/>
  <c r="C86" i="47"/>
  <c r="C54" i="47"/>
  <c r="B14" i="47"/>
  <c r="F175" i="47"/>
  <c r="F162" i="47"/>
  <c r="E122" i="47"/>
  <c r="F75" i="47"/>
  <c r="D194" i="47"/>
  <c r="D110" i="47"/>
  <c r="C178" i="47"/>
  <c r="D86" i="47"/>
  <c r="F62" i="47"/>
  <c r="C130" i="47"/>
  <c r="C162" i="47"/>
  <c r="C122" i="47"/>
  <c r="B86" i="47"/>
  <c r="B46" i="47"/>
  <c r="F122" i="47"/>
  <c r="F22" i="47"/>
  <c r="C194" i="47"/>
  <c r="C78" i="47"/>
  <c r="B170" i="47"/>
  <c r="B6" i="47"/>
  <c r="E175" i="47"/>
  <c r="E162" i="47"/>
  <c r="E130" i="47"/>
  <c r="E75" i="47"/>
  <c r="E52" i="47"/>
  <c r="E194" i="47"/>
  <c r="E110" i="47"/>
  <c r="E170" i="47"/>
  <c r="B146" i="47"/>
  <c r="F78" i="47"/>
  <c r="D13" i="47"/>
  <c r="C14" i="47"/>
  <c r="B130" i="47"/>
  <c r="B102" i="47"/>
  <c r="B62" i="47"/>
  <c r="E6" i="47"/>
  <c r="C6" i="47"/>
  <c r="B127" i="47"/>
  <c r="D138" i="47"/>
  <c r="E107" i="47"/>
  <c r="C110" i="47"/>
  <c r="C154" i="47"/>
  <c r="C102" i="47"/>
  <c r="C38" i="47"/>
  <c r="B122" i="47"/>
  <c r="B38" i="47"/>
  <c r="E186" i="47"/>
  <c r="D162" i="47"/>
  <c r="D130" i="47"/>
  <c r="D75" i="47"/>
  <c r="C190" i="47"/>
  <c r="C174" i="47"/>
  <c r="C48" i="47"/>
  <c r="B96" i="47"/>
  <c r="D23" i="47"/>
  <c r="C187" i="47"/>
  <c r="C171" i="47"/>
  <c r="C64" i="47"/>
  <c r="C31" i="47"/>
  <c r="F164" i="47"/>
  <c r="D55" i="47"/>
  <c r="E47" i="47"/>
  <c r="E39" i="47"/>
  <c r="D31" i="47"/>
  <c r="C186" i="47"/>
  <c r="C147" i="47"/>
  <c r="C125" i="47"/>
  <c r="C96" i="47"/>
  <c r="C80" i="47"/>
  <c r="C46" i="47"/>
  <c r="C30" i="47"/>
  <c r="C8" i="47"/>
  <c r="B187" i="47"/>
  <c r="B163" i="47"/>
  <c r="B139" i="47"/>
  <c r="B116" i="47"/>
  <c r="B94" i="47"/>
  <c r="B70" i="47"/>
  <c r="B54" i="47"/>
  <c r="B32" i="47"/>
  <c r="B8" i="47"/>
  <c r="E187" i="47"/>
  <c r="F179" i="47"/>
  <c r="F172" i="47"/>
  <c r="E164" i="47"/>
  <c r="E158" i="47"/>
  <c r="F154" i="47"/>
  <c r="D147" i="47"/>
  <c r="E139" i="47"/>
  <c r="E131" i="47"/>
  <c r="F124" i="47"/>
  <c r="E114" i="47"/>
  <c r="F102" i="47"/>
  <c r="F94" i="47"/>
  <c r="F87" i="47"/>
  <c r="F79" i="47"/>
  <c r="E70" i="47"/>
  <c r="E62" i="47"/>
  <c r="F54" i="47"/>
  <c r="D47" i="47"/>
  <c r="F30" i="47"/>
  <c r="E22" i="47"/>
  <c r="E14" i="47"/>
  <c r="B42" i="47"/>
  <c r="C188" i="47"/>
  <c r="C172" i="47"/>
  <c r="B56" i="47"/>
  <c r="F140" i="47"/>
  <c r="D132" i="47"/>
  <c r="E126" i="47"/>
  <c r="E88" i="47"/>
  <c r="E80" i="47"/>
  <c r="C47" i="47"/>
  <c r="B188" i="47"/>
  <c r="B164" i="47"/>
  <c r="B140" i="47"/>
  <c r="B95" i="47"/>
  <c r="F187" i="47"/>
  <c r="D180" i="47"/>
  <c r="F139" i="47"/>
  <c r="F131" i="47"/>
  <c r="D95" i="47"/>
  <c r="D88" i="47"/>
  <c r="D80" i="47"/>
  <c r="C180" i="47"/>
  <c r="C146" i="47"/>
  <c r="C124" i="47"/>
  <c r="C79" i="47"/>
  <c r="C62" i="47"/>
  <c r="C24" i="47"/>
  <c r="C7" i="47"/>
  <c r="B186" i="47"/>
  <c r="B138" i="47"/>
  <c r="B48" i="47"/>
  <c r="E179" i="47"/>
  <c r="F171" i="47"/>
  <c r="D164" i="47"/>
  <c r="E154" i="47"/>
  <c r="F146" i="47"/>
  <c r="D131" i="47"/>
  <c r="E124" i="47"/>
  <c r="F116" i="47"/>
  <c r="E102" i="47"/>
  <c r="E94" i="47"/>
  <c r="E87" i="47"/>
  <c r="E79" i="47"/>
  <c r="F73" i="47"/>
  <c r="E54" i="47"/>
  <c r="F46" i="47"/>
  <c r="F38" i="47"/>
  <c r="E30" i="47"/>
  <c r="F50" i="47"/>
  <c r="C173" i="47"/>
  <c r="C32" i="47"/>
  <c r="E180" i="47"/>
  <c r="C179" i="47"/>
  <c r="C140" i="47"/>
  <c r="C56" i="47"/>
  <c r="C40" i="47"/>
  <c r="B179" i="47"/>
  <c r="B156" i="47"/>
  <c r="B87" i="47"/>
  <c r="B66" i="47"/>
  <c r="E116" i="47"/>
  <c r="F65" i="47"/>
  <c r="F58" i="47"/>
  <c r="E38" i="47"/>
  <c r="E17" i="47"/>
  <c r="D175" i="47"/>
  <c r="D143" i="47"/>
  <c r="B159" i="47"/>
  <c r="B99" i="47"/>
  <c r="D107" i="47"/>
  <c r="D83" i="47"/>
  <c r="B50" i="47"/>
  <c r="D183" i="47"/>
  <c r="D151" i="47"/>
  <c r="D119" i="47"/>
  <c r="C134" i="47"/>
  <c r="B169" i="47"/>
  <c r="F150" i="47"/>
  <c r="E82" i="47"/>
  <c r="F66" i="47"/>
  <c r="B74" i="47"/>
  <c r="C182" i="47"/>
  <c r="B132" i="47"/>
  <c r="B72" i="47"/>
  <c r="E182" i="47"/>
  <c r="E172" i="47"/>
  <c r="E150" i="47"/>
  <c r="E140" i="47"/>
  <c r="F135" i="47"/>
  <c r="E118" i="47"/>
  <c r="E104" i="47"/>
  <c r="F99" i="47"/>
  <c r="D81" i="47"/>
  <c r="E66" i="47"/>
  <c r="B191" i="47"/>
  <c r="F142" i="47"/>
  <c r="F106" i="47"/>
  <c r="B135" i="47"/>
  <c r="C13" i="47"/>
  <c r="C181" i="47"/>
  <c r="C148" i="47"/>
  <c r="C132" i="47"/>
  <c r="C119" i="47"/>
  <c r="B167" i="47"/>
  <c r="B91" i="47"/>
  <c r="B58" i="47"/>
  <c r="B24" i="47"/>
  <c r="F167" i="47"/>
  <c r="D149" i="47"/>
  <c r="D66" i="47"/>
  <c r="B129" i="47"/>
  <c r="D129" i="47"/>
  <c r="C121" i="47"/>
  <c r="B121" i="47"/>
  <c r="F121" i="47"/>
  <c r="D121" i="47"/>
  <c r="E121" i="47"/>
  <c r="D109" i="47"/>
  <c r="E109" i="47"/>
  <c r="F109" i="47"/>
  <c r="F21" i="47"/>
  <c r="E21" i="47"/>
  <c r="C21" i="47"/>
  <c r="D192" i="47"/>
  <c r="E192" i="47"/>
  <c r="F192" i="47"/>
  <c r="B192" i="47"/>
  <c r="D184" i="47"/>
  <c r="E184" i="47"/>
  <c r="F184" i="47"/>
  <c r="B184" i="47"/>
  <c r="D176" i="47"/>
  <c r="E176" i="47"/>
  <c r="F176" i="47"/>
  <c r="C176" i="47"/>
  <c r="B176" i="47"/>
  <c r="D168" i="47"/>
  <c r="E168" i="47"/>
  <c r="F168" i="47"/>
  <c r="C168" i="47"/>
  <c r="D160" i="47"/>
  <c r="E160" i="47"/>
  <c r="F160" i="47"/>
  <c r="B160" i="47"/>
  <c r="C160" i="47"/>
  <c r="D152" i="47"/>
  <c r="E152" i="47"/>
  <c r="F152" i="47"/>
  <c r="C152" i="47"/>
  <c r="B152" i="47"/>
  <c r="D144" i="47"/>
  <c r="E144" i="47"/>
  <c r="F144" i="47"/>
  <c r="B144" i="47"/>
  <c r="C144" i="47"/>
  <c r="D136" i="47"/>
  <c r="E136" i="47"/>
  <c r="F136" i="47"/>
  <c r="D128" i="47"/>
  <c r="E128" i="47"/>
  <c r="F128" i="47"/>
  <c r="B128" i="47"/>
  <c r="D120" i="47"/>
  <c r="E120" i="47"/>
  <c r="F120" i="47"/>
  <c r="B120" i="47"/>
  <c r="D108" i="47"/>
  <c r="E108" i="47"/>
  <c r="F108" i="47"/>
  <c r="B108" i="47"/>
  <c r="C108" i="47"/>
  <c r="D100" i="47"/>
  <c r="E100" i="47"/>
  <c r="F100" i="47"/>
  <c r="C100" i="47"/>
  <c r="D92" i="47"/>
  <c r="E92" i="47"/>
  <c r="F92" i="47"/>
  <c r="B92" i="47"/>
  <c r="C92" i="47"/>
  <c r="D84" i="47"/>
  <c r="E84" i="47"/>
  <c r="F84" i="47"/>
  <c r="C84" i="47"/>
  <c r="B84" i="47"/>
  <c r="D76" i="47"/>
  <c r="E76" i="47"/>
  <c r="F76" i="47"/>
  <c r="B76" i="47"/>
  <c r="E68" i="47"/>
  <c r="C68" i="47"/>
  <c r="F68" i="47"/>
  <c r="F60" i="47"/>
  <c r="C60" i="47"/>
  <c r="B52" i="47"/>
  <c r="C52" i="47"/>
  <c r="B44" i="47"/>
  <c r="D44" i="47"/>
  <c r="D36" i="47"/>
  <c r="B36" i="47"/>
  <c r="D12" i="47"/>
  <c r="E12" i="47"/>
  <c r="C145" i="47"/>
  <c r="E137" i="47"/>
  <c r="B68" i="47"/>
  <c r="B12" i="47"/>
  <c r="C184" i="47"/>
  <c r="C129" i="47"/>
  <c r="C36" i="47"/>
  <c r="D60" i="47"/>
  <c r="F36" i="47"/>
  <c r="B193" i="47"/>
  <c r="D193" i="47"/>
  <c r="F169" i="47"/>
  <c r="C169" i="47"/>
  <c r="F29" i="47"/>
  <c r="E29" i="47"/>
  <c r="B29" i="47"/>
  <c r="C29" i="47"/>
  <c r="F193" i="47"/>
  <c r="D28" i="47"/>
  <c r="E28" i="47"/>
  <c r="C28" i="47"/>
  <c r="B28" i="47"/>
  <c r="C101" i="47"/>
  <c r="B60" i="47"/>
  <c r="E193" i="47"/>
  <c r="B100" i="47"/>
  <c r="E44" i="47"/>
  <c r="C193" i="47"/>
  <c r="C137" i="47"/>
  <c r="C128" i="47"/>
  <c r="C109" i="47"/>
  <c r="B109" i="47"/>
  <c r="E101" i="47"/>
  <c r="E36" i="47"/>
  <c r="D29" i="47"/>
  <c r="C185" i="47"/>
  <c r="D185" i="47"/>
  <c r="E185" i="47"/>
  <c r="B185" i="47"/>
  <c r="F185" i="47"/>
  <c r="D177" i="47"/>
  <c r="E177" i="47"/>
  <c r="C177" i="47"/>
  <c r="F177" i="47"/>
  <c r="C161" i="47"/>
  <c r="D161" i="47"/>
  <c r="B161" i="47"/>
  <c r="C153" i="47"/>
  <c r="B153" i="47"/>
  <c r="F153" i="47"/>
  <c r="D153" i="47"/>
  <c r="E153" i="47"/>
  <c r="D145" i="47"/>
  <c r="E145" i="47"/>
  <c r="F145" i="47"/>
  <c r="B93" i="47"/>
  <c r="C93" i="47"/>
  <c r="D93" i="47"/>
  <c r="E85" i="47"/>
  <c r="C85" i="47"/>
  <c r="D85" i="47"/>
  <c r="B85" i="47"/>
  <c r="F85" i="47"/>
  <c r="D77" i="47"/>
  <c r="E77" i="47"/>
  <c r="F77" i="47"/>
  <c r="F69" i="47"/>
  <c r="C69" i="47"/>
  <c r="D69" i="47"/>
  <c r="E69" i="47"/>
  <c r="F61" i="47"/>
  <c r="B61" i="47"/>
  <c r="D61" i="47"/>
  <c r="E61" i="47"/>
  <c r="C61" i="47"/>
  <c r="F53" i="47"/>
  <c r="D53" i="47"/>
  <c r="E53" i="47"/>
  <c r="B53" i="47"/>
  <c r="C53" i="47"/>
  <c r="F45" i="47"/>
  <c r="E45" i="47"/>
  <c r="B45" i="47"/>
  <c r="F37" i="47"/>
  <c r="E37" i="47"/>
  <c r="C37" i="47"/>
  <c r="B37" i="47"/>
  <c r="F13" i="47"/>
  <c r="E13" i="47"/>
  <c r="B137" i="47"/>
  <c r="D169" i="47"/>
  <c r="C20" i="47"/>
  <c r="D20" i="47"/>
  <c r="B20" i="47"/>
  <c r="E20" i="47"/>
  <c r="B136" i="47"/>
  <c r="B101" i="47"/>
  <c r="F93" i="47"/>
  <c r="B69" i="47"/>
  <c r="F44" i="47"/>
  <c r="F161" i="47"/>
  <c r="D137" i="47"/>
  <c r="E60" i="47"/>
  <c r="C192" i="47"/>
  <c r="C136" i="47"/>
  <c r="C77" i="47"/>
  <c r="C45" i="47"/>
  <c r="B77" i="47"/>
  <c r="B21" i="47"/>
  <c r="F129" i="47"/>
  <c r="D101" i="47"/>
  <c r="F52" i="47"/>
  <c r="F28" i="47"/>
  <c r="D21" i="47"/>
  <c r="D67" i="47"/>
  <c r="E67" i="47"/>
  <c r="F67" i="47"/>
  <c r="D59" i="47"/>
  <c r="E59" i="47"/>
  <c r="F59" i="47"/>
  <c r="D51" i="47"/>
  <c r="E51" i="47"/>
  <c r="F51" i="47"/>
  <c r="C51" i="47"/>
  <c r="D43" i="47"/>
  <c r="E43" i="47"/>
  <c r="F43" i="47"/>
  <c r="C43" i="47"/>
  <c r="D35" i="47"/>
  <c r="E35" i="47"/>
  <c r="F35" i="47"/>
  <c r="C35" i="47"/>
  <c r="D11" i="47"/>
  <c r="E11" i="47"/>
  <c r="F11" i="47"/>
  <c r="C11" i="47"/>
  <c r="E167" i="47"/>
  <c r="B175" i="47"/>
  <c r="F42" i="47"/>
  <c r="F34" i="47"/>
  <c r="F18" i="47"/>
  <c r="F10" i="47"/>
  <c r="D25" i="47"/>
  <c r="B25" i="47"/>
  <c r="C49" i="47"/>
  <c r="B18" i="47"/>
  <c r="E191" i="47"/>
  <c r="E159" i="47"/>
  <c r="D141" i="47"/>
  <c r="F134" i="47"/>
  <c r="E127" i="47"/>
  <c r="D105" i="47"/>
  <c r="F98" i="47"/>
  <c r="E91" i="47"/>
  <c r="F57" i="47"/>
  <c r="D50" i="47"/>
  <c r="E42" i="47"/>
  <c r="E34" i="47"/>
  <c r="E26" i="47"/>
  <c r="E18" i="47"/>
  <c r="E10" i="47"/>
  <c r="D74" i="47"/>
  <c r="D19" i="47"/>
  <c r="E19" i="47"/>
  <c r="F19" i="47"/>
  <c r="C19" i="47"/>
  <c r="E135" i="47"/>
  <c r="D166" i="47"/>
  <c r="B166" i="47"/>
  <c r="C107" i="47"/>
  <c r="C99" i="47"/>
  <c r="B143" i="47"/>
  <c r="B19" i="47"/>
  <c r="F191" i="47"/>
  <c r="D167" i="47"/>
  <c r="F127" i="47"/>
  <c r="D99" i="47"/>
  <c r="D58" i="47"/>
  <c r="E50" i="47"/>
  <c r="F26" i="47"/>
  <c r="C74" i="47"/>
  <c r="E189" i="47"/>
  <c r="F189" i="47"/>
  <c r="B189" i="47"/>
  <c r="E181" i="47"/>
  <c r="F181" i="47"/>
  <c r="B181" i="47"/>
  <c r="E173" i="47"/>
  <c r="F173" i="47"/>
  <c r="B173" i="47"/>
  <c r="E165" i="47"/>
  <c r="F165" i="47"/>
  <c r="B165" i="47"/>
  <c r="E157" i="47"/>
  <c r="F157" i="47"/>
  <c r="B157" i="47"/>
  <c r="D17" i="47"/>
  <c r="B17" i="47"/>
  <c r="C98" i="47"/>
  <c r="C59" i="47"/>
  <c r="B183" i="47"/>
  <c r="B151" i="47"/>
  <c r="B119" i="47"/>
  <c r="B83" i="47"/>
  <c r="B35" i="47"/>
  <c r="B26" i="47"/>
  <c r="D191" i="47"/>
  <c r="F183" i="47"/>
  <c r="E166" i="47"/>
  <c r="D159" i="47"/>
  <c r="F151" i="47"/>
  <c r="D127" i="47"/>
  <c r="F119" i="47"/>
  <c r="D91" i="47"/>
  <c r="F83" i="47"/>
  <c r="D42" i="47"/>
  <c r="D34" i="47"/>
  <c r="D26" i="47"/>
  <c r="D18" i="47"/>
  <c r="D10" i="47"/>
  <c r="D27" i="47"/>
  <c r="E27" i="47"/>
  <c r="F27" i="47"/>
  <c r="C27" i="47"/>
  <c r="B11" i="47"/>
  <c r="D190" i="47"/>
  <c r="B190" i="47"/>
  <c r="D182" i="47"/>
  <c r="B182" i="47"/>
  <c r="D174" i="47"/>
  <c r="B174" i="47"/>
  <c r="D158" i="47"/>
  <c r="B158" i="47"/>
  <c r="D150" i="47"/>
  <c r="B150" i="47"/>
  <c r="D142" i="47"/>
  <c r="B142" i="47"/>
  <c r="D134" i="47"/>
  <c r="B134" i="47"/>
  <c r="D126" i="47"/>
  <c r="B126" i="47"/>
  <c r="C118" i="47"/>
  <c r="D118" i="47"/>
  <c r="B118" i="47"/>
  <c r="D106" i="47"/>
  <c r="B106" i="47"/>
  <c r="D98" i="47"/>
  <c r="B98" i="47"/>
  <c r="C90" i="47"/>
  <c r="D90" i="47"/>
  <c r="B90" i="47"/>
  <c r="C82" i="47"/>
  <c r="D82" i="47"/>
  <c r="B82" i="47"/>
  <c r="C142" i="47"/>
  <c r="B75" i="47"/>
  <c r="B10" i="47"/>
  <c r="E174" i="47"/>
  <c r="F159" i="47"/>
  <c r="D135" i="47"/>
  <c r="E106" i="47"/>
  <c r="F91" i="47"/>
  <c r="E149" i="47"/>
  <c r="F149" i="47"/>
  <c r="B149" i="47"/>
  <c r="E141" i="47"/>
  <c r="F141" i="47"/>
  <c r="B141" i="47"/>
  <c r="E133" i="47"/>
  <c r="F133" i="47"/>
  <c r="B133" i="47"/>
  <c r="E125" i="47"/>
  <c r="F125" i="47"/>
  <c r="B125" i="47"/>
  <c r="E117" i="47"/>
  <c r="F117" i="47"/>
  <c r="B117" i="47"/>
  <c r="E105" i="47"/>
  <c r="F105" i="47"/>
  <c r="B105" i="47"/>
  <c r="E97" i="47"/>
  <c r="F97" i="47"/>
  <c r="B97" i="47"/>
  <c r="E89" i="47"/>
  <c r="F89" i="47"/>
  <c r="B89" i="47"/>
  <c r="E81" i="47"/>
  <c r="F81" i="47"/>
  <c r="B81" i="47"/>
  <c r="C73" i="47"/>
  <c r="D73" i="47"/>
  <c r="B73" i="47"/>
  <c r="C65" i="47"/>
  <c r="D65" i="47"/>
  <c r="B65" i="47"/>
  <c r="C57" i="47"/>
  <c r="D57" i="47"/>
  <c r="B57" i="47"/>
  <c r="D49" i="47"/>
  <c r="B49" i="47"/>
  <c r="D41" i="47"/>
  <c r="B41" i="47"/>
  <c r="D33" i="47"/>
  <c r="B33" i="47"/>
  <c r="D9" i="47"/>
  <c r="B9" i="47"/>
  <c r="C166" i="47"/>
  <c r="C157" i="47"/>
  <c r="C89" i="47"/>
  <c r="C25" i="47"/>
  <c r="B43" i="47"/>
  <c r="B34" i="47"/>
  <c r="F190" i="47"/>
  <c r="E183" i="47"/>
  <c r="D165" i="47"/>
  <c r="F158" i="47"/>
  <c r="E151" i="47"/>
  <c r="D133" i="47"/>
  <c r="F126" i="47"/>
  <c r="D97" i="47"/>
  <c r="F90" i="47"/>
  <c r="E83" i="47"/>
  <c r="E49" i="47"/>
  <c r="F41" i="47"/>
  <c r="F33" i="47"/>
  <c r="F25" i="47"/>
  <c r="F17" i="47"/>
  <c r="F9" i="47"/>
  <c r="F72" i="47"/>
  <c r="F64" i="47"/>
  <c r="F56" i="47"/>
  <c r="F48" i="47"/>
  <c r="F40" i="47"/>
  <c r="F32" i="47"/>
  <c r="F24" i="47"/>
  <c r="F16" i="47"/>
  <c r="F8" i="47"/>
  <c r="D5" i="47"/>
  <c r="E5" i="47"/>
  <c r="F5" i="47"/>
  <c r="C5" i="47"/>
  <c r="B74" i="41"/>
  <c r="E74" i="41"/>
  <c r="D74" i="41"/>
  <c r="C74" i="41"/>
  <c r="D69" i="41"/>
  <c r="C52" i="41"/>
  <c r="B47" i="41"/>
  <c r="C148" i="41"/>
  <c r="D130" i="41"/>
  <c r="D33" i="41"/>
  <c r="D126" i="41"/>
  <c r="C32" i="41"/>
  <c r="C28" i="41"/>
  <c r="B108" i="41"/>
  <c r="C109" i="41"/>
  <c r="B15" i="41"/>
  <c r="B104" i="41"/>
  <c r="D13" i="41"/>
  <c r="B187" i="41"/>
  <c r="D185" i="41"/>
  <c r="D90" i="41"/>
  <c r="D9" i="41"/>
  <c r="C168" i="41"/>
  <c r="C85" i="41"/>
  <c r="D181" i="41"/>
  <c r="C89" i="41"/>
  <c r="B167" i="41"/>
  <c r="B71" i="41"/>
  <c r="D149" i="41"/>
  <c r="D65" i="41"/>
  <c r="B163" i="41"/>
  <c r="C144" i="41"/>
  <c r="B51" i="41"/>
  <c r="C126" i="41"/>
  <c r="B85" i="41"/>
  <c r="B181" i="41"/>
  <c r="C162" i="41"/>
  <c r="D143" i="41"/>
  <c r="B126" i="41"/>
  <c r="C103" i="41"/>
  <c r="D84" i="41"/>
  <c r="B65" i="41"/>
  <c r="C46" i="41"/>
  <c r="D27" i="41"/>
  <c r="B9" i="41"/>
  <c r="C181" i="41"/>
  <c r="C9" i="41"/>
  <c r="C180" i="41"/>
  <c r="B143" i="41"/>
  <c r="D102" i="41"/>
  <c r="B84" i="41"/>
  <c r="C64" i="41"/>
  <c r="D45" i="41"/>
  <c r="C8" i="41"/>
  <c r="D46" i="41"/>
  <c r="D161" i="41"/>
  <c r="C125" i="41"/>
  <c r="B27" i="41"/>
  <c r="C178" i="41"/>
  <c r="D159" i="41"/>
  <c r="B141" i="41"/>
  <c r="C123" i="41"/>
  <c r="D100" i="41"/>
  <c r="B82" i="41"/>
  <c r="C62" i="41"/>
  <c r="D43" i="41"/>
  <c r="B25" i="41"/>
  <c r="C6" i="41"/>
  <c r="D103" i="41"/>
  <c r="D177" i="41"/>
  <c r="B159" i="41"/>
  <c r="C140" i="41"/>
  <c r="D122" i="41"/>
  <c r="B100" i="41"/>
  <c r="C81" i="41"/>
  <c r="D61" i="41"/>
  <c r="B43" i="41"/>
  <c r="C24" i="41"/>
  <c r="C176" i="41"/>
  <c r="D157" i="41"/>
  <c r="B139" i="41"/>
  <c r="C121" i="41"/>
  <c r="D98" i="41"/>
  <c r="B80" i="41"/>
  <c r="C60" i="41"/>
  <c r="D41" i="41"/>
  <c r="B23" i="41"/>
  <c r="B28" i="41"/>
  <c r="C172" i="41"/>
  <c r="B135" i="41"/>
  <c r="D94" i="41"/>
  <c r="C56" i="41"/>
  <c r="B19" i="41"/>
  <c r="C65" i="41"/>
  <c r="D153" i="41"/>
  <c r="C117" i="41"/>
  <c r="D37" i="41"/>
  <c r="D190" i="41"/>
  <c r="B172" i="41"/>
  <c r="C153" i="41"/>
  <c r="D134" i="41"/>
  <c r="B117" i="41"/>
  <c r="C94" i="41"/>
  <c r="D75" i="41"/>
  <c r="B56" i="41"/>
  <c r="C37" i="41"/>
  <c r="D18" i="41"/>
  <c r="B144" i="41"/>
  <c r="B191" i="41"/>
  <c r="C190" i="41"/>
  <c r="D171" i="41"/>
  <c r="B153" i="41"/>
  <c r="C134" i="41"/>
  <c r="D116" i="41"/>
  <c r="B94" i="41"/>
  <c r="C75" i="41"/>
  <c r="D55" i="41"/>
  <c r="B37" i="41"/>
  <c r="C18" i="41"/>
  <c r="D162" i="41"/>
  <c r="B76" i="41"/>
  <c r="D189" i="41"/>
  <c r="B171" i="41"/>
  <c r="C152" i="41"/>
  <c r="D133" i="41"/>
  <c r="B116" i="41"/>
  <c r="C93" i="41"/>
  <c r="D73" i="41"/>
  <c r="B55" i="41"/>
  <c r="C36" i="41"/>
  <c r="D17" i="41"/>
  <c r="D187" i="41"/>
  <c r="B169" i="41"/>
  <c r="C150" i="41"/>
  <c r="B114" i="41"/>
  <c r="C91" i="41"/>
  <c r="D71" i="41"/>
  <c r="B53" i="41"/>
  <c r="C34" i="41"/>
  <c r="D15" i="41"/>
  <c r="D186" i="41"/>
  <c r="C177" i="41"/>
  <c r="B168" i="41"/>
  <c r="D158" i="41"/>
  <c r="C149" i="41"/>
  <c r="B140" i="41"/>
  <c r="D131" i="41"/>
  <c r="C122" i="41"/>
  <c r="B109" i="41"/>
  <c r="D99" i="41"/>
  <c r="C90" i="41"/>
  <c r="B81" i="41"/>
  <c r="D70" i="41"/>
  <c r="C61" i="41"/>
  <c r="B52" i="41"/>
  <c r="D42" i="41"/>
  <c r="C33" i="41"/>
  <c r="B24" i="41"/>
  <c r="D14" i="41"/>
  <c r="C194" i="41"/>
  <c r="C186" i="41"/>
  <c r="B177" i="41"/>
  <c r="D167" i="41"/>
  <c r="C158" i="41"/>
  <c r="B149" i="41"/>
  <c r="D139" i="41"/>
  <c r="C131" i="41"/>
  <c r="B122" i="41"/>
  <c r="D108" i="41"/>
  <c r="C99" i="41"/>
  <c r="B90" i="41"/>
  <c r="D80" i="41"/>
  <c r="C70" i="41"/>
  <c r="B61" i="41"/>
  <c r="D51" i="41"/>
  <c r="C42" i="41"/>
  <c r="B33" i="41"/>
  <c r="D23" i="41"/>
  <c r="C14" i="41"/>
  <c r="B186" i="41"/>
  <c r="D176" i="41"/>
  <c r="C167" i="41"/>
  <c r="B158" i="41"/>
  <c r="D148" i="41"/>
  <c r="C139" i="41"/>
  <c r="B131" i="41"/>
  <c r="D121" i="41"/>
  <c r="C108" i="41"/>
  <c r="B99" i="41"/>
  <c r="D89" i="41"/>
  <c r="C80" i="41"/>
  <c r="B70" i="41"/>
  <c r="D60" i="41"/>
  <c r="C51" i="41"/>
  <c r="B42" i="41"/>
  <c r="D32" i="41"/>
  <c r="C23" i="41"/>
  <c r="B14" i="41"/>
  <c r="B185" i="41"/>
  <c r="D175" i="41"/>
  <c r="C166" i="41"/>
  <c r="B157" i="41"/>
  <c r="D147" i="41"/>
  <c r="C138" i="41"/>
  <c r="B130" i="41"/>
  <c r="D120" i="41"/>
  <c r="C107" i="41"/>
  <c r="B98" i="41"/>
  <c r="D88" i="41"/>
  <c r="C79" i="41"/>
  <c r="B69" i="41"/>
  <c r="D59" i="41"/>
  <c r="C50" i="41"/>
  <c r="B41" i="41"/>
  <c r="D31" i="41"/>
  <c r="C22" i="41"/>
  <c r="B13" i="41"/>
  <c r="C192" i="41"/>
  <c r="B183" i="41"/>
  <c r="D173" i="41"/>
  <c r="C164" i="41"/>
  <c r="B155" i="41"/>
  <c r="D145" i="41"/>
  <c r="C136" i="41"/>
  <c r="B128" i="41"/>
  <c r="D118" i="41"/>
  <c r="C105" i="41"/>
  <c r="B96" i="41"/>
  <c r="D86" i="41"/>
  <c r="C77" i="41"/>
  <c r="B67" i="41"/>
  <c r="D57" i="41"/>
  <c r="C48" i="41"/>
  <c r="B39" i="41"/>
  <c r="D29" i="41"/>
  <c r="C20" i="41"/>
  <c r="B11" i="41"/>
  <c r="D191" i="41"/>
  <c r="C182" i="41"/>
  <c r="B173" i="41"/>
  <c r="D163" i="41"/>
  <c r="C154" i="41"/>
  <c r="B145" i="41"/>
  <c r="D135" i="41"/>
  <c r="C127" i="41"/>
  <c r="B118" i="41"/>
  <c r="D104" i="41"/>
  <c r="C95" i="41"/>
  <c r="B86" i="41"/>
  <c r="D76" i="41"/>
  <c r="C66" i="41"/>
  <c r="B57" i="41"/>
  <c r="D47" i="41"/>
  <c r="C38" i="41"/>
  <c r="B29" i="41"/>
  <c r="D19" i="41"/>
  <c r="C10" i="41"/>
  <c r="C191" i="41"/>
  <c r="B182" i="41"/>
  <c r="D172" i="41"/>
  <c r="C163" i="41"/>
  <c r="B154" i="41"/>
  <c r="D144" i="41"/>
  <c r="C135" i="41"/>
  <c r="B127" i="41"/>
  <c r="D117" i="41"/>
  <c r="C104" i="41"/>
  <c r="B95" i="41"/>
  <c r="D85" i="41"/>
  <c r="C76" i="41"/>
  <c r="B66" i="41"/>
  <c r="D56" i="41"/>
  <c r="C47" i="41"/>
  <c r="B38" i="41"/>
  <c r="D28" i="41"/>
  <c r="C19" i="41"/>
  <c r="B10" i="41"/>
  <c r="B192" i="41"/>
  <c r="C187" i="41"/>
  <c r="D182" i="41"/>
  <c r="B178" i="41"/>
  <c r="C173" i="41"/>
  <c r="D168" i="41"/>
  <c r="B164" i="41"/>
  <c r="C159" i="41"/>
  <c r="D154" i="41"/>
  <c r="B150" i="41"/>
  <c r="C145" i="41"/>
  <c r="D140" i="41"/>
  <c r="B136" i="41"/>
  <c r="D127" i="41"/>
  <c r="B123" i="41"/>
  <c r="C118" i="41"/>
  <c r="D109" i="41"/>
  <c r="B105" i="41"/>
  <c r="C100" i="41"/>
  <c r="D95" i="41"/>
  <c r="B91" i="41"/>
  <c r="C86" i="41"/>
  <c r="D81" i="41"/>
  <c r="B77" i="41"/>
  <c r="C71" i="41"/>
  <c r="D66" i="41"/>
  <c r="B62" i="41"/>
  <c r="C57" i="41"/>
  <c r="D52" i="41"/>
  <c r="B48" i="41"/>
  <c r="C43" i="41"/>
  <c r="D38" i="41"/>
  <c r="B34" i="41"/>
  <c r="C29" i="41"/>
  <c r="D24" i="41"/>
  <c r="B20" i="41"/>
  <c r="C15" i="41"/>
  <c r="D10" i="41"/>
  <c r="B6" i="41"/>
  <c r="D194" i="41"/>
  <c r="E194" i="41"/>
  <c r="B195" i="41"/>
  <c r="C195" i="41"/>
  <c r="D195" i="41"/>
  <c r="B190" i="41"/>
  <c r="C185" i="41"/>
  <c r="D180" i="41"/>
  <c r="B176" i="41"/>
  <c r="C171" i="41"/>
  <c r="D166" i="41"/>
  <c r="B162" i="41"/>
  <c r="C157" i="41"/>
  <c r="D152" i="41"/>
  <c r="B148" i="41"/>
  <c r="C143" i="41"/>
  <c r="D138" i="41"/>
  <c r="B134" i="41"/>
  <c r="C130" i="41"/>
  <c r="D125" i="41"/>
  <c r="B121" i="41"/>
  <c r="C116" i="41"/>
  <c r="D107" i="41"/>
  <c r="B103" i="41"/>
  <c r="C98" i="41"/>
  <c r="D93" i="41"/>
  <c r="B89" i="41"/>
  <c r="C84" i="41"/>
  <c r="D79" i="41"/>
  <c r="B75" i="41"/>
  <c r="C69" i="41"/>
  <c r="D64" i="41"/>
  <c r="B60" i="41"/>
  <c r="C55" i="41"/>
  <c r="D50" i="41"/>
  <c r="B46" i="41"/>
  <c r="C41" i="41"/>
  <c r="D36" i="41"/>
  <c r="B32" i="41"/>
  <c r="C27" i="41"/>
  <c r="D22" i="41"/>
  <c r="B18" i="41"/>
  <c r="C13" i="41"/>
  <c r="D8" i="41"/>
  <c r="E195" i="41"/>
  <c r="C189" i="41"/>
  <c r="D184" i="41"/>
  <c r="B180" i="41"/>
  <c r="C175" i="41"/>
  <c r="D170" i="41"/>
  <c r="B166" i="41"/>
  <c r="C161" i="41"/>
  <c r="D156" i="41"/>
  <c r="B152" i="41"/>
  <c r="C147" i="41"/>
  <c r="D142" i="41"/>
  <c r="B138" i="41"/>
  <c r="C133" i="41"/>
  <c r="D129" i="41"/>
  <c r="B125" i="41"/>
  <c r="C120" i="41"/>
  <c r="D115" i="41"/>
  <c r="B107" i="41"/>
  <c r="C102" i="41"/>
  <c r="D97" i="41"/>
  <c r="B93" i="41"/>
  <c r="C88" i="41"/>
  <c r="D83" i="41"/>
  <c r="B79" i="41"/>
  <c r="C73" i="41"/>
  <c r="D68" i="41"/>
  <c r="B64" i="41"/>
  <c r="C59" i="41"/>
  <c r="D54" i="41"/>
  <c r="B50" i="41"/>
  <c r="C45" i="41"/>
  <c r="D40" i="41"/>
  <c r="B36" i="41"/>
  <c r="C31" i="41"/>
  <c r="D26" i="41"/>
  <c r="B22" i="41"/>
  <c r="C17" i="41"/>
  <c r="D12" i="41"/>
  <c r="B8" i="41"/>
  <c r="D193" i="41"/>
  <c r="B189" i="41"/>
  <c r="C184" i="41"/>
  <c r="D179" i="41"/>
  <c r="B175" i="41"/>
  <c r="C170" i="41"/>
  <c r="D165" i="41"/>
  <c r="B161" i="41"/>
  <c r="C156" i="41"/>
  <c r="D151" i="41"/>
  <c r="B147" i="41"/>
  <c r="C142" i="41"/>
  <c r="D137" i="41"/>
  <c r="B133" i="41"/>
  <c r="C129" i="41"/>
  <c r="D124" i="41"/>
  <c r="B120" i="41"/>
  <c r="C115" i="41"/>
  <c r="D106" i="41"/>
  <c r="B102" i="41"/>
  <c r="C97" i="41"/>
  <c r="D92" i="41"/>
  <c r="B88" i="41"/>
  <c r="C83" i="41"/>
  <c r="D78" i="41"/>
  <c r="B73" i="41"/>
  <c r="C68" i="41"/>
  <c r="D63" i="41"/>
  <c r="B59" i="41"/>
  <c r="C54" i="41"/>
  <c r="D49" i="41"/>
  <c r="B45" i="41"/>
  <c r="C40" i="41"/>
  <c r="D35" i="41"/>
  <c r="B31" i="41"/>
  <c r="C26" i="41"/>
  <c r="D21" i="41"/>
  <c r="B17" i="41"/>
  <c r="C12" i="41"/>
  <c r="D7" i="41"/>
  <c r="C110" i="41"/>
  <c r="C193" i="41"/>
  <c r="D188" i="41"/>
  <c r="B184" i="41"/>
  <c r="C179" i="41"/>
  <c r="D174" i="41"/>
  <c r="B170" i="41"/>
  <c r="C165" i="41"/>
  <c r="D160" i="41"/>
  <c r="B156" i="41"/>
  <c r="C151" i="41"/>
  <c r="D146" i="41"/>
  <c r="B142" i="41"/>
  <c r="C137" i="41"/>
  <c r="D132" i="41"/>
  <c r="B129" i="41"/>
  <c r="C124" i="41"/>
  <c r="D119" i="41"/>
  <c r="B115" i="41"/>
  <c r="C106" i="41"/>
  <c r="D101" i="41"/>
  <c r="B97" i="41"/>
  <c r="C92" i="41"/>
  <c r="D87" i="41"/>
  <c r="B83" i="41"/>
  <c r="C78" i="41"/>
  <c r="D72" i="41"/>
  <c r="B68" i="41"/>
  <c r="C63" i="41"/>
  <c r="D58" i="41"/>
  <c r="B54" i="41"/>
  <c r="C49" i="41"/>
  <c r="D44" i="41"/>
  <c r="B40" i="41"/>
  <c r="C35" i="41"/>
  <c r="D30" i="41"/>
  <c r="B26" i="41"/>
  <c r="C21" i="41"/>
  <c r="D16" i="41"/>
  <c r="B12" i="41"/>
  <c r="C7" i="41"/>
  <c r="D110" i="41"/>
  <c r="B193" i="41"/>
  <c r="C188" i="41"/>
  <c r="D183" i="41"/>
  <c r="B179" i="41"/>
  <c r="C174" i="41"/>
  <c r="D169" i="41"/>
  <c r="B165" i="41"/>
  <c r="C160" i="41"/>
  <c r="D155" i="41"/>
  <c r="B151" i="41"/>
  <c r="C146" i="41"/>
  <c r="D141" i="41"/>
  <c r="B137" i="41"/>
  <c r="C132" i="41"/>
  <c r="D128" i="41"/>
  <c r="B124" i="41"/>
  <c r="C119" i="41"/>
  <c r="D114" i="41"/>
  <c r="B106" i="41"/>
  <c r="C101" i="41"/>
  <c r="D96" i="41"/>
  <c r="B92" i="41"/>
  <c r="C87" i="41"/>
  <c r="D82" i="41"/>
  <c r="B78" i="41"/>
  <c r="C72" i="41"/>
  <c r="D67" i="41"/>
  <c r="B63" i="41"/>
  <c r="C58" i="41"/>
  <c r="D53" i="41"/>
  <c r="B49" i="41"/>
  <c r="C44" i="41"/>
  <c r="D39" i="41"/>
  <c r="B35" i="41"/>
  <c r="C30" i="41"/>
  <c r="D25" i="41"/>
  <c r="B21" i="41"/>
  <c r="C16" i="41"/>
  <c r="D11" i="41"/>
  <c r="B7" i="41"/>
  <c r="E110" i="41"/>
  <c r="D192" i="41"/>
  <c r="B188" i="41"/>
  <c r="C183" i="41"/>
  <c r="D178" i="41"/>
  <c r="B174" i="41"/>
  <c r="C169" i="41"/>
  <c r="D164" i="41"/>
  <c r="B160" i="41"/>
  <c r="C155" i="41"/>
  <c r="D150" i="41"/>
  <c r="B146" i="41"/>
  <c r="C141" i="41"/>
  <c r="D136" i="41"/>
  <c r="B132" i="41"/>
  <c r="C128" i="41"/>
  <c r="D123" i="41"/>
  <c r="B119" i="41"/>
  <c r="C114" i="41"/>
  <c r="D105" i="41"/>
  <c r="B101" i="41"/>
  <c r="C96" i="41"/>
  <c r="D91" i="41"/>
  <c r="B87" i="41"/>
  <c r="C82" i="41"/>
  <c r="D77" i="41"/>
  <c r="B72" i="41"/>
  <c r="C67" i="41"/>
  <c r="D62" i="41"/>
  <c r="B58" i="41"/>
  <c r="C53" i="41"/>
  <c r="D48" i="41"/>
  <c r="B44" i="41"/>
  <c r="C39" i="41"/>
  <c r="D34" i="41"/>
  <c r="B30" i="41"/>
  <c r="C25" i="41"/>
  <c r="D20" i="41"/>
  <c r="B16" i="41"/>
  <c r="C11" i="41"/>
  <c r="D6" i="41"/>
  <c r="B194" i="41"/>
  <c r="B5" i="47"/>
  <c r="A5" i="24" l="1" a="1"/>
  <c r="A5" i="40" a="1"/>
  <c r="A5" i="20" a="1"/>
  <c r="A5" i="30" a="1"/>
  <c r="A5" i="29" a="1"/>
  <c r="A5" i="31" a="1"/>
  <c r="A5" i="33" a="1"/>
  <c r="F112" i="33" s="1"/>
  <c r="A5" i="22" a="1"/>
  <c r="A5" i="19" a="1"/>
  <c r="F112" i="19" l="1"/>
  <c r="E113" i="19"/>
  <c r="F113" i="19"/>
  <c r="E111" i="19"/>
  <c r="B113" i="19"/>
  <c r="C113" i="19"/>
  <c r="D112" i="19"/>
  <c r="B111" i="19"/>
  <c r="D113" i="19"/>
  <c r="D111" i="19"/>
  <c r="C112" i="19"/>
  <c r="E112" i="19"/>
  <c r="C111" i="19"/>
  <c r="F111" i="19"/>
  <c r="B112" i="19"/>
  <c r="C112" i="30"/>
  <c r="C111" i="30"/>
  <c r="D112" i="30"/>
  <c r="E112" i="30"/>
  <c r="D113" i="30"/>
  <c r="B111" i="30"/>
  <c r="F112" i="30"/>
  <c r="B113" i="30"/>
  <c r="C113" i="30"/>
  <c r="E113" i="30"/>
  <c r="D111" i="30"/>
  <c r="F113" i="30"/>
  <c r="E111" i="30"/>
  <c r="F111" i="30"/>
  <c r="B112" i="30"/>
  <c r="E111" i="22"/>
  <c r="F111" i="22"/>
  <c r="B112" i="22"/>
  <c r="F112" i="22"/>
  <c r="C112" i="22"/>
  <c r="D112" i="22"/>
  <c r="E112" i="22"/>
  <c r="B113" i="22"/>
  <c r="C113" i="22"/>
  <c r="C111" i="22"/>
  <c r="E113" i="22"/>
  <c r="B111" i="22"/>
  <c r="D113" i="22"/>
  <c r="D111" i="22"/>
  <c r="F113" i="22"/>
  <c r="B111" i="31"/>
  <c r="D113" i="31"/>
  <c r="C112" i="31"/>
  <c r="C111" i="31"/>
  <c r="E113" i="31"/>
  <c r="D111" i="31"/>
  <c r="F113" i="31"/>
  <c r="B112" i="31"/>
  <c r="D112" i="31"/>
  <c r="E111" i="31"/>
  <c r="F111" i="31"/>
  <c r="E112" i="31"/>
  <c r="B113" i="31"/>
  <c r="F112" i="31"/>
  <c r="C113" i="31"/>
  <c r="F112" i="29"/>
  <c r="D111" i="29"/>
  <c r="B113" i="29"/>
  <c r="C113" i="29"/>
  <c r="F113" i="29"/>
  <c r="E111" i="29"/>
  <c r="F111" i="29"/>
  <c r="B112" i="29"/>
  <c r="D112" i="29"/>
  <c r="B111" i="29"/>
  <c r="D113" i="29"/>
  <c r="C111" i="29"/>
  <c r="E113" i="29"/>
  <c r="C112" i="29"/>
  <c r="E112" i="29"/>
  <c r="B111" i="40"/>
  <c r="D113" i="40"/>
  <c r="B113" i="40"/>
  <c r="C111" i="40"/>
  <c r="E113" i="40"/>
  <c r="D111" i="40"/>
  <c r="F113" i="40"/>
  <c r="F111" i="40"/>
  <c r="B112" i="40"/>
  <c r="C112" i="40"/>
  <c r="D112" i="40"/>
  <c r="E112" i="40"/>
  <c r="E111" i="40"/>
  <c r="F112" i="40"/>
  <c r="C113" i="40"/>
  <c r="C112" i="33"/>
  <c r="E113" i="33"/>
  <c r="F113" i="33"/>
  <c r="D112" i="33"/>
  <c r="E112" i="33"/>
  <c r="B113" i="33"/>
  <c r="C113" i="33"/>
  <c r="B111" i="33"/>
  <c r="C111" i="33"/>
  <c r="D111" i="33"/>
  <c r="E111" i="33"/>
  <c r="F111" i="33"/>
  <c r="B112" i="33"/>
  <c r="D113" i="33"/>
  <c r="B111" i="24"/>
  <c r="C111" i="24"/>
  <c r="D111" i="24"/>
  <c r="B113" i="24"/>
  <c r="D113" i="24"/>
  <c r="E111" i="24"/>
  <c r="B112" i="24"/>
  <c r="E112" i="24"/>
  <c r="C113" i="24"/>
  <c r="E113" i="24"/>
  <c r="C112" i="24"/>
  <c r="D112" i="24"/>
  <c r="E7" i="20"/>
  <c r="B111" i="20"/>
  <c r="B112" i="20"/>
  <c r="E112" i="20"/>
  <c r="E113" i="20"/>
  <c r="C112" i="20"/>
  <c r="B113" i="20"/>
  <c r="D111" i="20"/>
  <c r="E111" i="20"/>
  <c r="D112" i="20"/>
  <c r="D113" i="20"/>
  <c r="C111" i="20"/>
  <c r="C113" i="20"/>
  <c r="C195" i="29"/>
  <c r="C194" i="29"/>
  <c r="C110" i="29"/>
  <c r="C124" i="24"/>
  <c r="B124" i="24"/>
  <c r="F74" i="22"/>
  <c r="E74" i="22"/>
  <c r="D74" i="22"/>
  <c r="C74" i="22"/>
  <c r="B74" i="22"/>
  <c r="B74" i="33"/>
  <c r="F74" i="33"/>
  <c r="E74" i="33"/>
  <c r="D74" i="33"/>
  <c r="C74" i="33"/>
  <c r="D74" i="31"/>
  <c r="C74" i="31"/>
  <c r="B74" i="31"/>
  <c r="F74" i="31"/>
  <c r="E74" i="31"/>
  <c r="F74" i="29"/>
  <c r="E74" i="29"/>
  <c r="D74" i="29"/>
  <c r="C74" i="29"/>
  <c r="B74" i="29"/>
  <c r="I74" i="30"/>
  <c r="H74" i="30"/>
  <c r="F74" i="30"/>
  <c r="E74" i="30"/>
  <c r="I196" i="30"/>
  <c r="D74" i="30"/>
  <c r="C74" i="30"/>
  <c r="B74" i="30"/>
  <c r="E74" i="20"/>
  <c r="D74" i="20"/>
  <c r="C74" i="20"/>
  <c r="B74" i="20"/>
  <c r="F74" i="20"/>
  <c r="F74" i="40"/>
  <c r="E74" i="40"/>
  <c r="D74" i="40"/>
  <c r="C74" i="40"/>
  <c r="B74" i="40"/>
  <c r="E74" i="19"/>
  <c r="D74" i="19"/>
  <c r="C74" i="19"/>
  <c r="B74" i="19"/>
  <c r="F74" i="19"/>
  <c r="B74" i="24"/>
  <c r="E74" i="24"/>
  <c r="D74" i="24"/>
  <c r="C74" i="24"/>
  <c r="D195" i="33"/>
  <c r="C195" i="33"/>
  <c r="B195" i="33"/>
  <c r="F194" i="33"/>
  <c r="E194" i="33"/>
  <c r="D194" i="33"/>
  <c r="C194" i="33"/>
  <c r="F110" i="33"/>
  <c r="B194" i="33"/>
  <c r="E110" i="33"/>
  <c r="D110" i="33"/>
  <c r="C110" i="33"/>
  <c r="B110" i="33"/>
  <c r="F195" i="33"/>
  <c r="E195" i="33"/>
  <c r="E195" i="19"/>
  <c r="D195" i="19"/>
  <c r="C195" i="19"/>
  <c r="B195" i="19"/>
  <c r="F194" i="19"/>
  <c r="E194" i="19"/>
  <c r="D194" i="19"/>
  <c r="B194" i="19"/>
  <c r="C194" i="19"/>
  <c r="F110" i="19"/>
  <c r="E110" i="19"/>
  <c r="D110" i="19"/>
  <c r="C110" i="19"/>
  <c r="B110" i="19"/>
  <c r="F195" i="19"/>
  <c r="I195" i="30"/>
  <c r="I110" i="30"/>
  <c r="H194" i="30"/>
  <c r="H195" i="30"/>
  <c r="H110" i="30"/>
  <c r="C194" i="20"/>
  <c r="F110" i="20"/>
  <c r="B194" i="20"/>
  <c r="E110" i="20"/>
  <c r="D110" i="20"/>
  <c r="C110" i="20"/>
  <c r="B110" i="20"/>
  <c r="F195" i="20"/>
  <c r="E195" i="20"/>
  <c r="D195" i="20"/>
  <c r="C195" i="20"/>
  <c r="B195" i="20"/>
  <c r="F194" i="20"/>
  <c r="E194" i="20"/>
  <c r="D194" i="20"/>
  <c r="C195" i="31"/>
  <c r="B195" i="31"/>
  <c r="F194" i="31"/>
  <c r="E194" i="31"/>
  <c r="D194" i="31"/>
  <c r="C194" i="31"/>
  <c r="F110" i="31"/>
  <c r="B194" i="31"/>
  <c r="E110" i="31"/>
  <c r="D110" i="31"/>
  <c r="C110" i="31"/>
  <c r="B110" i="31"/>
  <c r="F195" i="31"/>
  <c r="E195" i="31"/>
  <c r="D195" i="31"/>
  <c r="F195" i="40"/>
  <c r="C194" i="40"/>
  <c r="E195" i="40"/>
  <c r="D195" i="40"/>
  <c r="C195" i="40"/>
  <c r="B195" i="40"/>
  <c r="F194" i="40"/>
  <c r="E194" i="40"/>
  <c r="D194" i="40"/>
  <c r="F110" i="40"/>
  <c r="B194" i="40"/>
  <c r="E110" i="40"/>
  <c r="D110" i="40"/>
  <c r="C110" i="40"/>
  <c r="B110" i="40"/>
  <c r="B72" i="31"/>
  <c r="B34" i="31"/>
  <c r="B103" i="31"/>
  <c r="C20" i="31"/>
  <c r="B87" i="31"/>
  <c r="B88" i="31"/>
  <c r="E95" i="29"/>
  <c r="D96" i="29"/>
  <c r="D94" i="29"/>
  <c r="B95" i="29"/>
  <c r="F95" i="29"/>
  <c r="B94" i="29"/>
  <c r="E96" i="29"/>
  <c r="E94" i="29"/>
  <c r="C95" i="29"/>
  <c r="B96" i="29"/>
  <c r="C96" i="29"/>
  <c r="C94" i="29"/>
  <c r="F96" i="29"/>
  <c r="F94" i="29"/>
  <c r="D95" i="29"/>
  <c r="C98" i="29"/>
  <c r="D98" i="29"/>
  <c r="F99" i="29"/>
  <c r="E98" i="29"/>
  <c r="D99" i="29"/>
  <c r="E99" i="29"/>
  <c r="E97" i="29"/>
  <c r="F98" i="29"/>
  <c r="B97" i="29"/>
  <c r="D97" i="29"/>
  <c r="B98" i="29"/>
  <c r="B99" i="29"/>
  <c r="C99" i="29"/>
  <c r="C97" i="29"/>
  <c r="F97" i="29"/>
  <c r="B100" i="29"/>
  <c r="D102" i="29"/>
  <c r="C100" i="29"/>
  <c r="E102" i="29"/>
  <c r="D100" i="29"/>
  <c r="F102" i="29"/>
  <c r="E100" i="29"/>
  <c r="F100" i="29"/>
  <c r="B101" i="29"/>
  <c r="C101" i="29"/>
  <c r="D101" i="29"/>
  <c r="C102" i="29"/>
  <c r="E101" i="29"/>
  <c r="F101" i="29"/>
  <c r="B102" i="29"/>
  <c r="B103" i="29"/>
  <c r="D105" i="29"/>
  <c r="F105" i="29"/>
  <c r="C103" i="29"/>
  <c r="E105" i="29"/>
  <c r="D103" i="29"/>
  <c r="E103" i="29"/>
  <c r="F103" i="29"/>
  <c r="C105" i="29"/>
  <c r="B104" i="29"/>
  <c r="F104" i="29"/>
  <c r="C104" i="29"/>
  <c r="B105" i="29"/>
  <c r="D104" i="29"/>
  <c r="E104" i="29"/>
  <c r="B106" i="29"/>
  <c r="D108" i="29"/>
  <c r="C106" i="29"/>
  <c r="E108" i="29"/>
  <c r="D106" i="29"/>
  <c r="F108" i="29"/>
  <c r="E106" i="29"/>
  <c r="F106" i="29"/>
  <c r="B107" i="29"/>
  <c r="C107" i="29"/>
  <c r="D107" i="29"/>
  <c r="F107" i="29"/>
  <c r="B108" i="29"/>
  <c r="C108" i="29"/>
  <c r="E107" i="29"/>
  <c r="B109" i="29"/>
  <c r="D115" i="29"/>
  <c r="D109" i="29"/>
  <c r="F109" i="29"/>
  <c r="E114" i="29"/>
  <c r="B115" i="29"/>
  <c r="C115" i="29"/>
  <c r="C109" i="29"/>
  <c r="E115" i="29"/>
  <c r="F115" i="29"/>
  <c r="B114" i="29"/>
  <c r="F114" i="29"/>
  <c r="E109" i="29"/>
  <c r="C114" i="29"/>
  <c r="D114" i="29"/>
  <c r="B118" i="29"/>
  <c r="D118" i="29"/>
  <c r="C116" i="29"/>
  <c r="D116" i="29"/>
  <c r="E116" i="29"/>
  <c r="B117" i="29"/>
  <c r="E117" i="29"/>
  <c r="C118" i="29"/>
  <c r="B116" i="29"/>
  <c r="E118" i="29"/>
  <c r="F118" i="29"/>
  <c r="F116" i="29"/>
  <c r="C117" i="29"/>
  <c r="D117" i="29"/>
  <c r="F117" i="29"/>
  <c r="E120" i="29"/>
  <c r="D121" i="29"/>
  <c r="D119" i="29"/>
  <c r="C120" i="29"/>
  <c r="F120" i="29"/>
  <c r="B119" i="29"/>
  <c r="C119" i="29"/>
  <c r="E119" i="29"/>
  <c r="B120" i="29"/>
  <c r="B121" i="29"/>
  <c r="C121" i="29"/>
  <c r="E121" i="29"/>
  <c r="F121" i="29"/>
  <c r="F119" i="29"/>
  <c r="D120" i="29"/>
  <c r="C122" i="29"/>
  <c r="E124" i="29"/>
  <c r="D122" i="29"/>
  <c r="F124" i="29"/>
  <c r="C123" i="29"/>
  <c r="B124" i="29"/>
  <c r="C124" i="29"/>
  <c r="D124" i="29"/>
  <c r="E122" i="29"/>
  <c r="F122" i="29"/>
  <c r="B123" i="29"/>
  <c r="D123" i="29"/>
  <c r="B122" i="29"/>
  <c r="E123" i="29"/>
  <c r="F123" i="29"/>
  <c r="F126" i="29"/>
  <c r="B127" i="29"/>
  <c r="C125" i="29"/>
  <c r="E127" i="29"/>
  <c r="F127" i="29"/>
  <c r="F125" i="29"/>
  <c r="C126" i="29"/>
  <c r="E126" i="29"/>
  <c r="C127" i="29"/>
  <c r="B125" i="29"/>
  <c r="D127" i="29"/>
  <c r="D125" i="29"/>
  <c r="E125" i="29"/>
  <c r="B126" i="29"/>
  <c r="D126" i="29"/>
  <c r="D128" i="29"/>
  <c r="F130" i="29"/>
  <c r="E128" i="29"/>
  <c r="F128" i="29"/>
  <c r="B129" i="29"/>
  <c r="C129" i="29"/>
  <c r="D129" i="29"/>
  <c r="B128" i="29"/>
  <c r="E129" i="29"/>
  <c r="C130" i="29"/>
  <c r="D130" i="29"/>
  <c r="E130" i="29"/>
  <c r="F129" i="29"/>
  <c r="B130" i="29"/>
  <c r="C128" i="29"/>
  <c r="D132" i="29"/>
  <c r="C131" i="29"/>
  <c r="B131" i="29"/>
  <c r="E132" i="29"/>
  <c r="F132" i="29"/>
  <c r="F131" i="29"/>
  <c r="B132" i="29"/>
  <c r="C132" i="29"/>
  <c r="D131" i="29"/>
  <c r="E131" i="29"/>
  <c r="B135" i="29"/>
  <c r="D135" i="29"/>
  <c r="C133" i="29"/>
  <c r="D133" i="29"/>
  <c r="F135" i="29"/>
  <c r="F133" i="29"/>
  <c r="B134" i="29"/>
  <c r="D134" i="29"/>
  <c r="C135" i="29"/>
  <c r="B133" i="29"/>
  <c r="E135" i="29"/>
  <c r="E133" i="29"/>
  <c r="C134" i="29"/>
  <c r="E134" i="29"/>
  <c r="F134" i="29"/>
  <c r="E137" i="29"/>
  <c r="F138" i="29"/>
  <c r="F137" i="29"/>
  <c r="B136" i="29"/>
  <c r="C136" i="29"/>
  <c r="D136" i="29"/>
  <c r="E136" i="29"/>
  <c r="B137" i="29"/>
  <c r="D137" i="29"/>
  <c r="B138" i="29"/>
  <c r="C138" i="29"/>
  <c r="D138" i="29"/>
  <c r="E138" i="29"/>
  <c r="F136" i="29"/>
  <c r="C137" i="29"/>
  <c r="F139" i="29"/>
  <c r="B140" i="29"/>
  <c r="C140" i="29"/>
  <c r="D140" i="29"/>
  <c r="C141" i="29"/>
  <c r="C139" i="29"/>
  <c r="F141" i="29"/>
  <c r="E140" i="29"/>
  <c r="B139" i="29"/>
  <c r="D139" i="29"/>
  <c r="F140" i="29"/>
  <c r="B141" i="29"/>
  <c r="D141" i="29"/>
  <c r="E141" i="29"/>
  <c r="E139" i="29"/>
  <c r="B114" i="22"/>
  <c r="D116" i="22"/>
  <c r="C114" i="22"/>
  <c r="E116" i="22"/>
  <c r="D114" i="22"/>
  <c r="E114" i="22"/>
  <c r="C115" i="22"/>
  <c r="D115" i="22"/>
  <c r="F114" i="22"/>
  <c r="B115" i="22"/>
  <c r="E115" i="22"/>
  <c r="C116" i="22"/>
  <c r="F116" i="22"/>
  <c r="F115" i="22"/>
  <c r="B116" i="22"/>
  <c r="E119" i="30"/>
  <c r="H117" i="30"/>
  <c r="D119" i="30"/>
  <c r="F117" i="30"/>
  <c r="C119" i="30"/>
  <c r="B119" i="30"/>
  <c r="D117" i="30"/>
  <c r="D118" i="30"/>
  <c r="H119" i="30"/>
  <c r="I118" i="30"/>
  <c r="C117" i="30"/>
  <c r="C118" i="30"/>
  <c r="F119" i="30"/>
  <c r="H118" i="30"/>
  <c r="B117" i="30"/>
  <c r="I119" i="30"/>
  <c r="I117" i="30"/>
  <c r="F118" i="30"/>
  <c r="E118" i="30"/>
  <c r="B118" i="30"/>
  <c r="E117" i="30"/>
  <c r="H6" i="30"/>
  <c r="H13" i="30"/>
  <c r="H20" i="30"/>
  <c r="H27" i="30"/>
  <c r="H34" i="30"/>
  <c r="H41" i="30"/>
  <c r="H48" i="30"/>
  <c r="H55" i="30"/>
  <c r="H61" i="30"/>
  <c r="H68" i="30"/>
  <c r="H76" i="30"/>
  <c r="H83" i="30"/>
  <c r="H90" i="30"/>
  <c r="H97" i="30"/>
  <c r="H104" i="30"/>
  <c r="H115" i="30"/>
  <c r="H126" i="30"/>
  <c r="H132" i="30"/>
  <c r="H139" i="30"/>
  <c r="H146" i="30"/>
  <c r="H153" i="30"/>
  <c r="H160" i="30"/>
  <c r="H167" i="30"/>
  <c r="H174" i="30"/>
  <c r="H181" i="30"/>
  <c r="H188" i="30"/>
  <c r="I30" i="30"/>
  <c r="I57" i="30"/>
  <c r="I79" i="30"/>
  <c r="I100" i="30"/>
  <c r="I129" i="30"/>
  <c r="I156" i="30"/>
  <c r="I191" i="30"/>
  <c r="H24" i="30"/>
  <c r="H52" i="30"/>
  <c r="H72" i="30"/>
  <c r="H101" i="30"/>
  <c r="H143" i="30"/>
  <c r="H185" i="30"/>
  <c r="I17" i="30"/>
  <c r="I72" i="30"/>
  <c r="I108" i="30"/>
  <c r="I136" i="30"/>
  <c r="I171" i="30"/>
  <c r="H11" i="30"/>
  <c r="H73" i="30"/>
  <c r="H109" i="30"/>
  <c r="H151" i="30"/>
  <c r="H186" i="30"/>
  <c r="I25" i="30"/>
  <c r="I53" i="30"/>
  <c r="I66" i="30"/>
  <c r="I102" i="30"/>
  <c r="I144" i="30"/>
  <c r="I165" i="30"/>
  <c r="H33" i="30"/>
  <c r="H60" i="30"/>
  <c r="H89" i="30"/>
  <c r="H125" i="30"/>
  <c r="H152" i="30"/>
  <c r="I12" i="30"/>
  <c r="I75" i="30"/>
  <c r="I166" i="30"/>
  <c r="I6" i="30"/>
  <c r="I13" i="30"/>
  <c r="I20" i="30"/>
  <c r="I27" i="30"/>
  <c r="I34" i="30"/>
  <c r="I41" i="30"/>
  <c r="I48" i="30"/>
  <c r="I55" i="30"/>
  <c r="I61" i="30"/>
  <c r="I68" i="30"/>
  <c r="I76" i="30"/>
  <c r="I83" i="30"/>
  <c r="I90" i="30"/>
  <c r="I97" i="30"/>
  <c r="I104" i="30"/>
  <c r="I115" i="30"/>
  <c r="I126" i="30"/>
  <c r="I132" i="30"/>
  <c r="I139" i="30"/>
  <c r="I146" i="30"/>
  <c r="I153" i="30"/>
  <c r="I160" i="30"/>
  <c r="I167" i="30"/>
  <c r="I174" i="30"/>
  <c r="I181" i="30"/>
  <c r="I188" i="30"/>
  <c r="I23" i="30"/>
  <c r="I64" i="30"/>
  <c r="I93" i="30"/>
  <c r="I121" i="30"/>
  <c r="I149" i="30"/>
  <c r="I177" i="30"/>
  <c r="H10" i="30"/>
  <c r="H58" i="30"/>
  <c r="H94" i="30"/>
  <c r="H136" i="30"/>
  <c r="H178" i="30"/>
  <c r="I38" i="30"/>
  <c r="I58" i="30"/>
  <c r="I87" i="30"/>
  <c r="I122" i="30"/>
  <c r="I164" i="30"/>
  <c r="I192" i="30"/>
  <c r="H18" i="30"/>
  <c r="H81" i="30"/>
  <c r="H102" i="30"/>
  <c r="H137" i="30"/>
  <c r="H172" i="30"/>
  <c r="I11" i="30"/>
  <c r="I59" i="30"/>
  <c r="I81" i="30"/>
  <c r="I131" i="30"/>
  <c r="I179" i="30"/>
  <c r="H19" i="30"/>
  <c r="H67" i="30"/>
  <c r="H96" i="30"/>
  <c r="H138" i="30"/>
  <c r="H180" i="30"/>
  <c r="I19" i="30"/>
  <c r="I54" i="30"/>
  <c r="I82" i="30"/>
  <c r="I125" i="30"/>
  <c r="I159" i="30"/>
  <c r="H7" i="30"/>
  <c r="H14" i="30"/>
  <c r="H21" i="30"/>
  <c r="H28" i="30"/>
  <c r="H35" i="30"/>
  <c r="H42" i="30"/>
  <c r="H49" i="30"/>
  <c r="H123" i="30"/>
  <c r="H62" i="30"/>
  <c r="H69" i="30"/>
  <c r="H77" i="30"/>
  <c r="H84" i="30"/>
  <c r="H91" i="30"/>
  <c r="H98" i="30"/>
  <c r="H105" i="30"/>
  <c r="H116" i="30"/>
  <c r="H127" i="30"/>
  <c r="H133" i="30"/>
  <c r="H140" i="30"/>
  <c r="H147" i="30"/>
  <c r="H154" i="30"/>
  <c r="H161" i="30"/>
  <c r="H168" i="30"/>
  <c r="H175" i="30"/>
  <c r="H182" i="30"/>
  <c r="H189" i="30"/>
  <c r="I16" i="30"/>
  <c r="I71" i="30"/>
  <c r="I86" i="30"/>
  <c r="I107" i="30"/>
  <c r="I142" i="30"/>
  <c r="I163" i="30"/>
  <c r="I184" i="30"/>
  <c r="H17" i="30"/>
  <c r="H45" i="30"/>
  <c r="H80" i="30"/>
  <c r="H108" i="30"/>
  <c r="H157" i="30"/>
  <c r="H192" i="30"/>
  <c r="I24" i="30"/>
  <c r="I65" i="30"/>
  <c r="I94" i="30"/>
  <c r="I143" i="30"/>
  <c r="I185" i="30"/>
  <c r="H32" i="30"/>
  <c r="H59" i="30"/>
  <c r="H95" i="30"/>
  <c r="H144" i="30"/>
  <c r="H165" i="30"/>
  <c r="I18" i="30"/>
  <c r="I46" i="30"/>
  <c r="I73" i="30"/>
  <c r="I109" i="30"/>
  <c r="I158" i="30"/>
  <c r="I193" i="30"/>
  <c r="H26" i="30"/>
  <c r="H75" i="30"/>
  <c r="H103" i="30"/>
  <c r="H145" i="30"/>
  <c r="I26" i="30"/>
  <c r="I47" i="30"/>
  <c r="I67" i="30"/>
  <c r="I114" i="30"/>
  <c r="I152" i="30"/>
  <c r="I180" i="30"/>
  <c r="I7" i="30"/>
  <c r="I14" i="30"/>
  <c r="I21" i="30"/>
  <c r="I28" i="30"/>
  <c r="I35" i="30"/>
  <c r="I42" i="30"/>
  <c r="I49" i="30"/>
  <c r="I123" i="30"/>
  <c r="I62" i="30"/>
  <c r="I69" i="30"/>
  <c r="I77" i="30"/>
  <c r="I84" i="30"/>
  <c r="I91" i="30"/>
  <c r="I98" i="30"/>
  <c r="I105" i="30"/>
  <c r="I116" i="30"/>
  <c r="I127" i="30"/>
  <c r="I133" i="30"/>
  <c r="I140" i="30"/>
  <c r="I147" i="30"/>
  <c r="I154" i="30"/>
  <c r="I161" i="30"/>
  <c r="I168" i="30"/>
  <c r="I175" i="30"/>
  <c r="I182" i="30"/>
  <c r="I189" i="30"/>
  <c r="I44" i="30"/>
  <c r="H164" i="30"/>
  <c r="I31" i="30"/>
  <c r="H46" i="30"/>
  <c r="H193" i="30"/>
  <c r="I137" i="30"/>
  <c r="H40" i="30"/>
  <c r="H187" i="30"/>
  <c r="I145" i="30"/>
  <c r="I194" i="30"/>
  <c r="H8" i="30"/>
  <c r="H15" i="30"/>
  <c r="H22" i="30"/>
  <c r="H29" i="30"/>
  <c r="H36" i="30"/>
  <c r="H43" i="30"/>
  <c r="H50" i="30"/>
  <c r="H56" i="30"/>
  <c r="H63" i="30"/>
  <c r="H70" i="30"/>
  <c r="H78" i="30"/>
  <c r="H85" i="30"/>
  <c r="H92" i="30"/>
  <c r="H99" i="30"/>
  <c r="H106" i="30"/>
  <c r="H120" i="30"/>
  <c r="H128" i="30"/>
  <c r="H134" i="30"/>
  <c r="H141" i="30"/>
  <c r="H148" i="30"/>
  <c r="H155" i="30"/>
  <c r="H162" i="30"/>
  <c r="H169" i="30"/>
  <c r="H176" i="30"/>
  <c r="H183" i="30"/>
  <c r="H190" i="30"/>
  <c r="I37" i="30"/>
  <c r="I135" i="30"/>
  <c r="H31" i="30"/>
  <c r="H122" i="30"/>
  <c r="I45" i="30"/>
  <c r="I101" i="30"/>
  <c r="I157" i="30"/>
  <c r="H25" i="30"/>
  <c r="H131" i="30"/>
  <c r="I39" i="30"/>
  <c r="I124" i="30"/>
  <c r="I186" i="30"/>
  <c r="H47" i="30"/>
  <c r="H114" i="30"/>
  <c r="H166" i="30"/>
  <c r="I40" i="30"/>
  <c r="I89" i="30"/>
  <c r="I173" i="30"/>
  <c r="I8" i="30"/>
  <c r="I15" i="30"/>
  <c r="I22" i="30"/>
  <c r="I29" i="30"/>
  <c r="I36" i="30"/>
  <c r="I43" i="30"/>
  <c r="I50" i="30"/>
  <c r="I56" i="30"/>
  <c r="I63" i="30"/>
  <c r="I70" i="30"/>
  <c r="I78" i="30"/>
  <c r="I85" i="30"/>
  <c r="I92" i="30"/>
  <c r="I99" i="30"/>
  <c r="I106" i="30"/>
  <c r="I120" i="30"/>
  <c r="I128" i="30"/>
  <c r="I134" i="30"/>
  <c r="I141" i="30"/>
  <c r="I148" i="30"/>
  <c r="I155" i="30"/>
  <c r="I162" i="30"/>
  <c r="I169" i="30"/>
  <c r="I176" i="30"/>
  <c r="I183" i="30"/>
  <c r="I190" i="30"/>
  <c r="I51" i="30"/>
  <c r="H150" i="30"/>
  <c r="I52" i="30"/>
  <c r="I150" i="30"/>
  <c r="H66" i="30"/>
  <c r="H179" i="30"/>
  <c r="I95" i="30"/>
  <c r="I172" i="30"/>
  <c r="H54" i="30"/>
  <c r="H159" i="30"/>
  <c r="I103" i="30"/>
  <c r="H9" i="30"/>
  <c r="H16" i="30"/>
  <c r="H23" i="30"/>
  <c r="H30" i="30"/>
  <c r="H37" i="30"/>
  <c r="H44" i="30"/>
  <c r="H51" i="30"/>
  <c r="H57" i="30"/>
  <c r="H64" i="30"/>
  <c r="H71" i="30"/>
  <c r="H79" i="30"/>
  <c r="H86" i="30"/>
  <c r="H93" i="30"/>
  <c r="H100" i="30"/>
  <c r="H107" i="30"/>
  <c r="H121" i="30"/>
  <c r="H129" i="30"/>
  <c r="H135" i="30"/>
  <c r="H142" i="30"/>
  <c r="H149" i="30"/>
  <c r="H156" i="30"/>
  <c r="H163" i="30"/>
  <c r="H170" i="30"/>
  <c r="H177" i="30"/>
  <c r="H184" i="30"/>
  <c r="H191" i="30"/>
  <c r="I9" i="30"/>
  <c r="I170" i="30"/>
  <c r="H38" i="30"/>
  <c r="H65" i="30"/>
  <c r="H87" i="30"/>
  <c r="H130" i="30"/>
  <c r="H171" i="30"/>
  <c r="I10" i="30"/>
  <c r="I80" i="30"/>
  <c r="I130" i="30"/>
  <c r="I178" i="30"/>
  <c r="H39" i="30"/>
  <c r="H53" i="30"/>
  <c r="H88" i="30"/>
  <c r="H124" i="30"/>
  <c r="H158" i="30"/>
  <c r="I32" i="30"/>
  <c r="I88" i="30"/>
  <c r="I151" i="30"/>
  <c r="H12" i="30"/>
  <c r="H82" i="30"/>
  <c r="H173" i="30"/>
  <c r="I33" i="30"/>
  <c r="I60" i="30"/>
  <c r="I96" i="30"/>
  <c r="I138" i="30"/>
  <c r="I187" i="30"/>
  <c r="C7" i="19"/>
  <c r="C21" i="19"/>
  <c r="C35" i="19"/>
  <c r="C49" i="19"/>
  <c r="C62" i="19"/>
  <c r="C77" i="19"/>
  <c r="C91" i="19"/>
  <c r="C102" i="19"/>
  <c r="C124" i="19"/>
  <c r="C137" i="19"/>
  <c r="C151" i="19"/>
  <c r="C165" i="19"/>
  <c r="C179" i="19"/>
  <c r="C193" i="19"/>
  <c r="C8" i="19"/>
  <c r="C22" i="19"/>
  <c r="C36" i="19"/>
  <c r="C50" i="19"/>
  <c r="C63" i="19"/>
  <c r="C78" i="19"/>
  <c r="C92" i="19"/>
  <c r="C103" i="19"/>
  <c r="C125" i="19"/>
  <c r="C138" i="19"/>
  <c r="C152" i="19"/>
  <c r="C166" i="19"/>
  <c r="C180" i="19"/>
  <c r="C9" i="19"/>
  <c r="C23" i="19"/>
  <c r="C37" i="19"/>
  <c r="C51" i="19"/>
  <c r="C64" i="19"/>
  <c r="C79" i="19"/>
  <c r="C93" i="19"/>
  <c r="C104" i="19"/>
  <c r="C126" i="19"/>
  <c r="C139" i="19"/>
  <c r="C153" i="19"/>
  <c r="C167" i="19"/>
  <c r="C181" i="19"/>
  <c r="C10" i="19"/>
  <c r="C24" i="19"/>
  <c r="C38" i="19"/>
  <c r="C52" i="19"/>
  <c r="C65" i="19"/>
  <c r="C80" i="19"/>
  <c r="C114" i="19"/>
  <c r="C105" i="19"/>
  <c r="C127" i="19"/>
  <c r="C140" i="19"/>
  <c r="C154" i="19"/>
  <c r="C168" i="19"/>
  <c r="C182" i="19"/>
  <c r="C11" i="19"/>
  <c r="C25" i="19"/>
  <c r="C39" i="19"/>
  <c r="C53" i="19"/>
  <c r="C66" i="19"/>
  <c r="C81" i="19"/>
  <c r="C115" i="19"/>
  <c r="C106" i="19"/>
  <c r="C128" i="19"/>
  <c r="C141" i="19"/>
  <c r="C155" i="19"/>
  <c r="C169" i="19"/>
  <c r="C183" i="19"/>
  <c r="C12" i="19"/>
  <c r="C26" i="19"/>
  <c r="C40" i="19"/>
  <c r="C54" i="19"/>
  <c r="C67" i="19"/>
  <c r="C82" i="19"/>
  <c r="C116" i="19"/>
  <c r="C107" i="19"/>
  <c r="C129" i="19"/>
  <c r="C142" i="19"/>
  <c r="C156" i="19"/>
  <c r="C170" i="19"/>
  <c r="C184" i="19"/>
  <c r="C13" i="19"/>
  <c r="C27" i="19"/>
  <c r="C41" i="19"/>
  <c r="C55" i="19"/>
  <c r="C68" i="19"/>
  <c r="C83" i="19"/>
  <c r="C94" i="19"/>
  <c r="C108" i="19"/>
  <c r="C130" i="19"/>
  <c r="C143" i="19"/>
  <c r="C157" i="19"/>
  <c r="C171" i="19"/>
  <c r="C185" i="19"/>
  <c r="C14" i="19"/>
  <c r="C28" i="19"/>
  <c r="C42" i="19"/>
  <c r="C120" i="19"/>
  <c r="C69" i="19"/>
  <c r="C84" i="19"/>
  <c r="C95" i="19"/>
  <c r="C109" i="19"/>
  <c r="C131" i="19"/>
  <c r="C144" i="19"/>
  <c r="C158" i="19"/>
  <c r="C172" i="19"/>
  <c r="C186" i="19"/>
  <c r="C15" i="19"/>
  <c r="C29" i="19"/>
  <c r="C43" i="19"/>
  <c r="C56" i="19"/>
  <c r="C70" i="19"/>
  <c r="C85" i="19"/>
  <c r="C96" i="19"/>
  <c r="C117" i="19"/>
  <c r="C145" i="19"/>
  <c r="C159" i="19"/>
  <c r="C173" i="19"/>
  <c r="C187" i="19"/>
  <c r="C20" i="19"/>
  <c r="C60" i="19"/>
  <c r="C99" i="19"/>
  <c r="C147" i="19"/>
  <c r="C188" i="19"/>
  <c r="C6" i="19"/>
  <c r="C133" i="19"/>
  <c r="C30" i="19"/>
  <c r="C61" i="19"/>
  <c r="C100" i="19"/>
  <c r="C148" i="19"/>
  <c r="C189" i="19"/>
  <c r="C136" i="19"/>
  <c r="C31" i="19"/>
  <c r="C71" i="19"/>
  <c r="C101" i="19"/>
  <c r="C149" i="19"/>
  <c r="C190" i="19"/>
  <c r="C146" i="19"/>
  <c r="C32" i="19"/>
  <c r="C72" i="19"/>
  <c r="C118" i="19"/>
  <c r="C150" i="19"/>
  <c r="C191" i="19"/>
  <c r="C175" i="19"/>
  <c r="C59" i="19"/>
  <c r="C33" i="19"/>
  <c r="C73" i="19"/>
  <c r="C119" i="19"/>
  <c r="C160" i="19"/>
  <c r="C192" i="19"/>
  <c r="C132" i="19"/>
  <c r="C47" i="19"/>
  <c r="C89" i="19"/>
  <c r="C34" i="19"/>
  <c r="C75" i="19"/>
  <c r="C121" i="19"/>
  <c r="C161" i="19"/>
  <c r="C88" i="19"/>
  <c r="C44" i="19"/>
  <c r="C76" i="19"/>
  <c r="C122" i="19"/>
  <c r="C162" i="19"/>
  <c r="C174" i="19"/>
  <c r="C16" i="19"/>
  <c r="C134" i="19"/>
  <c r="C57" i="19"/>
  <c r="C58" i="19"/>
  <c r="C178" i="19"/>
  <c r="C45" i="19"/>
  <c r="C86" i="19"/>
  <c r="C123" i="19"/>
  <c r="C163" i="19"/>
  <c r="C46" i="19"/>
  <c r="C87" i="19"/>
  <c r="C164" i="19"/>
  <c r="C48" i="19"/>
  <c r="C135" i="19"/>
  <c r="C17" i="19"/>
  <c r="C90" i="19"/>
  <c r="C176" i="19"/>
  <c r="C18" i="19"/>
  <c r="C97" i="19"/>
  <c r="C177" i="19"/>
  <c r="C19" i="19"/>
  <c r="C98" i="19"/>
  <c r="C19" i="22"/>
  <c r="C33" i="22"/>
  <c r="C47" i="22"/>
  <c r="C60" i="22"/>
  <c r="C75" i="22"/>
  <c r="C89" i="22"/>
  <c r="C100" i="22"/>
  <c r="C122" i="22"/>
  <c r="C135" i="22"/>
  <c r="C149" i="22"/>
  <c r="C163" i="22"/>
  <c r="C177" i="22"/>
  <c r="C191" i="22"/>
  <c r="C6" i="22"/>
  <c r="C20" i="22"/>
  <c r="C34" i="22"/>
  <c r="C48" i="22"/>
  <c r="C61" i="22"/>
  <c r="C76" i="22"/>
  <c r="C90" i="22"/>
  <c r="C101" i="22"/>
  <c r="C123" i="22"/>
  <c r="C136" i="22"/>
  <c r="C150" i="22"/>
  <c r="C164" i="22"/>
  <c r="C178" i="22"/>
  <c r="C192" i="22"/>
  <c r="C7" i="22"/>
  <c r="C21" i="22"/>
  <c r="C35" i="22"/>
  <c r="C49" i="22"/>
  <c r="C62" i="22"/>
  <c r="C77" i="22"/>
  <c r="C91" i="22"/>
  <c r="C102" i="22"/>
  <c r="C124" i="22"/>
  <c r="C137" i="22"/>
  <c r="C151" i="22"/>
  <c r="C165" i="22"/>
  <c r="C179" i="22"/>
  <c r="C193" i="22"/>
  <c r="C8" i="22"/>
  <c r="C22" i="22"/>
  <c r="C36" i="22"/>
  <c r="C50" i="22"/>
  <c r="C63" i="22"/>
  <c r="C78" i="22"/>
  <c r="C92" i="22"/>
  <c r="C103" i="22"/>
  <c r="C125" i="22"/>
  <c r="C138" i="22"/>
  <c r="C152" i="22"/>
  <c r="C166" i="22"/>
  <c r="C180" i="22"/>
  <c r="C9" i="22"/>
  <c r="C23" i="22"/>
  <c r="C37" i="22"/>
  <c r="C51" i="22"/>
  <c r="C64" i="22"/>
  <c r="C79" i="22"/>
  <c r="C93" i="22"/>
  <c r="C104" i="22"/>
  <c r="C126" i="22"/>
  <c r="C139" i="22"/>
  <c r="C153" i="22"/>
  <c r="C167" i="22"/>
  <c r="C181" i="22"/>
  <c r="C10" i="22"/>
  <c r="C24" i="22"/>
  <c r="C38" i="22"/>
  <c r="C52" i="22"/>
  <c r="C65" i="22"/>
  <c r="C80" i="22"/>
  <c r="C105" i="22"/>
  <c r="C127" i="22"/>
  <c r="C140" i="22"/>
  <c r="C154" i="22"/>
  <c r="C168" i="22"/>
  <c r="C182" i="22"/>
  <c r="C11" i="22"/>
  <c r="C25" i="22"/>
  <c r="C39" i="22"/>
  <c r="C53" i="22"/>
  <c r="C66" i="22"/>
  <c r="C81" i="22"/>
  <c r="C106" i="22"/>
  <c r="C128" i="22"/>
  <c r="C141" i="22"/>
  <c r="C155" i="22"/>
  <c r="C169" i="22"/>
  <c r="C183" i="22"/>
  <c r="C12" i="22"/>
  <c r="C26" i="22"/>
  <c r="C40" i="22"/>
  <c r="C54" i="22"/>
  <c r="C67" i="22"/>
  <c r="C82" i="22"/>
  <c r="C107" i="22"/>
  <c r="C129" i="22"/>
  <c r="C142" i="22"/>
  <c r="C156" i="22"/>
  <c r="C170" i="22"/>
  <c r="C184" i="22"/>
  <c r="C13" i="22"/>
  <c r="C27" i="22"/>
  <c r="C41" i="22"/>
  <c r="C55" i="22"/>
  <c r="C68" i="22"/>
  <c r="C83" i="22"/>
  <c r="C94" i="22"/>
  <c r="C108" i="22"/>
  <c r="C130" i="22"/>
  <c r="C143" i="22"/>
  <c r="C157" i="22"/>
  <c r="C171" i="22"/>
  <c r="C185" i="22"/>
  <c r="C32" i="22"/>
  <c r="C72" i="22"/>
  <c r="C118" i="22"/>
  <c r="C159" i="22"/>
  <c r="C176" i="22"/>
  <c r="C18" i="22"/>
  <c r="C42" i="22"/>
  <c r="C73" i="22"/>
  <c r="C119" i="22"/>
  <c r="C160" i="22"/>
  <c r="C187" i="22"/>
  <c r="C147" i="22"/>
  <c r="C117" i="22"/>
  <c r="C43" i="22"/>
  <c r="C84" i="22"/>
  <c r="C121" i="22"/>
  <c r="C161" i="22"/>
  <c r="C145" i="22"/>
  <c r="C146" i="22"/>
  <c r="C44" i="22"/>
  <c r="C85" i="22"/>
  <c r="C131" i="22"/>
  <c r="C162" i="22"/>
  <c r="C96" i="22"/>
  <c r="C70" i="22"/>
  <c r="C45" i="22"/>
  <c r="C86" i="22"/>
  <c r="C172" i="22"/>
  <c r="C59" i="22"/>
  <c r="C99" i="22"/>
  <c r="C148" i="22"/>
  <c r="C158" i="22"/>
  <c r="C14" i="22"/>
  <c r="C46" i="22"/>
  <c r="C87" i="22"/>
  <c r="C132" i="22"/>
  <c r="C173" i="22"/>
  <c r="C144" i="22"/>
  <c r="C58" i="22"/>
  <c r="C98" i="22"/>
  <c r="C15" i="22"/>
  <c r="C120" i="22"/>
  <c r="C88" i="22"/>
  <c r="C133" i="22"/>
  <c r="C174" i="22"/>
  <c r="C186" i="22"/>
  <c r="C28" i="22"/>
  <c r="C16" i="22"/>
  <c r="C56" i="22"/>
  <c r="C95" i="22"/>
  <c r="C134" i="22"/>
  <c r="C175" i="22"/>
  <c r="C17" i="22"/>
  <c r="C57" i="22"/>
  <c r="C97" i="22"/>
  <c r="C30" i="22"/>
  <c r="C190" i="22"/>
  <c r="C29" i="22"/>
  <c r="C189" i="22"/>
  <c r="C71" i="22"/>
  <c r="C69" i="22"/>
  <c r="C188" i="22"/>
  <c r="C109" i="22"/>
  <c r="C31" i="22"/>
  <c r="C17" i="31"/>
  <c r="C31" i="31"/>
  <c r="C45" i="31"/>
  <c r="C58" i="31"/>
  <c r="C72" i="31"/>
  <c r="C87" i="31"/>
  <c r="C98" i="31"/>
  <c r="C119" i="31"/>
  <c r="C133" i="31"/>
  <c r="C147" i="31"/>
  <c r="C161" i="31"/>
  <c r="C175" i="31"/>
  <c r="C189" i="31"/>
  <c r="C18" i="31"/>
  <c r="C32" i="31"/>
  <c r="C46" i="31"/>
  <c r="C59" i="31"/>
  <c r="C73" i="31"/>
  <c r="C88" i="31"/>
  <c r="C99" i="31"/>
  <c r="C121" i="31"/>
  <c r="C134" i="31"/>
  <c r="C148" i="31"/>
  <c r="C162" i="31"/>
  <c r="C176" i="31"/>
  <c r="C190" i="31"/>
  <c r="C19" i="31"/>
  <c r="C33" i="31"/>
  <c r="C47" i="31"/>
  <c r="C60" i="31"/>
  <c r="C75" i="31"/>
  <c r="C89" i="31"/>
  <c r="C100" i="31"/>
  <c r="C122" i="31"/>
  <c r="C135" i="31"/>
  <c r="C149" i="31"/>
  <c r="C163" i="31"/>
  <c r="C177" i="31"/>
  <c r="C191" i="31"/>
  <c r="C6" i="31"/>
  <c r="C34" i="31"/>
  <c r="C48" i="31"/>
  <c r="C61" i="31"/>
  <c r="C76" i="31"/>
  <c r="C90" i="31"/>
  <c r="C101" i="31"/>
  <c r="C123" i="31"/>
  <c r="C136" i="31"/>
  <c r="C150" i="31"/>
  <c r="C164" i="31"/>
  <c r="C178" i="31"/>
  <c r="C192" i="31"/>
  <c r="C7" i="31"/>
  <c r="C21" i="31"/>
  <c r="C35" i="31"/>
  <c r="C49" i="31"/>
  <c r="C62" i="31"/>
  <c r="C77" i="31"/>
  <c r="C91" i="31"/>
  <c r="C102" i="31"/>
  <c r="C124" i="31"/>
  <c r="C137" i="31"/>
  <c r="C151" i="31"/>
  <c r="C165" i="31"/>
  <c r="C179" i="31"/>
  <c r="C193" i="31"/>
  <c r="C8" i="31"/>
  <c r="C22" i="31"/>
  <c r="C36" i="31"/>
  <c r="C50" i="31"/>
  <c r="C63" i="31"/>
  <c r="C78" i="31"/>
  <c r="C92" i="31"/>
  <c r="C103" i="31"/>
  <c r="C125" i="31"/>
  <c r="C138" i="31"/>
  <c r="C152" i="31"/>
  <c r="C166" i="31"/>
  <c r="C180" i="31"/>
  <c r="C9" i="31"/>
  <c r="C23" i="31"/>
  <c r="C37" i="31"/>
  <c r="C51" i="31"/>
  <c r="C64" i="31"/>
  <c r="C79" i="31"/>
  <c r="C93" i="31"/>
  <c r="C104" i="31"/>
  <c r="C126" i="31"/>
  <c r="C139" i="31"/>
  <c r="C153" i="31"/>
  <c r="C167" i="31"/>
  <c r="C181" i="31"/>
  <c r="C10" i="31"/>
  <c r="C24" i="31"/>
  <c r="C38" i="31"/>
  <c r="C52" i="31"/>
  <c r="C65" i="31"/>
  <c r="C80" i="31"/>
  <c r="C114" i="31"/>
  <c r="C105" i="31"/>
  <c r="C127" i="31"/>
  <c r="C140" i="31"/>
  <c r="C154" i="31"/>
  <c r="C168" i="31"/>
  <c r="C182" i="31"/>
  <c r="C11" i="31"/>
  <c r="C25" i="31"/>
  <c r="C39" i="31"/>
  <c r="C53" i="31"/>
  <c r="C66" i="31"/>
  <c r="C81" i="31"/>
  <c r="C115" i="31"/>
  <c r="C106" i="31"/>
  <c r="C128" i="31"/>
  <c r="C141" i="31"/>
  <c r="C155" i="31"/>
  <c r="C169" i="31"/>
  <c r="C183" i="31"/>
  <c r="C12" i="31"/>
  <c r="C44" i="31"/>
  <c r="C85" i="31"/>
  <c r="C131" i="31"/>
  <c r="C171" i="31"/>
  <c r="C158" i="31"/>
  <c r="C13" i="31"/>
  <c r="C54" i="31"/>
  <c r="C86" i="31"/>
  <c r="C172" i="31"/>
  <c r="C108" i="31"/>
  <c r="C30" i="31"/>
  <c r="C14" i="31"/>
  <c r="C55" i="31"/>
  <c r="C116" i="31"/>
  <c r="C132" i="31"/>
  <c r="C173" i="31"/>
  <c r="C83" i="31"/>
  <c r="C84" i="31"/>
  <c r="C15" i="31"/>
  <c r="C120" i="31"/>
  <c r="C94" i="31"/>
  <c r="C142" i="31"/>
  <c r="C174" i="31"/>
  <c r="C188" i="31"/>
  <c r="C70" i="31"/>
  <c r="C157" i="31"/>
  <c r="C71" i="31"/>
  <c r="C41" i="31"/>
  <c r="C129" i="31"/>
  <c r="C16" i="31"/>
  <c r="C56" i="31"/>
  <c r="C95" i="31"/>
  <c r="C143" i="31"/>
  <c r="C184" i="31"/>
  <c r="C40" i="31"/>
  <c r="C159" i="31"/>
  <c r="C130" i="31"/>
  <c r="C26" i="31"/>
  <c r="C57" i="31"/>
  <c r="C96" i="31"/>
  <c r="C144" i="31"/>
  <c r="C185" i="31"/>
  <c r="C156" i="31"/>
  <c r="C27" i="31"/>
  <c r="C67" i="31"/>
  <c r="C97" i="31"/>
  <c r="C145" i="31"/>
  <c r="C186" i="31"/>
  <c r="C69" i="31"/>
  <c r="C117" i="31"/>
  <c r="C43" i="31"/>
  <c r="C170" i="31"/>
  <c r="C28" i="31"/>
  <c r="C68" i="31"/>
  <c r="C107" i="31"/>
  <c r="C146" i="31"/>
  <c r="C187" i="31"/>
  <c r="C29" i="31"/>
  <c r="C109" i="31"/>
  <c r="C160" i="31"/>
  <c r="C82" i="31"/>
  <c r="C118" i="31"/>
  <c r="C42" i="31"/>
  <c r="C15" i="29"/>
  <c r="C29" i="29"/>
  <c r="C43" i="29"/>
  <c r="C56" i="29"/>
  <c r="C70" i="29"/>
  <c r="C85" i="29"/>
  <c r="C145" i="29"/>
  <c r="C159" i="29"/>
  <c r="C173" i="29"/>
  <c r="C187" i="29"/>
  <c r="C16" i="29"/>
  <c r="C30" i="29"/>
  <c r="C44" i="29"/>
  <c r="C57" i="29"/>
  <c r="C71" i="29"/>
  <c r="C86" i="29"/>
  <c r="C146" i="29"/>
  <c r="C160" i="29"/>
  <c r="C174" i="29"/>
  <c r="C188" i="29"/>
  <c r="C17" i="29"/>
  <c r="C31" i="29"/>
  <c r="C45" i="29"/>
  <c r="C58" i="29"/>
  <c r="C72" i="29"/>
  <c r="C87" i="29"/>
  <c r="C147" i="29"/>
  <c r="C161" i="29"/>
  <c r="C175" i="29"/>
  <c r="C189" i="29"/>
  <c r="C18" i="29"/>
  <c r="C32" i="29"/>
  <c r="C46" i="29"/>
  <c r="C59" i="29"/>
  <c r="C73" i="29"/>
  <c r="C88" i="29"/>
  <c r="C148" i="29"/>
  <c r="C162" i="29"/>
  <c r="C176" i="29"/>
  <c r="C190" i="29"/>
  <c r="C19" i="29"/>
  <c r="C33" i="29"/>
  <c r="C47" i="29"/>
  <c r="C60" i="29"/>
  <c r="C75" i="29"/>
  <c r="C89" i="29"/>
  <c r="C149" i="29"/>
  <c r="C163" i="29"/>
  <c r="C177" i="29"/>
  <c r="C191" i="29"/>
  <c r="C6" i="29"/>
  <c r="C20" i="29"/>
  <c r="C34" i="29"/>
  <c r="C48" i="29"/>
  <c r="C61" i="29"/>
  <c r="C76" i="29"/>
  <c r="C90" i="29"/>
  <c r="C150" i="29"/>
  <c r="C164" i="29"/>
  <c r="C178" i="29"/>
  <c r="C192" i="29"/>
  <c r="C7" i="29"/>
  <c r="C21" i="29"/>
  <c r="C35" i="29"/>
  <c r="C49" i="29"/>
  <c r="C62" i="29"/>
  <c r="C77" i="29"/>
  <c r="C91" i="29"/>
  <c r="C151" i="29"/>
  <c r="C165" i="29"/>
  <c r="C179" i="29"/>
  <c r="C193" i="29"/>
  <c r="C8" i="29"/>
  <c r="C22" i="29"/>
  <c r="C36" i="29"/>
  <c r="C50" i="29"/>
  <c r="C63" i="29"/>
  <c r="C78" i="29"/>
  <c r="C92" i="29"/>
  <c r="C152" i="29"/>
  <c r="C166" i="29"/>
  <c r="C180" i="29"/>
  <c r="C9" i="29"/>
  <c r="C23" i="29"/>
  <c r="C37" i="29"/>
  <c r="C51" i="29"/>
  <c r="C64" i="29"/>
  <c r="C79" i="29"/>
  <c r="C93" i="29"/>
  <c r="C153" i="29"/>
  <c r="C167" i="29"/>
  <c r="C181" i="29"/>
  <c r="C24" i="29"/>
  <c r="C142" i="29"/>
  <c r="C183" i="29"/>
  <c r="C41" i="29"/>
  <c r="C83" i="29"/>
  <c r="C25" i="29"/>
  <c r="C65" i="29"/>
  <c r="C143" i="29"/>
  <c r="C184" i="29"/>
  <c r="C84" i="29"/>
  <c r="C170" i="29"/>
  <c r="C53" i="29"/>
  <c r="C26" i="29"/>
  <c r="C66" i="29"/>
  <c r="C144" i="29"/>
  <c r="C185" i="29"/>
  <c r="C82" i="29"/>
  <c r="C52" i="29"/>
  <c r="C12" i="29"/>
  <c r="C14" i="29"/>
  <c r="C27" i="29"/>
  <c r="C67" i="29"/>
  <c r="C154" i="29"/>
  <c r="C186" i="29"/>
  <c r="C42" i="29"/>
  <c r="C54" i="29"/>
  <c r="C172" i="29"/>
  <c r="C182" i="29"/>
  <c r="C28" i="29"/>
  <c r="C68" i="29"/>
  <c r="C155" i="29"/>
  <c r="C10" i="29"/>
  <c r="C38" i="29"/>
  <c r="C69" i="29"/>
  <c r="C156" i="29"/>
  <c r="C169" i="29"/>
  <c r="C11" i="29"/>
  <c r="C39" i="29"/>
  <c r="C80" i="29"/>
  <c r="C157" i="29"/>
  <c r="C168" i="29"/>
  <c r="C40" i="29"/>
  <c r="C81" i="29"/>
  <c r="C158" i="29"/>
  <c r="C171" i="29"/>
  <c r="C13" i="29"/>
  <c r="C55" i="29"/>
  <c r="C13" i="30"/>
  <c r="C27" i="30"/>
  <c r="C41" i="30"/>
  <c r="C55" i="30"/>
  <c r="C68" i="30"/>
  <c r="C83" i="30"/>
  <c r="C97" i="30"/>
  <c r="C115" i="30"/>
  <c r="C132" i="30"/>
  <c r="C146" i="30"/>
  <c r="C160" i="30"/>
  <c r="C174" i="30"/>
  <c r="C188" i="30"/>
  <c r="C14" i="30"/>
  <c r="C28" i="30"/>
  <c r="C42" i="30"/>
  <c r="C123" i="30"/>
  <c r="C69" i="30"/>
  <c r="C84" i="30"/>
  <c r="C98" i="30"/>
  <c r="C116" i="30"/>
  <c r="C133" i="30"/>
  <c r="C147" i="30"/>
  <c r="C161" i="30"/>
  <c r="C175" i="30"/>
  <c r="C189" i="30"/>
  <c r="C15" i="30"/>
  <c r="C29" i="30"/>
  <c r="C43" i="30"/>
  <c r="C56" i="30"/>
  <c r="C70" i="30"/>
  <c r="C85" i="30"/>
  <c r="C99" i="30"/>
  <c r="C120" i="30"/>
  <c r="C134" i="30"/>
  <c r="C148" i="30"/>
  <c r="C162" i="30"/>
  <c r="C176" i="30"/>
  <c r="C190" i="30"/>
  <c r="C16" i="30"/>
  <c r="C30" i="30"/>
  <c r="C44" i="30"/>
  <c r="C57" i="30"/>
  <c r="C71" i="30"/>
  <c r="C86" i="30"/>
  <c r="C100" i="30"/>
  <c r="C121" i="30"/>
  <c r="C135" i="30"/>
  <c r="C149" i="30"/>
  <c r="C163" i="30"/>
  <c r="C177" i="30"/>
  <c r="C191" i="30"/>
  <c r="C17" i="30"/>
  <c r="C31" i="30"/>
  <c r="C45" i="30"/>
  <c r="C58" i="30"/>
  <c r="C72" i="30"/>
  <c r="C87" i="30"/>
  <c r="C101" i="30"/>
  <c r="C122" i="30"/>
  <c r="C136" i="30"/>
  <c r="C150" i="30"/>
  <c r="C164" i="30"/>
  <c r="C178" i="30"/>
  <c r="C192" i="30"/>
  <c r="C18" i="30"/>
  <c r="C32" i="30"/>
  <c r="C46" i="30"/>
  <c r="C59" i="30"/>
  <c r="C73" i="30"/>
  <c r="C88" i="30"/>
  <c r="C102" i="30"/>
  <c r="C124" i="30"/>
  <c r="C137" i="30"/>
  <c r="C151" i="30"/>
  <c r="C165" i="30"/>
  <c r="C179" i="30"/>
  <c r="C193" i="30"/>
  <c r="C19" i="30"/>
  <c r="C33" i="30"/>
  <c r="C47" i="30"/>
  <c r="C60" i="30"/>
  <c r="C75" i="30"/>
  <c r="C89" i="30"/>
  <c r="C103" i="30"/>
  <c r="C125" i="30"/>
  <c r="C138" i="30"/>
  <c r="C152" i="30"/>
  <c r="C166" i="30"/>
  <c r="C180" i="30"/>
  <c r="C194" i="30"/>
  <c r="C6" i="30"/>
  <c r="C20" i="30"/>
  <c r="C34" i="30"/>
  <c r="C48" i="30"/>
  <c r="C61" i="30"/>
  <c r="C76" i="30"/>
  <c r="C90" i="30"/>
  <c r="C104" i="30"/>
  <c r="C126" i="30"/>
  <c r="C139" i="30"/>
  <c r="C153" i="30"/>
  <c r="C167" i="30"/>
  <c r="C181" i="30"/>
  <c r="C195" i="30"/>
  <c r="C7" i="30"/>
  <c r="C21" i="30"/>
  <c r="C35" i="30"/>
  <c r="C49" i="30"/>
  <c r="C62" i="30"/>
  <c r="C77" i="30"/>
  <c r="C91" i="30"/>
  <c r="C105" i="30"/>
  <c r="C127" i="30"/>
  <c r="C140" i="30"/>
  <c r="C154" i="30"/>
  <c r="C168" i="30"/>
  <c r="C182" i="30"/>
  <c r="C110" i="30"/>
  <c r="C36" i="30"/>
  <c r="C67" i="30"/>
  <c r="C109" i="30"/>
  <c r="C157" i="30"/>
  <c r="C22" i="30"/>
  <c r="C37" i="30"/>
  <c r="C78" i="30"/>
  <c r="C114" i="30"/>
  <c r="C158" i="30"/>
  <c r="C12" i="30"/>
  <c r="C142" i="30"/>
  <c r="C23" i="30"/>
  <c r="C185" i="30"/>
  <c r="C38" i="30"/>
  <c r="C79" i="30"/>
  <c r="C128" i="30"/>
  <c r="C159" i="30"/>
  <c r="C94" i="30"/>
  <c r="C143" i="30"/>
  <c r="C63" i="30"/>
  <c r="C106" i="30"/>
  <c r="C39" i="30"/>
  <c r="C80" i="30"/>
  <c r="C129" i="30"/>
  <c r="C169" i="30"/>
  <c r="C107" i="30"/>
  <c r="C66" i="30"/>
  <c r="C8" i="30"/>
  <c r="C40" i="30"/>
  <c r="C81" i="30"/>
  <c r="C130" i="30"/>
  <c r="C170" i="30"/>
  <c r="C183" i="30"/>
  <c r="C95" i="30"/>
  <c r="C64" i="30"/>
  <c r="C155" i="30"/>
  <c r="C9" i="30"/>
  <c r="C50" i="30"/>
  <c r="C82" i="30"/>
  <c r="C131" i="30"/>
  <c r="C171" i="30"/>
  <c r="C53" i="30"/>
  <c r="C144" i="30"/>
  <c r="C10" i="30"/>
  <c r="C51" i="30"/>
  <c r="C92" i="30"/>
  <c r="C172" i="30"/>
  <c r="C24" i="30"/>
  <c r="C186" i="30"/>
  <c r="C25" i="30"/>
  <c r="C11" i="30"/>
  <c r="C52" i="30"/>
  <c r="C93" i="30"/>
  <c r="C141" i="30"/>
  <c r="C173" i="30"/>
  <c r="C54" i="30"/>
  <c r="C184" i="30"/>
  <c r="C96" i="30"/>
  <c r="C65" i="30"/>
  <c r="C145" i="30"/>
  <c r="C187" i="30"/>
  <c r="C26" i="30"/>
  <c r="C108" i="30"/>
  <c r="C156" i="30"/>
  <c r="B93" i="20"/>
  <c r="C11" i="20"/>
  <c r="C25" i="20"/>
  <c r="C39" i="20"/>
  <c r="C53" i="20"/>
  <c r="C66" i="20"/>
  <c r="C81" i="20"/>
  <c r="C115" i="20"/>
  <c r="C106" i="20"/>
  <c r="C128" i="20"/>
  <c r="C141" i="20"/>
  <c r="C155" i="20"/>
  <c r="C169" i="20"/>
  <c r="C183" i="20"/>
  <c r="C12" i="20"/>
  <c r="C26" i="20"/>
  <c r="C40" i="20"/>
  <c r="C54" i="20"/>
  <c r="C67" i="20"/>
  <c r="C82" i="20"/>
  <c r="C116" i="20"/>
  <c r="C107" i="20"/>
  <c r="C129" i="20"/>
  <c r="C142" i="20"/>
  <c r="C156" i="20"/>
  <c r="C170" i="20"/>
  <c r="C184" i="20"/>
  <c r="C13" i="20"/>
  <c r="C27" i="20"/>
  <c r="C41" i="20"/>
  <c r="C55" i="20"/>
  <c r="C68" i="20"/>
  <c r="C83" i="20"/>
  <c r="C94" i="20"/>
  <c r="C108" i="20"/>
  <c r="C130" i="20"/>
  <c r="C143" i="20"/>
  <c r="C157" i="20"/>
  <c r="C171" i="20"/>
  <c r="C185" i="20"/>
  <c r="C14" i="20"/>
  <c r="C28" i="20"/>
  <c r="C42" i="20"/>
  <c r="C120" i="20"/>
  <c r="C69" i="20"/>
  <c r="C84" i="20"/>
  <c r="C95" i="20"/>
  <c r="C109" i="20"/>
  <c r="C131" i="20"/>
  <c r="C144" i="20"/>
  <c r="C158" i="20"/>
  <c r="C172" i="20"/>
  <c r="C186" i="20"/>
  <c r="C15" i="20"/>
  <c r="C29" i="20"/>
  <c r="C43" i="20"/>
  <c r="C56" i="20"/>
  <c r="C70" i="20"/>
  <c r="C85" i="20"/>
  <c r="C96" i="20"/>
  <c r="C117" i="20"/>
  <c r="C145" i="20"/>
  <c r="C159" i="20"/>
  <c r="C173" i="20"/>
  <c r="C187" i="20"/>
  <c r="C16" i="20"/>
  <c r="C30" i="20"/>
  <c r="C44" i="20"/>
  <c r="C57" i="20"/>
  <c r="C71" i="20"/>
  <c r="C86" i="20"/>
  <c r="C97" i="20"/>
  <c r="C118" i="20"/>
  <c r="C132" i="20"/>
  <c r="C146" i="20"/>
  <c r="C160" i="20"/>
  <c r="C174" i="20"/>
  <c r="C188" i="20"/>
  <c r="C17" i="20"/>
  <c r="C31" i="20"/>
  <c r="C45" i="20"/>
  <c r="C58" i="20"/>
  <c r="C72" i="20"/>
  <c r="C87" i="20"/>
  <c r="C98" i="20"/>
  <c r="C119" i="20"/>
  <c r="C133" i="20"/>
  <c r="C147" i="20"/>
  <c r="C161" i="20"/>
  <c r="C175" i="20"/>
  <c r="C189" i="20"/>
  <c r="C18" i="20"/>
  <c r="C19" i="20"/>
  <c r="C33" i="20"/>
  <c r="C47" i="20"/>
  <c r="C60" i="20"/>
  <c r="C75" i="20"/>
  <c r="C89" i="20"/>
  <c r="C100" i="20"/>
  <c r="C122" i="20"/>
  <c r="C135" i="20"/>
  <c r="C149" i="20"/>
  <c r="C163" i="20"/>
  <c r="C177" i="20"/>
  <c r="C7" i="20"/>
  <c r="C38" i="20"/>
  <c r="C76" i="20"/>
  <c r="C103" i="20"/>
  <c r="C140" i="20"/>
  <c r="C178" i="20"/>
  <c r="C32" i="20"/>
  <c r="C8" i="20"/>
  <c r="C46" i="20"/>
  <c r="C77" i="20"/>
  <c r="C104" i="20"/>
  <c r="C148" i="20"/>
  <c r="C179" i="20"/>
  <c r="C92" i="20"/>
  <c r="C165" i="20"/>
  <c r="C34" i="20"/>
  <c r="C114" i="20"/>
  <c r="C136" i="20"/>
  <c r="C166" i="20"/>
  <c r="C137" i="20"/>
  <c r="C9" i="20"/>
  <c r="C48" i="20"/>
  <c r="C78" i="20"/>
  <c r="C105" i="20"/>
  <c r="C150" i="20"/>
  <c r="C180" i="20"/>
  <c r="C164" i="20"/>
  <c r="C193" i="20"/>
  <c r="C63" i="20"/>
  <c r="C65" i="20"/>
  <c r="C102" i="20"/>
  <c r="C10" i="20"/>
  <c r="C49" i="20"/>
  <c r="C79" i="20"/>
  <c r="C121" i="20"/>
  <c r="C151" i="20"/>
  <c r="C181" i="20"/>
  <c r="C61" i="20"/>
  <c r="C62" i="20"/>
  <c r="C35" i="20"/>
  <c r="C138" i="20"/>
  <c r="C139" i="20"/>
  <c r="C20" i="20"/>
  <c r="C50" i="20"/>
  <c r="C80" i="20"/>
  <c r="C123" i="20"/>
  <c r="C152" i="20"/>
  <c r="C182" i="20"/>
  <c r="C168" i="20"/>
  <c r="C21" i="20"/>
  <c r="C51" i="20"/>
  <c r="C88" i="20"/>
  <c r="C124" i="20"/>
  <c r="C153" i="20"/>
  <c r="C190" i="20"/>
  <c r="C24" i="20"/>
  <c r="C22" i="20"/>
  <c r="C52" i="20"/>
  <c r="C90" i="20"/>
  <c r="C125" i="20"/>
  <c r="C154" i="20"/>
  <c r="C191" i="20"/>
  <c r="C127" i="20"/>
  <c r="C93" i="20"/>
  <c r="C99" i="20"/>
  <c r="C36" i="20"/>
  <c r="C101" i="20"/>
  <c r="C37" i="20"/>
  <c r="C23" i="20"/>
  <c r="C59" i="20"/>
  <c r="C91" i="20"/>
  <c r="C126" i="20"/>
  <c r="C162" i="20"/>
  <c r="C192" i="20"/>
  <c r="C134" i="20"/>
  <c r="C167" i="20"/>
  <c r="C6" i="20"/>
  <c r="C64" i="20"/>
  <c r="C73" i="20"/>
  <c r="C176" i="20"/>
  <c r="D60" i="40"/>
  <c r="C60" i="40"/>
  <c r="B120" i="33"/>
  <c r="C17" i="33"/>
  <c r="C31" i="33"/>
  <c r="C45" i="33"/>
  <c r="C58" i="33"/>
  <c r="C73" i="33"/>
  <c r="C88" i="33"/>
  <c r="C99" i="33"/>
  <c r="C121" i="33"/>
  <c r="C134" i="33"/>
  <c r="C148" i="33"/>
  <c r="C162" i="33"/>
  <c r="C176" i="33"/>
  <c r="C190" i="33"/>
  <c r="C75" i="33"/>
  <c r="C135" i="33"/>
  <c r="C191" i="33"/>
  <c r="C47" i="33"/>
  <c r="C18" i="33"/>
  <c r="C32" i="33"/>
  <c r="C46" i="33"/>
  <c r="C59" i="33"/>
  <c r="C89" i="33"/>
  <c r="C100" i="33"/>
  <c r="C122" i="33"/>
  <c r="C149" i="33"/>
  <c r="C163" i="33"/>
  <c r="C177" i="33"/>
  <c r="C33" i="33"/>
  <c r="C60" i="33"/>
  <c r="C76" i="33"/>
  <c r="C90" i="33"/>
  <c r="C101" i="33"/>
  <c r="C123" i="33"/>
  <c r="C136" i="33"/>
  <c r="C150" i="33"/>
  <c r="C164" i="33"/>
  <c r="C178" i="33"/>
  <c r="C192" i="33"/>
  <c r="C77" i="33"/>
  <c r="C165" i="33"/>
  <c r="C193" i="33"/>
  <c r="C43" i="33"/>
  <c r="C86" i="33"/>
  <c r="C132" i="33"/>
  <c r="C174" i="33"/>
  <c r="C188" i="33"/>
  <c r="C44" i="33"/>
  <c r="C87" i="33"/>
  <c r="C147" i="33"/>
  <c r="C19" i="33"/>
  <c r="C6" i="33"/>
  <c r="C20" i="33"/>
  <c r="C34" i="33"/>
  <c r="C48" i="33"/>
  <c r="C61" i="33"/>
  <c r="C91" i="33"/>
  <c r="C102" i="33"/>
  <c r="C124" i="33"/>
  <c r="C137" i="33"/>
  <c r="C151" i="33"/>
  <c r="C179" i="33"/>
  <c r="C7" i="33"/>
  <c r="C21" i="33"/>
  <c r="C35" i="33"/>
  <c r="C49" i="33"/>
  <c r="C62" i="33"/>
  <c r="C78" i="33"/>
  <c r="C92" i="33"/>
  <c r="C103" i="33"/>
  <c r="C125" i="33"/>
  <c r="C138" i="33"/>
  <c r="C152" i="33"/>
  <c r="C166" i="33"/>
  <c r="C180" i="33"/>
  <c r="C8" i="33"/>
  <c r="C22" i="33"/>
  <c r="C36" i="33"/>
  <c r="C50" i="33"/>
  <c r="C63" i="33"/>
  <c r="C79" i="33"/>
  <c r="C93" i="33"/>
  <c r="C104" i="33"/>
  <c r="C126" i="33"/>
  <c r="C139" i="33"/>
  <c r="C153" i="33"/>
  <c r="C167" i="33"/>
  <c r="C140" i="33"/>
  <c r="C118" i="33"/>
  <c r="C30" i="33"/>
  <c r="C98" i="33"/>
  <c r="C133" i="33"/>
  <c r="C175" i="33"/>
  <c r="C66" i="33"/>
  <c r="C181" i="33"/>
  <c r="C9" i="33"/>
  <c r="C23" i="33"/>
  <c r="C37" i="33"/>
  <c r="C51" i="33"/>
  <c r="C64" i="33"/>
  <c r="C80" i="33"/>
  <c r="C114" i="33"/>
  <c r="C105" i="33"/>
  <c r="C127" i="33"/>
  <c r="C154" i="33"/>
  <c r="C168" i="33"/>
  <c r="C182" i="33"/>
  <c r="C10" i="33"/>
  <c r="C24" i="33"/>
  <c r="C38" i="33"/>
  <c r="C52" i="33"/>
  <c r="C65" i="33"/>
  <c r="C81" i="33"/>
  <c r="C115" i="33"/>
  <c r="C106" i="33"/>
  <c r="C128" i="33"/>
  <c r="C141" i="33"/>
  <c r="C155" i="33"/>
  <c r="C169" i="33"/>
  <c r="C183" i="33"/>
  <c r="C143" i="33"/>
  <c r="C57" i="33"/>
  <c r="C11" i="33"/>
  <c r="C25" i="33"/>
  <c r="C39" i="33"/>
  <c r="C53" i="33"/>
  <c r="C67" i="33"/>
  <c r="C82" i="33"/>
  <c r="C116" i="33"/>
  <c r="C107" i="33"/>
  <c r="C129" i="33"/>
  <c r="C142" i="33"/>
  <c r="C156" i="33"/>
  <c r="C170" i="33"/>
  <c r="C184" i="33"/>
  <c r="C12" i="33"/>
  <c r="C26" i="33"/>
  <c r="C40" i="33"/>
  <c r="C54" i="33"/>
  <c r="C68" i="33"/>
  <c r="C83" i="33"/>
  <c r="C94" i="33"/>
  <c r="C108" i="33"/>
  <c r="C130" i="33"/>
  <c r="C157" i="33"/>
  <c r="C171" i="33"/>
  <c r="C185" i="33"/>
  <c r="C13" i="33"/>
  <c r="C27" i="33"/>
  <c r="C41" i="33"/>
  <c r="C55" i="33"/>
  <c r="C69" i="33"/>
  <c r="C84" i="33"/>
  <c r="C95" i="33"/>
  <c r="C109" i="33"/>
  <c r="C131" i="33"/>
  <c r="C144" i="33"/>
  <c r="C158" i="33"/>
  <c r="C172" i="33"/>
  <c r="C186" i="33"/>
  <c r="C14" i="33"/>
  <c r="C28" i="33"/>
  <c r="C42" i="33"/>
  <c r="C120" i="33"/>
  <c r="C70" i="33"/>
  <c r="C85" i="33"/>
  <c r="C96" i="33"/>
  <c r="C117" i="33"/>
  <c r="C145" i="33"/>
  <c r="C159" i="33"/>
  <c r="C173" i="33"/>
  <c r="C187" i="33"/>
  <c r="C15" i="33"/>
  <c r="C29" i="33"/>
  <c r="C56" i="33"/>
  <c r="C71" i="33"/>
  <c r="C97" i="33"/>
  <c r="C146" i="33"/>
  <c r="C160" i="33"/>
  <c r="C16" i="33"/>
  <c r="C72" i="33"/>
  <c r="C119" i="33"/>
  <c r="C161" i="33"/>
  <c r="C189" i="33"/>
  <c r="C15" i="40"/>
  <c r="C29" i="40"/>
  <c r="C43" i="40"/>
  <c r="C56" i="40"/>
  <c r="C70" i="40"/>
  <c r="C85" i="40"/>
  <c r="C96" i="40"/>
  <c r="C117" i="40"/>
  <c r="C145" i="40"/>
  <c r="C159" i="40"/>
  <c r="C173" i="40"/>
  <c r="C187" i="40"/>
  <c r="C158" i="40"/>
  <c r="C16" i="40"/>
  <c r="C30" i="40"/>
  <c r="C44" i="40"/>
  <c r="C57" i="40"/>
  <c r="C71" i="40"/>
  <c r="C86" i="40"/>
  <c r="C97" i="40"/>
  <c r="C118" i="40"/>
  <c r="C132" i="40"/>
  <c r="C146" i="40"/>
  <c r="C160" i="40"/>
  <c r="C174" i="40"/>
  <c r="C188" i="40"/>
  <c r="C49" i="40"/>
  <c r="C83" i="40"/>
  <c r="C17" i="40"/>
  <c r="C31" i="40"/>
  <c r="C45" i="40"/>
  <c r="C58" i="40"/>
  <c r="C72" i="40"/>
  <c r="C87" i="40"/>
  <c r="C98" i="40"/>
  <c r="C119" i="40"/>
  <c r="C133" i="40"/>
  <c r="C147" i="40"/>
  <c r="C161" i="40"/>
  <c r="C175" i="40"/>
  <c r="C189" i="40"/>
  <c r="C90" i="40"/>
  <c r="C164" i="40"/>
  <c r="C62" i="40"/>
  <c r="C165" i="40"/>
  <c r="C55" i="40"/>
  <c r="C18" i="40"/>
  <c r="C32" i="40"/>
  <c r="C46" i="40"/>
  <c r="C59" i="40"/>
  <c r="C73" i="40"/>
  <c r="C88" i="40"/>
  <c r="C99" i="40"/>
  <c r="C121" i="40"/>
  <c r="C134" i="40"/>
  <c r="C148" i="40"/>
  <c r="C162" i="40"/>
  <c r="C176" i="40"/>
  <c r="C190" i="40"/>
  <c r="C6" i="40"/>
  <c r="C20" i="40"/>
  <c r="C34" i="40"/>
  <c r="C48" i="40"/>
  <c r="C61" i="40"/>
  <c r="C101" i="40"/>
  <c r="C123" i="40"/>
  <c r="C136" i="40"/>
  <c r="C150" i="40"/>
  <c r="C192" i="40"/>
  <c r="C7" i="40"/>
  <c r="C21" i="40"/>
  <c r="C35" i="40"/>
  <c r="C77" i="40"/>
  <c r="C91" i="40"/>
  <c r="C124" i="40"/>
  <c r="C137" i="40"/>
  <c r="C151" i="40"/>
  <c r="C179" i="40"/>
  <c r="C193" i="40"/>
  <c r="C169" i="40"/>
  <c r="C26" i="40"/>
  <c r="C40" i="40"/>
  <c r="C67" i="40"/>
  <c r="C116" i="40"/>
  <c r="C129" i="40"/>
  <c r="C156" i="40"/>
  <c r="C184" i="40"/>
  <c r="C13" i="40"/>
  <c r="C41" i="40"/>
  <c r="C130" i="40"/>
  <c r="C157" i="40"/>
  <c r="C185" i="40"/>
  <c r="C14" i="40"/>
  <c r="C120" i="40"/>
  <c r="C84" i="40"/>
  <c r="C109" i="40"/>
  <c r="C144" i="40"/>
  <c r="C19" i="40"/>
  <c r="C33" i="40"/>
  <c r="C47" i="40"/>
  <c r="C75" i="40"/>
  <c r="C89" i="40"/>
  <c r="C100" i="40"/>
  <c r="C122" i="40"/>
  <c r="C135" i="40"/>
  <c r="C149" i="40"/>
  <c r="C163" i="40"/>
  <c r="C177" i="40"/>
  <c r="C191" i="40"/>
  <c r="C76" i="40"/>
  <c r="C178" i="40"/>
  <c r="C102" i="40"/>
  <c r="C94" i="40"/>
  <c r="C172" i="40"/>
  <c r="C8" i="40"/>
  <c r="C22" i="40"/>
  <c r="C36" i="40"/>
  <c r="C50" i="40"/>
  <c r="C63" i="40"/>
  <c r="C78" i="40"/>
  <c r="C92" i="40"/>
  <c r="C103" i="40"/>
  <c r="C125" i="40"/>
  <c r="C138" i="40"/>
  <c r="C152" i="40"/>
  <c r="C166" i="40"/>
  <c r="C180" i="40"/>
  <c r="C10" i="40"/>
  <c r="C24" i="40"/>
  <c r="C38" i="40"/>
  <c r="C52" i="40"/>
  <c r="C80" i="40"/>
  <c r="C114" i="40"/>
  <c r="C105" i="40"/>
  <c r="C127" i="40"/>
  <c r="C140" i="40"/>
  <c r="C154" i="40"/>
  <c r="C182" i="40"/>
  <c r="C11" i="40"/>
  <c r="C25" i="40"/>
  <c r="C39" i="40"/>
  <c r="C53" i="40"/>
  <c r="C66" i="40"/>
  <c r="C115" i="40"/>
  <c r="C106" i="40"/>
  <c r="C128" i="40"/>
  <c r="C141" i="40"/>
  <c r="C155" i="40"/>
  <c r="C12" i="40"/>
  <c r="C54" i="40"/>
  <c r="C82" i="40"/>
  <c r="C107" i="40"/>
  <c r="C142" i="40"/>
  <c r="C170" i="40"/>
  <c r="C27" i="40"/>
  <c r="C68" i="40"/>
  <c r="C143" i="40"/>
  <c r="C171" i="40"/>
  <c r="C28" i="40"/>
  <c r="C42" i="40"/>
  <c r="C69" i="40"/>
  <c r="C95" i="40"/>
  <c r="C131" i="40"/>
  <c r="C186" i="40"/>
  <c r="C9" i="40"/>
  <c r="C23" i="40"/>
  <c r="C37" i="40"/>
  <c r="C51" i="40"/>
  <c r="C64" i="40"/>
  <c r="C79" i="40"/>
  <c r="C93" i="40"/>
  <c r="C104" i="40"/>
  <c r="C126" i="40"/>
  <c r="C139" i="40"/>
  <c r="C153" i="40"/>
  <c r="C167" i="40"/>
  <c r="C181" i="40"/>
  <c r="C65" i="40"/>
  <c r="C168" i="40"/>
  <c r="C81" i="40"/>
  <c r="C183" i="40"/>
  <c r="C108" i="40"/>
  <c r="B22" i="20"/>
  <c r="E57" i="19"/>
  <c r="B10" i="24"/>
  <c r="B194" i="24"/>
  <c r="C194" i="24"/>
  <c r="D194" i="24"/>
  <c r="E194" i="24"/>
  <c r="B195" i="24"/>
  <c r="C195" i="24"/>
  <c r="D195" i="24"/>
  <c r="E195" i="24"/>
  <c r="B110" i="24"/>
  <c r="C110" i="24"/>
  <c r="D110" i="24"/>
  <c r="E110" i="24"/>
  <c r="B196" i="24"/>
  <c r="C196" i="24"/>
  <c r="D196" i="24"/>
  <c r="E196" i="24"/>
  <c r="B197" i="24"/>
  <c r="C197" i="24"/>
  <c r="D197" i="24"/>
  <c r="E197" i="24"/>
  <c r="B198" i="24"/>
  <c r="C198" i="24"/>
  <c r="D198" i="24"/>
  <c r="E198" i="24"/>
  <c r="B199" i="24"/>
  <c r="C199" i="24"/>
  <c r="D199" i="24"/>
  <c r="E199" i="24"/>
  <c r="B200" i="24"/>
  <c r="C200" i="24"/>
  <c r="D200" i="24"/>
  <c r="E200" i="24"/>
  <c r="B201" i="24"/>
  <c r="C201" i="24"/>
  <c r="D201" i="24"/>
  <c r="E201" i="24"/>
  <c r="B202" i="24"/>
  <c r="C202" i="24"/>
  <c r="D202" i="24"/>
  <c r="E202" i="24"/>
  <c r="B203" i="24"/>
  <c r="C203" i="24"/>
  <c r="D203" i="24"/>
  <c r="E203" i="24"/>
  <c r="B204" i="24"/>
  <c r="C204" i="24"/>
  <c r="D204" i="24"/>
  <c r="E204" i="24"/>
  <c r="B205" i="24"/>
  <c r="C205" i="24"/>
  <c r="D205" i="24"/>
  <c r="E205" i="24"/>
  <c r="B206" i="24"/>
  <c r="C206" i="24"/>
  <c r="D206" i="24"/>
  <c r="E206" i="24"/>
  <c r="B207" i="24"/>
  <c r="C207" i="24"/>
  <c r="D207" i="24"/>
  <c r="E207" i="24"/>
  <c r="B208" i="24"/>
  <c r="C208" i="24"/>
  <c r="D208" i="24"/>
  <c r="E208" i="24"/>
  <c r="B209" i="24"/>
  <c r="C209" i="24"/>
  <c r="D209" i="24"/>
  <c r="E209" i="24"/>
  <c r="B210" i="24"/>
  <c r="C210" i="24"/>
  <c r="D210" i="24"/>
  <c r="E210" i="24"/>
  <c r="B211" i="24"/>
  <c r="C211" i="24"/>
  <c r="D211" i="24"/>
  <c r="E211" i="24"/>
  <c r="B212" i="24"/>
  <c r="C212" i="24"/>
  <c r="D212" i="24"/>
  <c r="E212" i="24"/>
  <c r="B213" i="24"/>
  <c r="C213" i="24"/>
  <c r="D213" i="24"/>
  <c r="E213" i="24"/>
  <c r="B214" i="24"/>
  <c r="C214" i="24"/>
  <c r="D214" i="24"/>
  <c r="E214" i="24"/>
  <c r="B215" i="24"/>
  <c r="C215" i="24"/>
  <c r="D215" i="24"/>
  <c r="E215" i="24"/>
  <c r="B216" i="24"/>
  <c r="C216" i="24"/>
  <c r="D216" i="24"/>
  <c r="E216" i="24"/>
  <c r="B217" i="24"/>
  <c r="C217" i="24"/>
  <c r="D217" i="24"/>
  <c r="E217" i="24"/>
  <c r="B218" i="24"/>
  <c r="C218" i="24"/>
  <c r="D218" i="24"/>
  <c r="E218" i="24"/>
  <c r="B219" i="24"/>
  <c r="C219" i="24"/>
  <c r="D219" i="24"/>
  <c r="E219" i="24"/>
  <c r="B220" i="24"/>
  <c r="C220" i="24"/>
  <c r="D220" i="24"/>
  <c r="E220" i="24"/>
  <c r="B221" i="24"/>
  <c r="C221" i="24"/>
  <c r="D221" i="24"/>
  <c r="E221" i="24"/>
  <c r="B222" i="24"/>
  <c r="C222" i="24"/>
  <c r="D222" i="24"/>
  <c r="E222" i="24"/>
  <c r="B223" i="24"/>
  <c r="C223" i="24"/>
  <c r="D223" i="24"/>
  <c r="E223" i="24"/>
  <c r="B224" i="24"/>
  <c r="C224" i="24"/>
  <c r="D224" i="24"/>
  <c r="E224" i="24"/>
  <c r="B225" i="24"/>
  <c r="C225" i="24"/>
  <c r="D225" i="24"/>
  <c r="E225" i="24"/>
  <c r="B226" i="24"/>
  <c r="C226" i="24"/>
  <c r="D226" i="24"/>
  <c r="E226" i="24"/>
  <c r="B227" i="24"/>
  <c r="C227" i="24"/>
  <c r="D227" i="24"/>
  <c r="E227" i="24"/>
  <c r="B228" i="24"/>
  <c r="C228" i="24"/>
  <c r="D228" i="24"/>
  <c r="E228" i="24"/>
  <c r="B229" i="24"/>
  <c r="C229" i="24"/>
  <c r="D229" i="24"/>
  <c r="E229" i="24"/>
  <c r="B230" i="24"/>
  <c r="C230" i="24"/>
  <c r="D230" i="24"/>
  <c r="E230" i="24"/>
  <c r="B231" i="24"/>
  <c r="C231" i="24"/>
  <c r="D231" i="24"/>
  <c r="E231" i="24"/>
  <c r="B232" i="24"/>
  <c r="C232" i="24"/>
  <c r="D232" i="24"/>
  <c r="E232" i="24"/>
  <c r="B233" i="24"/>
  <c r="C233" i="24"/>
  <c r="D233" i="24"/>
  <c r="E233" i="24"/>
  <c r="B234" i="24"/>
  <c r="C234" i="24"/>
  <c r="D234" i="24"/>
  <c r="E234" i="24"/>
  <c r="B235" i="24"/>
  <c r="C235" i="24"/>
  <c r="D235" i="24"/>
  <c r="E235" i="24"/>
  <c r="B236" i="24"/>
  <c r="C236" i="24"/>
  <c r="D236" i="24"/>
  <c r="E236" i="24"/>
  <c r="B237" i="24"/>
  <c r="C237" i="24"/>
  <c r="D237" i="24"/>
  <c r="E237" i="24"/>
  <c r="B238" i="24"/>
  <c r="C238" i="24"/>
  <c r="D238" i="24"/>
  <c r="E238" i="24"/>
  <c r="B239" i="24"/>
  <c r="C239" i="24"/>
  <c r="D239" i="24"/>
  <c r="E239" i="24"/>
  <c r="B240" i="24"/>
  <c r="C240" i="24"/>
  <c r="D240" i="24"/>
  <c r="E240" i="24"/>
  <c r="B241" i="24"/>
  <c r="C241" i="24"/>
  <c r="D241" i="24"/>
  <c r="E241" i="24"/>
  <c r="B242" i="24"/>
  <c r="C242" i="24"/>
  <c r="D242" i="24"/>
  <c r="E242" i="24"/>
  <c r="B243" i="24"/>
  <c r="C243" i="24"/>
  <c r="D243" i="24"/>
  <c r="E243" i="24"/>
  <c r="B244" i="24"/>
  <c r="C244" i="24"/>
  <c r="D244" i="24"/>
  <c r="E244" i="24"/>
  <c r="B245" i="24"/>
  <c r="C245" i="24"/>
  <c r="D245" i="24"/>
  <c r="E245" i="24"/>
  <c r="B246" i="24"/>
  <c r="C246" i="24"/>
  <c r="D246" i="24"/>
  <c r="E246" i="24"/>
  <c r="B247" i="24"/>
  <c r="C247" i="24"/>
  <c r="D247" i="24"/>
  <c r="E247" i="24"/>
  <c r="B248" i="24"/>
  <c r="C248" i="24"/>
  <c r="D248" i="24"/>
  <c r="E248" i="24"/>
  <c r="B249" i="24"/>
  <c r="C249" i="24"/>
  <c r="D249" i="24"/>
  <c r="E249" i="24"/>
  <c r="B250" i="24"/>
  <c r="C250" i="24"/>
  <c r="D250" i="24"/>
  <c r="E250" i="24"/>
  <c r="B251" i="24"/>
  <c r="C251" i="24"/>
  <c r="D251" i="24"/>
  <c r="E251" i="24"/>
  <c r="B252" i="24"/>
  <c r="C252" i="24"/>
  <c r="D252" i="24"/>
  <c r="E252" i="24"/>
  <c r="B253" i="24"/>
  <c r="C253" i="24"/>
  <c r="D253" i="24"/>
  <c r="E253" i="24"/>
  <c r="B254" i="24"/>
  <c r="C254" i="24"/>
  <c r="D254" i="24"/>
  <c r="E254" i="24"/>
  <c r="B255" i="24"/>
  <c r="C255" i="24"/>
  <c r="D255" i="24"/>
  <c r="E255" i="24"/>
  <c r="B256" i="24"/>
  <c r="C256" i="24"/>
  <c r="D256" i="24"/>
  <c r="E256" i="24"/>
  <c r="B257" i="24"/>
  <c r="C257" i="24"/>
  <c r="D257" i="24"/>
  <c r="E257" i="24"/>
  <c r="B258" i="24"/>
  <c r="C258" i="24"/>
  <c r="D258" i="24"/>
  <c r="E258" i="24"/>
  <c r="B259" i="24"/>
  <c r="C259" i="24"/>
  <c r="D259" i="24"/>
  <c r="E259" i="24"/>
  <c r="B260" i="24"/>
  <c r="C260" i="24"/>
  <c r="D260" i="24"/>
  <c r="E260" i="24"/>
  <c r="B261" i="24"/>
  <c r="C261" i="24"/>
  <c r="D261" i="24"/>
  <c r="E261" i="24"/>
  <c r="B262" i="24"/>
  <c r="C262" i="24"/>
  <c r="D262" i="24"/>
  <c r="E262" i="24"/>
  <c r="B263" i="24"/>
  <c r="C263" i="24"/>
  <c r="D263" i="24"/>
  <c r="E263" i="24"/>
  <c r="B264" i="24"/>
  <c r="C264" i="24"/>
  <c r="D264" i="24"/>
  <c r="E264" i="24"/>
  <c r="B265" i="24"/>
  <c r="C265" i="24"/>
  <c r="D265" i="24"/>
  <c r="E265" i="24"/>
  <c r="B266" i="24"/>
  <c r="C266" i="24"/>
  <c r="D266" i="24"/>
  <c r="E266" i="24"/>
  <c r="B267" i="24"/>
  <c r="C267" i="24"/>
  <c r="D267" i="24"/>
  <c r="E267" i="24"/>
  <c r="B268" i="24"/>
  <c r="C268" i="24"/>
  <c r="D268" i="24"/>
  <c r="E268" i="24"/>
  <c r="B269" i="24"/>
  <c r="C269" i="24"/>
  <c r="D269" i="24"/>
  <c r="E269" i="24"/>
  <c r="B270" i="24"/>
  <c r="C270" i="24"/>
  <c r="D270" i="24"/>
  <c r="E270" i="24"/>
  <c r="B271" i="24"/>
  <c r="C271" i="24"/>
  <c r="D271" i="24"/>
  <c r="E271" i="24"/>
  <c r="B272" i="24"/>
  <c r="C272" i="24"/>
  <c r="D272" i="24"/>
  <c r="E272" i="24"/>
  <c r="B273" i="24"/>
  <c r="C273" i="24"/>
  <c r="D273" i="24"/>
  <c r="E273" i="24"/>
  <c r="B274" i="24"/>
  <c r="C274" i="24"/>
  <c r="D274" i="24"/>
  <c r="E274" i="24"/>
  <c r="B275" i="24"/>
  <c r="C275" i="24"/>
  <c r="D275" i="24"/>
  <c r="E275" i="24"/>
  <c r="B276" i="24"/>
  <c r="C276" i="24"/>
  <c r="D276" i="24"/>
  <c r="E276" i="24"/>
  <c r="B277" i="24"/>
  <c r="C277" i="24"/>
  <c r="D277" i="24"/>
  <c r="E277" i="24"/>
  <c r="B278" i="24"/>
  <c r="C278" i="24"/>
  <c r="D278" i="24"/>
  <c r="E278" i="24"/>
  <c r="B279" i="24"/>
  <c r="C279" i="24"/>
  <c r="D279" i="24"/>
  <c r="E279" i="24"/>
  <c r="B280" i="24"/>
  <c r="C280" i="24"/>
  <c r="D280" i="24"/>
  <c r="E280" i="24"/>
  <c r="B281" i="24"/>
  <c r="C281" i="24"/>
  <c r="D281" i="24"/>
  <c r="E281" i="24"/>
  <c r="B282" i="24"/>
  <c r="C282" i="24"/>
  <c r="D282" i="24"/>
  <c r="E282" i="24"/>
  <c r="B283" i="24"/>
  <c r="C283" i="24"/>
  <c r="D283" i="24"/>
  <c r="E283" i="24"/>
  <c r="B284" i="24"/>
  <c r="C284" i="24"/>
  <c r="D284" i="24"/>
  <c r="E284" i="24"/>
  <c r="B285" i="24"/>
  <c r="C285" i="24"/>
  <c r="D285" i="24"/>
  <c r="E285" i="24"/>
  <c r="B286" i="24"/>
  <c r="C286" i="24"/>
  <c r="D286" i="24"/>
  <c r="E286" i="24"/>
  <c r="B287" i="24"/>
  <c r="C287" i="24"/>
  <c r="D287" i="24"/>
  <c r="E287" i="24"/>
  <c r="B288" i="24"/>
  <c r="C288" i="24"/>
  <c r="D288" i="24"/>
  <c r="E288" i="24"/>
  <c r="B289" i="24"/>
  <c r="C289" i="24"/>
  <c r="D289" i="24"/>
  <c r="E289" i="24"/>
  <c r="B290" i="24"/>
  <c r="C290" i="24"/>
  <c r="D290" i="24"/>
  <c r="E290" i="24"/>
  <c r="B291" i="24"/>
  <c r="C291" i="24"/>
  <c r="D291" i="24"/>
  <c r="E291" i="24"/>
  <c r="B292" i="24"/>
  <c r="C292" i="24"/>
  <c r="D292" i="24"/>
  <c r="E292" i="24"/>
  <c r="B293" i="24"/>
  <c r="C293" i="24"/>
  <c r="D293" i="24"/>
  <c r="E293" i="24"/>
  <c r="B294" i="24"/>
  <c r="C294" i="24"/>
  <c r="D294" i="24"/>
  <c r="E294" i="24"/>
  <c r="B295" i="24"/>
  <c r="C295" i="24"/>
  <c r="D295" i="24"/>
  <c r="E295" i="24"/>
  <c r="B296" i="24"/>
  <c r="C296" i="24"/>
  <c r="D296" i="24"/>
  <c r="E296" i="24"/>
  <c r="B297" i="24"/>
  <c r="C297" i="24"/>
  <c r="D297" i="24"/>
  <c r="E297" i="24"/>
  <c r="B298" i="24"/>
  <c r="C298" i="24"/>
  <c r="D298" i="24"/>
  <c r="E298" i="24"/>
  <c r="B299" i="24"/>
  <c r="C299" i="24"/>
  <c r="D299" i="24"/>
  <c r="E299" i="24"/>
  <c r="B300" i="24"/>
  <c r="C300" i="24"/>
  <c r="D300" i="24"/>
  <c r="E300" i="24"/>
  <c r="B301" i="24"/>
  <c r="C301" i="24"/>
  <c r="D301" i="24"/>
  <c r="E301" i="24"/>
  <c r="B302" i="24"/>
  <c r="C302" i="24"/>
  <c r="D302" i="24"/>
  <c r="E302" i="24"/>
  <c r="B303" i="24"/>
  <c r="C303" i="24"/>
  <c r="D303" i="24"/>
  <c r="E303" i="24"/>
  <c r="E149" i="24" l="1"/>
  <c r="C171" i="24"/>
  <c r="E147" i="24"/>
  <c r="E127" i="24"/>
  <c r="D89" i="24"/>
  <c r="D182" i="24"/>
  <c r="E169" i="24"/>
  <c r="C147" i="24"/>
  <c r="C125" i="24"/>
  <c r="C89" i="24"/>
  <c r="D193" i="24"/>
  <c r="E181" i="24"/>
  <c r="C169" i="24"/>
  <c r="B146" i="24"/>
  <c r="B125" i="24"/>
  <c r="B88" i="24"/>
  <c r="C185" i="24"/>
  <c r="C193" i="24"/>
  <c r="D181" i="24"/>
  <c r="B167" i="24"/>
  <c r="C18" i="24"/>
  <c r="B109" i="24"/>
  <c r="E84" i="24"/>
  <c r="B193" i="24"/>
  <c r="C181" i="24"/>
  <c r="C166" i="24"/>
  <c r="C145" i="24"/>
  <c r="D108" i="24"/>
  <c r="D83" i="24"/>
  <c r="E180" i="24"/>
  <c r="C164" i="24"/>
  <c r="E141" i="24"/>
  <c r="B108" i="24"/>
  <c r="C57" i="24"/>
  <c r="E90" i="24"/>
  <c r="C192" i="24"/>
  <c r="B180" i="24"/>
  <c r="C162" i="24"/>
  <c r="D141" i="24"/>
  <c r="D106" i="24"/>
  <c r="E56" i="24"/>
  <c r="B192" i="24"/>
  <c r="B179" i="24"/>
  <c r="B162" i="24"/>
  <c r="C141" i="24"/>
  <c r="C106" i="24"/>
  <c r="E41" i="24"/>
  <c r="D171" i="24"/>
  <c r="D191" i="24"/>
  <c r="E176" i="24"/>
  <c r="D160" i="24"/>
  <c r="E139" i="24"/>
  <c r="E101" i="24"/>
  <c r="C40" i="24"/>
  <c r="B190" i="24"/>
  <c r="C176" i="24"/>
  <c r="C160" i="24"/>
  <c r="D139" i="24"/>
  <c r="B101" i="24"/>
  <c r="E25" i="24"/>
  <c r="E188" i="24"/>
  <c r="D175" i="24"/>
  <c r="E156" i="24"/>
  <c r="C139" i="24"/>
  <c r="B98" i="24"/>
  <c r="C24" i="24"/>
  <c r="E187" i="24"/>
  <c r="C175" i="24"/>
  <c r="D155" i="24"/>
  <c r="D137" i="24"/>
  <c r="E97" i="24"/>
  <c r="D187" i="24"/>
  <c r="B175" i="24"/>
  <c r="E154" i="24"/>
  <c r="C132" i="24"/>
  <c r="E96" i="24"/>
  <c r="B129" i="24"/>
  <c r="B187" i="24"/>
  <c r="D174" i="24"/>
  <c r="E153" i="24"/>
  <c r="B132" i="24"/>
  <c r="B115" i="24"/>
  <c r="B186" i="24"/>
  <c r="C186" i="24"/>
  <c r="E171" i="24"/>
  <c r="B151" i="24"/>
  <c r="B131" i="24"/>
  <c r="D114" i="24"/>
  <c r="C6" i="24"/>
  <c r="E7" i="24"/>
  <c r="C14" i="24"/>
  <c r="E15" i="24"/>
  <c r="C23" i="24"/>
  <c r="E24" i="24"/>
  <c r="C31" i="24"/>
  <c r="E32" i="24"/>
  <c r="C39" i="24"/>
  <c r="E40" i="24"/>
  <c r="C47" i="24"/>
  <c r="E48" i="24"/>
  <c r="C55" i="24"/>
  <c r="E120" i="24"/>
  <c r="C62" i="24"/>
  <c r="E63" i="24"/>
  <c r="C70" i="24"/>
  <c r="E71" i="24"/>
  <c r="C79" i="24"/>
  <c r="E80" i="24"/>
  <c r="C87" i="24"/>
  <c r="E88" i="24"/>
  <c r="C115" i="24"/>
  <c r="E116" i="24"/>
  <c r="D6" i="24"/>
  <c r="B13" i="24"/>
  <c r="D14" i="24"/>
  <c r="B22" i="24"/>
  <c r="D23" i="24"/>
  <c r="B30" i="24"/>
  <c r="D31" i="24"/>
  <c r="B38" i="24"/>
  <c r="D39" i="24"/>
  <c r="B46" i="24"/>
  <c r="D47" i="24"/>
  <c r="B54" i="24"/>
  <c r="D55" i="24"/>
  <c r="B61" i="24"/>
  <c r="D62" i="24"/>
  <c r="B69" i="24"/>
  <c r="D70" i="24"/>
  <c r="B78" i="24"/>
  <c r="D79" i="24"/>
  <c r="B86" i="24"/>
  <c r="D87" i="24"/>
  <c r="B114" i="24"/>
  <c r="D115" i="24"/>
  <c r="B99" i="24"/>
  <c r="E6" i="24"/>
  <c r="C13" i="24"/>
  <c r="E14" i="24"/>
  <c r="C22" i="24"/>
  <c r="E23" i="24"/>
  <c r="C30" i="24"/>
  <c r="E31" i="24"/>
  <c r="C38" i="24"/>
  <c r="E39" i="24"/>
  <c r="C46" i="24"/>
  <c r="E47" i="24"/>
  <c r="C54" i="24"/>
  <c r="E55" i="24"/>
  <c r="C61" i="24"/>
  <c r="E62" i="24"/>
  <c r="C69" i="24"/>
  <c r="E70" i="24"/>
  <c r="C78" i="24"/>
  <c r="E79" i="24"/>
  <c r="C86" i="24"/>
  <c r="E87" i="24"/>
  <c r="C114" i="24"/>
  <c r="E115" i="24"/>
  <c r="C99" i="24"/>
  <c r="B12" i="24"/>
  <c r="D13" i="24"/>
  <c r="B21" i="24"/>
  <c r="D22" i="24"/>
  <c r="B29" i="24"/>
  <c r="D30" i="24"/>
  <c r="B37" i="24"/>
  <c r="D38" i="24"/>
  <c r="B45" i="24"/>
  <c r="D46" i="24"/>
  <c r="B53" i="24"/>
  <c r="D54" i="24"/>
  <c r="B60" i="24"/>
  <c r="D61" i="24"/>
  <c r="B68" i="24"/>
  <c r="D69" i="24"/>
  <c r="B77" i="24"/>
  <c r="D78" i="24"/>
  <c r="C12" i="24"/>
  <c r="E13" i="24"/>
  <c r="C21" i="24"/>
  <c r="E22" i="24"/>
  <c r="C29" i="24"/>
  <c r="E30" i="24"/>
  <c r="C37" i="24"/>
  <c r="E38" i="24"/>
  <c r="C45" i="24"/>
  <c r="E46" i="24"/>
  <c r="C53" i="24"/>
  <c r="E54" i="24"/>
  <c r="C60" i="24"/>
  <c r="E61" i="24"/>
  <c r="C68" i="24"/>
  <c r="E69" i="24"/>
  <c r="C77" i="24"/>
  <c r="E78" i="24"/>
  <c r="C85" i="24"/>
  <c r="E86" i="24"/>
  <c r="C93" i="24"/>
  <c r="E114" i="24"/>
  <c r="C98" i="24"/>
  <c r="E99" i="24"/>
  <c r="B11" i="24"/>
  <c r="D12" i="24"/>
  <c r="B20" i="24"/>
  <c r="D21" i="24"/>
  <c r="B28" i="24"/>
  <c r="D29" i="24"/>
  <c r="B36" i="24"/>
  <c r="D37" i="24"/>
  <c r="B44" i="24"/>
  <c r="D45" i="24"/>
  <c r="B52" i="24"/>
  <c r="D53" i="24"/>
  <c r="B59" i="24"/>
  <c r="D60" i="24"/>
  <c r="B67" i="24"/>
  <c r="D68" i="24"/>
  <c r="B76" i="24"/>
  <c r="D77" i="24"/>
  <c r="B84" i="24"/>
  <c r="D85" i="24"/>
  <c r="B92" i="24"/>
  <c r="D93" i="24"/>
  <c r="B97" i="24"/>
  <c r="D98" i="24"/>
  <c r="C11" i="24"/>
  <c r="E12" i="24"/>
  <c r="C20" i="24"/>
  <c r="E21" i="24"/>
  <c r="C28" i="24"/>
  <c r="E29" i="24"/>
  <c r="C36" i="24"/>
  <c r="E37" i="24"/>
  <c r="C44" i="24"/>
  <c r="E45" i="24"/>
  <c r="C52" i="24"/>
  <c r="E53" i="24"/>
  <c r="C59" i="24"/>
  <c r="E60" i="24"/>
  <c r="C67" i="24"/>
  <c r="E68" i="24"/>
  <c r="C76" i="24"/>
  <c r="E77" i="24"/>
  <c r="C84" i="24"/>
  <c r="E85" i="24"/>
  <c r="C92" i="24"/>
  <c r="E93" i="24"/>
  <c r="C97" i="24"/>
  <c r="E98" i="24"/>
  <c r="D11" i="24"/>
  <c r="B19" i="24"/>
  <c r="D20" i="24"/>
  <c r="B27" i="24"/>
  <c r="D28" i="24"/>
  <c r="B35" i="24"/>
  <c r="D36" i="24"/>
  <c r="B43" i="24"/>
  <c r="D44" i="24"/>
  <c r="B51" i="24"/>
  <c r="D52" i="24"/>
  <c r="B58" i="24"/>
  <c r="D59" i="24"/>
  <c r="B66" i="24"/>
  <c r="D67" i="24"/>
  <c r="B75" i="24"/>
  <c r="D76" i="24"/>
  <c r="B83" i="24"/>
  <c r="D84" i="24"/>
  <c r="B91" i="24"/>
  <c r="D92" i="24"/>
  <c r="B96" i="24"/>
  <c r="D97" i="24"/>
  <c r="C10" i="24"/>
  <c r="E11" i="24"/>
  <c r="C19" i="24"/>
  <c r="E20" i="24"/>
  <c r="C27" i="24"/>
  <c r="E28" i="24"/>
  <c r="C35" i="24"/>
  <c r="E36" i="24"/>
  <c r="C43" i="24"/>
  <c r="E44" i="24"/>
  <c r="C51" i="24"/>
  <c r="E52" i="24"/>
  <c r="C58" i="24"/>
  <c r="E59" i="24"/>
  <c r="C66" i="24"/>
  <c r="E67" i="24"/>
  <c r="C75" i="24"/>
  <c r="E76" i="24"/>
  <c r="B9" i="24"/>
  <c r="D10" i="24"/>
  <c r="B17" i="24"/>
  <c r="D19" i="24"/>
  <c r="B26" i="24"/>
  <c r="D27" i="24"/>
  <c r="B34" i="24"/>
  <c r="D35" i="24"/>
  <c r="B42" i="24"/>
  <c r="D43" i="24"/>
  <c r="B50" i="24"/>
  <c r="D51" i="24"/>
  <c r="B57" i="24"/>
  <c r="D58" i="24"/>
  <c r="B65" i="24"/>
  <c r="D66" i="24"/>
  <c r="B73" i="24"/>
  <c r="D75" i="24"/>
  <c r="C9" i="24"/>
  <c r="E10" i="24"/>
  <c r="C17" i="24"/>
  <c r="E19" i="24"/>
  <c r="C26" i="24"/>
  <c r="E27" i="24"/>
  <c r="C34" i="24"/>
  <c r="B8" i="24"/>
  <c r="D9" i="24"/>
  <c r="B16" i="24"/>
  <c r="D17" i="24"/>
  <c r="B25" i="24"/>
  <c r="D26" i="24"/>
  <c r="B33" i="24"/>
  <c r="D34" i="24"/>
  <c r="B41" i="24"/>
  <c r="D42" i="24"/>
  <c r="B49" i="24"/>
  <c r="D50" i="24"/>
  <c r="B56" i="24"/>
  <c r="D57" i="24"/>
  <c r="B6" i="24"/>
  <c r="D7" i="24"/>
  <c r="B14" i="24"/>
  <c r="D15" i="24"/>
  <c r="B23" i="24"/>
  <c r="D24" i="24"/>
  <c r="B31" i="24"/>
  <c r="D32" i="24"/>
  <c r="B39" i="24"/>
  <c r="D40" i="24"/>
  <c r="B47" i="24"/>
  <c r="D48" i="24"/>
  <c r="B55" i="24"/>
  <c r="D120" i="24"/>
  <c r="B62" i="24"/>
  <c r="D63" i="24"/>
  <c r="C25" i="24"/>
  <c r="C41" i="24"/>
  <c r="E50" i="24"/>
  <c r="D72" i="24"/>
  <c r="B79" i="24"/>
  <c r="B90" i="24"/>
  <c r="C95" i="24"/>
  <c r="E100" i="24"/>
  <c r="C107" i="24"/>
  <c r="E108" i="24"/>
  <c r="C123" i="24"/>
  <c r="E124" i="24"/>
  <c r="C131" i="24"/>
  <c r="D25" i="24"/>
  <c r="D41" i="24"/>
  <c r="B63" i="24"/>
  <c r="E72" i="24"/>
  <c r="B82" i="24"/>
  <c r="C90" i="24"/>
  <c r="E92" i="24"/>
  <c r="B116" i="24"/>
  <c r="D95" i="24"/>
  <c r="B106" i="24"/>
  <c r="D107" i="24"/>
  <c r="B122" i="24"/>
  <c r="D123" i="24"/>
  <c r="B130" i="24"/>
  <c r="D131" i="24"/>
  <c r="B137" i="24"/>
  <c r="D138" i="24"/>
  <c r="B145" i="24"/>
  <c r="D18" i="24"/>
  <c r="B152" i="24"/>
  <c r="D153" i="24"/>
  <c r="B160" i="24"/>
  <c r="D161" i="24"/>
  <c r="B168" i="24"/>
  <c r="D169" i="24"/>
  <c r="B176" i="24"/>
  <c r="D177" i="24"/>
  <c r="B184" i="24"/>
  <c r="D185" i="24"/>
  <c r="E26" i="24"/>
  <c r="B32" i="24"/>
  <c r="C42" i="24"/>
  <c r="E51" i="24"/>
  <c r="B7" i="24"/>
  <c r="C32" i="24"/>
  <c r="E42" i="24"/>
  <c r="B64" i="24"/>
  <c r="D73" i="24"/>
  <c r="B80" i="24"/>
  <c r="E82" i="24"/>
  <c r="D88" i="24"/>
  <c r="C105" i="24"/>
  <c r="E106" i="24"/>
  <c r="C121" i="24"/>
  <c r="E122" i="24"/>
  <c r="C129" i="24"/>
  <c r="E130" i="24"/>
  <c r="C136" i="24"/>
  <c r="E137" i="24"/>
  <c r="C144" i="24"/>
  <c r="E145" i="24"/>
  <c r="C151" i="24"/>
  <c r="E152" i="24"/>
  <c r="C159" i="24"/>
  <c r="E160" i="24"/>
  <c r="C167" i="24"/>
  <c r="E168" i="24"/>
  <c r="C7" i="24"/>
  <c r="C33" i="24"/>
  <c r="B120" i="24"/>
  <c r="C64" i="24"/>
  <c r="E73" i="24"/>
  <c r="C80" i="24"/>
  <c r="D99" i="24"/>
  <c r="B104" i="24"/>
  <c r="D105" i="24"/>
  <c r="B119" i="24"/>
  <c r="D121" i="24"/>
  <c r="B128" i="24"/>
  <c r="D129" i="24"/>
  <c r="B135" i="24"/>
  <c r="D136" i="24"/>
  <c r="B143" i="24"/>
  <c r="D144" i="24"/>
  <c r="B150" i="24"/>
  <c r="D151" i="24"/>
  <c r="B158" i="24"/>
  <c r="D159" i="24"/>
  <c r="B166" i="24"/>
  <c r="D167" i="24"/>
  <c r="C8" i="24"/>
  <c r="D33" i="24"/>
  <c r="C120" i="24"/>
  <c r="D64" i="24"/>
  <c r="B70" i="24"/>
  <c r="D80" i="24"/>
  <c r="C104" i="24"/>
  <c r="D8" i="24"/>
  <c r="E33" i="24"/>
  <c r="E43" i="24"/>
  <c r="E64" i="24"/>
  <c r="B103" i="24"/>
  <c r="D104" i="24"/>
  <c r="B118" i="24"/>
  <c r="D119" i="24"/>
  <c r="B127" i="24"/>
  <c r="D128" i="24"/>
  <c r="B134" i="24"/>
  <c r="D135" i="24"/>
  <c r="B142" i="24"/>
  <c r="D143" i="24"/>
  <c r="B149" i="24"/>
  <c r="D150" i="24"/>
  <c r="B157" i="24"/>
  <c r="D158" i="24"/>
  <c r="B165" i="24"/>
  <c r="D166" i="24"/>
  <c r="E8" i="24"/>
  <c r="E34" i="24"/>
  <c r="C56" i="24"/>
  <c r="C91" i="24"/>
  <c r="B94" i="24"/>
  <c r="C96" i="24"/>
  <c r="C103" i="24"/>
  <c r="E104" i="24"/>
  <c r="C118" i="24"/>
  <c r="E119" i="24"/>
  <c r="C127" i="24"/>
  <c r="E128" i="24"/>
  <c r="C134" i="24"/>
  <c r="E135" i="24"/>
  <c r="C142" i="24"/>
  <c r="E143" i="24"/>
  <c r="C149" i="24"/>
  <c r="E150" i="24"/>
  <c r="C157" i="24"/>
  <c r="E158" i="24"/>
  <c r="C165" i="24"/>
  <c r="E166" i="24"/>
  <c r="E9" i="24"/>
  <c r="B15" i="24"/>
  <c r="B48" i="24"/>
  <c r="D56" i="24"/>
  <c r="C65" i="24"/>
  <c r="E75" i="24"/>
  <c r="C83" i="24"/>
  <c r="B89" i="24"/>
  <c r="D91" i="24"/>
  <c r="B93" i="24"/>
  <c r="C94" i="24"/>
  <c r="D96" i="24"/>
  <c r="B102" i="24"/>
  <c r="D103" i="24"/>
  <c r="B117" i="24"/>
  <c r="D118" i="24"/>
  <c r="B126" i="24"/>
  <c r="D127" i="24"/>
  <c r="B133" i="24"/>
  <c r="D134" i="24"/>
  <c r="B141" i="24"/>
  <c r="D142" i="24"/>
  <c r="B148" i="24"/>
  <c r="D149" i="24"/>
  <c r="B156" i="24"/>
  <c r="D157" i="24"/>
  <c r="B164" i="24"/>
  <c r="D165" i="24"/>
  <c r="D16" i="24"/>
  <c r="C49" i="24"/>
  <c r="E57" i="24"/>
  <c r="D71" i="24"/>
  <c r="D81" i="24"/>
  <c r="E89" i="24"/>
  <c r="C101" i="24"/>
  <c r="E102" i="24"/>
  <c r="C109" i="24"/>
  <c r="E117" i="24"/>
  <c r="E16" i="24"/>
  <c r="B40" i="24"/>
  <c r="D49" i="24"/>
  <c r="E81" i="24"/>
  <c r="B100" i="24"/>
  <c r="D101" i="24"/>
  <c r="C187" i="24"/>
  <c r="E182" i="24"/>
  <c r="B181" i="24"/>
  <c r="D176" i="24"/>
  <c r="B171" i="24"/>
  <c r="B169" i="24"/>
  <c r="E167" i="24"/>
  <c r="C158" i="24"/>
  <c r="D147" i="24"/>
  <c r="E18" i="24"/>
  <c r="B139" i="24"/>
  <c r="C137" i="24"/>
  <c r="C108" i="24"/>
  <c r="C88" i="24"/>
  <c r="E83" i="24"/>
  <c r="B24" i="24"/>
  <c r="D188" i="24"/>
  <c r="C182" i="24"/>
  <c r="E177" i="24"/>
  <c r="D156" i="24"/>
  <c r="D154" i="24"/>
  <c r="B147" i="24"/>
  <c r="B18" i="24"/>
  <c r="E144" i="24"/>
  <c r="C135" i="24"/>
  <c r="D117" i="24"/>
  <c r="E103" i="24"/>
  <c r="D100" i="24"/>
  <c r="D82" i="24"/>
  <c r="E66" i="24"/>
  <c r="C188" i="24"/>
  <c r="E183" i="24"/>
  <c r="B182" i="24"/>
  <c r="C177" i="24"/>
  <c r="E172" i="24"/>
  <c r="E165" i="24"/>
  <c r="E163" i="24"/>
  <c r="C156" i="24"/>
  <c r="C154" i="24"/>
  <c r="D152" i="24"/>
  <c r="B144" i="24"/>
  <c r="E133" i="24"/>
  <c r="D124" i="24"/>
  <c r="D122" i="24"/>
  <c r="C117" i="24"/>
  <c r="C100" i="24"/>
  <c r="E95" i="24"/>
  <c r="C82" i="24"/>
  <c r="E189" i="24"/>
  <c r="B188" i="24"/>
  <c r="D183" i="24"/>
  <c r="E178" i="24"/>
  <c r="B177" i="24"/>
  <c r="D172" i="24"/>
  <c r="D163" i="24"/>
  <c r="E161" i="24"/>
  <c r="B154" i="24"/>
  <c r="C152" i="24"/>
  <c r="D133" i="24"/>
  <c r="D130" i="24"/>
  <c r="E126" i="24"/>
  <c r="C122" i="24"/>
  <c r="C119" i="24"/>
  <c r="E105" i="24"/>
  <c r="B95" i="24"/>
  <c r="B87" i="24"/>
  <c r="C73" i="24"/>
  <c r="E65" i="24"/>
  <c r="D189" i="24"/>
  <c r="C183" i="24"/>
  <c r="D178" i="24"/>
  <c r="C172" i="24"/>
  <c r="E170" i="24"/>
  <c r="C163" i="24"/>
  <c r="C161" i="24"/>
  <c r="E142" i="24"/>
  <c r="E140" i="24"/>
  <c r="C133" i="24"/>
  <c r="C130" i="24"/>
  <c r="C128" i="24"/>
  <c r="D126" i="24"/>
  <c r="B105" i="24"/>
  <c r="D65" i="24"/>
  <c r="E17" i="24"/>
  <c r="C189" i="24"/>
  <c r="E184" i="24"/>
  <c r="B183" i="24"/>
  <c r="C178" i="24"/>
  <c r="E173" i="24"/>
  <c r="B172" i="24"/>
  <c r="D170" i="24"/>
  <c r="B163" i="24"/>
  <c r="B161" i="24"/>
  <c r="E159" i="24"/>
  <c r="C150" i="24"/>
  <c r="D140" i="24"/>
  <c r="E138" i="24"/>
  <c r="C126" i="24"/>
  <c r="E107" i="24"/>
  <c r="E94" i="24"/>
  <c r="D86" i="24"/>
  <c r="C81" i="24"/>
  <c r="C72" i="24"/>
  <c r="C63" i="24"/>
  <c r="C50" i="24"/>
  <c r="C16" i="24"/>
  <c r="E190" i="24"/>
  <c r="B189" i="24"/>
  <c r="D184" i="24"/>
  <c r="E179" i="24"/>
  <c r="B178" i="24"/>
  <c r="D173" i="24"/>
  <c r="C170" i="24"/>
  <c r="D168" i="24"/>
  <c r="B159" i="24"/>
  <c r="E148" i="24"/>
  <c r="E146" i="24"/>
  <c r="C140" i="24"/>
  <c r="C138" i="24"/>
  <c r="B107" i="24"/>
  <c r="D94" i="24"/>
  <c r="B81" i="24"/>
  <c r="B72" i="24"/>
  <c r="E49" i="24"/>
  <c r="E35" i="24"/>
  <c r="C15" i="24"/>
  <c r="D190" i="24"/>
  <c r="C184" i="24"/>
  <c r="D179" i="24"/>
  <c r="C173" i="24"/>
  <c r="B170" i="24"/>
  <c r="C168" i="24"/>
  <c r="D148" i="24"/>
  <c r="D146" i="24"/>
  <c r="B140" i="24"/>
  <c r="B138" i="24"/>
  <c r="E136" i="24"/>
  <c r="E109" i="24"/>
  <c r="D102" i="24"/>
  <c r="D116" i="24"/>
  <c r="C71" i="24"/>
  <c r="E191" i="24"/>
  <c r="C190" i="24"/>
  <c r="E185" i="24"/>
  <c r="C179" i="24"/>
  <c r="E174" i="24"/>
  <c r="B173" i="24"/>
  <c r="E157" i="24"/>
  <c r="E155" i="24"/>
  <c r="C148" i="24"/>
  <c r="C146" i="24"/>
  <c r="D145" i="24"/>
  <c r="B136" i="24"/>
  <c r="D109" i="24"/>
  <c r="C102" i="24"/>
  <c r="C116" i="24"/>
  <c r="E91" i="24"/>
  <c r="B71" i="24"/>
  <c r="C48" i="24"/>
  <c r="E192" i="24"/>
  <c r="C191" i="24"/>
  <c r="E186" i="24"/>
  <c r="B185" i="24"/>
  <c r="D180" i="24"/>
  <c r="C174" i="24"/>
  <c r="E164" i="24"/>
  <c r="E162" i="24"/>
  <c r="C155" i="24"/>
  <c r="C153" i="24"/>
  <c r="E134" i="24"/>
  <c r="E132" i="24"/>
  <c r="E125" i="24"/>
  <c r="E123" i="24"/>
  <c r="E121" i="24"/>
  <c r="E118" i="24"/>
  <c r="D90" i="24"/>
  <c r="B85" i="24"/>
  <c r="E193" i="24"/>
  <c r="D192" i="24"/>
  <c r="B191" i="24"/>
  <c r="D186" i="24"/>
  <c r="C180" i="24"/>
  <c r="E175" i="24"/>
  <c r="B174" i="24"/>
  <c r="D164" i="24"/>
  <c r="D162" i="24"/>
  <c r="B155" i="24"/>
  <c r="B153" i="24"/>
  <c r="E151" i="24"/>
  <c r="C143" i="24"/>
  <c r="D132" i="24"/>
  <c r="E131" i="24"/>
  <c r="E129" i="24"/>
  <c r="D125" i="24"/>
  <c r="B123" i="24"/>
  <c r="B121" i="24"/>
  <c r="E58" i="24"/>
  <c r="E190" i="40" l="1"/>
  <c r="E192" i="20"/>
  <c r="B138" i="22"/>
  <c r="E191" i="41"/>
  <c r="E171" i="41"/>
  <c r="E129" i="41"/>
  <c r="E125" i="41"/>
  <c r="E121" i="41"/>
  <c r="E109" i="41"/>
  <c r="E92" i="41"/>
  <c r="E59" i="41"/>
  <c r="E120" i="41"/>
  <c r="E52" i="41"/>
  <c r="E48" i="41"/>
  <c r="E28" i="41"/>
  <c r="F193" i="40"/>
  <c r="E193" i="40"/>
  <c r="D193" i="40"/>
  <c r="B193" i="40"/>
  <c r="F192" i="40"/>
  <c r="D192" i="40"/>
  <c r="B192" i="40"/>
  <c r="D190" i="40"/>
  <c r="B190" i="40"/>
  <c r="F189" i="40"/>
  <c r="E189" i="40"/>
  <c r="D189" i="40"/>
  <c r="B189" i="40"/>
  <c r="F188" i="40"/>
  <c r="D188" i="40"/>
  <c r="B188" i="40"/>
  <c r="D186" i="40"/>
  <c r="B186" i="40"/>
  <c r="F185" i="40"/>
  <c r="E185" i="40"/>
  <c r="D185" i="40"/>
  <c r="B185" i="40"/>
  <c r="F184" i="40"/>
  <c r="D184" i="40"/>
  <c r="B184" i="40"/>
  <c r="D182" i="40"/>
  <c r="B182" i="40"/>
  <c r="F181" i="40"/>
  <c r="E181" i="40"/>
  <c r="D181" i="40"/>
  <c r="B181" i="40"/>
  <c r="F180" i="40"/>
  <c r="D180" i="40"/>
  <c r="B180" i="40"/>
  <c r="D178" i="40"/>
  <c r="B178" i="40"/>
  <c r="F177" i="40"/>
  <c r="E177" i="40"/>
  <c r="D177" i="40"/>
  <c r="B177" i="40"/>
  <c r="F176" i="40"/>
  <c r="D176" i="40"/>
  <c r="B176" i="40"/>
  <c r="D174" i="40"/>
  <c r="B174" i="40"/>
  <c r="F173" i="40"/>
  <c r="E173" i="40"/>
  <c r="D173" i="40"/>
  <c r="B173" i="40"/>
  <c r="F172" i="40"/>
  <c r="D172" i="40"/>
  <c r="B172" i="40"/>
  <c r="D170" i="40"/>
  <c r="B170" i="40"/>
  <c r="F169" i="40"/>
  <c r="E169" i="40"/>
  <c r="D169" i="40"/>
  <c r="B169" i="40"/>
  <c r="F168" i="40"/>
  <c r="D168" i="40"/>
  <c r="B168" i="40"/>
  <c r="D166" i="40"/>
  <c r="B166" i="40"/>
  <c r="F165" i="40"/>
  <c r="E165" i="40"/>
  <c r="D165" i="40"/>
  <c r="B165" i="40"/>
  <c r="F164" i="40"/>
  <c r="D164" i="40"/>
  <c r="B164" i="40"/>
  <c r="D162" i="40"/>
  <c r="B162" i="40"/>
  <c r="F161" i="40"/>
  <c r="E161" i="40"/>
  <c r="D161" i="40"/>
  <c r="B161" i="40"/>
  <c r="F160" i="40"/>
  <c r="D160" i="40"/>
  <c r="B160" i="40"/>
  <c r="D158" i="40"/>
  <c r="B158" i="40"/>
  <c r="F157" i="40"/>
  <c r="E157" i="40"/>
  <c r="D157" i="40"/>
  <c r="B157" i="40"/>
  <c r="F156" i="40"/>
  <c r="D156" i="40"/>
  <c r="B156" i="40"/>
  <c r="D154" i="40"/>
  <c r="B154" i="40"/>
  <c r="F153" i="40"/>
  <c r="E153" i="40"/>
  <c r="D153" i="40"/>
  <c r="B153" i="40"/>
  <c r="F152" i="40"/>
  <c r="D152" i="40"/>
  <c r="B152" i="40"/>
  <c r="D150" i="40"/>
  <c r="B150" i="40"/>
  <c r="F149" i="40"/>
  <c r="E149" i="40"/>
  <c r="D149" i="40"/>
  <c r="B149" i="40"/>
  <c r="F148" i="40"/>
  <c r="D148" i="40"/>
  <c r="B148" i="40"/>
  <c r="D146" i="40"/>
  <c r="B146" i="40"/>
  <c r="F18" i="40"/>
  <c r="E18" i="40"/>
  <c r="D18" i="40"/>
  <c r="B18" i="40"/>
  <c r="F145" i="40"/>
  <c r="D145" i="40"/>
  <c r="B145" i="40"/>
  <c r="D143" i="40"/>
  <c r="B143" i="40"/>
  <c r="F142" i="40"/>
  <c r="E142" i="40"/>
  <c r="D142" i="40"/>
  <c r="B142" i="40"/>
  <c r="F141" i="40"/>
  <c r="D141" i="40"/>
  <c r="B141" i="40"/>
  <c r="D139" i="40"/>
  <c r="B139" i="40"/>
  <c r="F138" i="40"/>
  <c r="E138" i="40"/>
  <c r="D138" i="40"/>
  <c r="B138" i="40"/>
  <c r="F137" i="40"/>
  <c r="D137" i="40"/>
  <c r="B137" i="40"/>
  <c r="D135" i="40"/>
  <c r="B135" i="40"/>
  <c r="F134" i="40"/>
  <c r="E134" i="40"/>
  <c r="D134" i="40"/>
  <c r="B134" i="40"/>
  <c r="F133" i="40"/>
  <c r="D133" i="40"/>
  <c r="B133" i="40"/>
  <c r="F131" i="40"/>
  <c r="E131" i="40"/>
  <c r="D131" i="40"/>
  <c r="B131" i="40"/>
  <c r="F130" i="40"/>
  <c r="D130" i="40"/>
  <c r="B130" i="40"/>
  <c r="F128" i="40"/>
  <c r="D128" i="40"/>
  <c r="B128" i="40"/>
  <c r="F127" i="40"/>
  <c r="E127" i="40"/>
  <c r="D127" i="40"/>
  <c r="B127" i="40"/>
  <c r="F126" i="40"/>
  <c r="D126" i="40"/>
  <c r="B126" i="40"/>
  <c r="F124" i="40"/>
  <c r="D124" i="40"/>
  <c r="B124" i="40"/>
  <c r="F123" i="40"/>
  <c r="E123" i="40"/>
  <c r="D123" i="40"/>
  <c r="B123" i="40"/>
  <c r="F122" i="40"/>
  <c r="D122" i="40"/>
  <c r="B122" i="40"/>
  <c r="F119" i="40"/>
  <c r="D119" i="40"/>
  <c r="B119" i="40"/>
  <c r="F118" i="40"/>
  <c r="E118" i="40"/>
  <c r="D118" i="40"/>
  <c r="B118" i="40"/>
  <c r="F117" i="40"/>
  <c r="D117" i="40"/>
  <c r="B117" i="40"/>
  <c r="F108" i="40"/>
  <c r="D108" i="40"/>
  <c r="B108" i="40"/>
  <c r="F107" i="40"/>
  <c r="E107" i="40"/>
  <c r="D107" i="40"/>
  <c r="B107" i="40"/>
  <c r="F106" i="40"/>
  <c r="D106" i="40"/>
  <c r="B106" i="40"/>
  <c r="F104" i="40"/>
  <c r="D104" i="40"/>
  <c r="B104" i="40"/>
  <c r="F103" i="40"/>
  <c r="E103" i="40"/>
  <c r="D103" i="40"/>
  <c r="B103" i="40"/>
  <c r="F102" i="40"/>
  <c r="D102" i="40"/>
  <c r="B102" i="40"/>
  <c r="F100" i="40"/>
  <c r="D100" i="40"/>
  <c r="B100" i="40"/>
  <c r="F99" i="40"/>
  <c r="E99" i="40"/>
  <c r="D99" i="40"/>
  <c r="B99" i="40"/>
  <c r="F98" i="40"/>
  <c r="D98" i="40"/>
  <c r="B98" i="40"/>
  <c r="F96" i="40"/>
  <c r="D96" i="40"/>
  <c r="B96" i="40"/>
  <c r="F95" i="40"/>
  <c r="E95" i="40"/>
  <c r="D95" i="40"/>
  <c r="B95" i="40"/>
  <c r="F94" i="40"/>
  <c r="D94" i="40"/>
  <c r="B94" i="40"/>
  <c r="F115" i="40"/>
  <c r="D115" i="40"/>
  <c r="B115" i="40"/>
  <c r="F114" i="40"/>
  <c r="E114" i="40"/>
  <c r="D114" i="40"/>
  <c r="B114" i="40"/>
  <c r="F93" i="40"/>
  <c r="D93" i="40"/>
  <c r="B93" i="40"/>
  <c r="F91" i="40"/>
  <c r="D91" i="40"/>
  <c r="B91" i="40"/>
  <c r="F90" i="40"/>
  <c r="E90" i="40"/>
  <c r="D90" i="40"/>
  <c r="B90" i="40"/>
  <c r="F89" i="40"/>
  <c r="D89" i="40"/>
  <c r="B89" i="40"/>
  <c r="F87" i="40"/>
  <c r="D87" i="40"/>
  <c r="B87" i="40"/>
  <c r="F86" i="40"/>
  <c r="E86" i="40"/>
  <c r="D86" i="40"/>
  <c r="B86" i="40"/>
  <c r="F85" i="40"/>
  <c r="D85" i="40"/>
  <c r="B85" i="40"/>
  <c r="F83" i="40"/>
  <c r="D83" i="40"/>
  <c r="B83" i="40"/>
  <c r="F82" i="40"/>
  <c r="E82" i="40"/>
  <c r="D82" i="40"/>
  <c r="B82" i="40"/>
  <c r="F81" i="40"/>
  <c r="D81" i="40"/>
  <c r="B81" i="40"/>
  <c r="F79" i="40"/>
  <c r="D79" i="40"/>
  <c r="B79" i="40"/>
  <c r="F78" i="40"/>
  <c r="E78" i="40"/>
  <c r="D78" i="40"/>
  <c r="B78" i="40"/>
  <c r="F77" i="40"/>
  <c r="D77" i="40"/>
  <c r="B77" i="40"/>
  <c r="F75" i="40"/>
  <c r="D75" i="40"/>
  <c r="B75" i="40"/>
  <c r="F73" i="40"/>
  <c r="E73" i="40"/>
  <c r="D73" i="40"/>
  <c r="B73" i="40"/>
  <c r="F72" i="40"/>
  <c r="D72" i="40"/>
  <c r="B72" i="40"/>
  <c r="F70" i="40"/>
  <c r="D70" i="40"/>
  <c r="B70" i="40"/>
  <c r="F69" i="40"/>
  <c r="E69" i="40"/>
  <c r="D69" i="40"/>
  <c r="B69" i="40"/>
  <c r="F68" i="40"/>
  <c r="D68" i="40"/>
  <c r="B68" i="40"/>
  <c r="F66" i="40"/>
  <c r="D66" i="40"/>
  <c r="B66" i="40"/>
  <c r="F65" i="40"/>
  <c r="E65" i="40"/>
  <c r="D65" i="40"/>
  <c r="B65" i="40"/>
  <c r="F64" i="40"/>
  <c r="D64" i="40"/>
  <c r="B64" i="40"/>
  <c r="F62" i="40"/>
  <c r="D62" i="40"/>
  <c r="B62" i="40"/>
  <c r="F61" i="40"/>
  <c r="E61" i="40"/>
  <c r="D61" i="40"/>
  <c r="B61" i="40"/>
  <c r="F60" i="40"/>
  <c r="B60" i="40"/>
  <c r="F58" i="40"/>
  <c r="D58" i="40"/>
  <c r="B58" i="40"/>
  <c r="F57" i="40"/>
  <c r="E57" i="40"/>
  <c r="D57" i="40"/>
  <c r="B57" i="40"/>
  <c r="F56" i="40"/>
  <c r="D56" i="40"/>
  <c r="B56" i="40"/>
  <c r="F55" i="40"/>
  <c r="D55" i="40"/>
  <c r="B55" i="40"/>
  <c r="F54" i="40"/>
  <c r="E54" i="40"/>
  <c r="D54" i="40"/>
  <c r="B54" i="40"/>
  <c r="F53" i="40"/>
  <c r="D53" i="40"/>
  <c r="B53" i="40"/>
  <c r="F51" i="40"/>
  <c r="D51" i="40"/>
  <c r="B51" i="40"/>
  <c r="F50" i="40"/>
  <c r="E50" i="40"/>
  <c r="D50" i="40"/>
  <c r="B50" i="40"/>
  <c r="F49" i="40"/>
  <c r="D49" i="40"/>
  <c r="B49" i="40"/>
  <c r="F47" i="40"/>
  <c r="D47" i="40"/>
  <c r="B47" i="40"/>
  <c r="F46" i="40"/>
  <c r="E46" i="40"/>
  <c r="D46" i="40"/>
  <c r="B46" i="40"/>
  <c r="F45" i="40"/>
  <c r="D45" i="40"/>
  <c r="B45" i="40"/>
  <c r="F43" i="40"/>
  <c r="D43" i="40"/>
  <c r="B43" i="40"/>
  <c r="F42" i="40"/>
  <c r="E42" i="40"/>
  <c r="D42" i="40"/>
  <c r="B42" i="40"/>
  <c r="F41" i="40"/>
  <c r="E41" i="40"/>
  <c r="D41" i="40"/>
  <c r="B41" i="40"/>
  <c r="F40" i="40"/>
  <c r="E40" i="40"/>
  <c r="D40" i="40"/>
  <c r="B40" i="40"/>
  <c r="F39" i="40"/>
  <c r="E39" i="40"/>
  <c r="D39" i="40"/>
  <c r="B39" i="40"/>
  <c r="F38" i="40"/>
  <c r="E38" i="40"/>
  <c r="D38" i="40"/>
  <c r="B38" i="40"/>
  <c r="F37" i="40"/>
  <c r="E37" i="40"/>
  <c r="D37" i="40"/>
  <c r="B37" i="40"/>
  <c r="F36" i="40"/>
  <c r="E36" i="40"/>
  <c r="D36" i="40"/>
  <c r="B36" i="40"/>
  <c r="F35" i="40"/>
  <c r="E35" i="40"/>
  <c r="D35" i="40"/>
  <c r="B35" i="40"/>
  <c r="F34" i="40"/>
  <c r="E34" i="40"/>
  <c r="D34" i="40"/>
  <c r="B34" i="40"/>
  <c r="F33" i="40"/>
  <c r="E33" i="40"/>
  <c r="D33" i="40"/>
  <c r="B33" i="40"/>
  <c r="F32" i="40"/>
  <c r="E32" i="40"/>
  <c r="D32" i="40"/>
  <c r="B32" i="40"/>
  <c r="F31" i="40"/>
  <c r="E31" i="40"/>
  <c r="D31" i="40"/>
  <c r="B31" i="40"/>
  <c r="F30" i="40"/>
  <c r="E30" i="40"/>
  <c r="D30" i="40"/>
  <c r="B30" i="40"/>
  <c r="F29" i="40"/>
  <c r="E29" i="40"/>
  <c r="D29" i="40"/>
  <c r="B29" i="40"/>
  <c r="F28" i="40"/>
  <c r="E28" i="40"/>
  <c r="D28" i="40"/>
  <c r="B28" i="40"/>
  <c r="F27" i="40"/>
  <c r="E27" i="40"/>
  <c r="D27" i="40"/>
  <c r="B27" i="40"/>
  <c r="F26" i="40"/>
  <c r="E26" i="40"/>
  <c r="D26" i="40"/>
  <c r="B26" i="40"/>
  <c r="F25" i="40"/>
  <c r="E25" i="40"/>
  <c r="D25" i="40"/>
  <c r="B25" i="40"/>
  <c r="F24" i="40"/>
  <c r="E24" i="40"/>
  <c r="D24" i="40"/>
  <c r="B24" i="40"/>
  <c r="F23" i="40"/>
  <c r="E23" i="40"/>
  <c r="D23" i="40"/>
  <c r="B23" i="40"/>
  <c r="F22" i="40"/>
  <c r="E22" i="40"/>
  <c r="D22" i="40"/>
  <c r="B22" i="40"/>
  <c r="F21" i="40"/>
  <c r="E21" i="40"/>
  <c r="D21" i="40"/>
  <c r="B21" i="40"/>
  <c r="F20" i="40"/>
  <c r="E20" i="40"/>
  <c r="D20" i="40"/>
  <c r="B20" i="40"/>
  <c r="F19" i="40"/>
  <c r="E19" i="40"/>
  <c r="D19" i="40"/>
  <c r="B19" i="40"/>
  <c r="F17" i="40"/>
  <c r="E17" i="40"/>
  <c r="D17" i="40"/>
  <c r="B17" i="40"/>
  <c r="F16" i="40"/>
  <c r="E16" i="40"/>
  <c r="D16" i="40"/>
  <c r="B16" i="40"/>
  <c r="F15" i="40"/>
  <c r="E15" i="40"/>
  <c r="D15" i="40"/>
  <c r="B15" i="40"/>
  <c r="F14" i="40"/>
  <c r="E14" i="40"/>
  <c r="D14" i="40"/>
  <c r="B14" i="40"/>
  <c r="F13" i="40"/>
  <c r="E13" i="40"/>
  <c r="D13" i="40"/>
  <c r="B13" i="40"/>
  <c r="F12" i="40"/>
  <c r="E12" i="40"/>
  <c r="D12" i="40"/>
  <c r="B12" i="40"/>
  <c r="F11" i="40"/>
  <c r="E11" i="40"/>
  <c r="D11" i="40"/>
  <c r="B11" i="40"/>
  <c r="F10" i="40"/>
  <c r="E10" i="40"/>
  <c r="D10" i="40"/>
  <c r="B10" i="40"/>
  <c r="F9" i="40"/>
  <c r="E9" i="40"/>
  <c r="D9" i="40"/>
  <c r="B9" i="40"/>
  <c r="F8" i="40"/>
  <c r="E8" i="40"/>
  <c r="D8" i="40"/>
  <c r="B8" i="40"/>
  <c r="F7" i="40"/>
  <c r="E7" i="40"/>
  <c r="D7" i="40"/>
  <c r="B7" i="40"/>
  <c r="F6" i="40"/>
  <c r="E6" i="40"/>
  <c r="D6" i="40"/>
  <c r="B6" i="40"/>
  <c r="D191" i="20"/>
  <c r="B191" i="20"/>
  <c r="D187" i="20"/>
  <c r="B187" i="20"/>
  <c r="D183" i="20"/>
  <c r="B183" i="20"/>
  <c r="D179" i="20"/>
  <c r="B179" i="20"/>
  <c r="D175" i="20"/>
  <c r="B175" i="20"/>
  <c r="D171" i="20"/>
  <c r="B171" i="20"/>
  <c r="D167" i="20"/>
  <c r="B167" i="20"/>
  <c r="D163" i="20"/>
  <c r="B163" i="20"/>
  <c r="D159" i="20"/>
  <c r="B159" i="20"/>
  <c r="D155" i="20"/>
  <c r="B155" i="20"/>
  <c r="D151" i="20"/>
  <c r="B151" i="20"/>
  <c r="B148" i="20"/>
  <c r="D147" i="20"/>
  <c r="B147" i="20"/>
  <c r="B145" i="20"/>
  <c r="D144" i="20"/>
  <c r="B144" i="20"/>
  <c r="B141" i="20"/>
  <c r="D140" i="20"/>
  <c r="B140" i="20"/>
  <c r="B137" i="20"/>
  <c r="D136" i="20"/>
  <c r="B136" i="20"/>
  <c r="B133" i="20"/>
  <c r="D132" i="20"/>
  <c r="B132" i="20"/>
  <c r="B130" i="20"/>
  <c r="D129" i="20"/>
  <c r="B129" i="20"/>
  <c r="B126" i="20"/>
  <c r="D125" i="20"/>
  <c r="B125" i="20"/>
  <c r="B122" i="20"/>
  <c r="D121" i="20"/>
  <c r="B121" i="20"/>
  <c r="B117" i="20"/>
  <c r="D109" i="20"/>
  <c r="B109" i="20"/>
  <c r="B106" i="20"/>
  <c r="D105" i="20"/>
  <c r="B105" i="20"/>
  <c r="B102" i="20"/>
  <c r="D101" i="20"/>
  <c r="B101" i="20"/>
  <c r="B98" i="20"/>
  <c r="D97" i="20"/>
  <c r="B97" i="20"/>
  <c r="B94" i="20"/>
  <c r="D116" i="20"/>
  <c r="B116" i="20"/>
  <c r="D92" i="20"/>
  <c r="B92" i="20"/>
  <c r="B89" i="20"/>
  <c r="D88" i="20"/>
  <c r="B88" i="20"/>
  <c r="B85" i="20"/>
  <c r="D84" i="20"/>
  <c r="B84" i="20"/>
  <c r="B81" i="20"/>
  <c r="D80" i="20"/>
  <c r="B80" i="20"/>
  <c r="B77" i="20"/>
  <c r="D76" i="20"/>
  <c r="B76" i="20"/>
  <c r="B72" i="20"/>
  <c r="D71" i="20"/>
  <c r="B71" i="20"/>
  <c r="B68" i="20"/>
  <c r="D67" i="20"/>
  <c r="B67" i="20"/>
  <c r="B64" i="20"/>
  <c r="D63" i="20"/>
  <c r="B63" i="20"/>
  <c r="B60" i="20"/>
  <c r="D59" i="20"/>
  <c r="B59" i="20"/>
  <c r="B56" i="20"/>
  <c r="D120" i="20"/>
  <c r="B120" i="20"/>
  <c r="B53" i="20"/>
  <c r="D52" i="20"/>
  <c r="B52" i="20"/>
  <c r="B49" i="20"/>
  <c r="D48" i="20"/>
  <c r="B48" i="20"/>
  <c r="B45" i="20"/>
  <c r="D44" i="20"/>
  <c r="B44" i="20"/>
  <c r="B41" i="20"/>
  <c r="D40" i="20"/>
  <c r="B40" i="20"/>
  <c r="B37" i="20"/>
  <c r="D36" i="20"/>
  <c r="B36" i="20"/>
  <c r="B33" i="20"/>
  <c r="D32" i="20"/>
  <c r="B32" i="20"/>
  <c r="B29" i="20"/>
  <c r="D28" i="20"/>
  <c r="B28" i="20"/>
  <c r="B25" i="20"/>
  <c r="D24" i="20"/>
  <c r="B24" i="20"/>
  <c r="B21" i="20"/>
  <c r="D20" i="20"/>
  <c r="B20" i="20"/>
  <c r="B16" i="20"/>
  <c r="D15" i="20"/>
  <c r="B15" i="20"/>
  <c r="B12" i="20"/>
  <c r="D11" i="20"/>
  <c r="B11" i="20"/>
  <c r="B8" i="20"/>
  <c r="D7" i="20"/>
  <c r="B7" i="20"/>
  <c r="F1006" i="30"/>
  <c r="E1006" i="30"/>
  <c r="D1006" i="30"/>
  <c r="B1006" i="30"/>
  <c r="F1005" i="30"/>
  <c r="E1005" i="30"/>
  <c r="D1005" i="30"/>
  <c r="B1005" i="30"/>
  <c r="F1004" i="30"/>
  <c r="E1004" i="30"/>
  <c r="D1004" i="30"/>
  <c r="B1004" i="30"/>
  <c r="F1003" i="30"/>
  <c r="E1003" i="30"/>
  <c r="D1003" i="30"/>
  <c r="B1003" i="30"/>
  <c r="F1002" i="30"/>
  <c r="E1002" i="30"/>
  <c r="D1002" i="30"/>
  <c r="B1002" i="30"/>
  <c r="F1001" i="30"/>
  <c r="E1001" i="30"/>
  <c r="D1001" i="30"/>
  <c r="B1001" i="30"/>
  <c r="F1000" i="30"/>
  <c r="E1000" i="30"/>
  <c r="D1000" i="30"/>
  <c r="B1000" i="30"/>
  <c r="F999" i="30"/>
  <c r="E999" i="30"/>
  <c r="D999" i="30"/>
  <c r="B999" i="30"/>
  <c r="F998" i="30"/>
  <c r="E998" i="30"/>
  <c r="D998" i="30"/>
  <c r="B998" i="30"/>
  <c r="F997" i="30"/>
  <c r="E997" i="30"/>
  <c r="D997" i="30"/>
  <c r="B997" i="30"/>
  <c r="F996" i="30"/>
  <c r="E996" i="30"/>
  <c r="D996" i="30"/>
  <c r="B996" i="30"/>
  <c r="F995" i="30"/>
  <c r="E995" i="30"/>
  <c r="D995" i="30"/>
  <c r="B995" i="30"/>
  <c r="F994" i="30"/>
  <c r="E994" i="30"/>
  <c r="D994" i="30"/>
  <c r="B994" i="30"/>
  <c r="F993" i="30"/>
  <c r="E993" i="30"/>
  <c r="D993" i="30"/>
  <c r="B993" i="30"/>
  <c r="F992" i="30"/>
  <c r="E992" i="30"/>
  <c r="D992" i="30"/>
  <c r="B992" i="30"/>
  <c r="F991" i="30"/>
  <c r="E991" i="30"/>
  <c r="D991" i="30"/>
  <c r="B991" i="30"/>
  <c r="F990" i="30"/>
  <c r="E990" i="30"/>
  <c r="D990" i="30"/>
  <c r="B990" i="30"/>
  <c r="F989" i="30"/>
  <c r="E989" i="30"/>
  <c r="D989" i="30"/>
  <c r="B989" i="30"/>
  <c r="F988" i="30"/>
  <c r="E988" i="30"/>
  <c r="D988" i="30"/>
  <c r="B988" i="30"/>
  <c r="F987" i="30"/>
  <c r="E987" i="30"/>
  <c r="D987" i="30"/>
  <c r="B987" i="30"/>
  <c r="F986" i="30"/>
  <c r="E986" i="30"/>
  <c r="D986" i="30"/>
  <c r="B986" i="30"/>
  <c r="F985" i="30"/>
  <c r="E985" i="30"/>
  <c r="D985" i="30"/>
  <c r="B985" i="30"/>
  <c r="F984" i="30"/>
  <c r="E984" i="30"/>
  <c r="D984" i="30"/>
  <c r="B984" i="30"/>
  <c r="F983" i="30"/>
  <c r="E983" i="30"/>
  <c r="D983" i="30"/>
  <c r="B983" i="30"/>
  <c r="F982" i="30"/>
  <c r="E982" i="30"/>
  <c r="D982" i="30"/>
  <c r="B982" i="30"/>
  <c r="F981" i="30"/>
  <c r="E981" i="30"/>
  <c r="D981" i="30"/>
  <c r="B981" i="30"/>
  <c r="F980" i="30"/>
  <c r="E980" i="30"/>
  <c r="D980" i="30"/>
  <c r="B980" i="30"/>
  <c r="F979" i="30"/>
  <c r="E979" i="30"/>
  <c r="D979" i="30"/>
  <c r="B979" i="30"/>
  <c r="F978" i="30"/>
  <c r="E978" i="30"/>
  <c r="D978" i="30"/>
  <c r="B978" i="30"/>
  <c r="F977" i="30"/>
  <c r="E977" i="30"/>
  <c r="D977" i="30"/>
  <c r="B977" i="30"/>
  <c r="F976" i="30"/>
  <c r="E976" i="30"/>
  <c r="D976" i="30"/>
  <c r="B976" i="30"/>
  <c r="F975" i="30"/>
  <c r="E975" i="30"/>
  <c r="D975" i="30"/>
  <c r="B975" i="30"/>
  <c r="F974" i="30"/>
  <c r="E974" i="30"/>
  <c r="D974" i="30"/>
  <c r="B974" i="30"/>
  <c r="F973" i="30"/>
  <c r="E973" i="30"/>
  <c r="D973" i="30"/>
  <c r="B973" i="30"/>
  <c r="F972" i="30"/>
  <c r="E972" i="30"/>
  <c r="D972" i="30"/>
  <c r="B972" i="30"/>
  <c r="F971" i="30"/>
  <c r="E971" i="30"/>
  <c r="D971" i="30"/>
  <c r="B971" i="30"/>
  <c r="F970" i="30"/>
  <c r="E970" i="30"/>
  <c r="D970" i="30"/>
  <c r="B970" i="30"/>
  <c r="F969" i="30"/>
  <c r="E969" i="30"/>
  <c r="D969" i="30"/>
  <c r="B969" i="30"/>
  <c r="F968" i="30"/>
  <c r="E968" i="30"/>
  <c r="D968" i="30"/>
  <c r="B968" i="30"/>
  <c r="F967" i="30"/>
  <c r="E967" i="30"/>
  <c r="D967" i="30"/>
  <c r="B967" i="30"/>
  <c r="F966" i="30"/>
  <c r="E966" i="30"/>
  <c r="D966" i="30"/>
  <c r="B966" i="30"/>
  <c r="F965" i="30"/>
  <c r="E965" i="30"/>
  <c r="D965" i="30"/>
  <c r="B965" i="30"/>
  <c r="F964" i="30"/>
  <c r="E964" i="30"/>
  <c r="D964" i="30"/>
  <c r="B964" i="30"/>
  <c r="F963" i="30"/>
  <c r="E963" i="30"/>
  <c r="D963" i="30"/>
  <c r="B963" i="30"/>
  <c r="F962" i="30"/>
  <c r="E962" i="30"/>
  <c r="D962" i="30"/>
  <c r="B962" i="30"/>
  <c r="F961" i="30"/>
  <c r="E961" i="30"/>
  <c r="D961" i="30"/>
  <c r="B961" i="30"/>
  <c r="F960" i="30"/>
  <c r="E960" i="30"/>
  <c r="D960" i="30"/>
  <c r="B960" i="30"/>
  <c r="F959" i="30"/>
  <c r="E959" i="30"/>
  <c r="D959" i="30"/>
  <c r="B959" i="30"/>
  <c r="F958" i="30"/>
  <c r="E958" i="30"/>
  <c r="D958" i="30"/>
  <c r="B958" i="30"/>
  <c r="F957" i="30"/>
  <c r="E957" i="30"/>
  <c r="D957" i="30"/>
  <c r="B957" i="30"/>
  <c r="F956" i="30"/>
  <c r="E956" i="30"/>
  <c r="D956" i="30"/>
  <c r="B956" i="30"/>
  <c r="F955" i="30"/>
  <c r="E955" i="30"/>
  <c r="D955" i="30"/>
  <c r="B955" i="30"/>
  <c r="F954" i="30"/>
  <c r="E954" i="30"/>
  <c r="D954" i="30"/>
  <c r="B954" i="30"/>
  <c r="F953" i="30"/>
  <c r="E953" i="30"/>
  <c r="D953" i="30"/>
  <c r="B953" i="30"/>
  <c r="F952" i="30"/>
  <c r="E952" i="30"/>
  <c r="D952" i="30"/>
  <c r="B952" i="30"/>
  <c r="F951" i="30"/>
  <c r="E951" i="30"/>
  <c r="D951" i="30"/>
  <c r="B951" i="30"/>
  <c r="F950" i="30"/>
  <c r="E950" i="30"/>
  <c r="D950" i="30"/>
  <c r="B950" i="30"/>
  <c r="F949" i="30"/>
  <c r="E949" i="30"/>
  <c r="D949" i="30"/>
  <c r="B949" i="30"/>
  <c r="F948" i="30"/>
  <c r="E948" i="30"/>
  <c r="D948" i="30"/>
  <c r="B948" i="30"/>
  <c r="F947" i="30"/>
  <c r="E947" i="30"/>
  <c r="D947" i="30"/>
  <c r="B947" i="30"/>
  <c r="F946" i="30"/>
  <c r="E946" i="30"/>
  <c r="D946" i="30"/>
  <c r="B946" i="30"/>
  <c r="F945" i="30"/>
  <c r="E945" i="30"/>
  <c r="D945" i="30"/>
  <c r="B945" i="30"/>
  <c r="F944" i="30"/>
  <c r="E944" i="30"/>
  <c r="D944" i="30"/>
  <c r="B944" i="30"/>
  <c r="F943" i="30"/>
  <c r="E943" i="30"/>
  <c r="D943" i="30"/>
  <c r="B943" i="30"/>
  <c r="F942" i="30"/>
  <c r="E942" i="30"/>
  <c r="D942" i="30"/>
  <c r="B942" i="30"/>
  <c r="F941" i="30"/>
  <c r="E941" i="30"/>
  <c r="D941" i="30"/>
  <c r="B941" i="30"/>
  <c r="F940" i="30"/>
  <c r="E940" i="30"/>
  <c r="D940" i="30"/>
  <c r="B940" i="30"/>
  <c r="F939" i="30"/>
  <c r="E939" i="30"/>
  <c r="D939" i="30"/>
  <c r="B939" i="30"/>
  <c r="F938" i="30"/>
  <c r="E938" i="30"/>
  <c r="D938" i="30"/>
  <c r="B938" i="30"/>
  <c r="F937" i="30"/>
  <c r="E937" i="30"/>
  <c r="D937" i="30"/>
  <c r="B937" i="30"/>
  <c r="F936" i="30"/>
  <c r="E936" i="30"/>
  <c r="D936" i="30"/>
  <c r="B936" i="30"/>
  <c r="F935" i="30"/>
  <c r="E935" i="30"/>
  <c r="D935" i="30"/>
  <c r="B935" i="30"/>
  <c r="F934" i="30"/>
  <c r="E934" i="30"/>
  <c r="D934" i="30"/>
  <c r="B934" i="30"/>
  <c r="F933" i="30"/>
  <c r="E933" i="30"/>
  <c r="D933" i="30"/>
  <c r="B933" i="30"/>
  <c r="F932" i="30"/>
  <c r="E932" i="30"/>
  <c r="D932" i="30"/>
  <c r="B932" i="30"/>
  <c r="F931" i="30"/>
  <c r="E931" i="30"/>
  <c r="D931" i="30"/>
  <c r="B931" i="30"/>
  <c r="F930" i="30"/>
  <c r="E930" i="30"/>
  <c r="D930" i="30"/>
  <c r="B930" i="30"/>
  <c r="F929" i="30"/>
  <c r="E929" i="30"/>
  <c r="D929" i="30"/>
  <c r="B929" i="30"/>
  <c r="F928" i="30"/>
  <c r="E928" i="30"/>
  <c r="D928" i="30"/>
  <c r="B928" i="30"/>
  <c r="F927" i="30"/>
  <c r="E927" i="30"/>
  <c r="D927" i="30"/>
  <c r="B927" i="30"/>
  <c r="F926" i="30"/>
  <c r="E926" i="30"/>
  <c r="D926" i="30"/>
  <c r="B926" i="30"/>
  <c r="F925" i="30"/>
  <c r="E925" i="30"/>
  <c r="D925" i="30"/>
  <c r="B925" i="30"/>
  <c r="F924" i="30"/>
  <c r="E924" i="30"/>
  <c r="D924" i="30"/>
  <c r="B924" i="30"/>
  <c r="F923" i="30"/>
  <c r="E923" i="30"/>
  <c r="D923" i="30"/>
  <c r="B923" i="30"/>
  <c r="F922" i="30"/>
  <c r="E922" i="30"/>
  <c r="D922" i="30"/>
  <c r="B922" i="30"/>
  <c r="F921" i="30"/>
  <c r="E921" i="30"/>
  <c r="D921" i="30"/>
  <c r="B921" i="30"/>
  <c r="F920" i="30"/>
  <c r="E920" i="30"/>
  <c r="D920" i="30"/>
  <c r="B920" i="30"/>
  <c r="F919" i="30"/>
  <c r="E919" i="30"/>
  <c r="D919" i="30"/>
  <c r="B919" i="30"/>
  <c r="F918" i="30"/>
  <c r="E918" i="30"/>
  <c r="D918" i="30"/>
  <c r="B918" i="30"/>
  <c r="F917" i="30"/>
  <c r="E917" i="30"/>
  <c r="D917" i="30"/>
  <c r="B917" i="30"/>
  <c r="F916" i="30"/>
  <c r="E916" i="30"/>
  <c r="D916" i="30"/>
  <c r="B916" i="30"/>
  <c r="F915" i="30"/>
  <c r="E915" i="30"/>
  <c r="D915" i="30"/>
  <c r="B915" i="30"/>
  <c r="F914" i="30"/>
  <c r="E914" i="30"/>
  <c r="D914" i="30"/>
  <c r="B914" i="30"/>
  <c r="F913" i="30"/>
  <c r="E913" i="30"/>
  <c r="D913" i="30"/>
  <c r="B913" i="30"/>
  <c r="F912" i="30"/>
  <c r="E912" i="30"/>
  <c r="D912" i="30"/>
  <c r="B912" i="30"/>
  <c r="F911" i="30"/>
  <c r="E911" i="30"/>
  <c r="D911" i="30"/>
  <c r="B911" i="30"/>
  <c r="F910" i="30"/>
  <c r="E910" i="30"/>
  <c r="D910" i="30"/>
  <c r="B910" i="30"/>
  <c r="F909" i="30"/>
  <c r="E909" i="30"/>
  <c r="D909" i="30"/>
  <c r="B909" i="30"/>
  <c r="F908" i="30"/>
  <c r="E908" i="30"/>
  <c r="D908" i="30"/>
  <c r="B908" i="30"/>
  <c r="F907" i="30"/>
  <c r="E907" i="30"/>
  <c r="D907" i="30"/>
  <c r="B907" i="30"/>
  <c r="F906" i="30"/>
  <c r="E906" i="30"/>
  <c r="D906" i="30"/>
  <c r="B906" i="30"/>
  <c r="F905" i="30"/>
  <c r="E905" i="30"/>
  <c r="D905" i="30"/>
  <c r="B905" i="30"/>
  <c r="F904" i="30"/>
  <c r="E904" i="30"/>
  <c r="D904" i="30"/>
  <c r="B904" i="30"/>
  <c r="F903" i="30"/>
  <c r="E903" i="30"/>
  <c r="D903" i="30"/>
  <c r="B903" i="30"/>
  <c r="F902" i="30"/>
  <c r="E902" i="30"/>
  <c r="D902" i="30"/>
  <c r="B902" i="30"/>
  <c r="F901" i="30"/>
  <c r="E901" i="30"/>
  <c r="D901" i="30"/>
  <c r="B901" i="30"/>
  <c r="F900" i="30"/>
  <c r="E900" i="30"/>
  <c r="D900" i="30"/>
  <c r="B900" i="30"/>
  <c r="F899" i="30"/>
  <c r="E899" i="30"/>
  <c r="D899" i="30"/>
  <c r="B899" i="30"/>
  <c r="F898" i="30"/>
  <c r="E898" i="30"/>
  <c r="D898" i="30"/>
  <c r="B898" i="30"/>
  <c r="F897" i="30"/>
  <c r="E897" i="30"/>
  <c r="D897" i="30"/>
  <c r="B897" i="30"/>
  <c r="F896" i="30"/>
  <c r="E896" i="30"/>
  <c r="D896" i="30"/>
  <c r="B896" i="30"/>
  <c r="F895" i="30"/>
  <c r="E895" i="30"/>
  <c r="D895" i="30"/>
  <c r="B895" i="30"/>
  <c r="F894" i="30"/>
  <c r="E894" i="30"/>
  <c r="D894" i="30"/>
  <c r="B894" i="30"/>
  <c r="F893" i="30"/>
  <c r="E893" i="30"/>
  <c r="D893" i="30"/>
  <c r="B893" i="30"/>
  <c r="F892" i="30"/>
  <c r="E892" i="30"/>
  <c r="D892" i="30"/>
  <c r="B892" i="30"/>
  <c r="F891" i="30"/>
  <c r="E891" i="30"/>
  <c r="D891" i="30"/>
  <c r="B891" i="30"/>
  <c r="F890" i="30"/>
  <c r="E890" i="30"/>
  <c r="D890" i="30"/>
  <c r="B890" i="30"/>
  <c r="F889" i="30"/>
  <c r="E889" i="30"/>
  <c r="D889" i="30"/>
  <c r="B889" i="30"/>
  <c r="F888" i="30"/>
  <c r="E888" i="30"/>
  <c r="D888" i="30"/>
  <c r="B888" i="30"/>
  <c r="F887" i="30"/>
  <c r="E887" i="30"/>
  <c r="D887" i="30"/>
  <c r="B887" i="30"/>
  <c r="F886" i="30"/>
  <c r="E886" i="30"/>
  <c r="D886" i="30"/>
  <c r="B886" i="30"/>
  <c r="F885" i="30"/>
  <c r="E885" i="30"/>
  <c r="D885" i="30"/>
  <c r="B885" i="30"/>
  <c r="F884" i="30"/>
  <c r="E884" i="30"/>
  <c r="D884" i="30"/>
  <c r="B884" i="30"/>
  <c r="F883" i="30"/>
  <c r="E883" i="30"/>
  <c r="D883" i="30"/>
  <c r="B883" i="30"/>
  <c r="F882" i="30"/>
  <c r="E882" i="30"/>
  <c r="D882" i="30"/>
  <c r="B882" i="30"/>
  <c r="F881" i="30"/>
  <c r="E881" i="30"/>
  <c r="D881" i="30"/>
  <c r="B881" i="30"/>
  <c r="F880" i="30"/>
  <c r="E880" i="30"/>
  <c r="D880" i="30"/>
  <c r="B880" i="30"/>
  <c r="F879" i="30"/>
  <c r="E879" i="30"/>
  <c r="D879" i="30"/>
  <c r="B879" i="30"/>
  <c r="F878" i="30"/>
  <c r="E878" i="30"/>
  <c r="D878" i="30"/>
  <c r="B878" i="30"/>
  <c r="F877" i="30"/>
  <c r="E877" i="30"/>
  <c r="D877" i="30"/>
  <c r="B877" i="30"/>
  <c r="F876" i="30"/>
  <c r="E876" i="30"/>
  <c r="D876" i="30"/>
  <c r="B876" i="30"/>
  <c r="F875" i="30"/>
  <c r="E875" i="30"/>
  <c r="D875" i="30"/>
  <c r="B875" i="30"/>
  <c r="F874" i="30"/>
  <c r="E874" i="30"/>
  <c r="D874" i="30"/>
  <c r="B874" i="30"/>
  <c r="F873" i="30"/>
  <c r="E873" i="30"/>
  <c r="D873" i="30"/>
  <c r="B873" i="30"/>
  <c r="F872" i="30"/>
  <c r="E872" i="30"/>
  <c r="D872" i="30"/>
  <c r="B872" i="30"/>
  <c r="F871" i="30"/>
  <c r="E871" i="30"/>
  <c r="D871" i="30"/>
  <c r="B871" i="30"/>
  <c r="F870" i="30"/>
  <c r="E870" i="30"/>
  <c r="D870" i="30"/>
  <c r="B870" i="30"/>
  <c r="F869" i="30"/>
  <c r="E869" i="30"/>
  <c r="D869" i="30"/>
  <c r="B869" i="30"/>
  <c r="F868" i="30"/>
  <c r="E868" i="30"/>
  <c r="D868" i="30"/>
  <c r="B868" i="30"/>
  <c r="F867" i="30"/>
  <c r="E867" i="30"/>
  <c r="D867" i="30"/>
  <c r="B867" i="30"/>
  <c r="F866" i="30"/>
  <c r="E866" i="30"/>
  <c r="D866" i="30"/>
  <c r="B866" i="30"/>
  <c r="F865" i="30"/>
  <c r="E865" i="30"/>
  <c r="D865" i="30"/>
  <c r="B865" i="30"/>
  <c r="F864" i="30"/>
  <c r="E864" i="30"/>
  <c r="D864" i="30"/>
  <c r="B864" i="30"/>
  <c r="F863" i="30"/>
  <c r="E863" i="30"/>
  <c r="D863" i="30"/>
  <c r="B863" i="30"/>
  <c r="F862" i="30"/>
  <c r="E862" i="30"/>
  <c r="D862" i="30"/>
  <c r="B862" i="30"/>
  <c r="F861" i="30"/>
  <c r="E861" i="30"/>
  <c r="D861" i="30"/>
  <c r="B861" i="30"/>
  <c r="F860" i="30"/>
  <c r="E860" i="30"/>
  <c r="D860" i="30"/>
  <c r="B860" i="30"/>
  <c r="F859" i="30"/>
  <c r="E859" i="30"/>
  <c r="D859" i="30"/>
  <c r="B859" i="30"/>
  <c r="F858" i="30"/>
  <c r="E858" i="30"/>
  <c r="D858" i="30"/>
  <c r="B858" i="30"/>
  <c r="F857" i="30"/>
  <c r="E857" i="30"/>
  <c r="D857" i="30"/>
  <c r="B857" i="30"/>
  <c r="F856" i="30"/>
  <c r="E856" i="30"/>
  <c r="D856" i="30"/>
  <c r="B856" i="30"/>
  <c r="F855" i="30"/>
  <c r="E855" i="30"/>
  <c r="D855" i="30"/>
  <c r="B855" i="30"/>
  <c r="F854" i="30"/>
  <c r="E854" i="30"/>
  <c r="D854" i="30"/>
  <c r="B854" i="30"/>
  <c r="F853" i="30"/>
  <c r="E853" i="30"/>
  <c r="D853" i="30"/>
  <c r="B853" i="30"/>
  <c r="F852" i="30"/>
  <c r="E852" i="30"/>
  <c r="D852" i="30"/>
  <c r="B852" i="30"/>
  <c r="F851" i="30"/>
  <c r="E851" i="30"/>
  <c r="D851" i="30"/>
  <c r="B851" i="30"/>
  <c r="F850" i="30"/>
  <c r="E850" i="30"/>
  <c r="D850" i="30"/>
  <c r="B850" i="30"/>
  <c r="F849" i="30"/>
  <c r="E849" i="30"/>
  <c r="D849" i="30"/>
  <c r="B849" i="30"/>
  <c r="F848" i="30"/>
  <c r="E848" i="30"/>
  <c r="D848" i="30"/>
  <c r="B848" i="30"/>
  <c r="F847" i="30"/>
  <c r="E847" i="30"/>
  <c r="D847" i="30"/>
  <c r="B847" i="30"/>
  <c r="F846" i="30"/>
  <c r="E846" i="30"/>
  <c r="D846" i="30"/>
  <c r="B846" i="30"/>
  <c r="F845" i="30"/>
  <c r="E845" i="30"/>
  <c r="D845" i="30"/>
  <c r="B845" i="30"/>
  <c r="F844" i="30"/>
  <c r="E844" i="30"/>
  <c r="D844" i="30"/>
  <c r="B844" i="30"/>
  <c r="F843" i="30"/>
  <c r="E843" i="30"/>
  <c r="D843" i="30"/>
  <c r="B843" i="30"/>
  <c r="F842" i="30"/>
  <c r="E842" i="30"/>
  <c r="D842" i="30"/>
  <c r="B842" i="30"/>
  <c r="F841" i="30"/>
  <c r="E841" i="30"/>
  <c r="D841" i="30"/>
  <c r="B841" i="30"/>
  <c r="F840" i="30"/>
  <c r="E840" i="30"/>
  <c r="D840" i="30"/>
  <c r="B840" i="30"/>
  <c r="F839" i="30"/>
  <c r="E839" i="30"/>
  <c r="D839" i="30"/>
  <c r="B839" i="30"/>
  <c r="F838" i="30"/>
  <c r="E838" i="30"/>
  <c r="D838" i="30"/>
  <c r="B838" i="30"/>
  <c r="F837" i="30"/>
  <c r="E837" i="30"/>
  <c r="D837" i="30"/>
  <c r="B837" i="30"/>
  <c r="F836" i="30"/>
  <c r="E836" i="30"/>
  <c r="D836" i="30"/>
  <c r="B836" i="30"/>
  <c r="F835" i="30"/>
  <c r="E835" i="30"/>
  <c r="D835" i="30"/>
  <c r="B835" i="30"/>
  <c r="F834" i="30"/>
  <c r="E834" i="30"/>
  <c r="D834" i="30"/>
  <c r="B834" i="30"/>
  <c r="F833" i="30"/>
  <c r="E833" i="30"/>
  <c r="D833" i="30"/>
  <c r="B833" i="30"/>
  <c r="F832" i="30"/>
  <c r="E832" i="30"/>
  <c r="D832" i="30"/>
  <c r="B832" i="30"/>
  <c r="F831" i="30"/>
  <c r="E831" i="30"/>
  <c r="D831" i="30"/>
  <c r="B831" i="30"/>
  <c r="F830" i="30"/>
  <c r="E830" i="30"/>
  <c r="D830" i="30"/>
  <c r="B830" i="30"/>
  <c r="F829" i="30"/>
  <c r="E829" i="30"/>
  <c r="D829" i="30"/>
  <c r="B829" i="30"/>
  <c r="F828" i="30"/>
  <c r="E828" i="30"/>
  <c r="D828" i="30"/>
  <c r="B828" i="30"/>
  <c r="F827" i="30"/>
  <c r="E827" i="30"/>
  <c r="D827" i="30"/>
  <c r="B827" i="30"/>
  <c r="F826" i="30"/>
  <c r="E826" i="30"/>
  <c r="D826" i="30"/>
  <c r="B826" i="30"/>
  <c r="F825" i="30"/>
  <c r="E825" i="30"/>
  <c r="D825" i="30"/>
  <c r="B825" i="30"/>
  <c r="F824" i="30"/>
  <c r="E824" i="30"/>
  <c r="D824" i="30"/>
  <c r="B824" i="30"/>
  <c r="F823" i="30"/>
  <c r="E823" i="30"/>
  <c r="D823" i="30"/>
  <c r="B823" i="30"/>
  <c r="F822" i="30"/>
  <c r="E822" i="30"/>
  <c r="D822" i="30"/>
  <c r="B822" i="30"/>
  <c r="F821" i="30"/>
  <c r="E821" i="30"/>
  <c r="D821" i="30"/>
  <c r="B821" i="30"/>
  <c r="F820" i="30"/>
  <c r="E820" i="30"/>
  <c r="D820" i="30"/>
  <c r="B820" i="30"/>
  <c r="F819" i="30"/>
  <c r="E819" i="30"/>
  <c r="D819" i="30"/>
  <c r="B819" i="30"/>
  <c r="F818" i="30"/>
  <c r="E818" i="30"/>
  <c r="D818" i="30"/>
  <c r="B818" i="30"/>
  <c r="F817" i="30"/>
  <c r="E817" i="30"/>
  <c r="D817" i="30"/>
  <c r="B817" i="30"/>
  <c r="F816" i="30"/>
  <c r="E816" i="30"/>
  <c r="D816" i="30"/>
  <c r="B816" i="30"/>
  <c r="F815" i="30"/>
  <c r="E815" i="30"/>
  <c r="D815" i="30"/>
  <c r="B815" i="30"/>
  <c r="F814" i="30"/>
  <c r="E814" i="30"/>
  <c r="D814" i="30"/>
  <c r="B814" i="30"/>
  <c r="F813" i="30"/>
  <c r="E813" i="30"/>
  <c r="D813" i="30"/>
  <c r="B813" i="30"/>
  <c r="F812" i="30"/>
  <c r="E812" i="30"/>
  <c r="D812" i="30"/>
  <c r="B812" i="30"/>
  <c r="F811" i="30"/>
  <c r="E811" i="30"/>
  <c r="D811" i="30"/>
  <c r="B811" i="30"/>
  <c r="F810" i="30"/>
  <c r="E810" i="30"/>
  <c r="D810" i="30"/>
  <c r="B810" i="30"/>
  <c r="F809" i="30"/>
  <c r="E809" i="30"/>
  <c r="D809" i="30"/>
  <c r="B809" i="30"/>
  <c r="F808" i="30"/>
  <c r="E808" i="30"/>
  <c r="D808" i="30"/>
  <c r="B808" i="30"/>
  <c r="F807" i="30"/>
  <c r="E807" i="30"/>
  <c r="D807" i="30"/>
  <c r="B807" i="30"/>
  <c r="F806" i="30"/>
  <c r="E806" i="30"/>
  <c r="D806" i="30"/>
  <c r="B806" i="30"/>
  <c r="F805" i="30"/>
  <c r="E805" i="30"/>
  <c r="D805" i="30"/>
  <c r="B805" i="30"/>
  <c r="F804" i="30"/>
  <c r="E804" i="30"/>
  <c r="D804" i="30"/>
  <c r="B804" i="30"/>
  <c r="F803" i="30"/>
  <c r="E803" i="30"/>
  <c r="D803" i="30"/>
  <c r="B803" i="30"/>
  <c r="F802" i="30"/>
  <c r="E802" i="30"/>
  <c r="D802" i="30"/>
  <c r="B802" i="30"/>
  <c r="F801" i="30"/>
  <c r="E801" i="30"/>
  <c r="D801" i="30"/>
  <c r="B801" i="30"/>
  <c r="F800" i="30"/>
  <c r="E800" i="30"/>
  <c r="D800" i="30"/>
  <c r="B800" i="30"/>
  <c r="F799" i="30"/>
  <c r="E799" i="30"/>
  <c r="D799" i="30"/>
  <c r="B799" i="30"/>
  <c r="F798" i="30"/>
  <c r="E798" i="30"/>
  <c r="D798" i="30"/>
  <c r="B798" i="30"/>
  <c r="F797" i="30"/>
  <c r="E797" i="30"/>
  <c r="D797" i="30"/>
  <c r="B797" i="30"/>
  <c r="F796" i="30"/>
  <c r="E796" i="30"/>
  <c r="D796" i="30"/>
  <c r="B796" i="30"/>
  <c r="F795" i="30"/>
  <c r="E795" i="30"/>
  <c r="D795" i="30"/>
  <c r="B795" i="30"/>
  <c r="F794" i="30"/>
  <c r="E794" i="30"/>
  <c r="D794" i="30"/>
  <c r="B794" i="30"/>
  <c r="F793" i="30"/>
  <c r="E793" i="30"/>
  <c r="D793" i="30"/>
  <c r="B793" i="30"/>
  <c r="F792" i="30"/>
  <c r="E792" i="30"/>
  <c r="D792" i="30"/>
  <c r="B792" i="30"/>
  <c r="F791" i="30"/>
  <c r="E791" i="30"/>
  <c r="D791" i="30"/>
  <c r="B791" i="30"/>
  <c r="F790" i="30"/>
  <c r="E790" i="30"/>
  <c r="D790" i="30"/>
  <c r="B790" i="30"/>
  <c r="F789" i="30"/>
  <c r="E789" i="30"/>
  <c r="D789" i="30"/>
  <c r="B789" i="30"/>
  <c r="F788" i="30"/>
  <c r="E788" i="30"/>
  <c r="D788" i="30"/>
  <c r="B788" i="30"/>
  <c r="F787" i="30"/>
  <c r="E787" i="30"/>
  <c r="D787" i="30"/>
  <c r="B787" i="30"/>
  <c r="F786" i="30"/>
  <c r="E786" i="30"/>
  <c r="D786" i="30"/>
  <c r="B786" i="30"/>
  <c r="F785" i="30"/>
  <c r="E785" i="30"/>
  <c r="D785" i="30"/>
  <c r="B785" i="30"/>
  <c r="F784" i="30"/>
  <c r="E784" i="30"/>
  <c r="D784" i="30"/>
  <c r="B784" i="30"/>
  <c r="F783" i="30"/>
  <c r="E783" i="30"/>
  <c r="D783" i="30"/>
  <c r="B783" i="30"/>
  <c r="F782" i="30"/>
  <c r="E782" i="30"/>
  <c r="D782" i="30"/>
  <c r="B782" i="30"/>
  <c r="F781" i="30"/>
  <c r="E781" i="30"/>
  <c r="D781" i="30"/>
  <c r="B781" i="30"/>
  <c r="F780" i="30"/>
  <c r="E780" i="30"/>
  <c r="D780" i="30"/>
  <c r="B780" i="30"/>
  <c r="F779" i="30"/>
  <c r="E779" i="30"/>
  <c r="D779" i="30"/>
  <c r="B779" i="30"/>
  <c r="F778" i="30"/>
  <c r="E778" i="30"/>
  <c r="D778" i="30"/>
  <c r="B778" i="30"/>
  <c r="F777" i="30"/>
  <c r="E777" i="30"/>
  <c r="D777" i="30"/>
  <c r="B777" i="30"/>
  <c r="F776" i="30"/>
  <c r="E776" i="30"/>
  <c r="D776" i="30"/>
  <c r="B776" i="30"/>
  <c r="F775" i="30"/>
  <c r="E775" i="30"/>
  <c r="D775" i="30"/>
  <c r="B775" i="30"/>
  <c r="F774" i="30"/>
  <c r="E774" i="30"/>
  <c r="D774" i="30"/>
  <c r="B774" i="30"/>
  <c r="F773" i="30"/>
  <c r="E773" i="30"/>
  <c r="D773" i="30"/>
  <c r="B773" i="30"/>
  <c r="F772" i="30"/>
  <c r="E772" i="30"/>
  <c r="D772" i="30"/>
  <c r="B772" i="30"/>
  <c r="F771" i="30"/>
  <c r="E771" i="30"/>
  <c r="D771" i="30"/>
  <c r="B771" i="30"/>
  <c r="F770" i="30"/>
  <c r="E770" i="30"/>
  <c r="D770" i="30"/>
  <c r="B770" i="30"/>
  <c r="F769" i="30"/>
  <c r="E769" i="30"/>
  <c r="D769" i="30"/>
  <c r="B769" i="30"/>
  <c r="F768" i="30"/>
  <c r="E768" i="30"/>
  <c r="D768" i="30"/>
  <c r="B768" i="30"/>
  <c r="F767" i="30"/>
  <c r="E767" i="30"/>
  <c r="D767" i="30"/>
  <c r="B767" i="30"/>
  <c r="F766" i="30"/>
  <c r="E766" i="30"/>
  <c r="D766" i="30"/>
  <c r="B766" i="30"/>
  <c r="F765" i="30"/>
  <c r="E765" i="30"/>
  <c r="D765" i="30"/>
  <c r="B765" i="30"/>
  <c r="F764" i="30"/>
  <c r="E764" i="30"/>
  <c r="D764" i="30"/>
  <c r="B764" i="30"/>
  <c r="F763" i="30"/>
  <c r="E763" i="30"/>
  <c r="D763" i="30"/>
  <c r="B763" i="30"/>
  <c r="F762" i="30"/>
  <c r="E762" i="30"/>
  <c r="D762" i="30"/>
  <c r="B762" i="30"/>
  <c r="F761" i="30"/>
  <c r="E761" i="30"/>
  <c r="D761" i="30"/>
  <c r="B761" i="30"/>
  <c r="F760" i="30"/>
  <c r="E760" i="30"/>
  <c r="D760" i="30"/>
  <c r="B760" i="30"/>
  <c r="F759" i="30"/>
  <c r="E759" i="30"/>
  <c r="D759" i="30"/>
  <c r="B759" i="30"/>
  <c r="F758" i="30"/>
  <c r="E758" i="30"/>
  <c r="D758" i="30"/>
  <c r="B758" i="30"/>
  <c r="F757" i="30"/>
  <c r="E757" i="30"/>
  <c r="D757" i="30"/>
  <c r="B757" i="30"/>
  <c r="F756" i="30"/>
  <c r="E756" i="30"/>
  <c r="D756" i="30"/>
  <c r="B756" i="30"/>
  <c r="F755" i="30"/>
  <c r="E755" i="30"/>
  <c r="D755" i="30"/>
  <c r="B755" i="30"/>
  <c r="F754" i="30"/>
  <c r="E754" i="30"/>
  <c r="D754" i="30"/>
  <c r="B754" i="30"/>
  <c r="F753" i="30"/>
  <c r="E753" i="30"/>
  <c r="D753" i="30"/>
  <c r="B753" i="30"/>
  <c r="F752" i="30"/>
  <c r="E752" i="30"/>
  <c r="D752" i="30"/>
  <c r="B752" i="30"/>
  <c r="F751" i="30"/>
  <c r="E751" i="30"/>
  <c r="D751" i="30"/>
  <c r="B751" i="30"/>
  <c r="F750" i="30"/>
  <c r="E750" i="30"/>
  <c r="D750" i="30"/>
  <c r="B750" i="30"/>
  <c r="F749" i="30"/>
  <c r="E749" i="30"/>
  <c r="D749" i="30"/>
  <c r="B749" i="30"/>
  <c r="F748" i="30"/>
  <c r="E748" i="30"/>
  <c r="D748" i="30"/>
  <c r="B748" i="30"/>
  <c r="F747" i="30"/>
  <c r="E747" i="30"/>
  <c r="D747" i="30"/>
  <c r="B747" i="30"/>
  <c r="F746" i="30"/>
  <c r="E746" i="30"/>
  <c r="D746" i="30"/>
  <c r="B746" i="30"/>
  <c r="F745" i="30"/>
  <c r="E745" i="30"/>
  <c r="D745" i="30"/>
  <c r="B745" i="30"/>
  <c r="F744" i="30"/>
  <c r="E744" i="30"/>
  <c r="D744" i="30"/>
  <c r="B744" i="30"/>
  <c r="F743" i="30"/>
  <c r="E743" i="30"/>
  <c r="D743" i="30"/>
  <c r="B743" i="30"/>
  <c r="F742" i="30"/>
  <c r="E742" i="30"/>
  <c r="D742" i="30"/>
  <c r="B742" i="30"/>
  <c r="F741" i="30"/>
  <c r="E741" i="30"/>
  <c r="D741" i="30"/>
  <c r="B741" i="30"/>
  <c r="F740" i="30"/>
  <c r="E740" i="30"/>
  <c r="D740" i="30"/>
  <c r="B740" i="30"/>
  <c r="F739" i="30"/>
  <c r="E739" i="30"/>
  <c r="D739" i="30"/>
  <c r="B739" i="30"/>
  <c r="F738" i="30"/>
  <c r="E738" i="30"/>
  <c r="D738" i="30"/>
  <c r="B738" i="30"/>
  <c r="F737" i="30"/>
  <c r="E737" i="30"/>
  <c r="D737" i="30"/>
  <c r="B737" i="30"/>
  <c r="F736" i="30"/>
  <c r="E736" i="30"/>
  <c r="D736" i="30"/>
  <c r="B736" i="30"/>
  <c r="F735" i="30"/>
  <c r="E735" i="30"/>
  <c r="D735" i="30"/>
  <c r="B735" i="30"/>
  <c r="F734" i="30"/>
  <c r="E734" i="30"/>
  <c r="D734" i="30"/>
  <c r="B734" i="30"/>
  <c r="F733" i="30"/>
  <c r="E733" i="30"/>
  <c r="D733" i="30"/>
  <c r="B733" i="30"/>
  <c r="F732" i="30"/>
  <c r="E732" i="30"/>
  <c r="D732" i="30"/>
  <c r="B732" i="30"/>
  <c r="F731" i="30"/>
  <c r="E731" i="30"/>
  <c r="D731" i="30"/>
  <c r="B731" i="30"/>
  <c r="F730" i="30"/>
  <c r="E730" i="30"/>
  <c r="D730" i="30"/>
  <c r="B730" i="30"/>
  <c r="F729" i="30"/>
  <c r="E729" i="30"/>
  <c r="D729" i="30"/>
  <c r="B729" i="30"/>
  <c r="F728" i="30"/>
  <c r="E728" i="30"/>
  <c r="D728" i="30"/>
  <c r="B728" i="30"/>
  <c r="F727" i="30"/>
  <c r="E727" i="30"/>
  <c r="D727" i="30"/>
  <c r="B727" i="30"/>
  <c r="F726" i="30"/>
  <c r="E726" i="30"/>
  <c r="D726" i="30"/>
  <c r="B726" i="30"/>
  <c r="F725" i="30"/>
  <c r="E725" i="30"/>
  <c r="D725" i="30"/>
  <c r="B725" i="30"/>
  <c r="F724" i="30"/>
  <c r="E724" i="30"/>
  <c r="D724" i="30"/>
  <c r="B724" i="30"/>
  <c r="F723" i="30"/>
  <c r="E723" i="30"/>
  <c r="D723" i="30"/>
  <c r="B723" i="30"/>
  <c r="F722" i="30"/>
  <c r="E722" i="30"/>
  <c r="D722" i="30"/>
  <c r="B722" i="30"/>
  <c r="F721" i="30"/>
  <c r="E721" i="30"/>
  <c r="D721" i="30"/>
  <c r="B721" i="30"/>
  <c r="F720" i="30"/>
  <c r="E720" i="30"/>
  <c r="D720" i="30"/>
  <c r="B720" i="30"/>
  <c r="F719" i="30"/>
  <c r="E719" i="30"/>
  <c r="D719" i="30"/>
  <c r="B719" i="30"/>
  <c r="F718" i="30"/>
  <c r="E718" i="30"/>
  <c r="D718" i="30"/>
  <c r="B718" i="30"/>
  <c r="F717" i="30"/>
  <c r="E717" i="30"/>
  <c r="D717" i="30"/>
  <c r="B717" i="30"/>
  <c r="F716" i="30"/>
  <c r="E716" i="30"/>
  <c r="D716" i="30"/>
  <c r="B716" i="30"/>
  <c r="F715" i="30"/>
  <c r="E715" i="30"/>
  <c r="D715" i="30"/>
  <c r="B715" i="30"/>
  <c r="F714" i="30"/>
  <c r="E714" i="30"/>
  <c r="D714" i="30"/>
  <c r="B714" i="30"/>
  <c r="F713" i="30"/>
  <c r="E713" i="30"/>
  <c r="D713" i="30"/>
  <c r="B713" i="30"/>
  <c r="F712" i="30"/>
  <c r="E712" i="30"/>
  <c r="D712" i="30"/>
  <c r="B712" i="30"/>
  <c r="F711" i="30"/>
  <c r="E711" i="30"/>
  <c r="D711" i="30"/>
  <c r="B711" i="30"/>
  <c r="F710" i="30"/>
  <c r="E710" i="30"/>
  <c r="D710" i="30"/>
  <c r="B710" i="30"/>
  <c r="F709" i="30"/>
  <c r="E709" i="30"/>
  <c r="D709" i="30"/>
  <c r="B709" i="30"/>
  <c r="F708" i="30"/>
  <c r="E708" i="30"/>
  <c r="D708" i="30"/>
  <c r="B708" i="30"/>
  <c r="F707" i="30"/>
  <c r="E707" i="30"/>
  <c r="D707" i="30"/>
  <c r="B707" i="30"/>
  <c r="F706" i="30"/>
  <c r="E706" i="30"/>
  <c r="D706" i="30"/>
  <c r="B706" i="30"/>
  <c r="F705" i="30"/>
  <c r="E705" i="30"/>
  <c r="D705" i="30"/>
  <c r="B705" i="30"/>
  <c r="F704" i="30"/>
  <c r="E704" i="30"/>
  <c r="D704" i="30"/>
  <c r="B704" i="30"/>
  <c r="F703" i="30"/>
  <c r="E703" i="30"/>
  <c r="D703" i="30"/>
  <c r="B703" i="30"/>
  <c r="F702" i="30"/>
  <c r="E702" i="30"/>
  <c r="D702" i="30"/>
  <c r="B702" i="30"/>
  <c r="F701" i="30"/>
  <c r="E701" i="30"/>
  <c r="D701" i="30"/>
  <c r="B701" i="30"/>
  <c r="F700" i="30"/>
  <c r="E700" i="30"/>
  <c r="D700" i="30"/>
  <c r="B700" i="30"/>
  <c r="F699" i="30"/>
  <c r="E699" i="30"/>
  <c r="D699" i="30"/>
  <c r="B699" i="30"/>
  <c r="F698" i="30"/>
  <c r="E698" i="30"/>
  <c r="D698" i="30"/>
  <c r="B698" i="30"/>
  <c r="F697" i="30"/>
  <c r="E697" i="30"/>
  <c r="D697" i="30"/>
  <c r="B697" i="30"/>
  <c r="F696" i="30"/>
  <c r="E696" i="30"/>
  <c r="D696" i="30"/>
  <c r="B696" i="30"/>
  <c r="F695" i="30"/>
  <c r="E695" i="30"/>
  <c r="D695" i="30"/>
  <c r="B695" i="30"/>
  <c r="F694" i="30"/>
  <c r="E694" i="30"/>
  <c r="D694" i="30"/>
  <c r="B694" i="30"/>
  <c r="F693" i="30"/>
  <c r="E693" i="30"/>
  <c r="D693" i="30"/>
  <c r="B693" i="30"/>
  <c r="F692" i="30"/>
  <c r="E692" i="30"/>
  <c r="D692" i="30"/>
  <c r="B692" i="30"/>
  <c r="F691" i="30"/>
  <c r="E691" i="30"/>
  <c r="D691" i="30"/>
  <c r="B691" i="30"/>
  <c r="F690" i="30"/>
  <c r="E690" i="30"/>
  <c r="D690" i="30"/>
  <c r="B690" i="30"/>
  <c r="F689" i="30"/>
  <c r="E689" i="30"/>
  <c r="D689" i="30"/>
  <c r="B689" i="30"/>
  <c r="F688" i="30"/>
  <c r="E688" i="30"/>
  <c r="D688" i="30"/>
  <c r="B688" i="30"/>
  <c r="F687" i="30"/>
  <c r="E687" i="30"/>
  <c r="D687" i="30"/>
  <c r="B687" i="30"/>
  <c r="F686" i="30"/>
  <c r="E686" i="30"/>
  <c r="D686" i="30"/>
  <c r="B686" i="30"/>
  <c r="F685" i="30"/>
  <c r="E685" i="30"/>
  <c r="D685" i="30"/>
  <c r="B685" i="30"/>
  <c r="F684" i="30"/>
  <c r="E684" i="30"/>
  <c r="D684" i="30"/>
  <c r="B684" i="30"/>
  <c r="F683" i="30"/>
  <c r="E683" i="30"/>
  <c r="D683" i="30"/>
  <c r="B683" i="30"/>
  <c r="F682" i="30"/>
  <c r="E682" i="30"/>
  <c r="D682" i="30"/>
  <c r="B682" i="30"/>
  <c r="F681" i="30"/>
  <c r="E681" i="30"/>
  <c r="D681" i="30"/>
  <c r="B681" i="30"/>
  <c r="F680" i="30"/>
  <c r="E680" i="30"/>
  <c r="D680" i="30"/>
  <c r="B680" i="30"/>
  <c r="F679" i="30"/>
  <c r="E679" i="30"/>
  <c r="D679" i="30"/>
  <c r="B679" i="30"/>
  <c r="F678" i="30"/>
  <c r="E678" i="30"/>
  <c r="D678" i="30"/>
  <c r="B678" i="30"/>
  <c r="F677" i="30"/>
  <c r="E677" i="30"/>
  <c r="D677" i="30"/>
  <c r="B677" i="30"/>
  <c r="F676" i="30"/>
  <c r="E676" i="30"/>
  <c r="D676" i="30"/>
  <c r="B676" i="30"/>
  <c r="F675" i="30"/>
  <c r="E675" i="30"/>
  <c r="D675" i="30"/>
  <c r="B675" i="30"/>
  <c r="F674" i="30"/>
  <c r="E674" i="30"/>
  <c r="D674" i="30"/>
  <c r="B674" i="30"/>
  <c r="F673" i="30"/>
  <c r="E673" i="30"/>
  <c r="D673" i="30"/>
  <c r="B673" i="30"/>
  <c r="F672" i="30"/>
  <c r="E672" i="30"/>
  <c r="D672" i="30"/>
  <c r="B672" i="30"/>
  <c r="F671" i="30"/>
  <c r="E671" i="30"/>
  <c r="D671" i="30"/>
  <c r="B671" i="30"/>
  <c r="F670" i="30"/>
  <c r="E670" i="30"/>
  <c r="D670" i="30"/>
  <c r="B670" i="30"/>
  <c r="F669" i="30"/>
  <c r="E669" i="30"/>
  <c r="D669" i="30"/>
  <c r="B669" i="30"/>
  <c r="F668" i="30"/>
  <c r="E668" i="30"/>
  <c r="D668" i="30"/>
  <c r="B668" i="30"/>
  <c r="F667" i="30"/>
  <c r="E667" i="30"/>
  <c r="D667" i="30"/>
  <c r="B667" i="30"/>
  <c r="F666" i="30"/>
  <c r="E666" i="30"/>
  <c r="D666" i="30"/>
  <c r="B666" i="30"/>
  <c r="F665" i="30"/>
  <c r="E665" i="30"/>
  <c r="D665" i="30"/>
  <c r="B665" i="30"/>
  <c r="F664" i="30"/>
  <c r="E664" i="30"/>
  <c r="D664" i="30"/>
  <c r="B664" i="30"/>
  <c r="F663" i="30"/>
  <c r="E663" i="30"/>
  <c r="D663" i="30"/>
  <c r="B663" i="30"/>
  <c r="F662" i="30"/>
  <c r="E662" i="30"/>
  <c r="D662" i="30"/>
  <c r="B662" i="30"/>
  <c r="F661" i="30"/>
  <c r="E661" i="30"/>
  <c r="D661" i="30"/>
  <c r="B661" i="30"/>
  <c r="F660" i="30"/>
  <c r="E660" i="30"/>
  <c r="D660" i="30"/>
  <c r="B660" i="30"/>
  <c r="F659" i="30"/>
  <c r="E659" i="30"/>
  <c r="D659" i="30"/>
  <c r="B659" i="30"/>
  <c r="F658" i="30"/>
  <c r="E658" i="30"/>
  <c r="D658" i="30"/>
  <c r="B658" i="30"/>
  <c r="F657" i="30"/>
  <c r="E657" i="30"/>
  <c r="D657" i="30"/>
  <c r="B657" i="30"/>
  <c r="F656" i="30"/>
  <c r="E656" i="30"/>
  <c r="D656" i="30"/>
  <c r="B656" i="30"/>
  <c r="F655" i="30"/>
  <c r="E655" i="30"/>
  <c r="D655" i="30"/>
  <c r="B655" i="30"/>
  <c r="F654" i="30"/>
  <c r="E654" i="30"/>
  <c r="D654" i="30"/>
  <c r="B654" i="30"/>
  <c r="F653" i="30"/>
  <c r="E653" i="30"/>
  <c r="D653" i="30"/>
  <c r="B653" i="30"/>
  <c r="F652" i="30"/>
  <c r="E652" i="30"/>
  <c r="D652" i="30"/>
  <c r="B652" i="30"/>
  <c r="F651" i="30"/>
  <c r="E651" i="30"/>
  <c r="D651" i="30"/>
  <c r="B651" i="30"/>
  <c r="F650" i="30"/>
  <c r="E650" i="30"/>
  <c r="D650" i="30"/>
  <c r="B650" i="30"/>
  <c r="F649" i="30"/>
  <c r="E649" i="30"/>
  <c r="D649" i="30"/>
  <c r="B649" i="30"/>
  <c r="F648" i="30"/>
  <c r="E648" i="30"/>
  <c r="D648" i="30"/>
  <c r="B648" i="30"/>
  <c r="F647" i="30"/>
  <c r="E647" i="30"/>
  <c r="D647" i="30"/>
  <c r="B647" i="30"/>
  <c r="F646" i="30"/>
  <c r="E646" i="30"/>
  <c r="D646" i="30"/>
  <c r="B646" i="30"/>
  <c r="F645" i="30"/>
  <c r="E645" i="30"/>
  <c r="D645" i="30"/>
  <c r="B645" i="30"/>
  <c r="F644" i="30"/>
  <c r="E644" i="30"/>
  <c r="D644" i="30"/>
  <c r="B644" i="30"/>
  <c r="F643" i="30"/>
  <c r="E643" i="30"/>
  <c r="D643" i="30"/>
  <c r="B643" i="30"/>
  <c r="F642" i="30"/>
  <c r="E642" i="30"/>
  <c r="D642" i="30"/>
  <c r="B642" i="30"/>
  <c r="F641" i="30"/>
  <c r="E641" i="30"/>
  <c r="D641" i="30"/>
  <c r="B641" i="30"/>
  <c r="F640" i="30"/>
  <c r="E640" i="30"/>
  <c r="D640" i="30"/>
  <c r="B640" i="30"/>
  <c r="F639" i="30"/>
  <c r="E639" i="30"/>
  <c r="D639" i="30"/>
  <c r="B639" i="30"/>
  <c r="F638" i="30"/>
  <c r="E638" i="30"/>
  <c r="D638" i="30"/>
  <c r="B638" i="30"/>
  <c r="F637" i="30"/>
  <c r="E637" i="30"/>
  <c r="D637" i="30"/>
  <c r="B637" i="30"/>
  <c r="F636" i="30"/>
  <c r="E636" i="30"/>
  <c r="D636" i="30"/>
  <c r="B636" i="30"/>
  <c r="F635" i="30"/>
  <c r="E635" i="30"/>
  <c r="D635" i="30"/>
  <c r="B635" i="30"/>
  <c r="F634" i="30"/>
  <c r="E634" i="30"/>
  <c r="D634" i="30"/>
  <c r="B634" i="30"/>
  <c r="F633" i="30"/>
  <c r="E633" i="30"/>
  <c r="D633" i="30"/>
  <c r="B633" i="30"/>
  <c r="F632" i="30"/>
  <c r="E632" i="30"/>
  <c r="D632" i="30"/>
  <c r="B632" i="30"/>
  <c r="F631" i="30"/>
  <c r="E631" i="30"/>
  <c r="D631" i="30"/>
  <c r="B631" i="30"/>
  <c r="F630" i="30"/>
  <c r="E630" i="30"/>
  <c r="D630" i="30"/>
  <c r="B630" i="30"/>
  <c r="F629" i="30"/>
  <c r="E629" i="30"/>
  <c r="D629" i="30"/>
  <c r="B629" i="30"/>
  <c r="F628" i="30"/>
  <c r="E628" i="30"/>
  <c r="D628" i="30"/>
  <c r="B628" i="30"/>
  <c r="F627" i="30"/>
  <c r="E627" i="30"/>
  <c r="D627" i="30"/>
  <c r="B627" i="30"/>
  <c r="F626" i="30"/>
  <c r="E626" i="30"/>
  <c r="D626" i="30"/>
  <c r="B626" i="30"/>
  <c r="F625" i="30"/>
  <c r="E625" i="30"/>
  <c r="D625" i="30"/>
  <c r="B625" i="30"/>
  <c r="F624" i="30"/>
  <c r="E624" i="30"/>
  <c r="D624" i="30"/>
  <c r="B624" i="30"/>
  <c r="F623" i="30"/>
  <c r="E623" i="30"/>
  <c r="D623" i="30"/>
  <c r="B623" i="30"/>
  <c r="F622" i="30"/>
  <c r="E622" i="30"/>
  <c r="D622" i="30"/>
  <c r="B622" i="30"/>
  <c r="F621" i="30"/>
  <c r="E621" i="30"/>
  <c r="D621" i="30"/>
  <c r="B621" i="30"/>
  <c r="F620" i="30"/>
  <c r="E620" i="30"/>
  <c r="D620" i="30"/>
  <c r="B620" i="30"/>
  <c r="F619" i="30"/>
  <c r="E619" i="30"/>
  <c r="D619" i="30"/>
  <c r="B619" i="30"/>
  <c r="F618" i="30"/>
  <c r="E618" i="30"/>
  <c r="D618" i="30"/>
  <c r="B618" i="30"/>
  <c r="F617" i="30"/>
  <c r="E617" i="30"/>
  <c r="D617" i="30"/>
  <c r="B617" i="30"/>
  <c r="F616" i="30"/>
  <c r="E616" i="30"/>
  <c r="D616" i="30"/>
  <c r="B616" i="30"/>
  <c r="F615" i="30"/>
  <c r="E615" i="30"/>
  <c r="D615" i="30"/>
  <c r="B615" i="30"/>
  <c r="F614" i="30"/>
  <c r="E614" i="30"/>
  <c r="D614" i="30"/>
  <c r="B614" i="30"/>
  <c r="F613" i="30"/>
  <c r="E613" i="30"/>
  <c r="D613" i="30"/>
  <c r="B613" i="30"/>
  <c r="F612" i="30"/>
  <c r="E612" i="30"/>
  <c r="D612" i="30"/>
  <c r="B612" i="30"/>
  <c r="F611" i="30"/>
  <c r="E611" i="30"/>
  <c r="D611" i="30"/>
  <c r="B611" i="30"/>
  <c r="F610" i="30"/>
  <c r="E610" i="30"/>
  <c r="D610" i="30"/>
  <c r="B610" i="30"/>
  <c r="F609" i="30"/>
  <c r="E609" i="30"/>
  <c r="D609" i="30"/>
  <c r="B609" i="30"/>
  <c r="F608" i="30"/>
  <c r="E608" i="30"/>
  <c r="D608" i="30"/>
  <c r="B608" i="30"/>
  <c r="F607" i="30"/>
  <c r="E607" i="30"/>
  <c r="D607" i="30"/>
  <c r="B607" i="30"/>
  <c r="F606" i="30"/>
  <c r="E606" i="30"/>
  <c r="D606" i="30"/>
  <c r="B606" i="30"/>
  <c r="F605" i="30"/>
  <c r="E605" i="30"/>
  <c r="D605" i="30"/>
  <c r="B605" i="30"/>
  <c r="F604" i="30"/>
  <c r="E604" i="30"/>
  <c r="D604" i="30"/>
  <c r="B604" i="30"/>
  <c r="F603" i="30"/>
  <c r="E603" i="30"/>
  <c r="D603" i="30"/>
  <c r="B603" i="30"/>
  <c r="F602" i="30"/>
  <c r="E602" i="30"/>
  <c r="D602" i="30"/>
  <c r="B602" i="30"/>
  <c r="F601" i="30"/>
  <c r="E601" i="30"/>
  <c r="D601" i="30"/>
  <c r="B601" i="30"/>
  <c r="F600" i="30"/>
  <c r="E600" i="30"/>
  <c r="D600" i="30"/>
  <c r="B600" i="30"/>
  <c r="F599" i="30"/>
  <c r="E599" i="30"/>
  <c r="D599" i="30"/>
  <c r="B599" i="30"/>
  <c r="F598" i="30"/>
  <c r="E598" i="30"/>
  <c r="D598" i="30"/>
  <c r="B598" i="30"/>
  <c r="F597" i="30"/>
  <c r="E597" i="30"/>
  <c r="D597" i="30"/>
  <c r="B597" i="30"/>
  <c r="F596" i="30"/>
  <c r="E596" i="30"/>
  <c r="D596" i="30"/>
  <c r="B596" i="30"/>
  <c r="F595" i="30"/>
  <c r="E595" i="30"/>
  <c r="D595" i="30"/>
  <c r="B595" i="30"/>
  <c r="F594" i="30"/>
  <c r="E594" i="30"/>
  <c r="D594" i="30"/>
  <c r="B594" i="30"/>
  <c r="F593" i="30"/>
  <c r="E593" i="30"/>
  <c r="D593" i="30"/>
  <c r="B593" i="30"/>
  <c r="F592" i="30"/>
  <c r="E592" i="30"/>
  <c r="D592" i="30"/>
  <c r="B592" i="30"/>
  <c r="F591" i="30"/>
  <c r="E591" i="30"/>
  <c r="D591" i="30"/>
  <c r="B591" i="30"/>
  <c r="F590" i="30"/>
  <c r="E590" i="30"/>
  <c r="D590" i="30"/>
  <c r="B590" i="30"/>
  <c r="F589" i="30"/>
  <c r="E589" i="30"/>
  <c r="D589" i="30"/>
  <c r="B589" i="30"/>
  <c r="F588" i="30"/>
  <c r="E588" i="30"/>
  <c r="D588" i="30"/>
  <c r="B588" i="30"/>
  <c r="F587" i="30"/>
  <c r="E587" i="30"/>
  <c r="D587" i="30"/>
  <c r="B587" i="30"/>
  <c r="F586" i="30"/>
  <c r="E586" i="30"/>
  <c r="D586" i="30"/>
  <c r="B586" i="30"/>
  <c r="F585" i="30"/>
  <c r="E585" i="30"/>
  <c r="D585" i="30"/>
  <c r="B585" i="30"/>
  <c r="F584" i="30"/>
  <c r="E584" i="30"/>
  <c r="D584" i="30"/>
  <c r="B584" i="30"/>
  <c r="F583" i="30"/>
  <c r="E583" i="30"/>
  <c r="D583" i="30"/>
  <c r="B583" i="30"/>
  <c r="F582" i="30"/>
  <c r="E582" i="30"/>
  <c r="D582" i="30"/>
  <c r="B582" i="30"/>
  <c r="F581" i="30"/>
  <c r="E581" i="30"/>
  <c r="D581" i="30"/>
  <c r="B581" i="30"/>
  <c r="F580" i="30"/>
  <c r="E580" i="30"/>
  <c r="D580" i="30"/>
  <c r="B580" i="30"/>
  <c r="F579" i="30"/>
  <c r="E579" i="30"/>
  <c r="D579" i="30"/>
  <c r="B579" i="30"/>
  <c r="F578" i="30"/>
  <c r="E578" i="30"/>
  <c r="D578" i="30"/>
  <c r="B578" i="30"/>
  <c r="F577" i="30"/>
  <c r="E577" i="30"/>
  <c r="D577" i="30"/>
  <c r="B577" i="30"/>
  <c r="F576" i="30"/>
  <c r="E576" i="30"/>
  <c r="D576" i="30"/>
  <c r="B576" i="30"/>
  <c r="F575" i="30"/>
  <c r="E575" i="30"/>
  <c r="D575" i="30"/>
  <c r="B575" i="30"/>
  <c r="F574" i="30"/>
  <c r="E574" i="30"/>
  <c r="D574" i="30"/>
  <c r="B574" i="30"/>
  <c r="F573" i="30"/>
  <c r="E573" i="30"/>
  <c r="D573" i="30"/>
  <c r="B573" i="30"/>
  <c r="F572" i="30"/>
  <c r="E572" i="30"/>
  <c r="D572" i="30"/>
  <c r="B572" i="30"/>
  <c r="F571" i="30"/>
  <c r="E571" i="30"/>
  <c r="D571" i="30"/>
  <c r="B571" i="30"/>
  <c r="F570" i="30"/>
  <c r="E570" i="30"/>
  <c r="D570" i="30"/>
  <c r="B570" i="30"/>
  <c r="F569" i="30"/>
  <c r="E569" i="30"/>
  <c r="D569" i="30"/>
  <c r="B569" i="30"/>
  <c r="F568" i="30"/>
  <c r="E568" i="30"/>
  <c r="D568" i="30"/>
  <c r="B568" i="30"/>
  <c r="F567" i="30"/>
  <c r="E567" i="30"/>
  <c r="D567" i="30"/>
  <c r="B567" i="30"/>
  <c r="F566" i="30"/>
  <c r="E566" i="30"/>
  <c r="D566" i="30"/>
  <c r="B566" i="30"/>
  <c r="F565" i="30"/>
  <c r="E565" i="30"/>
  <c r="D565" i="30"/>
  <c r="B565" i="30"/>
  <c r="F564" i="30"/>
  <c r="E564" i="30"/>
  <c r="D564" i="30"/>
  <c r="B564" i="30"/>
  <c r="F563" i="30"/>
  <c r="E563" i="30"/>
  <c r="D563" i="30"/>
  <c r="B563" i="30"/>
  <c r="F562" i="30"/>
  <c r="E562" i="30"/>
  <c r="D562" i="30"/>
  <c r="B562" i="30"/>
  <c r="F561" i="30"/>
  <c r="E561" i="30"/>
  <c r="D561" i="30"/>
  <c r="B561" i="30"/>
  <c r="F560" i="30"/>
  <c r="E560" i="30"/>
  <c r="D560" i="30"/>
  <c r="B560" i="30"/>
  <c r="F559" i="30"/>
  <c r="E559" i="30"/>
  <c r="D559" i="30"/>
  <c r="B559" i="30"/>
  <c r="F558" i="30"/>
  <c r="E558" i="30"/>
  <c r="D558" i="30"/>
  <c r="B558" i="30"/>
  <c r="F557" i="30"/>
  <c r="E557" i="30"/>
  <c r="D557" i="30"/>
  <c r="B557" i="30"/>
  <c r="F556" i="30"/>
  <c r="E556" i="30"/>
  <c r="D556" i="30"/>
  <c r="B556" i="30"/>
  <c r="F555" i="30"/>
  <c r="E555" i="30"/>
  <c r="D555" i="30"/>
  <c r="B555" i="30"/>
  <c r="F554" i="30"/>
  <c r="E554" i="30"/>
  <c r="D554" i="30"/>
  <c r="B554" i="30"/>
  <c r="F553" i="30"/>
  <c r="E553" i="30"/>
  <c r="D553" i="30"/>
  <c r="B553" i="30"/>
  <c r="F552" i="30"/>
  <c r="E552" i="30"/>
  <c r="D552" i="30"/>
  <c r="B552" i="30"/>
  <c r="F551" i="30"/>
  <c r="E551" i="30"/>
  <c r="D551" i="30"/>
  <c r="B551" i="30"/>
  <c r="F550" i="30"/>
  <c r="E550" i="30"/>
  <c r="D550" i="30"/>
  <c r="B550" i="30"/>
  <c r="F549" i="30"/>
  <c r="E549" i="30"/>
  <c r="D549" i="30"/>
  <c r="B549" i="30"/>
  <c r="F548" i="30"/>
  <c r="E548" i="30"/>
  <c r="D548" i="30"/>
  <c r="B548" i="30"/>
  <c r="F547" i="30"/>
  <c r="E547" i="30"/>
  <c r="D547" i="30"/>
  <c r="B547" i="30"/>
  <c r="F546" i="30"/>
  <c r="E546" i="30"/>
  <c r="D546" i="30"/>
  <c r="B546" i="30"/>
  <c r="F545" i="30"/>
  <c r="E545" i="30"/>
  <c r="D545" i="30"/>
  <c r="B545" i="30"/>
  <c r="F544" i="30"/>
  <c r="E544" i="30"/>
  <c r="D544" i="30"/>
  <c r="B544" i="30"/>
  <c r="F543" i="30"/>
  <c r="E543" i="30"/>
  <c r="D543" i="30"/>
  <c r="B543" i="30"/>
  <c r="F542" i="30"/>
  <c r="E542" i="30"/>
  <c r="D542" i="30"/>
  <c r="B542" i="30"/>
  <c r="F541" i="30"/>
  <c r="E541" i="30"/>
  <c r="D541" i="30"/>
  <c r="B541" i="30"/>
  <c r="F540" i="30"/>
  <c r="E540" i="30"/>
  <c r="D540" i="30"/>
  <c r="B540" i="30"/>
  <c r="F539" i="30"/>
  <c r="E539" i="30"/>
  <c r="D539" i="30"/>
  <c r="B539" i="30"/>
  <c r="F538" i="30"/>
  <c r="E538" i="30"/>
  <c r="D538" i="30"/>
  <c r="B538" i="30"/>
  <c r="F537" i="30"/>
  <c r="E537" i="30"/>
  <c r="D537" i="30"/>
  <c r="B537" i="30"/>
  <c r="F536" i="30"/>
  <c r="E536" i="30"/>
  <c r="D536" i="30"/>
  <c r="B536" i="30"/>
  <c r="F535" i="30"/>
  <c r="E535" i="30"/>
  <c r="D535" i="30"/>
  <c r="B535" i="30"/>
  <c r="F534" i="30"/>
  <c r="E534" i="30"/>
  <c r="D534" i="30"/>
  <c r="B534" i="30"/>
  <c r="F533" i="30"/>
  <c r="E533" i="30"/>
  <c r="D533" i="30"/>
  <c r="B533" i="30"/>
  <c r="F532" i="30"/>
  <c r="E532" i="30"/>
  <c r="D532" i="30"/>
  <c r="B532" i="30"/>
  <c r="F531" i="30"/>
  <c r="E531" i="30"/>
  <c r="D531" i="30"/>
  <c r="B531" i="30"/>
  <c r="F530" i="30"/>
  <c r="E530" i="30"/>
  <c r="D530" i="30"/>
  <c r="B530" i="30"/>
  <c r="F529" i="30"/>
  <c r="E529" i="30"/>
  <c r="D529" i="30"/>
  <c r="B529" i="30"/>
  <c r="F528" i="30"/>
  <c r="E528" i="30"/>
  <c r="D528" i="30"/>
  <c r="B528" i="30"/>
  <c r="F527" i="30"/>
  <c r="E527" i="30"/>
  <c r="D527" i="30"/>
  <c r="B527" i="30"/>
  <c r="F526" i="30"/>
  <c r="E526" i="30"/>
  <c r="D526" i="30"/>
  <c r="B526" i="30"/>
  <c r="F525" i="30"/>
  <c r="E525" i="30"/>
  <c r="D525" i="30"/>
  <c r="B525" i="30"/>
  <c r="F524" i="30"/>
  <c r="E524" i="30"/>
  <c r="D524" i="30"/>
  <c r="B524" i="30"/>
  <c r="F523" i="30"/>
  <c r="E523" i="30"/>
  <c r="D523" i="30"/>
  <c r="B523" i="30"/>
  <c r="F522" i="30"/>
  <c r="E522" i="30"/>
  <c r="D522" i="30"/>
  <c r="B522" i="30"/>
  <c r="F521" i="30"/>
  <c r="E521" i="30"/>
  <c r="D521" i="30"/>
  <c r="B521" i="30"/>
  <c r="F520" i="30"/>
  <c r="E520" i="30"/>
  <c r="D520" i="30"/>
  <c r="B520" i="30"/>
  <c r="F519" i="30"/>
  <c r="E519" i="30"/>
  <c r="D519" i="30"/>
  <c r="B519" i="30"/>
  <c r="F518" i="30"/>
  <c r="E518" i="30"/>
  <c r="D518" i="30"/>
  <c r="B518" i="30"/>
  <c r="F517" i="30"/>
  <c r="E517" i="30"/>
  <c r="D517" i="30"/>
  <c r="B517" i="30"/>
  <c r="F516" i="30"/>
  <c r="E516" i="30"/>
  <c r="D516" i="30"/>
  <c r="B516" i="30"/>
  <c r="F515" i="30"/>
  <c r="E515" i="30"/>
  <c r="D515" i="30"/>
  <c r="B515" i="30"/>
  <c r="F514" i="30"/>
  <c r="E514" i="30"/>
  <c r="D514" i="30"/>
  <c r="B514" i="30"/>
  <c r="F513" i="30"/>
  <c r="E513" i="30"/>
  <c r="D513" i="30"/>
  <c r="B513" i="30"/>
  <c r="F512" i="30"/>
  <c r="E512" i="30"/>
  <c r="D512" i="30"/>
  <c r="B512" i="30"/>
  <c r="F511" i="30"/>
  <c r="E511" i="30"/>
  <c r="D511" i="30"/>
  <c r="B511" i="30"/>
  <c r="F510" i="30"/>
  <c r="E510" i="30"/>
  <c r="D510" i="30"/>
  <c r="B510" i="30"/>
  <c r="F509" i="30"/>
  <c r="E509" i="30"/>
  <c r="D509" i="30"/>
  <c r="B509" i="30"/>
  <c r="F508" i="30"/>
  <c r="E508" i="30"/>
  <c r="D508" i="30"/>
  <c r="B508" i="30"/>
  <c r="F507" i="30"/>
  <c r="E507" i="30"/>
  <c r="D507" i="30"/>
  <c r="B507" i="30"/>
  <c r="F506" i="30"/>
  <c r="E506" i="30"/>
  <c r="D506" i="30"/>
  <c r="B506" i="30"/>
  <c r="F505" i="30"/>
  <c r="E505" i="30"/>
  <c r="D505" i="30"/>
  <c r="B505" i="30"/>
  <c r="F504" i="30"/>
  <c r="E504" i="30"/>
  <c r="D504" i="30"/>
  <c r="B504" i="30"/>
  <c r="F503" i="30"/>
  <c r="E503" i="30"/>
  <c r="D503" i="30"/>
  <c r="B503" i="30"/>
  <c r="F502" i="30"/>
  <c r="E502" i="30"/>
  <c r="D502" i="30"/>
  <c r="B502" i="30"/>
  <c r="F501" i="30"/>
  <c r="E501" i="30"/>
  <c r="D501" i="30"/>
  <c r="B501" i="30"/>
  <c r="F500" i="30"/>
  <c r="E500" i="30"/>
  <c r="D500" i="30"/>
  <c r="B500" i="30"/>
  <c r="F499" i="30"/>
  <c r="E499" i="30"/>
  <c r="D499" i="30"/>
  <c r="B499" i="30"/>
  <c r="F498" i="30"/>
  <c r="E498" i="30"/>
  <c r="D498" i="30"/>
  <c r="B498" i="30"/>
  <c r="F497" i="30"/>
  <c r="E497" i="30"/>
  <c r="D497" i="30"/>
  <c r="B497" i="30"/>
  <c r="F496" i="30"/>
  <c r="E496" i="30"/>
  <c r="D496" i="30"/>
  <c r="B496" i="30"/>
  <c r="F495" i="30"/>
  <c r="E495" i="30"/>
  <c r="D495" i="30"/>
  <c r="B495" i="30"/>
  <c r="F494" i="30"/>
  <c r="E494" i="30"/>
  <c r="D494" i="30"/>
  <c r="B494" i="30"/>
  <c r="F493" i="30"/>
  <c r="E493" i="30"/>
  <c r="D493" i="30"/>
  <c r="B493" i="30"/>
  <c r="F492" i="30"/>
  <c r="E492" i="30"/>
  <c r="D492" i="30"/>
  <c r="B492" i="30"/>
  <c r="F491" i="30"/>
  <c r="E491" i="30"/>
  <c r="D491" i="30"/>
  <c r="B491" i="30"/>
  <c r="F490" i="30"/>
  <c r="E490" i="30"/>
  <c r="D490" i="30"/>
  <c r="B490" i="30"/>
  <c r="F489" i="30"/>
  <c r="E489" i="30"/>
  <c r="D489" i="30"/>
  <c r="B489" i="30"/>
  <c r="F488" i="30"/>
  <c r="E488" i="30"/>
  <c r="D488" i="30"/>
  <c r="B488" i="30"/>
  <c r="F487" i="30"/>
  <c r="E487" i="30"/>
  <c r="D487" i="30"/>
  <c r="B487" i="30"/>
  <c r="F486" i="30"/>
  <c r="E486" i="30"/>
  <c r="D486" i="30"/>
  <c r="B486" i="30"/>
  <c r="F485" i="30"/>
  <c r="E485" i="30"/>
  <c r="D485" i="30"/>
  <c r="B485" i="30"/>
  <c r="F484" i="30"/>
  <c r="E484" i="30"/>
  <c r="D484" i="30"/>
  <c r="B484" i="30"/>
  <c r="F483" i="30"/>
  <c r="E483" i="30"/>
  <c r="D483" i="30"/>
  <c r="B483" i="30"/>
  <c r="F482" i="30"/>
  <c r="E482" i="30"/>
  <c r="D482" i="30"/>
  <c r="B482" i="30"/>
  <c r="F481" i="30"/>
  <c r="E481" i="30"/>
  <c r="D481" i="30"/>
  <c r="B481" i="30"/>
  <c r="F480" i="30"/>
  <c r="E480" i="30"/>
  <c r="D480" i="30"/>
  <c r="B480" i="30"/>
  <c r="F479" i="30"/>
  <c r="E479" i="30"/>
  <c r="D479" i="30"/>
  <c r="B479" i="30"/>
  <c r="F478" i="30"/>
  <c r="E478" i="30"/>
  <c r="D478" i="30"/>
  <c r="B478" i="30"/>
  <c r="F477" i="30"/>
  <c r="E477" i="30"/>
  <c r="D477" i="30"/>
  <c r="B477" i="30"/>
  <c r="F476" i="30"/>
  <c r="E476" i="30"/>
  <c r="D476" i="30"/>
  <c r="B476" i="30"/>
  <c r="F475" i="30"/>
  <c r="E475" i="30"/>
  <c r="D475" i="30"/>
  <c r="B475" i="30"/>
  <c r="F474" i="30"/>
  <c r="E474" i="30"/>
  <c r="D474" i="30"/>
  <c r="B474" i="30"/>
  <c r="F473" i="30"/>
  <c r="E473" i="30"/>
  <c r="D473" i="30"/>
  <c r="B473" i="30"/>
  <c r="F472" i="30"/>
  <c r="E472" i="30"/>
  <c r="D472" i="30"/>
  <c r="B472" i="30"/>
  <c r="F471" i="30"/>
  <c r="E471" i="30"/>
  <c r="D471" i="30"/>
  <c r="B471" i="30"/>
  <c r="F470" i="30"/>
  <c r="E470" i="30"/>
  <c r="D470" i="30"/>
  <c r="B470" i="30"/>
  <c r="F469" i="30"/>
  <c r="E469" i="30"/>
  <c r="D469" i="30"/>
  <c r="B469" i="30"/>
  <c r="F468" i="30"/>
  <c r="E468" i="30"/>
  <c r="D468" i="30"/>
  <c r="B468" i="30"/>
  <c r="F467" i="30"/>
  <c r="E467" i="30"/>
  <c r="D467" i="30"/>
  <c r="B467" i="30"/>
  <c r="F466" i="30"/>
  <c r="E466" i="30"/>
  <c r="D466" i="30"/>
  <c r="B466" i="30"/>
  <c r="F465" i="30"/>
  <c r="E465" i="30"/>
  <c r="D465" i="30"/>
  <c r="B465" i="30"/>
  <c r="F464" i="30"/>
  <c r="E464" i="30"/>
  <c r="D464" i="30"/>
  <c r="B464" i="30"/>
  <c r="F463" i="30"/>
  <c r="E463" i="30"/>
  <c r="D463" i="30"/>
  <c r="B463" i="30"/>
  <c r="F462" i="30"/>
  <c r="E462" i="30"/>
  <c r="D462" i="30"/>
  <c r="B462" i="30"/>
  <c r="F461" i="30"/>
  <c r="E461" i="30"/>
  <c r="D461" i="30"/>
  <c r="B461" i="30"/>
  <c r="F460" i="30"/>
  <c r="E460" i="30"/>
  <c r="D460" i="30"/>
  <c r="B460" i="30"/>
  <c r="F459" i="30"/>
  <c r="E459" i="30"/>
  <c r="D459" i="30"/>
  <c r="B459" i="30"/>
  <c r="F458" i="30"/>
  <c r="E458" i="30"/>
  <c r="D458" i="30"/>
  <c r="B458" i="30"/>
  <c r="F457" i="30"/>
  <c r="E457" i="30"/>
  <c r="D457" i="30"/>
  <c r="B457" i="30"/>
  <c r="F456" i="30"/>
  <c r="E456" i="30"/>
  <c r="D456" i="30"/>
  <c r="B456" i="30"/>
  <c r="F455" i="30"/>
  <c r="E455" i="30"/>
  <c r="D455" i="30"/>
  <c r="B455" i="30"/>
  <c r="F454" i="30"/>
  <c r="E454" i="30"/>
  <c r="D454" i="30"/>
  <c r="B454" i="30"/>
  <c r="F453" i="30"/>
  <c r="E453" i="30"/>
  <c r="D453" i="30"/>
  <c r="B453" i="30"/>
  <c r="F452" i="30"/>
  <c r="E452" i="30"/>
  <c r="D452" i="30"/>
  <c r="B452" i="30"/>
  <c r="F451" i="30"/>
  <c r="E451" i="30"/>
  <c r="D451" i="30"/>
  <c r="B451" i="30"/>
  <c r="F450" i="30"/>
  <c r="E450" i="30"/>
  <c r="D450" i="30"/>
  <c r="B450" i="30"/>
  <c r="F449" i="30"/>
  <c r="E449" i="30"/>
  <c r="D449" i="30"/>
  <c r="B449" i="30"/>
  <c r="F448" i="30"/>
  <c r="E448" i="30"/>
  <c r="D448" i="30"/>
  <c r="B448" i="30"/>
  <c r="F447" i="30"/>
  <c r="E447" i="30"/>
  <c r="D447" i="30"/>
  <c r="B447" i="30"/>
  <c r="F446" i="30"/>
  <c r="E446" i="30"/>
  <c r="D446" i="30"/>
  <c r="B446" i="30"/>
  <c r="F445" i="30"/>
  <c r="E445" i="30"/>
  <c r="D445" i="30"/>
  <c r="B445" i="30"/>
  <c r="F444" i="30"/>
  <c r="E444" i="30"/>
  <c r="D444" i="30"/>
  <c r="B444" i="30"/>
  <c r="F443" i="30"/>
  <c r="E443" i="30"/>
  <c r="D443" i="30"/>
  <c r="B443" i="30"/>
  <c r="F442" i="30"/>
  <c r="E442" i="30"/>
  <c r="D442" i="30"/>
  <c r="B442" i="30"/>
  <c r="F441" i="30"/>
  <c r="E441" i="30"/>
  <c r="D441" i="30"/>
  <c r="B441" i="30"/>
  <c r="F440" i="30"/>
  <c r="E440" i="30"/>
  <c r="D440" i="30"/>
  <c r="B440" i="30"/>
  <c r="F439" i="30"/>
  <c r="E439" i="30"/>
  <c r="D439" i="30"/>
  <c r="B439" i="30"/>
  <c r="F438" i="30"/>
  <c r="E438" i="30"/>
  <c r="D438" i="30"/>
  <c r="B438" i="30"/>
  <c r="F437" i="30"/>
  <c r="E437" i="30"/>
  <c r="D437" i="30"/>
  <c r="B437" i="30"/>
  <c r="F436" i="30"/>
  <c r="E436" i="30"/>
  <c r="D436" i="30"/>
  <c r="B436" i="30"/>
  <c r="F435" i="30"/>
  <c r="E435" i="30"/>
  <c r="D435" i="30"/>
  <c r="B435" i="30"/>
  <c r="F434" i="30"/>
  <c r="E434" i="30"/>
  <c r="D434" i="30"/>
  <c r="B434" i="30"/>
  <c r="F433" i="30"/>
  <c r="E433" i="30"/>
  <c r="D433" i="30"/>
  <c r="B433" i="30"/>
  <c r="F432" i="30"/>
  <c r="E432" i="30"/>
  <c r="D432" i="30"/>
  <c r="B432" i="30"/>
  <c r="F431" i="30"/>
  <c r="E431" i="30"/>
  <c r="D431" i="30"/>
  <c r="B431" i="30"/>
  <c r="F430" i="30"/>
  <c r="E430" i="30"/>
  <c r="D430" i="30"/>
  <c r="B430" i="30"/>
  <c r="F429" i="30"/>
  <c r="E429" i="30"/>
  <c r="D429" i="30"/>
  <c r="B429" i="30"/>
  <c r="F428" i="30"/>
  <c r="E428" i="30"/>
  <c r="D428" i="30"/>
  <c r="B428" i="30"/>
  <c r="F427" i="30"/>
  <c r="E427" i="30"/>
  <c r="D427" i="30"/>
  <c r="B427" i="30"/>
  <c r="F426" i="30"/>
  <c r="E426" i="30"/>
  <c r="D426" i="30"/>
  <c r="B426" i="30"/>
  <c r="F425" i="30"/>
  <c r="E425" i="30"/>
  <c r="D425" i="30"/>
  <c r="B425" i="30"/>
  <c r="F424" i="30"/>
  <c r="E424" i="30"/>
  <c r="D424" i="30"/>
  <c r="B424" i="30"/>
  <c r="F423" i="30"/>
  <c r="E423" i="30"/>
  <c r="D423" i="30"/>
  <c r="B423" i="30"/>
  <c r="F422" i="30"/>
  <c r="E422" i="30"/>
  <c r="D422" i="30"/>
  <c r="B422" i="30"/>
  <c r="F421" i="30"/>
  <c r="E421" i="30"/>
  <c r="D421" i="30"/>
  <c r="B421" i="30"/>
  <c r="F420" i="30"/>
  <c r="E420" i="30"/>
  <c r="D420" i="30"/>
  <c r="B420" i="30"/>
  <c r="F419" i="30"/>
  <c r="E419" i="30"/>
  <c r="D419" i="30"/>
  <c r="B419" i="30"/>
  <c r="F418" i="30"/>
  <c r="E418" i="30"/>
  <c r="D418" i="30"/>
  <c r="B418" i="30"/>
  <c r="F417" i="30"/>
  <c r="E417" i="30"/>
  <c r="D417" i="30"/>
  <c r="B417" i="30"/>
  <c r="F416" i="30"/>
  <c r="E416" i="30"/>
  <c r="D416" i="30"/>
  <c r="B416" i="30"/>
  <c r="F415" i="30"/>
  <c r="E415" i="30"/>
  <c r="D415" i="30"/>
  <c r="B415" i="30"/>
  <c r="F414" i="30"/>
  <c r="E414" i="30"/>
  <c r="D414" i="30"/>
  <c r="B414" i="30"/>
  <c r="F413" i="30"/>
  <c r="E413" i="30"/>
  <c r="D413" i="30"/>
  <c r="B413" i="30"/>
  <c r="F412" i="30"/>
  <c r="E412" i="30"/>
  <c r="D412" i="30"/>
  <c r="B412" i="30"/>
  <c r="F411" i="30"/>
  <c r="E411" i="30"/>
  <c r="D411" i="30"/>
  <c r="B411" i="30"/>
  <c r="F410" i="30"/>
  <c r="E410" i="30"/>
  <c r="D410" i="30"/>
  <c r="B410" i="30"/>
  <c r="F409" i="30"/>
  <c r="E409" i="30"/>
  <c r="D409" i="30"/>
  <c r="B409" i="30"/>
  <c r="F408" i="30"/>
  <c r="E408" i="30"/>
  <c r="D408" i="30"/>
  <c r="B408" i="30"/>
  <c r="F407" i="30"/>
  <c r="E407" i="30"/>
  <c r="D407" i="30"/>
  <c r="B407" i="30"/>
  <c r="F406" i="30"/>
  <c r="E406" i="30"/>
  <c r="D406" i="30"/>
  <c r="B406" i="30"/>
  <c r="F405" i="30"/>
  <c r="E405" i="30"/>
  <c r="D405" i="30"/>
  <c r="B405" i="30"/>
  <c r="F404" i="30"/>
  <c r="E404" i="30"/>
  <c r="D404" i="30"/>
  <c r="B404" i="30"/>
  <c r="F403" i="30"/>
  <c r="E403" i="30"/>
  <c r="D403" i="30"/>
  <c r="B403" i="30"/>
  <c r="F402" i="30"/>
  <c r="E402" i="30"/>
  <c r="D402" i="30"/>
  <c r="B402" i="30"/>
  <c r="F401" i="30"/>
  <c r="E401" i="30"/>
  <c r="D401" i="30"/>
  <c r="B401" i="30"/>
  <c r="F400" i="30"/>
  <c r="E400" i="30"/>
  <c r="D400" i="30"/>
  <c r="B400" i="30"/>
  <c r="F399" i="30"/>
  <c r="E399" i="30"/>
  <c r="D399" i="30"/>
  <c r="B399" i="30"/>
  <c r="F398" i="30"/>
  <c r="E398" i="30"/>
  <c r="D398" i="30"/>
  <c r="B398" i="30"/>
  <c r="F397" i="30"/>
  <c r="E397" i="30"/>
  <c r="D397" i="30"/>
  <c r="B397" i="30"/>
  <c r="F396" i="30"/>
  <c r="E396" i="30"/>
  <c r="D396" i="30"/>
  <c r="B396" i="30"/>
  <c r="F395" i="30"/>
  <c r="E395" i="30"/>
  <c r="D395" i="30"/>
  <c r="B395" i="30"/>
  <c r="F394" i="30"/>
  <c r="E394" i="30"/>
  <c r="D394" i="30"/>
  <c r="B394" i="30"/>
  <c r="F393" i="30"/>
  <c r="E393" i="30"/>
  <c r="D393" i="30"/>
  <c r="B393" i="30"/>
  <c r="F392" i="30"/>
  <c r="E392" i="30"/>
  <c r="D392" i="30"/>
  <c r="B392" i="30"/>
  <c r="F391" i="30"/>
  <c r="E391" i="30"/>
  <c r="D391" i="30"/>
  <c r="B391" i="30"/>
  <c r="F390" i="30"/>
  <c r="E390" i="30"/>
  <c r="D390" i="30"/>
  <c r="B390" i="30"/>
  <c r="F389" i="30"/>
  <c r="E389" i="30"/>
  <c r="D389" i="30"/>
  <c r="B389" i="30"/>
  <c r="F388" i="30"/>
  <c r="E388" i="30"/>
  <c r="D388" i="30"/>
  <c r="B388" i="30"/>
  <c r="F387" i="30"/>
  <c r="E387" i="30"/>
  <c r="D387" i="30"/>
  <c r="B387" i="30"/>
  <c r="F386" i="30"/>
  <c r="E386" i="30"/>
  <c r="D386" i="30"/>
  <c r="B386" i="30"/>
  <c r="F385" i="30"/>
  <c r="E385" i="30"/>
  <c r="D385" i="30"/>
  <c r="B385" i="30"/>
  <c r="F384" i="30"/>
  <c r="E384" i="30"/>
  <c r="D384" i="30"/>
  <c r="B384" i="30"/>
  <c r="F383" i="30"/>
  <c r="E383" i="30"/>
  <c r="D383" i="30"/>
  <c r="B383" i="30"/>
  <c r="F382" i="30"/>
  <c r="E382" i="30"/>
  <c r="D382" i="30"/>
  <c r="B382" i="30"/>
  <c r="F381" i="30"/>
  <c r="E381" i="30"/>
  <c r="D381" i="30"/>
  <c r="B381" i="30"/>
  <c r="F380" i="30"/>
  <c r="E380" i="30"/>
  <c r="D380" i="30"/>
  <c r="B380" i="30"/>
  <c r="F379" i="30"/>
  <c r="E379" i="30"/>
  <c r="D379" i="30"/>
  <c r="B379" i="30"/>
  <c r="F378" i="30"/>
  <c r="E378" i="30"/>
  <c r="D378" i="30"/>
  <c r="B378" i="30"/>
  <c r="F377" i="30"/>
  <c r="E377" i="30"/>
  <c r="D377" i="30"/>
  <c r="B377" i="30"/>
  <c r="F376" i="30"/>
  <c r="E376" i="30"/>
  <c r="D376" i="30"/>
  <c r="B376" i="30"/>
  <c r="F375" i="30"/>
  <c r="E375" i="30"/>
  <c r="D375" i="30"/>
  <c r="B375" i="30"/>
  <c r="F374" i="30"/>
  <c r="E374" i="30"/>
  <c r="D374" i="30"/>
  <c r="B374" i="30"/>
  <c r="F373" i="30"/>
  <c r="E373" i="30"/>
  <c r="D373" i="30"/>
  <c r="B373" i="30"/>
  <c r="F372" i="30"/>
  <c r="E372" i="30"/>
  <c r="D372" i="30"/>
  <c r="B372" i="30"/>
  <c r="F371" i="30"/>
  <c r="E371" i="30"/>
  <c r="D371" i="30"/>
  <c r="B371" i="30"/>
  <c r="F370" i="30"/>
  <c r="E370" i="30"/>
  <c r="D370" i="30"/>
  <c r="B370" i="30"/>
  <c r="F369" i="30"/>
  <c r="E369" i="30"/>
  <c r="D369" i="30"/>
  <c r="B369" i="30"/>
  <c r="F368" i="30"/>
  <c r="E368" i="30"/>
  <c r="D368" i="30"/>
  <c r="B368" i="30"/>
  <c r="F367" i="30"/>
  <c r="E367" i="30"/>
  <c r="D367" i="30"/>
  <c r="B367" i="30"/>
  <c r="F366" i="30"/>
  <c r="E366" i="30"/>
  <c r="D366" i="30"/>
  <c r="B366" i="30"/>
  <c r="F365" i="30"/>
  <c r="E365" i="30"/>
  <c r="D365" i="30"/>
  <c r="B365" i="30"/>
  <c r="F364" i="30"/>
  <c r="E364" i="30"/>
  <c r="D364" i="30"/>
  <c r="B364" i="30"/>
  <c r="F363" i="30"/>
  <c r="E363" i="30"/>
  <c r="D363" i="30"/>
  <c r="B363" i="30"/>
  <c r="F362" i="30"/>
  <c r="E362" i="30"/>
  <c r="D362" i="30"/>
  <c r="B362" i="30"/>
  <c r="F361" i="30"/>
  <c r="E361" i="30"/>
  <c r="D361" i="30"/>
  <c r="B361" i="30"/>
  <c r="F360" i="30"/>
  <c r="E360" i="30"/>
  <c r="D360" i="30"/>
  <c r="B360" i="30"/>
  <c r="F359" i="30"/>
  <c r="E359" i="30"/>
  <c r="D359" i="30"/>
  <c r="B359" i="30"/>
  <c r="F358" i="30"/>
  <c r="E358" i="30"/>
  <c r="D358" i="30"/>
  <c r="B358" i="30"/>
  <c r="F357" i="30"/>
  <c r="E357" i="30"/>
  <c r="D357" i="30"/>
  <c r="B357" i="30"/>
  <c r="F356" i="30"/>
  <c r="E356" i="30"/>
  <c r="D356" i="30"/>
  <c r="B356" i="30"/>
  <c r="F355" i="30"/>
  <c r="E355" i="30"/>
  <c r="D355" i="30"/>
  <c r="B355" i="30"/>
  <c r="F354" i="30"/>
  <c r="E354" i="30"/>
  <c r="D354" i="30"/>
  <c r="B354" i="30"/>
  <c r="F353" i="30"/>
  <c r="E353" i="30"/>
  <c r="D353" i="30"/>
  <c r="B353" i="30"/>
  <c r="F352" i="30"/>
  <c r="E352" i="30"/>
  <c r="D352" i="30"/>
  <c r="B352" i="30"/>
  <c r="F351" i="30"/>
  <c r="E351" i="30"/>
  <c r="D351" i="30"/>
  <c r="B351" i="30"/>
  <c r="F350" i="30"/>
  <c r="E350" i="30"/>
  <c r="D350" i="30"/>
  <c r="B350" i="30"/>
  <c r="F349" i="30"/>
  <c r="E349" i="30"/>
  <c r="D349" i="30"/>
  <c r="B349" i="30"/>
  <c r="F348" i="30"/>
  <c r="E348" i="30"/>
  <c r="D348" i="30"/>
  <c r="B348" i="30"/>
  <c r="F347" i="30"/>
  <c r="E347" i="30"/>
  <c r="D347" i="30"/>
  <c r="B347" i="30"/>
  <c r="F346" i="30"/>
  <c r="E346" i="30"/>
  <c r="D346" i="30"/>
  <c r="B346" i="30"/>
  <c r="F345" i="30"/>
  <c r="E345" i="30"/>
  <c r="D345" i="30"/>
  <c r="B345" i="30"/>
  <c r="F344" i="30"/>
  <c r="E344" i="30"/>
  <c r="D344" i="30"/>
  <c r="B344" i="30"/>
  <c r="F343" i="30"/>
  <c r="E343" i="30"/>
  <c r="D343" i="30"/>
  <c r="B343" i="30"/>
  <c r="F342" i="30"/>
  <c r="E342" i="30"/>
  <c r="D342" i="30"/>
  <c r="B342" i="30"/>
  <c r="F341" i="30"/>
  <c r="E341" i="30"/>
  <c r="D341" i="30"/>
  <c r="B341" i="30"/>
  <c r="F340" i="30"/>
  <c r="E340" i="30"/>
  <c r="D340" i="30"/>
  <c r="B340" i="30"/>
  <c r="F339" i="30"/>
  <c r="E339" i="30"/>
  <c r="D339" i="30"/>
  <c r="B339" i="30"/>
  <c r="F338" i="30"/>
  <c r="E338" i="30"/>
  <c r="D338" i="30"/>
  <c r="B338" i="30"/>
  <c r="F337" i="30"/>
  <c r="E337" i="30"/>
  <c r="D337" i="30"/>
  <c r="B337" i="30"/>
  <c r="F336" i="30"/>
  <c r="E336" i="30"/>
  <c r="D336" i="30"/>
  <c r="B336" i="30"/>
  <c r="F335" i="30"/>
  <c r="E335" i="30"/>
  <c r="D335" i="30"/>
  <c r="B335" i="30"/>
  <c r="F334" i="30"/>
  <c r="E334" i="30"/>
  <c r="D334" i="30"/>
  <c r="B334" i="30"/>
  <c r="F333" i="30"/>
  <c r="E333" i="30"/>
  <c r="D333" i="30"/>
  <c r="B333" i="30"/>
  <c r="F332" i="30"/>
  <c r="E332" i="30"/>
  <c r="D332" i="30"/>
  <c r="B332" i="30"/>
  <c r="F331" i="30"/>
  <c r="E331" i="30"/>
  <c r="D331" i="30"/>
  <c r="B331" i="30"/>
  <c r="F330" i="30"/>
  <c r="E330" i="30"/>
  <c r="D330" i="30"/>
  <c r="B330" i="30"/>
  <c r="F329" i="30"/>
  <c r="E329" i="30"/>
  <c r="D329" i="30"/>
  <c r="B329" i="30"/>
  <c r="F328" i="30"/>
  <c r="E328" i="30"/>
  <c r="D328" i="30"/>
  <c r="B328" i="30"/>
  <c r="F327" i="30"/>
  <c r="E327" i="30"/>
  <c r="D327" i="30"/>
  <c r="B327" i="30"/>
  <c r="F326" i="30"/>
  <c r="E326" i="30"/>
  <c r="D326" i="30"/>
  <c r="B326" i="30"/>
  <c r="F325" i="30"/>
  <c r="E325" i="30"/>
  <c r="D325" i="30"/>
  <c r="B325" i="30"/>
  <c r="F324" i="30"/>
  <c r="E324" i="30"/>
  <c r="D324" i="30"/>
  <c r="B324" i="30"/>
  <c r="F323" i="30"/>
  <c r="E323" i="30"/>
  <c r="D323" i="30"/>
  <c r="B323" i="30"/>
  <c r="F322" i="30"/>
  <c r="E322" i="30"/>
  <c r="D322" i="30"/>
  <c r="B322" i="30"/>
  <c r="F321" i="30"/>
  <c r="E321" i="30"/>
  <c r="D321" i="30"/>
  <c r="B321" i="30"/>
  <c r="F320" i="30"/>
  <c r="E320" i="30"/>
  <c r="D320" i="30"/>
  <c r="B320" i="30"/>
  <c r="F319" i="30"/>
  <c r="E319" i="30"/>
  <c r="D319" i="30"/>
  <c r="B319" i="30"/>
  <c r="F318" i="30"/>
  <c r="E318" i="30"/>
  <c r="D318" i="30"/>
  <c r="B318" i="30"/>
  <c r="F317" i="30"/>
  <c r="E317" i="30"/>
  <c r="D317" i="30"/>
  <c r="B317" i="30"/>
  <c r="F316" i="30"/>
  <c r="E316" i="30"/>
  <c r="D316" i="30"/>
  <c r="B316" i="30"/>
  <c r="F315" i="30"/>
  <c r="E315" i="30"/>
  <c r="D315" i="30"/>
  <c r="B315" i="30"/>
  <c r="F314" i="30"/>
  <c r="E314" i="30"/>
  <c r="D314" i="30"/>
  <c r="B314" i="30"/>
  <c r="F313" i="30"/>
  <c r="E313" i="30"/>
  <c r="D313" i="30"/>
  <c r="B313" i="30"/>
  <c r="F312" i="30"/>
  <c r="E312" i="30"/>
  <c r="D312" i="30"/>
  <c r="B312" i="30"/>
  <c r="F311" i="30"/>
  <c r="E311" i="30"/>
  <c r="D311" i="30"/>
  <c r="B311" i="30"/>
  <c r="F310" i="30"/>
  <c r="E310" i="30"/>
  <c r="D310" i="30"/>
  <c r="B310" i="30"/>
  <c r="F309" i="30"/>
  <c r="E309" i="30"/>
  <c r="D309" i="30"/>
  <c r="B309" i="30"/>
  <c r="F308" i="30"/>
  <c r="E308" i="30"/>
  <c r="D308" i="30"/>
  <c r="B308" i="30"/>
  <c r="F307" i="30"/>
  <c r="E307" i="30"/>
  <c r="D307" i="30"/>
  <c r="B307" i="30"/>
  <c r="F306" i="30"/>
  <c r="E306" i="30"/>
  <c r="D306" i="30"/>
  <c r="B306" i="30"/>
  <c r="F305" i="30"/>
  <c r="E305" i="30"/>
  <c r="D305" i="30"/>
  <c r="B305" i="30"/>
  <c r="F304" i="30"/>
  <c r="E304" i="30"/>
  <c r="D304" i="30"/>
  <c r="B304" i="30"/>
  <c r="F303" i="30"/>
  <c r="E303" i="30"/>
  <c r="D303" i="30"/>
  <c r="B303" i="30"/>
  <c r="F302" i="30"/>
  <c r="E302" i="30"/>
  <c r="D302" i="30"/>
  <c r="B302" i="30"/>
  <c r="F301" i="30"/>
  <c r="E301" i="30"/>
  <c r="D301" i="30"/>
  <c r="B301" i="30"/>
  <c r="F300" i="30"/>
  <c r="E300" i="30"/>
  <c r="D300" i="30"/>
  <c r="B300" i="30"/>
  <c r="F299" i="30"/>
  <c r="E299" i="30"/>
  <c r="D299" i="30"/>
  <c r="B299" i="30"/>
  <c r="F298" i="30"/>
  <c r="E298" i="30"/>
  <c r="D298" i="30"/>
  <c r="B298" i="30"/>
  <c r="F297" i="30"/>
  <c r="E297" i="30"/>
  <c r="D297" i="30"/>
  <c r="B297" i="30"/>
  <c r="F296" i="30"/>
  <c r="E296" i="30"/>
  <c r="D296" i="30"/>
  <c r="B296" i="30"/>
  <c r="F295" i="30"/>
  <c r="E295" i="30"/>
  <c r="D295" i="30"/>
  <c r="B295" i="30"/>
  <c r="F294" i="30"/>
  <c r="E294" i="30"/>
  <c r="D294" i="30"/>
  <c r="B294" i="30"/>
  <c r="F293" i="30"/>
  <c r="E293" i="30"/>
  <c r="D293" i="30"/>
  <c r="B293" i="30"/>
  <c r="F292" i="30"/>
  <c r="E292" i="30"/>
  <c r="D292" i="30"/>
  <c r="B292" i="30"/>
  <c r="F291" i="30"/>
  <c r="E291" i="30"/>
  <c r="D291" i="30"/>
  <c r="B291" i="30"/>
  <c r="F290" i="30"/>
  <c r="E290" i="30"/>
  <c r="D290" i="30"/>
  <c r="B290" i="30"/>
  <c r="F289" i="30"/>
  <c r="E289" i="30"/>
  <c r="D289" i="30"/>
  <c r="B289" i="30"/>
  <c r="F288" i="30"/>
  <c r="E288" i="30"/>
  <c r="D288" i="30"/>
  <c r="B288" i="30"/>
  <c r="F287" i="30"/>
  <c r="E287" i="30"/>
  <c r="D287" i="30"/>
  <c r="B287" i="30"/>
  <c r="F286" i="30"/>
  <c r="E286" i="30"/>
  <c r="D286" i="30"/>
  <c r="B286" i="30"/>
  <c r="F285" i="30"/>
  <c r="E285" i="30"/>
  <c r="D285" i="30"/>
  <c r="B285" i="30"/>
  <c r="F284" i="30"/>
  <c r="E284" i="30"/>
  <c r="D284" i="30"/>
  <c r="B284" i="30"/>
  <c r="F283" i="30"/>
  <c r="E283" i="30"/>
  <c r="D283" i="30"/>
  <c r="B283" i="30"/>
  <c r="F282" i="30"/>
  <c r="E282" i="30"/>
  <c r="D282" i="30"/>
  <c r="B282" i="30"/>
  <c r="F281" i="30"/>
  <c r="E281" i="30"/>
  <c r="D281" i="30"/>
  <c r="B281" i="30"/>
  <c r="F280" i="30"/>
  <c r="E280" i="30"/>
  <c r="D280" i="30"/>
  <c r="B280" i="30"/>
  <c r="F279" i="30"/>
  <c r="E279" i="30"/>
  <c r="D279" i="30"/>
  <c r="B279" i="30"/>
  <c r="F278" i="30"/>
  <c r="E278" i="30"/>
  <c r="D278" i="30"/>
  <c r="B278" i="30"/>
  <c r="F277" i="30"/>
  <c r="E277" i="30"/>
  <c r="D277" i="30"/>
  <c r="B277" i="30"/>
  <c r="F276" i="30"/>
  <c r="E276" i="30"/>
  <c r="D276" i="30"/>
  <c r="B276" i="30"/>
  <c r="F275" i="30"/>
  <c r="E275" i="30"/>
  <c r="D275" i="30"/>
  <c r="B275" i="30"/>
  <c r="F274" i="30"/>
  <c r="E274" i="30"/>
  <c r="D274" i="30"/>
  <c r="B274" i="30"/>
  <c r="F273" i="30"/>
  <c r="E273" i="30"/>
  <c r="D273" i="30"/>
  <c r="B273" i="30"/>
  <c r="F272" i="30"/>
  <c r="E272" i="30"/>
  <c r="D272" i="30"/>
  <c r="B272" i="30"/>
  <c r="F271" i="30"/>
  <c r="E271" i="30"/>
  <c r="D271" i="30"/>
  <c r="B271" i="30"/>
  <c r="F270" i="30"/>
  <c r="E270" i="30"/>
  <c r="D270" i="30"/>
  <c r="B270" i="30"/>
  <c r="F269" i="30"/>
  <c r="E269" i="30"/>
  <c r="D269" i="30"/>
  <c r="B269" i="30"/>
  <c r="F268" i="30"/>
  <c r="E268" i="30"/>
  <c r="D268" i="30"/>
  <c r="B268" i="30"/>
  <c r="F267" i="30"/>
  <c r="E267" i="30"/>
  <c r="D267" i="30"/>
  <c r="B267" i="30"/>
  <c r="F266" i="30"/>
  <c r="E266" i="30"/>
  <c r="D266" i="30"/>
  <c r="B266" i="30"/>
  <c r="F265" i="30"/>
  <c r="E265" i="30"/>
  <c r="D265" i="30"/>
  <c r="B265" i="30"/>
  <c r="F264" i="30"/>
  <c r="E264" i="30"/>
  <c r="D264" i="30"/>
  <c r="B264" i="30"/>
  <c r="F263" i="30"/>
  <c r="E263" i="30"/>
  <c r="D263" i="30"/>
  <c r="B263" i="30"/>
  <c r="F262" i="30"/>
  <c r="E262" i="30"/>
  <c r="D262" i="30"/>
  <c r="B262" i="30"/>
  <c r="F261" i="30"/>
  <c r="E261" i="30"/>
  <c r="D261" i="30"/>
  <c r="B261" i="30"/>
  <c r="F260" i="30"/>
  <c r="E260" i="30"/>
  <c r="D260" i="30"/>
  <c r="B260" i="30"/>
  <c r="F259" i="30"/>
  <c r="E259" i="30"/>
  <c r="D259" i="30"/>
  <c r="B259" i="30"/>
  <c r="F258" i="30"/>
  <c r="E258" i="30"/>
  <c r="D258" i="30"/>
  <c r="B258" i="30"/>
  <c r="F257" i="30"/>
  <c r="E257" i="30"/>
  <c r="D257" i="30"/>
  <c r="B257" i="30"/>
  <c r="F256" i="30"/>
  <c r="E256" i="30"/>
  <c r="D256" i="30"/>
  <c r="B256" i="30"/>
  <c r="F255" i="30"/>
  <c r="E255" i="30"/>
  <c r="D255" i="30"/>
  <c r="B255" i="30"/>
  <c r="F254" i="30"/>
  <c r="E254" i="30"/>
  <c r="D254" i="30"/>
  <c r="B254" i="30"/>
  <c r="F253" i="30"/>
  <c r="E253" i="30"/>
  <c r="D253" i="30"/>
  <c r="B253" i="30"/>
  <c r="F252" i="30"/>
  <c r="E252" i="30"/>
  <c r="D252" i="30"/>
  <c r="B252" i="30"/>
  <c r="F251" i="30"/>
  <c r="E251" i="30"/>
  <c r="D251" i="30"/>
  <c r="B251" i="30"/>
  <c r="F250" i="30"/>
  <c r="E250" i="30"/>
  <c r="D250" i="30"/>
  <c r="B250" i="30"/>
  <c r="F249" i="30"/>
  <c r="E249" i="30"/>
  <c r="D249" i="30"/>
  <c r="B249" i="30"/>
  <c r="F248" i="30"/>
  <c r="E248" i="30"/>
  <c r="D248" i="30"/>
  <c r="B248" i="30"/>
  <c r="F247" i="30"/>
  <c r="E247" i="30"/>
  <c r="D247" i="30"/>
  <c r="B247" i="30"/>
  <c r="F246" i="30"/>
  <c r="E246" i="30"/>
  <c r="D246" i="30"/>
  <c r="B246" i="30"/>
  <c r="F245" i="30"/>
  <c r="E245" i="30"/>
  <c r="D245" i="30"/>
  <c r="B245" i="30"/>
  <c r="F244" i="30"/>
  <c r="E244" i="30"/>
  <c r="D244" i="30"/>
  <c r="B244" i="30"/>
  <c r="F243" i="30"/>
  <c r="E243" i="30"/>
  <c r="D243" i="30"/>
  <c r="B243" i="30"/>
  <c r="F242" i="30"/>
  <c r="E242" i="30"/>
  <c r="D242" i="30"/>
  <c r="B242" i="30"/>
  <c r="F241" i="30"/>
  <c r="E241" i="30"/>
  <c r="D241" i="30"/>
  <c r="B241" i="30"/>
  <c r="F240" i="30"/>
  <c r="E240" i="30"/>
  <c r="D240" i="30"/>
  <c r="B240" i="30"/>
  <c r="F239" i="30"/>
  <c r="E239" i="30"/>
  <c r="D239" i="30"/>
  <c r="B239" i="30"/>
  <c r="F238" i="30"/>
  <c r="E238" i="30"/>
  <c r="D238" i="30"/>
  <c r="B238" i="30"/>
  <c r="F237" i="30"/>
  <c r="E237" i="30"/>
  <c r="D237" i="30"/>
  <c r="B237" i="30"/>
  <c r="F236" i="30"/>
  <c r="E236" i="30"/>
  <c r="D236" i="30"/>
  <c r="B236" i="30"/>
  <c r="F235" i="30"/>
  <c r="E235" i="30"/>
  <c r="D235" i="30"/>
  <c r="B235" i="30"/>
  <c r="F234" i="30"/>
  <c r="E234" i="30"/>
  <c r="D234" i="30"/>
  <c r="B234" i="30"/>
  <c r="F233" i="30"/>
  <c r="E233" i="30"/>
  <c r="D233" i="30"/>
  <c r="B233" i="30"/>
  <c r="F232" i="30"/>
  <c r="E232" i="30"/>
  <c r="D232" i="30"/>
  <c r="B232" i="30"/>
  <c r="F231" i="30"/>
  <c r="E231" i="30"/>
  <c r="D231" i="30"/>
  <c r="B231" i="30"/>
  <c r="F230" i="30"/>
  <c r="E230" i="30"/>
  <c r="D230" i="30"/>
  <c r="B230" i="30"/>
  <c r="F229" i="30"/>
  <c r="E229" i="30"/>
  <c r="D229" i="30"/>
  <c r="B229" i="30"/>
  <c r="F110" i="30"/>
  <c r="E110" i="30"/>
  <c r="D110" i="30"/>
  <c r="B110" i="30"/>
  <c r="F195" i="30"/>
  <c r="E195" i="30"/>
  <c r="D195" i="30"/>
  <c r="B195" i="30"/>
  <c r="F194" i="30"/>
  <c r="E194" i="30"/>
  <c r="D194" i="30"/>
  <c r="B194" i="30"/>
  <c r="F193" i="30"/>
  <c r="E193" i="30"/>
  <c r="D193" i="30"/>
  <c r="B193" i="30"/>
  <c r="F192" i="30"/>
  <c r="E192" i="30"/>
  <c r="D192" i="30"/>
  <c r="B192" i="30"/>
  <c r="F191" i="30"/>
  <c r="E191" i="30"/>
  <c r="D191" i="30"/>
  <c r="B191" i="30"/>
  <c r="F190" i="30"/>
  <c r="E190" i="30"/>
  <c r="D190" i="30"/>
  <c r="B190" i="30"/>
  <c r="F189" i="30"/>
  <c r="E189" i="30"/>
  <c r="D189" i="30"/>
  <c r="B189" i="30"/>
  <c r="F188" i="30"/>
  <c r="E188" i="30"/>
  <c r="D188" i="30"/>
  <c r="B188" i="30"/>
  <c r="F187" i="30"/>
  <c r="E187" i="30"/>
  <c r="D187" i="30"/>
  <c r="B187" i="30"/>
  <c r="F186" i="30"/>
  <c r="E186" i="30"/>
  <c r="D186" i="30"/>
  <c r="B186" i="30"/>
  <c r="F185" i="30"/>
  <c r="E185" i="30"/>
  <c r="D185" i="30"/>
  <c r="B185" i="30"/>
  <c r="F184" i="30"/>
  <c r="E184" i="30"/>
  <c r="D184" i="30"/>
  <c r="B184" i="30"/>
  <c r="F183" i="30"/>
  <c r="E183" i="30"/>
  <c r="D183" i="30"/>
  <c r="B183" i="30"/>
  <c r="F182" i="30"/>
  <c r="E182" i="30"/>
  <c r="D182" i="30"/>
  <c r="B182" i="30"/>
  <c r="F181" i="30"/>
  <c r="E181" i="30"/>
  <c r="D181" i="30"/>
  <c r="B181" i="30"/>
  <c r="F180" i="30"/>
  <c r="E180" i="30"/>
  <c r="D180" i="30"/>
  <c r="B180" i="30"/>
  <c r="F179" i="30"/>
  <c r="E179" i="30"/>
  <c r="D179" i="30"/>
  <c r="B179" i="30"/>
  <c r="F178" i="30"/>
  <c r="E178" i="30"/>
  <c r="D178" i="30"/>
  <c r="B178" i="30"/>
  <c r="F177" i="30"/>
  <c r="E177" i="30"/>
  <c r="D177" i="30"/>
  <c r="B177" i="30"/>
  <c r="F176" i="30"/>
  <c r="E176" i="30"/>
  <c r="D176" i="30"/>
  <c r="B176" i="30"/>
  <c r="F175" i="30"/>
  <c r="E175" i="30"/>
  <c r="D175" i="30"/>
  <c r="B175" i="30"/>
  <c r="F174" i="30"/>
  <c r="E174" i="30"/>
  <c r="D174" i="30"/>
  <c r="B174" i="30"/>
  <c r="F173" i="30"/>
  <c r="E173" i="30"/>
  <c r="D173" i="30"/>
  <c r="B173" i="30"/>
  <c r="F172" i="30"/>
  <c r="E172" i="30"/>
  <c r="D172" i="30"/>
  <c r="B172" i="30"/>
  <c r="F171" i="30"/>
  <c r="E171" i="30"/>
  <c r="D171" i="30"/>
  <c r="B171" i="30"/>
  <c r="F170" i="30"/>
  <c r="E170" i="30"/>
  <c r="D170" i="30"/>
  <c r="B170" i="30"/>
  <c r="F169" i="30"/>
  <c r="E169" i="30"/>
  <c r="D169" i="30"/>
  <c r="B169" i="30"/>
  <c r="F168" i="30"/>
  <c r="E168" i="30"/>
  <c r="D168" i="30"/>
  <c r="B168" i="30"/>
  <c r="F167" i="30"/>
  <c r="E167" i="30"/>
  <c r="D167" i="30"/>
  <c r="B167" i="30"/>
  <c r="F166" i="30"/>
  <c r="E166" i="30"/>
  <c r="D166" i="30"/>
  <c r="B166" i="30"/>
  <c r="F165" i="30"/>
  <c r="E165" i="30"/>
  <c r="D165" i="30"/>
  <c r="B165" i="30"/>
  <c r="F164" i="30"/>
  <c r="E164" i="30"/>
  <c r="D164" i="30"/>
  <c r="B164" i="30"/>
  <c r="F163" i="30"/>
  <c r="E163" i="30"/>
  <c r="D163" i="30"/>
  <c r="B163" i="30"/>
  <c r="F162" i="30"/>
  <c r="E162" i="30"/>
  <c r="D162" i="30"/>
  <c r="B162" i="30"/>
  <c r="F161" i="30"/>
  <c r="E161" i="30"/>
  <c r="D161" i="30"/>
  <c r="B161" i="30"/>
  <c r="F160" i="30"/>
  <c r="E160" i="30"/>
  <c r="D160" i="30"/>
  <c r="B160" i="30"/>
  <c r="F159" i="30"/>
  <c r="E159" i="30"/>
  <c r="D159" i="30"/>
  <c r="B159" i="30"/>
  <c r="F158" i="30"/>
  <c r="E158" i="30"/>
  <c r="D158" i="30"/>
  <c r="B158" i="30"/>
  <c r="F157" i="30"/>
  <c r="E157" i="30"/>
  <c r="D157" i="30"/>
  <c r="B157" i="30"/>
  <c r="F156" i="30"/>
  <c r="E156" i="30"/>
  <c r="D156" i="30"/>
  <c r="B156" i="30"/>
  <c r="F155" i="30"/>
  <c r="E155" i="30"/>
  <c r="D155" i="30"/>
  <c r="B155" i="30"/>
  <c r="F154" i="30"/>
  <c r="E154" i="30"/>
  <c r="D154" i="30"/>
  <c r="B154" i="30"/>
  <c r="F153" i="30"/>
  <c r="E153" i="30"/>
  <c r="D153" i="30"/>
  <c r="B153" i="30"/>
  <c r="F152" i="30"/>
  <c r="E152" i="30"/>
  <c r="D152" i="30"/>
  <c r="B152" i="30"/>
  <c r="F151" i="30"/>
  <c r="E151" i="30"/>
  <c r="D151" i="30"/>
  <c r="B151" i="30"/>
  <c r="F150" i="30"/>
  <c r="E150" i="30"/>
  <c r="D150" i="30"/>
  <c r="B150" i="30"/>
  <c r="F149" i="30"/>
  <c r="E149" i="30"/>
  <c r="D149" i="30"/>
  <c r="B149" i="30"/>
  <c r="F18" i="30"/>
  <c r="E18" i="30"/>
  <c r="D18" i="30"/>
  <c r="B18" i="30"/>
  <c r="F148" i="30"/>
  <c r="E148" i="30"/>
  <c r="D148" i="30"/>
  <c r="B148" i="30"/>
  <c r="F147" i="30"/>
  <c r="E147" i="30"/>
  <c r="D147" i="30"/>
  <c r="B147" i="30"/>
  <c r="F146" i="30"/>
  <c r="E146" i="30"/>
  <c r="D146" i="30"/>
  <c r="B146" i="30"/>
  <c r="F145" i="30"/>
  <c r="E145" i="30"/>
  <c r="D145" i="30"/>
  <c r="B145" i="30"/>
  <c r="F144" i="30"/>
  <c r="E144" i="30"/>
  <c r="D144" i="30"/>
  <c r="B144" i="30"/>
  <c r="F143" i="30"/>
  <c r="E143" i="30"/>
  <c r="D143" i="30"/>
  <c r="B143" i="30"/>
  <c r="F142" i="30"/>
  <c r="E142" i="30"/>
  <c r="D142" i="30"/>
  <c r="B142" i="30"/>
  <c r="F141" i="30"/>
  <c r="E141" i="30"/>
  <c r="D141" i="30"/>
  <c r="B141" i="30"/>
  <c r="F140" i="30"/>
  <c r="E140" i="30"/>
  <c r="D140" i="30"/>
  <c r="B140" i="30"/>
  <c r="F139" i="30"/>
  <c r="E139" i="30"/>
  <c r="D139" i="30"/>
  <c r="B139" i="30"/>
  <c r="F138" i="30"/>
  <c r="E138" i="30"/>
  <c r="D138" i="30"/>
  <c r="B138" i="30"/>
  <c r="F137" i="30"/>
  <c r="E137" i="30"/>
  <c r="D137" i="30"/>
  <c r="B137" i="30"/>
  <c r="F136" i="30"/>
  <c r="E136" i="30"/>
  <c r="D136" i="30"/>
  <c r="B136" i="30"/>
  <c r="F135" i="30"/>
  <c r="E135" i="30"/>
  <c r="D135" i="30"/>
  <c r="B135" i="30"/>
  <c r="F134" i="30"/>
  <c r="E134" i="30"/>
  <c r="D134" i="30"/>
  <c r="B134" i="30"/>
  <c r="F133" i="30"/>
  <c r="E133" i="30"/>
  <c r="D133" i="30"/>
  <c r="B133" i="30"/>
  <c r="F132" i="30"/>
  <c r="E132" i="30"/>
  <c r="D132" i="30"/>
  <c r="B132" i="30"/>
  <c r="F131" i="30"/>
  <c r="E131" i="30"/>
  <c r="D131" i="30"/>
  <c r="B131" i="30"/>
  <c r="F130" i="30"/>
  <c r="E130" i="30"/>
  <c r="D130" i="30"/>
  <c r="B130" i="30"/>
  <c r="F129" i="30"/>
  <c r="E129" i="30"/>
  <c r="D129" i="30"/>
  <c r="B129" i="30"/>
  <c r="F128" i="30"/>
  <c r="E128" i="30"/>
  <c r="D128" i="30"/>
  <c r="B128" i="30"/>
  <c r="F127" i="30"/>
  <c r="E127" i="30"/>
  <c r="D127" i="30"/>
  <c r="B127" i="30"/>
  <c r="F126" i="30"/>
  <c r="E126" i="30"/>
  <c r="D126" i="30"/>
  <c r="B126" i="30"/>
  <c r="F125" i="30"/>
  <c r="E125" i="30"/>
  <c r="D125" i="30"/>
  <c r="B125" i="30"/>
  <c r="F124" i="30"/>
  <c r="E124" i="30"/>
  <c r="D124" i="30"/>
  <c r="B124" i="30"/>
  <c r="F122" i="30"/>
  <c r="E122" i="30"/>
  <c r="D122" i="30"/>
  <c r="B122" i="30"/>
  <c r="F121" i="30"/>
  <c r="E121" i="30"/>
  <c r="D121" i="30"/>
  <c r="B121" i="30"/>
  <c r="F120" i="30"/>
  <c r="E120" i="30"/>
  <c r="D120" i="30"/>
  <c r="B120" i="30"/>
  <c r="F116" i="30"/>
  <c r="E116" i="30"/>
  <c r="D116" i="30"/>
  <c r="B116" i="30"/>
  <c r="F115" i="30"/>
  <c r="E115" i="30"/>
  <c r="D115" i="30"/>
  <c r="B115" i="30"/>
  <c r="F114" i="30"/>
  <c r="E114" i="30"/>
  <c r="D114" i="30"/>
  <c r="B114" i="30"/>
  <c r="F109" i="30"/>
  <c r="E109" i="30"/>
  <c r="D109" i="30"/>
  <c r="B109" i="30"/>
  <c r="F108" i="30"/>
  <c r="E108" i="30"/>
  <c r="D108" i="30"/>
  <c r="B108" i="30"/>
  <c r="F107" i="30"/>
  <c r="E107" i="30"/>
  <c r="D107" i="30"/>
  <c r="B107" i="30"/>
  <c r="F106" i="30"/>
  <c r="E106" i="30"/>
  <c r="D106" i="30"/>
  <c r="B106" i="30"/>
  <c r="F105" i="30"/>
  <c r="E105" i="30"/>
  <c r="D105" i="30"/>
  <c r="B105" i="30"/>
  <c r="F104" i="30"/>
  <c r="E104" i="30"/>
  <c r="D104" i="30"/>
  <c r="B104" i="30"/>
  <c r="F103" i="30"/>
  <c r="E103" i="30"/>
  <c r="D103" i="30"/>
  <c r="B103" i="30"/>
  <c r="F102" i="30"/>
  <c r="E102" i="30"/>
  <c r="D102" i="30"/>
  <c r="B102" i="30"/>
  <c r="F101" i="30"/>
  <c r="E101" i="30"/>
  <c r="D101" i="30"/>
  <c r="B101" i="30"/>
  <c r="F100" i="30"/>
  <c r="E100" i="30"/>
  <c r="D100" i="30"/>
  <c r="B100" i="30"/>
  <c r="F99" i="30"/>
  <c r="E99" i="30"/>
  <c r="D99" i="30"/>
  <c r="B99" i="30"/>
  <c r="F98" i="30"/>
  <c r="E98" i="30"/>
  <c r="D98" i="30"/>
  <c r="B98" i="30"/>
  <c r="F97" i="30"/>
  <c r="E97" i="30"/>
  <c r="D97" i="30"/>
  <c r="B97" i="30"/>
  <c r="F96" i="30"/>
  <c r="E96" i="30"/>
  <c r="D96" i="30"/>
  <c r="B96" i="30"/>
  <c r="F95" i="30"/>
  <c r="E95" i="30"/>
  <c r="D95" i="30"/>
  <c r="B95" i="30"/>
  <c r="F94" i="30"/>
  <c r="E94" i="30"/>
  <c r="D94" i="30"/>
  <c r="B94" i="30"/>
  <c r="F93" i="30"/>
  <c r="E93" i="30"/>
  <c r="D93" i="30"/>
  <c r="B93" i="30"/>
  <c r="F92" i="30"/>
  <c r="E92" i="30"/>
  <c r="D92" i="30"/>
  <c r="B92" i="30"/>
  <c r="F91" i="30"/>
  <c r="E91" i="30"/>
  <c r="D91" i="30"/>
  <c r="B91" i="30"/>
  <c r="F90" i="30"/>
  <c r="E90" i="30"/>
  <c r="D90" i="30"/>
  <c r="B90" i="30"/>
  <c r="F89" i="30"/>
  <c r="E89" i="30"/>
  <c r="D89" i="30"/>
  <c r="B89" i="30"/>
  <c r="F88" i="30"/>
  <c r="E88" i="30"/>
  <c r="D88" i="30"/>
  <c r="B88" i="30"/>
  <c r="F87" i="30"/>
  <c r="E87" i="30"/>
  <c r="D87" i="30"/>
  <c r="B87" i="30"/>
  <c r="F86" i="30"/>
  <c r="E86" i="30"/>
  <c r="D86" i="30"/>
  <c r="B86" i="30"/>
  <c r="F85" i="30"/>
  <c r="E85" i="30"/>
  <c r="D85" i="30"/>
  <c r="B85" i="30"/>
  <c r="F84" i="30"/>
  <c r="E84" i="30"/>
  <c r="D84" i="30"/>
  <c r="B84" i="30"/>
  <c r="F83" i="30"/>
  <c r="E83" i="30"/>
  <c r="D83" i="30"/>
  <c r="B83" i="30"/>
  <c r="F82" i="30"/>
  <c r="E82" i="30"/>
  <c r="D82" i="30"/>
  <c r="B82" i="30"/>
  <c r="F81" i="30"/>
  <c r="E81" i="30"/>
  <c r="D81" i="30"/>
  <c r="B81" i="30"/>
  <c r="F80" i="30"/>
  <c r="E80" i="30"/>
  <c r="D80" i="30"/>
  <c r="B80" i="30"/>
  <c r="F79" i="30"/>
  <c r="E79" i="30"/>
  <c r="D79" i="30"/>
  <c r="B79" i="30"/>
  <c r="F78" i="30"/>
  <c r="E78" i="30"/>
  <c r="D78" i="30"/>
  <c r="B78" i="30"/>
  <c r="F77" i="30"/>
  <c r="E77" i="30"/>
  <c r="D77" i="30"/>
  <c r="B77" i="30"/>
  <c r="F76" i="30"/>
  <c r="E76" i="30"/>
  <c r="D76" i="30"/>
  <c r="B76" i="30"/>
  <c r="F75" i="30"/>
  <c r="E75" i="30"/>
  <c r="D75" i="30"/>
  <c r="B75" i="30"/>
  <c r="F73" i="30"/>
  <c r="E73" i="30"/>
  <c r="D73" i="30"/>
  <c r="B73" i="30"/>
  <c r="F72" i="30"/>
  <c r="E72" i="30"/>
  <c r="D72" i="30"/>
  <c r="B72" i="30"/>
  <c r="F71" i="30"/>
  <c r="E71" i="30"/>
  <c r="D71" i="30"/>
  <c r="B71" i="30"/>
  <c r="F70" i="30"/>
  <c r="E70" i="30"/>
  <c r="D70" i="30"/>
  <c r="B70" i="30"/>
  <c r="F69" i="30"/>
  <c r="E69" i="30"/>
  <c r="D69" i="30"/>
  <c r="B69" i="30"/>
  <c r="F68" i="30"/>
  <c r="E68" i="30"/>
  <c r="D68" i="30"/>
  <c r="B68" i="30"/>
  <c r="F67" i="30"/>
  <c r="E67" i="30"/>
  <c r="D67" i="30"/>
  <c r="B67" i="30"/>
  <c r="F66" i="30"/>
  <c r="E66" i="30"/>
  <c r="D66" i="30"/>
  <c r="B66" i="30"/>
  <c r="F65" i="30"/>
  <c r="E65" i="30"/>
  <c r="D65" i="30"/>
  <c r="B65" i="30"/>
  <c r="F64" i="30"/>
  <c r="E64" i="30"/>
  <c r="D64" i="30"/>
  <c r="B64" i="30"/>
  <c r="F63" i="30"/>
  <c r="E63" i="30"/>
  <c r="D63" i="30"/>
  <c r="B63" i="30"/>
  <c r="F62" i="30"/>
  <c r="E62" i="30"/>
  <c r="D62" i="30"/>
  <c r="B62" i="30"/>
  <c r="F61" i="30"/>
  <c r="E61" i="30"/>
  <c r="D61" i="30"/>
  <c r="B61" i="30"/>
  <c r="F60" i="30"/>
  <c r="E60" i="30"/>
  <c r="D60" i="30"/>
  <c r="B60" i="30"/>
  <c r="F59" i="30"/>
  <c r="E59" i="30"/>
  <c r="D59" i="30"/>
  <c r="B59" i="30"/>
  <c r="F58" i="30"/>
  <c r="E58" i="30"/>
  <c r="D58" i="30"/>
  <c r="B58" i="30"/>
  <c r="F57" i="30"/>
  <c r="E57" i="30"/>
  <c r="D57" i="30"/>
  <c r="B57" i="30"/>
  <c r="F56" i="30"/>
  <c r="E56" i="30"/>
  <c r="D56" i="30"/>
  <c r="B56" i="30"/>
  <c r="F123" i="30"/>
  <c r="E123" i="30"/>
  <c r="D123" i="30"/>
  <c r="B123" i="30"/>
  <c r="F55" i="30"/>
  <c r="E55" i="30"/>
  <c r="D55" i="30"/>
  <c r="B55" i="30"/>
  <c r="F54" i="30"/>
  <c r="E54" i="30"/>
  <c r="D54" i="30"/>
  <c r="B54" i="30"/>
  <c r="F53" i="30"/>
  <c r="E53" i="30"/>
  <c r="D53" i="30"/>
  <c r="B53" i="30"/>
  <c r="F52" i="30"/>
  <c r="E52" i="30"/>
  <c r="D52" i="30"/>
  <c r="B52" i="30"/>
  <c r="F51" i="30"/>
  <c r="E51" i="30"/>
  <c r="D51" i="30"/>
  <c r="B51" i="30"/>
  <c r="F50" i="30"/>
  <c r="E50" i="30"/>
  <c r="D50" i="30"/>
  <c r="B50" i="30"/>
  <c r="F49" i="30"/>
  <c r="E49" i="30"/>
  <c r="D49" i="30"/>
  <c r="B49" i="30"/>
  <c r="F48" i="30"/>
  <c r="E48" i="30"/>
  <c r="D48" i="30"/>
  <c r="B48" i="30"/>
  <c r="F47" i="30"/>
  <c r="E47" i="30"/>
  <c r="D47" i="30"/>
  <c r="B47" i="30"/>
  <c r="F46" i="30"/>
  <c r="E46" i="30"/>
  <c r="D46" i="30"/>
  <c r="B46" i="30"/>
  <c r="F45" i="30"/>
  <c r="E45" i="30"/>
  <c r="D45" i="30"/>
  <c r="B45" i="30"/>
  <c r="F44" i="30"/>
  <c r="E44" i="30"/>
  <c r="D44" i="30"/>
  <c r="B44" i="30"/>
  <c r="F43" i="30"/>
  <c r="E43" i="30"/>
  <c r="D43" i="30"/>
  <c r="B43" i="30"/>
  <c r="F42" i="30"/>
  <c r="E42" i="30"/>
  <c r="D42" i="30"/>
  <c r="B42" i="30"/>
  <c r="F41" i="30"/>
  <c r="E41" i="30"/>
  <c r="D41" i="30"/>
  <c r="B41" i="30"/>
  <c r="F40" i="30"/>
  <c r="E40" i="30"/>
  <c r="D40" i="30"/>
  <c r="B40" i="30"/>
  <c r="F39" i="30"/>
  <c r="E39" i="30"/>
  <c r="D39" i="30"/>
  <c r="B39" i="30"/>
  <c r="F38" i="30"/>
  <c r="E38" i="30"/>
  <c r="D38" i="30"/>
  <c r="B38" i="30"/>
  <c r="F37" i="30"/>
  <c r="E37" i="30"/>
  <c r="D37" i="30"/>
  <c r="B37" i="30"/>
  <c r="F36" i="30"/>
  <c r="E36" i="30"/>
  <c r="D36" i="30"/>
  <c r="B36" i="30"/>
  <c r="F35" i="30"/>
  <c r="E35" i="30"/>
  <c r="D35" i="30"/>
  <c r="B35" i="30"/>
  <c r="F34" i="30"/>
  <c r="E34" i="30"/>
  <c r="D34" i="30"/>
  <c r="B34" i="30"/>
  <c r="F33" i="30"/>
  <c r="E33" i="30"/>
  <c r="D33" i="30"/>
  <c r="B33" i="30"/>
  <c r="F32" i="30"/>
  <c r="E32" i="30"/>
  <c r="D32" i="30"/>
  <c r="B32" i="30"/>
  <c r="F31" i="30"/>
  <c r="E31" i="30"/>
  <c r="D31" i="30"/>
  <c r="B31" i="30"/>
  <c r="F30" i="30"/>
  <c r="E30" i="30"/>
  <c r="D30" i="30"/>
  <c r="B30" i="30"/>
  <c r="F29" i="30"/>
  <c r="E29" i="30"/>
  <c r="D29" i="30"/>
  <c r="B29" i="30"/>
  <c r="F28" i="30"/>
  <c r="E28" i="30"/>
  <c r="D28" i="30"/>
  <c r="B28" i="30"/>
  <c r="F27" i="30"/>
  <c r="E27" i="30"/>
  <c r="D27" i="30"/>
  <c r="B27" i="30"/>
  <c r="F26" i="30"/>
  <c r="E26" i="30"/>
  <c r="D26" i="30"/>
  <c r="B26" i="30"/>
  <c r="F25" i="30"/>
  <c r="E25" i="30"/>
  <c r="D25" i="30"/>
  <c r="B25" i="30"/>
  <c r="F24" i="30"/>
  <c r="E24" i="30"/>
  <c r="D24" i="30"/>
  <c r="B24" i="30"/>
  <c r="F23" i="30"/>
  <c r="E23" i="30"/>
  <c r="D23" i="30"/>
  <c r="B23" i="30"/>
  <c r="F22" i="30"/>
  <c r="E22" i="30"/>
  <c r="D22" i="30"/>
  <c r="B22" i="30"/>
  <c r="F21" i="30"/>
  <c r="E21" i="30"/>
  <c r="D21" i="30"/>
  <c r="B21" i="30"/>
  <c r="F20" i="30"/>
  <c r="E20" i="30"/>
  <c r="D20" i="30"/>
  <c r="B20" i="30"/>
  <c r="F19" i="30"/>
  <c r="E19" i="30"/>
  <c r="D19" i="30"/>
  <c r="B19" i="30"/>
  <c r="F17" i="30"/>
  <c r="E17" i="30"/>
  <c r="D17" i="30"/>
  <c r="B17" i="30"/>
  <c r="F16" i="30"/>
  <c r="E16" i="30"/>
  <c r="D16" i="30"/>
  <c r="B16" i="30"/>
  <c r="F15" i="30"/>
  <c r="E15" i="30"/>
  <c r="D15" i="30"/>
  <c r="B15" i="30"/>
  <c r="F14" i="30"/>
  <c r="E14" i="30"/>
  <c r="D14" i="30"/>
  <c r="B14" i="30"/>
  <c r="F13" i="30"/>
  <c r="E13" i="30"/>
  <c r="D13" i="30"/>
  <c r="B13" i="30"/>
  <c r="F12" i="30"/>
  <c r="E12" i="30"/>
  <c r="D12" i="30"/>
  <c r="B12" i="30"/>
  <c r="F11" i="30"/>
  <c r="E11" i="30"/>
  <c r="D11" i="30"/>
  <c r="B11" i="30"/>
  <c r="F10" i="30"/>
  <c r="E10" i="30"/>
  <c r="D10" i="30"/>
  <c r="B10" i="30"/>
  <c r="F9" i="30"/>
  <c r="E9" i="30"/>
  <c r="D9" i="30"/>
  <c r="B9" i="30"/>
  <c r="F8" i="30"/>
  <c r="E8" i="30"/>
  <c r="D8" i="30"/>
  <c r="B8" i="30"/>
  <c r="F7" i="30"/>
  <c r="E7" i="30"/>
  <c r="D7" i="30"/>
  <c r="B7" i="30"/>
  <c r="F6" i="30"/>
  <c r="E6" i="30"/>
  <c r="D6" i="30"/>
  <c r="B6" i="30"/>
  <c r="B6" i="29"/>
  <c r="D6" i="29"/>
  <c r="E6" i="29"/>
  <c r="F6" i="29"/>
  <c r="B7" i="29"/>
  <c r="D7" i="29"/>
  <c r="E7" i="29"/>
  <c r="F7" i="29"/>
  <c r="B8" i="29"/>
  <c r="D8" i="29"/>
  <c r="E8" i="29"/>
  <c r="F8" i="29"/>
  <c r="B9" i="29"/>
  <c r="D9" i="29"/>
  <c r="E9" i="29"/>
  <c r="F9" i="29"/>
  <c r="B10" i="29"/>
  <c r="D10" i="29"/>
  <c r="E10" i="29"/>
  <c r="F10" i="29"/>
  <c r="B11" i="29"/>
  <c r="D11" i="29"/>
  <c r="E11" i="29"/>
  <c r="F11" i="29"/>
  <c r="B12" i="29"/>
  <c r="D12" i="29"/>
  <c r="E12" i="29"/>
  <c r="F12" i="29"/>
  <c r="B13" i="29"/>
  <c r="D13" i="29"/>
  <c r="E13" i="29"/>
  <c r="F13" i="29"/>
  <c r="B14" i="29"/>
  <c r="D14" i="29"/>
  <c r="E14" i="29"/>
  <c r="F14" i="29"/>
  <c r="B15" i="29"/>
  <c r="D15" i="29"/>
  <c r="E15" i="29"/>
  <c r="F15" i="29"/>
  <c r="B16" i="29"/>
  <c r="D16" i="29"/>
  <c r="E16" i="29"/>
  <c r="F16" i="29"/>
  <c r="B17" i="29"/>
  <c r="D17" i="29"/>
  <c r="E17" i="29"/>
  <c r="F17" i="29"/>
  <c r="B19" i="29"/>
  <c r="D19" i="29"/>
  <c r="E19" i="29"/>
  <c r="F19" i="29"/>
  <c r="B20" i="29"/>
  <c r="D20" i="29"/>
  <c r="E20" i="29"/>
  <c r="F20" i="29"/>
  <c r="B21" i="29"/>
  <c r="D21" i="29"/>
  <c r="E21" i="29"/>
  <c r="F21" i="29"/>
  <c r="B22" i="29"/>
  <c r="D22" i="29"/>
  <c r="E22" i="29"/>
  <c r="F22" i="29"/>
  <c r="B23" i="29"/>
  <c r="D23" i="29"/>
  <c r="E23" i="29"/>
  <c r="F23" i="29"/>
  <c r="B24" i="29"/>
  <c r="D24" i="29"/>
  <c r="E24" i="29"/>
  <c r="F24" i="29"/>
  <c r="B25" i="29"/>
  <c r="D25" i="29"/>
  <c r="E25" i="29"/>
  <c r="F25" i="29"/>
  <c r="B26" i="29"/>
  <c r="D26" i="29"/>
  <c r="E26" i="29"/>
  <c r="F26" i="29"/>
  <c r="B27" i="29"/>
  <c r="D27" i="29"/>
  <c r="E27" i="29"/>
  <c r="F27" i="29"/>
  <c r="B28" i="29"/>
  <c r="D28" i="29"/>
  <c r="E28" i="29"/>
  <c r="F28" i="29"/>
  <c r="B29" i="29"/>
  <c r="D29" i="29"/>
  <c r="E29" i="29"/>
  <c r="F29" i="29"/>
  <c r="B30" i="29"/>
  <c r="D30" i="29"/>
  <c r="E30" i="29"/>
  <c r="F30" i="29"/>
  <c r="B31" i="29"/>
  <c r="D31" i="29"/>
  <c r="E31" i="29"/>
  <c r="F31" i="29"/>
  <c r="B32" i="29"/>
  <c r="D32" i="29"/>
  <c r="E32" i="29"/>
  <c r="F32" i="29"/>
  <c r="B33" i="29"/>
  <c r="D33" i="29"/>
  <c r="E33" i="29"/>
  <c r="F33" i="29"/>
  <c r="B34" i="29"/>
  <c r="D34" i="29"/>
  <c r="E34" i="29"/>
  <c r="F34" i="29"/>
  <c r="B35" i="29"/>
  <c r="D35" i="29"/>
  <c r="E35" i="29"/>
  <c r="F35" i="29"/>
  <c r="B36" i="29"/>
  <c r="D36" i="29"/>
  <c r="E36" i="29"/>
  <c r="F36" i="29"/>
  <c r="B37" i="29"/>
  <c r="D37" i="29"/>
  <c r="E37" i="29"/>
  <c r="F37" i="29"/>
  <c r="B38" i="29"/>
  <c r="D38" i="29"/>
  <c r="E38" i="29"/>
  <c r="F38" i="29"/>
  <c r="B39" i="29"/>
  <c r="D39" i="29"/>
  <c r="E39" i="29"/>
  <c r="F39" i="29"/>
  <c r="B40" i="29"/>
  <c r="D40" i="29"/>
  <c r="E40" i="29"/>
  <c r="F40" i="29"/>
  <c r="B41" i="29"/>
  <c r="D41" i="29"/>
  <c r="E41" i="29"/>
  <c r="F41" i="29"/>
  <c r="B42" i="29"/>
  <c r="D42" i="29"/>
  <c r="E42" i="29"/>
  <c r="F42" i="29"/>
  <c r="B43" i="29"/>
  <c r="D43" i="29"/>
  <c r="E43" i="29"/>
  <c r="F43" i="29"/>
  <c r="B44" i="29"/>
  <c r="D44" i="29"/>
  <c r="E44" i="29"/>
  <c r="F44" i="29"/>
  <c r="B45" i="29"/>
  <c r="D45" i="29"/>
  <c r="E45" i="29"/>
  <c r="F45" i="29"/>
  <c r="B46" i="29"/>
  <c r="D46" i="29"/>
  <c r="E46" i="29"/>
  <c r="F46" i="29"/>
  <c r="B47" i="29"/>
  <c r="D47" i="29"/>
  <c r="E47" i="29"/>
  <c r="F47" i="29"/>
  <c r="B48" i="29"/>
  <c r="D48" i="29"/>
  <c r="E48" i="29"/>
  <c r="F48" i="29"/>
  <c r="B49" i="29"/>
  <c r="D49" i="29"/>
  <c r="E49" i="29"/>
  <c r="F49" i="29"/>
  <c r="B50" i="29"/>
  <c r="D50" i="29"/>
  <c r="E50" i="29"/>
  <c r="F50" i="29"/>
  <c r="B51" i="29"/>
  <c r="D51" i="29"/>
  <c r="E51" i="29"/>
  <c r="F51" i="29"/>
  <c r="B52" i="29"/>
  <c r="D52" i="29"/>
  <c r="E52" i="29"/>
  <c r="F52" i="29"/>
  <c r="B53" i="29"/>
  <c r="D53" i="29"/>
  <c r="E53" i="29"/>
  <c r="F53" i="29"/>
  <c r="B54" i="29"/>
  <c r="D54" i="29"/>
  <c r="E54" i="29"/>
  <c r="F54" i="29"/>
  <c r="B55" i="29"/>
  <c r="D55" i="29"/>
  <c r="E55" i="29"/>
  <c r="F55" i="29"/>
  <c r="B56" i="29"/>
  <c r="D56" i="29"/>
  <c r="E56" i="29"/>
  <c r="F56" i="29"/>
  <c r="B57" i="29"/>
  <c r="D57" i="29"/>
  <c r="E57" i="29"/>
  <c r="F57" i="29"/>
  <c r="B58" i="29"/>
  <c r="D58" i="29"/>
  <c r="E58" i="29"/>
  <c r="F58" i="29"/>
  <c r="B59" i="29"/>
  <c r="D59" i="29"/>
  <c r="E59" i="29"/>
  <c r="F59" i="29"/>
  <c r="B60" i="29"/>
  <c r="D60" i="29"/>
  <c r="E60" i="29"/>
  <c r="F60" i="29"/>
  <c r="B61" i="29"/>
  <c r="D61" i="29"/>
  <c r="E61" i="29"/>
  <c r="F61" i="29"/>
  <c r="B62" i="29"/>
  <c r="D62" i="29"/>
  <c r="E62" i="29"/>
  <c r="F62" i="29"/>
  <c r="B63" i="29"/>
  <c r="D63" i="29"/>
  <c r="E63" i="29"/>
  <c r="F63" i="29"/>
  <c r="B64" i="29"/>
  <c r="D64" i="29"/>
  <c r="E64" i="29"/>
  <c r="F64" i="29"/>
  <c r="B65" i="29"/>
  <c r="D65" i="29"/>
  <c r="E65" i="29"/>
  <c r="F65" i="29"/>
  <c r="B66" i="29"/>
  <c r="D66" i="29"/>
  <c r="E66" i="29"/>
  <c r="F66" i="29"/>
  <c r="B67" i="29"/>
  <c r="D67" i="29"/>
  <c r="E67" i="29"/>
  <c r="F67" i="29"/>
  <c r="B68" i="29"/>
  <c r="D68" i="29"/>
  <c r="E68" i="29"/>
  <c r="F68" i="29"/>
  <c r="B69" i="29"/>
  <c r="D69" i="29"/>
  <c r="E69" i="29"/>
  <c r="F69" i="29"/>
  <c r="B70" i="29"/>
  <c r="D70" i="29"/>
  <c r="E70" i="29"/>
  <c r="F70" i="29"/>
  <c r="B71" i="29"/>
  <c r="D71" i="29"/>
  <c r="E71" i="29"/>
  <c r="F71" i="29"/>
  <c r="B72" i="29"/>
  <c r="D72" i="29"/>
  <c r="E72" i="29"/>
  <c r="F72" i="29"/>
  <c r="B73" i="29"/>
  <c r="D73" i="29"/>
  <c r="E73" i="29"/>
  <c r="F73" i="29"/>
  <c r="B75" i="29"/>
  <c r="D75" i="29"/>
  <c r="E75" i="29"/>
  <c r="F75" i="29"/>
  <c r="B76" i="29"/>
  <c r="D76" i="29"/>
  <c r="E76" i="29"/>
  <c r="F76" i="29"/>
  <c r="B77" i="29"/>
  <c r="D77" i="29"/>
  <c r="E77" i="29"/>
  <c r="F77" i="29"/>
  <c r="B78" i="29"/>
  <c r="D78" i="29"/>
  <c r="E78" i="29"/>
  <c r="F78" i="29"/>
  <c r="B79" i="29"/>
  <c r="D79" i="29"/>
  <c r="E79" i="29"/>
  <c r="F79" i="29"/>
  <c r="B80" i="29"/>
  <c r="D80" i="29"/>
  <c r="E80" i="29"/>
  <c r="F80" i="29"/>
  <c r="B81" i="29"/>
  <c r="D81" i="29"/>
  <c r="E81" i="29"/>
  <c r="F81" i="29"/>
  <c r="B82" i="29"/>
  <c r="D82" i="29"/>
  <c r="E82" i="29"/>
  <c r="F82" i="29"/>
  <c r="B83" i="29"/>
  <c r="D83" i="29"/>
  <c r="E83" i="29"/>
  <c r="F83" i="29"/>
  <c r="B84" i="29"/>
  <c r="D84" i="29"/>
  <c r="E84" i="29"/>
  <c r="F84" i="29"/>
  <c r="B85" i="29"/>
  <c r="D85" i="29"/>
  <c r="E85" i="29"/>
  <c r="F85" i="29"/>
  <c r="B86" i="29"/>
  <c r="D86" i="29"/>
  <c r="E86" i="29"/>
  <c r="F86" i="29"/>
  <c r="B87" i="29"/>
  <c r="D87" i="29"/>
  <c r="E87" i="29"/>
  <c r="F87" i="29"/>
  <c r="B88" i="29"/>
  <c r="D88" i="29"/>
  <c r="E88" i="29"/>
  <c r="F88" i="29"/>
  <c r="B89" i="29"/>
  <c r="D89" i="29"/>
  <c r="E89" i="29"/>
  <c r="F89" i="29"/>
  <c r="B90" i="29"/>
  <c r="D90" i="29"/>
  <c r="E90" i="29"/>
  <c r="F90" i="29"/>
  <c r="B91" i="29"/>
  <c r="D91" i="29"/>
  <c r="E91" i="29"/>
  <c r="F91" i="29"/>
  <c r="B92" i="29"/>
  <c r="D92" i="29"/>
  <c r="E92" i="29"/>
  <c r="F92" i="29"/>
  <c r="B93" i="29"/>
  <c r="D93" i="29"/>
  <c r="E93" i="29"/>
  <c r="F93" i="29"/>
  <c r="B142" i="29"/>
  <c r="D142" i="29"/>
  <c r="E142" i="29"/>
  <c r="F142" i="29"/>
  <c r="B143" i="29"/>
  <c r="D143" i="29"/>
  <c r="E143" i="29"/>
  <c r="F143" i="29"/>
  <c r="B144" i="29"/>
  <c r="D144" i="29"/>
  <c r="E144" i="29"/>
  <c r="F144" i="29"/>
  <c r="B145" i="29"/>
  <c r="D145" i="29"/>
  <c r="E145" i="29"/>
  <c r="F145" i="29"/>
  <c r="B18" i="29"/>
  <c r="D18" i="29"/>
  <c r="E18" i="29"/>
  <c r="F18" i="29"/>
  <c r="B146" i="29"/>
  <c r="D146" i="29"/>
  <c r="E146" i="29"/>
  <c r="F146" i="29"/>
  <c r="B147" i="29"/>
  <c r="D147" i="29"/>
  <c r="E147" i="29"/>
  <c r="F147" i="29"/>
  <c r="B148" i="29"/>
  <c r="D148" i="29"/>
  <c r="E148" i="29"/>
  <c r="F148" i="29"/>
  <c r="B149" i="29"/>
  <c r="D149" i="29"/>
  <c r="E149" i="29"/>
  <c r="F149" i="29"/>
  <c r="B150" i="29"/>
  <c r="D150" i="29"/>
  <c r="E150" i="29"/>
  <c r="F150" i="29"/>
  <c r="B151" i="29"/>
  <c r="D151" i="29"/>
  <c r="E151" i="29"/>
  <c r="F151" i="29"/>
  <c r="B152" i="29"/>
  <c r="D152" i="29"/>
  <c r="E152" i="29"/>
  <c r="F152" i="29"/>
  <c r="B153" i="29"/>
  <c r="D153" i="29"/>
  <c r="E153" i="29"/>
  <c r="F153" i="29"/>
  <c r="B154" i="29"/>
  <c r="D154" i="29"/>
  <c r="E154" i="29"/>
  <c r="F154" i="29"/>
  <c r="B155" i="29"/>
  <c r="D155" i="29"/>
  <c r="E155" i="29"/>
  <c r="F155" i="29"/>
  <c r="B156" i="29"/>
  <c r="D156" i="29"/>
  <c r="E156" i="29"/>
  <c r="F156" i="29"/>
  <c r="B157" i="29"/>
  <c r="D157" i="29"/>
  <c r="E157" i="29"/>
  <c r="F157" i="29"/>
  <c r="B158" i="29"/>
  <c r="D158" i="29"/>
  <c r="E158" i="29"/>
  <c r="F158" i="29"/>
  <c r="B159" i="29"/>
  <c r="D159" i="29"/>
  <c r="E159" i="29"/>
  <c r="F159" i="29"/>
  <c r="B160" i="29"/>
  <c r="D160" i="29"/>
  <c r="E160" i="29"/>
  <c r="F160" i="29"/>
  <c r="B161" i="29"/>
  <c r="D161" i="29"/>
  <c r="E161" i="29"/>
  <c r="F161" i="29"/>
  <c r="B162" i="29"/>
  <c r="D162" i="29"/>
  <c r="E162" i="29"/>
  <c r="F162" i="29"/>
  <c r="B163" i="29"/>
  <c r="D163" i="29"/>
  <c r="E163" i="29"/>
  <c r="F163" i="29"/>
  <c r="B164" i="29"/>
  <c r="D164" i="29"/>
  <c r="E164" i="29"/>
  <c r="F164" i="29"/>
  <c r="B165" i="29"/>
  <c r="D165" i="29"/>
  <c r="E165" i="29"/>
  <c r="F165" i="29"/>
  <c r="B166" i="29"/>
  <c r="D166" i="29"/>
  <c r="E166" i="29"/>
  <c r="F166" i="29"/>
  <c r="B167" i="29"/>
  <c r="D167" i="29"/>
  <c r="E167" i="29"/>
  <c r="F167" i="29"/>
  <c r="B168" i="29"/>
  <c r="D168" i="29"/>
  <c r="E168" i="29"/>
  <c r="F168" i="29"/>
  <c r="B169" i="29"/>
  <c r="D169" i="29"/>
  <c r="E169" i="29"/>
  <c r="F169" i="29"/>
  <c r="B170" i="29"/>
  <c r="D170" i="29"/>
  <c r="E170" i="29"/>
  <c r="F170" i="29"/>
  <c r="B171" i="29"/>
  <c r="D171" i="29"/>
  <c r="E171" i="29"/>
  <c r="F171" i="29"/>
  <c r="B172" i="29"/>
  <c r="D172" i="29"/>
  <c r="E172" i="29"/>
  <c r="F172" i="29"/>
  <c r="B173" i="29"/>
  <c r="D173" i="29"/>
  <c r="E173" i="29"/>
  <c r="F173" i="29"/>
  <c r="B174" i="29"/>
  <c r="D174" i="29"/>
  <c r="E174" i="29"/>
  <c r="F174" i="29"/>
  <c r="B175" i="29"/>
  <c r="D175" i="29"/>
  <c r="E175" i="29"/>
  <c r="F175" i="29"/>
  <c r="B176" i="29"/>
  <c r="D176" i="29"/>
  <c r="E176" i="29"/>
  <c r="F176" i="29"/>
  <c r="B177" i="29"/>
  <c r="D177" i="29"/>
  <c r="E177" i="29"/>
  <c r="F177" i="29"/>
  <c r="B178" i="29"/>
  <c r="D178" i="29"/>
  <c r="E178" i="29"/>
  <c r="F178" i="29"/>
  <c r="B179" i="29"/>
  <c r="D179" i="29"/>
  <c r="E179" i="29"/>
  <c r="F179" i="29"/>
  <c r="B180" i="29"/>
  <c r="D180" i="29"/>
  <c r="E180" i="29"/>
  <c r="F180" i="29"/>
  <c r="B181" i="29"/>
  <c r="D181" i="29"/>
  <c r="E181" i="29"/>
  <c r="F181" i="29"/>
  <c r="B182" i="29"/>
  <c r="D182" i="29"/>
  <c r="E182" i="29"/>
  <c r="F182" i="29"/>
  <c r="B183" i="29"/>
  <c r="D183" i="29"/>
  <c r="E183" i="29"/>
  <c r="F183" i="29"/>
  <c r="B184" i="29"/>
  <c r="D184" i="29"/>
  <c r="E184" i="29"/>
  <c r="F184" i="29"/>
  <c r="B185" i="29"/>
  <c r="D185" i="29"/>
  <c r="E185" i="29"/>
  <c r="F185" i="29"/>
  <c r="B186" i="29"/>
  <c r="D186" i="29"/>
  <c r="E186" i="29"/>
  <c r="F186" i="29"/>
  <c r="B187" i="29"/>
  <c r="D187" i="29"/>
  <c r="E187" i="29"/>
  <c r="F187" i="29"/>
  <c r="B188" i="29"/>
  <c r="D188" i="29"/>
  <c r="E188" i="29"/>
  <c r="F188" i="29"/>
  <c r="B189" i="29"/>
  <c r="D189" i="29"/>
  <c r="E189" i="29"/>
  <c r="F189" i="29"/>
  <c r="B190" i="29"/>
  <c r="D190" i="29"/>
  <c r="E190" i="29"/>
  <c r="F190" i="29"/>
  <c r="B191" i="29"/>
  <c r="D191" i="29"/>
  <c r="E191" i="29"/>
  <c r="F191" i="29"/>
  <c r="B192" i="29"/>
  <c r="D192" i="29"/>
  <c r="E192" i="29"/>
  <c r="F192" i="29"/>
  <c r="B193" i="29"/>
  <c r="D193" i="29"/>
  <c r="E193" i="29"/>
  <c r="F193" i="29"/>
  <c r="B226" i="29"/>
  <c r="D226" i="29"/>
  <c r="E226" i="29"/>
  <c r="F226" i="29"/>
  <c r="B227" i="29"/>
  <c r="D227" i="29"/>
  <c r="E227" i="29"/>
  <c r="F227" i="29"/>
  <c r="B228" i="29"/>
  <c r="D228" i="29"/>
  <c r="E228" i="29"/>
  <c r="F228" i="29"/>
  <c r="B229" i="29"/>
  <c r="D229" i="29"/>
  <c r="E229" i="29"/>
  <c r="F229" i="29"/>
  <c r="B230" i="29"/>
  <c r="D230" i="29"/>
  <c r="E230" i="29"/>
  <c r="F230" i="29"/>
  <c r="B231" i="29"/>
  <c r="D231" i="29"/>
  <c r="E231" i="29"/>
  <c r="F231" i="29"/>
  <c r="B232" i="29"/>
  <c r="D232" i="29"/>
  <c r="E232" i="29"/>
  <c r="F232" i="29"/>
  <c r="B233" i="29"/>
  <c r="D233" i="29"/>
  <c r="E233" i="29"/>
  <c r="F233" i="29"/>
  <c r="B234" i="29"/>
  <c r="D234" i="29"/>
  <c r="E234" i="29"/>
  <c r="F234" i="29"/>
  <c r="B235" i="29"/>
  <c r="D235" i="29"/>
  <c r="E235" i="29"/>
  <c r="F235" i="29"/>
  <c r="B236" i="29"/>
  <c r="D236" i="29"/>
  <c r="E236" i="29"/>
  <c r="F236" i="29"/>
  <c r="B237" i="29"/>
  <c r="D237" i="29"/>
  <c r="E237" i="29"/>
  <c r="F237" i="29"/>
  <c r="B238" i="29"/>
  <c r="D238" i="29"/>
  <c r="E238" i="29"/>
  <c r="F238" i="29"/>
  <c r="B239" i="29"/>
  <c r="D239" i="29"/>
  <c r="E239" i="29"/>
  <c r="F239" i="29"/>
  <c r="B240" i="29"/>
  <c r="D240" i="29"/>
  <c r="E240" i="29"/>
  <c r="F240" i="29"/>
  <c r="B241" i="29"/>
  <c r="D241" i="29"/>
  <c r="E241" i="29"/>
  <c r="F241" i="29"/>
  <c r="B242" i="29"/>
  <c r="D242" i="29"/>
  <c r="E242" i="29"/>
  <c r="F242" i="29"/>
  <c r="B243" i="29"/>
  <c r="D243" i="29"/>
  <c r="E243" i="29"/>
  <c r="F243" i="29"/>
  <c r="B244" i="29"/>
  <c r="D244" i="29"/>
  <c r="E244" i="29"/>
  <c r="F244" i="29"/>
  <c r="B245" i="29"/>
  <c r="D245" i="29"/>
  <c r="E245" i="29"/>
  <c r="F245" i="29"/>
  <c r="B246" i="29"/>
  <c r="D246" i="29"/>
  <c r="E246" i="29"/>
  <c r="F246" i="29"/>
  <c r="B247" i="29"/>
  <c r="D247" i="29"/>
  <c r="E247" i="29"/>
  <c r="F247" i="29"/>
  <c r="B248" i="29"/>
  <c r="D248" i="29"/>
  <c r="E248" i="29"/>
  <c r="F248" i="29"/>
  <c r="B249" i="29"/>
  <c r="D249" i="29"/>
  <c r="E249" i="29"/>
  <c r="F249" i="29"/>
  <c r="B250" i="29"/>
  <c r="D250" i="29"/>
  <c r="E250" i="29"/>
  <c r="F250" i="29"/>
  <c r="B251" i="29"/>
  <c r="D251" i="29"/>
  <c r="E251" i="29"/>
  <c r="F251" i="29"/>
  <c r="B252" i="29"/>
  <c r="D252" i="29"/>
  <c r="E252" i="29"/>
  <c r="F252" i="29"/>
  <c r="B253" i="29"/>
  <c r="D253" i="29"/>
  <c r="E253" i="29"/>
  <c r="F253" i="29"/>
  <c r="B254" i="29"/>
  <c r="D254" i="29"/>
  <c r="E254" i="29"/>
  <c r="F254" i="29"/>
  <c r="B255" i="29"/>
  <c r="D255" i="29"/>
  <c r="E255" i="29"/>
  <c r="F255" i="29"/>
  <c r="B256" i="29"/>
  <c r="D256" i="29"/>
  <c r="E256" i="29"/>
  <c r="F256" i="29"/>
  <c r="B257" i="29"/>
  <c r="D257" i="29"/>
  <c r="E257" i="29"/>
  <c r="F257" i="29"/>
  <c r="B258" i="29"/>
  <c r="D258" i="29"/>
  <c r="E258" i="29"/>
  <c r="F258" i="29"/>
  <c r="B259" i="29"/>
  <c r="D259" i="29"/>
  <c r="E259" i="29"/>
  <c r="F259" i="29"/>
  <c r="B260" i="29"/>
  <c r="D260" i="29"/>
  <c r="E260" i="29"/>
  <c r="F260" i="29"/>
  <c r="B261" i="29"/>
  <c r="D261" i="29"/>
  <c r="E261" i="29"/>
  <c r="F261" i="29"/>
  <c r="B262" i="29"/>
  <c r="D262" i="29"/>
  <c r="E262" i="29"/>
  <c r="F262" i="29"/>
  <c r="B263" i="29"/>
  <c r="D263" i="29"/>
  <c r="E263" i="29"/>
  <c r="F263" i="29"/>
  <c r="B264" i="29"/>
  <c r="D264" i="29"/>
  <c r="E264" i="29"/>
  <c r="F264" i="29"/>
  <c r="B265" i="29"/>
  <c r="D265" i="29"/>
  <c r="E265" i="29"/>
  <c r="F265" i="29"/>
  <c r="B266" i="29"/>
  <c r="D266" i="29"/>
  <c r="E266" i="29"/>
  <c r="F266" i="29"/>
  <c r="B267" i="29"/>
  <c r="D267" i="29"/>
  <c r="E267" i="29"/>
  <c r="F267" i="29"/>
  <c r="B268" i="29"/>
  <c r="D268" i="29"/>
  <c r="E268" i="29"/>
  <c r="F268" i="29"/>
  <c r="B269" i="29"/>
  <c r="D269" i="29"/>
  <c r="E269" i="29"/>
  <c r="F269" i="29"/>
  <c r="B270" i="29"/>
  <c r="D270" i="29"/>
  <c r="E270" i="29"/>
  <c r="F270" i="29"/>
  <c r="B271" i="29"/>
  <c r="D271" i="29"/>
  <c r="E271" i="29"/>
  <c r="F271" i="29"/>
  <c r="B272" i="29"/>
  <c r="D272" i="29"/>
  <c r="E272" i="29"/>
  <c r="F272" i="29"/>
  <c r="B273" i="29"/>
  <c r="D273" i="29"/>
  <c r="E273" i="29"/>
  <c r="F273" i="29"/>
  <c r="B274" i="29"/>
  <c r="D274" i="29"/>
  <c r="E274" i="29"/>
  <c r="F274" i="29"/>
  <c r="B275" i="29"/>
  <c r="D275" i="29"/>
  <c r="E275" i="29"/>
  <c r="F275" i="29"/>
  <c r="B276" i="29"/>
  <c r="D276" i="29"/>
  <c r="E276" i="29"/>
  <c r="F276" i="29"/>
  <c r="B277" i="29"/>
  <c r="D277" i="29"/>
  <c r="E277" i="29"/>
  <c r="F277" i="29"/>
  <c r="B278" i="29"/>
  <c r="D278" i="29"/>
  <c r="E278" i="29"/>
  <c r="F278" i="29"/>
  <c r="B279" i="29"/>
  <c r="D279" i="29"/>
  <c r="E279" i="29"/>
  <c r="F279" i="29"/>
  <c r="B280" i="29"/>
  <c r="D280" i="29"/>
  <c r="E280" i="29"/>
  <c r="F280" i="29"/>
  <c r="B281" i="29"/>
  <c r="D281" i="29"/>
  <c r="E281" i="29"/>
  <c r="F281" i="29"/>
  <c r="B282" i="29"/>
  <c r="D282" i="29"/>
  <c r="E282" i="29"/>
  <c r="F282" i="29"/>
  <c r="B283" i="29"/>
  <c r="D283" i="29"/>
  <c r="E283" i="29"/>
  <c r="F283" i="29"/>
  <c r="B284" i="29"/>
  <c r="D284" i="29"/>
  <c r="E284" i="29"/>
  <c r="F284" i="29"/>
  <c r="B285" i="29"/>
  <c r="D285" i="29"/>
  <c r="E285" i="29"/>
  <c r="F285" i="29"/>
  <c r="B286" i="29"/>
  <c r="D286" i="29"/>
  <c r="E286" i="29"/>
  <c r="F286" i="29"/>
  <c r="B287" i="29"/>
  <c r="D287" i="29"/>
  <c r="E287" i="29"/>
  <c r="F287" i="29"/>
  <c r="B288" i="29"/>
  <c r="D288" i="29"/>
  <c r="E288" i="29"/>
  <c r="F288" i="29"/>
  <c r="B289" i="29"/>
  <c r="D289" i="29"/>
  <c r="E289" i="29"/>
  <c r="F289" i="29"/>
  <c r="B290" i="29"/>
  <c r="D290" i="29"/>
  <c r="E290" i="29"/>
  <c r="F290" i="29"/>
  <c r="B291" i="29"/>
  <c r="D291" i="29"/>
  <c r="E291" i="29"/>
  <c r="F291" i="29"/>
  <c r="B292" i="29"/>
  <c r="D292" i="29"/>
  <c r="E292" i="29"/>
  <c r="F292" i="29"/>
  <c r="B293" i="29"/>
  <c r="D293" i="29"/>
  <c r="E293" i="29"/>
  <c r="F293" i="29"/>
  <c r="B294" i="29"/>
  <c r="D294" i="29"/>
  <c r="E294" i="29"/>
  <c r="F294" i="29"/>
  <c r="B295" i="29"/>
  <c r="D295" i="29"/>
  <c r="E295" i="29"/>
  <c r="F295" i="29"/>
  <c r="B296" i="29"/>
  <c r="D296" i="29"/>
  <c r="E296" i="29"/>
  <c r="F296" i="29"/>
  <c r="B297" i="29"/>
  <c r="D297" i="29"/>
  <c r="E297" i="29"/>
  <c r="F297" i="29"/>
  <c r="B298" i="29"/>
  <c r="D298" i="29"/>
  <c r="E298" i="29"/>
  <c r="F298" i="29"/>
  <c r="B299" i="29"/>
  <c r="D299" i="29"/>
  <c r="E299" i="29"/>
  <c r="F299" i="29"/>
  <c r="B300" i="29"/>
  <c r="D300" i="29"/>
  <c r="E300" i="29"/>
  <c r="F300" i="29"/>
  <c r="B301" i="29"/>
  <c r="D301" i="29"/>
  <c r="E301" i="29"/>
  <c r="F301" i="29"/>
  <c r="B302" i="29"/>
  <c r="D302" i="29"/>
  <c r="E302" i="29"/>
  <c r="F302" i="29"/>
  <c r="B303" i="29"/>
  <c r="D303" i="29"/>
  <c r="E303" i="29"/>
  <c r="F303" i="29"/>
  <c r="B304" i="29"/>
  <c r="D304" i="29"/>
  <c r="E304" i="29"/>
  <c r="F304" i="29"/>
  <c r="B305" i="29"/>
  <c r="D305" i="29"/>
  <c r="E305" i="29"/>
  <c r="F305" i="29"/>
  <c r="B306" i="29"/>
  <c r="D306" i="29"/>
  <c r="E306" i="29"/>
  <c r="F306" i="29"/>
  <c r="B307" i="29"/>
  <c r="D307" i="29"/>
  <c r="E307" i="29"/>
  <c r="F307" i="29"/>
  <c r="B308" i="29"/>
  <c r="D308" i="29"/>
  <c r="E308" i="29"/>
  <c r="F308" i="29"/>
  <c r="B309" i="29"/>
  <c r="D309" i="29"/>
  <c r="E309" i="29"/>
  <c r="F309" i="29"/>
  <c r="B310" i="29"/>
  <c r="D310" i="29"/>
  <c r="E310" i="29"/>
  <c r="F310" i="29"/>
  <c r="B311" i="29"/>
  <c r="D311" i="29"/>
  <c r="E311" i="29"/>
  <c r="F311" i="29"/>
  <c r="B312" i="29"/>
  <c r="D312" i="29"/>
  <c r="E312" i="29"/>
  <c r="F312" i="29"/>
  <c r="B313" i="29"/>
  <c r="D313" i="29"/>
  <c r="E313" i="29"/>
  <c r="F313" i="29"/>
  <c r="B314" i="29"/>
  <c r="D314" i="29"/>
  <c r="E314" i="29"/>
  <c r="F314" i="29"/>
  <c r="B315" i="29"/>
  <c r="D315" i="29"/>
  <c r="E315" i="29"/>
  <c r="F315" i="29"/>
  <c r="B316" i="29"/>
  <c r="D316" i="29"/>
  <c r="E316" i="29"/>
  <c r="F316" i="29"/>
  <c r="B317" i="29"/>
  <c r="D317" i="29"/>
  <c r="E317" i="29"/>
  <c r="F317" i="29"/>
  <c r="B318" i="29"/>
  <c r="D318" i="29"/>
  <c r="E318" i="29"/>
  <c r="F318" i="29"/>
  <c r="B319" i="29"/>
  <c r="D319" i="29"/>
  <c r="E319" i="29"/>
  <c r="F319" i="29"/>
  <c r="B320" i="29"/>
  <c r="D320" i="29"/>
  <c r="E320" i="29"/>
  <c r="F320" i="29"/>
  <c r="B321" i="29"/>
  <c r="D321" i="29"/>
  <c r="E321" i="29"/>
  <c r="F321" i="29"/>
  <c r="B322" i="29"/>
  <c r="D322" i="29"/>
  <c r="E322" i="29"/>
  <c r="F322" i="29"/>
  <c r="B323" i="29"/>
  <c r="D323" i="29"/>
  <c r="E323" i="29"/>
  <c r="F323" i="29"/>
  <c r="B324" i="29"/>
  <c r="D324" i="29"/>
  <c r="E324" i="29"/>
  <c r="F324" i="29"/>
  <c r="B325" i="29"/>
  <c r="D325" i="29"/>
  <c r="E325" i="29"/>
  <c r="F325" i="29"/>
  <c r="B326" i="29"/>
  <c r="D326" i="29"/>
  <c r="E326" i="29"/>
  <c r="F326" i="29"/>
  <c r="B327" i="29"/>
  <c r="D327" i="29"/>
  <c r="E327" i="29"/>
  <c r="F327" i="29"/>
  <c r="B328" i="29"/>
  <c r="D328" i="29"/>
  <c r="E328" i="29"/>
  <c r="F328" i="29"/>
  <c r="B329" i="29"/>
  <c r="D329" i="29"/>
  <c r="E329" i="29"/>
  <c r="F329" i="29"/>
  <c r="B330" i="29"/>
  <c r="D330" i="29"/>
  <c r="E330" i="29"/>
  <c r="F330" i="29"/>
  <c r="B331" i="29"/>
  <c r="D331" i="29"/>
  <c r="E331" i="29"/>
  <c r="F331" i="29"/>
  <c r="B332" i="29"/>
  <c r="D332" i="29"/>
  <c r="E332" i="29"/>
  <c r="F332" i="29"/>
  <c r="B333" i="29"/>
  <c r="D333" i="29"/>
  <c r="E333" i="29"/>
  <c r="F333" i="29"/>
  <c r="B334" i="29"/>
  <c r="D334" i="29"/>
  <c r="E334" i="29"/>
  <c r="F334" i="29"/>
  <c r="B335" i="29"/>
  <c r="D335" i="29"/>
  <c r="E335" i="29"/>
  <c r="F335" i="29"/>
  <c r="B336" i="29"/>
  <c r="D336" i="29"/>
  <c r="E336" i="29"/>
  <c r="F336" i="29"/>
  <c r="B337" i="29"/>
  <c r="D337" i="29"/>
  <c r="E337" i="29"/>
  <c r="F337" i="29"/>
  <c r="B338" i="29"/>
  <c r="D338" i="29"/>
  <c r="E338" i="29"/>
  <c r="F338" i="29"/>
  <c r="B339" i="29"/>
  <c r="D339" i="29"/>
  <c r="E339" i="29"/>
  <c r="F339" i="29"/>
  <c r="B340" i="29"/>
  <c r="D340" i="29"/>
  <c r="E340" i="29"/>
  <c r="F340" i="29"/>
  <c r="B341" i="29"/>
  <c r="D341" i="29"/>
  <c r="E341" i="29"/>
  <c r="F341" i="29"/>
  <c r="B342" i="29"/>
  <c r="D342" i="29"/>
  <c r="E342" i="29"/>
  <c r="F342" i="29"/>
  <c r="B343" i="29"/>
  <c r="D343" i="29"/>
  <c r="E343" i="29"/>
  <c r="F343" i="29"/>
  <c r="B344" i="29"/>
  <c r="D344" i="29"/>
  <c r="E344" i="29"/>
  <c r="F344" i="29"/>
  <c r="B345" i="29"/>
  <c r="D345" i="29"/>
  <c r="E345" i="29"/>
  <c r="F345" i="29"/>
  <c r="B346" i="29"/>
  <c r="D346" i="29"/>
  <c r="E346" i="29"/>
  <c r="F346" i="29"/>
  <c r="B347" i="29"/>
  <c r="D347" i="29"/>
  <c r="E347" i="29"/>
  <c r="F347" i="29"/>
  <c r="B348" i="29"/>
  <c r="D348" i="29"/>
  <c r="E348" i="29"/>
  <c r="F348" i="29"/>
  <c r="B349" i="29"/>
  <c r="D349" i="29"/>
  <c r="E349" i="29"/>
  <c r="F349" i="29"/>
  <c r="B350" i="29"/>
  <c r="D350" i="29"/>
  <c r="E350" i="29"/>
  <c r="F350" i="29"/>
  <c r="B351" i="29"/>
  <c r="D351" i="29"/>
  <c r="E351" i="29"/>
  <c r="F351" i="29"/>
  <c r="B352" i="29"/>
  <c r="D352" i="29"/>
  <c r="E352" i="29"/>
  <c r="F352" i="29"/>
  <c r="B353" i="29"/>
  <c r="D353" i="29"/>
  <c r="E353" i="29"/>
  <c r="F353" i="29"/>
  <c r="B354" i="29"/>
  <c r="D354" i="29"/>
  <c r="E354" i="29"/>
  <c r="F354" i="29"/>
  <c r="B355" i="29"/>
  <c r="D355" i="29"/>
  <c r="E355" i="29"/>
  <c r="F355" i="29"/>
  <c r="B356" i="29"/>
  <c r="D356" i="29"/>
  <c r="E356" i="29"/>
  <c r="F356" i="29"/>
  <c r="B357" i="29"/>
  <c r="D357" i="29"/>
  <c r="E357" i="29"/>
  <c r="F357" i="29"/>
  <c r="B358" i="29"/>
  <c r="D358" i="29"/>
  <c r="E358" i="29"/>
  <c r="F358" i="29"/>
  <c r="B359" i="29"/>
  <c r="D359" i="29"/>
  <c r="E359" i="29"/>
  <c r="F359" i="29"/>
  <c r="B360" i="29"/>
  <c r="D360" i="29"/>
  <c r="E360" i="29"/>
  <c r="F360" i="29"/>
  <c r="B361" i="29"/>
  <c r="D361" i="29"/>
  <c r="E361" i="29"/>
  <c r="F361" i="29"/>
  <c r="B362" i="29"/>
  <c r="D362" i="29"/>
  <c r="E362" i="29"/>
  <c r="F362" i="29"/>
  <c r="B363" i="29"/>
  <c r="D363" i="29"/>
  <c r="E363" i="29"/>
  <c r="F363" i="29"/>
  <c r="B364" i="29"/>
  <c r="D364" i="29"/>
  <c r="E364" i="29"/>
  <c r="F364" i="29"/>
  <c r="B365" i="29"/>
  <c r="D365" i="29"/>
  <c r="E365" i="29"/>
  <c r="F365" i="29"/>
  <c r="B366" i="29"/>
  <c r="D366" i="29"/>
  <c r="E366" i="29"/>
  <c r="F366" i="29"/>
  <c r="B367" i="29"/>
  <c r="D367" i="29"/>
  <c r="E367" i="29"/>
  <c r="F367" i="29"/>
  <c r="B368" i="29"/>
  <c r="D368" i="29"/>
  <c r="E368" i="29"/>
  <c r="F368" i="29"/>
  <c r="B369" i="29"/>
  <c r="D369" i="29"/>
  <c r="E369" i="29"/>
  <c r="F369" i="29"/>
  <c r="B370" i="29"/>
  <c r="D370" i="29"/>
  <c r="E370" i="29"/>
  <c r="F370" i="29"/>
  <c r="B371" i="29"/>
  <c r="D371" i="29"/>
  <c r="E371" i="29"/>
  <c r="F371" i="29"/>
  <c r="B372" i="29"/>
  <c r="D372" i="29"/>
  <c r="E372" i="29"/>
  <c r="F372" i="29"/>
  <c r="B373" i="29"/>
  <c r="D373" i="29"/>
  <c r="E373" i="29"/>
  <c r="F373" i="29"/>
  <c r="B374" i="29"/>
  <c r="D374" i="29"/>
  <c r="E374" i="29"/>
  <c r="F374" i="29"/>
  <c r="B375" i="29"/>
  <c r="D375" i="29"/>
  <c r="E375" i="29"/>
  <c r="F375" i="29"/>
  <c r="B376" i="29"/>
  <c r="D376" i="29"/>
  <c r="E376" i="29"/>
  <c r="F376" i="29"/>
  <c r="B377" i="29"/>
  <c r="D377" i="29"/>
  <c r="E377" i="29"/>
  <c r="F377" i="29"/>
  <c r="B378" i="29"/>
  <c r="D378" i="29"/>
  <c r="E378" i="29"/>
  <c r="F378" i="29"/>
  <c r="B379" i="29"/>
  <c r="D379" i="29"/>
  <c r="E379" i="29"/>
  <c r="F379" i="29"/>
  <c r="B380" i="29"/>
  <c r="D380" i="29"/>
  <c r="E380" i="29"/>
  <c r="F380" i="29"/>
  <c r="B381" i="29"/>
  <c r="D381" i="29"/>
  <c r="E381" i="29"/>
  <c r="F381" i="29"/>
  <c r="B382" i="29"/>
  <c r="D382" i="29"/>
  <c r="E382" i="29"/>
  <c r="F382" i="29"/>
  <c r="B383" i="29"/>
  <c r="D383" i="29"/>
  <c r="E383" i="29"/>
  <c r="F383" i="29"/>
  <c r="B384" i="29"/>
  <c r="D384" i="29"/>
  <c r="E384" i="29"/>
  <c r="F384" i="29"/>
  <c r="B385" i="29"/>
  <c r="D385" i="29"/>
  <c r="E385" i="29"/>
  <c r="F385" i="29"/>
  <c r="B386" i="29"/>
  <c r="D386" i="29"/>
  <c r="E386" i="29"/>
  <c r="F386" i="29"/>
  <c r="B387" i="29"/>
  <c r="D387" i="29"/>
  <c r="E387" i="29"/>
  <c r="F387" i="29"/>
  <c r="B388" i="29"/>
  <c r="D388" i="29"/>
  <c r="E388" i="29"/>
  <c r="F388" i="29"/>
  <c r="B389" i="29"/>
  <c r="D389" i="29"/>
  <c r="E389" i="29"/>
  <c r="F389" i="29"/>
  <c r="B390" i="29"/>
  <c r="D390" i="29"/>
  <c r="E390" i="29"/>
  <c r="F390" i="29"/>
  <c r="B391" i="29"/>
  <c r="D391" i="29"/>
  <c r="E391" i="29"/>
  <c r="F391" i="29"/>
  <c r="B392" i="29"/>
  <c r="D392" i="29"/>
  <c r="E392" i="29"/>
  <c r="F392" i="29"/>
  <c r="B393" i="29"/>
  <c r="D393" i="29"/>
  <c r="E393" i="29"/>
  <c r="F393" i="29"/>
  <c r="B394" i="29"/>
  <c r="D394" i="29"/>
  <c r="E394" i="29"/>
  <c r="F394" i="29"/>
  <c r="B395" i="29"/>
  <c r="D395" i="29"/>
  <c r="E395" i="29"/>
  <c r="F395" i="29"/>
  <c r="B396" i="29"/>
  <c r="D396" i="29"/>
  <c r="E396" i="29"/>
  <c r="F396" i="29"/>
  <c r="B397" i="29"/>
  <c r="D397" i="29"/>
  <c r="E397" i="29"/>
  <c r="F397" i="29"/>
  <c r="B398" i="29"/>
  <c r="D398" i="29"/>
  <c r="E398" i="29"/>
  <c r="F398" i="29"/>
  <c r="B399" i="29"/>
  <c r="D399" i="29"/>
  <c r="E399" i="29"/>
  <c r="F399" i="29"/>
  <c r="B400" i="29"/>
  <c r="D400" i="29"/>
  <c r="E400" i="29"/>
  <c r="F400" i="29"/>
  <c r="B401" i="29"/>
  <c r="D401" i="29"/>
  <c r="E401" i="29"/>
  <c r="F401" i="29"/>
  <c r="B402" i="29"/>
  <c r="D402" i="29"/>
  <c r="E402" i="29"/>
  <c r="F402" i="29"/>
  <c r="B403" i="29"/>
  <c r="D403" i="29"/>
  <c r="E403" i="29"/>
  <c r="F403" i="29"/>
  <c r="B404" i="29"/>
  <c r="D404" i="29"/>
  <c r="E404" i="29"/>
  <c r="F404" i="29"/>
  <c r="B405" i="29"/>
  <c r="D405" i="29"/>
  <c r="E405" i="29"/>
  <c r="F405" i="29"/>
  <c r="B406" i="29"/>
  <c r="D406" i="29"/>
  <c r="E406" i="29"/>
  <c r="F406" i="29"/>
  <c r="B407" i="29"/>
  <c r="D407" i="29"/>
  <c r="E407" i="29"/>
  <c r="F407" i="29"/>
  <c r="B408" i="29"/>
  <c r="D408" i="29"/>
  <c r="E408" i="29"/>
  <c r="F408" i="29"/>
  <c r="B409" i="29"/>
  <c r="D409" i="29"/>
  <c r="E409" i="29"/>
  <c r="F409" i="29"/>
  <c r="B410" i="29"/>
  <c r="D410" i="29"/>
  <c r="E410" i="29"/>
  <c r="F410" i="29"/>
  <c r="B411" i="29"/>
  <c r="D411" i="29"/>
  <c r="E411" i="29"/>
  <c r="F411" i="29"/>
  <c r="B412" i="29"/>
  <c r="D412" i="29"/>
  <c r="E412" i="29"/>
  <c r="F412" i="29"/>
  <c r="B413" i="29"/>
  <c r="D413" i="29"/>
  <c r="E413" i="29"/>
  <c r="F413" i="29"/>
  <c r="B414" i="29"/>
  <c r="D414" i="29"/>
  <c r="E414" i="29"/>
  <c r="F414" i="29"/>
  <c r="B415" i="29"/>
  <c r="D415" i="29"/>
  <c r="E415" i="29"/>
  <c r="F415" i="29"/>
  <c r="B416" i="29"/>
  <c r="D416" i="29"/>
  <c r="E416" i="29"/>
  <c r="F416" i="29"/>
  <c r="B417" i="29"/>
  <c r="D417" i="29"/>
  <c r="E417" i="29"/>
  <c r="F417" i="29"/>
  <c r="B418" i="29"/>
  <c r="D418" i="29"/>
  <c r="E418" i="29"/>
  <c r="F418" i="29"/>
  <c r="B419" i="29"/>
  <c r="D419" i="29"/>
  <c r="E419" i="29"/>
  <c r="F419" i="29"/>
  <c r="B420" i="29"/>
  <c r="D420" i="29"/>
  <c r="E420" i="29"/>
  <c r="F420" i="29"/>
  <c r="B421" i="29"/>
  <c r="D421" i="29"/>
  <c r="E421" i="29"/>
  <c r="F421" i="29"/>
  <c r="B422" i="29"/>
  <c r="D422" i="29"/>
  <c r="E422" i="29"/>
  <c r="F422" i="29"/>
  <c r="B423" i="29"/>
  <c r="D423" i="29"/>
  <c r="E423" i="29"/>
  <c r="F423" i="29"/>
  <c r="B424" i="29"/>
  <c r="D424" i="29"/>
  <c r="E424" i="29"/>
  <c r="F424" i="29"/>
  <c r="B425" i="29"/>
  <c r="D425" i="29"/>
  <c r="E425" i="29"/>
  <c r="F425" i="29"/>
  <c r="B426" i="29"/>
  <c r="D426" i="29"/>
  <c r="E426" i="29"/>
  <c r="F426" i="29"/>
  <c r="B427" i="29"/>
  <c r="D427" i="29"/>
  <c r="E427" i="29"/>
  <c r="F427" i="29"/>
  <c r="B428" i="29"/>
  <c r="D428" i="29"/>
  <c r="E428" i="29"/>
  <c r="F428" i="29"/>
  <c r="B429" i="29"/>
  <c r="D429" i="29"/>
  <c r="E429" i="29"/>
  <c r="F429" i="29"/>
  <c r="B430" i="29"/>
  <c r="D430" i="29"/>
  <c r="E430" i="29"/>
  <c r="F430" i="29"/>
  <c r="B431" i="29"/>
  <c r="D431" i="29"/>
  <c r="E431" i="29"/>
  <c r="F431" i="29"/>
  <c r="B432" i="29"/>
  <c r="D432" i="29"/>
  <c r="E432" i="29"/>
  <c r="F432" i="29"/>
  <c r="B433" i="29"/>
  <c r="D433" i="29"/>
  <c r="E433" i="29"/>
  <c r="F433" i="29"/>
  <c r="B434" i="29"/>
  <c r="D434" i="29"/>
  <c r="E434" i="29"/>
  <c r="F434" i="29"/>
  <c r="B435" i="29"/>
  <c r="D435" i="29"/>
  <c r="E435" i="29"/>
  <c r="F435" i="29"/>
  <c r="B436" i="29"/>
  <c r="D436" i="29"/>
  <c r="E436" i="29"/>
  <c r="F436" i="29"/>
  <c r="B437" i="29"/>
  <c r="D437" i="29"/>
  <c r="E437" i="29"/>
  <c r="F437" i="29"/>
  <c r="B438" i="29"/>
  <c r="D438" i="29"/>
  <c r="E438" i="29"/>
  <c r="F438" i="29"/>
  <c r="B439" i="29"/>
  <c r="D439" i="29"/>
  <c r="E439" i="29"/>
  <c r="F439" i="29"/>
  <c r="B440" i="29"/>
  <c r="D440" i="29"/>
  <c r="E440" i="29"/>
  <c r="F440" i="29"/>
  <c r="B441" i="29"/>
  <c r="D441" i="29"/>
  <c r="E441" i="29"/>
  <c r="F441" i="29"/>
  <c r="B442" i="29"/>
  <c r="D442" i="29"/>
  <c r="E442" i="29"/>
  <c r="F442" i="29"/>
  <c r="B443" i="29"/>
  <c r="D443" i="29"/>
  <c r="E443" i="29"/>
  <c r="F443" i="29"/>
  <c r="B444" i="29"/>
  <c r="D444" i="29"/>
  <c r="E444" i="29"/>
  <c r="F444" i="29"/>
  <c r="B445" i="29"/>
  <c r="D445" i="29"/>
  <c r="E445" i="29"/>
  <c r="F445" i="29"/>
  <c r="B446" i="29"/>
  <c r="D446" i="29"/>
  <c r="E446" i="29"/>
  <c r="F446" i="29"/>
  <c r="B447" i="29"/>
  <c r="D447" i="29"/>
  <c r="E447" i="29"/>
  <c r="F447" i="29"/>
  <c r="B448" i="29"/>
  <c r="D448" i="29"/>
  <c r="E448" i="29"/>
  <c r="F448" i="29"/>
  <c r="B449" i="29"/>
  <c r="D449" i="29"/>
  <c r="E449" i="29"/>
  <c r="F449" i="29"/>
  <c r="B450" i="29"/>
  <c r="D450" i="29"/>
  <c r="E450" i="29"/>
  <c r="F450" i="29"/>
  <c r="B451" i="29"/>
  <c r="D451" i="29"/>
  <c r="E451" i="29"/>
  <c r="F451" i="29"/>
  <c r="B452" i="29"/>
  <c r="D452" i="29"/>
  <c r="E452" i="29"/>
  <c r="F452" i="29"/>
  <c r="B453" i="29"/>
  <c r="D453" i="29"/>
  <c r="E453" i="29"/>
  <c r="F453" i="29"/>
  <c r="B454" i="29"/>
  <c r="D454" i="29"/>
  <c r="E454" i="29"/>
  <c r="F454" i="29"/>
  <c r="B455" i="29"/>
  <c r="D455" i="29"/>
  <c r="E455" i="29"/>
  <c r="F455" i="29"/>
  <c r="B456" i="29"/>
  <c r="D456" i="29"/>
  <c r="E456" i="29"/>
  <c r="F456" i="29"/>
  <c r="B457" i="29"/>
  <c r="D457" i="29"/>
  <c r="E457" i="29"/>
  <c r="F457" i="29"/>
  <c r="B458" i="29"/>
  <c r="D458" i="29"/>
  <c r="E458" i="29"/>
  <c r="F458" i="29"/>
  <c r="B459" i="29"/>
  <c r="D459" i="29"/>
  <c r="E459" i="29"/>
  <c r="F459" i="29"/>
  <c r="B460" i="29"/>
  <c r="D460" i="29"/>
  <c r="E460" i="29"/>
  <c r="F460" i="29"/>
  <c r="B461" i="29"/>
  <c r="D461" i="29"/>
  <c r="E461" i="29"/>
  <c r="F461" i="29"/>
  <c r="B462" i="29"/>
  <c r="D462" i="29"/>
  <c r="E462" i="29"/>
  <c r="F462" i="29"/>
  <c r="B463" i="29"/>
  <c r="D463" i="29"/>
  <c r="E463" i="29"/>
  <c r="F463" i="29"/>
  <c r="B464" i="29"/>
  <c r="D464" i="29"/>
  <c r="E464" i="29"/>
  <c r="F464" i="29"/>
  <c r="B465" i="29"/>
  <c r="D465" i="29"/>
  <c r="E465" i="29"/>
  <c r="F465" i="29"/>
  <c r="B466" i="29"/>
  <c r="D466" i="29"/>
  <c r="E466" i="29"/>
  <c r="F466" i="29"/>
  <c r="B467" i="29"/>
  <c r="D467" i="29"/>
  <c r="E467" i="29"/>
  <c r="F467" i="29"/>
  <c r="B468" i="29"/>
  <c r="D468" i="29"/>
  <c r="E468" i="29"/>
  <c r="F468" i="29"/>
  <c r="B469" i="29"/>
  <c r="D469" i="29"/>
  <c r="E469" i="29"/>
  <c r="F469" i="29"/>
  <c r="B470" i="29"/>
  <c r="D470" i="29"/>
  <c r="E470" i="29"/>
  <c r="F470" i="29"/>
  <c r="B471" i="29"/>
  <c r="D471" i="29"/>
  <c r="E471" i="29"/>
  <c r="F471" i="29"/>
  <c r="B472" i="29"/>
  <c r="D472" i="29"/>
  <c r="E472" i="29"/>
  <c r="F472" i="29"/>
  <c r="B473" i="29"/>
  <c r="D473" i="29"/>
  <c r="E473" i="29"/>
  <c r="F473" i="29"/>
  <c r="B474" i="29"/>
  <c r="D474" i="29"/>
  <c r="E474" i="29"/>
  <c r="F474" i="29"/>
  <c r="B475" i="29"/>
  <c r="D475" i="29"/>
  <c r="E475" i="29"/>
  <c r="F475" i="29"/>
  <c r="B476" i="29"/>
  <c r="D476" i="29"/>
  <c r="E476" i="29"/>
  <c r="F476" i="29"/>
  <c r="B477" i="29"/>
  <c r="D477" i="29"/>
  <c r="E477" i="29"/>
  <c r="F477" i="29"/>
  <c r="B478" i="29"/>
  <c r="D478" i="29"/>
  <c r="E478" i="29"/>
  <c r="F478" i="29"/>
  <c r="B479" i="29"/>
  <c r="D479" i="29"/>
  <c r="E479" i="29"/>
  <c r="F479" i="29"/>
  <c r="B480" i="29"/>
  <c r="D480" i="29"/>
  <c r="E480" i="29"/>
  <c r="F480" i="29"/>
  <c r="B481" i="29"/>
  <c r="D481" i="29"/>
  <c r="E481" i="29"/>
  <c r="F481" i="29"/>
  <c r="B482" i="29"/>
  <c r="D482" i="29"/>
  <c r="E482" i="29"/>
  <c r="F482" i="29"/>
  <c r="B483" i="29"/>
  <c r="D483" i="29"/>
  <c r="E483" i="29"/>
  <c r="F483" i="29"/>
  <c r="B484" i="29"/>
  <c r="D484" i="29"/>
  <c r="E484" i="29"/>
  <c r="F484" i="29"/>
  <c r="B485" i="29"/>
  <c r="D485" i="29"/>
  <c r="E485" i="29"/>
  <c r="F485" i="29"/>
  <c r="B486" i="29"/>
  <c r="D486" i="29"/>
  <c r="E486" i="29"/>
  <c r="F486" i="29"/>
  <c r="B487" i="29"/>
  <c r="D487" i="29"/>
  <c r="E487" i="29"/>
  <c r="F487" i="29"/>
  <c r="B488" i="29"/>
  <c r="D488" i="29"/>
  <c r="E488" i="29"/>
  <c r="F488" i="29"/>
  <c r="B489" i="29"/>
  <c r="D489" i="29"/>
  <c r="E489" i="29"/>
  <c r="F489" i="29"/>
  <c r="B490" i="29"/>
  <c r="D490" i="29"/>
  <c r="E490" i="29"/>
  <c r="F490" i="29"/>
  <c r="B491" i="29"/>
  <c r="D491" i="29"/>
  <c r="E491" i="29"/>
  <c r="F491" i="29"/>
  <c r="B492" i="29"/>
  <c r="D492" i="29"/>
  <c r="E492" i="29"/>
  <c r="F492" i="29"/>
  <c r="B493" i="29"/>
  <c r="D493" i="29"/>
  <c r="E493" i="29"/>
  <c r="F493" i="29"/>
  <c r="B494" i="29"/>
  <c r="D494" i="29"/>
  <c r="E494" i="29"/>
  <c r="F494" i="29"/>
  <c r="B495" i="29"/>
  <c r="D495" i="29"/>
  <c r="E495" i="29"/>
  <c r="F495" i="29"/>
  <c r="B496" i="29"/>
  <c r="D496" i="29"/>
  <c r="E496" i="29"/>
  <c r="F496" i="29"/>
  <c r="B497" i="29"/>
  <c r="D497" i="29"/>
  <c r="E497" i="29"/>
  <c r="F497" i="29"/>
  <c r="B498" i="29"/>
  <c r="D498" i="29"/>
  <c r="E498" i="29"/>
  <c r="F498" i="29"/>
  <c r="B499" i="29"/>
  <c r="D499" i="29"/>
  <c r="E499" i="29"/>
  <c r="F499" i="29"/>
  <c r="B500" i="29"/>
  <c r="D500" i="29"/>
  <c r="E500" i="29"/>
  <c r="F500" i="29"/>
  <c r="B501" i="29"/>
  <c r="D501" i="29"/>
  <c r="E501" i="29"/>
  <c r="F501" i="29"/>
  <c r="B502" i="29"/>
  <c r="D502" i="29"/>
  <c r="E502" i="29"/>
  <c r="F502" i="29"/>
  <c r="B503" i="29"/>
  <c r="D503" i="29"/>
  <c r="E503" i="29"/>
  <c r="F503" i="29"/>
  <c r="B504" i="29"/>
  <c r="D504" i="29"/>
  <c r="E504" i="29"/>
  <c r="F504" i="29"/>
  <c r="B505" i="29"/>
  <c r="D505" i="29"/>
  <c r="E505" i="29"/>
  <c r="F505" i="29"/>
  <c r="B506" i="29"/>
  <c r="D506" i="29"/>
  <c r="E506" i="29"/>
  <c r="F506" i="29"/>
  <c r="B507" i="29"/>
  <c r="D507" i="29"/>
  <c r="E507" i="29"/>
  <c r="F507" i="29"/>
  <c r="B508" i="29"/>
  <c r="D508" i="29"/>
  <c r="E508" i="29"/>
  <c r="F508" i="29"/>
  <c r="B509" i="29"/>
  <c r="D509" i="29"/>
  <c r="E509" i="29"/>
  <c r="F509" i="29"/>
  <c r="B510" i="29"/>
  <c r="D510" i="29"/>
  <c r="E510" i="29"/>
  <c r="F510" i="29"/>
  <c r="B511" i="29"/>
  <c r="D511" i="29"/>
  <c r="E511" i="29"/>
  <c r="F511" i="29"/>
  <c r="B512" i="29"/>
  <c r="D512" i="29"/>
  <c r="E512" i="29"/>
  <c r="F512" i="29"/>
  <c r="B513" i="29"/>
  <c r="D513" i="29"/>
  <c r="E513" i="29"/>
  <c r="F513" i="29"/>
  <c r="B514" i="29"/>
  <c r="D514" i="29"/>
  <c r="E514" i="29"/>
  <c r="F514" i="29"/>
  <c r="B515" i="29"/>
  <c r="D515" i="29"/>
  <c r="E515" i="29"/>
  <c r="F515" i="29"/>
  <c r="B516" i="29"/>
  <c r="D516" i="29"/>
  <c r="E516" i="29"/>
  <c r="F516" i="29"/>
  <c r="B517" i="29"/>
  <c r="D517" i="29"/>
  <c r="E517" i="29"/>
  <c r="F517" i="29"/>
  <c r="B518" i="29"/>
  <c r="D518" i="29"/>
  <c r="E518" i="29"/>
  <c r="F518" i="29"/>
  <c r="B519" i="29"/>
  <c r="D519" i="29"/>
  <c r="E519" i="29"/>
  <c r="F519" i="29"/>
  <c r="B520" i="29"/>
  <c r="D520" i="29"/>
  <c r="E520" i="29"/>
  <c r="F520" i="29"/>
  <c r="B521" i="29"/>
  <c r="D521" i="29"/>
  <c r="E521" i="29"/>
  <c r="F521" i="29"/>
  <c r="B522" i="29"/>
  <c r="D522" i="29"/>
  <c r="E522" i="29"/>
  <c r="F522" i="29"/>
  <c r="B523" i="29"/>
  <c r="D523" i="29"/>
  <c r="E523" i="29"/>
  <c r="F523" i="29"/>
  <c r="B524" i="29"/>
  <c r="D524" i="29"/>
  <c r="E524" i="29"/>
  <c r="F524" i="29"/>
  <c r="B525" i="29"/>
  <c r="D525" i="29"/>
  <c r="E525" i="29"/>
  <c r="F525" i="29"/>
  <c r="B526" i="29"/>
  <c r="D526" i="29"/>
  <c r="E526" i="29"/>
  <c r="F526" i="29"/>
  <c r="B527" i="29"/>
  <c r="D527" i="29"/>
  <c r="E527" i="29"/>
  <c r="F527" i="29"/>
  <c r="B528" i="29"/>
  <c r="D528" i="29"/>
  <c r="E528" i="29"/>
  <c r="F528" i="29"/>
  <c r="B529" i="29"/>
  <c r="D529" i="29"/>
  <c r="E529" i="29"/>
  <c r="F529" i="29"/>
  <c r="B530" i="29"/>
  <c r="D530" i="29"/>
  <c r="E530" i="29"/>
  <c r="F530" i="29"/>
  <c r="B531" i="29"/>
  <c r="D531" i="29"/>
  <c r="E531" i="29"/>
  <c r="F531" i="29"/>
  <c r="B532" i="29"/>
  <c r="D532" i="29"/>
  <c r="E532" i="29"/>
  <c r="F532" i="29"/>
  <c r="B533" i="29"/>
  <c r="D533" i="29"/>
  <c r="E533" i="29"/>
  <c r="F533" i="29"/>
  <c r="B534" i="29"/>
  <c r="D534" i="29"/>
  <c r="E534" i="29"/>
  <c r="F534" i="29"/>
  <c r="B535" i="29"/>
  <c r="D535" i="29"/>
  <c r="E535" i="29"/>
  <c r="F535" i="29"/>
  <c r="B536" i="29"/>
  <c r="D536" i="29"/>
  <c r="E536" i="29"/>
  <c r="F536" i="29"/>
  <c r="B537" i="29"/>
  <c r="D537" i="29"/>
  <c r="E537" i="29"/>
  <c r="F537" i="29"/>
  <c r="B538" i="29"/>
  <c r="D538" i="29"/>
  <c r="E538" i="29"/>
  <c r="F538" i="29"/>
  <c r="B539" i="29"/>
  <c r="D539" i="29"/>
  <c r="E539" i="29"/>
  <c r="F539" i="29"/>
  <c r="B540" i="29"/>
  <c r="D540" i="29"/>
  <c r="E540" i="29"/>
  <c r="F540" i="29"/>
  <c r="B541" i="29"/>
  <c r="D541" i="29"/>
  <c r="E541" i="29"/>
  <c r="F541" i="29"/>
  <c r="B542" i="29"/>
  <c r="D542" i="29"/>
  <c r="E542" i="29"/>
  <c r="F542" i="29"/>
  <c r="B543" i="29"/>
  <c r="D543" i="29"/>
  <c r="E543" i="29"/>
  <c r="F543" i="29"/>
  <c r="B544" i="29"/>
  <c r="D544" i="29"/>
  <c r="E544" i="29"/>
  <c r="F544" i="29"/>
  <c r="B545" i="29"/>
  <c r="D545" i="29"/>
  <c r="E545" i="29"/>
  <c r="F545" i="29"/>
  <c r="B546" i="29"/>
  <c r="D546" i="29"/>
  <c r="E546" i="29"/>
  <c r="F546" i="29"/>
  <c r="B547" i="29"/>
  <c r="D547" i="29"/>
  <c r="E547" i="29"/>
  <c r="F547" i="29"/>
  <c r="B548" i="29"/>
  <c r="D548" i="29"/>
  <c r="E548" i="29"/>
  <c r="F548" i="29"/>
  <c r="B549" i="29"/>
  <c r="D549" i="29"/>
  <c r="E549" i="29"/>
  <c r="F549" i="29"/>
  <c r="B550" i="29"/>
  <c r="D550" i="29"/>
  <c r="E550" i="29"/>
  <c r="F550" i="29"/>
  <c r="B551" i="29"/>
  <c r="D551" i="29"/>
  <c r="E551" i="29"/>
  <c r="F551" i="29"/>
  <c r="B552" i="29"/>
  <c r="D552" i="29"/>
  <c r="E552" i="29"/>
  <c r="F552" i="29"/>
  <c r="B553" i="29"/>
  <c r="D553" i="29"/>
  <c r="E553" i="29"/>
  <c r="F553" i="29"/>
  <c r="B554" i="29"/>
  <c r="D554" i="29"/>
  <c r="E554" i="29"/>
  <c r="F554" i="29"/>
  <c r="B555" i="29"/>
  <c r="D555" i="29"/>
  <c r="E555" i="29"/>
  <c r="F555" i="29"/>
  <c r="B556" i="29"/>
  <c r="D556" i="29"/>
  <c r="E556" i="29"/>
  <c r="F556" i="29"/>
  <c r="B557" i="29"/>
  <c r="D557" i="29"/>
  <c r="E557" i="29"/>
  <c r="F557" i="29"/>
  <c r="B558" i="29"/>
  <c r="D558" i="29"/>
  <c r="E558" i="29"/>
  <c r="F558" i="29"/>
  <c r="B559" i="29"/>
  <c r="D559" i="29"/>
  <c r="E559" i="29"/>
  <c r="F559" i="29"/>
  <c r="B560" i="29"/>
  <c r="D560" i="29"/>
  <c r="E560" i="29"/>
  <c r="F560" i="29"/>
  <c r="B561" i="29"/>
  <c r="D561" i="29"/>
  <c r="E561" i="29"/>
  <c r="F561" i="29"/>
  <c r="B562" i="29"/>
  <c r="D562" i="29"/>
  <c r="E562" i="29"/>
  <c r="F562" i="29"/>
  <c r="B563" i="29"/>
  <c r="D563" i="29"/>
  <c r="E563" i="29"/>
  <c r="F563" i="29"/>
  <c r="B564" i="29"/>
  <c r="D564" i="29"/>
  <c r="E564" i="29"/>
  <c r="F564" i="29"/>
  <c r="B565" i="29"/>
  <c r="D565" i="29"/>
  <c r="E565" i="29"/>
  <c r="F565" i="29"/>
  <c r="B566" i="29"/>
  <c r="D566" i="29"/>
  <c r="E566" i="29"/>
  <c r="F566" i="29"/>
  <c r="B567" i="29"/>
  <c r="D567" i="29"/>
  <c r="E567" i="29"/>
  <c r="F567" i="29"/>
  <c r="B568" i="29"/>
  <c r="D568" i="29"/>
  <c r="E568" i="29"/>
  <c r="F568" i="29"/>
  <c r="B569" i="29"/>
  <c r="D569" i="29"/>
  <c r="E569" i="29"/>
  <c r="F569" i="29"/>
  <c r="B570" i="29"/>
  <c r="D570" i="29"/>
  <c r="E570" i="29"/>
  <c r="F570" i="29"/>
  <c r="B571" i="29"/>
  <c r="D571" i="29"/>
  <c r="E571" i="29"/>
  <c r="F571" i="29"/>
  <c r="B572" i="29"/>
  <c r="D572" i="29"/>
  <c r="E572" i="29"/>
  <c r="F572" i="29"/>
  <c r="B573" i="29"/>
  <c r="D573" i="29"/>
  <c r="E573" i="29"/>
  <c r="F573" i="29"/>
  <c r="B574" i="29"/>
  <c r="D574" i="29"/>
  <c r="E574" i="29"/>
  <c r="F574" i="29"/>
  <c r="B575" i="29"/>
  <c r="D575" i="29"/>
  <c r="E575" i="29"/>
  <c r="F575" i="29"/>
  <c r="B576" i="29"/>
  <c r="D576" i="29"/>
  <c r="E576" i="29"/>
  <c r="F576" i="29"/>
  <c r="B577" i="29"/>
  <c r="D577" i="29"/>
  <c r="E577" i="29"/>
  <c r="F577" i="29"/>
  <c r="B578" i="29"/>
  <c r="D578" i="29"/>
  <c r="E578" i="29"/>
  <c r="F578" i="29"/>
  <c r="B579" i="29"/>
  <c r="D579" i="29"/>
  <c r="E579" i="29"/>
  <c r="F579" i="29"/>
  <c r="B580" i="29"/>
  <c r="D580" i="29"/>
  <c r="E580" i="29"/>
  <c r="F580" i="29"/>
  <c r="B581" i="29"/>
  <c r="D581" i="29"/>
  <c r="E581" i="29"/>
  <c r="F581" i="29"/>
  <c r="B582" i="29"/>
  <c r="D582" i="29"/>
  <c r="E582" i="29"/>
  <c r="F582" i="29"/>
  <c r="B583" i="29"/>
  <c r="D583" i="29"/>
  <c r="E583" i="29"/>
  <c r="F583" i="29"/>
  <c r="B584" i="29"/>
  <c r="D584" i="29"/>
  <c r="E584" i="29"/>
  <c r="F584" i="29"/>
  <c r="B585" i="29"/>
  <c r="D585" i="29"/>
  <c r="E585" i="29"/>
  <c r="F585" i="29"/>
  <c r="B586" i="29"/>
  <c r="D586" i="29"/>
  <c r="E586" i="29"/>
  <c r="F586" i="29"/>
  <c r="B587" i="29"/>
  <c r="D587" i="29"/>
  <c r="E587" i="29"/>
  <c r="F587" i="29"/>
  <c r="B588" i="29"/>
  <c r="D588" i="29"/>
  <c r="E588" i="29"/>
  <c r="F588" i="29"/>
  <c r="B589" i="29"/>
  <c r="D589" i="29"/>
  <c r="E589" i="29"/>
  <c r="F589" i="29"/>
  <c r="B590" i="29"/>
  <c r="D590" i="29"/>
  <c r="E590" i="29"/>
  <c r="F590" i="29"/>
  <c r="B591" i="29"/>
  <c r="D591" i="29"/>
  <c r="E591" i="29"/>
  <c r="F591" i="29"/>
  <c r="B592" i="29"/>
  <c r="D592" i="29"/>
  <c r="E592" i="29"/>
  <c r="F592" i="29"/>
  <c r="B593" i="29"/>
  <c r="D593" i="29"/>
  <c r="E593" i="29"/>
  <c r="F593" i="29"/>
  <c r="B594" i="29"/>
  <c r="D594" i="29"/>
  <c r="E594" i="29"/>
  <c r="F594" i="29"/>
  <c r="B595" i="29"/>
  <c r="D595" i="29"/>
  <c r="E595" i="29"/>
  <c r="F595" i="29"/>
  <c r="B596" i="29"/>
  <c r="D596" i="29"/>
  <c r="E596" i="29"/>
  <c r="F596" i="29"/>
  <c r="B597" i="29"/>
  <c r="D597" i="29"/>
  <c r="E597" i="29"/>
  <c r="F597" i="29"/>
  <c r="B598" i="29"/>
  <c r="D598" i="29"/>
  <c r="E598" i="29"/>
  <c r="F598" i="29"/>
  <c r="B599" i="29"/>
  <c r="D599" i="29"/>
  <c r="E599" i="29"/>
  <c r="F599" i="29"/>
  <c r="B600" i="29"/>
  <c r="D600" i="29"/>
  <c r="E600" i="29"/>
  <c r="F600" i="29"/>
  <c r="B601" i="29"/>
  <c r="D601" i="29"/>
  <c r="E601" i="29"/>
  <c r="F601" i="29"/>
  <c r="B602" i="29"/>
  <c r="D602" i="29"/>
  <c r="E602" i="29"/>
  <c r="F602" i="29"/>
  <c r="B603" i="29"/>
  <c r="D603" i="29"/>
  <c r="E603" i="29"/>
  <c r="F603" i="29"/>
  <c r="B604" i="29"/>
  <c r="D604" i="29"/>
  <c r="E604" i="29"/>
  <c r="F604" i="29"/>
  <c r="B605" i="29"/>
  <c r="D605" i="29"/>
  <c r="E605" i="29"/>
  <c r="F605" i="29"/>
  <c r="B606" i="29"/>
  <c r="D606" i="29"/>
  <c r="E606" i="29"/>
  <c r="F606" i="29"/>
  <c r="B607" i="29"/>
  <c r="D607" i="29"/>
  <c r="E607" i="29"/>
  <c r="F607" i="29"/>
  <c r="B608" i="29"/>
  <c r="D608" i="29"/>
  <c r="E608" i="29"/>
  <c r="F608" i="29"/>
  <c r="B609" i="29"/>
  <c r="D609" i="29"/>
  <c r="E609" i="29"/>
  <c r="F609" i="29"/>
  <c r="B610" i="29"/>
  <c r="D610" i="29"/>
  <c r="E610" i="29"/>
  <c r="F610" i="29"/>
  <c r="B611" i="29"/>
  <c r="D611" i="29"/>
  <c r="E611" i="29"/>
  <c r="F611" i="29"/>
  <c r="B612" i="29"/>
  <c r="D612" i="29"/>
  <c r="E612" i="29"/>
  <c r="F612" i="29"/>
  <c r="B613" i="29"/>
  <c r="D613" i="29"/>
  <c r="E613" i="29"/>
  <c r="F613" i="29"/>
  <c r="B614" i="29"/>
  <c r="D614" i="29"/>
  <c r="E614" i="29"/>
  <c r="F614" i="29"/>
  <c r="B615" i="29"/>
  <c r="D615" i="29"/>
  <c r="E615" i="29"/>
  <c r="F615" i="29"/>
  <c r="B616" i="29"/>
  <c r="D616" i="29"/>
  <c r="E616" i="29"/>
  <c r="F616" i="29"/>
  <c r="B617" i="29"/>
  <c r="D617" i="29"/>
  <c r="E617" i="29"/>
  <c r="F617" i="29"/>
  <c r="B618" i="29"/>
  <c r="D618" i="29"/>
  <c r="E618" i="29"/>
  <c r="F618" i="29"/>
  <c r="B619" i="29"/>
  <c r="D619" i="29"/>
  <c r="E619" i="29"/>
  <c r="F619" i="29"/>
  <c r="B620" i="29"/>
  <c r="D620" i="29"/>
  <c r="E620" i="29"/>
  <c r="F620" i="29"/>
  <c r="B621" i="29"/>
  <c r="D621" i="29"/>
  <c r="E621" i="29"/>
  <c r="F621" i="29"/>
  <c r="B622" i="29"/>
  <c r="D622" i="29"/>
  <c r="E622" i="29"/>
  <c r="F622" i="29"/>
  <c r="B623" i="29"/>
  <c r="D623" i="29"/>
  <c r="E623" i="29"/>
  <c r="F623" i="29"/>
  <c r="B624" i="29"/>
  <c r="D624" i="29"/>
  <c r="E624" i="29"/>
  <c r="F624" i="29"/>
  <c r="B625" i="29"/>
  <c r="D625" i="29"/>
  <c r="E625" i="29"/>
  <c r="F625" i="29"/>
  <c r="B626" i="29"/>
  <c r="D626" i="29"/>
  <c r="E626" i="29"/>
  <c r="F626" i="29"/>
  <c r="B627" i="29"/>
  <c r="D627" i="29"/>
  <c r="E627" i="29"/>
  <c r="F627" i="29"/>
  <c r="B628" i="29"/>
  <c r="D628" i="29"/>
  <c r="E628" i="29"/>
  <c r="F628" i="29"/>
  <c r="B629" i="29"/>
  <c r="D629" i="29"/>
  <c r="E629" i="29"/>
  <c r="F629" i="29"/>
  <c r="B630" i="29"/>
  <c r="D630" i="29"/>
  <c r="E630" i="29"/>
  <c r="F630" i="29"/>
  <c r="B631" i="29"/>
  <c r="D631" i="29"/>
  <c r="E631" i="29"/>
  <c r="F631" i="29"/>
  <c r="B632" i="29"/>
  <c r="D632" i="29"/>
  <c r="E632" i="29"/>
  <c r="F632" i="29"/>
  <c r="B633" i="29"/>
  <c r="D633" i="29"/>
  <c r="E633" i="29"/>
  <c r="F633" i="29"/>
  <c r="B634" i="29"/>
  <c r="D634" i="29"/>
  <c r="E634" i="29"/>
  <c r="F634" i="29"/>
  <c r="B635" i="29"/>
  <c r="D635" i="29"/>
  <c r="E635" i="29"/>
  <c r="F635" i="29"/>
  <c r="B636" i="29"/>
  <c r="D636" i="29"/>
  <c r="E636" i="29"/>
  <c r="F636" i="29"/>
  <c r="B637" i="29"/>
  <c r="D637" i="29"/>
  <c r="E637" i="29"/>
  <c r="F637" i="29"/>
  <c r="B638" i="29"/>
  <c r="D638" i="29"/>
  <c r="E638" i="29"/>
  <c r="F638" i="29"/>
  <c r="B639" i="29"/>
  <c r="D639" i="29"/>
  <c r="E639" i="29"/>
  <c r="F639" i="29"/>
  <c r="B640" i="29"/>
  <c r="D640" i="29"/>
  <c r="E640" i="29"/>
  <c r="F640" i="29"/>
  <c r="B641" i="29"/>
  <c r="D641" i="29"/>
  <c r="E641" i="29"/>
  <c r="F641" i="29"/>
  <c r="B642" i="29"/>
  <c r="D642" i="29"/>
  <c r="E642" i="29"/>
  <c r="F642" i="29"/>
  <c r="B643" i="29"/>
  <c r="D643" i="29"/>
  <c r="E643" i="29"/>
  <c r="F643" i="29"/>
  <c r="B644" i="29"/>
  <c r="D644" i="29"/>
  <c r="E644" i="29"/>
  <c r="F644" i="29"/>
  <c r="B645" i="29"/>
  <c r="D645" i="29"/>
  <c r="E645" i="29"/>
  <c r="F645" i="29"/>
  <c r="B646" i="29"/>
  <c r="D646" i="29"/>
  <c r="E646" i="29"/>
  <c r="F646" i="29"/>
  <c r="B647" i="29"/>
  <c r="D647" i="29"/>
  <c r="E647" i="29"/>
  <c r="F647" i="29"/>
  <c r="B648" i="29"/>
  <c r="D648" i="29"/>
  <c r="E648" i="29"/>
  <c r="F648" i="29"/>
  <c r="B649" i="29"/>
  <c r="D649" i="29"/>
  <c r="E649" i="29"/>
  <c r="F649" i="29"/>
  <c r="B650" i="29"/>
  <c r="D650" i="29"/>
  <c r="E650" i="29"/>
  <c r="F650" i="29"/>
  <c r="B651" i="29"/>
  <c r="D651" i="29"/>
  <c r="E651" i="29"/>
  <c r="F651" i="29"/>
  <c r="B652" i="29"/>
  <c r="D652" i="29"/>
  <c r="E652" i="29"/>
  <c r="F652" i="29"/>
  <c r="B653" i="29"/>
  <c r="D653" i="29"/>
  <c r="E653" i="29"/>
  <c r="F653" i="29"/>
  <c r="B654" i="29"/>
  <c r="D654" i="29"/>
  <c r="E654" i="29"/>
  <c r="F654" i="29"/>
  <c r="B655" i="29"/>
  <c r="D655" i="29"/>
  <c r="E655" i="29"/>
  <c r="F655" i="29"/>
  <c r="B656" i="29"/>
  <c r="D656" i="29"/>
  <c r="E656" i="29"/>
  <c r="F656" i="29"/>
  <c r="B657" i="29"/>
  <c r="D657" i="29"/>
  <c r="E657" i="29"/>
  <c r="F657" i="29"/>
  <c r="B658" i="29"/>
  <c r="D658" i="29"/>
  <c r="E658" i="29"/>
  <c r="F658" i="29"/>
  <c r="B659" i="29"/>
  <c r="D659" i="29"/>
  <c r="E659" i="29"/>
  <c r="F659" i="29"/>
  <c r="B660" i="29"/>
  <c r="D660" i="29"/>
  <c r="E660" i="29"/>
  <c r="F660" i="29"/>
  <c r="B661" i="29"/>
  <c r="D661" i="29"/>
  <c r="E661" i="29"/>
  <c r="F661" i="29"/>
  <c r="B662" i="29"/>
  <c r="D662" i="29"/>
  <c r="E662" i="29"/>
  <c r="F662" i="29"/>
  <c r="B663" i="29"/>
  <c r="D663" i="29"/>
  <c r="E663" i="29"/>
  <c r="F663" i="29"/>
  <c r="B664" i="29"/>
  <c r="D664" i="29"/>
  <c r="E664" i="29"/>
  <c r="F664" i="29"/>
  <c r="B665" i="29"/>
  <c r="D665" i="29"/>
  <c r="E665" i="29"/>
  <c r="F665" i="29"/>
  <c r="B666" i="29"/>
  <c r="D666" i="29"/>
  <c r="E666" i="29"/>
  <c r="F666" i="29"/>
  <c r="B667" i="29"/>
  <c r="D667" i="29"/>
  <c r="E667" i="29"/>
  <c r="F667" i="29"/>
  <c r="B668" i="29"/>
  <c r="D668" i="29"/>
  <c r="E668" i="29"/>
  <c r="F668" i="29"/>
  <c r="B669" i="29"/>
  <c r="D669" i="29"/>
  <c r="E669" i="29"/>
  <c r="F669" i="29"/>
  <c r="B670" i="29"/>
  <c r="D670" i="29"/>
  <c r="E670" i="29"/>
  <c r="F670" i="29"/>
  <c r="B671" i="29"/>
  <c r="D671" i="29"/>
  <c r="E671" i="29"/>
  <c r="F671" i="29"/>
  <c r="B672" i="29"/>
  <c r="D672" i="29"/>
  <c r="E672" i="29"/>
  <c r="F672" i="29"/>
  <c r="B673" i="29"/>
  <c r="D673" i="29"/>
  <c r="E673" i="29"/>
  <c r="F673" i="29"/>
  <c r="B674" i="29"/>
  <c r="D674" i="29"/>
  <c r="E674" i="29"/>
  <c r="F674" i="29"/>
  <c r="B675" i="29"/>
  <c r="D675" i="29"/>
  <c r="E675" i="29"/>
  <c r="F675" i="29"/>
  <c r="B676" i="29"/>
  <c r="D676" i="29"/>
  <c r="E676" i="29"/>
  <c r="F676" i="29"/>
  <c r="B677" i="29"/>
  <c r="D677" i="29"/>
  <c r="E677" i="29"/>
  <c r="F677" i="29"/>
  <c r="B678" i="29"/>
  <c r="D678" i="29"/>
  <c r="E678" i="29"/>
  <c r="F678" i="29"/>
  <c r="B679" i="29"/>
  <c r="D679" i="29"/>
  <c r="E679" i="29"/>
  <c r="F679" i="29"/>
  <c r="B680" i="29"/>
  <c r="D680" i="29"/>
  <c r="E680" i="29"/>
  <c r="F680" i="29"/>
  <c r="B681" i="29"/>
  <c r="D681" i="29"/>
  <c r="E681" i="29"/>
  <c r="F681" i="29"/>
  <c r="B682" i="29"/>
  <c r="D682" i="29"/>
  <c r="E682" i="29"/>
  <c r="F682" i="29"/>
  <c r="B683" i="29"/>
  <c r="D683" i="29"/>
  <c r="E683" i="29"/>
  <c r="F683" i="29"/>
  <c r="B684" i="29"/>
  <c r="D684" i="29"/>
  <c r="E684" i="29"/>
  <c r="F684" i="29"/>
  <c r="B685" i="29"/>
  <c r="D685" i="29"/>
  <c r="E685" i="29"/>
  <c r="F685" i="29"/>
  <c r="B686" i="29"/>
  <c r="D686" i="29"/>
  <c r="E686" i="29"/>
  <c r="F686" i="29"/>
  <c r="B687" i="29"/>
  <c r="D687" i="29"/>
  <c r="E687" i="29"/>
  <c r="F687" i="29"/>
  <c r="B688" i="29"/>
  <c r="D688" i="29"/>
  <c r="E688" i="29"/>
  <c r="F688" i="29"/>
  <c r="B689" i="29"/>
  <c r="D689" i="29"/>
  <c r="E689" i="29"/>
  <c r="F689" i="29"/>
  <c r="B690" i="29"/>
  <c r="D690" i="29"/>
  <c r="E690" i="29"/>
  <c r="F690" i="29"/>
  <c r="B691" i="29"/>
  <c r="D691" i="29"/>
  <c r="E691" i="29"/>
  <c r="F691" i="29"/>
  <c r="B692" i="29"/>
  <c r="D692" i="29"/>
  <c r="E692" i="29"/>
  <c r="F692" i="29"/>
  <c r="B693" i="29"/>
  <c r="D693" i="29"/>
  <c r="E693" i="29"/>
  <c r="F693" i="29"/>
  <c r="B694" i="29"/>
  <c r="D694" i="29"/>
  <c r="E694" i="29"/>
  <c r="F694" i="29"/>
  <c r="B695" i="29"/>
  <c r="D695" i="29"/>
  <c r="E695" i="29"/>
  <c r="F695" i="29"/>
  <c r="B696" i="29"/>
  <c r="D696" i="29"/>
  <c r="E696" i="29"/>
  <c r="F696" i="29"/>
  <c r="B697" i="29"/>
  <c r="D697" i="29"/>
  <c r="E697" i="29"/>
  <c r="F697" i="29"/>
  <c r="B698" i="29"/>
  <c r="D698" i="29"/>
  <c r="E698" i="29"/>
  <c r="F698" i="29"/>
  <c r="B699" i="29"/>
  <c r="D699" i="29"/>
  <c r="E699" i="29"/>
  <c r="F699" i="29"/>
  <c r="B700" i="29"/>
  <c r="D700" i="29"/>
  <c r="E700" i="29"/>
  <c r="F700" i="29"/>
  <c r="B701" i="29"/>
  <c r="D701" i="29"/>
  <c r="E701" i="29"/>
  <c r="F701" i="29"/>
  <c r="B702" i="29"/>
  <c r="D702" i="29"/>
  <c r="E702" i="29"/>
  <c r="F702" i="29"/>
  <c r="B703" i="29"/>
  <c r="D703" i="29"/>
  <c r="E703" i="29"/>
  <c r="F703" i="29"/>
  <c r="B704" i="29"/>
  <c r="D704" i="29"/>
  <c r="E704" i="29"/>
  <c r="F704" i="29"/>
  <c r="B705" i="29"/>
  <c r="D705" i="29"/>
  <c r="E705" i="29"/>
  <c r="F705" i="29"/>
  <c r="B706" i="29"/>
  <c r="D706" i="29"/>
  <c r="E706" i="29"/>
  <c r="F706" i="29"/>
  <c r="B707" i="29"/>
  <c r="D707" i="29"/>
  <c r="E707" i="29"/>
  <c r="F707" i="29"/>
  <c r="B708" i="29"/>
  <c r="D708" i="29"/>
  <c r="E708" i="29"/>
  <c r="F708" i="29"/>
  <c r="B709" i="29"/>
  <c r="D709" i="29"/>
  <c r="E709" i="29"/>
  <c r="F709" i="29"/>
  <c r="B710" i="29"/>
  <c r="D710" i="29"/>
  <c r="E710" i="29"/>
  <c r="F710" i="29"/>
  <c r="B711" i="29"/>
  <c r="D711" i="29"/>
  <c r="E711" i="29"/>
  <c r="F711" i="29"/>
  <c r="B712" i="29"/>
  <c r="D712" i="29"/>
  <c r="E712" i="29"/>
  <c r="F712" i="29"/>
  <c r="B713" i="29"/>
  <c r="D713" i="29"/>
  <c r="E713" i="29"/>
  <c r="F713" i="29"/>
  <c r="B714" i="29"/>
  <c r="D714" i="29"/>
  <c r="E714" i="29"/>
  <c r="F714" i="29"/>
  <c r="B715" i="29"/>
  <c r="D715" i="29"/>
  <c r="E715" i="29"/>
  <c r="F715" i="29"/>
  <c r="B716" i="29"/>
  <c r="D716" i="29"/>
  <c r="E716" i="29"/>
  <c r="F716" i="29"/>
  <c r="B717" i="29"/>
  <c r="D717" i="29"/>
  <c r="E717" i="29"/>
  <c r="F717" i="29"/>
  <c r="B718" i="29"/>
  <c r="D718" i="29"/>
  <c r="E718" i="29"/>
  <c r="F718" i="29"/>
  <c r="B719" i="29"/>
  <c r="D719" i="29"/>
  <c r="E719" i="29"/>
  <c r="F719" i="29"/>
  <c r="B720" i="29"/>
  <c r="D720" i="29"/>
  <c r="E720" i="29"/>
  <c r="F720" i="29"/>
  <c r="B721" i="29"/>
  <c r="D721" i="29"/>
  <c r="E721" i="29"/>
  <c r="F721" i="29"/>
  <c r="B722" i="29"/>
  <c r="D722" i="29"/>
  <c r="E722" i="29"/>
  <c r="F722" i="29"/>
  <c r="B723" i="29"/>
  <c r="D723" i="29"/>
  <c r="E723" i="29"/>
  <c r="F723" i="29"/>
  <c r="B724" i="29"/>
  <c r="D724" i="29"/>
  <c r="E724" i="29"/>
  <c r="F724" i="29"/>
  <c r="B725" i="29"/>
  <c r="D725" i="29"/>
  <c r="E725" i="29"/>
  <c r="F725" i="29"/>
  <c r="B726" i="29"/>
  <c r="D726" i="29"/>
  <c r="E726" i="29"/>
  <c r="F726" i="29"/>
  <c r="B727" i="29"/>
  <c r="D727" i="29"/>
  <c r="E727" i="29"/>
  <c r="F727" i="29"/>
  <c r="B728" i="29"/>
  <c r="D728" i="29"/>
  <c r="E728" i="29"/>
  <c r="F728" i="29"/>
  <c r="B729" i="29"/>
  <c r="D729" i="29"/>
  <c r="E729" i="29"/>
  <c r="F729" i="29"/>
  <c r="B730" i="29"/>
  <c r="D730" i="29"/>
  <c r="E730" i="29"/>
  <c r="F730" i="29"/>
  <c r="B731" i="29"/>
  <c r="D731" i="29"/>
  <c r="E731" i="29"/>
  <c r="F731" i="29"/>
  <c r="B732" i="29"/>
  <c r="D732" i="29"/>
  <c r="E732" i="29"/>
  <c r="F732" i="29"/>
  <c r="B733" i="29"/>
  <c r="D733" i="29"/>
  <c r="E733" i="29"/>
  <c r="F733" i="29"/>
  <c r="B734" i="29"/>
  <c r="D734" i="29"/>
  <c r="E734" i="29"/>
  <c r="F734" i="29"/>
  <c r="B735" i="29"/>
  <c r="D735" i="29"/>
  <c r="E735" i="29"/>
  <c r="F735" i="29"/>
  <c r="B736" i="29"/>
  <c r="D736" i="29"/>
  <c r="E736" i="29"/>
  <c r="F736" i="29"/>
  <c r="B737" i="29"/>
  <c r="D737" i="29"/>
  <c r="E737" i="29"/>
  <c r="F737" i="29"/>
  <c r="B738" i="29"/>
  <c r="D738" i="29"/>
  <c r="E738" i="29"/>
  <c r="F738" i="29"/>
  <c r="B739" i="29"/>
  <c r="D739" i="29"/>
  <c r="E739" i="29"/>
  <c r="F739" i="29"/>
  <c r="B740" i="29"/>
  <c r="D740" i="29"/>
  <c r="E740" i="29"/>
  <c r="F740" i="29"/>
  <c r="B741" i="29"/>
  <c r="D741" i="29"/>
  <c r="E741" i="29"/>
  <c r="F741" i="29"/>
  <c r="B742" i="29"/>
  <c r="D742" i="29"/>
  <c r="E742" i="29"/>
  <c r="F742" i="29"/>
  <c r="B743" i="29"/>
  <c r="D743" i="29"/>
  <c r="E743" i="29"/>
  <c r="F743" i="29"/>
  <c r="B744" i="29"/>
  <c r="D744" i="29"/>
  <c r="E744" i="29"/>
  <c r="F744" i="29"/>
  <c r="B745" i="29"/>
  <c r="D745" i="29"/>
  <c r="E745" i="29"/>
  <c r="F745" i="29"/>
  <c r="B746" i="29"/>
  <c r="D746" i="29"/>
  <c r="E746" i="29"/>
  <c r="F746" i="29"/>
  <c r="B747" i="29"/>
  <c r="D747" i="29"/>
  <c r="E747" i="29"/>
  <c r="F747" i="29"/>
  <c r="B748" i="29"/>
  <c r="D748" i="29"/>
  <c r="E748" i="29"/>
  <c r="F748" i="29"/>
  <c r="B749" i="29"/>
  <c r="D749" i="29"/>
  <c r="E749" i="29"/>
  <c r="F749" i="29"/>
  <c r="B750" i="29"/>
  <c r="D750" i="29"/>
  <c r="E750" i="29"/>
  <c r="F750" i="29"/>
  <c r="B751" i="29"/>
  <c r="D751" i="29"/>
  <c r="E751" i="29"/>
  <c r="F751" i="29"/>
  <c r="B752" i="29"/>
  <c r="D752" i="29"/>
  <c r="E752" i="29"/>
  <c r="F752" i="29"/>
  <c r="B753" i="29"/>
  <c r="D753" i="29"/>
  <c r="E753" i="29"/>
  <c r="F753" i="29"/>
  <c r="B754" i="29"/>
  <c r="D754" i="29"/>
  <c r="E754" i="29"/>
  <c r="F754" i="29"/>
  <c r="B755" i="29"/>
  <c r="D755" i="29"/>
  <c r="E755" i="29"/>
  <c r="F755" i="29"/>
  <c r="B756" i="29"/>
  <c r="D756" i="29"/>
  <c r="E756" i="29"/>
  <c r="F756" i="29"/>
  <c r="B757" i="29"/>
  <c r="D757" i="29"/>
  <c r="E757" i="29"/>
  <c r="F757" i="29"/>
  <c r="B758" i="29"/>
  <c r="D758" i="29"/>
  <c r="E758" i="29"/>
  <c r="F758" i="29"/>
  <c r="B759" i="29"/>
  <c r="D759" i="29"/>
  <c r="E759" i="29"/>
  <c r="F759" i="29"/>
  <c r="B760" i="29"/>
  <c r="D760" i="29"/>
  <c r="E760" i="29"/>
  <c r="F760" i="29"/>
  <c r="B761" i="29"/>
  <c r="D761" i="29"/>
  <c r="E761" i="29"/>
  <c r="F761" i="29"/>
  <c r="B762" i="29"/>
  <c r="D762" i="29"/>
  <c r="E762" i="29"/>
  <c r="F762" i="29"/>
  <c r="B763" i="29"/>
  <c r="D763" i="29"/>
  <c r="E763" i="29"/>
  <c r="F763" i="29"/>
  <c r="B764" i="29"/>
  <c r="D764" i="29"/>
  <c r="E764" i="29"/>
  <c r="F764" i="29"/>
  <c r="B765" i="29"/>
  <c r="D765" i="29"/>
  <c r="E765" i="29"/>
  <c r="F765" i="29"/>
  <c r="B766" i="29"/>
  <c r="D766" i="29"/>
  <c r="E766" i="29"/>
  <c r="F766" i="29"/>
  <c r="B767" i="29"/>
  <c r="D767" i="29"/>
  <c r="E767" i="29"/>
  <c r="F767" i="29"/>
  <c r="B768" i="29"/>
  <c r="D768" i="29"/>
  <c r="E768" i="29"/>
  <c r="F768" i="29"/>
  <c r="B769" i="29"/>
  <c r="D769" i="29"/>
  <c r="E769" i="29"/>
  <c r="F769" i="29"/>
  <c r="B770" i="29"/>
  <c r="D770" i="29"/>
  <c r="E770" i="29"/>
  <c r="F770" i="29"/>
  <c r="B771" i="29"/>
  <c r="D771" i="29"/>
  <c r="E771" i="29"/>
  <c r="F771" i="29"/>
  <c r="B772" i="29"/>
  <c r="D772" i="29"/>
  <c r="E772" i="29"/>
  <c r="F772" i="29"/>
  <c r="B773" i="29"/>
  <c r="D773" i="29"/>
  <c r="E773" i="29"/>
  <c r="F773" i="29"/>
  <c r="B774" i="29"/>
  <c r="D774" i="29"/>
  <c r="E774" i="29"/>
  <c r="F774" i="29"/>
  <c r="B775" i="29"/>
  <c r="D775" i="29"/>
  <c r="E775" i="29"/>
  <c r="F775" i="29"/>
  <c r="B776" i="29"/>
  <c r="D776" i="29"/>
  <c r="E776" i="29"/>
  <c r="F776" i="29"/>
  <c r="B777" i="29"/>
  <c r="D777" i="29"/>
  <c r="E777" i="29"/>
  <c r="F777" i="29"/>
  <c r="B778" i="29"/>
  <c r="D778" i="29"/>
  <c r="E778" i="29"/>
  <c r="F778" i="29"/>
  <c r="B779" i="29"/>
  <c r="D779" i="29"/>
  <c r="E779" i="29"/>
  <c r="F779" i="29"/>
  <c r="B780" i="29"/>
  <c r="D780" i="29"/>
  <c r="E780" i="29"/>
  <c r="F780" i="29"/>
  <c r="B781" i="29"/>
  <c r="D781" i="29"/>
  <c r="E781" i="29"/>
  <c r="F781" i="29"/>
  <c r="B782" i="29"/>
  <c r="D782" i="29"/>
  <c r="E782" i="29"/>
  <c r="F782" i="29"/>
  <c r="B783" i="29"/>
  <c r="D783" i="29"/>
  <c r="E783" i="29"/>
  <c r="F783" i="29"/>
  <c r="B784" i="29"/>
  <c r="D784" i="29"/>
  <c r="E784" i="29"/>
  <c r="F784" i="29"/>
  <c r="B785" i="29"/>
  <c r="D785" i="29"/>
  <c r="E785" i="29"/>
  <c r="F785" i="29"/>
  <c r="B786" i="29"/>
  <c r="D786" i="29"/>
  <c r="E786" i="29"/>
  <c r="F786" i="29"/>
  <c r="B787" i="29"/>
  <c r="D787" i="29"/>
  <c r="E787" i="29"/>
  <c r="F787" i="29"/>
  <c r="B788" i="29"/>
  <c r="D788" i="29"/>
  <c r="E788" i="29"/>
  <c r="F788" i="29"/>
  <c r="B789" i="29"/>
  <c r="D789" i="29"/>
  <c r="E789" i="29"/>
  <c r="F789" i="29"/>
  <c r="B790" i="29"/>
  <c r="D790" i="29"/>
  <c r="E790" i="29"/>
  <c r="F790" i="29"/>
  <c r="B791" i="29"/>
  <c r="D791" i="29"/>
  <c r="E791" i="29"/>
  <c r="F791" i="29"/>
  <c r="B792" i="29"/>
  <c r="D792" i="29"/>
  <c r="E792" i="29"/>
  <c r="F792" i="29"/>
  <c r="B793" i="29"/>
  <c r="D793" i="29"/>
  <c r="E793" i="29"/>
  <c r="F793" i="29"/>
  <c r="B794" i="29"/>
  <c r="D794" i="29"/>
  <c r="E794" i="29"/>
  <c r="F794" i="29"/>
  <c r="B795" i="29"/>
  <c r="D795" i="29"/>
  <c r="E795" i="29"/>
  <c r="F795" i="29"/>
  <c r="B796" i="29"/>
  <c r="D796" i="29"/>
  <c r="E796" i="29"/>
  <c r="F796" i="29"/>
  <c r="B797" i="29"/>
  <c r="D797" i="29"/>
  <c r="E797" i="29"/>
  <c r="F797" i="29"/>
  <c r="B798" i="29"/>
  <c r="D798" i="29"/>
  <c r="E798" i="29"/>
  <c r="F798" i="29"/>
  <c r="B799" i="29"/>
  <c r="D799" i="29"/>
  <c r="E799" i="29"/>
  <c r="F799" i="29"/>
  <c r="B800" i="29"/>
  <c r="D800" i="29"/>
  <c r="E800" i="29"/>
  <c r="F800" i="29"/>
  <c r="B801" i="29"/>
  <c r="D801" i="29"/>
  <c r="E801" i="29"/>
  <c r="F801" i="29"/>
  <c r="B802" i="29"/>
  <c r="D802" i="29"/>
  <c r="E802" i="29"/>
  <c r="F802" i="29"/>
  <c r="B803" i="29"/>
  <c r="D803" i="29"/>
  <c r="E803" i="29"/>
  <c r="F803" i="29"/>
  <c r="B804" i="29"/>
  <c r="D804" i="29"/>
  <c r="E804" i="29"/>
  <c r="F804" i="29"/>
  <c r="B805" i="29"/>
  <c r="D805" i="29"/>
  <c r="E805" i="29"/>
  <c r="F805" i="29"/>
  <c r="B806" i="29"/>
  <c r="D806" i="29"/>
  <c r="E806" i="29"/>
  <c r="F806" i="29"/>
  <c r="B807" i="29"/>
  <c r="D807" i="29"/>
  <c r="E807" i="29"/>
  <c r="F807" i="29"/>
  <c r="B808" i="29"/>
  <c r="D808" i="29"/>
  <c r="E808" i="29"/>
  <c r="F808" i="29"/>
  <c r="B809" i="29"/>
  <c r="D809" i="29"/>
  <c r="E809" i="29"/>
  <c r="F809" i="29"/>
  <c r="B810" i="29"/>
  <c r="D810" i="29"/>
  <c r="E810" i="29"/>
  <c r="F810" i="29"/>
  <c r="B811" i="29"/>
  <c r="D811" i="29"/>
  <c r="E811" i="29"/>
  <c r="F811" i="29"/>
  <c r="B812" i="29"/>
  <c r="D812" i="29"/>
  <c r="E812" i="29"/>
  <c r="F812" i="29"/>
  <c r="B813" i="29"/>
  <c r="D813" i="29"/>
  <c r="E813" i="29"/>
  <c r="F813" i="29"/>
  <c r="B814" i="29"/>
  <c r="D814" i="29"/>
  <c r="E814" i="29"/>
  <c r="F814" i="29"/>
  <c r="B815" i="29"/>
  <c r="D815" i="29"/>
  <c r="E815" i="29"/>
  <c r="F815" i="29"/>
  <c r="B816" i="29"/>
  <c r="D816" i="29"/>
  <c r="E816" i="29"/>
  <c r="F816" i="29"/>
  <c r="B817" i="29"/>
  <c r="D817" i="29"/>
  <c r="E817" i="29"/>
  <c r="F817" i="29"/>
  <c r="B818" i="29"/>
  <c r="D818" i="29"/>
  <c r="E818" i="29"/>
  <c r="F818" i="29"/>
  <c r="B819" i="29"/>
  <c r="D819" i="29"/>
  <c r="E819" i="29"/>
  <c r="F819" i="29"/>
  <c r="B820" i="29"/>
  <c r="D820" i="29"/>
  <c r="E820" i="29"/>
  <c r="F820" i="29"/>
  <c r="B821" i="29"/>
  <c r="D821" i="29"/>
  <c r="E821" i="29"/>
  <c r="F821" i="29"/>
  <c r="B822" i="29"/>
  <c r="D822" i="29"/>
  <c r="E822" i="29"/>
  <c r="F822" i="29"/>
  <c r="B823" i="29"/>
  <c r="D823" i="29"/>
  <c r="E823" i="29"/>
  <c r="F823" i="29"/>
  <c r="B824" i="29"/>
  <c r="D824" i="29"/>
  <c r="E824" i="29"/>
  <c r="F824" i="29"/>
  <c r="B825" i="29"/>
  <c r="D825" i="29"/>
  <c r="E825" i="29"/>
  <c r="F825" i="29"/>
  <c r="B826" i="29"/>
  <c r="D826" i="29"/>
  <c r="E826" i="29"/>
  <c r="F826" i="29"/>
  <c r="B827" i="29"/>
  <c r="D827" i="29"/>
  <c r="E827" i="29"/>
  <c r="F827" i="29"/>
  <c r="B828" i="29"/>
  <c r="D828" i="29"/>
  <c r="E828" i="29"/>
  <c r="F828" i="29"/>
  <c r="B829" i="29"/>
  <c r="D829" i="29"/>
  <c r="E829" i="29"/>
  <c r="F829" i="29"/>
  <c r="B830" i="29"/>
  <c r="D830" i="29"/>
  <c r="E830" i="29"/>
  <c r="F830" i="29"/>
  <c r="B831" i="29"/>
  <c r="D831" i="29"/>
  <c r="E831" i="29"/>
  <c r="F831" i="29"/>
  <c r="B832" i="29"/>
  <c r="D832" i="29"/>
  <c r="E832" i="29"/>
  <c r="F832" i="29"/>
  <c r="B833" i="29"/>
  <c r="D833" i="29"/>
  <c r="E833" i="29"/>
  <c r="F833" i="29"/>
  <c r="B834" i="29"/>
  <c r="D834" i="29"/>
  <c r="E834" i="29"/>
  <c r="F834" i="29"/>
  <c r="B835" i="29"/>
  <c r="D835" i="29"/>
  <c r="E835" i="29"/>
  <c r="F835" i="29"/>
  <c r="B836" i="29"/>
  <c r="D836" i="29"/>
  <c r="E836" i="29"/>
  <c r="F836" i="29"/>
  <c r="B837" i="29"/>
  <c r="D837" i="29"/>
  <c r="E837" i="29"/>
  <c r="F837" i="29"/>
  <c r="B838" i="29"/>
  <c r="D838" i="29"/>
  <c r="E838" i="29"/>
  <c r="F838" i="29"/>
  <c r="B839" i="29"/>
  <c r="D839" i="29"/>
  <c r="E839" i="29"/>
  <c r="F839" i="29"/>
  <c r="B840" i="29"/>
  <c r="D840" i="29"/>
  <c r="E840" i="29"/>
  <c r="F840" i="29"/>
  <c r="B841" i="29"/>
  <c r="D841" i="29"/>
  <c r="E841" i="29"/>
  <c r="F841" i="29"/>
  <c r="B842" i="29"/>
  <c r="D842" i="29"/>
  <c r="E842" i="29"/>
  <c r="F842" i="29"/>
  <c r="B843" i="29"/>
  <c r="D843" i="29"/>
  <c r="E843" i="29"/>
  <c r="F843" i="29"/>
  <c r="B844" i="29"/>
  <c r="D844" i="29"/>
  <c r="E844" i="29"/>
  <c r="F844" i="29"/>
  <c r="B845" i="29"/>
  <c r="D845" i="29"/>
  <c r="E845" i="29"/>
  <c r="F845" i="29"/>
  <c r="B846" i="29"/>
  <c r="D846" i="29"/>
  <c r="E846" i="29"/>
  <c r="F846" i="29"/>
  <c r="B847" i="29"/>
  <c r="D847" i="29"/>
  <c r="E847" i="29"/>
  <c r="F847" i="29"/>
  <c r="B848" i="29"/>
  <c r="D848" i="29"/>
  <c r="E848" i="29"/>
  <c r="F848" i="29"/>
  <c r="B849" i="29"/>
  <c r="D849" i="29"/>
  <c r="E849" i="29"/>
  <c r="F849" i="29"/>
  <c r="B850" i="29"/>
  <c r="D850" i="29"/>
  <c r="E850" i="29"/>
  <c r="F850" i="29"/>
  <c r="B851" i="29"/>
  <c r="D851" i="29"/>
  <c r="E851" i="29"/>
  <c r="F851" i="29"/>
  <c r="B852" i="29"/>
  <c r="D852" i="29"/>
  <c r="E852" i="29"/>
  <c r="F852" i="29"/>
  <c r="B853" i="29"/>
  <c r="D853" i="29"/>
  <c r="E853" i="29"/>
  <c r="F853" i="29"/>
  <c r="B854" i="29"/>
  <c r="D854" i="29"/>
  <c r="E854" i="29"/>
  <c r="F854" i="29"/>
  <c r="B855" i="29"/>
  <c r="D855" i="29"/>
  <c r="E855" i="29"/>
  <c r="F855" i="29"/>
  <c r="B856" i="29"/>
  <c r="D856" i="29"/>
  <c r="E856" i="29"/>
  <c r="F856" i="29"/>
  <c r="B857" i="29"/>
  <c r="D857" i="29"/>
  <c r="E857" i="29"/>
  <c r="F857" i="29"/>
  <c r="B858" i="29"/>
  <c r="D858" i="29"/>
  <c r="E858" i="29"/>
  <c r="F858" i="29"/>
  <c r="B859" i="29"/>
  <c r="D859" i="29"/>
  <c r="E859" i="29"/>
  <c r="F859" i="29"/>
  <c r="B860" i="29"/>
  <c r="D860" i="29"/>
  <c r="E860" i="29"/>
  <c r="F860" i="29"/>
  <c r="B861" i="29"/>
  <c r="D861" i="29"/>
  <c r="E861" i="29"/>
  <c r="F861" i="29"/>
  <c r="B862" i="29"/>
  <c r="D862" i="29"/>
  <c r="E862" i="29"/>
  <c r="F862" i="29"/>
  <c r="B863" i="29"/>
  <c r="D863" i="29"/>
  <c r="E863" i="29"/>
  <c r="F863" i="29"/>
  <c r="B864" i="29"/>
  <c r="D864" i="29"/>
  <c r="E864" i="29"/>
  <c r="F864" i="29"/>
  <c r="B865" i="29"/>
  <c r="D865" i="29"/>
  <c r="E865" i="29"/>
  <c r="F865" i="29"/>
  <c r="B866" i="29"/>
  <c r="D866" i="29"/>
  <c r="E866" i="29"/>
  <c r="F866" i="29"/>
  <c r="B867" i="29"/>
  <c r="D867" i="29"/>
  <c r="E867" i="29"/>
  <c r="F867" i="29"/>
  <c r="B868" i="29"/>
  <c r="D868" i="29"/>
  <c r="E868" i="29"/>
  <c r="F868" i="29"/>
  <c r="B869" i="29"/>
  <c r="D869" i="29"/>
  <c r="E869" i="29"/>
  <c r="F869" i="29"/>
  <c r="B870" i="29"/>
  <c r="D870" i="29"/>
  <c r="E870" i="29"/>
  <c r="F870" i="29"/>
  <c r="B871" i="29"/>
  <c r="D871" i="29"/>
  <c r="E871" i="29"/>
  <c r="F871" i="29"/>
  <c r="B872" i="29"/>
  <c r="D872" i="29"/>
  <c r="E872" i="29"/>
  <c r="F872" i="29"/>
  <c r="B873" i="29"/>
  <c r="D873" i="29"/>
  <c r="E873" i="29"/>
  <c r="F873" i="29"/>
  <c r="B874" i="29"/>
  <c r="D874" i="29"/>
  <c r="E874" i="29"/>
  <c r="F874" i="29"/>
  <c r="B875" i="29"/>
  <c r="D875" i="29"/>
  <c r="E875" i="29"/>
  <c r="F875" i="29"/>
  <c r="B876" i="29"/>
  <c r="D876" i="29"/>
  <c r="E876" i="29"/>
  <c r="F876" i="29"/>
  <c r="B877" i="29"/>
  <c r="D877" i="29"/>
  <c r="E877" i="29"/>
  <c r="F877" i="29"/>
  <c r="B878" i="29"/>
  <c r="D878" i="29"/>
  <c r="E878" i="29"/>
  <c r="F878" i="29"/>
  <c r="B879" i="29"/>
  <c r="D879" i="29"/>
  <c r="E879" i="29"/>
  <c r="F879" i="29"/>
  <c r="B880" i="29"/>
  <c r="D880" i="29"/>
  <c r="E880" i="29"/>
  <c r="F880" i="29"/>
  <c r="B881" i="29"/>
  <c r="D881" i="29"/>
  <c r="E881" i="29"/>
  <c r="F881" i="29"/>
  <c r="B882" i="29"/>
  <c r="D882" i="29"/>
  <c r="E882" i="29"/>
  <c r="F882" i="29"/>
  <c r="B883" i="29"/>
  <c r="D883" i="29"/>
  <c r="E883" i="29"/>
  <c r="F883" i="29"/>
  <c r="B884" i="29"/>
  <c r="D884" i="29"/>
  <c r="E884" i="29"/>
  <c r="F884" i="29"/>
  <c r="B885" i="29"/>
  <c r="D885" i="29"/>
  <c r="E885" i="29"/>
  <c r="F885" i="29"/>
  <c r="B886" i="29"/>
  <c r="D886" i="29"/>
  <c r="E886" i="29"/>
  <c r="F886" i="29"/>
  <c r="B887" i="29"/>
  <c r="D887" i="29"/>
  <c r="E887" i="29"/>
  <c r="F887" i="29"/>
  <c r="B888" i="29"/>
  <c r="D888" i="29"/>
  <c r="E888" i="29"/>
  <c r="F888" i="29"/>
  <c r="B889" i="29"/>
  <c r="D889" i="29"/>
  <c r="E889" i="29"/>
  <c r="F889" i="29"/>
  <c r="B890" i="29"/>
  <c r="D890" i="29"/>
  <c r="E890" i="29"/>
  <c r="F890" i="29"/>
  <c r="B891" i="29"/>
  <c r="D891" i="29"/>
  <c r="E891" i="29"/>
  <c r="F891" i="29"/>
  <c r="B892" i="29"/>
  <c r="D892" i="29"/>
  <c r="E892" i="29"/>
  <c r="F892" i="29"/>
  <c r="B893" i="29"/>
  <c r="D893" i="29"/>
  <c r="E893" i="29"/>
  <c r="F893" i="29"/>
  <c r="B894" i="29"/>
  <c r="D894" i="29"/>
  <c r="E894" i="29"/>
  <c r="F894" i="29"/>
  <c r="B895" i="29"/>
  <c r="D895" i="29"/>
  <c r="E895" i="29"/>
  <c r="F895" i="29"/>
  <c r="B896" i="29"/>
  <c r="D896" i="29"/>
  <c r="E896" i="29"/>
  <c r="F896" i="29"/>
  <c r="B897" i="29"/>
  <c r="D897" i="29"/>
  <c r="E897" i="29"/>
  <c r="F897" i="29"/>
  <c r="B898" i="29"/>
  <c r="D898" i="29"/>
  <c r="E898" i="29"/>
  <c r="F898" i="29"/>
  <c r="B899" i="29"/>
  <c r="D899" i="29"/>
  <c r="E899" i="29"/>
  <c r="F899" i="29"/>
  <c r="B900" i="29"/>
  <c r="D900" i="29"/>
  <c r="E900" i="29"/>
  <c r="F900" i="29"/>
  <c r="B901" i="29"/>
  <c r="D901" i="29"/>
  <c r="E901" i="29"/>
  <c r="F901" i="29"/>
  <c r="B902" i="29"/>
  <c r="D902" i="29"/>
  <c r="E902" i="29"/>
  <c r="F902" i="29"/>
  <c r="B903" i="29"/>
  <c r="D903" i="29"/>
  <c r="E903" i="29"/>
  <c r="F903" i="29"/>
  <c r="B904" i="29"/>
  <c r="D904" i="29"/>
  <c r="E904" i="29"/>
  <c r="F904" i="29"/>
  <c r="B905" i="29"/>
  <c r="D905" i="29"/>
  <c r="E905" i="29"/>
  <c r="F905" i="29"/>
  <c r="B906" i="29"/>
  <c r="D906" i="29"/>
  <c r="E906" i="29"/>
  <c r="F906" i="29"/>
  <c r="B907" i="29"/>
  <c r="D907" i="29"/>
  <c r="E907" i="29"/>
  <c r="F907" i="29"/>
  <c r="B908" i="29"/>
  <c r="D908" i="29"/>
  <c r="E908" i="29"/>
  <c r="F908" i="29"/>
  <c r="B909" i="29"/>
  <c r="D909" i="29"/>
  <c r="E909" i="29"/>
  <c r="F909" i="29"/>
  <c r="B910" i="29"/>
  <c r="D910" i="29"/>
  <c r="E910" i="29"/>
  <c r="F910" i="29"/>
  <c r="B911" i="29"/>
  <c r="D911" i="29"/>
  <c r="E911" i="29"/>
  <c r="F911" i="29"/>
  <c r="B912" i="29"/>
  <c r="D912" i="29"/>
  <c r="E912" i="29"/>
  <c r="F912" i="29"/>
  <c r="B913" i="29"/>
  <c r="D913" i="29"/>
  <c r="E913" i="29"/>
  <c r="F913" i="29"/>
  <c r="B914" i="29"/>
  <c r="D914" i="29"/>
  <c r="E914" i="29"/>
  <c r="F914" i="29"/>
  <c r="B915" i="29"/>
  <c r="D915" i="29"/>
  <c r="E915" i="29"/>
  <c r="F915" i="29"/>
  <c r="B916" i="29"/>
  <c r="D916" i="29"/>
  <c r="E916" i="29"/>
  <c r="F916" i="29"/>
  <c r="B917" i="29"/>
  <c r="D917" i="29"/>
  <c r="E917" i="29"/>
  <c r="F917" i="29"/>
  <c r="B918" i="29"/>
  <c r="D918" i="29"/>
  <c r="E918" i="29"/>
  <c r="F918" i="29"/>
  <c r="B919" i="29"/>
  <c r="D919" i="29"/>
  <c r="E919" i="29"/>
  <c r="F919" i="29"/>
  <c r="B920" i="29"/>
  <c r="D920" i="29"/>
  <c r="E920" i="29"/>
  <c r="F920" i="29"/>
  <c r="B921" i="29"/>
  <c r="D921" i="29"/>
  <c r="E921" i="29"/>
  <c r="F921" i="29"/>
  <c r="B922" i="29"/>
  <c r="D922" i="29"/>
  <c r="E922" i="29"/>
  <c r="F922" i="29"/>
  <c r="B923" i="29"/>
  <c r="D923" i="29"/>
  <c r="E923" i="29"/>
  <c r="F923" i="29"/>
  <c r="B924" i="29"/>
  <c r="D924" i="29"/>
  <c r="E924" i="29"/>
  <c r="F924" i="29"/>
  <c r="B925" i="29"/>
  <c r="D925" i="29"/>
  <c r="E925" i="29"/>
  <c r="F925" i="29"/>
  <c r="B926" i="29"/>
  <c r="D926" i="29"/>
  <c r="E926" i="29"/>
  <c r="F926" i="29"/>
  <c r="B927" i="29"/>
  <c r="D927" i="29"/>
  <c r="E927" i="29"/>
  <c r="F927" i="29"/>
  <c r="B928" i="29"/>
  <c r="D928" i="29"/>
  <c r="E928" i="29"/>
  <c r="F928" i="29"/>
  <c r="B929" i="29"/>
  <c r="D929" i="29"/>
  <c r="E929" i="29"/>
  <c r="F929" i="29"/>
  <c r="B930" i="29"/>
  <c r="D930" i="29"/>
  <c r="E930" i="29"/>
  <c r="F930" i="29"/>
  <c r="B931" i="29"/>
  <c r="D931" i="29"/>
  <c r="E931" i="29"/>
  <c r="F931" i="29"/>
  <c r="B932" i="29"/>
  <c r="D932" i="29"/>
  <c r="E932" i="29"/>
  <c r="F932" i="29"/>
  <c r="B933" i="29"/>
  <c r="D933" i="29"/>
  <c r="E933" i="29"/>
  <c r="F933" i="29"/>
  <c r="B934" i="29"/>
  <c r="D934" i="29"/>
  <c r="E934" i="29"/>
  <c r="F934" i="29"/>
  <c r="B935" i="29"/>
  <c r="D935" i="29"/>
  <c r="E935" i="29"/>
  <c r="F935" i="29"/>
  <c r="B936" i="29"/>
  <c r="D936" i="29"/>
  <c r="E936" i="29"/>
  <c r="F936" i="29"/>
  <c r="B937" i="29"/>
  <c r="D937" i="29"/>
  <c r="E937" i="29"/>
  <c r="F937" i="29"/>
  <c r="B938" i="29"/>
  <c r="D938" i="29"/>
  <c r="E938" i="29"/>
  <c r="F938" i="29"/>
  <c r="B939" i="29"/>
  <c r="D939" i="29"/>
  <c r="E939" i="29"/>
  <c r="F939" i="29"/>
  <c r="B940" i="29"/>
  <c r="D940" i="29"/>
  <c r="E940" i="29"/>
  <c r="F940" i="29"/>
  <c r="B941" i="29"/>
  <c r="D941" i="29"/>
  <c r="E941" i="29"/>
  <c r="F941" i="29"/>
  <c r="B942" i="29"/>
  <c r="D942" i="29"/>
  <c r="E942" i="29"/>
  <c r="F942" i="29"/>
  <c r="B943" i="29"/>
  <c r="D943" i="29"/>
  <c r="E943" i="29"/>
  <c r="F943" i="29"/>
  <c r="B944" i="29"/>
  <c r="D944" i="29"/>
  <c r="E944" i="29"/>
  <c r="F944" i="29"/>
  <c r="B945" i="29"/>
  <c r="D945" i="29"/>
  <c r="E945" i="29"/>
  <c r="F945" i="29"/>
  <c r="B946" i="29"/>
  <c r="D946" i="29"/>
  <c r="E946" i="29"/>
  <c r="F946" i="29"/>
  <c r="B947" i="29"/>
  <c r="D947" i="29"/>
  <c r="E947" i="29"/>
  <c r="F947" i="29"/>
  <c r="B948" i="29"/>
  <c r="D948" i="29"/>
  <c r="E948" i="29"/>
  <c r="F948" i="29"/>
  <c r="B949" i="29"/>
  <c r="D949" i="29"/>
  <c r="E949" i="29"/>
  <c r="F949" i="29"/>
  <c r="B950" i="29"/>
  <c r="D950" i="29"/>
  <c r="E950" i="29"/>
  <c r="F950" i="29"/>
  <c r="B951" i="29"/>
  <c r="D951" i="29"/>
  <c r="E951" i="29"/>
  <c r="F951" i="29"/>
  <c r="B952" i="29"/>
  <c r="D952" i="29"/>
  <c r="E952" i="29"/>
  <c r="F952" i="29"/>
  <c r="B953" i="29"/>
  <c r="D953" i="29"/>
  <c r="E953" i="29"/>
  <c r="F953" i="29"/>
  <c r="B954" i="29"/>
  <c r="D954" i="29"/>
  <c r="E954" i="29"/>
  <c r="F954" i="29"/>
  <c r="B955" i="29"/>
  <c r="D955" i="29"/>
  <c r="E955" i="29"/>
  <c r="F955" i="29"/>
  <c r="B956" i="29"/>
  <c r="D956" i="29"/>
  <c r="E956" i="29"/>
  <c r="F956" i="29"/>
  <c r="B957" i="29"/>
  <c r="D957" i="29"/>
  <c r="E957" i="29"/>
  <c r="F957" i="29"/>
  <c r="B958" i="29"/>
  <c r="D958" i="29"/>
  <c r="E958" i="29"/>
  <c r="F958" i="29"/>
  <c r="B959" i="29"/>
  <c r="D959" i="29"/>
  <c r="E959" i="29"/>
  <c r="F959" i="29"/>
  <c r="B960" i="29"/>
  <c r="D960" i="29"/>
  <c r="E960" i="29"/>
  <c r="F960" i="29"/>
  <c r="B961" i="29"/>
  <c r="D961" i="29"/>
  <c r="E961" i="29"/>
  <c r="F961" i="29"/>
  <c r="B962" i="29"/>
  <c r="D962" i="29"/>
  <c r="E962" i="29"/>
  <c r="F962" i="29"/>
  <c r="B963" i="29"/>
  <c r="D963" i="29"/>
  <c r="E963" i="29"/>
  <c r="F963" i="29"/>
  <c r="B964" i="29"/>
  <c r="D964" i="29"/>
  <c r="E964" i="29"/>
  <c r="F964" i="29"/>
  <c r="B965" i="29"/>
  <c r="D965" i="29"/>
  <c r="E965" i="29"/>
  <c r="F965" i="29"/>
  <c r="B966" i="29"/>
  <c r="D966" i="29"/>
  <c r="E966" i="29"/>
  <c r="F966" i="29"/>
  <c r="B967" i="29"/>
  <c r="D967" i="29"/>
  <c r="E967" i="29"/>
  <c r="F967" i="29"/>
  <c r="B968" i="29"/>
  <c r="D968" i="29"/>
  <c r="E968" i="29"/>
  <c r="F968" i="29"/>
  <c r="B969" i="29"/>
  <c r="D969" i="29"/>
  <c r="E969" i="29"/>
  <c r="F969" i="29"/>
  <c r="B970" i="29"/>
  <c r="D970" i="29"/>
  <c r="E970" i="29"/>
  <c r="F970" i="29"/>
  <c r="B971" i="29"/>
  <c r="D971" i="29"/>
  <c r="E971" i="29"/>
  <c r="F971" i="29"/>
  <c r="B972" i="29"/>
  <c r="D972" i="29"/>
  <c r="E972" i="29"/>
  <c r="F972" i="29"/>
  <c r="B973" i="29"/>
  <c r="D973" i="29"/>
  <c r="E973" i="29"/>
  <c r="F973" i="29"/>
  <c r="B974" i="29"/>
  <c r="D974" i="29"/>
  <c r="E974" i="29"/>
  <c r="F974" i="29"/>
  <c r="B975" i="29"/>
  <c r="D975" i="29"/>
  <c r="E975" i="29"/>
  <c r="F975" i="29"/>
  <c r="B976" i="29"/>
  <c r="D976" i="29"/>
  <c r="E976" i="29"/>
  <c r="F976" i="29"/>
  <c r="B977" i="29"/>
  <c r="D977" i="29"/>
  <c r="E977" i="29"/>
  <c r="F977" i="29"/>
  <c r="B978" i="29"/>
  <c r="D978" i="29"/>
  <c r="E978" i="29"/>
  <c r="F978" i="29"/>
  <c r="B979" i="29"/>
  <c r="D979" i="29"/>
  <c r="E979" i="29"/>
  <c r="F979" i="29"/>
  <c r="B980" i="29"/>
  <c r="D980" i="29"/>
  <c r="E980" i="29"/>
  <c r="F980" i="29"/>
  <c r="B981" i="29"/>
  <c r="D981" i="29"/>
  <c r="E981" i="29"/>
  <c r="F981" i="29"/>
  <c r="B982" i="29"/>
  <c r="D982" i="29"/>
  <c r="E982" i="29"/>
  <c r="F982" i="29"/>
  <c r="B983" i="29"/>
  <c r="D983" i="29"/>
  <c r="E983" i="29"/>
  <c r="F983" i="29"/>
  <c r="B984" i="29"/>
  <c r="D984" i="29"/>
  <c r="E984" i="29"/>
  <c r="F984" i="29"/>
  <c r="B985" i="29"/>
  <c r="D985" i="29"/>
  <c r="E985" i="29"/>
  <c r="F985" i="29"/>
  <c r="B986" i="29"/>
  <c r="D986" i="29"/>
  <c r="E986" i="29"/>
  <c r="F986" i="29"/>
  <c r="B987" i="29"/>
  <c r="D987" i="29"/>
  <c r="E987" i="29"/>
  <c r="F987" i="29"/>
  <c r="B988" i="29"/>
  <c r="D988" i="29"/>
  <c r="E988" i="29"/>
  <c r="F988" i="29"/>
  <c r="B989" i="29"/>
  <c r="D989" i="29"/>
  <c r="E989" i="29"/>
  <c r="F989" i="29"/>
  <c r="B990" i="29"/>
  <c r="D990" i="29"/>
  <c r="E990" i="29"/>
  <c r="F990" i="29"/>
  <c r="B991" i="29"/>
  <c r="D991" i="29"/>
  <c r="E991" i="29"/>
  <c r="F991" i="29"/>
  <c r="B992" i="29"/>
  <c r="D992" i="29"/>
  <c r="E992" i="29"/>
  <c r="F992" i="29"/>
  <c r="B993" i="29"/>
  <c r="D993" i="29"/>
  <c r="E993" i="29"/>
  <c r="F993" i="29"/>
  <c r="B994" i="29"/>
  <c r="D994" i="29"/>
  <c r="E994" i="29"/>
  <c r="F994" i="29"/>
  <c r="B995" i="29"/>
  <c r="D995" i="29"/>
  <c r="E995" i="29"/>
  <c r="F995" i="29"/>
  <c r="B996" i="29"/>
  <c r="D996" i="29"/>
  <c r="E996" i="29"/>
  <c r="F996" i="29"/>
  <c r="B997" i="29"/>
  <c r="D997" i="29"/>
  <c r="E997" i="29"/>
  <c r="F997" i="29"/>
  <c r="B998" i="29"/>
  <c r="D998" i="29"/>
  <c r="E998" i="29"/>
  <c r="F998" i="29"/>
  <c r="B999" i="29"/>
  <c r="D999" i="29"/>
  <c r="E999" i="29"/>
  <c r="F999" i="29"/>
  <c r="B1000" i="29"/>
  <c r="D1000" i="29"/>
  <c r="E1000" i="29"/>
  <c r="F1000" i="29"/>
  <c r="B1001" i="29"/>
  <c r="D1001" i="29"/>
  <c r="E1001" i="29"/>
  <c r="F1001" i="29"/>
  <c r="B1002" i="29"/>
  <c r="D1002" i="29"/>
  <c r="E1002" i="29"/>
  <c r="F1002" i="29"/>
  <c r="B1003" i="29"/>
  <c r="D1003" i="29"/>
  <c r="E1003" i="29"/>
  <c r="F1003" i="29"/>
  <c r="B226" i="33"/>
  <c r="D226" i="33"/>
  <c r="E226" i="33"/>
  <c r="F226" i="33"/>
  <c r="B227" i="33"/>
  <c r="D227" i="33"/>
  <c r="E227" i="33"/>
  <c r="F227" i="33"/>
  <c r="B228" i="33"/>
  <c r="D228" i="33"/>
  <c r="E228" i="33"/>
  <c r="F228" i="33"/>
  <c r="B229" i="33"/>
  <c r="D229" i="33"/>
  <c r="E229" i="33"/>
  <c r="F229" i="33"/>
  <c r="B230" i="33"/>
  <c r="D230" i="33"/>
  <c r="E230" i="33"/>
  <c r="F230" i="33"/>
  <c r="B231" i="33"/>
  <c r="D231" i="33"/>
  <c r="E231" i="33"/>
  <c r="F231" i="33"/>
  <c r="B232" i="33"/>
  <c r="D232" i="33"/>
  <c r="E232" i="33"/>
  <c r="F232" i="33"/>
  <c r="B233" i="33"/>
  <c r="D233" i="33"/>
  <c r="E233" i="33"/>
  <c r="F233" i="33"/>
  <c r="B234" i="33"/>
  <c r="D234" i="33"/>
  <c r="E234" i="33"/>
  <c r="F234" i="33"/>
  <c r="B235" i="33"/>
  <c r="D235" i="33"/>
  <c r="E235" i="33"/>
  <c r="F235" i="33"/>
  <c r="B236" i="33"/>
  <c r="D236" i="33"/>
  <c r="E236" i="33"/>
  <c r="F236" i="33"/>
  <c r="B237" i="33"/>
  <c r="D237" i="33"/>
  <c r="E237" i="33"/>
  <c r="F237" i="33"/>
  <c r="B238" i="33"/>
  <c r="D238" i="33"/>
  <c r="E238" i="33"/>
  <c r="F238" i="33"/>
  <c r="B239" i="33"/>
  <c r="D239" i="33"/>
  <c r="E239" i="33"/>
  <c r="F239" i="33"/>
  <c r="B240" i="33"/>
  <c r="D240" i="33"/>
  <c r="E240" i="33"/>
  <c r="F240" i="33"/>
  <c r="B241" i="33"/>
  <c r="D241" i="33"/>
  <c r="E241" i="33"/>
  <c r="F241" i="33"/>
  <c r="B242" i="33"/>
  <c r="D242" i="33"/>
  <c r="E242" i="33"/>
  <c r="F242" i="33"/>
  <c r="B243" i="33"/>
  <c r="D243" i="33"/>
  <c r="E243" i="33"/>
  <c r="F243" i="33"/>
  <c r="B244" i="33"/>
  <c r="D244" i="33"/>
  <c r="E244" i="33"/>
  <c r="F244" i="33"/>
  <c r="B245" i="33"/>
  <c r="D245" i="33"/>
  <c r="E245" i="33"/>
  <c r="F245" i="33"/>
  <c r="B246" i="33"/>
  <c r="D246" i="33"/>
  <c r="E246" i="33"/>
  <c r="F246" i="33"/>
  <c r="B247" i="33"/>
  <c r="D247" i="33"/>
  <c r="E247" i="33"/>
  <c r="F247" i="33"/>
  <c r="B248" i="33"/>
  <c r="D248" i="33"/>
  <c r="E248" i="33"/>
  <c r="F248" i="33"/>
  <c r="B249" i="33"/>
  <c r="D249" i="33"/>
  <c r="E249" i="33"/>
  <c r="F249" i="33"/>
  <c r="B250" i="33"/>
  <c r="D250" i="33"/>
  <c r="E250" i="33"/>
  <c r="F250" i="33"/>
  <c r="B251" i="33"/>
  <c r="D251" i="33"/>
  <c r="E251" i="33"/>
  <c r="F251" i="33"/>
  <c r="B252" i="33"/>
  <c r="D252" i="33"/>
  <c r="E252" i="33"/>
  <c r="F252" i="33"/>
  <c r="B253" i="33"/>
  <c r="D253" i="33"/>
  <c r="E253" i="33"/>
  <c r="F253" i="33"/>
  <c r="B254" i="33"/>
  <c r="D254" i="33"/>
  <c r="E254" i="33"/>
  <c r="F254" i="33"/>
  <c r="B255" i="33"/>
  <c r="D255" i="33"/>
  <c r="E255" i="33"/>
  <c r="F255" i="33"/>
  <c r="B256" i="33"/>
  <c r="D256" i="33"/>
  <c r="E256" i="33"/>
  <c r="F256" i="33"/>
  <c r="B257" i="33"/>
  <c r="D257" i="33"/>
  <c r="E257" i="33"/>
  <c r="F257" i="33"/>
  <c r="B258" i="33"/>
  <c r="D258" i="33"/>
  <c r="E258" i="33"/>
  <c r="F258" i="33"/>
  <c r="B259" i="33"/>
  <c r="D259" i="33"/>
  <c r="E259" i="33"/>
  <c r="F259" i="33"/>
  <c r="B260" i="33"/>
  <c r="D260" i="33"/>
  <c r="E260" i="33"/>
  <c r="F260" i="33"/>
  <c r="B261" i="33"/>
  <c r="D261" i="33"/>
  <c r="E261" i="33"/>
  <c r="F261" i="33"/>
  <c r="B262" i="33"/>
  <c r="D262" i="33"/>
  <c r="E262" i="33"/>
  <c r="F262" i="33"/>
  <c r="B263" i="33"/>
  <c r="D263" i="33"/>
  <c r="E263" i="33"/>
  <c r="F263" i="33"/>
  <c r="B264" i="33"/>
  <c r="D264" i="33"/>
  <c r="E264" i="33"/>
  <c r="F264" i="33"/>
  <c r="B265" i="33"/>
  <c r="D265" i="33"/>
  <c r="E265" i="33"/>
  <c r="F265" i="33"/>
  <c r="B266" i="33"/>
  <c r="D266" i="33"/>
  <c r="E266" i="33"/>
  <c r="F266" i="33"/>
  <c r="B267" i="33"/>
  <c r="D267" i="33"/>
  <c r="E267" i="33"/>
  <c r="F267" i="33"/>
  <c r="B268" i="33"/>
  <c r="D268" i="33"/>
  <c r="E268" i="33"/>
  <c r="F268" i="33"/>
  <c r="B269" i="33"/>
  <c r="D269" i="33"/>
  <c r="E269" i="33"/>
  <c r="F269" i="33"/>
  <c r="B270" i="33"/>
  <c r="D270" i="33"/>
  <c r="E270" i="33"/>
  <c r="F270" i="33"/>
  <c r="B271" i="33"/>
  <c r="D271" i="33"/>
  <c r="E271" i="33"/>
  <c r="F271" i="33"/>
  <c r="B272" i="33"/>
  <c r="D272" i="33"/>
  <c r="E272" i="33"/>
  <c r="F272" i="33"/>
  <c r="B273" i="33"/>
  <c r="D273" i="33"/>
  <c r="E273" i="33"/>
  <c r="F273" i="33"/>
  <c r="B274" i="33"/>
  <c r="D274" i="33"/>
  <c r="E274" i="33"/>
  <c r="F274" i="33"/>
  <c r="B275" i="33"/>
  <c r="D275" i="33"/>
  <c r="E275" i="33"/>
  <c r="F275" i="33"/>
  <c r="B276" i="33"/>
  <c r="D276" i="33"/>
  <c r="E276" i="33"/>
  <c r="F276" i="33"/>
  <c r="B277" i="33"/>
  <c r="D277" i="33"/>
  <c r="E277" i="33"/>
  <c r="F277" i="33"/>
  <c r="B278" i="33"/>
  <c r="D278" i="33"/>
  <c r="E278" i="33"/>
  <c r="F278" i="33"/>
  <c r="B279" i="33"/>
  <c r="D279" i="33"/>
  <c r="E279" i="33"/>
  <c r="F279" i="33"/>
  <c r="B280" i="33"/>
  <c r="D280" i="33"/>
  <c r="E280" i="33"/>
  <c r="F280" i="33"/>
  <c r="B281" i="33"/>
  <c r="D281" i="33"/>
  <c r="E281" i="33"/>
  <c r="F281" i="33"/>
  <c r="B282" i="33"/>
  <c r="D282" i="33"/>
  <c r="E282" i="33"/>
  <c r="F282" i="33"/>
  <c r="B283" i="33"/>
  <c r="D283" i="33"/>
  <c r="E283" i="33"/>
  <c r="F283" i="33"/>
  <c r="B284" i="33"/>
  <c r="D284" i="33"/>
  <c r="E284" i="33"/>
  <c r="F284" i="33"/>
  <c r="B285" i="33"/>
  <c r="D285" i="33"/>
  <c r="E285" i="33"/>
  <c r="F285" i="33"/>
  <c r="B286" i="33"/>
  <c r="D286" i="33"/>
  <c r="E286" i="33"/>
  <c r="F286" i="33"/>
  <c r="B287" i="33"/>
  <c r="D287" i="33"/>
  <c r="E287" i="33"/>
  <c r="F287" i="33"/>
  <c r="B288" i="33"/>
  <c r="D288" i="33"/>
  <c r="E288" i="33"/>
  <c r="F288" i="33"/>
  <c r="B289" i="33"/>
  <c r="D289" i="33"/>
  <c r="E289" i="33"/>
  <c r="F289" i="33"/>
  <c r="B290" i="33"/>
  <c r="D290" i="33"/>
  <c r="E290" i="33"/>
  <c r="F290" i="33"/>
  <c r="B291" i="33"/>
  <c r="D291" i="33"/>
  <c r="E291" i="33"/>
  <c r="F291" i="33"/>
  <c r="B292" i="33"/>
  <c r="D292" i="33"/>
  <c r="E292" i="33"/>
  <c r="F292" i="33"/>
  <c r="B293" i="33"/>
  <c r="D293" i="33"/>
  <c r="E293" i="33"/>
  <c r="F293" i="33"/>
  <c r="B294" i="33"/>
  <c r="D294" i="33"/>
  <c r="E294" i="33"/>
  <c r="F294" i="33"/>
  <c r="B295" i="33"/>
  <c r="D295" i="33"/>
  <c r="E295" i="33"/>
  <c r="F295" i="33"/>
  <c r="B296" i="33"/>
  <c r="D296" i="33"/>
  <c r="E296" i="33"/>
  <c r="F296" i="33"/>
  <c r="B297" i="33"/>
  <c r="D297" i="33"/>
  <c r="E297" i="33"/>
  <c r="F297" i="33"/>
  <c r="B298" i="33"/>
  <c r="D298" i="33"/>
  <c r="E298" i="33"/>
  <c r="F298" i="33"/>
  <c r="B299" i="33"/>
  <c r="D299" i="33"/>
  <c r="E299" i="33"/>
  <c r="F299" i="33"/>
  <c r="B300" i="33"/>
  <c r="D300" i="33"/>
  <c r="E300" i="33"/>
  <c r="F300" i="33"/>
  <c r="B301" i="33"/>
  <c r="D301" i="33"/>
  <c r="E301" i="33"/>
  <c r="F301" i="33"/>
  <c r="B302" i="33"/>
  <c r="D302" i="33"/>
  <c r="E302" i="33"/>
  <c r="F302" i="33"/>
  <c r="B303" i="33"/>
  <c r="D303" i="33"/>
  <c r="E303" i="33"/>
  <c r="F303" i="33"/>
  <c r="B304" i="33"/>
  <c r="D304" i="33"/>
  <c r="E304" i="33"/>
  <c r="F304" i="33"/>
  <c r="B305" i="33"/>
  <c r="D305" i="33"/>
  <c r="E305" i="33"/>
  <c r="F305" i="33"/>
  <c r="B306" i="33"/>
  <c r="D306" i="33"/>
  <c r="E306" i="33"/>
  <c r="F306" i="33"/>
  <c r="B307" i="33"/>
  <c r="D307" i="33"/>
  <c r="E307" i="33"/>
  <c r="F307" i="33"/>
  <c r="B308" i="33"/>
  <c r="D308" i="33"/>
  <c r="E308" i="33"/>
  <c r="F308" i="33"/>
  <c r="B309" i="33"/>
  <c r="D309" i="33"/>
  <c r="E309" i="33"/>
  <c r="F309" i="33"/>
  <c r="B310" i="33"/>
  <c r="D310" i="33"/>
  <c r="E310" i="33"/>
  <c r="F310" i="33"/>
  <c r="B311" i="33"/>
  <c r="D311" i="33"/>
  <c r="E311" i="33"/>
  <c r="F311" i="33"/>
  <c r="B312" i="33"/>
  <c r="D312" i="33"/>
  <c r="E312" i="33"/>
  <c r="F312" i="33"/>
  <c r="B313" i="33"/>
  <c r="D313" i="33"/>
  <c r="E313" i="33"/>
  <c r="F313" i="33"/>
  <c r="B314" i="33"/>
  <c r="D314" i="33"/>
  <c r="E314" i="33"/>
  <c r="F314" i="33"/>
  <c r="B315" i="33"/>
  <c r="D315" i="33"/>
  <c r="E315" i="33"/>
  <c r="F315" i="33"/>
  <c r="B316" i="33"/>
  <c r="D316" i="33"/>
  <c r="E316" i="33"/>
  <c r="F316" i="33"/>
  <c r="B317" i="33"/>
  <c r="D317" i="33"/>
  <c r="E317" i="33"/>
  <c r="F317" i="33"/>
  <c r="B318" i="33"/>
  <c r="D318" i="33"/>
  <c r="E318" i="33"/>
  <c r="F318" i="33"/>
  <c r="B319" i="33"/>
  <c r="D319" i="33"/>
  <c r="E319" i="33"/>
  <c r="F319" i="33"/>
  <c r="B320" i="33"/>
  <c r="D320" i="33"/>
  <c r="E320" i="33"/>
  <c r="F320" i="33"/>
  <c r="B321" i="33"/>
  <c r="D321" i="33"/>
  <c r="E321" i="33"/>
  <c r="F321" i="33"/>
  <c r="B322" i="33"/>
  <c r="D322" i="33"/>
  <c r="E322" i="33"/>
  <c r="F322" i="33"/>
  <c r="B323" i="33"/>
  <c r="D323" i="33"/>
  <c r="E323" i="33"/>
  <c r="F323" i="33"/>
  <c r="B324" i="33"/>
  <c r="D324" i="33"/>
  <c r="E324" i="33"/>
  <c r="F324" i="33"/>
  <c r="B325" i="33"/>
  <c r="D325" i="33"/>
  <c r="E325" i="33"/>
  <c r="F325" i="33"/>
  <c r="B326" i="33"/>
  <c r="D326" i="33"/>
  <c r="E326" i="33"/>
  <c r="F326" i="33"/>
  <c r="B327" i="33"/>
  <c r="D327" i="33"/>
  <c r="E327" i="33"/>
  <c r="F327" i="33"/>
  <c r="B328" i="33"/>
  <c r="D328" i="33"/>
  <c r="E328" i="33"/>
  <c r="F328" i="33"/>
  <c r="B329" i="33"/>
  <c r="D329" i="33"/>
  <c r="E329" i="33"/>
  <c r="F329" i="33"/>
  <c r="B330" i="33"/>
  <c r="D330" i="33"/>
  <c r="E330" i="33"/>
  <c r="F330" i="33"/>
  <c r="B331" i="33"/>
  <c r="D331" i="33"/>
  <c r="E331" i="33"/>
  <c r="F331" i="33"/>
  <c r="B332" i="33"/>
  <c r="D332" i="33"/>
  <c r="E332" i="33"/>
  <c r="F332" i="33"/>
  <c r="B333" i="33"/>
  <c r="D333" i="33"/>
  <c r="E333" i="33"/>
  <c r="F333" i="33"/>
  <c r="B334" i="33"/>
  <c r="D334" i="33"/>
  <c r="E334" i="33"/>
  <c r="F334" i="33"/>
  <c r="B335" i="33"/>
  <c r="D335" i="33"/>
  <c r="E335" i="33"/>
  <c r="F335" i="33"/>
  <c r="B336" i="33"/>
  <c r="D336" i="33"/>
  <c r="E336" i="33"/>
  <c r="F336" i="33"/>
  <c r="B337" i="33"/>
  <c r="D337" i="33"/>
  <c r="E337" i="33"/>
  <c r="F337" i="33"/>
  <c r="B338" i="33"/>
  <c r="D338" i="33"/>
  <c r="E338" i="33"/>
  <c r="F338" i="33"/>
  <c r="B339" i="33"/>
  <c r="D339" i="33"/>
  <c r="E339" i="33"/>
  <c r="F339" i="33"/>
  <c r="B340" i="33"/>
  <c r="D340" i="33"/>
  <c r="E340" i="33"/>
  <c r="F340" i="33"/>
  <c r="B341" i="33"/>
  <c r="D341" i="33"/>
  <c r="E341" i="33"/>
  <c r="F341" i="33"/>
  <c r="B342" i="33"/>
  <c r="D342" i="33"/>
  <c r="E342" i="33"/>
  <c r="F342" i="33"/>
  <c r="B343" i="33"/>
  <c r="D343" i="33"/>
  <c r="E343" i="33"/>
  <c r="F343" i="33"/>
  <c r="B344" i="33"/>
  <c r="D344" i="33"/>
  <c r="E344" i="33"/>
  <c r="F344" i="33"/>
  <c r="B345" i="33"/>
  <c r="D345" i="33"/>
  <c r="E345" i="33"/>
  <c r="F345" i="33"/>
  <c r="B346" i="33"/>
  <c r="D346" i="33"/>
  <c r="E346" i="33"/>
  <c r="F346" i="33"/>
  <c r="B347" i="33"/>
  <c r="D347" i="33"/>
  <c r="E347" i="33"/>
  <c r="F347" i="33"/>
  <c r="B348" i="33"/>
  <c r="D348" i="33"/>
  <c r="E348" i="33"/>
  <c r="F348" i="33"/>
  <c r="B349" i="33"/>
  <c r="D349" i="33"/>
  <c r="E349" i="33"/>
  <c r="F349" i="33"/>
  <c r="B350" i="33"/>
  <c r="D350" i="33"/>
  <c r="E350" i="33"/>
  <c r="F350" i="33"/>
  <c r="B351" i="33"/>
  <c r="D351" i="33"/>
  <c r="E351" i="33"/>
  <c r="F351" i="33"/>
  <c r="B352" i="33"/>
  <c r="D352" i="33"/>
  <c r="E352" i="33"/>
  <c r="F352" i="33"/>
  <c r="B353" i="33"/>
  <c r="D353" i="33"/>
  <c r="E353" i="33"/>
  <c r="F353" i="33"/>
  <c r="B354" i="33"/>
  <c r="D354" i="33"/>
  <c r="E354" i="33"/>
  <c r="F354" i="33"/>
  <c r="B355" i="33"/>
  <c r="D355" i="33"/>
  <c r="E355" i="33"/>
  <c r="F355" i="33"/>
  <c r="B356" i="33"/>
  <c r="D356" i="33"/>
  <c r="E356" i="33"/>
  <c r="F356" i="33"/>
  <c r="B357" i="33"/>
  <c r="D357" i="33"/>
  <c r="E357" i="33"/>
  <c r="F357" i="33"/>
  <c r="B358" i="33"/>
  <c r="D358" i="33"/>
  <c r="E358" i="33"/>
  <c r="F358" i="33"/>
  <c r="B359" i="33"/>
  <c r="D359" i="33"/>
  <c r="E359" i="33"/>
  <c r="F359" i="33"/>
  <c r="B360" i="33"/>
  <c r="D360" i="33"/>
  <c r="E360" i="33"/>
  <c r="F360" i="33"/>
  <c r="B361" i="33"/>
  <c r="D361" i="33"/>
  <c r="E361" i="33"/>
  <c r="F361" i="33"/>
  <c r="B362" i="33"/>
  <c r="D362" i="33"/>
  <c r="E362" i="33"/>
  <c r="F362" i="33"/>
  <c r="B363" i="33"/>
  <c r="D363" i="33"/>
  <c r="E363" i="33"/>
  <c r="F363" i="33"/>
  <c r="B364" i="33"/>
  <c r="D364" i="33"/>
  <c r="E364" i="33"/>
  <c r="F364" i="33"/>
  <c r="B365" i="33"/>
  <c r="D365" i="33"/>
  <c r="E365" i="33"/>
  <c r="F365" i="33"/>
  <c r="B366" i="33"/>
  <c r="D366" i="33"/>
  <c r="E366" i="33"/>
  <c r="F366" i="33"/>
  <c r="B367" i="33"/>
  <c r="D367" i="33"/>
  <c r="E367" i="33"/>
  <c r="F367" i="33"/>
  <c r="B368" i="33"/>
  <c r="D368" i="33"/>
  <c r="E368" i="33"/>
  <c r="F368" i="33"/>
  <c r="B369" i="33"/>
  <c r="D369" i="33"/>
  <c r="E369" i="33"/>
  <c r="F369" i="33"/>
  <c r="B370" i="33"/>
  <c r="D370" i="33"/>
  <c r="E370" i="33"/>
  <c r="F370" i="33"/>
  <c r="B371" i="33"/>
  <c r="D371" i="33"/>
  <c r="E371" i="33"/>
  <c r="F371" i="33"/>
  <c r="B372" i="33"/>
  <c r="D372" i="33"/>
  <c r="E372" i="33"/>
  <c r="F372" i="33"/>
  <c r="B373" i="33"/>
  <c r="D373" i="33"/>
  <c r="E373" i="33"/>
  <c r="F373" i="33"/>
  <c r="B374" i="33"/>
  <c r="D374" i="33"/>
  <c r="E374" i="33"/>
  <c r="F374" i="33"/>
  <c r="B375" i="33"/>
  <c r="D375" i="33"/>
  <c r="E375" i="33"/>
  <c r="F375" i="33"/>
  <c r="B376" i="33"/>
  <c r="D376" i="33"/>
  <c r="E376" i="33"/>
  <c r="F376" i="33"/>
  <c r="B377" i="33"/>
  <c r="D377" i="33"/>
  <c r="E377" i="33"/>
  <c r="F377" i="33"/>
  <c r="B378" i="33"/>
  <c r="D378" i="33"/>
  <c r="E378" i="33"/>
  <c r="F378" i="33"/>
  <c r="B379" i="33"/>
  <c r="D379" i="33"/>
  <c r="E379" i="33"/>
  <c r="F379" i="33"/>
  <c r="B380" i="33"/>
  <c r="D380" i="33"/>
  <c r="E380" i="33"/>
  <c r="F380" i="33"/>
  <c r="B381" i="33"/>
  <c r="D381" i="33"/>
  <c r="E381" i="33"/>
  <c r="F381" i="33"/>
  <c r="B382" i="33"/>
  <c r="D382" i="33"/>
  <c r="E382" i="33"/>
  <c r="F382" i="33"/>
  <c r="B383" i="33"/>
  <c r="D383" i="33"/>
  <c r="E383" i="33"/>
  <c r="F383" i="33"/>
  <c r="B384" i="33"/>
  <c r="D384" i="33"/>
  <c r="E384" i="33"/>
  <c r="F384" i="33"/>
  <c r="B385" i="33"/>
  <c r="D385" i="33"/>
  <c r="E385" i="33"/>
  <c r="F385" i="33"/>
  <c r="B386" i="33"/>
  <c r="D386" i="33"/>
  <c r="E386" i="33"/>
  <c r="F386" i="33"/>
  <c r="B387" i="33"/>
  <c r="D387" i="33"/>
  <c r="E387" i="33"/>
  <c r="F387" i="33"/>
  <c r="B388" i="33"/>
  <c r="D388" i="33"/>
  <c r="E388" i="33"/>
  <c r="F388" i="33"/>
  <c r="B389" i="33"/>
  <c r="D389" i="33"/>
  <c r="E389" i="33"/>
  <c r="F389" i="33"/>
  <c r="B390" i="33"/>
  <c r="D390" i="33"/>
  <c r="E390" i="33"/>
  <c r="F390" i="33"/>
  <c r="B391" i="33"/>
  <c r="D391" i="33"/>
  <c r="E391" i="33"/>
  <c r="F391" i="33"/>
  <c r="B392" i="33"/>
  <c r="D392" i="33"/>
  <c r="E392" i="33"/>
  <c r="F392" i="33"/>
  <c r="B393" i="33"/>
  <c r="D393" i="33"/>
  <c r="E393" i="33"/>
  <c r="F393" i="33"/>
  <c r="B394" i="33"/>
  <c r="D394" i="33"/>
  <c r="E394" i="33"/>
  <c r="F394" i="33"/>
  <c r="B395" i="33"/>
  <c r="D395" i="33"/>
  <c r="E395" i="33"/>
  <c r="F395" i="33"/>
  <c r="B396" i="33"/>
  <c r="D396" i="33"/>
  <c r="E396" i="33"/>
  <c r="F396" i="33"/>
  <c r="B397" i="33"/>
  <c r="D397" i="33"/>
  <c r="E397" i="33"/>
  <c r="F397" i="33"/>
  <c r="B398" i="33"/>
  <c r="D398" i="33"/>
  <c r="E398" i="33"/>
  <c r="F398" i="33"/>
  <c r="B399" i="33"/>
  <c r="D399" i="33"/>
  <c r="E399" i="33"/>
  <c r="F399" i="33"/>
  <c r="B400" i="33"/>
  <c r="D400" i="33"/>
  <c r="E400" i="33"/>
  <c r="F400" i="33"/>
  <c r="B401" i="33"/>
  <c r="D401" i="33"/>
  <c r="E401" i="33"/>
  <c r="F401" i="33"/>
  <c r="B402" i="33"/>
  <c r="D402" i="33"/>
  <c r="E402" i="33"/>
  <c r="F402" i="33"/>
  <c r="B403" i="33"/>
  <c r="D403" i="33"/>
  <c r="E403" i="33"/>
  <c r="F403" i="33"/>
  <c r="B404" i="33"/>
  <c r="D404" i="33"/>
  <c r="E404" i="33"/>
  <c r="F404" i="33"/>
  <c r="B405" i="33"/>
  <c r="D405" i="33"/>
  <c r="E405" i="33"/>
  <c r="F405" i="33"/>
  <c r="B406" i="33"/>
  <c r="D406" i="33"/>
  <c r="E406" i="33"/>
  <c r="F406" i="33"/>
  <c r="B407" i="33"/>
  <c r="D407" i="33"/>
  <c r="E407" i="33"/>
  <c r="F407" i="33"/>
  <c r="B408" i="33"/>
  <c r="D408" i="33"/>
  <c r="E408" i="33"/>
  <c r="F408" i="33"/>
  <c r="B409" i="33"/>
  <c r="D409" i="33"/>
  <c r="E409" i="33"/>
  <c r="F409" i="33"/>
  <c r="B410" i="33"/>
  <c r="D410" i="33"/>
  <c r="E410" i="33"/>
  <c r="F410" i="33"/>
  <c r="B411" i="33"/>
  <c r="D411" i="33"/>
  <c r="E411" i="33"/>
  <c r="F411" i="33"/>
  <c r="B412" i="33"/>
  <c r="D412" i="33"/>
  <c r="E412" i="33"/>
  <c r="F412" i="33"/>
  <c r="B413" i="33"/>
  <c r="D413" i="33"/>
  <c r="E413" i="33"/>
  <c r="F413" i="33"/>
  <c r="B414" i="33"/>
  <c r="D414" i="33"/>
  <c r="E414" i="33"/>
  <c r="F414" i="33"/>
  <c r="B415" i="33"/>
  <c r="D415" i="33"/>
  <c r="E415" i="33"/>
  <c r="F415" i="33"/>
  <c r="B416" i="33"/>
  <c r="D416" i="33"/>
  <c r="E416" i="33"/>
  <c r="F416" i="33"/>
  <c r="B417" i="33"/>
  <c r="D417" i="33"/>
  <c r="E417" i="33"/>
  <c r="F417" i="33"/>
  <c r="B418" i="33"/>
  <c r="D418" i="33"/>
  <c r="E418" i="33"/>
  <c r="F418" i="33"/>
  <c r="B419" i="33"/>
  <c r="D419" i="33"/>
  <c r="E419" i="33"/>
  <c r="F419" i="33"/>
  <c r="B420" i="33"/>
  <c r="D420" i="33"/>
  <c r="E420" i="33"/>
  <c r="F420" i="33"/>
  <c r="B421" i="33"/>
  <c r="D421" i="33"/>
  <c r="E421" i="33"/>
  <c r="F421" i="33"/>
  <c r="B422" i="33"/>
  <c r="D422" i="33"/>
  <c r="E422" i="33"/>
  <c r="F422" i="33"/>
  <c r="B423" i="33"/>
  <c r="D423" i="33"/>
  <c r="E423" i="33"/>
  <c r="F423" i="33"/>
  <c r="B424" i="33"/>
  <c r="D424" i="33"/>
  <c r="E424" i="33"/>
  <c r="F424" i="33"/>
  <c r="B425" i="33"/>
  <c r="D425" i="33"/>
  <c r="E425" i="33"/>
  <c r="F425" i="33"/>
  <c r="B426" i="33"/>
  <c r="D426" i="33"/>
  <c r="E426" i="33"/>
  <c r="F426" i="33"/>
  <c r="B427" i="33"/>
  <c r="D427" i="33"/>
  <c r="E427" i="33"/>
  <c r="F427" i="33"/>
  <c r="B428" i="33"/>
  <c r="D428" i="33"/>
  <c r="E428" i="33"/>
  <c r="F428" i="33"/>
  <c r="B429" i="33"/>
  <c r="D429" i="33"/>
  <c r="E429" i="33"/>
  <c r="F429" i="33"/>
  <c r="B430" i="33"/>
  <c r="D430" i="33"/>
  <c r="E430" i="33"/>
  <c r="F430" i="33"/>
  <c r="B431" i="33"/>
  <c r="D431" i="33"/>
  <c r="E431" i="33"/>
  <c r="F431" i="33"/>
  <c r="B432" i="33"/>
  <c r="D432" i="33"/>
  <c r="E432" i="33"/>
  <c r="F432" i="33"/>
  <c r="B433" i="33"/>
  <c r="D433" i="33"/>
  <c r="E433" i="33"/>
  <c r="F433" i="33"/>
  <c r="B434" i="33"/>
  <c r="D434" i="33"/>
  <c r="E434" i="33"/>
  <c r="F434" i="33"/>
  <c r="B435" i="33"/>
  <c r="D435" i="33"/>
  <c r="E435" i="33"/>
  <c r="F435" i="33"/>
  <c r="B436" i="33"/>
  <c r="D436" i="33"/>
  <c r="E436" i="33"/>
  <c r="F436" i="33"/>
  <c r="B437" i="33"/>
  <c r="D437" i="33"/>
  <c r="E437" i="33"/>
  <c r="F437" i="33"/>
  <c r="B438" i="33"/>
  <c r="D438" i="33"/>
  <c r="E438" i="33"/>
  <c r="F438" i="33"/>
  <c r="B439" i="33"/>
  <c r="D439" i="33"/>
  <c r="E439" i="33"/>
  <c r="F439" i="33"/>
  <c r="B440" i="33"/>
  <c r="D440" i="33"/>
  <c r="E440" i="33"/>
  <c r="F440" i="33"/>
  <c r="B441" i="33"/>
  <c r="D441" i="33"/>
  <c r="E441" i="33"/>
  <c r="F441" i="33"/>
  <c r="B442" i="33"/>
  <c r="D442" i="33"/>
  <c r="E442" i="33"/>
  <c r="F442" i="33"/>
  <c r="B443" i="33"/>
  <c r="D443" i="33"/>
  <c r="E443" i="33"/>
  <c r="F443" i="33"/>
  <c r="B444" i="33"/>
  <c r="D444" i="33"/>
  <c r="E444" i="33"/>
  <c r="F444" i="33"/>
  <c r="B445" i="33"/>
  <c r="D445" i="33"/>
  <c r="E445" i="33"/>
  <c r="F445" i="33"/>
  <c r="B446" i="33"/>
  <c r="D446" i="33"/>
  <c r="E446" i="33"/>
  <c r="F446" i="33"/>
  <c r="B447" i="33"/>
  <c r="D447" i="33"/>
  <c r="E447" i="33"/>
  <c r="F447" i="33"/>
  <c r="B448" i="33"/>
  <c r="D448" i="33"/>
  <c r="E448" i="33"/>
  <c r="F448" i="33"/>
  <c r="B449" i="33"/>
  <c r="D449" i="33"/>
  <c r="E449" i="33"/>
  <c r="F449" i="33"/>
  <c r="B450" i="33"/>
  <c r="D450" i="33"/>
  <c r="E450" i="33"/>
  <c r="F450" i="33"/>
  <c r="B451" i="33"/>
  <c r="D451" i="33"/>
  <c r="E451" i="33"/>
  <c r="F451" i="33"/>
  <c r="B452" i="33"/>
  <c r="D452" i="33"/>
  <c r="E452" i="33"/>
  <c r="F452" i="33"/>
  <c r="B453" i="33"/>
  <c r="D453" i="33"/>
  <c r="E453" i="33"/>
  <c r="F453" i="33"/>
  <c r="B454" i="33"/>
  <c r="D454" i="33"/>
  <c r="E454" i="33"/>
  <c r="F454" i="33"/>
  <c r="B455" i="33"/>
  <c r="D455" i="33"/>
  <c r="E455" i="33"/>
  <c r="F455" i="33"/>
  <c r="B456" i="33"/>
  <c r="D456" i="33"/>
  <c r="E456" i="33"/>
  <c r="F456" i="33"/>
  <c r="B457" i="33"/>
  <c r="D457" i="33"/>
  <c r="E457" i="33"/>
  <c r="F457" i="33"/>
  <c r="B458" i="33"/>
  <c r="D458" i="33"/>
  <c r="E458" i="33"/>
  <c r="F458" i="33"/>
  <c r="B459" i="33"/>
  <c r="D459" i="33"/>
  <c r="E459" i="33"/>
  <c r="F459" i="33"/>
  <c r="B460" i="33"/>
  <c r="D460" i="33"/>
  <c r="E460" i="33"/>
  <c r="F460" i="33"/>
  <c r="B461" i="33"/>
  <c r="D461" i="33"/>
  <c r="E461" i="33"/>
  <c r="F461" i="33"/>
  <c r="B462" i="33"/>
  <c r="D462" i="33"/>
  <c r="E462" i="33"/>
  <c r="F462" i="33"/>
  <c r="B463" i="33"/>
  <c r="D463" i="33"/>
  <c r="E463" i="33"/>
  <c r="F463" i="33"/>
  <c r="B464" i="33"/>
  <c r="D464" i="33"/>
  <c r="E464" i="33"/>
  <c r="F464" i="33"/>
  <c r="B465" i="33"/>
  <c r="D465" i="33"/>
  <c r="E465" i="33"/>
  <c r="F465" i="33"/>
  <c r="B466" i="33"/>
  <c r="D466" i="33"/>
  <c r="E466" i="33"/>
  <c r="F466" i="33"/>
  <c r="B467" i="33"/>
  <c r="D467" i="33"/>
  <c r="E467" i="33"/>
  <c r="F467" i="33"/>
  <c r="B468" i="33"/>
  <c r="D468" i="33"/>
  <c r="E468" i="33"/>
  <c r="F468" i="33"/>
  <c r="B469" i="33"/>
  <c r="D469" i="33"/>
  <c r="E469" i="33"/>
  <c r="F469" i="33"/>
  <c r="B470" i="33"/>
  <c r="D470" i="33"/>
  <c r="E470" i="33"/>
  <c r="F470" i="33"/>
  <c r="B471" i="33"/>
  <c r="D471" i="33"/>
  <c r="E471" i="33"/>
  <c r="F471" i="33"/>
  <c r="B472" i="33"/>
  <c r="D472" i="33"/>
  <c r="E472" i="33"/>
  <c r="F472" i="33"/>
  <c r="B473" i="33"/>
  <c r="D473" i="33"/>
  <c r="E473" i="33"/>
  <c r="F473" i="33"/>
  <c r="B474" i="33"/>
  <c r="D474" i="33"/>
  <c r="E474" i="33"/>
  <c r="F474" i="33"/>
  <c r="B475" i="33"/>
  <c r="D475" i="33"/>
  <c r="E475" i="33"/>
  <c r="F475" i="33"/>
  <c r="B476" i="33"/>
  <c r="D476" i="33"/>
  <c r="E476" i="33"/>
  <c r="F476" i="33"/>
  <c r="B477" i="33"/>
  <c r="D477" i="33"/>
  <c r="E477" i="33"/>
  <c r="F477" i="33"/>
  <c r="B478" i="33"/>
  <c r="D478" i="33"/>
  <c r="E478" i="33"/>
  <c r="F478" i="33"/>
  <c r="B479" i="33"/>
  <c r="D479" i="33"/>
  <c r="E479" i="33"/>
  <c r="F479" i="33"/>
  <c r="B480" i="33"/>
  <c r="D480" i="33"/>
  <c r="E480" i="33"/>
  <c r="F480" i="33"/>
  <c r="B481" i="33"/>
  <c r="D481" i="33"/>
  <c r="E481" i="33"/>
  <c r="F481" i="33"/>
  <c r="B482" i="33"/>
  <c r="D482" i="33"/>
  <c r="E482" i="33"/>
  <c r="F482" i="33"/>
  <c r="B483" i="33"/>
  <c r="D483" i="33"/>
  <c r="E483" i="33"/>
  <c r="F483" i="33"/>
  <c r="B484" i="33"/>
  <c r="D484" i="33"/>
  <c r="E484" i="33"/>
  <c r="F484" i="33"/>
  <c r="B485" i="33"/>
  <c r="D485" i="33"/>
  <c r="E485" i="33"/>
  <c r="F485" i="33"/>
  <c r="B486" i="33"/>
  <c r="D486" i="33"/>
  <c r="E486" i="33"/>
  <c r="F486" i="33"/>
  <c r="B487" i="33"/>
  <c r="D487" i="33"/>
  <c r="E487" i="33"/>
  <c r="F487" i="33"/>
  <c r="B488" i="33"/>
  <c r="D488" i="33"/>
  <c r="E488" i="33"/>
  <c r="F488" i="33"/>
  <c r="B489" i="33"/>
  <c r="D489" i="33"/>
  <c r="E489" i="33"/>
  <c r="F489" i="33"/>
  <c r="B490" i="33"/>
  <c r="D490" i="33"/>
  <c r="E490" i="33"/>
  <c r="F490" i="33"/>
  <c r="B491" i="33"/>
  <c r="D491" i="33"/>
  <c r="E491" i="33"/>
  <c r="F491" i="33"/>
  <c r="B492" i="33"/>
  <c r="D492" i="33"/>
  <c r="E492" i="33"/>
  <c r="F492" i="33"/>
  <c r="B493" i="33"/>
  <c r="D493" i="33"/>
  <c r="E493" i="33"/>
  <c r="F493" i="33"/>
  <c r="B494" i="33"/>
  <c r="D494" i="33"/>
  <c r="E494" i="33"/>
  <c r="F494" i="33"/>
  <c r="B495" i="33"/>
  <c r="D495" i="33"/>
  <c r="E495" i="33"/>
  <c r="F495" i="33"/>
  <c r="B496" i="33"/>
  <c r="D496" i="33"/>
  <c r="E496" i="33"/>
  <c r="F496" i="33"/>
  <c r="B497" i="33"/>
  <c r="D497" i="33"/>
  <c r="E497" i="33"/>
  <c r="F497" i="33"/>
  <c r="B498" i="33"/>
  <c r="D498" i="33"/>
  <c r="E498" i="33"/>
  <c r="F498" i="33"/>
  <c r="B499" i="33"/>
  <c r="D499" i="33"/>
  <c r="E499" i="33"/>
  <c r="F499" i="33"/>
  <c r="B500" i="33"/>
  <c r="D500" i="33"/>
  <c r="E500" i="33"/>
  <c r="F500" i="33"/>
  <c r="B501" i="33"/>
  <c r="D501" i="33"/>
  <c r="E501" i="33"/>
  <c r="F501" i="33"/>
  <c r="B502" i="33"/>
  <c r="D502" i="33"/>
  <c r="E502" i="33"/>
  <c r="F502" i="33"/>
  <c r="B503" i="33"/>
  <c r="D503" i="33"/>
  <c r="E503" i="33"/>
  <c r="F503" i="33"/>
  <c r="B504" i="33"/>
  <c r="D504" i="33"/>
  <c r="E504" i="33"/>
  <c r="F504" i="33"/>
  <c r="B505" i="33"/>
  <c r="D505" i="33"/>
  <c r="E505" i="33"/>
  <c r="F505" i="33"/>
  <c r="B506" i="33"/>
  <c r="D506" i="33"/>
  <c r="E506" i="33"/>
  <c r="F506" i="33"/>
  <c r="B507" i="33"/>
  <c r="D507" i="33"/>
  <c r="E507" i="33"/>
  <c r="F507" i="33"/>
  <c r="B508" i="33"/>
  <c r="D508" i="33"/>
  <c r="E508" i="33"/>
  <c r="F508" i="33"/>
  <c r="B509" i="33"/>
  <c r="D509" i="33"/>
  <c r="E509" i="33"/>
  <c r="F509" i="33"/>
  <c r="B510" i="33"/>
  <c r="D510" i="33"/>
  <c r="E510" i="33"/>
  <c r="F510" i="33"/>
  <c r="B511" i="33"/>
  <c r="D511" i="33"/>
  <c r="E511" i="33"/>
  <c r="F511" i="33"/>
  <c r="B512" i="33"/>
  <c r="D512" i="33"/>
  <c r="E512" i="33"/>
  <c r="F512" i="33"/>
  <c r="B513" i="33"/>
  <c r="D513" i="33"/>
  <c r="E513" i="33"/>
  <c r="F513" i="33"/>
  <c r="B514" i="33"/>
  <c r="D514" i="33"/>
  <c r="E514" i="33"/>
  <c r="F514" i="33"/>
  <c r="B515" i="33"/>
  <c r="D515" i="33"/>
  <c r="E515" i="33"/>
  <c r="F515" i="33"/>
  <c r="B516" i="33"/>
  <c r="D516" i="33"/>
  <c r="E516" i="33"/>
  <c r="F516" i="33"/>
  <c r="B517" i="33"/>
  <c r="D517" i="33"/>
  <c r="E517" i="33"/>
  <c r="F517" i="33"/>
  <c r="B518" i="33"/>
  <c r="D518" i="33"/>
  <c r="E518" i="33"/>
  <c r="F518" i="33"/>
  <c r="B519" i="33"/>
  <c r="D519" i="33"/>
  <c r="E519" i="33"/>
  <c r="F519" i="33"/>
  <c r="B520" i="33"/>
  <c r="D520" i="33"/>
  <c r="E520" i="33"/>
  <c r="F520" i="33"/>
  <c r="B521" i="33"/>
  <c r="D521" i="33"/>
  <c r="E521" i="33"/>
  <c r="F521" i="33"/>
  <c r="B522" i="33"/>
  <c r="D522" i="33"/>
  <c r="E522" i="33"/>
  <c r="F522" i="33"/>
  <c r="B523" i="33"/>
  <c r="D523" i="33"/>
  <c r="E523" i="33"/>
  <c r="F523" i="33"/>
  <c r="B524" i="33"/>
  <c r="D524" i="33"/>
  <c r="E524" i="33"/>
  <c r="F524" i="33"/>
  <c r="B525" i="33"/>
  <c r="D525" i="33"/>
  <c r="E525" i="33"/>
  <c r="F525" i="33"/>
  <c r="B526" i="33"/>
  <c r="D526" i="33"/>
  <c r="E526" i="33"/>
  <c r="F526" i="33"/>
  <c r="B527" i="33"/>
  <c r="D527" i="33"/>
  <c r="E527" i="33"/>
  <c r="F527" i="33"/>
  <c r="B528" i="33"/>
  <c r="D528" i="33"/>
  <c r="E528" i="33"/>
  <c r="F528" i="33"/>
  <c r="B529" i="33"/>
  <c r="D529" i="33"/>
  <c r="E529" i="33"/>
  <c r="F529" i="33"/>
  <c r="B530" i="33"/>
  <c r="D530" i="33"/>
  <c r="E530" i="33"/>
  <c r="F530" i="33"/>
  <c r="B531" i="33"/>
  <c r="D531" i="33"/>
  <c r="E531" i="33"/>
  <c r="F531" i="33"/>
  <c r="B532" i="33"/>
  <c r="D532" i="33"/>
  <c r="E532" i="33"/>
  <c r="F532" i="33"/>
  <c r="B533" i="33"/>
  <c r="D533" i="33"/>
  <c r="E533" i="33"/>
  <c r="F533" i="33"/>
  <c r="B534" i="33"/>
  <c r="D534" i="33"/>
  <c r="E534" i="33"/>
  <c r="F534" i="33"/>
  <c r="B535" i="33"/>
  <c r="D535" i="33"/>
  <c r="E535" i="33"/>
  <c r="F535" i="33"/>
  <c r="B536" i="33"/>
  <c r="D536" i="33"/>
  <c r="E536" i="33"/>
  <c r="F536" i="33"/>
  <c r="B537" i="33"/>
  <c r="D537" i="33"/>
  <c r="E537" i="33"/>
  <c r="F537" i="33"/>
  <c r="B538" i="33"/>
  <c r="D538" i="33"/>
  <c r="E538" i="33"/>
  <c r="F538" i="33"/>
  <c r="B539" i="33"/>
  <c r="D539" i="33"/>
  <c r="E539" i="33"/>
  <c r="F539" i="33"/>
  <c r="B540" i="33"/>
  <c r="D540" i="33"/>
  <c r="E540" i="33"/>
  <c r="F540" i="33"/>
  <c r="B541" i="33"/>
  <c r="D541" i="33"/>
  <c r="E541" i="33"/>
  <c r="F541" i="33"/>
  <c r="B542" i="33"/>
  <c r="D542" i="33"/>
  <c r="E542" i="33"/>
  <c r="F542" i="33"/>
  <c r="B543" i="33"/>
  <c r="D543" i="33"/>
  <c r="E543" i="33"/>
  <c r="F543" i="33"/>
  <c r="B544" i="33"/>
  <c r="D544" i="33"/>
  <c r="E544" i="33"/>
  <c r="F544" i="33"/>
  <c r="B545" i="33"/>
  <c r="D545" i="33"/>
  <c r="E545" i="33"/>
  <c r="F545" i="33"/>
  <c r="B546" i="33"/>
  <c r="D546" i="33"/>
  <c r="E546" i="33"/>
  <c r="F546" i="33"/>
  <c r="B547" i="33"/>
  <c r="D547" i="33"/>
  <c r="E547" i="33"/>
  <c r="F547" i="33"/>
  <c r="B548" i="33"/>
  <c r="D548" i="33"/>
  <c r="E548" i="33"/>
  <c r="F548" i="33"/>
  <c r="B549" i="33"/>
  <c r="D549" i="33"/>
  <c r="E549" i="33"/>
  <c r="F549" i="33"/>
  <c r="B550" i="33"/>
  <c r="D550" i="33"/>
  <c r="E550" i="33"/>
  <c r="F550" i="33"/>
  <c r="B551" i="33"/>
  <c r="D551" i="33"/>
  <c r="E551" i="33"/>
  <c r="F551" i="33"/>
  <c r="B552" i="33"/>
  <c r="D552" i="33"/>
  <c r="E552" i="33"/>
  <c r="F552" i="33"/>
  <c r="B553" i="33"/>
  <c r="D553" i="33"/>
  <c r="E553" i="33"/>
  <c r="F553" i="33"/>
  <c r="B554" i="33"/>
  <c r="D554" i="33"/>
  <c r="E554" i="33"/>
  <c r="F554" i="33"/>
  <c r="B555" i="33"/>
  <c r="D555" i="33"/>
  <c r="E555" i="33"/>
  <c r="F555" i="33"/>
  <c r="B556" i="33"/>
  <c r="D556" i="33"/>
  <c r="E556" i="33"/>
  <c r="F556" i="33"/>
  <c r="B557" i="33"/>
  <c r="D557" i="33"/>
  <c r="E557" i="33"/>
  <c r="F557" i="33"/>
  <c r="B558" i="33"/>
  <c r="D558" i="33"/>
  <c r="E558" i="33"/>
  <c r="F558" i="33"/>
  <c r="B559" i="33"/>
  <c r="D559" i="33"/>
  <c r="E559" i="33"/>
  <c r="F559" i="33"/>
  <c r="B560" i="33"/>
  <c r="D560" i="33"/>
  <c r="E560" i="33"/>
  <c r="F560" i="33"/>
  <c r="B561" i="33"/>
  <c r="D561" i="33"/>
  <c r="E561" i="33"/>
  <c r="F561" i="33"/>
  <c r="B562" i="33"/>
  <c r="D562" i="33"/>
  <c r="E562" i="33"/>
  <c r="F562" i="33"/>
  <c r="B563" i="33"/>
  <c r="D563" i="33"/>
  <c r="E563" i="33"/>
  <c r="F563" i="33"/>
  <c r="B564" i="33"/>
  <c r="D564" i="33"/>
  <c r="E564" i="33"/>
  <c r="F564" i="33"/>
  <c r="B565" i="33"/>
  <c r="D565" i="33"/>
  <c r="E565" i="33"/>
  <c r="F565" i="33"/>
  <c r="B566" i="33"/>
  <c r="D566" i="33"/>
  <c r="E566" i="33"/>
  <c r="F566" i="33"/>
  <c r="B567" i="33"/>
  <c r="D567" i="33"/>
  <c r="E567" i="33"/>
  <c r="F567" i="33"/>
  <c r="B568" i="33"/>
  <c r="D568" i="33"/>
  <c r="E568" i="33"/>
  <c r="F568" i="33"/>
  <c r="B569" i="33"/>
  <c r="D569" i="33"/>
  <c r="E569" i="33"/>
  <c r="F569" i="33"/>
  <c r="B570" i="33"/>
  <c r="D570" i="33"/>
  <c r="E570" i="33"/>
  <c r="F570" i="33"/>
  <c r="B571" i="33"/>
  <c r="D571" i="33"/>
  <c r="E571" i="33"/>
  <c r="F571" i="33"/>
  <c r="B572" i="33"/>
  <c r="D572" i="33"/>
  <c r="E572" i="33"/>
  <c r="F572" i="33"/>
  <c r="B573" i="33"/>
  <c r="D573" i="33"/>
  <c r="E573" i="33"/>
  <c r="F573" i="33"/>
  <c r="B574" i="33"/>
  <c r="D574" i="33"/>
  <c r="E574" i="33"/>
  <c r="F574" i="33"/>
  <c r="B575" i="33"/>
  <c r="D575" i="33"/>
  <c r="E575" i="33"/>
  <c r="F575" i="33"/>
  <c r="B576" i="33"/>
  <c r="D576" i="33"/>
  <c r="E576" i="33"/>
  <c r="F576" i="33"/>
  <c r="B577" i="33"/>
  <c r="D577" i="33"/>
  <c r="E577" i="33"/>
  <c r="F577" i="33"/>
  <c r="B578" i="33"/>
  <c r="D578" i="33"/>
  <c r="E578" i="33"/>
  <c r="F578" i="33"/>
  <c r="B579" i="33"/>
  <c r="D579" i="33"/>
  <c r="E579" i="33"/>
  <c r="F579" i="33"/>
  <c r="B580" i="33"/>
  <c r="D580" i="33"/>
  <c r="E580" i="33"/>
  <c r="F580" i="33"/>
  <c r="B581" i="33"/>
  <c r="D581" i="33"/>
  <c r="E581" i="33"/>
  <c r="F581" i="33"/>
  <c r="B582" i="33"/>
  <c r="D582" i="33"/>
  <c r="E582" i="33"/>
  <c r="F582" i="33"/>
  <c r="B583" i="33"/>
  <c r="D583" i="33"/>
  <c r="E583" i="33"/>
  <c r="F583" i="33"/>
  <c r="B584" i="33"/>
  <c r="D584" i="33"/>
  <c r="E584" i="33"/>
  <c r="F584" i="33"/>
  <c r="B585" i="33"/>
  <c r="D585" i="33"/>
  <c r="E585" i="33"/>
  <c r="F585" i="33"/>
  <c r="B586" i="33"/>
  <c r="D586" i="33"/>
  <c r="E586" i="33"/>
  <c r="F586" i="33"/>
  <c r="B587" i="33"/>
  <c r="D587" i="33"/>
  <c r="E587" i="33"/>
  <c r="F587" i="33"/>
  <c r="B588" i="33"/>
  <c r="D588" i="33"/>
  <c r="E588" i="33"/>
  <c r="F588" i="33"/>
  <c r="B589" i="33"/>
  <c r="D589" i="33"/>
  <c r="E589" i="33"/>
  <c r="F589" i="33"/>
  <c r="B590" i="33"/>
  <c r="D590" i="33"/>
  <c r="E590" i="33"/>
  <c r="F590" i="33"/>
  <c r="B591" i="33"/>
  <c r="D591" i="33"/>
  <c r="E591" i="33"/>
  <c r="F591" i="33"/>
  <c r="B592" i="33"/>
  <c r="D592" i="33"/>
  <c r="E592" i="33"/>
  <c r="F592" i="33"/>
  <c r="B593" i="33"/>
  <c r="D593" i="33"/>
  <c r="E593" i="33"/>
  <c r="F593" i="33"/>
  <c r="B594" i="33"/>
  <c r="D594" i="33"/>
  <c r="E594" i="33"/>
  <c r="F594" i="33"/>
  <c r="B595" i="33"/>
  <c r="D595" i="33"/>
  <c r="E595" i="33"/>
  <c r="F595" i="33"/>
  <c r="B596" i="33"/>
  <c r="D596" i="33"/>
  <c r="E596" i="33"/>
  <c r="F596" i="33"/>
  <c r="B597" i="33"/>
  <c r="D597" i="33"/>
  <c r="E597" i="33"/>
  <c r="F597" i="33"/>
  <c r="B598" i="33"/>
  <c r="D598" i="33"/>
  <c r="E598" i="33"/>
  <c r="F598" i="33"/>
  <c r="B599" i="33"/>
  <c r="D599" i="33"/>
  <c r="E599" i="33"/>
  <c r="F599" i="33"/>
  <c r="B600" i="33"/>
  <c r="D600" i="33"/>
  <c r="E600" i="33"/>
  <c r="F600" i="33"/>
  <c r="B601" i="33"/>
  <c r="D601" i="33"/>
  <c r="E601" i="33"/>
  <c r="F601" i="33"/>
  <c r="B602" i="33"/>
  <c r="D602" i="33"/>
  <c r="E602" i="33"/>
  <c r="F602" i="33"/>
  <c r="B603" i="33"/>
  <c r="D603" i="33"/>
  <c r="E603" i="33"/>
  <c r="F603" i="33"/>
  <c r="B604" i="33"/>
  <c r="D604" i="33"/>
  <c r="E604" i="33"/>
  <c r="F604" i="33"/>
  <c r="B605" i="33"/>
  <c r="D605" i="33"/>
  <c r="E605" i="33"/>
  <c r="F605" i="33"/>
  <c r="B606" i="33"/>
  <c r="D606" i="33"/>
  <c r="E606" i="33"/>
  <c r="F606" i="33"/>
  <c r="B607" i="33"/>
  <c r="D607" i="33"/>
  <c r="E607" i="33"/>
  <c r="F607" i="33"/>
  <c r="B608" i="33"/>
  <c r="D608" i="33"/>
  <c r="E608" i="33"/>
  <c r="F608" i="33"/>
  <c r="B609" i="33"/>
  <c r="D609" i="33"/>
  <c r="E609" i="33"/>
  <c r="F609" i="33"/>
  <c r="B610" i="33"/>
  <c r="D610" i="33"/>
  <c r="E610" i="33"/>
  <c r="F610" i="33"/>
  <c r="B611" i="33"/>
  <c r="D611" i="33"/>
  <c r="E611" i="33"/>
  <c r="F611" i="33"/>
  <c r="B612" i="33"/>
  <c r="D612" i="33"/>
  <c r="E612" i="33"/>
  <c r="F612" i="33"/>
  <c r="B613" i="33"/>
  <c r="D613" i="33"/>
  <c r="E613" i="33"/>
  <c r="F613" i="33"/>
  <c r="B614" i="33"/>
  <c r="D614" i="33"/>
  <c r="E614" i="33"/>
  <c r="F614" i="33"/>
  <c r="B615" i="33"/>
  <c r="D615" i="33"/>
  <c r="E615" i="33"/>
  <c r="F615" i="33"/>
  <c r="B616" i="33"/>
  <c r="D616" i="33"/>
  <c r="E616" i="33"/>
  <c r="F616" i="33"/>
  <c r="B617" i="33"/>
  <c r="D617" i="33"/>
  <c r="E617" i="33"/>
  <c r="F617" i="33"/>
  <c r="B618" i="33"/>
  <c r="D618" i="33"/>
  <c r="E618" i="33"/>
  <c r="F618" i="33"/>
  <c r="B619" i="33"/>
  <c r="D619" i="33"/>
  <c r="E619" i="33"/>
  <c r="F619" i="33"/>
  <c r="B620" i="33"/>
  <c r="D620" i="33"/>
  <c r="E620" i="33"/>
  <c r="F620" i="33"/>
  <c r="B621" i="33"/>
  <c r="D621" i="33"/>
  <c r="E621" i="33"/>
  <c r="F621" i="33"/>
  <c r="B622" i="33"/>
  <c r="D622" i="33"/>
  <c r="E622" i="33"/>
  <c r="F622" i="33"/>
  <c r="B623" i="33"/>
  <c r="D623" i="33"/>
  <c r="E623" i="33"/>
  <c r="F623" i="33"/>
  <c r="B624" i="33"/>
  <c r="D624" i="33"/>
  <c r="E624" i="33"/>
  <c r="F624" i="33"/>
  <c r="B625" i="33"/>
  <c r="D625" i="33"/>
  <c r="E625" i="33"/>
  <c r="F625" i="33"/>
  <c r="B626" i="33"/>
  <c r="D626" i="33"/>
  <c r="E626" i="33"/>
  <c r="F626" i="33"/>
  <c r="B627" i="33"/>
  <c r="D627" i="33"/>
  <c r="E627" i="33"/>
  <c r="F627" i="33"/>
  <c r="B628" i="33"/>
  <c r="D628" i="33"/>
  <c r="E628" i="33"/>
  <c r="F628" i="33"/>
  <c r="B629" i="33"/>
  <c r="D629" i="33"/>
  <c r="E629" i="33"/>
  <c r="F629" i="33"/>
  <c r="B630" i="33"/>
  <c r="D630" i="33"/>
  <c r="E630" i="33"/>
  <c r="F630" i="33"/>
  <c r="B631" i="33"/>
  <c r="D631" i="33"/>
  <c r="E631" i="33"/>
  <c r="F631" i="33"/>
  <c r="B632" i="33"/>
  <c r="D632" i="33"/>
  <c r="E632" i="33"/>
  <c r="F632" i="33"/>
  <c r="B633" i="33"/>
  <c r="D633" i="33"/>
  <c r="E633" i="33"/>
  <c r="F633" i="33"/>
  <c r="B634" i="33"/>
  <c r="D634" i="33"/>
  <c r="E634" i="33"/>
  <c r="F634" i="33"/>
  <c r="B635" i="33"/>
  <c r="D635" i="33"/>
  <c r="E635" i="33"/>
  <c r="F635" i="33"/>
  <c r="B636" i="33"/>
  <c r="D636" i="33"/>
  <c r="E636" i="33"/>
  <c r="F636" i="33"/>
  <c r="B637" i="33"/>
  <c r="D637" i="33"/>
  <c r="E637" i="33"/>
  <c r="F637" i="33"/>
  <c r="B638" i="33"/>
  <c r="D638" i="33"/>
  <c r="E638" i="33"/>
  <c r="F638" i="33"/>
  <c r="B639" i="33"/>
  <c r="D639" i="33"/>
  <c r="E639" i="33"/>
  <c r="F639" i="33"/>
  <c r="B640" i="33"/>
  <c r="D640" i="33"/>
  <c r="E640" i="33"/>
  <c r="F640" i="33"/>
  <c r="B641" i="33"/>
  <c r="D641" i="33"/>
  <c r="E641" i="33"/>
  <c r="F641" i="33"/>
  <c r="B642" i="33"/>
  <c r="D642" i="33"/>
  <c r="E642" i="33"/>
  <c r="F642" i="33"/>
  <c r="B643" i="33"/>
  <c r="D643" i="33"/>
  <c r="E643" i="33"/>
  <c r="F643" i="33"/>
  <c r="B644" i="33"/>
  <c r="D644" i="33"/>
  <c r="E644" i="33"/>
  <c r="F644" i="33"/>
  <c r="B645" i="33"/>
  <c r="D645" i="33"/>
  <c r="E645" i="33"/>
  <c r="F645" i="33"/>
  <c r="B646" i="33"/>
  <c r="D646" i="33"/>
  <c r="E646" i="33"/>
  <c r="F646" i="33"/>
  <c r="B647" i="33"/>
  <c r="D647" i="33"/>
  <c r="E647" i="33"/>
  <c r="F647" i="33"/>
  <c r="B648" i="33"/>
  <c r="D648" i="33"/>
  <c r="E648" i="33"/>
  <c r="F648" i="33"/>
  <c r="B649" i="33"/>
  <c r="D649" i="33"/>
  <c r="E649" i="33"/>
  <c r="F649" i="33"/>
  <c r="B650" i="33"/>
  <c r="D650" i="33"/>
  <c r="E650" i="33"/>
  <c r="F650" i="33"/>
  <c r="B651" i="33"/>
  <c r="D651" i="33"/>
  <c r="E651" i="33"/>
  <c r="F651" i="33"/>
  <c r="B652" i="33"/>
  <c r="D652" i="33"/>
  <c r="E652" i="33"/>
  <c r="F652" i="33"/>
  <c r="B653" i="33"/>
  <c r="D653" i="33"/>
  <c r="E653" i="33"/>
  <c r="F653" i="33"/>
  <c r="B654" i="33"/>
  <c r="D654" i="33"/>
  <c r="E654" i="33"/>
  <c r="F654" i="33"/>
  <c r="B655" i="33"/>
  <c r="D655" i="33"/>
  <c r="E655" i="33"/>
  <c r="F655" i="33"/>
  <c r="B656" i="33"/>
  <c r="D656" i="33"/>
  <c r="E656" i="33"/>
  <c r="F656" i="33"/>
  <c r="B657" i="33"/>
  <c r="D657" i="33"/>
  <c r="E657" i="33"/>
  <c r="F657" i="33"/>
  <c r="B658" i="33"/>
  <c r="D658" i="33"/>
  <c r="E658" i="33"/>
  <c r="F658" i="33"/>
  <c r="B659" i="33"/>
  <c r="D659" i="33"/>
  <c r="E659" i="33"/>
  <c r="F659" i="33"/>
  <c r="B660" i="33"/>
  <c r="D660" i="33"/>
  <c r="E660" i="33"/>
  <c r="F660" i="33"/>
  <c r="B661" i="33"/>
  <c r="D661" i="33"/>
  <c r="E661" i="33"/>
  <c r="F661" i="33"/>
  <c r="B662" i="33"/>
  <c r="D662" i="33"/>
  <c r="E662" i="33"/>
  <c r="F662" i="33"/>
  <c r="B663" i="33"/>
  <c r="D663" i="33"/>
  <c r="E663" i="33"/>
  <c r="F663" i="33"/>
  <c r="B664" i="33"/>
  <c r="D664" i="33"/>
  <c r="E664" i="33"/>
  <c r="F664" i="33"/>
  <c r="B665" i="33"/>
  <c r="D665" i="33"/>
  <c r="E665" i="33"/>
  <c r="F665" i="33"/>
  <c r="B666" i="33"/>
  <c r="D666" i="33"/>
  <c r="E666" i="33"/>
  <c r="F666" i="33"/>
  <c r="B667" i="33"/>
  <c r="D667" i="33"/>
  <c r="E667" i="33"/>
  <c r="F667" i="33"/>
  <c r="B668" i="33"/>
  <c r="D668" i="33"/>
  <c r="E668" i="33"/>
  <c r="F668" i="33"/>
  <c r="B669" i="33"/>
  <c r="D669" i="33"/>
  <c r="E669" i="33"/>
  <c r="F669" i="33"/>
  <c r="B670" i="33"/>
  <c r="D670" i="33"/>
  <c r="E670" i="33"/>
  <c r="F670" i="33"/>
  <c r="B671" i="33"/>
  <c r="D671" i="33"/>
  <c r="E671" i="33"/>
  <c r="F671" i="33"/>
  <c r="B672" i="33"/>
  <c r="D672" i="33"/>
  <c r="E672" i="33"/>
  <c r="F672" i="33"/>
  <c r="B673" i="33"/>
  <c r="D673" i="33"/>
  <c r="E673" i="33"/>
  <c r="F673" i="33"/>
  <c r="B674" i="33"/>
  <c r="D674" i="33"/>
  <c r="E674" i="33"/>
  <c r="F674" i="33"/>
  <c r="B675" i="33"/>
  <c r="D675" i="33"/>
  <c r="E675" i="33"/>
  <c r="F675" i="33"/>
  <c r="B676" i="33"/>
  <c r="D676" i="33"/>
  <c r="E676" i="33"/>
  <c r="F676" i="33"/>
  <c r="B677" i="33"/>
  <c r="D677" i="33"/>
  <c r="E677" i="33"/>
  <c r="F677" i="33"/>
  <c r="B678" i="33"/>
  <c r="D678" i="33"/>
  <c r="E678" i="33"/>
  <c r="F678" i="33"/>
  <c r="B679" i="33"/>
  <c r="D679" i="33"/>
  <c r="E679" i="33"/>
  <c r="F679" i="33"/>
  <c r="B680" i="33"/>
  <c r="D680" i="33"/>
  <c r="E680" i="33"/>
  <c r="F680" i="33"/>
  <c r="B681" i="33"/>
  <c r="D681" i="33"/>
  <c r="E681" i="33"/>
  <c r="F681" i="33"/>
  <c r="B682" i="33"/>
  <c r="D682" i="33"/>
  <c r="E682" i="33"/>
  <c r="F682" i="33"/>
  <c r="B683" i="33"/>
  <c r="D683" i="33"/>
  <c r="E683" i="33"/>
  <c r="F683" i="33"/>
  <c r="B684" i="33"/>
  <c r="D684" i="33"/>
  <c r="E684" i="33"/>
  <c r="F684" i="33"/>
  <c r="B685" i="33"/>
  <c r="D685" i="33"/>
  <c r="E685" i="33"/>
  <c r="F685" i="33"/>
  <c r="B686" i="33"/>
  <c r="D686" i="33"/>
  <c r="E686" i="33"/>
  <c r="F686" i="33"/>
  <c r="B687" i="33"/>
  <c r="D687" i="33"/>
  <c r="E687" i="33"/>
  <c r="F687" i="33"/>
  <c r="B688" i="33"/>
  <c r="D688" i="33"/>
  <c r="E688" i="33"/>
  <c r="F688" i="33"/>
  <c r="B689" i="33"/>
  <c r="D689" i="33"/>
  <c r="E689" i="33"/>
  <c r="F689" i="33"/>
  <c r="B690" i="33"/>
  <c r="D690" i="33"/>
  <c r="E690" i="33"/>
  <c r="F690" i="33"/>
  <c r="B691" i="33"/>
  <c r="D691" i="33"/>
  <c r="E691" i="33"/>
  <c r="F691" i="33"/>
  <c r="B692" i="33"/>
  <c r="D692" i="33"/>
  <c r="E692" i="33"/>
  <c r="F692" i="33"/>
  <c r="B693" i="33"/>
  <c r="D693" i="33"/>
  <c r="E693" i="33"/>
  <c r="F693" i="33"/>
  <c r="B694" i="33"/>
  <c r="D694" i="33"/>
  <c r="E694" i="33"/>
  <c r="F694" i="33"/>
  <c r="B695" i="33"/>
  <c r="D695" i="33"/>
  <c r="E695" i="33"/>
  <c r="F695" i="33"/>
  <c r="B696" i="33"/>
  <c r="D696" i="33"/>
  <c r="E696" i="33"/>
  <c r="F696" i="33"/>
  <c r="B697" i="33"/>
  <c r="D697" i="33"/>
  <c r="E697" i="33"/>
  <c r="F697" i="33"/>
  <c r="B698" i="33"/>
  <c r="D698" i="33"/>
  <c r="E698" i="33"/>
  <c r="F698" i="33"/>
  <c r="B699" i="33"/>
  <c r="D699" i="33"/>
  <c r="E699" i="33"/>
  <c r="F699" i="33"/>
  <c r="B700" i="33"/>
  <c r="D700" i="33"/>
  <c r="E700" i="33"/>
  <c r="F700" i="33"/>
  <c r="B701" i="33"/>
  <c r="D701" i="33"/>
  <c r="E701" i="33"/>
  <c r="F701" i="33"/>
  <c r="B702" i="33"/>
  <c r="D702" i="33"/>
  <c r="E702" i="33"/>
  <c r="F702" i="33"/>
  <c r="B703" i="33"/>
  <c r="D703" i="33"/>
  <c r="E703" i="33"/>
  <c r="F703" i="33"/>
  <c r="B704" i="33"/>
  <c r="D704" i="33"/>
  <c r="E704" i="33"/>
  <c r="F704" i="33"/>
  <c r="B705" i="33"/>
  <c r="D705" i="33"/>
  <c r="E705" i="33"/>
  <c r="F705" i="33"/>
  <c r="B706" i="33"/>
  <c r="D706" i="33"/>
  <c r="E706" i="33"/>
  <c r="F706" i="33"/>
  <c r="B707" i="33"/>
  <c r="D707" i="33"/>
  <c r="E707" i="33"/>
  <c r="F707" i="33"/>
  <c r="B708" i="33"/>
  <c r="D708" i="33"/>
  <c r="E708" i="33"/>
  <c r="F708" i="33"/>
  <c r="B709" i="33"/>
  <c r="D709" i="33"/>
  <c r="E709" i="33"/>
  <c r="F709" i="33"/>
  <c r="B710" i="33"/>
  <c r="D710" i="33"/>
  <c r="E710" i="33"/>
  <c r="F710" i="33"/>
  <c r="B711" i="33"/>
  <c r="D711" i="33"/>
  <c r="E711" i="33"/>
  <c r="F711" i="33"/>
  <c r="B712" i="33"/>
  <c r="D712" i="33"/>
  <c r="E712" i="33"/>
  <c r="F712" i="33"/>
  <c r="B713" i="33"/>
  <c r="D713" i="33"/>
  <c r="E713" i="33"/>
  <c r="F713" i="33"/>
  <c r="B714" i="33"/>
  <c r="D714" i="33"/>
  <c r="E714" i="33"/>
  <c r="F714" i="33"/>
  <c r="B715" i="33"/>
  <c r="D715" i="33"/>
  <c r="E715" i="33"/>
  <c r="F715" i="33"/>
  <c r="B716" i="33"/>
  <c r="D716" i="33"/>
  <c r="E716" i="33"/>
  <c r="F716" i="33"/>
  <c r="B717" i="33"/>
  <c r="D717" i="33"/>
  <c r="E717" i="33"/>
  <c r="F717" i="33"/>
  <c r="B718" i="33"/>
  <c r="D718" i="33"/>
  <c r="E718" i="33"/>
  <c r="F718" i="33"/>
  <c r="B719" i="33"/>
  <c r="D719" i="33"/>
  <c r="E719" i="33"/>
  <c r="F719" i="33"/>
  <c r="B720" i="33"/>
  <c r="D720" i="33"/>
  <c r="E720" i="33"/>
  <c r="F720" i="33"/>
  <c r="B721" i="33"/>
  <c r="D721" i="33"/>
  <c r="E721" i="33"/>
  <c r="F721" i="33"/>
  <c r="B722" i="33"/>
  <c r="D722" i="33"/>
  <c r="E722" i="33"/>
  <c r="F722" i="33"/>
  <c r="B723" i="33"/>
  <c r="D723" i="33"/>
  <c r="E723" i="33"/>
  <c r="F723" i="33"/>
  <c r="B724" i="33"/>
  <c r="D724" i="33"/>
  <c r="E724" i="33"/>
  <c r="F724" i="33"/>
  <c r="B725" i="33"/>
  <c r="D725" i="33"/>
  <c r="E725" i="33"/>
  <c r="F725" i="33"/>
  <c r="B726" i="33"/>
  <c r="D726" i="33"/>
  <c r="E726" i="33"/>
  <c r="F726" i="33"/>
  <c r="B727" i="33"/>
  <c r="D727" i="33"/>
  <c r="E727" i="33"/>
  <c r="F727" i="33"/>
  <c r="B728" i="33"/>
  <c r="D728" i="33"/>
  <c r="E728" i="33"/>
  <c r="F728" i="33"/>
  <c r="B729" i="33"/>
  <c r="D729" i="33"/>
  <c r="E729" i="33"/>
  <c r="F729" i="33"/>
  <c r="B730" i="33"/>
  <c r="D730" i="33"/>
  <c r="E730" i="33"/>
  <c r="F730" i="33"/>
  <c r="B731" i="33"/>
  <c r="D731" i="33"/>
  <c r="E731" i="33"/>
  <c r="F731" i="33"/>
  <c r="B732" i="33"/>
  <c r="D732" i="33"/>
  <c r="E732" i="33"/>
  <c r="F732" i="33"/>
  <c r="B733" i="33"/>
  <c r="D733" i="33"/>
  <c r="E733" i="33"/>
  <c r="F733" i="33"/>
  <c r="B734" i="33"/>
  <c r="D734" i="33"/>
  <c r="E734" i="33"/>
  <c r="F734" i="33"/>
  <c r="B735" i="33"/>
  <c r="D735" i="33"/>
  <c r="E735" i="33"/>
  <c r="F735" i="33"/>
  <c r="B736" i="33"/>
  <c r="D736" i="33"/>
  <c r="E736" i="33"/>
  <c r="F736" i="33"/>
  <c r="B737" i="33"/>
  <c r="D737" i="33"/>
  <c r="E737" i="33"/>
  <c r="F737" i="33"/>
  <c r="B738" i="33"/>
  <c r="D738" i="33"/>
  <c r="E738" i="33"/>
  <c r="F738" i="33"/>
  <c r="B739" i="33"/>
  <c r="D739" i="33"/>
  <c r="E739" i="33"/>
  <c r="F739" i="33"/>
  <c r="B740" i="33"/>
  <c r="D740" i="33"/>
  <c r="E740" i="33"/>
  <c r="F740" i="33"/>
  <c r="B741" i="33"/>
  <c r="D741" i="33"/>
  <c r="E741" i="33"/>
  <c r="F741" i="33"/>
  <c r="B742" i="33"/>
  <c r="D742" i="33"/>
  <c r="E742" i="33"/>
  <c r="F742" i="33"/>
  <c r="B743" i="33"/>
  <c r="D743" i="33"/>
  <c r="E743" i="33"/>
  <c r="F743" i="33"/>
  <c r="B744" i="33"/>
  <c r="D744" i="33"/>
  <c r="E744" i="33"/>
  <c r="F744" i="33"/>
  <c r="B745" i="33"/>
  <c r="D745" i="33"/>
  <c r="E745" i="33"/>
  <c r="F745" i="33"/>
  <c r="B746" i="33"/>
  <c r="D746" i="33"/>
  <c r="E746" i="33"/>
  <c r="F746" i="33"/>
  <c r="B747" i="33"/>
  <c r="D747" i="33"/>
  <c r="E747" i="33"/>
  <c r="F747" i="33"/>
  <c r="B748" i="33"/>
  <c r="D748" i="33"/>
  <c r="E748" i="33"/>
  <c r="F748" i="33"/>
  <c r="B749" i="33"/>
  <c r="D749" i="33"/>
  <c r="E749" i="33"/>
  <c r="F749" i="33"/>
  <c r="B750" i="33"/>
  <c r="D750" i="33"/>
  <c r="E750" i="33"/>
  <c r="F750" i="33"/>
  <c r="B751" i="33"/>
  <c r="D751" i="33"/>
  <c r="E751" i="33"/>
  <c r="F751" i="33"/>
  <c r="B752" i="33"/>
  <c r="D752" i="33"/>
  <c r="E752" i="33"/>
  <c r="F752" i="33"/>
  <c r="B753" i="33"/>
  <c r="D753" i="33"/>
  <c r="E753" i="33"/>
  <c r="F753" i="33"/>
  <c r="B754" i="33"/>
  <c r="D754" i="33"/>
  <c r="E754" i="33"/>
  <c r="F754" i="33"/>
  <c r="B755" i="33"/>
  <c r="D755" i="33"/>
  <c r="E755" i="33"/>
  <c r="F755" i="33"/>
  <c r="B756" i="33"/>
  <c r="D756" i="33"/>
  <c r="E756" i="33"/>
  <c r="F756" i="33"/>
  <c r="B757" i="33"/>
  <c r="D757" i="33"/>
  <c r="E757" i="33"/>
  <c r="F757" i="33"/>
  <c r="B758" i="33"/>
  <c r="D758" i="33"/>
  <c r="E758" i="33"/>
  <c r="F758" i="33"/>
  <c r="B759" i="33"/>
  <c r="D759" i="33"/>
  <c r="E759" i="33"/>
  <c r="F759" i="33"/>
  <c r="B760" i="33"/>
  <c r="D760" i="33"/>
  <c r="E760" i="33"/>
  <c r="F760" i="33"/>
  <c r="B761" i="33"/>
  <c r="D761" i="33"/>
  <c r="E761" i="33"/>
  <c r="F761" i="33"/>
  <c r="B762" i="33"/>
  <c r="D762" i="33"/>
  <c r="E762" i="33"/>
  <c r="F762" i="33"/>
  <c r="B763" i="33"/>
  <c r="D763" i="33"/>
  <c r="E763" i="33"/>
  <c r="F763" i="33"/>
  <c r="B764" i="33"/>
  <c r="D764" i="33"/>
  <c r="E764" i="33"/>
  <c r="F764" i="33"/>
  <c r="B765" i="33"/>
  <c r="D765" i="33"/>
  <c r="E765" i="33"/>
  <c r="F765" i="33"/>
  <c r="B766" i="33"/>
  <c r="D766" i="33"/>
  <c r="E766" i="33"/>
  <c r="F766" i="33"/>
  <c r="B767" i="33"/>
  <c r="D767" i="33"/>
  <c r="E767" i="33"/>
  <c r="F767" i="33"/>
  <c r="B768" i="33"/>
  <c r="D768" i="33"/>
  <c r="E768" i="33"/>
  <c r="F768" i="33"/>
  <c r="B769" i="33"/>
  <c r="D769" i="33"/>
  <c r="E769" i="33"/>
  <c r="F769" i="33"/>
  <c r="B770" i="33"/>
  <c r="D770" i="33"/>
  <c r="E770" i="33"/>
  <c r="F770" i="33"/>
  <c r="B771" i="33"/>
  <c r="D771" i="33"/>
  <c r="E771" i="33"/>
  <c r="F771" i="33"/>
  <c r="B772" i="33"/>
  <c r="D772" i="33"/>
  <c r="E772" i="33"/>
  <c r="F772" i="33"/>
  <c r="B773" i="33"/>
  <c r="D773" i="33"/>
  <c r="E773" i="33"/>
  <c r="F773" i="33"/>
  <c r="B774" i="33"/>
  <c r="D774" i="33"/>
  <c r="E774" i="33"/>
  <c r="F774" i="33"/>
  <c r="B775" i="33"/>
  <c r="D775" i="33"/>
  <c r="E775" i="33"/>
  <c r="F775" i="33"/>
  <c r="B776" i="33"/>
  <c r="D776" i="33"/>
  <c r="E776" i="33"/>
  <c r="F776" i="33"/>
  <c r="B777" i="33"/>
  <c r="D777" i="33"/>
  <c r="E777" i="33"/>
  <c r="F777" i="33"/>
  <c r="B778" i="33"/>
  <c r="D778" i="33"/>
  <c r="E778" i="33"/>
  <c r="F778" i="33"/>
  <c r="B779" i="33"/>
  <c r="D779" i="33"/>
  <c r="E779" i="33"/>
  <c r="F779" i="33"/>
  <c r="B780" i="33"/>
  <c r="D780" i="33"/>
  <c r="E780" i="33"/>
  <c r="F780" i="33"/>
  <c r="B781" i="33"/>
  <c r="D781" i="33"/>
  <c r="E781" i="33"/>
  <c r="F781" i="33"/>
  <c r="B782" i="33"/>
  <c r="D782" i="33"/>
  <c r="E782" i="33"/>
  <c r="F782" i="33"/>
  <c r="B783" i="33"/>
  <c r="D783" i="33"/>
  <c r="E783" i="33"/>
  <c r="F783" i="33"/>
  <c r="B784" i="33"/>
  <c r="D784" i="33"/>
  <c r="E784" i="33"/>
  <c r="F784" i="33"/>
  <c r="B785" i="33"/>
  <c r="D785" i="33"/>
  <c r="E785" i="33"/>
  <c r="F785" i="33"/>
  <c r="B786" i="33"/>
  <c r="D786" i="33"/>
  <c r="E786" i="33"/>
  <c r="F786" i="33"/>
  <c r="B787" i="33"/>
  <c r="D787" i="33"/>
  <c r="E787" i="33"/>
  <c r="F787" i="33"/>
  <c r="B788" i="33"/>
  <c r="D788" i="33"/>
  <c r="E788" i="33"/>
  <c r="F788" i="33"/>
  <c r="B789" i="33"/>
  <c r="D789" i="33"/>
  <c r="E789" i="33"/>
  <c r="F789" i="33"/>
  <c r="B790" i="33"/>
  <c r="D790" i="33"/>
  <c r="E790" i="33"/>
  <c r="F790" i="33"/>
  <c r="B791" i="33"/>
  <c r="D791" i="33"/>
  <c r="E791" i="33"/>
  <c r="F791" i="33"/>
  <c r="B792" i="33"/>
  <c r="D792" i="33"/>
  <c r="E792" i="33"/>
  <c r="F792" i="33"/>
  <c r="B793" i="33"/>
  <c r="D793" i="33"/>
  <c r="E793" i="33"/>
  <c r="F793" i="33"/>
  <c r="B794" i="33"/>
  <c r="D794" i="33"/>
  <c r="E794" i="33"/>
  <c r="F794" i="33"/>
  <c r="B795" i="33"/>
  <c r="D795" i="33"/>
  <c r="E795" i="33"/>
  <c r="F795" i="33"/>
  <c r="B796" i="33"/>
  <c r="D796" i="33"/>
  <c r="E796" i="33"/>
  <c r="F796" i="33"/>
  <c r="B797" i="33"/>
  <c r="D797" i="33"/>
  <c r="E797" i="33"/>
  <c r="F797" i="33"/>
  <c r="B798" i="33"/>
  <c r="D798" i="33"/>
  <c r="E798" i="33"/>
  <c r="F798" i="33"/>
  <c r="B799" i="33"/>
  <c r="D799" i="33"/>
  <c r="E799" i="33"/>
  <c r="F799" i="33"/>
  <c r="B800" i="33"/>
  <c r="D800" i="33"/>
  <c r="E800" i="33"/>
  <c r="F800" i="33"/>
  <c r="B801" i="33"/>
  <c r="D801" i="33"/>
  <c r="E801" i="33"/>
  <c r="F801" i="33"/>
  <c r="B802" i="33"/>
  <c r="D802" i="33"/>
  <c r="E802" i="33"/>
  <c r="F802" i="33"/>
  <c r="B803" i="33"/>
  <c r="D803" i="33"/>
  <c r="E803" i="33"/>
  <c r="F803" i="33"/>
  <c r="B804" i="33"/>
  <c r="D804" i="33"/>
  <c r="E804" i="33"/>
  <c r="F804" i="33"/>
  <c r="B805" i="33"/>
  <c r="D805" i="33"/>
  <c r="E805" i="33"/>
  <c r="F805" i="33"/>
  <c r="B806" i="33"/>
  <c r="D806" i="33"/>
  <c r="E806" i="33"/>
  <c r="F806" i="33"/>
  <c r="B807" i="33"/>
  <c r="D807" i="33"/>
  <c r="E807" i="33"/>
  <c r="F807" i="33"/>
  <c r="B808" i="33"/>
  <c r="D808" i="33"/>
  <c r="E808" i="33"/>
  <c r="F808" i="33"/>
  <c r="B809" i="33"/>
  <c r="D809" i="33"/>
  <c r="E809" i="33"/>
  <c r="F809" i="33"/>
  <c r="B810" i="33"/>
  <c r="D810" i="33"/>
  <c r="E810" i="33"/>
  <c r="F810" i="33"/>
  <c r="B811" i="33"/>
  <c r="D811" i="33"/>
  <c r="E811" i="33"/>
  <c r="F811" i="33"/>
  <c r="B812" i="33"/>
  <c r="D812" i="33"/>
  <c r="E812" i="33"/>
  <c r="F812" i="33"/>
  <c r="B813" i="33"/>
  <c r="D813" i="33"/>
  <c r="E813" i="33"/>
  <c r="F813" i="33"/>
  <c r="B814" i="33"/>
  <c r="D814" i="33"/>
  <c r="E814" i="33"/>
  <c r="F814" i="33"/>
  <c r="B815" i="33"/>
  <c r="D815" i="33"/>
  <c r="E815" i="33"/>
  <c r="F815" i="33"/>
  <c r="B816" i="33"/>
  <c r="D816" i="33"/>
  <c r="E816" i="33"/>
  <c r="F816" i="33"/>
  <c r="B817" i="33"/>
  <c r="D817" i="33"/>
  <c r="E817" i="33"/>
  <c r="F817" i="33"/>
  <c r="B818" i="33"/>
  <c r="D818" i="33"/>
  <c r="E818" i="33"/>
  <c r="F818" i="33"/>
  <c r="B819" i="33"/>
  <c r="D819" i="33"/>
  <c r="E819" i="33"/>
  <c r="F819" i="33"/>
  <c r="B820" i="33"/>
  <c r="D820" i="33"/>
  <c r="E820" i="33"/>
  <c r="F820" i="33"/>
  <c r="B821" i="33"/>
  <c r="D821" i="33"/>
  <c r="E821" i="33"/>
  <c r="F821" i="33"/>
  <c r="B822" i="33"/>
  <c r="D822" i="33"/>
  <c r="E822" i="33"/>
  <c r="F822" i="33"/>
  <c r="B823" i="33"/>
  <c r="D823" i="33"/>
  <c r="E823" i="33"/>
  <c r="F823" i="33"/>
  <c r="B824" i="33"/>
  <c r="D824" i="33"/>
  <c r="E824" i="33"/>
  <c r="F824" i="33"/>
  <c r="B825" i="33"/>
  <c r="D825" i="33"/>
  <c r="E825" i="33"/>
  <c r="F825" i="33"/>
  <c r="B826" i="33"/>
  <c r="D826" i="33"/>
  <c r="E826" i="33"/>
  <c r="F826" i="33"/>
  <c r="B827" i="33"/>
  <c r="D827" i="33"/>
  <c r="E827" i="33"/>
  <c r="F827" i="33"/>
  <c r="B828" i="33"/>
  <c r="D828" i="33"/>
  <c r="E828" i="33"/>
  <c r="F828" i="33"/>
  <c r="B829" i="33"/>
  <c r="D829" i="33"/>
  <c r="E829" i="33"/>
  <c r="F829" i="33"/>
  <c r="B830" i="33"/>
  <c r="D830" i="33"/>
  <c r="E830" i="33"/>
  <c r="F830" i="33"/>
  <c r="B831" i="33"/>
  <c r="D831" i="33"/>
  <c r="E831" i="33"/>
  <c r="F831" i="33"/>
  <c r="B832" i="33"/>
  <c r="D832" i="33"/>
  <c r="E832" i="33"/>
  <c r="F832" i="33"/>
  <c r="B833" i="33"/>
  <c r="D833" i="33"/>
  <c r="E833" i="33"/>
  <c r="F833" i="33"/>
  <c r="B834" i="33"/>
  <c r="D834" i="33"/>
  <c r="E834" i="33"/>
  <c r="F834" i="33"/>
  <c r="B835" i="33"/>
  <c r="D835" i="33"/>
  <c r="E835" i="33"/>
  <c r="F835" i="33"/>
  <c r="B836" i="33"/>
  <c r="D836" i="33"/>
  <c r="E836" i="33"/>
  <c r="F836" i="33"/>
  <c r="B837" i="33"/>
  <c r="D837" i="33"/>
  <c r="E837" i="33"/>
  <c r="F837" i="33"/>
  <c r="B838" i="33"/>
  <c r="D838" i="33"/>
  <c r="E838" i="33"/>
  <c r="F838" i="33"/>
  <c r="B839" i="33"/>
  <c r="D839" i="33"/>
  <c r="E839" i="33"/>
  <c r="F839" i="33"/>
  <c r="B840" i="33"/>
  <c r="D840" i="33"/>
  <c r="E840" i="33"/>
  <c r="F840" i="33"/>
  <c r="B841" i="33"/>
  <c r="D841" i="33"/>
  <c r="E841" i="33"/>
  <c r="F841" i="33"/>
  <c r="B842" i="33"/>
  <c r="D842" i="33"/>
  <c r="E842" i="33"/>
  <c r="F842" i="33"/>
  <c r="B843" i="33"/>
  <c r="D843" i="33"/>
  <c r="E843" i="33"/>
  <c r="F843" i="33"/>
  <c r="B844" i="33"/>
  <c r="D844" i="33"/>
  <c r="E844" i="33"/>
  <c r="F844" i="33"/>
  <c r="B845" i="33"/>
  <c r="D845" i="33"/>
  <c r="E845" i="33"/>
  <c r="F845" i="33"/>
  <c r="B846" i="33"/>
  <c r="D846" i="33"/>
  <c r="E846" i="33"/>
  <c r="F846" i="33"/>
  <c r="B847" i="33"/>
  <c r="D847" i="33"/>
  <c r="E847" i="33"/>
  <c r="F847" i="33"/>
  <c r="B848" i="33"/>
  <c r="D848" i="33"/>
  <c r="E848" i="33"/>
  <c r="F848" i="33"/>
  <c r="B849" i="33"/>
  <c r="D849" i="33"/>
  <c r="E849" i="33"/>
  <c r="F849" i="33"/>
  <c r="B850" i="33"/>
  <c r="D850" i="33"/>
  <c r="E850" i="33"/>
  <c r="F850" i="33"/>
  <c r="B851" i="33"/>
  <c r="D851" i="33"/>
  <c r="E851" i="33"/>
  <c r="F851" i="33"/>
  <c r="B852" i="33"/>
  <c r="D852" i="33"/>
  <c r="E852" i="33"/>
  <c r="F852" i="33"/>
  <c r="B853" i="33"/>
  <c r="D853" i="33"/>
  <c r="E853" i="33"/>
  <c r="F853" i="33"/>
  <c r="B854" i="33"/>
  <c r="D854" i="33"/>
  <c r="E854" i="33"/>
  <c r="F854" i="33"/>
  <c r="B855" i="33"/>
  <c r="D855" i="33"/>
  <c r="E855" i="33"/>
  <c r="F855" i="33"/>
  <c r="B856" i="33"/>
  <c r="D856" i="33"/>
  <c r="E856" i="33"/>
  <c r="F856" i="33"/>
  <c r="B857" i="33"/>
  <c r="D857" i="33"/>
  <c r="E857" i="33"/>
  <c r="F857" i="33"/>
  <c r="B858" i="33"/>
  <c r="D858" i="33"/>
  <c r="E858" i="33"/>
  <c r="F858" i="33"/>
  <c r="B859" i="33"/>
  <c r="D859" i="33"/>
  <c r="E859" i="33"/>
  <c r="F859" i="33"/>
  <c r="B860" i="33"/>
  <c r="D860" i="33"/>
  <c r="E860" i="33"/>
  <c r="F860" i="33"/>
  <c r="B861" i="33"/>
  <c r="D861" i="33"/>
  <c r="E861" i="33"/>
  <c r="F861" i="33"/>
  <c r="B862" i="33"/>
  <c r="D862" i="33"/>
  <c r="E862" i="33"/>
  <c r="F862" i="33"/>
  <c r="B863" i="33"/>
  <c r="D863" i="33"/>
  <c r="E863" i="33"/>
  <c r="F863" i="33"/>
  <c r="B864" i="33"/>
  <c r="D864" i="33"/>
  <c r="E864" i="33"/>
  <c r="F864" i="33"/>
  <c r="B865" i="33"/>
  <c r="D865" i="33"/>
  <c r="E865" i="33"/>
  <c r="F865" i="33"/>
  <c r="B866" i="33"/>
  <c r="D866" i="33"/>
  <c r="E866" i="33"/>
  <c r="F866" i="33"/>
  <c r="B867" i="33"/>
  <c r="D867" i="33"/>
  <c r="E867" i="33"/>
  <c r="F867" i="33"/>
  <c r="B868" i="33"/>
  <c r="D868" i="33"/>
  <c r="E868" i="33"/>
  <c r="F868" i="33"/>
  <c r="B869" i="33"/>
  <c r="D869" i="33"/>
  <c r="E869" i="33"/>
  <c r="F869" i="33"/>
  <c r="B870" i="33"/>
  <c r="D870" i="33"/>
  <c r="E870" i="33"/>
  <c r="F870" i="33"/>
  <c r="B871" i="33"/>
  <c r="D871" i="33"/>
  <c r="E871" i="33"/>
  <c r="F871" i="33"/>
  <c r="B872" i="33"/>
  <c r="D872" i="33"/>
  <c r="E872" i="33"/>
  <c r="F872" i="33"/>
  <c r="B873" i="33"/>
  <c r="D873" i="33"/>
  <c r="E873" i="33"/>
  <c r="F873" i="33"/>
  <c r="B874" i="33"/>
  <c r="D874" i="33"/>
  <c r="E874" i="33"/>
  <c r="F874" i="33"/>
  <c r="B875" i="33"/>
  <c r="D875" i="33"/>
  <c r="E875" i="33"/>
  <c r="F875" i="33"/>
  <c r="B876" i="33"/>
  <c r="D876" i="33"/>
  <c r="E876" i="33"/>
  <c r="F876" i="33"/>
  <c r="B877" i="33"/>
  <c r="D877" i="33"/>
  <c r="E877" i="33"/>
  <c r="F877" i="33"/>
  <c r="B878" i="33"/>
  <c r="D878" i="33"/>
  <c r="E878" i="33"/>
  <c r="F878" i="33"/>
  <c r="B879" i="33"/>
  <c r="D879" i="33"/>
  <c r="E879" i="33"/>
  <c r="F879" i="33"/>
  <c r="B880" i="33"/>
  <c r="D880" i="33"/>
  <c r="E880" i="33"/>
  <c r="F880" i="33"/>
  <c r="B881" i="33"/>
  <c r="D881" i="33"/>
  <c r="E881" i="33"/>
  <c r="F881" i="33"/>
  <c r="B882" i="33"/>
  <c r="D882" i="33"/>
  <c r="E882" i="33"/>
  <c r="F882" i="33"/>
  <c r="B883" i="33"/>
  <c r="D883" i="33"/>
  <c r="E883" i="33"/>
  <c r="F883" i="33"/>
  <c r="B884" i="33"/>
  <c r="D884" i="33"/>
  <c r="E884" i="33"/>
  <c r="F884" i="33"/>
  <c r="B885" i="33"/>
  <c r="D885" i="33"/>
  <c r="E885" i="33"/>
  <c r="F885" i="33"/>
  <c r="B886" i="33"/>
  <c r="D886" i="33"/>
  <c r="E886" i="33"/>
  <c r="F886" i="33"/>
  <c r="B887" i="33"/>
  <c r="D887" i="33"/>
  <c r="E887" i="33"/>
  <c r="F887" i="33"/>
  <c r="B888" i="33"/>
  <c r="D888" i="33"/>
  <c r="E888" i="33"/>
  <c r="F888" i="33"/>
  <c r="B889" i="33"/>
  <c r="D889" i="33"/>
  <c r="E889" i="33"/>
  <c r="F889" i="33"/>
  <c r="B890" i="33"/>
  <c r="D890" i="33"/>
  <c r="E890" i="33"/>
  <c r="F890" i="33"/>
  <c r="B891" i="33"/>
  <c r="D891" i="33"/>
  <c r="E891" i="33"/>
  <c r="F891" i="33"/>
  <c r="B892" i="33"/>
  <c r="D892" i="33"/>
  <c r="E892" i="33"/>
  <c r="F892" i="33"/>
  <c r="B893" i="33"/>
  <c r="D893" i="33"/>
  <c r="E893" i="33"/>
  <c r="F893" i="33"/>
  <c r="B894" i="33"/>
  <c r="D894" i="33"/>
  <c r="E894" i="33"/>
  <c r="F894" i="33"/>
  <c r="B895" i="33"/>
  <c r="D895" i="33"/>
  <c r="E895" i="33"/>
  <c r="F895" i="33"/>
  <c r="B896" i="33"/>
  <c r="D896" i="33"/>
  <c r="E896" i="33"/>
  <c r="F896" i="33"/>
  <c r="B897" i="33"/>
  <c r="D897" i="33"/>
  <c r="E897" i="33"/>
  <c r="F897" i="33"/>
  <c r="B898" i="33"/>
  <c r="D898" i="33"/>
  <c r="E898" i="33"/>
  <c r="F898" i="33"/>
  <c r="B899" i="33"/>
  <c r="D899" i="33"/>
  <c r="E899" i="33"/>
  <c r="F899" i="33"/>
  <c r="B900" i="33"/>
  <c r="D900" i="33"/>
  <c r="E900" i="33"/>
  <c r="F900" i="33"/>
  <c r="B901" i="33"/>
  <c r="D901" i="33"/>
  <c r="E901" i="33"/>
  <c r="F901" i="33"/>
  <c r="B902" i="33"/>
  <c r="D902" i="33"/>
  <c r="E902" i="33"/>
  <c r="F902" i="33"/>
  <c r="B903" i="33"/>
  <c r="D903" i="33"/>
  <c r="E903" i="33"/>
  <c r="F903" i="33"/>
  <c r="B904" i="33"/>
  <c r="D904" i="33"/>
  <c r="E904" i="33"/>
  <c r="F904" i="33"/>
  <c r="B905" i="33"/>
  <c r="D905" i="33"/>
  <c r="E905" i="33"/>
  <c r="F905" i="33"/>
  <c r="B906" i="33"/>
  <c r="D906" i="33"/>
  <c r="E906" i="33"/>
  <c r="F906" i="33"/>
  <c r="B907" i="33"/>
  <c r="D907" i="33"/>
  <c r="E907" i="33"/>
  <c r="F907" i="33"/>
  <c r="B908" i="33"/>
  <c r="D908" i="33"/>
  <c r="E908" i="33"/>
  <c r="F908" i="33"/>
  <c r="B909" i="33"/>
  <c r="D909" i="33"/>
  <c r="E909" i="33"/>
  <c r="F909" i="33"/>
  <c r="B910" i="33"/>
  <c r="D910" i="33"/>
  <c r="E910" i="33"/>
  <c r="F910" i="33"/>
  <c r="B911" i="33"/>
  <c r="D911" i="33"/>
  <c r="E911" i="33"/>
  <c r="F911" i="33"/>
  <c r="B912" i="33"/>
  <c r="D912" i="33"/>
  <c r="E912" i="33"/>
  <c r="F912" i="33"/>
  <c r="B913" i="33"/>
  <c r="D913" i="33"/>
  <c r="E913" i="33"/>
  <c r="F913" i="33"/>
  <c r="B914" i="33"/>
  <c r="D914" i="33"/>
  <c r="E914" i="33"/>
  <c r="F914" i="33"/>
  <c r="B915" i="33"/>
  <c r="D915" i="33"/>
  <c r="E915" i="33"/>
  <c r="F915" i="33"/>
  <c r="B916" i="33"/>
  <c r="D916" i="33"/>
  <c r="E916" i="33"/>
  <c r="F916" i="33"/>
  <c r="B917" i="33"/>
  <c r="D917" i="33"/>
  <c r="E917" i="33"/>
  <c r="F917" i="33"/>
  <c r="B918" i="33"/>
  <c r="D918" i="33"/>
  <c r="E918" i="33"/>
  <c r="F918" i="33"/>
  <c r="B919" i="33"/>
  <c r="D919" i="33"/>
  <c r="E919" i="33"/>
  <c r="F919" i="33"/>
  <c r="B920" i="33"/>
  <c r="D920" i="33"/>
  <c r="E920" i="33"/>
  <c r="F920" i="33"/>
  <c r="B921" i="33"/>
  <c r="D921" i="33"/>
  <c r="E921" i="33"/>
  <c r="F921" i="33"/>
  <c r="B922" i="33"/>
  <c r="D922" i="33"/>
  <c r="E922" i="33"/>
  <c r="F922" i="33"/>
  <c r="B923" i="33"/>
  <c r="D923" i="33"/>
  <c r="E923" i="33"/>
  <c r="F923" i="33"/>
  <c r="B924" i="33"/>
  <c r="D924" i="33"/>
  <c r="E924" i="33"/>
  <c r="F924" i="33"/>
  <c r="B925" i="33"/>
  <c r="D925" i="33"/>
  <c r="E925" i="33"/>
  <c r="F925" i="33"/>
  <c r="B926" i="33"/>
  <c r="D926" i="33"/>
  <c r="E926" i="33"/>
  <c r="F926" i="33"/>
  <c r="B927" i="33"/>
  <c r="D927" i="33"/>
  <c r="E927" i="33"/>
  <c r="F927" i="33"/>
  <c r="B928" i="33"/>
  <c r="D928" i="33"/>
  <c r="E928" i="33"/>
  <c r="F928" i="33"/>
  <c r="B929" i="33"/>
  <c r="D929" i="33"/>
  <c r="E929" i="33"/>
  <c r="F929" i="33"/>
  <c r="B930" i="33"/>
  <c r="D930" i="33"/>
  <c r="E930" i="33"/>
  <c r="F930" i="33"/>
  <c r="B931" i="33"/>
  <c r="D931" i="33"/>
  <c r="E931" i="33"/>
  <c r="F931" i="33"/>
  <c r="B932" i="33"/>
  <c r="D932" i="33"/>
  <c r="E932" i="33"/>
  <c r="F932" i="33"/>
  <c r="B933" i="33"/>
  <c r="D933" i="33"/>
  <c r="E933" i="33"/>
  <c r="F933" i="33"/>
  <c r="B934" i="33"/>
  <c r="D934" i="33"/>
  <c r="E934" i="33"/>
  <c r="F934" i="33"/>
  <c r="B935" i="33"/>
  <c r="D935" i="33"/>
  <c r="E935" i="33"/>
  <c r="F935" i="33"/>
  <c r="B936" i="33"/>
  <c r="D936" i="33"/>
  <c r="E936" i="33"/>
  <c r="F936" i="33"/>
  <c r="B937" i="33"/>
  <c r="D937" i="33"/>
  <c r="E937" i="33"/>
  <c r="F937" i="33"/>
  <c r="B938" i="33"/>
  <c r="D938" i="33"/>
  <c r="E938" i="33"/>
  <c r="F938" i="33"/>
  <c r="B939" i="33"/>
  <c r="D939" i="33"/>
  <c r="E939" i="33"/>
  <c r="F939" i="33"/>
  <c r="B940" i="33"/>
  <c r="D940" i="33"/>
  <c r="E940" i="33"/>
  <c r="F940" i="33"/>
  <c r="B941" i="33"/>
  <c r="D941" i="33"/>
  <c r="E941" i="33"/>
  <c r="F941" i="33"/>
  <c r="B942" i="33"/>
  <c r="D942" i="33"/>
  <c r="E942" i="33"/>
  <c r="F942" i="33"/>
  <c r="B943" i="33"/>
  <c r="D943" i="33"/>
  <c r="E943" i="33"/>
  <c r="F943" i="33"/>
  <c r="B944" i="33"/>
  <c r="D944" i="33"/>
  <c r="E944" i="33"/>
  <c r="F944" i="33"/>
  <c r="B945" i="33"/>
  <c r="D945" i="33"/>
  <c r="E945" i="33"/>
  <c r="F945" i="33"/>
  <c r="B946" i="33"/>
  <c r="D946" i="33"/>
  <c r="E946" i="33"/>
  <c r="F946" i="33"/>
  <c r="B947" i="33"/>
  <c r="D947" i="33"/>
  <c r="E947" i="33"/>
  <c r="F947" i="33"/>
  <c r="B948" i="33"/>
  <c r="D948" i="33"/>
  <c r="E948" i="33"/>
  <c r="F948" i="33"/>
  <c r="B949" i="33"/>
  <c r="D949" i="33"/>
  <c r="E949" i="33"/>
  <c r="F949" i="33"/>
  <c r="B950" i="33"/>
  <c r="D950" i="33"/>
  <c r="E950" i="33"/>
  <c r="F950" i="33"/>
  <c r="B951" i="33"/>
  <c r="D951" i="33"/>
  <c r="E951" i="33"/>
  <c r="F951" i="33"/>
  <c r="B952" i="33"/>
  <c r="D952" i="33"/>
  <c r="E952" i="33"/>
  <c r="F952" i="33"/>
  <c r="B953" i="33"/>
  <c r="D953" i="33"/>
  <c r="E953" i="33"/>
  <c r="F953" i="33"/>
  <c r="B954" i="33"/>
  <c r="D954" i="33"/>
  <c r="E954" i="33"/>
  <c r="F954" i="33"/>
  <c r="B955" i="33"/>
  <c r="D955" i="33"/>
  <c r="E955" i="33"/>
  <c r="F955" i="33"/>
  <c r="B956" i="33"/>
  <c r="D956" i="33"/>
  <c r="E956" i="33"/>
  <c r="F956" i="33"/>
  <c r="B957" i="33"/>
  <c r="D957" i="33"/>
  <c r="E957" i="33"/>
  <c r="F957" i="33"/>
  <c r="B958" i="33"/>
  <c r="D958" i="33"/>
  <c r="E958" i="33"/>
  <c r="F958" i="33"/>
  <c r="B959" i="33"/>
  <c r="D959" i="33"/>
  <c r="E959" i="33"/>
  <c r="F959" i="33"/>
  <c r="B960" i="33"/>
  <c r="D960" i="33"/>
  <c r="E960" i="33"/>
  <c r="F960" i="33"/>
  <c r="B961" i="33"/>
  <c r="D961" i="33"/>
  <c r="E961" i="33"/>
  <c r="F961" i="33"/>
  <c r="B962" i="33"/>
  <c r="D962" i="33"/>
  <c r="E962" i="33"/>
  <c r="F962" i="33"/>
  <c r="B963" i="33"/>
  <c r="D963" i="33"/>
  <c r="E963" i="33"/>
  <c r="F963" i="33"/>
  <c r="B964" i="33"/>
  <c r="D964" i="33"/>
  <c r="E964" i="33"/>
  <c r="F964" i="33"/>
  <c r="B965" i="33"/>
  <c r="D965" i="33"/>
  <c r="E965" i="33"/>
  <c r="F965" i="33"/>
  <c r="B966" i="33"/>
  <c r="D966" i="33"/>
  <c r="E966" i="33"/>
  <c r="F966" i="33"/>
  <c r="B967" i="33"/>
  <c r="D967" i="33"/>
  <c r="E967" i="33"/>
  <c r="F967" i="33"/>
  <c r="B968" i="33"/>
  <c r="D968" i="33"/>
  <c r="E968" i="33"/>
  <c r="F968" i="33"/>
  <c r="B969" i="33"/>
  <c r="D969" i="33"/>
  <c r="E969" i="33"/>
  <c r="F969" i="33"/>
  <c r="B970" i="33"/>
  <c r="D970" i="33"/>
  <c r="E970" i="33"/>
  <c r="F970" i="33"/>
  <c r="B971" i="33"/>
  <c r="D971" i="33"/>
  <c r="E971" i="33"/>
  <c r="F971" i="33"/>
  <c r="B972" i="33"/>
  <c r="D972" i="33"/>
  <c r="E972" i="33"/>
  <c r="F972" i="33"/>
  <c r="B973" i="33"/>
  <c r="D973" i="33"/>
  <c r="E973" i="33"/>
  <c r="F973" i="33"/>
  <c r="B974" i="33"/>
  <c r="D974" i="33"/>
  <c r="E974" i="33"/>
  <c r="F974" i="33"/>
  <c r="B975" i="33"/>
  <c r="D975" i="33"/>
  <c r="E975" i="33"/>
  <c r="F975" i="33"/>
  <c r="B976" i="33"/>
  <c r="D976" i="33"/>
  <c r="E976" i="33"/>
  <c r="F976" i="33"/>
  <c r="B977" i="33"/>
  <c r="D977" i="33"/>
  <c r="E977" i="33"/>
  <c r="F977" i="33"/>
  <c r="B978" i="33"/>
  <c r="D978" i="33"/>
  <c r="E978" i="33"/>
  <c r="F978" i="33"/>
  <c r="B979" i="33"/>
  <c r="D979" i="33"/>
  <c r="E979" i="33"/>
  <c r="F979" i="33"/>
  <c r="B980" i="33"/>
  <c r="D980" i="33"/>
  <c r="E980" i="33"/>
  <c r="F980" i="33"/>
  <c r="B981" i="33"/>
  <c r="D981" i="33"/>
  <c r="E981" i="33"/>
  <c r="F981" i="33"/>
  <c r="B982" i="33"/>
  <c r="D982" i="33"/>
  <c r="E982" i="33"/>
  <c r="F982" i="33"/>
  <c r="B983" i="33"/>
  <c r="D983" i="33"/>
  <c r="E983" i="33"/>
  <c r="F983" i="33"/>
  <c r="B984" i="33"/>
  <c r="D984" i="33"/>
  <c r="E984" i="33"/>
  <c r="F984" i="33"/>
  <c r="B985" i="33"/>
  <c r="D985" i="33"/>
  <c r="E985" i="33"/>
  <c r="F985" i="33"/>
  <c r="B986" i="33"/>
  <c r="D986" i="33"/>
  <c r="E986" i="33"/>
  <c r="F986" i="33"/>
  <c r="B987" i="33"/>
  <c r="D987" i="33"/>
  <c r="E987" i="33"/>
  <c r="F987" i="33"/>
  <c r="B988" i="33"/>
  <c r="D988" i="33"/>
  <c r="E988" i="33"/>
  <c r="F988" i="33"/>
  <c r="B989" i="33"/>
  <c r="D989" i="33"/>
  <c r="E989" i="33"/>
  <c r="F989" i="33"/>
  <c r="B990" i="33"/>
  <c r="D990" i="33"/>
  <c r="E990" i="33"/>
  <c r="F990" i="33"/>
  <c r="B991" i="33"/>
  <c r="D991" i="33"/>
  <c r="E991" i="33"/>
  <c r="F991" i="33"/>
  <c r="B992" i="33"/>
  <c r="D992" i="33"/>
  <c r="E992" i="33"/>
  <c r="F992" i="33"/>
  <c r="B993" i="33"/>
  <c r="D993" i="33"/>
  <c r="E993" i="33"/>
  <c r="F993" i="33"/>
  <c r="B994" i="33"/>
  <c r="D994" i="33"/>
  <c r="E994" i="33"/>
  <c r="F994" i="33"/>
  <c r="B995" i="33"/>
  <c r="D995" i="33"/>
  <c r="E995" i="33"/>
  <c r="F995" i="33"/>
  <c r="B996" i="33"/>
  <c r="D996" i="33"/>
  <c r="E996" i="33"/>
  <c r="F996" i="33"/>
  <c r="B997" i="33"/>
  <c r="D997" i="33"/>
  <c r="E997" i="33"/>
  <c r="F997" i="33"/>
  <c r="B998" i="33"/>
  <c r="D998" i="33"/>
  <c r="E998" i="33"/>
  <c r="F998" i="33"/>
  <c r="B999" i="33"/>
  <c r="D999" i="33"/>
  <c r="E999" i="33"/>
  <c r="F999" i="33"/>
  <c r="B1000" i="33"/>
  <c r="D1000" i="33"/>
  <c r="E1000" i="33"/>
  <c r="F1000" i="33"/>
  <c r="B1001" i="33"/>
  <c r="D1001" i="33"/>
  <c r="E1001" i="33"/>
  <c r="F1001" i="33"/>
  <c r="B1002" i="33"/>
  <c r="D1002" i="33"/>
  <c r="E1002" i="33"/>
  <c r="F1002" i="33"/>
  <c r="B1003" i="33"/>
  <c r="D1003" i="33"/>
  <c r="E1003" i="33"/>
  <c r="F1003" i="33"/>
  <c r="F1003" i="22"/>
  <c r="E1003" i="22"/>
  <c r="D1003" i="22"/>
  <c r="B1003" i="22"/>
  <c r="F1002" i="22"/>
  <c r="E1002" i="22"/>
  <c r="D1002" i="22"/>
  <c r="B1002" i="22"/>
  <c r="F1001" i="22"/>
  <c r="E1001" i="22"/>
  <c r="D1001" i="22"/>
  <c r="B1001" i="22"/>
  <c r="F1000" i="22"/>
  <c r="E1000" i="22"/>
  <c r="D1000" i="22"/>
  <c r="B1000" i="22"/>
  <c r="F999" i="22"/>
  <c r="E999" i="22"/>
  <c r="D999" i="22"/>
  <c r="B999" i="22"/>
  <c r="F998" i="22"/>
  <c r="E998" i="22"/>
  <c r="D998" i="22"/>
  <c r="B998" i="22"/>
  <c r="F997" i="22"/>
  <c r="E997" i="22"/>
  <c r="D997" i="22"/>
  <c r="B997" i="22"/>
  <c r="F996" i="22"/>
  <c r="E996" i="22"/>
  <c r="D996" i="22"/>
  <c r="B996" i="22"/>
  <c r="F995" i="22"/>
  <c r="E995" i="22"/>
  <c r="D995" i="22"/>
  <c r="B995" i="22"/>
  <c r="F994" i="22"/>
  <c r="E994" i="22"/>
  <c r="D994" i="22"/>
  <c r="B994" i="22"/>
  <c r="F993" i="22"/>
  <c r="E993" i="22"/>
  <c r="D993" i="22"/>
  <c r="B993" i="22"/>
  <c r="F992" i="22"/>
  <c r="E992" i="22"/>
  <c r="D992" i="22"/>
  <c r="B992" i="22"/>
  <c r="F991" i="22"/>
  <c r="E991" i="22"/>
  <c r="D991" i="22"/>
  <c r="B991" i="22"/>
  <c r="F990" i="22"/>
  <c r="E990" i="22"/>
  <c r="D990" i="22"/>
  <c r="B990" i="22"/>
  <c r="F989" i="22"/>
  <c r="E989" i="22"/>
  <c r="D989" i="22"/>
  <c r="B989" i="22"/>
  <c r="F988" i="22"/>
  <c r="E988" i="22"/>
  <c r="D988" i="22"/>
  <c r="B988" i="22"/>
  <c r="F987" i="22"/>
  <c r="E987" i="22"/>
  <c r="D987" i="22"/>
  <c r="B987" i="22"/>
  <c r="F986" i="22"/>
  <c r="E986" i="22"/>
  <c r="D986" i="22"/>
  <c r="B986" i="22"/>
  <c r="F985" i="22"/>
  <c r="E985" i="22"/>
  <c r="D985" i="22"/>
  <c r="B985" i="22"/>
  <c r="F984" i="22"/>
  <c r="E984" i="22"/>
  <c r="D984" i="22"/>
  <c r="B984" i="22"/>
  <c r="F983" i="22"/>
  <c r="E983" i="22"/>
  <c r="D983" i="22"/>
  <c r="B983" i="22"/>
  <c r="F982" i="22"/>
  <c r="E982" i="22"/>
  <c r="D982" i="22"/>
  <c r="B982" i="22"/>
  <c r="F981" i="22"/>
  <c r="E981" i="22"/>
  <c r="D981" i="22"/>
  <c r="B981" i="22"/>
  <c r="F980" i="22"/>
  <c r="E980" i="22"/>
  <c r="D980" i="22"/>
  <c r="B980" i="22"/>
  <c r="F979" i="22"/>
  <c r="E979" i="22"/>
  <c r="D979" i="22"/>
  <c r="B979" i="22"/>
  <c r="F978" i="22"/>
  <c r="E978" i="22"/>
  <c r="D978" i="22"/>
  <c r="B978" i="22"/>
  <c r="F977" i="22"/>
  <c r="E977" i="22"/>
  <c r="D977" i="22"/>
  <c r="B977" i="22"/>
  <c r="F976" i="22"/>
  <c r="E976" i="22"/>
  <c r="D976" i="22"/>
  <c r="B976" i="22"/>
  <c r="F975" i="22"/>
  <c r="E975" i="22"/>
  <c r="D975" i="22"/>
  <c r="B975" i="22"/>
  <c r="F974" i="22"/>
  <c r="E974" i="22"/>
  <c r="D974" i="22"/>
  <c r="B974" i="22"/>
  <c r="F973" i="22"/>
  <c r="E973" i="22"/>
  <c r="D973" i="22"/>
  <c r="B973" i="22"/>
  <c r="F972" i="22"/>
  <c r="E972" i="22"/>
  <c r="D972" i="22"/>
  <c r="B972" i="22"/>
  <c r="F971" i="22"/>
  <c r="E971" i="22"/>
  <c r="D971" i="22"/>
  <c r="B971" i="22"/>
  <c r="F970" i="22"/>
  <c r="E970" i="22"/>
  <c r="D970" i="22"/>
  <c r="B970" i="22"/>
  <c r="F969" i="22"/>
  <c r="E969" i="22"/>
  <c r="D969" i="22"/>
  <c r="B969" i="22"/>
  <c r="F968" i="22"/>
  <c r="E968" i="22"/>
  <c r="D968" i="22"/>
  <c r="B968" i="22"/>
  <c r="F967" i="22"/>
  <c r="E967" i="22"/>
  <c r="D967" i="22"/>
  <c r="B967" i="22"/>
  <c r="F966" i="22"/>
  <c r="E966" i="22"/>
  <c r="D966" i="22"/>
  <c r="B966" i="22"/>
  <c r="F965" i="22"/>
  <c r="E965" i="22"/>
  <c r="D965" i="22"/>
  <c r="B965" i="22"/>
  <c r="F964" i="22"/>
  <c r="E964" i="22"/>
  <c r="D964" i="22"/>
  <c r="B964" i="22"/>
  <c r="F963" i="22"/>
  <c r="E963" i="22"/>
  <c r="D963" i="22"/>
  <c r="B963" i="22"/>
  <c r="F962" i="22"/>
  <c r="E962" i="22"/>
  <c r="D962" i="22"/>
  <c r="B962" i="22"/>
  <c r="F961" i="22"/>
  <c r="E961" i="22"/>
  <c r="D961" i="22"/>
  <c r="B961" i="22"/>
  <c r="F960" i="22"/>
  <c r="E960" i="22"/>
  <c r="D960" i="22"/>
  <c r="B960" i="22"/>
  <c r="F959" i="22"/>
  <c r="E959" i="22"/>
  <c r="D959" i="22"/>
  <c r="B959" i="22"/>
  <c r="F958" i="22"/>
  <c r="E958" i="22"/>
  <c r="D958" i="22"/>
  <c r="B958" i="22"/>
  <c r="F957" i="22"/>
  <c r="E957" i="22"/>
  <c r="D957" i="22"/>
  <c r="B957" i="22"/>
  <c r="F956" i="22"/>
  <c r="E956" i="22"/>
  <c r="D956" i="22"/>
  <c r="B956" i="22"/>
  <c r="F955" i="22"/>
  <c r="E955" i="22"/>
  <c r="D955" i="22"/>
  <c r="B955" i="22"/>
  <c r="F954" i="22"/>
  <c r="E954" i="22"/>
  <c r="D954" i="22"/>
  <c r="B954" i="22"/>
  <c r="F953" i="22"/>
  <c r="E953" i="22"/>
  <c r="D953" i="22"/>
  <c r="B953" i="22"/>
  <c r="F952" i="22"/>
  <c r="E952" i="22"/>
  <c r="D952" i="22"/>
  <c r="B952" i="22"/>
  <c r="F951" i="22"/>
  <c r="E951" i="22"/>
  <c r="D951" i="22"/>
  <c r="B951" i="22"/>
  <c r="F950" i="22"/>
  <c r="E950" i="22"/>
  <c r="D950" i="22"/>
  <c r="B950" i="22"/>
  <c r="F949" i="22"/>
  <c r="E949" i="22"/>
  <c r="D949" i="22"/>
  <c r="B949" i="22"/>
  <c r="F948" i="22"/>
  <c r="E948" i="22"/>
  <c r="D948" i="22"/>
  <c r="B948" i="22"/>
  <c r="F947" i="22"/>
  <c r="E947" i="22"/>
  <c r="D947" i="22"/>
  <c r="B947" i="22"/>
  <c r="F946" i="22"/>
  <c r="E946" i="22"/>
  <c r="D946" i="22"/>
  <c r="B946" i="22"/>
  <c r="F945" i="22"/>
  <c r="E945" i="22"/>
  <c r="D945" i="22"/>
  <c r="B945" i="22"/>
  <c r="F944" i="22"/>
  <c r="E944" i="22"/>
  <c r="D944" i="22"/>
  <c r="B944" i="22"/>
  <c r="F943" i="22"/>
  <c r="E943" i="22"/>
  <c r="D943" i="22"/>
  <c r="B943" i="22"/>
  <c r="F942" i="22"/>
  <c r="E942" i="22"/>
  <c r="D942" i="22"/>
  <c r="B942" i="22"/>
  <c r="F941" i="22"/>
  <c r="E941" i="22"/>
  <c r="D941" i="22"/>
  <c r="B941" i="22"/>
  <c r="F940" i="22"/>
  <c r="E940" i="22"/>
  <c r="D940" i="22"/>
  <c r="B940" i="22"/>
  <c r="F939" i="22"/>
  <c r="E939" i="22"/>
  <c r="D939" i="22"/>
  <c r="B939" i="22"/>
  <c r="F938" i="22"/>
  <c r="E938" i="22"/>
  <c r="D938" i="22"/>
  <c r="B938" i="22"/>
  <c r="F937" i="22"/>
  <c r="E937" i="22"/>
  <c r="D937" i="22"/>
  <c r="B937" i="22"/>
  <c r="F936" i="22"/>
  <c r="E936" i="22"/>
  <c r="D936" i="22"/>
  <c r="B936" i="22"/>
  <c r="F935" i="22"/>
  <c r="E935" i="22"/>
  <c r="D935" i="22"/>
  <c r="B935" i="22"/>
  <c r="F934" i="22"/>
  <c r="E934" i="22"/>
  <c r="D934" i="22"/>
  <c r="B934" i="22"/>
  <c r="F933" i="22"/>
  <c r="E933" i="22"/>
  <c r="D933" i="22"/>
  <c r="B933" i="22"/>
  <c r="F932" i="22"/>
  <c r="E932" i="22"/>
  <c r="D932" i="22"/>
  <c r="B932" i="22"/>
  <c r="F931" i="22"/>
  <c r="E931" i="22"/>
  <c r="D931" i="22"/>
  <c r="B931" i="22"/>
  <c r="F930" i="22"/>
  <c r="E930" i="22"/>
  <c r="D930" i="22"/>
  <c r="B930" i="22"/>
  <c r="F929" i="22"/>
  <c r="E929" i="22"/>
  <c r="D929" i="22"/>
  <c r="B929" i="22"/>
  <c r="F928" i="22"/>
  <c r="E928" i="22"/>
  <c r="D928" i="22"/>
  <c r="B928" i="22"/>
  <c r="F927" i="22"/>
  <c r="E927" i="22"/>
  <c r="D927" i="22"/>
  <c r="B927" i="22"/>
  <c r="F926" i="22"/>
  <c r="E926" i="22"/>
  <c r="D926" i="22"/>
  <c r="B926" i="22"/>
  <c r="F925" i="22"/>
  <c r="E925" i="22"/>
  <c r="D925" i="22"/>
  <c r="B925" i="22"/>
  <c r="F924" i="22"/>
  <c r="E924" i="22"/>
  <c r="D924" i="22"/>
  <c r="B924" i="22"/>
  <c r="F923" i="22"/>
  <c r="E923" i="22"/>
  <c r="D923" i="22"/>
  <c r="B923" i="22"/>
  <c r="F922" i="22"/>
  <c r="E922" i="22"/>
  <c r="D922" i="22"/>
  <c r="B922" i="22"/>
  <c r="F921" i="22"/>
  <c r="E921" i="22"/>
  <c r="D921" i="22"/>
  <c r="B921" i="22"/>
  <c r="F920" i="22"/>
  <c r="E920" i="22"/>
  <c r="D920" i="22"/>
  <c r="B920" i="22"/>
  <c r="F919" i="22"/>
  <c r="E919" i="22"/>
  <c r="D919" i="22"/>
  <c r="B919" i="22"/>
  <c r="F918" i="22"/>
  <c r="E918" i="22"/>
  <c r="D918" i="22"/>
  <c r="B918" i="22"/>
  <c r="F917" i="22"/>
  <c r="E917" i="22"/>
  <c r="D917" i="22"/>
  <c r="B917" i="22"/>
  <c r="F916" i="22"/>
  <c r="E916" i="22"/>
  <c r="D916" i="22"/>
  <c r="B916" i="22"/>
  <c r="F915" i="22"/>
  <c r="E915" i="22"/>
  <c r="D915" i="22"/>
  <c r="B915" i="22"/>
  <c r="F914" i="22"/>
  <c r="E914" i="22"/>
  <c r="D914" i="22"/>
  <c r="B914" i="22"/>
  <c r="F913" i="22"/>
  <c r="E913" i="22"/>
  <c r="D913" i="22"/>
  <c r="B913" i="22"/>
  <c r="F912" i="22"/>
  <c r="E912" i="22"/>
  <c r="D912" i="22"/>
  <c r="B912" i="22"/>
  <c r="F911" i="22"/>
  <c r="E911" i="22"/>
  <c r="D911" i="22"/>
  <c r="B911" i="22"/>
  <c r="F910" i="22"/>
  <c r="E910" i="22"/>
  <c r="D910" i="22"/>
  <c r="B910" i="22"/>
  <c r="F909" i="22"/>
  <c r="E909" i="22"/>
  <c r="D909" i="22"/>
  <c r="B909" i="22"/>
  <c r="F908" i="22"/>
  <c r="E908" i="22"/>
  <c r="D908" i="22"/>
  <c r="B908" i="22"/>
  <c r="F907" i="22"/>
  <c r="E907" i="22"/>
  <c r="D907" i="22"/>
  <c r="B907" i="22"/>
  <c r="F906" i="22"/>
  <c r="E906" i="22"/>
  <c r="D906" i="22"/>
  <c r="B906" i="22"/>
  <c r="F905" i="22"/>
  <c r="E905" i="22"/>
  <c r="D905" i="22"/>
  <c r="B905" i="22"/>
  <c r="F904" i="22"/>
  <c r="E904" i="22"/>
  <c r="D904" i="22"/>
  <c r="B904" i="22"/>
  <c r="F903" i="22"/>
  <c r="E903" i="22"/>
  <c r="D903" i="22"/>
  <c r="B903" i="22"/>
  <c r="F902" i="22"/>
  <c r="E902" i="22"/>
  <c r="D902" i="22"/>
  <c r="B902" i="22"/>
  <c r="F901" i="22"/>
  <c r="E901" i="22"/>
  <c r="D901" i="22"/>
  <c r="B901" i="22"/>
  <c r="F900" i="22"/>
  <c r="E900" i="22"/>
  <c r="D900" i="22"/>
  <c r="B900" i="22"/>
  <c r="F899" i="22"/>
  <c r="E899" i="22"/>
  <c r="D899" i="22"/>
  <c r="B899" i="22"/>
  <c r="F898" i="22"/>
  <c r="E898" i="22"/>
  <c r="D898" i="22"/>
  <c r="B898" i="22"/>
  <c r="F897" i="22"/>
  <c r="E897" i="22"/>
  <c r="D897" i="22"/>
  <c r="B897" i="22"/>
  <c r="F896" i="22"/>
  <c r="E896" i="22"/>
  <c r="D896" i="22"/>
  <c r="B896" i="22"/>
  <c r="F895" i="22"/>
  <c r="E895" i="22"/>
  <c r="D895" i="22"/>
  <c r="B895" i="22"/>
  <c r="F894" i="22"/>
  <c r="E894" i="22"/>
  <c r="D894" i="22"/>
  <c r="B894" i="22"/>
  <c r="F893" i="22"/>
  <c r="E893" i="22"/>
  <c r="D893" i="22"/>
  <c r="B893" i="22"/>
  <c r="F892" i="22"/>
  <c r="E892" i="22"/>
  <c r="D892" i="22"/>
  <c r="B892" i="22"/>
  <c r="F891" i="22"/>
  <c r="E891" i="22"/>
  <c r="D891" i="22"/>
  <c r="B891" i="22"/>
  <c r="F890" i="22"/>
  <c r="E890" i="22"/>
  <c r="D890" i="22"/>
  <c r="B890" i="22"/>
  <c r="F889" i="22"/>
  <c r="E889" i="22"/>
  <c r="D889" i="22"/>
  <c r="B889" i="22"/>
  <c r="F888" i="22"/>
  <c r="E888" i="22"/>
  <c r="D888" i="22"/>
  <c r="B888" i="22"/>
  <c r="F887" i="22"/>
  <c r="E887" i="22"/>
  <c r="D887" i="22"/>
  <c r="B887" i="22"/>
  <c r="F886" i="22"/>
  <c r="E886" i="22"/>
  <c r="D886" i="22"/>
  <c r="B886" i="22"/>
  <c r="F885" i="22"/>
  <c r="E885" i="22"/>
  <c r="D885" i="22"/>
  <c r="B885" i="22"/>
  <c r="F884" i="22"/>
  <c r="E884" i="22"/>
  <c r="D884" i="22"/>
  <c r="B884" i="22"/>
  <c r="F883" i="22"/>
  <c r="E883" i="22"/>
  <c r="D883" i="22"/>
  <c r="B883" i="22"/>
  <c r="F882" i="22"/>
  <c r="E882" i="22"/>
  <c r="D882" i="22"/>
  <c r="B882" i="22"/>
  <c r="F881" i="22"/>
  <c r="E881" i="22"/>
  <c r="D881" i="22"/>
  <c r="B881" i="22"/>
  <c r="F880" i="22"/>
  <c r="E880" i="22"/>
  <c r="D880" i="22"/>
  <c r="B880" i="22"/>
  <c r="F879" i="22"/>
  <c r="E879" i="22"/>
  <c r="D879" i="22"/>
  <c r="B879" i="22"/>
  <c r="F878" i="22"/>
  <c r="E878" i="22"/>
  <c r="D878" i="22"/>
  <c r="B878" i="22"/>
  <c r="F877" i="22"/>
  <c r="E877" i="22"/>
  <c r="D877" i="22"/>
  <c r="B877" i="22"/>
  <c r="F876" i="22"/>
  <c r="E876" i="22"/>
  <c r="D876" i="22"/>
  <c r="B876" i="22"/>
  <c r="F875" i="22"/>
  <c r="E875" i="22"/>
  <c r="D875" i="22"/>
  <c r="B875" i="22"/>
  <c r="F874" i="22"/>
  <c r="E874" i="22"/>
  <c r="D874" i="22"/>
  <c r="B874" i="22"/>
  <c r="F873" i="22"/>
  <c r="E873" i="22"/>
  <c r="D873" i="22"/>
  <c r="B873" i="22"/>
  <c r="F872" i="22"/>
  <c r="E872" i="22"/>
  <c r="D872" i="22"/>
  <c r="B872" i="22"/>
  <c r="F871" i="22"/>
  <c r="E871" i="22"/>
  <c r="D871" i="22"/>
  <c r="B871" i="22"/>
  <c r="F870" i="22"/>
  <c r="E870" i="22"/>
  <c r="D870" i="22"/>
  <c r="B870" i="22"/>
  <c r="F869" i="22"/>
  <c r="E869" i="22"/>
  <c r="D869" i="22"/>
  <c r="B869" i="22"/>
  <c r="F868" i="22"/>
  <c r="E868" i="22"/>
  <c r="D868" i="22"/>
  <c r="B868" i="22"/>
  <c r="F867" i="22"/>
  <c r="E867" i="22"/>
  <c r="D867" i="22"/>
  <c r="B867" i="22"/>
  <c r="F866" i="22"/>
  <c r="E866" i="22"/>
  <c r="D866" i="22"/>
  <c r="B866" i="22"/>
  <c r="F865" i="22"/>
  <c r="E865" i="22"/>
  <c r="D865" i="22"/>
  <c r="B865" i="22"/>
  <c r="F864" i="22"/>
  <c r="E864" i="22"/>
  <c r="D864" i="22"/>
  <c r="B864" i="22"/>
  <c r="F863" i="22"/>
  <c r="E863" i="22"/>
  <c r="D863" i="22"/>
  <c r="B863" i="22"/>
  <c r="F862" i="22"/>
  <c r="E862" i="22"/>
  <c r="D862" i="22"/>
  <c r="B862" i="22"/>
  <c r="F861" i="22"/>
  <c r="E861" i="22"/>
  <c r="D861" i="22"/>
  <c r="B861" i="22"/>
  <c r="F860" i="22"/>
  <c r="E860" i="22"/>
  <c r="D860" i="22"/>
  <c r="B860" i="22"/>
  <c r="F859" i="22"/>
  <c r="E859" i="22"/>
  <c r="D859" i="22"/>
  <c r="B859" i="22"/>
  <c r="F858" i="22"/>
  <c r="E858" i="22"/>
  <c r="D858" i="22"/>
  <c r="B858" i="22"/>
  <c r="F857" i="22"/>
  <c r="E857" i="22"/>
  <c r="D857" i="22"/>
  <c r="B857" i="22"/>
  <c r="F856" i="22"/>
  <c r="E856" i="22"/>
  <c r="D856" i="22"/>
  <c r="B856" i="22"/>
  <c r="F855" i="22"/>
  <c r="E855" i="22"/>
  <c r="D855" i="22"/>
  <c r="B855" i="22"/>
  <c r="F854" i="22"/>
  <c r="E854" i="22"/>
  <c r="D854" i="22"/>
  <c r="B854" i="22"/>
  <c r="F853" i="22"/>
  <c r="E853" i="22"/>
  <c r="D853" i="22"/>
  <c r="B853" i="22"/>
  <c r="F852" i="22"/>
  <c r="E852" i="22"/>
  <c r="D852" i="22"/>
  <c r="B852" i="22"/>
  <c r="F851" i="22"/>
  <c r="E851" i="22"/>
  <c r="D851" i="22"/>
  <c r="B851" i="22"/>
  <c r="F850" i="22"/>
  <c r="E850" i="22"/>
  <c r="D850" i="22"/>
  <c r="B850" i="22"/>
  <c r="F849" i="22"/>
  <c r="E849" i="22"/>
  <c r="D849" i="22"/>
  <c r="B849" i="22"/>
  <c r="F848" i="22"/>
  <c r="E848" i="22"/>
  <c r="D848" i="22"/>
  <c r="B848" i="22"/>
  <c r="F847" i="22"/>
  <c r="E847" i="22"/>
  <c r="D847" i="22"/>
  <c r="B847" i="22"/>
  <c r="F846" i="22"/>
  <c r="E846" i="22"/>
  <c r="D846" i="22"/>
  <c r="B846" i="22"/>
  <c r="F845" i="22"/>
  <c r="E845" i="22"/>
  <c r="D845" i="22"/>
  <c r="B845" i="22"/>
  <c r="F844" i="22"/>
  <c r="E844" i="22"/>
  <c r="D844" i="22"/>
  <c r="B844" i="22"/>
  <c r="F843" i="22"/>
  <c r="E843" i="22"/>
  <c r="D843" i="22"/>
  <c r="B843" i="22"/>
  <c r="F842" i="22"/>
  <c r="E842" i="22"/>
  <c r="D842" i="22"/>
  <c r="B842" i="22"/>
  <c r="F841" i="22"/>
  <c r="E841" i="22"/>
  <c r="D841" i="22"/>
  <c r="B841" i="22"/>
  <c r="F840" i="22"/>
  <c r="E840" i="22"/>
  <c r="D840" i="22"/>
  <c r="B840" i="22"/>
  <c r="F839" i="22"/>
  <c r="E839" i="22"/>
  <c r="D839" i="22"/>
  <c r="B839" i="22"/>
  <c r="F838" i="22"/>
  <c r="E838" i="22"/>
  <c r="D838" i="22"/>
  <c r="B838" i="22"/>
  <c r="F837" i="22"/>
  <c r="E837" i="22"/>
  <c r="D837" i="22"/>
  <c r="B837" i="22"/>
  <c r="F836" i="22"/>
  <c r="E836" i="22"/>
  <c r="D836" i="22"/>
  <c r="B836" i="22"/>
  <c r="F835" i="22"/>
  <c r="E835" i="22"/>
  <c r="D835" i="22"/>
  <c r="B835" i="22"/>
  <c r="F834" i="22"/>
  <c r="E834" i="22"/>
  <c r="D834" i="22"/>
  <c r="B834" i="22"/>
  <c r="F833" i="22"/>
  <c r="E833" i="22"/>
  <c r="D833" i="22"/>
  <c r="B833" i="22"/>
  <c r="F832" i="22"/>
  <c r="E832" i="22"/>
  <c r="D832" i="22"/>
  <c r="B832" i="22"/>
  <c r="F831" i="22"/>
  <c r="E831" i="22"/>
  <c r="D831" i="22"/>
  <c r="B831" i="22"/>
  <c r="F830" i="22"/>
  <c r="E830" i="22"/>
  <c r="D830" i="22"/>
  <c r="B830" i="22"/>
  <c r="F829" i="22"/>
  <c r="E829" i="22"/>
  <c r="D829" i="22"/>
  <c r="B829" i="22"/>
  <c r="F828" i="22"/>
  <c r="E828" i="22"/>
  <c r="D828" i="22"/>
  <c r="B828" i="22"/>
  <c r="F827" i="22"/>
  <c r="E827" i="22"/>
  <c r="D827" i="22"/>
  <c r="B827" i="22"/>
  <c r="F826" i="22"/>
  <c r="E826" i="22"/>
  <c r="D826" i="22"/>
  <c r="B826" i="22"/>
  <c r="F825" i="22"/>
  <c r="E825" i="22"/>
  <c r="D825" i="22"/>
  <c r="B825" i="22"/>
  <c r="F824" i="22"/>
  <c r="E824" i="22"/>
  <c r="D824" i="22"/>
  <c r="B824" i="22"/>
  <c r="F823" i="22"/>
  <c r="E823" i="22"/>
  <c r="D823" i="22"/>
  <c r="B823" i="22"/>
  <c r="F822" i="22"/>
  <c r="E822" i="22"/>
  <c r="D822" i="22"/>
  <c r="B822" i="22"/>
  <c r="F821" i="22"/>
  <c r="E821" i="22"/>
  <c r="D821" i="22"/>
  <c r="B821" i="22"/>
  <c r="F820" i="22"/>
  <c r="E820" i="22"/>
  <c r="D820" i="22"/>
  <c r="B820" i="22"/>
  <c r="F819" i="22"/>
  <c r="E819" i="22"/>
  <c r="D819" i="22"/>
  <c r="B819" i="22"/>
  <c r="F818" i="22"/>
  <c r="E818" i="22"/>
  <c r="D818" i="22"/>
  <c r="B818" i="22"/>
  <c r="F817" i="22"/>
  <c r="E817" i="22"/>
  <c r="D817" i="22"/>
  <c r="B817" i="22"/>
  <c r="F816" i="22"/>
  <c r="E816" i="22"/>
  <c r="D816" i="22"/>
  <c r="B816" i="22"/>
  <c r="F815" i="22"/>
  <c r="E815" i="22"/>
  <c r="D815" i="22"/>
  <c r="B815" i="22"/>
  <c r="F814" i="22"/>
  <c r="E814" i="22"/>
  <c r="D814" i="22"/>
  <c r="B814" i="22"/>
  <c r="F813" i="22"/>
  <c r="E813" i="22"/>
  <c r="D813" i="22"/>
  <c r="B813" i="22"/>
  <c r="F812" i="22"/>
  <c r="E812" i="22"/>
  <c r="D812" i="22"/>
  <c r="B812" i="22"/>
  <c r="F811" i="22"/>
  <c r="E811" i="22"/>
  <c r="D811" i="22"/>
  <c r="B811" i="22"/>
  <c r="F810" i="22"/>
  <c r="E810" i="22"/>
  <c r="D810" i="22"/>
  <c r="B810" i="22"/>
  <c r="F809" i="22"/>
  <c r="E809" i="22"/>
  <c r="D809" i="22"/>
  <c r="B809" i="22"/>
  <c r="F808" i="22"/>
  <c r="E808" i="22"/>
  <c r="D808" i="22"/>
  <c r="B808" i="22"/>
  <c r="F807" i="22"/>
  <c r="E807" i="22"/>
  <c r="D807" i="22"/>
  <c r="B807" i="22"/>
  <c r="F806" i="22"/>
  <c r="E806" i="22"/>
  <c r="D806" i="22"/>
  <c r="B806" i="22"/>
  <c r="F805" i="22"/>
  <c r="E805" i="22"/>
  <c r="D805" i="22"/>
  <c r="B805" i="22"/>
  <c r="F804" i="22"/>
  <c r="E804" i="22"/>
  <c r="D804" i="22"/>
  <c r="B804" i="22"/>
  <c r="F803" i="22"/>
  <c r="E803" i="22"/>
  <c r="D803" i="22"/>
  <c r="B803" i="22"/>
  <c r="F802" i="22"/>
  <c r="E802" i="22"/>
  <c r="D802" i="22"/>
  <c r="B802" i="22"/>
  <c r="F801" i="22"/>
  <c r="E801" i="22"/>
  <c r="D801" i="22"/>
  <c r="B801" i="22"/>
  <c r="F800" i="22"/>
  <c r="E800" i="22"/>
  <c r="D800" i="22"/>
  <c r="B800" i="22"/>
  <c r="F799" i="22"/>
  <c r="E799" i="22"/>
  <c r="D799" i="22"/>
  <c r="B799" i="22"/>
  <c r="F798" i="22"/>
  <c r="E798" i="22"/>
  <c r="D798" i="22"/>
  <c r="B798" i="22"/>
  <c r="F797" i="22"/>
  <c r="E797" i="22"/>
  <c r="D797" i="22"/>
  <c r="B797" i="22"/>
  <c r="F796" i="22"/>
  <c r="E796" i="22"/>
  <c r="D796" i="22"/>
  <c r="B796" i="22"/>
  <c r="F795" i="22"/>
  <c r="E795" i="22"/>
  <c r="D795" i="22"/>
  <c r="B795" i="22"/>
  <c r="F794" i="22"/>
  <c r="E794" i="22"/>
  <c r="D794" i="22"/>
  <c r="B794" i="22"/>
  <c r="F793" i="22"/>
  <c r="E793" i="22"/>
  <c r="D793" i="22"/>
  <c r="B793" i="22"/>
  <c r="F792" i="22"/>
  <c r="E792" i="22"/>
  <c r="D792" i="22"/>
  <c r="B792" i="22"/>
  <c r="F791" i="22"/>
  <c r="E791" i="22"/>
  <c r="D791" i="22"/>
  <c r="B791" i="22"/>
  <c r="F790" i="22"/>
  <c r="E790" i="22"/>
  <c r="D790" i="22"/>
  <c r="B790" i="22"/>
  <c r="F789" i="22"/>
  <c r="E789" i="22"/>
  <c r="D789" i="22"/>
  <c r="B789" i="22"/>
  <c r="F788" i="22"/>
  <c r="E788" i="22"/>
  <c r="D788" i="22"/>
  <c r="B788" i="22"/>
  <c r="F787" i="22"/>
  <c r="E787" i="22"/>
  <c r="D787" i="22"/>
  <c r="B787" i="22"/>
  <c r="F786" i="22"/>
  <c r="E786" i="22"/>
  <c r="D786" i="22"/>
  <c r="B786" i="22"/>
  <c r="F785" i="22"/>
  <c r="E785" i="22"/>
  <c r="D785" i="22"/>
  <c r="B785" i="22"/>
  <c r="F784" i="22"/>
  <c r="E784" i="22"/>
  <c r="D784" i="22"/>
  <c r="B784" i="22"/>
  <c r="F783" i="22"/>
  <c r="E783" i="22"/>
  <c r="D783" i="22"/>
  <c r="B783" i="22"/>
  <c r="F782" i="22"/>
  <c r="E782" i="22"/>
  <c r="D782" i="22"/>
  <c r="B782" i="22"/>
  <c r="F781" i="22"/>
  <c r="E781" i="22"/>
  <c r="D781" i="22"/>
  <c r="B781" i="22"/>
  <c r="F780" i="22"/>
  <c r="E780" i="22"/>
  <c r="D780" i="22"/>
  <c r="B780" i="22"/>
  <c r="F779" i="22"/>
  <c r="E779" i="22"/>
  <c r="D779" i="22"/>
  <c r="B779" i="22"/>
  <c r="F778" i="22"/>
  <c r="E778" i="22"/>
  <c r="D778" i="22"/>
  <c r="B778" i="22"/>
  <c r="F777" i="22"/>
  <c r="E777" i="22"/>
  <c r="D777" i="22"/>
  <c r="B777" i="22"/>
  <c r="F776" i="22"/>
  <c r="E776" i="22"/>
  <c r="D776" i="22"/>
  <c r="B776" i="22"/>
  <c r="F775" i="22"/>
  <c r="E775" i="22"/>
  <c r="D775" i="22"/>
  <c r="B775" i="22"/>
  <c r="F774" i="22"/>
  <c r="E774" i="22"/>
  <c r="D774" i="22"/>
  <c r="B774" i="22"/>
  <c r="F773" i="22"/>
  <c r="E773" i="22"/>
  <c r="D773" i="22"/>
  <c r="B773" i="22"/>
  <c r="F772" i="22"/>
  <c r="E772" i="22"/>
  <c r="D772" i="22"/>
  <c r="B772" i="22"/>
  <c r="F771" i="22"/>
  <c r="E771" i="22"/>
  <c r="D771" i="22"/>
  <c r="B771" i="22"/>
  <c r="F770" i="22"/>
  <c r="E770" i="22"/>
  <c r="D770" i="22"/>
  <c r="B770" i="22"/>
  <c r="F769" i="22"/>
  <c r="E769" i="22"/>
  <c r="D769" i="22"/>
  <c r="B769" i="22"/>
  <c r="F768" i="22"/>
  <c r="E768" i="22"/>
  <c r="D768" i="22"/>
  <c r="B768" i="22"/>
  <c r="F767" i="22"/>
  <c r="E767" i="22"/>
  <c r="D767" i="22"/>
  <c r="B767" i="22"/>
  <c r="F766" i="22"/>
  <c r="E766" i="22"/>
  <c r="D766" i="22"/>
  <c r="B766" i="22"/>
  <c r="F765" i="22"/>
  <c r="E765" i="22"/>
  <c r="D765" i="22"/>
  <c r="B765" i="22"/>
  <c r="F764" i="22"/>
  <c r="E764" i="22"/>
  <c r="D764" i="22"/>
  <c r="B764" i="22"/>
  <c r="F763" i="22"/>
  <c r="E763" i="22"/>
  <c r="D763" i="22"/>
  <c r="B763" i="22"/>
  <c r="F762" i="22"/>
  <c r="E762" i="22"/>
  <c r="D762" i="22"/>
  <c r="B762" i="22"/>
  <c r="F761" i="22"/>
  <c r="E761" i="22"/>
  <c r="D761" i="22"/>
  <c r="B761" i="22"/>
  <c r="F760" i="22"/>
  <c r="E760" i="22"/>
  <c r="D760" i="22"/>
  <c r="B760" i="22"/>
  <c r="F759" i="22"/>
  <c r="E759" i="22"/>
  <c r="D759" i="22"/>
  <c r="B759" i="22"/>
  <c r="F758" i="22"/>
  <c r="E758" i="22"/>
  <c r="D758" i="22"/>
  <c r="B758" i="22"/>
  <c r="F757" i="22"/>
  <c r="E757" i="22"/>
  <c r="D757" i="22"/>
  <c r="B757" i="22"/>
  <c r="F756" i="22"/>
  <c r="E756" i="22"/>
  <c r="D756" i="22"/>
  <c r="B756" i="22"/>
  <c r="F755" i="22"/>
  <c r="E755" i="22"/>
  <c r="D755" i="22"/>
  <c r="B755" i="22"/>
  <c r="F754" i="22"/>
  <c r="E754" i="22"/>
  <c r="D754" i="22"/>
  <c r="B754" i="22"/>
  <c r="F753" i="22"/>
  <c r="E753" i="22"/>
  <c r="D753" i="22"/>
  <c r="B753" i="22"/>
  <c r="F752" i="22"/>
  <c r="E752" i="22"/>
  <c r="D752" i="22"/>
  <c r="B752" i="22"/>
  <c r="F751" i="22"/>
  <c r="E751" i="22"/>
  <c r="D751" i="22"/>
  <c r="B751" i="22"/>
  <c r="F750" i="22"/>
  <c r="E750" i="22"/>
  <c r="D750" i="22"/>
  <c r="B750" i="22"/>
  <c r="F749" i="22"/>
  <c r="E749" i="22"/>
  <c r="D749" i="22"/>
  <c r="B749" i="22"/>
  <c r="F748" i="22"/>
  <c r="E748" i="22"/>
  <c r="D748" i="22"/>
  <c r="B748" i="22"/>
  <c r="F747" i="22"/>
  <c r="E747" i="22"/>
  <c r="D747" i="22"/>
  <c r="B747" i="22"/>
  <c r="F746" i="22"/>
  <c r="E746" i="22"/>
  <c r="D746" i="22"/>
  <c r="B746" i="22"/>
  <c r="F745" i="22"/>
  <c r="E745" i="22"/>
  <c r="D745" i="22"/>
  <c r="B745" i="22"/>
  <c r="F744" i="22"/>
  <c r="E744" i="22"/>
  <c r="D744" i="22"/>
  <c r="B744" i="22"/>
  <c r="F743" i="22"/>
  <c r="E743" i="22"/>
  <c r="D743" i="22"/>
  <c r="B743" i="22"/>
  <c r="F742" i="22"/>
  <c r="E742" i="22"/>
  <c r="D742" i="22"/>
  <c r="B742" i="22"/>
  <c r="F741" i="22"/>
  <c r="E741" i="22"/>
  <c r="D741" i="22"/>
  <c r="B741" i="22"/>
  <c r="F740" i="22"/>
  <c r="E740" i="22"/>
  <c r="D740" i="22"/>
  <c r="B740" i="22"/>
  <c r="F739" i="22"/>
  <c r="E739" i="22"/>
  <c r="D739" i="22"/>
  <c r="B739" i="22"/>
  <c r="F738" i="22"/>
  <c r="E738" i="22"/>
  <c r="D738" i="22"/>
  <c r="B738" i="22"/>
  <c r="F737" i="22"/>
  <c r="E737" i="22"/>
  <c r="D737" i="22"/>
  <c r="B737" i="22"/>
  <c r="F736" i="22"/>
  <c r="E736" i="22"/>
  <c r="D736" i="22"/>
  <c r="B736" i="22"/>
  <c r="F735" i="22"/>
  <c r="E735" i="22"/>
  <c r="D735" i="22"/>
  <c r="B735" i="22"/>
  <c r="F734" i="22"/>
  <c r="E734" i="22"/>
  <c r="D734" i="22"/>
  <c r="B734" i="22"/>
  <c r="F733" i="22"/>
  <c r="E733" i="22"/>
  <c r="D733" i="22"/>
  <c r="B733" i="22"/>
  <c r="F732" i="22"/>
  <c r="E732" i="22"/>
  <c r="D732" i="22"/>
  <c r="B732" i="22"/>
  <c r="F731" i="22"/>
  <c r="E731" i="22"/>
  <c r="D731" i="22"/>
  <c r="B731" i="22"/>
  <c r="F730" i="22"/>
  <c r="E730" i="22"/>
  <c r="D730" i="22"/>
  <c r="B730" i="22"/>
  <c r="F729" i="22"/>
  <c r="E729" i="22"/>
  <c r="D729" i="22"/>
  <c r="B729" i="22"/>
  <c r="F728" i="22"/>
  <c r="E728" i="22"/>
  <c r="D728" i="22"/>
  <c r="B728" i="22"/>
  <c r="F727" i="22"/>
  <c r="E727" i="22"/>
  <c r="D727" i="22"/>
  <c r="B727" i="22"/>
  <c r="F726" i="22"/>
  <c r="E726" i="22"/>
  <c r="D726" i="22"/>
  <c r="B726" i="22"/>
  <c r="F725" i="22"/>
  <c r="E725" i="22"/>
  <c r="D725" i="22"/>
  <c r="B725" i="22"/>
  <c r="F724" i="22"/>
  <c r="E724" i="22"/>
  <c r="D724" i="22"/>
  <c r="B724" i="22"/>
  <c r="F723" i="22"/>
  <c r="E723" i="22"/>
  <c r="D723" i="22"/>
  <c r="B723" i="22"/>
  <c r="F722" i="22"/>
  <c r="E722" i="22"/>
  <c r="D722" i="22"/>
  <c r="B722" i="22"/>
  <c r="F721" i="22"/>
  <c r="E721" i="22"/>
  <c r="D721" i="22"/>
  <c r="B721" i="22"/>
  <c r="F720" i="22"/>
  <c r="E720" i="22"/>
  <c r="D720" i="22"/>
  <c r="B720" i="22"/>
  <c r="F719" i="22"/>
  <c r="E719" i="22"/>
  <c r="D719" i="22"/>
  <c r="B719" i="22"/>
  <c r="F718" i="22"/>
  <c r="E718" i="22"/>
  <c r="D718" i="22"/>
  <c r="B718" i="22"/>
  <c r="F717" i="22"/>
  <c r="E717" i="22"/>
  <c r="D717" i="22"/>
  <c r="B717" i="22"/>
  <c r="F716" i="22"/>
  <c r="E716" i="22"/>
  <c r="D716" i="22"/>
  <c r="B716" i="22"/>
  <c r="F715" i="22"/>
  <c r="E715" i="22"/>
  <c r="D715" i="22"/>
  <c r="B715" i="22"/>
  <c r="F714" i="22"/>
  <c r="E714" i="22"/>
  <c r="D714" i="22"/>
  <c r="B714" i="22"/>
  <c r="F713" i="22"/>
  <c r="E713" i="22"/>
  <c r="D713" i="22"/>
  <c r="B713" i="22"/>
  <c r="F712" i="22"/>
  <c r="E712" i="22"/>
  <c r="D712" i="22"/>
  <c r="B712" i="22"/>
  <c r="F711" i="22"/>
  <c r="E711" i="22"/>
  <c r="D711" i="22"/>
  <c r="B711" i="22"/>
  <c r="F710" i="22"/>
  <c r="E710" i="22"/>
  <c r="D710" i="22"/>
  <c r="B710" i="22"/>
  <c r="F709" i="22"/>
  <c r="E709" i="22"/>
  <c r="D709" i="22"/>
  <c r="B709" i="22"/>
  <c r="F708" i="22"/>
  <c r="E708" i="22"/>
  <c r="D708" i="22"/>
  <c r="B708" i="22"/>
  <c r="F707" i="22"/>
  <c r="E707" i="22"/>
  <c r="D707" i="22"/>
  <c r="B707" i="22"/>
  <c r="F706" i="22"/>
  <c r="E706" i="22"/>
  <c r="D706" i="22"/>
  <c r="B706" i="22"/>
  <c r="F705" i="22"/>
  <c r="E705" i="22"/>
  <c r="D705" i="22"/>
  <c r="B705" i="22"/>
  <c r="F704" i="22"/>
  <c r="E704" i="22"/>
  <c r="D704" i="22"/>
  <c r="B704" i="22"/>
  <c r="F703" i="22"/>
  <c r="E703" i="22"/>
  <c r="D703" i="22"/>
  <c r="B703" i="22"/>
  <c r="F702" i="22"/>
  <c r="E702" i="22"/>
  <c r="D702" i="22"/>
  <c r="B702" i="22"/>
  <c r="F701" i="22"/>
  <c r="E701" i="22"/>
  <c r="D701" i="22"/>
  <c r="B701" i="22"/>
  <c r="F700" i="22"/>
  <c r="E700" i="22"/>
  <c r="D700" i="22"/>
  <c r="B700" i="22"/>
  <c r="F699" i="22"/>
  <c r="E699" i="22"/>
  <c r="D699" i="22"/>
  <c r="B699" i="22"/>
  <c r="F698" i="22"/>
  <c r="E698" i="22"/>
  <c r="D698" i="22"/>
  <c r="B698" i="22"/>
  <c r="F697" i="22"/>
  <c r="E697" i="22"/>
  <c r="D697" i="22"/>
  <c r="B697" i="22"/>
  <c r="F696" i="22"/>
  <c r="E696" i="22"/>
  <c r="D696" i="22"/>
  <c r="B696" i="22"/>
  <c r="F695" i="22"/>
  <c r="E695" i="22"/>
  <c r="D695" i="22"/>
  <c r="B695" i="22"/>
  <c r="F694" i="22"/>
  <c r="E694" i="22"/>
  <c r="D694" i="22"/>
  <c r="B694" i="22"/>
  <c r="F693" i="22"/>
  <c r="E693" i="22"/>
  <c r="D693" i="22"/>
  <c r="B693" i="22"/>
  <c r="F692" i="22"/>
  <c r="E692" i="22"/>
  <c r="D692" i="22"/>
  <c r="B692" i="22"/>
  <c r="F691" i="22"/>
  <c r="E691" i="22"/>
  <c r="D691" i="22"/>
  <c r="B691" i="22"/>
  <c r="F690" i="22"/>
  <c r="E690" i="22"/>
  <c r="D690" i="22"/>
  <c r="B690" i="22"/>
  <c r="F689" i="22"/>
  <c r="E689" i="22"/>
  <c r="D689" i="22"/>
  <c r="B689" i="22"/>
  <c r="F688" i="22"/>
  <c r="E688" i="22"/>
  <c r="D688" i="22"/>
  <c r="B688" i="22"/>
  <c r="F687" i="22"/>
  <c r="E687" i="22"/>
  <c r="D687" i="22"/>
  <c r="B687" i="22"/>
  <c r="F686" i="22"/>
  <c r="E686" i="22"/>
  <c r="D686" i="22"/>
  <c r="B686" i="22"/>
  <c r="F685" i="22"/>
  <c r="E685" i="22"/>
  <c r="D685" i="22"/>
  <c r="B685" i="22"/>
  <c r="F684" i="22"/>
  <c r="E684" i="22"/>
  <c r="D684" i="22"/>
  <c r="B684" i="22"/>
  <c r="F683" i="22"/>
  <c r="E683" i="22"/>
  <c r="D683" i="22"/>
  <c r="B683" i="22"/>
  <c r="F682" i="22"/>
  <c r="E682" i="22"/>
  <c r="D682" i="22"/>
  <c r="B682" i="22"/>
  <c r="F681" i="22"/>
  <c r="E681" i="22"/>
  <c r="D681" i="22"/>
  <c r="B681" i="22"/>
  <c r="F680" i="22"/>
  <c r="E680" i="22"/>
  <c r="D680" i="22"/>
  <c r="B680" i="22"/>
  <c r="F679" i="22"/>
  <c r="E679" i="22"/>
  <c r="D679" i="22"/>
  <c r="B679" i="22"/>
  <c r="F678" i="22"/>
  <c r="E678" i="22"/>
  <c r="D678" i="22"/>
  <c r="B678" i="22"/>
  <c r="F677" i="22"/>
  <c r="E677" i="22"/>
  <c r="D677" i="22"/>
  <c r="B677" i="22"/>
  <c r="F676" i="22"/>
  <c r="E676" i="22"/>
  <c r="D676" i="22"/>
  <c r="B676" i="22"/>
  <c r="F675" i="22"/>
  <c r="E675" i="22"/>
  <c r="D675" i="22"/>
  <c r="B675" i="22"/>
  <c r="F674" i="22"/>
  <c r="E674" i="22"/>
  <c r="D674" i="22"/>
  <c r="B674" i="22"/>
  <c r="F673" i="22"/>
  <c r="E673" i="22"/>
  <c r="D673" i="22"/>
  <c r="B673" i="22"/>
  <c r="F672" i="22"/>
  <c r="E672" i="22"/>
  <c r="D672" i="22"/>
  <c r="B672" i="22"/>
  <c r="F671" i="22"/>
  <c r="E671" i="22"/>
  <c r="D671" i="22"/>
  <c r="B671" i="22"/>
  <c r="F670" i="22"/>
  <c r="E670" i="22"/>
  <c r="D670" i="22"/>
  <c r="B670" i="22"/>
  <c r="F669" i="22"/>
  <c r="E669" i="22"/>
  <c r="D669" i="22"/>
  <c r="B669" i="22"/>
  <c r="F668" i="22"/>
  <c r="E668" i="22"/>
  <c r="D668" i="22"/>
  <c r="B668" i="22"/>
  <c r="F667" i="22"/>
  <c r="E667" i="22"/>
  <c r="D667" i="22"/>
  <c r="B667" i="22"/>
  <c r="F666" i="22"/>
  <c r="E666" i="22"/>
  <c r="D666" i="22"/>
  <c r="B666" i="22"/>
  <c r="F665" i="22"/>
  <c r="E665" i="22"/>
  <c r="D665" i="22"/>
  <c r="B665" i="22"/>
  <c r="F664" i="22"/>
  <c r="E664" i="22"/>
  <c r="D664" i="22"/>
  <c r="B664" i="22"/>
  <c r="F663" i="22"/>
  <c r="E663" i="22"/>
  <c r="D663" i="22"/>
  <c r="B663" i="22"/>
  <c r="F662" i="22"/>
  <c r="E662" i="22"/>
  <c r="D662" i="22"/>
  <c r="B662" i="22"/>
  <c r="F661" i="22"/>
  <c r="E661" i="22"/>
  <c r="D661" i="22"/>
  <c r="B661" i="22"/>
  <c r="F660" i="22"/>
  <c r="E660" i="22"/>
  <c r="D660" i="22"/>
  <c r="B660" i="22"/>
  <c r="F659" i="22"/>
  <c r="E659" i="22"/>
  <c r="D659" i="22"/>
  <c r="B659" i="22"/>
  <c r="F658" i="22"/>
  <c r="E658" i="22"/>
  <c r="D658" i="22"/>
  <c r="B658" i="22"/>
  <c r="F657" i="22"/>
  <c r="E657" i="22"/>
  <c r="D657" i="22"/>
  <c r="B657" i="22"/>
  <c r="F656" i="22"/>
  <c r="E656" i="22"/>
  <c r="D656" i="22"/>
  <c r="B656" i="22"/>
  <c r="F655" i="22"/>
  <c r="E655" i="22"/>
  <c r="D655" i="22"/>
  <c r="B655" i="22"/>
  <c r="F654" i="22"/>
  <c r="E654" i="22"/>
  <c r="D654" i="22"/>
  <c r="B654" i="22"/>
  <c r="F653" i="22"/>
  <c r="E653" i="22"/>
  <c r="D653" i="22"/>
  <c r="B653" i="22"/>
  <c r="F652" i="22"/>
  <c r="E652" i="22"/>
  <c r="D652" i="22"/>
  <c r="B652" i="22"/>
  <c r="F651" i="22"/>
  <c r="E651" i="22"/>
  <c r="D651" i="22"/>
  <c r="B651" i="22"/>
  <c r="F650" i="22"/>
  <c r="E650" i="22"/>
  <c r="D650" i="22"/>
  <c r="B650" i="22"/>
  <c r="F649" i="22"/>
  <c r="E649" i="22"/>
  <c r="D649" i="22"/>
  <c r="B649" i="22"/>
  <c r="F648" i="22"/>
  <c r="E648" i="22"/>
  <c r="D648" i="22"/>
  <c r="B648" i="22"/>
  <c r="F647" i="22"/>
  <c r="E647" i="22"/>
  <c r="D647" i="22"/>
  <c r="B647" i="22"/>
  <c r="F646" i="22"/>
  <c r="E646" i="22"/>
  <c r="D646" i="22"/>
  <c r="B646" i="22"/>
  <c r="F645" i="22"/>
  <c r="E645" i="22"/>
  <c r="D645" i="22"/>
  <c r="B645" i="22"/>
  <c r="F644" i="22"/>
  <c r="E644" i="22"/>
  <c r="D644" i="22"/>
  <c r="B644" i="22"/>
  <c r="F643" i="22"/>
  <c r="E643" i="22"/>
  <c r="D643" i="22"/>
  <c r="B643" i="22"/>
  <c r="F642" i="22"/>
  <c r="E642" i="22"/>
  <c r="D642" i="22"/>
  <c r="B642" i="22"/>
  <c r="F641" i="22"/>
  <c r="E641" i="22"/>
  <c r="D641" i="22"/>
  <c r="B641" i="22"/>
  <c r="F640" i="22"/>
  <c r="E640" i="22"/>
  <c r="D640" i="22"/>
  <c r="B640" i="22"/>
  <c r="F639" i="22"/>
  <c r="E639" i="22"/>
  <c r="D639" i="22"/>
  <c r="B639" i="22"/>
  <c r="F638" i="22"/>
  <c r="E638" i="22"/>
  <c r="D638" i="22"/>
  <c r="B638" i="22"/>
  <c r="F637" i="22"/>
  <c r="E637" i="22"/>
  <c r="D637" i="22"/>
  <c r="B637" i="22"/>
  <c r="F636" i="22"/>
  <c r="E636" i="22"/>
  <c r="D636" i="22"/>
  <c r="B636" i="22"/>
  <c r="F635" i="22"/>
  <c r="E635" i="22"/>
  <c r="D635" i="22"/>
  <c r="B635" i="22"/>
  <c r="F634" i="22"/>
  <c r="E634" i="22"/>
  <c r="D634" i="22"/>
  <c r="B634" i="22"/>
  <c r="F633" i="22"/>
  <c r="E633" i="22"/>
  <c r="D633" i="22"/>
  <c r="B633" i="22"/>
  <c r="F632" i="22"/>
  <c r="E632" i="22"/>
  <c r="D632" i="22"/>
  <c r="B632" i="22"/>
  <c r="F631" i="22"/>
  <c r="E631" i="22"/>
  <c r="D631" i="22"/>
  <c r="B631" i="22"/>
  <c r="F630" i="22"/>
  <c r="E630" i="22"/>
  <c r="D630" i="22"/>
  <c r="B630" i="22"/>
  <c r="F629" i="22"/>
  <c r="E629" i="22"/>
  <c r="D629" i="22"/>
  <c r="B629" i="22"/>
  <c r="F628" i="22"/>
  <c r="E628" i="22"/>
  <c r="D628" i="22"/>
  <c r="B628" i="22"/>
  <c r="F627" i="22"/>
  <c r="E627" i="22"/>
  <c r="D627" i="22"/>
  <c r="B627" i="22"/>
  <c r="F626" i="22"/>
  <c r="E626" i="22"/>
  <c r="D626" i="22"/>
  <c r="B626" i="22"/>
  <c r="F625" i="22"/>
  <c r="E625" i="22"/>
  <c r="D625" i="22"/>
  <c r="B625" i="22"/>
  <c r="F624" i="22"/>
  <c r="E624" i="22"/>
  <c r="D624" i="22"/>
  <c r="B624" i="22"/>
  <c r="F623" i="22"/>
  <c r="E623" i="22"/>
  <c r="D623" i="22"/>
  <c r="B623" i="22"/>
  <c r="F622" i="22"/>
  <c r="E622" i="22"/>
  <c r="D622" i="22"/>
  <c r="B622" i="22"/>
  <c r="F621" i="22"/>
  <c r="E621" i="22"/>
  <c r="D621" i="22"/>
  <c r="B621" i="22"/>
  <c r="F620" i="22"/>
  <c r="E620" i="22"/>
  <c r="D620" i="22"/>
  <c r="B620" i="22"/>
  <c r="F619" i="22"/>
  <c r="E619" i="22"/>
  <c r="D619" i="22"/>
  <c r="B619" i="22"/>
  <c r="F618" i="22"/>
  <c r="E618" i="22"/>
  <c r="D618" i="22"/>
  <c r="B618" i="22"/>
  <c r="F617" i="22"/>
  <c r="E617" i="22"/>
  <c r="D617" i="22"/>
  <c r="B617" i="22"/>
  <c r="F616" i="22"/>
  <c r="E616" i="22"/>
  <c r="D616" i="22"/>
  <c r="B616" i="22"/>
  <c r="F615" i="22"/>
  <c r="E615" i="22"/>
  <c r="D615" i="22"/>
  <c r="B615" i="22"/>
  <c r="F614" i="22"/>
  <c r="E614" i="22"/>
  <c r="D614" i="22"/>
  <c r="B614" i="22"/>
  <c r="F613" i="22"/>
  <c r="E613" i="22"/>
  <c r="D613" i="22"/>
  <c r="B613" i="22"/>
  <c r="F612" i="22"/>
  <c r="E612" i="22"/>
  <c r="D612" i="22"/>
  <c r="B612" i="22"/>
  <c r="F611" i="22"/>
  <c r="E611" i="22"/>
  <c r="D611" i="22"/>
  <c r="B611" i="22"/>
  <c r="F610" i="22"/>
  <c r="E610" i="22"/>
  <c r="D610" i="22"/>
  <c r="B610" i="22"/>
  <c r="F609" i="22"/>
  <c r="E609" i="22"/>
  <c r="D609" i="22"/>
  <c r="B609" i="22"/>
  <c r="F608" i="22"/>
  <c r="E608" i="22"/>
  <c r="D608" i="22"/>
  <c r="B608" i="22"/>
  <c r="F607" i="22"/>
  <c r="E607" i="22"/>
  <c r="D607" i="22"/>
  <c r="B607" i="22"/>
  <c r="F606" i="22"/>
  <c r="E606" i="22"/>
  <c r="D606" i="22"/>
  <c r="B606" i="22"/>
  <c r="F605" i="22"/>
  <c r="E605" i="22"/>
  <c r="D605" i="22"/>
  <c r="B605" i="22"/>
  <c r="F604" i="22"/>
  <c r="E604" i="22"/>
  <c r="D604" i="22"/>
  <c r="B604" i="22"/>
  <c r="F603" i="22"/>
  <c r="E603" i="22"/>
  <c r="D603" i="22"/>
  <c r="B603" i="22"/>
  <c r="F602" i="22"/>
  <c r="E602" i="22"/>
  <c r="D602" i="22"/>
  <c r="B602" i="22"/>
  <c r="F601" i="22"/>
  <c r="E601" i="22"/>
  <c r="D601" i="22"/>
  <c r="B601" i="22"/>
  <c r="F600" i="22"/>
  <c r="E600" i="22"/>
  <c r="D600" i="22"/>
  <c r="B600" i="22"/>
  <c r="F599" i="22"/>
  <c r="E599" i="22"/>
  <c r="D599" i="22"/>
  <c r="B599" i="22"/>
  <c r="F598" i="22"/>
  <c r="E598" i="22"/>
  <c r="D598" i="22"/>
  <c r="B598" i="22"/>
  <c r="F597" i="22"/>
  <c r="E597" i="22"/>
  <c r="D597" i="22"/>
  <c r="B597" i="22"/>
  <c r="F596" i="22"/>
  <c r="E596" i="22"/>
  <c r="D596" i="22"/>
  <c r="B596" i="22"/>
  <c r="F595" i="22"/>
  <c r="E595" i="22"/>
  <c r="D595" i="22"/>
  <c r="B595" i="22"/>
  <c r="F594" i="22"/>
  <c r="E594" i="22"/>
  <c r="D594" i="22"/>
  <c r="B594" i="22"/>
  <c r="F593" i="22"/>
  <c r="E593" i="22"/>
  <c r="D593" i="22"/>
  <c r="B593" i="22"/>
  <c r="F592" i="22"/>
  <c r="E592" i="22"/>
  <c r="D592" i="22"/>
  <c r="B592" i="22"/>
  <c r="F591" i="22"/>
  <c r="E591" i="22"/>
  <c r="D591" i="22"/>
  <c r="B591" i="22"/>
  <c r="F590" i="22"/>
  <c r="E590" i="22"/>
  <c r="D590" i="22"/>
  <c r="B590" i="22"/>
  <c r="F589" i="22"/>
  <c r="E589" i="22"/>
  <c r="D589" i="22"/>
  <c r="B589" i="22"/>
  <c r="F588" i="22"/>
  <c r="E588" i="22"/>
  <c r="D588" i="22"/>
  <c r="B588" i="22"/>
  <c r="F587" i="22"/>
  <c r="E587" i="22"/>
  <c r="D587" i="22"/>
  <c r="B587" i="22"/>
  <c r="F586" i="22"/>
  <c r="E586" i="22"/>
  <c r="D586" i="22"/>
  <c r="B586" i="22"/>
  <c r="F585" i="22"/>
  <c r="E585" i="22"/>
  <c r="D585" i="22"/>
  <c r="B585" i="22"/>
  <c r="F584" i="22"/>
  <c r="E584" i="22"/>
  <c r="D584" i="22"/>
  <c r="B584" i="22"/>
  <c r="F583" i="22"/>
  <c r="E583" i="22"/>
  <c r="D583" i="22"/>
  <c r="B583" i="22"/>
  <c r="F582" i="22"/>
  <c r="E582" i="22"/>
  <c r="D582" i="22"/>
  <c r="B582" i="22"/>
  <c r="F581" i="22"/>
  <c r="E581" i="22"/>
  <c r="D581" i="22"/>
  <c r="B581" i="22"/>
  <c r="F580" i="22"/>
  <c r="E580" i="22"/>
  <c r="D580" i="22"/>
  <c r="B580" i="22"/>
  <c r="F579" i="22"/>
  <c r="E579" i="22"/>
  <c r="D579" i="22"/>
  <c r="B579" i="22"/>
  <c r="F578" i="22"/>
  <c r="E578" i="22"/>
  <c r="D578" i="22"/>
  <c r="B578" i="22"/>
  <c r="F577" i="22"/>
  <c r="E577" i="22"/>
  <c r="D577" i="22"/>
  <c r="B577" i="22"/>
  <c r="F576" i="22"/>
  <c r="E576" i="22"/>
  <c r="D576" i="22"/>
  <c r="B576" i="22"/>
  <c r="F575" i="22"/>
  <c r="E575" i="22"/>
  <c r="D575" i="22"/>
  <c r="B575" i="22"/>
  <c r="F574" i="22"/>
  <c r="E574" i="22"/>
  <c r="D574" i="22"/>
  <c r="B574" i="22"/>
  <c r="F573" i="22"/>
  <c r="E573" i="22"/>
  <c r="D573" i="22"/>
  <c r="B573" i="22"/>
  <c r="F572" i="22"/>
  <c r="E572" i="22"/>
  <c r="D572" i="22"/>
  <c r="B572" i="22"/>
  <c r="F571" i="22"/>
  <c r="E571" i="22"/>
  <c r="D571" i="22"/>
  <c r="B571" i="22"/>
  <c r="F570" i="22"/>
  <c r="E570" i="22"/>
  <c r="D570" i="22"/>
  <c r="B570" i="22"/>
  <c r="F569" i="22"/>
  <c r="E569" i="22"/>
  <c r="D569" i="22"/>
  <c r="B569" i="22"/>
  <c r="F568" i="22"/>
  <c r="E568" i="22"/>
  <c r="D568" i="22"/>
  <c r="B568" i="22"/>
  <c r="F567" i="22"/>
  <c r="E567" i="22"/>
  <c r="D567" i="22"/>
  <c r="B567" i="22"/>
  <c r="F566" i="22"/>
  <c r="E566" i="22"/>
  <c r="D566" i="22"/>
  <c r="B566" i="22"/>
  <c r="F565" i="22"/>
  <c r="E565" i="22"/>
  <c r="D565" i="22"/>
  <c r="B565" i="22"/>
  <c r="F564" i="22"/>
  <c r="E564" i="22"/>
  <c r="D564" i="22"/>
  <c r="B564" i="22"/>
  <c r="F563" i="22"/>
  <c r="E563" i="22"/>
  <c r="D563" i="22"/>
  <c r="B563" i="22"/>
  <c r="F562" i="22"/>
  <c r="E562" i="22"/>
  <c r="D562" i="22"/>
  <c r="B562" i="22"/>
  <c r="F561" i="22"/>
  <c r="E561" i="22"/>
  <c r="D561" i="22"/>
  <c r="B561" i="22"/>
  <c r="F560" i="22"/>
  <c r="E560" i="22"/>
  <c r="D560" i="22"/>
  <c r="B560" i="22"/>
  <c r="F559" i="22"/>
  <c r="E559" i="22"/>
  <c r="D559" i="22"/>
  <c r="B559" i="22"/>
  <c r="F558" i="22"/>
  <c r="E558" i="22"/>
  <c r="D558" i="22"/>
  <c r="B558" i="22"/>
  <c r="F557" i="22"/>
  <c r="E557" i="22"/>
  <c r="D557" i="22"/>
  <c r="B557" i="22"/>
  <c r="F556" i="22"/>
  <c r="E556" i="22"/>
  <c r="D556" i="22"/>
  <c r="B556" i="22"/>
  <c r="F555" i="22"/>
  <c r="E555" i="22"/>
  <c r="D555" i="22"/>
  <c r="B555" i="22"/>
  <c r="F554" i="22"/>
  <c r="E554" i="22"/>
  <c r="D554" i="22"/>
  <c r="B554" i="22"/>
  <c r="F553" i="22"/>
  <c r="E553" i="22"/>
  <c r="D553" i="22"/>
  <c r="B553" i="22"/>
  <c r="F552" i="22"/>
  <c r="E552" i="22"/>
  <c r="D552" i="22"/>
  <c r="B552" i="22"/>
  <c r="F551" i="22"/>
  <c r="E551" i="22"/>
  <c r="D551" i="22"/>
  <c r="B551" i="22"/>
  <c r="F550" i="22"/>
  <c r="E550" i="22"/>
  <c r="D550" i="22"/>
  <c r="B550" i="22"/>
  <c r="F549" i="22"/>
  <c r="E549" i="22"/>
  <c r="D549" i="22"/>
  <c r="B549" i="22"/>
  <c r="F548" i="22"/>
  <c r="E548" i="22"/>
  <c r="D548" i="22"/>
  <c r="B548" i="22"/>
  <c r="F547" i="22"/>
  <c r="E547" i="22"/>
  <c r="D547" i="22"/>
  <c r="B547" i="22"/>
  <c r="F546" i="22"/>
  <c r="E546" i="22"/>
  <c r="D546" i="22"/>
  <c r="B546" i="22"/>
  <c r="F545" i="22"/>
  <c r="E545" i="22"/>
  <c r="D545" i="22"/>
  <c r="B545" i="22"/>
  <c r="F544" i="22"/>
  <c r="E544" i="22"/>
  <c r="D544" i="22"/>
  <c r="B544" i="22"/>
  <c r="F543" i="22"/>
  <c r="E543" i="22"/>
  <c r="D543" i="22"/>
  <c r="B543" i="22"/>
  <c r="F542" i="22"/>
  <c r="E542" i="22"/>
  <c r="D542" i="22"/>
  <c r="B542" i="22"/>
  <c r="F541" i="22"/>
  <c r="E541" i="22"/>
  <c r="D541" i="22"/>
  <c r="B541" i="22"/>
  <c r="F540" i="22"/>
  <c r="E540" i="22"/>
  <c r="D540" i="22"/>
  <c r="B540" i="22"/>
  <c r="F539" i="22"/>
  <c r="E539" i="22"/>
  <c r="D539" i="22"/>
  <c r="B539" i="22"/>
  <c r="F538" i="22"/>
  <c r="E538" i="22"/>
  <c r="D538" i="22"/>
  <c r="B538" i="22"/>
  <c r="F537" i="22"/>
  <c r="E537" i="22"/>
  <c r="D537" i="22"/>
  <c r="B537" i="22"/>
  <c r="F536" i="22"/>
  <c r="E536" i="22"/>
  <c r="D536" i="22"/>
  <c r="B536" i="22"/>
  <c r="F535" i="22"/>
  <c r="E535" i="22"/>
  <c r="D535" i="22"/>
  <c r="B535" i="22"/>
  <c r="F534" i="22"/>
  <c r="E534" i="22"/>
  <c r="D534" i="22"/>
  <c r="B534" i="22"/>
  <c r="F533" i="22"/>
  <c r="E533" i="22"/>
  <c r="D533" i="22"/>
  <c r="B533" i="22"/>
  <c r="F532" i="22"/>
  <c r="E532" i="22"/>
  <c r="D532" i="22"/>
  <c r="B532" i="22"/>
  <c r="F531" i="22"/>
  <c r="E531" i="22"/>
  <c r="D531" i="22"/>
  <c r="B531" i="22"/>
  <c r="F530" i="22"/>
  <c r="E530" i="22"/>
  <c r="D530" i="22"/>
  <c r="B530" i="22"/>
  <c r="F529" i="22"/>
  <c r="E529" i="22"/>
  <c r="D529" i="22"/>
  <c r="B529" i="22"/>
  <c r="F528" i="22"/>
  <c r="E528" i="22"/>
  <c r="D528" i="22"/>
  <c r="B528" i="22"/>
  <c r="F527" i="22"/>
  <c r="E527" i="22"/>
  <c r="D527" i="22"/>
  <c r="B527" i="22"/>
  <c r="F526" i="22"/>
  <c r="E526" i="22"/>
  <c r="D526" i="22"/>
  <c r="B526" i="22"/>
  <c r="F525" i="22"/>
  <c r="E525" i="22"/>
  <c r="D525" i="22"/>
  <c r="B525" i="22"/>
  <c r="F524" i="22"/>
  <c r="E524" i="22"/>
  <c r="D524" i="22"/>
  <c r="B524" i="22"/>
  <c r="F523" i="22"/>
  <c r="E523" i="22"/>
  <c r="D523" i="22"/>
  <c r="B523" i="22"/>
  <c r="F522" i="22"/>
  <c r="E522" i="22"/>
  <c r="D522" i="22"/>
  <c r="B522" i="22"/>
  <c r="F521" i="22"/>
  <c r="E521" i="22"/>
  <c r="D521" i="22"/>
  <c r="B521" i="22"/>
  <c r="F520" i="22"/>
  <c r="E520" i="22"/>
  <c r="D520" i="22"/>
  <c r="B520" i="22"/>
  <c r="F519" i="22"/>
  <c r="E519" i="22"/>
  <c r="D519" i="22"/>
  <c r="B519" i="22"/>
  <c r="F518" i="22"/>
  <c r="E518" i="22"/>
  <c r="D518" i="22"/>
  <c r="B518" i="22"/>
  <c r="F517" i="22"/>
  <c r="E517" i="22"/>
  <c r="D517" i="22"/>
  <c r="B517" i="22"/>
  <c r="F516" i="22"/>
  <c r="E516" i="22"/>
  <c r="D516" i="22"/>
  <c r="B516" i="22"/>
  <c r="F515" i="22"/>
  <c r="E515" i="22"/>
  <c r="D515" i="22"/>
  <c r="B515" i="22"/>
  <c r="F514" i="22"/>
  <c r="E514" i="22"/>
  <c r="D514" i="22"/>
  <c r="B514" i="22"/>
  <c r="F513" i="22"/>
  <c r="E513" i="22"/>
  <c r="D513" i="22"/>
  <c r="B513" i="22"/>
  <c r="F512" i="22"/>
  <c r="E512" i="22"/>
  <c r="D512" i="22"/>
  <c r="B512" i="22"/>
  <c r="F511" i="22"/>
  <c r="E511" i="22"/>
  <c r="D511" i="22"/>
  <c r="B511" i="22"/>
  <c r="F510" i="22"/>
  <c r="E510" i="22"/>
  <c r="D510" i="22"/>
  <c r="B510" i="22"/>
  <c r="F509" i="22"/>
  <c r="E509" i="22"/>
  <c r="D509" i="22"/>
  <c r="B509" i="22"/>
  <c r="F508" i="22"/>
  <c r="E508" i="22"/>
  <c r="D508" i="22"/>
  <c r="B508" i="22"/>
  <c r="F507" i="22"/>
  <c r="E507" i="22"/>
  <c r="D507" i="22"/>
  <c r="B507" i="22"/>
  <c r="F506" i="22"/>
  <c r="E506" i="22"/>
  <c r="D506" i="22"/>
  <c r="B506" i="22"/>
  <c r="F505" i="22"/>
  <c r="E505" i="22"/>
  <c r="D505" i="22"/>
  <c r="B505" i="22"/>
  <c r="F504" i="22"/>
  <c r="E504" i="22"/>
  <c r="D504" i="22"/>
  <c r="B504" i="22"/>
  <c r="F503" i="22"/>
  <c r="E503" i="22"/>
  <c r="D503" i="22"/>
  <c r="B503" i="22"/>
  <c r="F502" i="22"/>
  <c r="E502" i="22"/>
  <c r="D502" i="22"/>
  <c r="B502" i="22"/>
  <c r="F501" i="22"/>
  <c r="E501" i="22"/>
  <c r="D501" i="22"/>
  <c r="B501" i="22"/>
  <c r="F500" i="22"/>
  <c r="E500" i="22"/>
  <c r="D500" i="22"/>
  <c r="B500" i="22"/>
  <c r="F499" i="22"/>
  <c r="E499" i="22"/>
  <c r="D499" i="22"/>
  <c r="B499" i="22"/>
  <c r="F498" i="22"/>
  <c r="E498" i="22"/>
  <c r="D498" i="22"/>
  <c r="B498" i="22"/>
  <c r="F497" i="22"/>
  <c r="E497" i="22"/>
  <c r="D497" i="22"/>
  <c r="B497" i="22"/>
  <c r="F496" i="22"/>
  <c r="E496" i="22"/>
  <c r="D496" i="22"/>
  <c r="B496" i="22"/>
  <c r="F495" i="22"/>
  <c r="E495" i="22"/>
  <c r="D495" i="22"/>
  <c r="B495" i="22"/>
  <c r="F494" i="22"/>
  <c r="E494" i="22"/>
  <c r="D494" i="22"/>
  <c r="B494" i="22"/>
  <c r="F493" i="22"/>
  <c r="E493" i="22"/>
  <c r="D493" i="22"/>
  <c r="B493" i="22"/>
  <c r="F492" i="22"/>
  <c r="E492" i="22"/>
  <c r="D492" i="22"/>
  <c r="B492" i="22"/>
  <c r="F491" i="22"/>
  <c r="E491" i="22"/>
  <c r="D491" i="22"/>
  <c r="B491" i="22"/>
  <c r="F490" i="22"/>
  <c r="E490" i="22"/>
  <c r="D490" i="22"/>
  <c r="B490" i="22"/>
  <c r="F489" i="22"/>
  <c r="E489" i="22"/>
  <c r="D489" i="22"/>
  <c r="B489" i="22"/>
  <c r="F488" i="22"/>
  <c r="E488" i="22"/>
  <c r="D488" i="22"/>
  <c r="B488" i="22"/>
  <c r="F487" i="22"/>
  <c r="E487" i="22"/>
  <c r="D487" i="22"/>
  <c r="B487" i="22"/>
  <c r="F486" i="22"/>
  <c r="E486" i="22"/>
  <c r="D486" i="22"/>
  <c r="B486" i="22"/>
  <c r="F485" i="22"/>
  <c r="E485" i="22"/>
  <c r="D485" i="22"/>
  <c r="B485" i="22"/>
  <c r="F484" i="22"/>
  <c r="E484" i="22"/>
  <c r="D484" i="22"/>
  <c r="B484" i="22"/>
  <c r="F483" i="22"/>
  <c r="E483" i="22"/>
  <c r="D483" i="22"/>
  <c r="B483" i="22"/>
  <c r="F482" i="22"/>
  <c r="E482" i="22"/>
  <c r="D482" i="22"/>
  <c r="B482" i="22"/>
  <c r="F481" i="22"/>
  <c r="E481" i="22"/>
  <c r="D481" i="22"/>
  <c r="B481" i="22"/>
  <c r="F480" i="22"/>
  <c r="E480" i="22"/>
  <c r="D480" i="22"/>
  <c r="B480" i="22"/>
  <c r="F479" i="22"/>
  <c r="E479" i="22"/>
  <c r="D479" i="22"/>
  <c r="B479" i="22"/>
  <c r="F478" i="22"/>
  <c r="E478" i="22"/>
  <c r="D478" i="22"/>
  <c r="B478" i="22"/>
  <c r="F477" i="22"/>
  <c r="E477" i="22"/>
  <c r="D477" i="22"/>
  <c r="B477" i="22"/>
  <c r="F476" i="22"/>
  <c r="E476" i="22"/>
  <c r="D476" i="22"/>
  <c r="B476" i="22"/>
  <c r="F475" i="22"/>
  <c r="E475" i="22"/>
  <c r="D475" i="22"/>
  <c r="B475" i="22"/>
  <c r="F474" i="22"/>
  <c r="E474" i="22"/>
  <c r="D474" i="22"/>
  <c r="B474" i="22"/>
  <c r="F473" i="22"/>
  <c r="E473" i="22"/>
  <c r="D473" i="22"/>
  <c r="B473" i="22"/>
  <c r="F472" i="22"/>
  <c r="E472" i="22"/>
  <c r="D472" i="22"/>
  <c r="B472" i="22"/>
  <c r="F471" i="22"/>
  <c r="E471" i="22"/>
  <c r="D471" i="22"/>
  <c r="B471" i="22"/>
  <c r="F470" i="22"/>
  <c r="E470" i="22"/>
  <c r="D470" i="22"/>
  <c r="B470" i="22"/>
  <c r="F469" i="22"/>
  <c r="E469" i="22"/>
  <c r="D469" i="22"/>
  <c r="B469" i="22"/>
  <c r="F468" i="22"/>
  <c r="E468" i="22"/>
  <c r="D468" i="22"/>
  <c r="B468" i="22"/>
  <c r="F467" i="22"/>
  <c r="E467" i="22"/>
  <c r="D467" i="22"/>
  <c r="B467" i="22"/>
  <c r="F466" i="22"/>
  <c r="E466" i="22"/>
  <c r="D466" i="22"/>
  <c r="B466" i="22"/>
  <c r="F465" i="22"/>
  <c r="E465" i="22"/>
  <c r="D465" i="22"/>
  <c r="B465" i="22"/>
  <c r="F464" i="22"/>
  <c r="E464" i="22"/>
  <c r="D464" i="22"/>
  <c r="B464" i="22"/>
  <c r="F463" i="22"/>
  <c r="E463" i="22"/>
  <c r="D463" i="22"/>
  <c r="B463" i="22"/>
  <c r="F462" i="22"/>
  <c r="E462" i="22"/>
  <c r="D462" i="22"/>
  <c r="B462" i="22"/>
  <c r="F461" i="22"/>
  <c r="E461" i="22"/>
  <c r="D461" i="22"/>
  <c r="B461" i="22"/>
  <c r="F460" i="22"/>
  <c r="E460" i="22"/>
  <c r="D460" i="22"/>
  <c r="B460" i="22"/>
  <c r="F459" i="22"/>
  <c r="E459" i="22"/>
  <c r="D459" i="22"/>
  <c r="B459" i="22"/>
  <c r="F458" i="22"/>
  <c r="E458" i="22"/>
  <c r="D458" i="22"/>
  <c r="B458" i="22"/>
  <c r="F457" i="22"/>
  <c r="E457" i="22"/>
  <c r="D457" i="22"/>
  <c r="B457" i="22"/>
  <c r="F456" i="22"/>
  <c r="E456" i="22"/>
  <c r="D456" i="22"/>
  <c r="B456" i="22"/>
  <c r="F455" i="22"/>
  <c r="E455" i="22"/>
  <c r="D455" i="22"/>
  <c r="B455" i="22"/>
  <c r="F454" i="22"/>
  <c r="E454" i="22"/>
  <c r="D454" i="22"/>
  <c r="B454" i="22"/>
  <c r="F453" i="22"/>
  <c r="E453" i="22"/>
  <c r="D453" i="22"/>
  <c r="B453" i="22"/>
  <c r="F452" i="22"/>
  <c r="E452" i="22"/>
  <c r="D452" i="22"/>
  <c r="B452" i="22"/>
  <c r="F451" i="22"/>
  <c r="E451" i="22"/>
  <c r="D451" i="22"/>
  <c r="B451" i="22"/>
  <c r="F450" i="22"/>
  <c r="E450" i="22"/>
  <c r="D450" i="22"/>
  <c r="B450" i="22"/>
  <c r="F449" i="22"/>
  <c r="E449" i="22"/>
  <c r="D449" i="22"/>
  <c r="B449" i="22"/>
  <c r="F448" i="22"/>
  <c r="E448" i="22"/>
  <c r="D448" i="22"/>
  <c r="B448" i="22"/>
  <c r="F447" i="22"/>
  <c r="E447" i="22"/>
  <c r="D447" i="22"/>
  <c r="B447" i="22"/>
  <c r="F446" i="22"/>
  <c r="E446" i="22"/>
  <c r="D446" i="22"/>
  <c r="B446" i="22"/>
  <c r="F445" i="22"/>
  <c r="E445" i="22"/>
  <c r="D445" i="22"/>
  <c r="B445" i="22"/>
  <c r="F444" i="22"/>
  <c r="E444" i="22"/>
  <c r="D444" i="22"/>
  <c r="B444" i="22"/>
  <c r="F443" i="22"/>
  <c r="E443" i="22"/>
  <c r="D443" i="22"/>
  <c r="B443" i="22"/>
  <c r="F442" i="22"/>
  <c r="E442" i="22"/>
  <c r="D442" i="22"/>
  <c r="B442" i="22"/>
  <c r="F441" i="22"/>
  <c r="E441" i="22"/>
  <c r="D441" i="22"/>
  <c r="B441" i="22"/>
  <c r="F440" i="22"/>
  <c r="E440" i="22"/>
  <c r="D440" i="22"/>
  <c r="B440" i="22"/>
  <c r="F439" i="22"/>
  <c r="E439" i="22"/>
  <c r="D439" i="22"/>
  <c r="B439" i="22"/>
  <c r="F438" i="22"/>
  <c r="E438" i="22"/>
  <c r="D438" i="22"/>
  <c r="B438" i="22"/>
  <c r="F437" i="22"/>
  <c r="E437" i="22"/>
  <c r="D437" i="22"/>
  <c r="B437" i="22"/>
  <c r="F436" i="22"/>
  <c r="E436" i="22"/>
  <c r="D436" i="22"/>
  <c r="B436" i="22"/>
  <c r="F435" i="22"/>
  <c r="E435" i="22"/>
  <c r="D435" i="22"/>
  <c r="B435" i="22"/>
  <c r="F434" i="22"/>
  <c r="E434" i="22"/>
  <c r="D434" i="22"/>
  <c r="B434" i="22"/>
  <c r="F433" i="22"/>
  <c r="E433" i="22"/>
  <c r="D433" i="22"/>
  <c r="B433" i="22"/>
  <c r="F432" i="22"/>
  <c r="E432" i="22"/>
  <c r="D432" i="22"/>
  <c r="B432" i="22"/>
  <c r="F431" i="22"/>
  <c r="E431" i="22"/>
  <c r="D431" i="22"/>
  <c r="B431" i="22"/>
  <c r="F430" i="22"/>
  <c r="E430" i="22"/>
  <c r="D430" i="22"/>
  <c r="B430" i="22"/>
  <c r="F429" i="22"/>
  <c r="E429" i="22"/>
  <c r="D429" i="22"/>
  <c r="B429" i="22"/>
  <c r="F428" i="22"/>
  <c r="E428" i="22"/>
  <c r="D428" i="22"/>
  <c r="B428" i="22"/>
  <c r="F427" i="22"/>
  <c r="E427" i="22"/>
  <c r="D427" i="22"/>
  <c r="B427" i="22"/>
  <c r="F426" i="22"/>
  <c r="E426" i="22"/>
  <c r="D426" i="22"/>
  <c r="B426" i="22"/>
  <c r="F425" i="22"/>
  <c r="E425" i="22"/>
  <c r="D425" i="22"/>
  <c r="B425" i="22"/>
  <c r="F424" i="22"/>
  <c r="E424" i="22"/>
  <c r="D424" i="22"/>
  <c r="B424" i="22"/>
  <c r="F423" i="22"/>
  <c r="E423" i="22"/>
  <c r="D423" i="22"/>
  <c r="B423" i="22"/>
  <c r="F422" i="22"/>
  <c r="E422" i="22"/>
  <c r="D422" i="22"/>
  <c r="B422" i="22"/>
  <c r="F421" i="22"/>
  <c r="E421" i="22"/>
  <c r="D421" i="22"/>
  <c r="B421" i="22"/>
  <c r="F420" i="22"/>
  <c r="E420" i="22"/>
  <c r="D420" i="22"/>
  <c r="B420" i="22"/>
  <c r="F419" i="22"/>
  <c r="E419" i="22"/>
  <c r="D419" i="22"/>
  <c r="B419" i="22"/>
  <c r="F418" i="22"/>
  <c r="E418" i="22"/>
  <c r="D418" i="22"/>
  <c r="B418" i="22"/>
  <c r="F417" i="22"/>
  <c r="E417" i="22"/>
  <c r="D417" i="22"/>
  <c r="B417" i="22"/>
  <c r="F416" i="22"/>
  <c r="E416" i="22"/>
  <c r="D416" i="22"/>
  <c r="B416" i="22"/>
  <c r="F415" i="22"/>
  <c r="E415" i="22"/>
  <c r="D415" i="22"/>
  <c r="B415" i="22"/>
  <c r="F414" i="22"/>
  <c r="E414" i="22"/>
  <c r="D414" i="22"/>
  <c r="B414" i="22"/>
  <c r="F413" i="22"/>
  <c r="E413" i="22"/>
  <c r="D413" i="22"/>
  <c r="B413" i="22"/>
  <c r="F412" i="22"/>
  <c r="E412" i="22"/>
  <c r="D412" i="22"/>
  <c r="B412" i="22"/>
  <c r="F411" i="22"/>
  <c r="E411" i="22"/>
  <c r="D411" i="22"/>
  <c r="B411" i="22"/>
  <c r="F410" i="22"/>
  <c r="E410" i="22"/>
  <c r="D410" i="22"/>
  <c r="B410" i="22"/>
  <c r="F409" i="22"/>
  <c r="E409" i="22"/>
  <c r="D409" i="22"/>
  <c r="B409" i="22"/>
  <c r="F408" i="22"/>
  <c r="E408" i="22"/>
  <c r="D408" i="22"/>
  <c r="B408" i="22"/>
  <c r="F407" i="22"/>
  <c r="E407" i="22"/>
  <c r="D407" i="22"/>
  <c r="B407" i="22"/>
  <c r="F406" i="22"/>
  <c r="E406" i="22"/>
  <c r="D406" i="22"/>
  <c r="B406" i="22"/>
  <c r="F405" i="22"/>
  <c r="E405" i="22"/>
  <c r="D405" i="22"/>
  <c r="B405" i="22"/>
  <c r="F404" i="22"/>
  <c r="E404" i="22"/>
  <c r="D404" i="22"/>
  <c r="B404" i="22"/>
  <c r="F403" i="22"/>
  <c r="E403" i="22"/>
  <c r="D403" i="22"/>
  <c r="B403" i="22"/>
  <c r="F402" i="22"/>
  <c r="E402" i="22"/>
  <c r="D402" i="22"/>
  <c r="B402" i="22"/>
  <c r="F401" i="22"/>
  <c r="E401" i="22"/>
  <c r="D401" i="22"/>
  <c r="B401" i="22"/>
  <c r="F400" i="22"/>
  <c r="E400" i="22"/>
  <c r="D400" i="22"/>
  <c r="B400" i="22"/>
  <c r="F399" i="22"/>
  <c r="E399" i="22"/>
  <c r="D399" i="22"/>
  <c r="B399" i="22"/>
  <c r="F398" i="22"/>
  <c r="E398" i="22"/>
  <c r="D398" i="22"/>
  <c r="B398" i="22"/>
  <c r="F397" i="22"/>
  <c r="E397" i="22"/>
  <c r="D397" i="22"/>
  <c r="B397" i="22"/>
  <c r="F396" i="22"/>
  <c r="E396" i="22"/>
  <c r="D396" i="22"/>
  <c r="B396" i="22"/>
  <c r="F395" i="22"/>
  <c r="E395" i="22"/>
  <c r="D395" i="22"/>
  <c r="B395" i="22"/>
  <c r="F394" i="22"/>
  <c r="E394" i="22"/>
  <c r="D394" i="22"/>
  <c r="B394" i="22"/>
  <c r="F393" i="22"/>
  <c r="E393" i="22"/>
  <c r="D393" i="22"/>
  <c r="B393" i="22"/>
  <c r="F392" i="22"/>
  <c r="E392" i="22"/>
  <c r="D392" i="22"/>
  <c r="B392" i="22"/>
  <c r="F391" i="22"/>
  <c r="E391" i="22"/>
  <c r="D391" i="22"/>
  <c r="B391" i="22"/>
  <c r="F390" i="22"/>
  <c r="E390" i="22"/>
  <c r="D390" i="22"/>
  <c r="B390" i="22"/>
  <c r="F389" i="22"/>
  <c r="E389" i="22"/>
  <c r="D389" i="22"/>
  <c r="B389" i="22"/>
  <c r="F388" i="22"/>
  <c r="E388" i="22"/>
  <c r="D388" i="22"/>
  <c r="B388" i="22"/>
  <c r="F387" i="22"/>
  <c r="E387" i="22"/>
  <c r="D387" i="22"/>
  <c r="B387" i="22"/>
  <c r="F386" i="22"/>
  <c r="E386" i="22"/>
  <c r="D386" i="22"/>
  <c r="B386" i="22"/>
  <c r="F385" i="22"/>
  <c r="E385" i="22"/>
  <c r="D385" i="22"/>
  <c r="B385" i="22"/>
  <c r="F384" i="22"/>
  <c r="E384" i="22"/>
  <c r="D384" i="22"/>
  <c r="B384" i="22"/>
  <c r="F383" i="22"/>
  <c r="E383" i="22"/>
  <c r="D383" i="22"/>
  <c r="B383" i="22"/>
  <c r="F382" i="22"/>
  <c r="E382" i="22"/>
  <c r="D382" i="22"/>
  <c r="B382" i="22"/>
  <c r="F381" i="22"/>
  <c r="E381" i="22"/>
  <c r="D381" i="22"/>
  <c r="B381" i="22"/>
  <c r="F380" i="22"/>
  <c r="E380" i="22"/>
  <c r="D380" i="22"/>
  <c r="B380" i="22"/>
  <c r="F379" i="22"/>
  <c r="E379" i="22"/>
  <c r="D379" i="22"/>
  <c r="B379" i="22"/>
  <c r="F378" i="22"/>
  <c r="E378" i="22"/>
  <c r="D378" i="22"/>
  <c r="B378" i="22"/>
  <c r="F377" i="22"/>
  <c r="E377" i="22"/>
  <c r="D377" i="22"/>
  <c r="B377" i="22"/>
  <c r="F376" i="22"/>
  <c r="E376" i="22"/>
  <c r="D376" i="22"/>
  <c r="B376" i="22"/>
  <c r="F375" i="22"/>
  <c r="E375" i="22"/>
  <c r="D375" i="22"/>
  <c r="B375" i="22"/>
  <c r="F374" i="22"/>
  <c r="E374" i="22"/>
  <c r="D374" i="22"/>
  <c r="B374" i="22"/>
  <c r="F373" i="22"/>
  <c r="E373" i="22"/>
  <c r="D373" i="22"/>
  <c r="B373" i="22"/>
  <c r="F372" i="22"/>
  <c r="E372" i="22"/>
  <c r="D372" i="22"/>
  <c r="B372" i="22"/>
  <c r="F371" i="22"/>
  <c r="E371" i="22"/>
  <c r="D371" i="22"/>
  <c r="B371" i="22"/>
  <c r="F370" i="22"/>
  <c r="E370" i="22"/>
  <c r="D370" i="22"/>
  <c r="B370" i="22"/>
  <c r="F369" i="22"/>
  <c r="E369" i="22"/>
  <c r="D369" i="22"/>
  <c r="B369" i="22"/>
  <c r="F368" i="22"/>
  <c r="E368" i="22"/>
  <c r="D368" i="22"/>
  <c r="B368" i="22"/>
  <c r="F367" i="22"/>
  <c r="E367" i="22"/>
  <c r="D367" i="22"/>
  <c r="B367" i="22"/>
  <c r="F366" i="22"/>
  <c r="E366" i="22"/>
  <c r="D366" i="22"/>
  <c r="B366" i="22"/>
  <c r="F365" i="22"/>
  <c r="E365" i="22"/>
  <c r="D365" i="22"/>
  <c r="B365" i="22"/>
  <c r="F364" i="22"/>
  <c r="E364" i="22"/>
  <c r="D364" i="22"/>
  <c r="B364" i="22"/>
  <c r="F363" i="22"/>
  <c r="E363" i="22"/>
  <c r="D363" i="22"/>
  <c r="B363" i="22"/>
  <c r="F362" i="22"/>
  <c r="E362" i="22"/>
  <c r="D362" i="22"/>
  <c r="B362" i="22"/>
  <c r="F361" i="22"/>
  <c r="E361" i="22"/>
  <c r="D361" i="22"/>
  <c r="B361" i="22"/>
  <c r="F360" i="22"/>
  <c r="E360" i="22"/>
  <c r="D360" i="22"/>
  <c r="B360" i="22"/>
  <c r="F359" i="22"/>
  <c r="E359" i="22"/>
  <c r="D359" i="22"/>
  <c r="B359" i="22"/>
  <c r="F358" i="22"/>
  <c r="E358" i="22"/>
  <c r="D358" i="22"/>
  <c r="B358" i="22"/>
  <c r="F357" i="22"/>
  <c r="E357" i="22"/>
  <c r="D357" i="22"/>
  <c r="B357" i="22"/>
  <c r="F356" i="22"/>
  <c r="E356" i="22"/>
  <c r="D356" i="22"/>
  <c r="B356" i="22"/>
  <c r="F355" i="22"/>
  <c r="E355" i="22"/>
  <c r="D355" i="22"/>
  <c r="B355" i="22"/>
  <c r="F354" i="22"/>
  <c r="E354" i="22"/>
  <c r="D354" i="22"/>
  <c r="B354" i="22"/>
  <c r="F353" i="22"/>
  <c r="E353" i="22"/>
  <c r="D353" i="22"/>
  <c r="B353" i="22"/>
  <c r="F352" i="22"/>
  <c r="E352" i="22"/>
  <c r="D352" i="22"/>
  <c r="B352" i="22"/>
  <c r="F351" i="22"/>
  <c r="E351" i="22"/>
  <c r="D351" i="22"/>
  <c r="B351" i="22"/>
  <c r="F350" i="22"/>
  <c r="E350" i="22"/>
  <c r="D350" i="22"/>
  <c r="B350" i="22"/>
  <c r="F349" i="22"/>
  <c r="E349" i="22"/>
  <c r="D349" i="22"/>
  <c r="B349" i="22"/>
  <c r="F348" i="22"/>
  <c r="E348" i="22"/>
  <c r="D348" i="22"/>
  <c r="B348" i="22"/>
  <c r="F347" i="22"/>
  <c r="E347" i="22"/>
  <c r="D347" i="22"/>
  <c r="B347" i="22"/>
  <c r="F346" i="22"/>
  <c r="E346" i="22"/>
  <c r="D346" i="22"/>
  <c r="B346" i="22"/>
  <c r="F345" i="22"/>
  <c r="E345" i="22"/>
  <c r="D345" i="22"/>
  <c r="B345" i="22"/>
  <c r="F344" i="22"/>
  <c r="E344" i="22"/>
  <c r="D344" i="22"/>
  <c r="B344" i="22"/>
  <c r="F343" i="22"/>
  <c r="E343" i="22"/>
  <c r="D343" i="22"/>
  <c r="B343" i="22"/>
  <c r="F342" i="22"/>
  <c r="E342" i="22"/>
  <c r="D342" i="22"/>
  <c r="B342" i="22"/>
  <c r="F341" i="22"/>
  <c r="E341" i="22"/>
  <c r="D341" i="22"/>
  <c r="B341" i="22"/>
  <c r="F340" i="22"/>
  <c r="E340" i="22"/>
  <c r="D340" i="22"/>
  <c r="B340" i="22"/>
  <c r="F339" i="22"/>
  <c r="E339" i="22"/>
  <c r="D339" i="22"/>
  <c r="B339" i="22"/>
  <c r="F338" i="22"/>
  <c r="E338" i="22"/>
  <c r="D338" i="22"/>
  <c r="B338" i="22"/>
  <c r="F337" i="22"/>
  <c r="E337" i="22"/>
  <c r="D337" i="22"/>
  <c r="B337" i="22"/>
  <c r="F336" i="22"/>
  <c r="E336" i="22"/>
  <c r="D336" i="22"/>
  <c r="B336" i="22"/>
  <c r="F335" i="22"/>
  <c r="E335" i="22"/>
  <c r="D335" i="22"/>
  <c r="B335" i="22"/>
  <c r="F334" i="22"/>
  <c r="E334" i="22"/>
  <c r="D334" i="22"/>
  <c r="B334" i="22"/>
  <c r="F333" i="22"/>
  <c r="E333" i="22"/>
  <c r="D333" i="22"/>
  <c r="B333" i="22"/>
  <c r="F332" i="22"/>
  <c r="E332" i="22"/>
  <c r="D332" i="22"/>
  <c r="B332" i="22"/>
  <c r="F331" i="22"/>
  <c r="E331" i="22"/>
  <c r="D331" i="22"/>
  <c r="B331" i="22"/>
  <c r="F330" i="22"/>
  <c r="E330" i="22"/>
  <c r="D330" i="22"/>
  <c r="B330" i="22"/>
  <c r="F329" i="22"/>
  <c r="E329" i="22"/>
  <c r="D329" i="22"/>
  <c r="B329" i="22"/>
  <c r="F328" i="22"/>
  <c r="E328" i="22"/>
  <c r="D328" i="22"/>
  <c r="B328" i="22"/>
  <c r="F327" i="22"/>
  <c r="E327" i="22"/>
  <c r="D327" i="22"/>
  <c r="B327" i="22"/>
  <c r="F326" i="22"/>
  <c r="E326" i="22"/>
  <c r="D326" i="22"/>
  <c r="B326" i="22"/>
  <c r="F325" i="22"/>
  <c r="E325" i="22"/>
  <c r="D325" i="22"/>
  <c r="B325" i="22"/>
  <c r="F324" i="22"/>
  <c r="E324" i="22"/>
  <c r="D324" i="22"/>
  <c r="B324" i="22"/>
  <c r="F323" i="22"/>
  <c r="E323" i="22"/>
  <c r="D323" i="22"/>
  <c r="B323" i="22"/>
  <c r="F322" i="22"/>
  <c r="E322" i="22"/>
  <c r="D322" i="22"/>
  <c r="B322" i="22"/>
  <c r="F321" i="22"/>
  <c r="E321" i="22"/>
  <c r="D321" i="22"/>
  <c r="B321" i="22"/>
  <c r="F320" i="22"/>
  <c r="E320" i="22"/>
  <c r="D320" i="22"/>
  <c r="B320" i="22"/>
  <c r="F319" i="22"/>
  <c r="E319" i="22"/>
  <c r="D319" i="22"/>
  <c r="B319" i="22"/>
  <c r="F318" i="22"/>
  <c r="E318" i="22"/>
  <c r="D318" i="22"/>
  <c r="B318" i="22"/>
  <c r="F317" i="22"/>
  <c r="E317" i="22"/>
  <c r="D317" i="22"/>
  <c r="B317" i="22"/>
  <c r="F316" i="22"/>
  <c r="E316" i="22"/>
  <c r="D316" i="22"/>
  <c r="B316" i="22"/>
  <c r="F315" i="22"/>
  <c r="E315" i="22"/>
  <c r="D315" i="22"/>
  <c r="B315" i="22"/>
  <c r="F314" i="22"/>
  <c r="E314" i="22"/>
  <c r="D314" i="22"/>
  <c r="B314" i="22"/>
  <c r="F313" i="22"/>
  <c r="E313" i="22"/>
  <c r="D313" i="22"/>
  <c r="B313" i="22"/>
  <c r="F312" i="22"/>
  <c r="E312" i="22"/>
  <c r="D312" i="22"/>
  <c r="B312" i="22"/>
  <c r="F311" i="22"/>
  <c r="E311" i="22"/>
  <c r="D311" i="22"/>
  <c r="B311" i="22"/>
  <c r="F310" i="22"/>
  <c r="E310" i="22"/>
  <c r="D310" i="22"/>
  <c r="B310" i="22"/>
  <c r="F309" i="22"/>
  <c r="E309" i="22"/>
  <c r="D309" i="22"/>
  <c r="B309" i="22"/>
  <c r="F308" i="22"/>
  <c r="E308" i="22"/>
  <c r="D308" i="22"/>
  <c r="B308" i="22"/>
  <c r="F307" i="22"/>
  <c r="E307" i="22"/>
  <c r="D307" i="22"/>
  <c r="B307" i="22"/>
  <c r="F306" i="22"/>
  <c r="E306" i="22"/>
  <c r="D306" i="22"/>
  <c r="B306" i="22"/>
  <c r="F305" i="22"/>
  <c r="E305" i="22"/>
  <c r="D305" i="22"/>
  <c r="B305" i="22"/>
  <c r="F304" i="22"/>
  <c r="E304" i="22"/>
  <c r="D304" i="22"/>
  <c r="B304" i="22"/>
  <c r="F303" i="22"/>
  <c r="E303" i="22"/>
  <c r="D303" i="22"/>
  <c r="B303" i="22"/>
  <c r="F302" i="22"/>
  <c r="E302" i="22"/>
  <c r="D302" i="22"/>
  <c r="B302" i="22"/>
  <c r="F301" i="22"/>
  <c r="E301" i="22"/>
  <c r="D301" i="22"/>
  <c r="B301" i="22"/>
  <c r="F300" i="22"/>
  <c r="E300" i="22"/>
  <c r="D300" i="22"/>
  <c r="B300" i="22"/>
  <c r="F299" i="22"/>
  <c r="E299" i="22"/>
  <c r="D299" i="22"/>
  <c r="B299" i="22"/>
  <c r="F298" i="22"/>
  <c r="E298" i="22"/>
  <c r="D298" i="22"/>
  <c r="B298" i="22"/>
  <c r="F297" i="22"/>
  <c r="E297" i="22"/>
  <c r="D297" i="22"/>
  <c r="B297" i="22"/>
  <c r="F296" i="22"/>
  <c r="E296" i="22"/>
  <c r="D296" i="22"/>
  <c r="B296" i="22"/>
  <c r="F295" i="22"/>
  <c r="E295" i="22"/>
  <c r="D295" i="22"/>
  <c r="B295" i="22"/>
  <c r="F294" i="22"/>
  <c r="E294" i="22"/>
  <c r="D294" i="22"/>
  <c r="B294" i="22"/>
  <c r="F293" i="22"/>
  <c r="E293" i="22"/>
  <c r="D293" i="22"/>
  <c r="B293" i="22"/>
  <c r="F292" i="22"/>
  <c r="E292" i="22"/>
  <c r="D292" i="22"/>
  <c r="B292" i="22"/>
  <c r="F291" i="22"/>
  <c r="E291" i="22"/>
  <c r="D291" i="22"/>
  <c r="B291" i="22"/>
  <c r="F290" i="22"/>
  <c r="E290" i="22"/>
  <c r="D290" i="22"/>
  <c r="B290" i="22"/>
  <c r="F289" i="22"/>
  <c r="E289" i="22"/>
  <c r="D289" i="22"/>
  <c r="B289" i="22"/>
  <c r="F288" i="22"/>
  <c r="E288" i="22"/>
  <c r="D288" i="22"/>
  <c r="B288" i="22"/>
  <c r="F287" i="22"/>
  <c r="E287" i="22"/>
  <c r="D287" i="22"/>
  <c r="B287" i="22"/>
  <c r="F286" i="22"/>
  <c r="E286" i="22"/>
  <c r="D286" i="22"/>
  <c r="B286" i="22"/>
  <c r="F285" i="22"/>
  <c r="E285" i="22"/>
  <c r="D285" i="22"/>
  <c r="B285" i="22"/>
  <c r="F284" i="22"/>
  <c r="E284" i="22"/>
  <c r="D284" i="22"/>
  <c r="B284" i="22"/>
  <c r="F283" i="22"/>
  <c r="E283" i="22"/>
  <c r="D283" i="22"/>
  <c r="B283" i="22"/>
  <c r="F282" i="22"/>
  <c r="E282" i="22"/>
  <c r="D282" i="22"/>
  <c r="B282" i="22"/>
  <c r="F281" i="22"/>
  <c r="E281" i="22"/>
  <c r="D281" i="22"/>
  <c r="B281" i="22"/>
  <c r="F280" i="22"/>
  <c r="E280" i="22"/>
  <c r="D280" i="22"/>
  <c r="B280" i="22"/>
  <c r="F279" i="22"/>
  <c r="E279" i="22"/>
  <c r="D279" i="22"/>
  <c r="B279" i="22"/>
  <c r="F278" i="22"/>
  <c r="E278" i="22"/>
  <c r="D278" i="22"/>
  <c r="B278" i="22"/>
  <c r="F277" i="22"/>
  <c r="E277" i="22"/>
  <c r="D277" i="22"/>
  <c r="B277" i="22"/>
  <c r="F276" i="22"/>
  <c r="E276" i="22"/>
  <c r="D276" i="22"/>
  <c r="B276" i="22"/>
  <c r="F275" i="22"/>
  <c r="E275" i="22"/>
  <c r="D275" i="22"/>
  <c r="B275" i="22"/>
  <c r="F274" i="22"/>
  <c r="E274" i="22"/>
  <c r="D274" i="22"/>
  <c r="B274" i="22"/>
  <c r="F273" i="22"/>
  <c r="E273" i="22"/>
  <c r="D273" i="22"/>
  <c r="B273" i="22"/>
  <c r="F272" i="22"/>
  <c r="E272" i="22"/>
  <c r="D272" i="22"/>
  <c r="B272" i="22"/>
  <c r="F271" i="22"/>
  <c r="E271" i="22"/>
  <c r="D271" i="22"/>
  <c r="B271" i="22"/>
  <c r="F270" i="22"/>
  <c r="E270" i="22"/>
  <c r="D270" i="22"/>
  <c r="B270" i="22"/>
  <c r="F269" i="22"/>
  <c r="E269" i="22"/>
  <c r="D269" i="22"/>
  <c r="B269" i="22"/>
  <c r="F268" i="22"/>
  <c r="E268" i="22"/>
  <c r="D268" i="22"/>
  <c r="B268" i="22"/>
  <c r="F267" i="22"/>
  <c r="E267" i="22"/>
  <c r="D267" i="22"/>
  <c r="B267" i="22"/>
  <c r="F266" i="22"/>
  <c r="E266" i="22"/>
  <c r="D266" i="22"/>
  <c r="B266" i="22"/>
  <c r="F265" i="22"/>
  <c r="E265" i="22"/>
  <c r="D265" i="22"/>
  <c r="B265" i="22"/>
  <c r="F264" i="22"/>
  <c r="E264" i="22"/>
  <c r="D264" i="22"/>
  <c r="B264" i="22"/>
  <c r="F263" i="22"/>
  <c r="E263" i="22"/>
  <c r="D263" i="22"/>
  <c r="B263" i="22"/>
  <c r="F262" i="22"/>
  <c r="E262" i="22"/>
  <c r="D262" i="22"/>
  <c r="B262" i="22"/>
  <c r="F261" i="22"/>
  <c r="E261" i="22"/>
  <c r="D261" i="22"/>
  <c r="B261" i="22"/>
  <c r="F260" i="22"/>
  <c r="E260" i="22"/>
  <c r="D260" i="22"/>
  <c r="B260" i="22"/>
  <c r="F259" i="22"/>
  <c r="E259" i="22"/>
  <c r="D259" i="22"/>
  <c r="B259" i="22"/>
  <c r="F258" i="22"/>
  <c r="E258" i="22"/>
  <c r="D258" i="22"/>
  <c r="B258" i="22"/>
  <c r="F257" i="22"/>
  <c r="E257" i="22"/>
  <c r="D257" i="22"/>
  <c r="B257" i="22"/>
  <c r="F256" i="22"/>
  <c r="E256" i="22"/>
  <c r="D256" i="22"/>
  <c r="B256" i="22"/>
  <c r="F255" i="22"/>
  <c r="E255" i="22"/>
  <c r="D255" i="22"/>
  <c r="B255" i="22"/>
  <c r="F254" i="22"/>
  <c r="E254" i="22"/>
  <c r="D254" i="22"/>
  <c r="B254" i="22"/>
  <c r="F253" i="22"/>
  <c r="E253" i="22"/>
  <c r="D253" i="22"/>
  <c r="B253" i="22"/>
  <c r="F252" i="22"/>
  <c r="E252" i="22"/>
  <c r="D252" i="22"/>
  <c r="B252" i="22"/>
  <c r="F251" i="22"/>
  <c r="E251" i="22"/>
  <c r="D251" i="22"/>
  <c r="B251" i="22"/>
  <c r="F250" i="22"/>
  <c r="E250" i="22"/>
  <c r="D250" i="22"/>
  <c r="B250" i="22"/>
  <c r="F249" i="22"/>
  <c r="E249" i="22"/>
  <c r="D249" i="22"/>
  <c r="B249" i="22"/>
  <c r="F248" i="22"/>
  <c r="E248" i="22"/>
  <c r="D248" i="22"/>
  <c r="B248" i="22"/>
  <c r="F247" i="22"/>
  <c r="E247" i="22"/>
  <c r="D247" i="22"/>
  <c r="B247" i="22"/>
  <c r="F246" i="22"/>
  <c r="E246" i="22"/>
  <c r="D246" i="22"/>
  <c r="B246" i="22"/>
  <c r="F245" i="22"/>
  <c r="E245" i="22"/>
  <c r="D245" i="22"/>
  <c r="B245" i="22"/>
  <c r="F244" i="22"/>
  <c r="E244" i="22"/>
  <c r="D244" i="22"/>
  <c r="B244" i="22"/>
  <c r="F243" i="22"/>
  <c r="E243" i="22"/>
  <c r="D243" i="22"/>
  <c r="B243" i="22"/>
  <c r="F242" i="22"/>
  <c r="E242" i="22"/>
  <c r="D242" i="22"/>
  <c r="B242" i="22"/>
  <c r="F241" i="22"/>
  <c r="E241" i="22"/>
  <c r="D241" i="22"/>
  <c r="B241" i="22"/>
  <c r="F240" i="22"/>
  <c r="E240" i="22"/>
  <c r="D240" i="22"/>
  <c r="B240" i="22"/>
  <c r="F239" i="22"/>
  <c r="E239" i="22"/>
  <c r="D239" i="22"/>
  <c r="B239" i="22"/>
  <c r="F238" i="22"/>
  <c r="E238" i="22"/>
  <c r="D238" i="22"/>
  <c r="B238" i="22"/>
  <c r="F237" i="22"/>
  <c r="E237" i="22"/>
  <c r="D237" i="22"/>
  <c r="B237" i="22"/>
  <c r="F236" i="22"/>
  <c r="E236" i="22"/>
  <c r="D236" i="22"/>
  <c r="B236" i="22"/>
  <c r="F235" i="22"/>
  <c r="E235" i="22"/>
  <c r="D235" i="22"/>
  <c r="B235" i="22"/>
  <c r="F234" i="22"/>
  <c r="E234" i="22"/>
  <c r="D234" i="22"/>
  <c r="B234" i="22"/>
  <c r="F233" i="22"/>
  <c r="E233" i="22"/>
  <c r="D233" i="22"/>
  <c r="B233" i="22"/>
  <c r="F232" i="22"/>
  <c r="E232" i="22"/>
  <c r="D232" i="22"/>
  <c r="B232" i="22"/>
  <c r="F231" i="22"/>
  <c r="E231" i="22"/>
  <c r="D231" i="22"/>
  <c r="B231" i="22"/>
  <c r="F230" i="22"/>
  <c r="E230" i="22"/>
  <c r="D230" i="22"/>
  <c r="B230" i="22"/>
  <c r="F229" i="22"/>
  <c r="E229" i="22"/>
  <c r="D229" i="22"/>
  <c r="B229" i="22"/>
  <c r="F228" i="22"/>
  <c r="E228" i="22"/>
  <c r="D228" i="22"/>
  <c r="B228" i="22"/>
  <c r="F227" i="22"/>
  <c r="E227" i="22"/>
  <c r="D227" i="22"/>
  <c r="B227" i="22"/>
  <c r="F226" i="22"/>
  <c r="E226" i="22"/>
  <c r="D226" i="22"/>
  <c r="B226" i="22"/>
  <c r="B225" i="19"/>
  <c r="D225" i="19"/>
  <c r="E225" i="19"/>
  <c r="F225" i="19"/>
  <c r="B226" i="19"/>
  <c r="D226" i="19"/>
  <c r="E226" i="19"/>
  <c r="F226" i="19"/>
  <c r="B227" i="19"/>
  <c r="D227" i="19"/>
  <c r="E227" i="19"/>
  <c r="F227" i="19"/>
  <c r="B228" i="19"/>
  <c r="D228" i="19"/>
  <c r="E228" i="19"/>
  <c r="F228" i="19"/>
  <c r="B229" i="19"/>
  <c r="D229" i="19"/>
  <c r="E229" i="19"/>
  <c r="F229" i="19"/>
  <c r="B230" i="19"/>
  <c r="D230" i="19"/>
  <c r="E230" i="19"/>
  <c r="F230" i="19"/>
  <c r="B231" i="19"/>
  <c r="D231" i="19"/>
  <c r="E231" i="19"/>
  <c r="F231" i="19"/>
  <c r="B232" i="19"/>
  <c r="D232" i="19"/>
  <c r="E232" i="19"/>
  <c r="F232" i="19"/>
  <c r="B233" i="19"/>
  <c r="D233" i="19"/>
  <c r="E233" i="19"/>
  <c r="F233" i="19"/>
  <c r="B234" i="19"/>
  <c r="D234" i="19"/>
  <c r="E234" i="19"/>
  <c r="F234" i="19"/>
  <c r="B235" i="19"/>
  <c r="D235" i="19"/>
  <c r="E235" i="19"/>
  <c r="F235" i="19"/>
  <c r="B236" i="19"/>
  <c r="D236" i="19"/>
  <c r="E236" i="19"/>
  <c r="F236" i="19"/>
  <c r="B237" i="19"/>
  <c r="D237" i="19"/>
  <c r="E237" i="19"/>
  <c r="F237" i="19"/>
  <c r="B238" i="19"/>
  <c r="D238" i="19"/>
  <c r="E238" i="19"/>
  <c r="F238" i="19"/>
  <c r="B239" i="19"/>
  <c r="D239" i="19"/>
  <c r="E239" i="19"/>
  <c r="F239" i="19"/>
  <c r="B240" i="19"/>
  <c r="D240" i="19"/>
  <c r="E240" i="19"/>
  <c r="F240" i="19"/>
  <c r="B241" i="19"/>
  <c r="D241" i="19"/>
  <c r="E241" i="19"/>
  <c r="F241" i="19"/>
  <c r="B242" i="19"/>
  <c r="D242" i="19"/>
  <c r="E242" i="19"/>
  <c r="F242" i="19"/>
  <c r="B243" i="19"/>
  <c r="D243" i="19"/>
  <c r="E243" i="19"/>
  <c r="F243" i="19"/>
  <c r="B244" i="19"/>
  <c r="D244" i="19"/>
  <c r="E244" i="19"/>
  <c r="F244" i="19"/>
  <c r="B245" i="19"/>
  <c r="D245" i="19"/>
  <c r="E245" i="19"/>
  <c r="F245" i="19"/>
  <c r="B246" i="19"/>
  <c r="D246" i="19"/>
  <c r="E246" i="19"/>
  <c r="F246" i="19"/>
  <c r="B247" i="19"/>
  <c r="D247" i="19"/>
  <c r="E247" i="19"/>
  <c r="F247" i="19"/>
  <c r="B248" i="19"/>
  <c r="D248" i="19"/>
  <c r="E248" i="19"/>
  <c r="F248" i="19"/>
  <c r="B249" i="19"/>
  <c r="D249" i="19"/>
  <c r="E249" i="19"/>
  <c r="F249" i="19"/>
  <c r="B250" i="19"/>
  <c r="D250" i="19"/>
  <c r="E250" i="19"/>
  <c r="F250" i="19"/>
  <c r="B251" i="19"/>
  <c r="D251" i="19"/>
  <c r="E251" i="19"/>
  <c r="F251" i="19"/>
  <c r="B252" i="19"/>
  <c r="D252" i="19"/>
  <c r="E252" i="19"/>
  <c r="F252" i="19"/>
  <c r="B253" i="19"/>
  <c r="D253" i="19"/>
  <c r="E253" i="19"/>
  <c r="F253" i="19"/>
  <c r="B254" i="19"/>
  <c r="D254" i="19"/>
  <c r="E254" i="19"/>
  <c r="F254" i="19"/>
  <c r="B255" i="19"/>
  <c r="D255" i="19"/>
  <c r="E255" i="19"/>
  <c r="F255" i="19"/>
  <c r="B256" i="19"/>
  <c r="D256" i="19"/>
  <c r="E256" i="19"/>
  <c r="F256" i="19"/>
  <c r="B257" i="19"/>
  <c r="D257" i="19"/>
  <c r="E257" i="19"/>
  <c r="F257" i="19"/>
  <c r="B258" i="19"/>
  <c r="D258" i="19"/>
  <c r="E258" i="19"/>
  <c r="F258" i="19"/>
  <c r="B259" i="19"/>
  <c r="D259" i="19"/>
  <c r="E259" i="19"/>
  <c r="F259" i="19"/>
  <c r="B260" i="19"/>
  <c r="D260" i="19"/>
  <c r="E260" i="19"/>
  <c r="F260" i="19"/>
  <c r="B261" i="19"/>
  <c r="D261" i="19"/>
  <c r="E261" i="19"/>
  <c r="F261" i="19"/>
  <c r="B262" i="19"/>
  <c r="D262" i="19"/>
  <c r="E262" i="19"/>
  <c r="F262" i="19"/>
  <c r="B263" i="19"/>
  <c r="D263" i="19"/>
  <c r="E263" i="19"/>
  <c r="F263" i="19"/>
  <c r="B264" i="19"/>
  <c r="D264" i="19"/>
  <c r="E264" i="19"/>
  <c r="F264" i="19"/>
  <c r="B265" i="19"/>
  <c r="D265" i="19"/>
  <c r="E265" i="19"/>
  <c r="F265" i="19"/>
  <c r="B266" i="19"/>
  <c r="D266" i="19"/>
  <c r="E266" i="19"/>
  <c r="F266" i="19"/>
  <c r="B267" i="19"/>
  <c r="D267" i="19"/>
  <c r="E267" i="19"/>
  <c r="F267" i="19"/>
  <c r="B268" i="19"/>
  <c r="D268" i="19"/>
  <c r="E268" i="19"/>
  <c r="F268" i="19"/>
  <c r="B269" i="19"/>
  <c r="D269" i="19"/>
  <c r="E269" i="19"/>
  <c r="F269" i="19"/>
  <c r="B270" i="19"/>
  <c r="D270" i="19"/>
  <c r="E270" i="19"/>
  <c r="F270" i="19"/>
  <c r="B271" i="19"/>
  <c r="D271" i="19"/>
  <c r="E271" i="19"/>
  <c r="F271" i="19"/>
  <c r="B272" i="19"/>
  <c r="D272" i="19"/>
  <c r="E272" i="19"/>
  <c r="F272" i="19"/>
  <c r="B273" i="19"/>
  <c r="D273" i="19"/>
  <c r="E273" i="19"/>
  <c r="F273" i="19"/>
  <c r="B274" i="19"/>
  <c r="D274" i="19"/>
  <c r="E274" i="19"/>
  <c r="F274" i="19"/>
  <c r="B275" i="19"/>
  <c r="D275" i="19"/>
  <c r="E275" i="19"/>
  <c r="F275" i="19"/>
  <c r="B276" i="19"/>
  <c r="D276" i="19"/>
  <c r="E276" i="19"/>
  <c r="F276" i="19"/>
  <c r="B277" i="19"/>
  <c r="D277" i="19"/>
  <c r="E277" i="19"/>
  <c r="F277" i="19"/>
  <c r="B278" i="19"/>
  <c r="D278" i="19"/>
  <c r="E278" i="19"/>
  <c r="F278" i="19"/>
  <c r="B279" i="19"/>
  <c r="D279" i="19"/>
  <c r="E279" i="19"/>
  <c r="F279" i="19"/>
  <c r="B280" i="19"/>
  <c r="D280" i="19"/>
  <c r="E280" i="19"/>
  <c r="F280" i="19"/>
  <c r="B281" i="19"/>
  <c r="D281" i="19"/>
  <c r="E281" i="19"/>
  <c r="F281" i="19"/>
  <c r="B282" i="19"/>
  <c r="D282" i="19"/>
  <c r="E282" i="19"/>
  <c r="F282" i="19"/>
  <c r="B283" i="19"/>
  <c r="D283" i="19"/>
  <c r="E283" i="19"/>
  <c r="F283" i="19"/>
  <c r="B284" i="19"/>
  <c r="D284" i="19"/>
  <c r="E284" i="19"/>
  <c r="F284" i="19"/>
  <c r="B285" i="19"/>
  <c r="D285" i="19"/>
  <c r="E285" i="19"/>
  <c r="F285" i="19"/>
  <c r="B286" i="19"/>
  <c r="D286" i="19"/>
  <c r="E286" i="19"/>
  <c r="F286" i="19"/>
  <c r="B287" i="19"/>
  <c r="D287" i="19"/>
  <c r="E287" i="19"/>
  <c r="F287" i="19"/>
  <c r="B288" i="19"/>
  <c r="D288" i="19"/>
  <c r="E288" i="19"/>
  <c r="F288" i="19"/>
  <c r="B289" i="19"/>
  <c r="D289" i="19"/>
  <c r="E289" i="19"/>
  <c r="F289" i="19"/>
  <c r="B290" i="19"/>
  <c r="D290" i="19"/>
  <c r="E290" i="19"/>
  <c r="F290" i="19"/>
  <c r="B291" i="19"/>
  <c r="D291" i="19"/>
  <c r="E291" i="19"/>
  <c r="F291" i="19"/>
  <c r="B292" i="19"/>
  <c r="D292" i="19"/>
  <c r="E292" i="19"/>
  <c r="F292" i="19"/>
  <c r="B293" i="19"/>
  <c r="D293" i="19"/>
  <c r="E293" i="19"/>
  <c r="F293" i="19"/>
  <c r="B294" i="19"/>
  <c r="D294" i="19"/>
  <c r="E294" i="19"/>
  <c r="F294" i="19"/>
  <c r="B295" i="19"/>
  <c r="D295" i="19"/>
  <c r="E295" i="19"/>
  <c r="F295" i="19"/>
  <c r="B296" i="19"/>
  <c r="D296" i="19"/>
  <c r="E296" i="19"/>
  <c r="F296" i="19"/>
  <c r="B297" i="19"/>
  <c r="D297" i="19"/>
  <c r="E297" i="19"/>
  <c r="F297" i="19"/>
  <c r="B298" i="19"/>
  <c r="D298" i="19"/>
  <c r="E298" i="19"/>
  <c r="F298" i="19"/>
  <c r="B299" i="19"/>
  <c r="D299" i="19"/>
  <c r="E299" i="19"/>
  <c r="F299" i="19"/>
  <c r="B300" i="19"/>
  <c r="D300" i="19"/>
  <c r="E300" i="19"/>
  <c r="F300" i="19"/>
  <c r="B301" i="19"/>
  <c r="D301" i="19"/>
  <c r="E301" i="19"/>
  <c r="F301" i="19"/>
  <c r="B302" i="19"/>
  <c r="D302" i="19"/>
  <c r="E302" i="19"/>
  <c r="F302" i="19"/>
  <c r="B303" i="19"/>
  <c r="D303" i="19"/>
  <c r="E303" i="19"/>
  <c r="F303" i="19"/>
  <c r="B304" i="19"/>
  <c r="D304" i="19"/>
  <c r="E304" i="19"/>
  <c r="F304" i="19"/>
  <c r="B305" i="19"/>
  <c r="D305" i="19"/>
  <c r="E305" i="19"/>
  <c r="F305" i="19"/>
  <c r="B306" i="19"/>
  <c r="D306" i="19"/>
  <c r="E306" i="19"/>
  <c r="F306" i="19"/>
  <c r="B307" i="19"/>
  <c r="D307" i="19"/>
  <c r="E307" i="19"/>
  <c r="F307" i="19"/>
  <c r="B308" i="19"/>
  <c r="D308" i="19"/>
  <c r="E308" i="19"/>
  <c r="F308" i="19"/>
  <c r="B309" i="19"/>
  <c r="D309" i="19"/>
  <c r="E309" i="19"/>
  <c r="F309" i="19"/>
  <c r="B310" i="19"/>
  <c r="D310" i="19"/>
  <c r="E310" i="19"/>
  <c r="F310" i="19"/>
  <c r="B311" i="19"/>
  <c r="D311" i="19"/>
  <c r="E311" i="19"/>
  <c r="F311" i="19"/>
  <c r="B312" i="19"/>
  <c r="D312" i="19"/>
  <c r="E312" i="19"/>
  <c r="F312" i="19"/>
  <c r="B313" i="19"/>
  <c r="D313" i="19"/>
  <c r="E313" i="19"/>
  <c r="F313" i="19"/>
  <c r="B314" i="19"/>
  <c r="D314" i="19"/>
  <c r="E314" i="19"/>
  <c r="F314" i="19"/>
  <c r="B315" i="19"/>
  <c r="D315" i="19"/>
  <c r="E315" i="19"/>
  <c r="F315" i="19"/>
  <c r="B316" i="19"/>
  <c r="D316" i="19"/>
  <c r="E316" i="19"/>
  <c r="F316" i="19"/>
  <c r="B317" i="19"/>
  <c r="D317" i="19"/>
  <c r="E317" i="19"/>
  <c r="F317" i="19"/>
  <c r="B318" i="19"/>
  <c r="D318" i="19"/>
  <c r="E318" i="19"/>
  <c r="F318" i="19"/>
  <c r="B319" i="19"/>
  <c r="D319" i="19"/>
  <c r="E319" i="19"/>
  <c r="F319" i="19"/>
  <c r="B320" i="19"/>
  <c r="D320" i="19"/>
  <c r="E320" i="19"/>
  <c r="F320" i="19"/>
  <c r="B321" i="19"/>
  <c r="D321" i="19"/>
  <c r="E321" i="19"/>
  <c r="F321" i="19"/>
  <c r="B322" i="19"/>
  <c r="D322" i="19"/>
  <c r="E322" i="19"/>
  <c r="F322" i="19"/>
  <c r="B323" i="19"/>
  <c r="D323" i="19"/>
  <c r="E323" i="19"/>
  <c r="F323" i="19"/>
  <c r="B324" i="19"/>
  <c r="D324" i="19"/>
  <c r="E324" i="19"/>
  <c r="F324" i="19"/>
  <c r="B325" i="19"/>
  <c r="D325" i="19"/>
  <c r="E325" i="19"/>
  <c r="F325" i="19"/>
  <c r="B326" i="19"/>
  <c r="D326" i="19"/>
  <c r="E326" i="19"/>
  <c r="F326" i="19"/>
  <c r="B327" i="19"/>
  <c r="D327" i="19"/>
  <c r="E327" i="19"/>
  <c r="F327" i="19"/>
  <c r="B328" i="19"/>
  <c r="D328" i="19"/>
  <c r="E328" i="19"/>
  <c r="F328" i="19"/>
  <c r="B329" i="19"/>
  <c r="D329" i="19"/>
  <c r="E329" i="19"/>
  <c r="F329" i="19"/>
  <c r="B330" i="19"/>
  <c r="D330" i="19"/>
  <c r="E330" i="19"/>
  <c r="F330" i="19"/>
  <c r="B331" i="19"/>
  <c r="D331" i="19"/>
  <c r="E331" i="19"/>
  <c r="F331" i="19"/>
  <c r="B332" i="19"/>
  <c r="D332" i="19"/>
  <c r="E332" i="19"/>
  <c r="F332" i="19"/>
  <c r="B333" i="19"/>
  <c r="D333" i="19"/>
  <c r="E333" i="19"/>
  <c r="F333" i="19"/>
  <c r="B334" i="19"/>
  <c r="D334" i="19"/>
  <c r="E334" i="19"/>
  <c r="F334" i="19"/>
  <c r="B335" i="19"/>
  <c r="D335" i="19"/>
  <c r="E335" i="19"/>
  <c r="F335" i="19"/>
  <c r="B336" i="19"/>
  <c r="D336" i="19"/>
  <c r="E336" i="19"/>
  <c r="F336" i="19"/>
  <c r="B337" i="19"/>
  <c r="D337" i="19"/>
  <c r="E337" i="19"/>
  <c r="F337" i="19"/>
  <c r="B338" i="19"/>
  <c r="D338" i="19"/>
  <c r="E338" i="19"/>
  <c r="F338" i="19"/>
  <c r="B339" i="19"/>
  <c r="D339" i="19"/>
  <c r="E339" i="19"/>
  <c r="F339" i="19"/>
  <c r="B340" i="19"/>
  <c r="D340" i="19"/>
  <c r="E340" i="19"/>
  <c r="F340" i="19"/>
  <c r="B341" i="19"/>
  <c r="D341" i="19"/>
  <c r="E341" i="19"/>
  <c r="F341" i="19"/>
  <c r="B342" i="19"/>
  <c r="D342" i="19"/>
  <c r="E342" i="19"/>
  <c r="F342" i="19"/>
  <c r="B343" i="19"/>
  <c r="D343" i="19"/>
  <c r="E343" i="19"/>
  <c r="F343" i="19"/>
  <c r="B344" i="19"/>
  <c r="D344" i="19"/>
  <c r="E344" i="19"/>
  <c r="F344" i="19"/>
  <c r="B345" i="19"/>
  <c r="D345" i="19"/>
  <c r="E345" i="19"/>
  <c r="F345" i="19"/>
  <c r="B346" i="19"/>
  <c r="D346" i="19"/>
  <c r="E346" i="19"/>
  <c r="F346" i="19"/>
  <c r="B347" i="19"/>
  <c r="D347" i="19"/>
  <c r="E347" i="19"/>
  <c r="F347" i="19"/>
  <c r="B348" i="19"/>
  <c r="D348" i="19"/>
  <c r="E348" i="19"/>
  <c r="F348" i="19"/>
  <c r="B349" i="19"/>
  <c r="D349" i="19"/>
  <c r="E349" i="19"/>
  <c r="F349" i="19"/>
  <c r="B350" i="19"/>
  <c r="D350" i="19"/>
  <c r="E350" i="19"/>
  <c r="F350" i="19"/>
  <c r="B351" i="19"/>
  <c r="D351" i="19"/>
  <c r="E351" i="19"/>
  <c r="F351" i="19"/>
  <c r="B352" i="19"/>
  <c r="D352" i="19"/>
  <c r="E352" i="19"/>
  <c r="F352" i="19"/>
  <c r="B353" i="19"/>
  <c r="D353" i="19"/>
  <c r="E353" i="19"/>
  <c r="F353" i="19"/>
  <c r="B354" i="19"/>
  <c r="D354" i="19"/>
  <c r="E354" i="19"/>
  <c r="F354" i="19"/>
  <c r="B355" i="19"/>
  <c r="D355" i="19"/>
  <c r="E355" i="19"/>
  <c r="F355" i="19"/>
  <c r="B356" i="19"/>
  <c r="D356" i="19"/>
  <c r="E356" i="19"/>
  <c r="F356" i="19"/>
  <c r="B357" i="19"/>
  <c r="D357" i="19"/>
  <c r="E357" i="19"/>
  <c r="F357" i="19"/>
  <c r="B358" i="19"/>
  <c r="D358" i="19"/>
  <c r="E358" i="19"/>
  <c r="F358" i="19"/>
  <c r="B359" i="19"/>
  <c r="D359" i="19"/>
  <c r="E359" i="19"/>
  <c r="F359" i="19"/>
  <c r="B360" i="19"/>
  <c r="D360" i="19"/>
  <c r="E360" i="19"/>
  <c r="F360" i="19"/>
  <c r="B361" i="19"/>
  <c r="D361" i="19"/>
  <c r="E361" i="19"/>
  <c r="F361" i="19"/>
  <c r="B362" i="19"/>
  <c r="D362" i="19"/>
  <c r="E362" i="19"/>
  <c r="F362" i="19"/>
  <c r="B363" i="19"/>
  <c r="D363" i="19"/>
  <c r="E363" i="19"/>
  <c r="F363" i="19"/>
  <c r="B364" i="19"/>
  <c r="D364" i="19"/>
  <c r="E364" i="19"/>
  <c r="F364" i="19"/>
  <c r="B365" i="19"/>
  <c r="D365" i="19"/>
  <c r="E365" i="19"/>
  <c r="F365" i="19"/>
  <c r="B366" i="19"/>
  <c r="D366" i="19"/>
  <c r="E366" i="19"/>
  <c r="F366" i="19"/>
  <c r="B367" i="19"/>
  <c r="D367" i="19"/>
  <c r="E367" i="19"/>
  <c r="F367" i="19"/>
  <c r="B368" i="19"/>
  <c r="D368" i="19"/>
  <c r="E368" i="19"/>
  <c r="F368" i="19"/>
  <c r="B369" i="19"/>
  <c r="D369" i="19"/>
  <c r="E369" i="19"/>
  <c r="F369" i="19"/>
  <c r="B370" i="19"/>
  <c r="D370" i="19"/>
  <c r="E370" i="19"/>
  <c r="F370" i="19"/>
  <c r="B371" i="19"/>
  <c r="D371" i="19"/>
  <c r="E371" i="19"/>
  <c r="F371" i="19"/>
  <c r="B372" i="19"/>
  <c r="D372" i="19"/>
  <c r="E372" i="19"/>
  <c r="F372" i="19"/>
  <c r="B373" i="19"/>
  <c r="D373" i="19"/>
  <c r="E373" i="19"/>
  <c r="F373" i="19"/>
  <c r="B374" i="19"/>
  <c r="D374" i="19"/>
  <c r="E374" i="19"/>
  <c r="F374" i="19"/>
  <c r="B375" i="19"/>
  <c r="D375" i="19"/>
  <c r="E375" i="19"/>
  <c r="F375" i="19"/>
  <c r="B376" i="19"/>
  <c r="D376" i="19"/>
  <c r="E376" i="19"/>
  <c r="F376" i="19"/>
  <c r="B377" i="19"/>
  <c r="D377" i="19"/>
  <c r="E377" i="19"/>
  <c r="F377" i="19"/>
  <c r="B378" i="19"/>
  <c r="D378" i="19"/>
  <c r="E378" i="19"/>
  <c r="F378" i="19"/>
  <c r="B379" i="19"/>
  <c r="D379" i="19"/>
  <c r="E379" i="19"/>
  <c r="F379" i="19"/>
  <c r="B380" i="19"/>
  <c r="D380" i="19"/>
  <c r="E380" i="19"/>
  <c r="F380" i="19"/>
  <c r="B381" i="19"/>
  <c r="D381" i="19"/>
  <c r="E381" i="19"/>
  <c r="F381" i="19"/>
  <c r="B382" i="19"/>
  <c r="D382" i="19"/>
  <c r="E382" i="19"/>
  <c r="F382" i="19"/>
  <c r="B383" i="19"/>
  <c r="D383" i="19"/>
  <c r="E383" i="19"/>
  <c r="F383" i="19"/>
  <c r="B384" i="19"/>
  <c r="D384" i="19"/>
  <c r="E384" i="19"/>
  <c r="F384" i="19"/>
  <c r="B385" i="19"/>
  <c r="D385" i="19"/>
  <c r="E385" i="19"/>
  <c r="F385" i="19"/>
  <c r="B386" i="19"/>
  <c r="D386" i="19"/>
  <c r="E386" i="19"/>
  <c r="F386" i="19"/>
  <c r="B387" i="19"/>
  <c r="D387" i="19"/>
  <c r="E387" i="19"/>
  <c r="F387" i="19"/>
  <c r="B388" i="19"/>
  <c r="D388" i="19"/>
  <c r="E388" i="19"/>
  <c r="F388" i="19"/>
  <c r="B389" i="19"/>
  <c r="D389" i="19"/>
  <c r="E389" i="19"/>
  <c r="F389" i="19"/>
  <c r="B390" i="19"/>
  <c r="D390" i="19"/>
  <c r="E390" i="19"/>
  <c r="F390" i="19"/>
  <c r="B391" i="19"/>
  <c r="D391" i="19"/>
  <c r="E391" i="19"/>
  <c r="F391" i="19"/>
  <c r="B392" i="19"/>
  <c r="D392" i="19"/>
  <c r="E392" i="19"/>
  <c r="F392" i="19"/>
  <c r="B393" i="19"/>
  <c r="D393" i="19"/>
  <c r="E393" i="19"/>
  <c r="F393" i="19"/>
  <c r="B394" i="19"/>
  <c r="D394" i="19"/>
  <c r="E394" i="19"/>
  <c r="F394" i="19"/>
  <c r="B395" i="19"/>
  <c r="D395" i="19"/>
  <c r="E395" i="19"/>
  <c r="F395" i="19"/>
  <c r="B396" i="19"/>
  <c r="D396" i="19"/>
  <c r="E396" i="19"/>
  <c r="F396" i="19"/>
  <c r="B397" i="19"/>
  <c r="D397" i="19"/>
  <c r="E397" i="19"/>
  <c r="F397" i="19"/>
  <c r="B398" i="19"/>
  <c r="D398" i="19"/>
  <c r="E398" i="19"/>
  <c r="F398" i="19"/>
  <c r="B399" i="19"/>
  <c r="D399" i="19"/>
  <c r="E399" i="19"/>
  <c r="F399" i="19"/>
  <c r="B400" i="19"/>
  <c r="D400" i="19"/>
  <c r="E400" i="19"/>
  <c r="F400" i="19"/>
  <c r="B401" i="19"/>
  <c r="D401" i="19"/>
  <c r="E401" i="19"/>
  <c r="F401" i="19"/>
  <c r="B402" i="19"/>
  <c r="D402" i="19"/>
  <c r="E402" i="19"/>
  <c r="F402" i="19"/>
  <c r="B403" i="19"/>
  <c r="D403" i="19"/>
  <c r="E403" i="19"/>
  <c r="F403" i="19"/>
  <c r="B404" i="19"/>
  <c r="D404" i="19"/>
  <c r="E404" i="19"/>
  <c r="F404" i="19"/>
  <c r="B405" i="19"/>
  <c r="D405" i="19"/>
  <c r="E405" i="19"/>
  <c r="F405" i="19"/>
  <c r="B406" i="19"/>
  <c r="D406" i="19"/>
  <c r="E406" i="19"/>
  <c r="F406" i="19"/>
  <c r="B407" i="19"/>
  <c r="D407" i="19"/>
  <c r="E407" i="19"/>
  <c r="F407" i="19"/>
  <c r="B408" i="19"/>
  <c r="D408" i="19"/>
  <c r="E408" i="19"/>
  <c r="F408" i="19"/>
  <c r="B409" i="19"/>
  <c r="D409" i="19"/>
  <c r="E409" i="19"/>
  <c r="F409" i="19"/>
  <c r="B410" i="19"/>
  <c r="D410" i="19"/>
  <c r="E410" i="19"/>
  <c r="F410" i="19"/>
  <c r="B411" i="19"/>
  <c r="D411" i="19"/>
  <c r="E411" i="19"/>
  <c r="F411" i="19"/>
  <c r="B412" i="19"/>
  <c r="D412" i="19"/>
  <c r="E412" i="19"/>
  <c r="F412" i="19"/>
  <c r="B413" i="19"/>
  <c r="D413" i="19"/>
  <c r="E413" i="19"/>
  <c r="F413" i="19"/>
  <c r="B414" i="19"/>
  <c r="D414" i="19"/>
  <c r="E414" i="19"/>
  <c r="F414" i="19"/>
  <c r="B415" i="19"/>
  <c r="D415" i="19"/>
  <c r="E415" i="19"/>
  <c r="F415" i="19"/>
  <c r="B416" i="19"/>
  <c r="D416" i="19"/>
  <c r="E416" i="19"/>
  <c r="F416" i="19"/>
  <c r="B417" i="19"/>
  <c r="D417" i="19"/>
  <c r="E417" i="19"/>
  <c r="F417" i="19"/>
  <c r="B418" i="19"/>
  <c r="D418" i="19"/>
  <c r="E418" i="19"/>
  <c r="F418" i="19"/>
  <c r="B419" i="19"/>
  <c r="D419" i="19"/>
  <c r="E419" i="19"/>
  <c r="F419" i="19"/>
  <c r="B420" i="19"/>
  <c r="D420" i="19"/>
  <c r="E420" i="19"/>
  <c r="F420" i="19"/>
  <c r="B421" i="19"/>
  <c r="D421" i="19"/>
  <c r="E421" i="19"/>
  <c r="F421" i="19"/>
  <c r="B422" i="19"/>
  <c r="D422" i="19"/>
  <c r="E422" i="19"/>
  <c r="F422" i="19"/>
  <c r="B423" i="19"/>
  <c r="D423" i="19"/>
  <c r="E423" i="19"/>
  <c r="F423" i="19"/>
  <c r="B424" i="19"/>
  <c r="D424" i="19"/>
  <c r="E424" i="19"/>
  <c r="F424" i="19"/>
  <c r="B425" i="19"/>
  <c r="D425" i="19"/>
  <c r="E425" i="19"/>
  <c r="F425" i="19"/>
  <c r="B426" i="19"/>
  <c r="D426" i="19"/>
  <c r="E426" i="19"/>
  <c r="F426" i="19"/>
  <c r="B427" i="19"/>
  <c r="D427" i="19"/>
  <c r="E427" i="19"/>
  <c r="F427" i="19"/>
  <c r="B428" i="19"/>
  <c r="D428" i="19"/>
  <c r="E428" i="19"/>
  <c r="F428" i="19"/>
  <c r="B429" i="19"/>
  <c r="D429" i="19"/>
  <c r="E429" i="19"/>
  <c r="F429" i="19"/>
  <c r="B430" i="19"/>
  <c r="D430" i="19"/>
  <c r="E430" i="19"/>
  <c r="F430" i="19"/>
  <c r="B431" i="19"/>
  <c r="D431" i="19"/>
  <c r="E431" i="19"/>
  <c r="F431" i="19"/>
  <c r="B432" i="19"/>
  <c r="D432" i="19"/>
  <c r="E432" i="19"/>
  <c r="F432" i="19"/>
  <c r="B433" i="19"/>
  <c r="D433" i="19"/>
  <c r="E433" i="19"/>
  <c r="F433" i="19"/>
  <c r="B434" i="19"/>
  <c r="D434" i="19"/>
  <c r="E434" i="19"/>
  <c r="F434" i="19"/>
  <c r="B435" i="19"/>
  <c r="D435" i="19"/>
  <c r="E435" i="19"/>
  <c r="F435" i="19"/>
  <c r="B436" i="19"/>
  <c r="D436" i="19"/>
  <c r="E436" i="19"/>
  <c r="F436" i="19"/>
  <c r="B437" i="19"/>
  <c r="D437" i="19"/>
  <c r="E437" i="19"/>
  <c r="F437" i="19"/>
  <c r="B438" i="19"/>
  <c r="D438" i="19"/>
  <c r="E438" i="19"/>
  <c r="F438" i="19"/>
  <c r="B439" i="19"/>
  <c r="D439" i="19"/>
  <c r="E439" i="19"/>
  <c r="F439" i="19"/>
  <c r="B440" i="19"/>
  <c r="D440" i="19"/>
  <c r="E440" i="19"/>
  <c r="F440" i="19"/>
  <c r="B441" i="19"/>
  <c r="D441" i="19"/>
  <c r="E441" i="19"/>
  <c r="F441" i="19"/>
  <c r="B442" i="19"/>
  <c r="D442" i="19"/>
  <c r="E442" i="19"/>
  <c r="F442" i="19"/>
  <c r="B443" i="19"/>
  <c r="D443" i="19"/>
  <c r="E443" i="19"/>
  <c r="F443" i="19"/>
  <c r="B444" i="19"/>
  <c r="D444" i="19"/>
  <c r="E444" i="19"/>
  <c r="F444" i="19"/>
  <c r="B445" i="19"/>
  <c r="D445" i="19"/>
  <c r="E445" i="19"/>
  <c r="F445" i="19"/>
  <c r="B446" i="19"/>
  <c r="D446" i="19"/>
  <c r="E446" i="19"/>
  <c r="F446" i="19"/>
  <c r="B447" i="19"/>
  <c r="D447" i="19"/>
  <c r="E447" i="19"/>
  <c r="F447" i="19"/>
  <c r="B448" i="19"/>
  <c r="D448" i="19"/>
  <c r="E448" i="19"/>
  <c r="F448" i="19"/>
  <c r="B449" i="19"/>
  <c r="D449" i="19"/>
  <c r="E449" i="19"/>
  <c r="F449" i="19"/>
  <c r="B450" i="19"/>
  <c r="D450" i="19"/>
  <c r="E450" i="19"/>
  <c r="F450" i="19"/>
  <c r="B451" i="19"/>
  <c r="D451" i="19"/>
  <c r="E451" i="19"/>
  <c r="F451" i="19"/>
  <c r="B452" i="19"/>
  <c r="D452" i="19"/>
  <c r="E452" i="19"/>
  <c r="F452" i="19"/>
  <c r="B453" i="19"/>
  <c r="D453" i="19"/>
  <c r="E453" i="19"/>
  <c r="F453" i="19"/>
  <c r="B454" i="19"/>
  <c r="D454" i="19"/>
  <c r="E454" i="19"/>
  <c r="F454" i="19"/>
  <c r="B455" i="19"/>
  <c r="D455" i="19"/>
  <c r="E455" i="19"/>
  <c r="F455" i="19"/>
  <c r="B456" i="19"/>
  <c r="D456" i="19"/>
  <c r="E456" i="19"/>
  <c r="F456" i="19"/>
  <c r="B457" i="19"/>
  <c r="D457" i="19"/>
  <c r="E457" i="19"/>
  <c r="F457" i="19"/>
  <c r="B458" i="19"/>
  <c r="D458" i="19"/>
  <c r="E458" i="19"/>
  <c r="F458" i="19"/>
  <c r="B459" i="19"/>
  <c r="D459" i="19"/>
  <c r="E459" i="19"/>
  <c r="F459" i="19"/>
  <c r="B460" i="19"/>
  <c r="D460" i="19"/>
  <c r="E460" i="19"/>
  <c r="F460" i="19"/>
  <c r="B461" i="19"/>
  <c r="D461" i="19"/>
  <c r="E461" i="19"/>
  <c r="F461" i="19"/>
  <c r="B462" i="19"/>
  <c r="D462" i="19"/>
  <c r="E462" i="19"/>
  <c r="F462" i="19"/>
  <c r="B463" i="19"/>
  <c r="D463" i="19"/>
  <c r="E463" i="19"/>
  <c r="F463" i="19"/>
  <c r="B464" i="19"/>
  <c r="D464" i="19"/>
  <c r="E464" i="19"/>
  <c r="F464" i="19"/>
  <c r="B465" i="19"/>
  <c r="D465" i="19"/>
  <c r="E465" i="19"/>
  <c r="F465" i="19"/>
  <c r="B466" i="19"/>
  <c r="D466" i="19"/>
  <c r="E466" i="19"/>
  <c r="F466" i="19"/>
  <c r="B467" i="19"/>
  <c r="D467" i="19"/>
  <c r="E467" i="19"/>
  <c r="F467" i="19"/>
  <c r="B468" i="19"/>
  <c r="D468" i="19"/>
  <c r="E468" i="19"/>
  <c r="F468" i="19"/>
  <c r="B469" i="19"/>
  <c r="D469" i="19"/>
  <c r="E469" i="19"/>
  <c r="F469" i="19"/>
  <c r="B470" i="19"/>
  <c r="D470" i="19"/>
  <c r="E470" i="19"/>
  <c r="F470" i="19"/>
  <c r="B471" i="19"/>
  <c r="D471" i="19"/>
  <c r="E471" i="19"/>
  <c r="F471" i="19"/>
  <c r="B472" i="19"/>
  <c r="D472" i="19"/>
  <c r="E472" i="19"/>
  <c r="F472" i="19"/>
  <c r="B473" i="19"/>
  <c r="D473" i="19"/>
  <c r="E473" i="19"/>
  <c r="F473" i="19"/>
  <c r="B474" i="19"/>
  <c r="D474" i="19"/>
  <c r="E474" i="19"/>
  <c r="F474" i="19"/>
  <c r="B475" i="19"/>
  <c r="D475" i="19"/>
  <c r="E475" i="19"/>
  <c r="F475" i="19"/>
  <c r="B476" i="19"/>
  <c r="D476" i="19"/>
  <c r="E476" i="19"/>
  <c r="F476" i="19"/>
  <c r="B477" i="19"/>
  <c r="D477" i="19"/>
  <c r="E477" i="19"/>
  <c r="F477" i="19"/>
  <c r="B478" i="19"/>
  <c r="D478" i="19"/>
  <c r="E478" i="19"/>
  <c r="F478" i="19"/>
  <c r="B479" i="19"/>
  <c r="D479" i="19"/>
  <c r="E479" i="19"/>
  <c r="F479" i="19"/>
  <c r="B480" i="19"/>
  <c r="D480" i="19"/>
  <c r="E480" i="19"/>
  <c r="F480" i="19"/>
  <c r="B481" i="19"/>
  <c r="D481" i="19"/>
  <c r="E481" i="19"/>
  <c r="F481" i="19"/>
  <c r="B482" i="19"/>
  <c r="D482" i="19"/>
  <c r="E482" i="19"/>
  <c r="F482" i="19"/>
  <c r="B483" i="19"/>
  <c r="D483" i="19"/>
  <c r="E483" i="19"/>
  <c r="F483" i="19"/>
  <c r="B484" i="19"/>
  <c r="D484" i="19"/>
  <c r="E484" i="19"/>
  <c r="F484" i="19"/>
  <c r="B485" i="19"/>
  <c r="D485" i="19"/>
  <c r="E485" i="19"/>
  <c r="F485" i="19"/>
  <c r="B486" i="19"/>
  <c r="D486" i="19"/>
  <c r="E486" i="19"/>
  <c r="F486" i="19"/>
  <c r="B487" i="19"/>
  <c r="D487" i="19"/>
  <c r="E487" i="19"/>
  <c r="F487" i="19"/>
  <c r="B488" i="19"/>
  <c r="D488" i="19"/>
  <c r="E488" i="19"/>
  <c r="F488" i="19"/>
  <c r="B489" i="19"/>
  <c r="D489" i="19"/>
  <c r="E489" i="19"/>
  <c r="F489" i="19"/>
  <c r="B490" i="19"/>
  <c r="D490" i="19"/>
  <c r="E490" i="19"/>
  <c r="F490" i="19"/>
  <c r="B491" i="19"/>
  <c r="D491" i="19"/>
  <c r="E491" i="19"/>
  <c r="F491" i="19"/>
  <c r="B492" i="19"/>
  <c r="D492" i="19"/>
  <c r="E492" i="19"/>
  <c r="F492" i="19"/>
  <c r="B493" i="19"/>
  <c r="D493" i="19"/>
  <c r="E493" i="19"/>
  <c r="F493" i="19"/>
  <c r="B494" i="19"/>
  <c r="D494" i="19"/>
  <c r="E494" i="19"/>
  <c r="F494" i="19"/>
  <c r="B495" i="19"/>
  <c r="D495" i="19"/>
  <c r="E495" i="19"/>
  <c r="F495" i="19"/>
  <c r="B496" i="19"/>
  <c r="D496" i="19"/>
  <c r="E496" i="19"/>
  <c r="F496" i="19"/>
  <c r="B497" i="19"/>
  <c r="D497" i="19"/>
  <c r="E497" i="19"/>
  <c r="F497" i="19"/>
  <c r="B498" i="19"/>
  <c r="D498" i="19"/>
  <c r="E498" i="19"/>
  <c r="F498" i="19"/>
  <c r="B499" i="19"/>
  <c r="D499" i="19"/>
  <c r="E499" i="19"/>
  <c r="F499" i="19"/>
  <c r="B500" i="19"/>
  <c r="D500" i="19"/>
  <c r="E500" i="19"/>
  <c r="F500" i="19"/>
  <c r="B501" i="19"/>
  <c r="D501" i="19"/>
  <c r="E501" i="19"/>
  <c r="F501" i="19"/>
  <c r="B502" i="19"/>
  <c r="D502" i="19"/>
  <c r="E502" i="19"/>
  <c r="F502" i="19"/>
  <c r="B503" i="19"/>
  <c r="D503" i="19"/>
  <c r="E503" i="19"/>
  <c r="F503" i="19"/>
  <c r="B504" i="19"/>
  <c r="D504" i="19"/>
  <c r="E504" i="19"/>
  <c r="F504" i="19"/>
  <c r="B505" i="19"/>
  <c r="D505" i="19"/>
  <c r="E505" i="19"/>
  <c r="F505" i="19"/>
  <c r="B506" i="19"/>
  <c r="D506" i="19"/>
  <c r="E506" i="19"/>
  <c r="F506" i="19"/>
  <c r="B507" i="19"/>
  <c r="D507" i="19"/>
  <c r="E507" i="19"/>
  <c r="F507" i="19"/>
  <c r="B508" i="19"/>
  <c r="D508" i="19"/>
  <c r="E508" i="19"/>
  <c r="F508" i="19"/>
  <c r="B509" i="19"/>
  <c r="D509" i="19"/>
  <c r="E509" i="19"/>
  <c r="F509" i="19"/>
  <c r="B510" i="19"/>
  <c r="D510" i="19"/>
  <c r="E510" i="19"/>
  <c r="F510" i="19"/>
  <c r="B511" i="19"/>
  <c r="D511" i="19"/>
  <c r="E511" i="19"/>
  <c r="F511" i="19"/>
  <c r="B512" i="19"/>
  <c r="D512" i="19"/>
  <c r="E512" i="19"/>
  <c r="F512" i="19"/>
  <c r="B513" i="19"/>
  <c r="D513" i="19"/>
  <c r="E513" i="19"/>
  <c r="F513" i="19"/>
  <c r="B514" i="19"/>
  <c r="D514" i="19"/>
  <c r="E514" i="19"/>
  <c r="F514" i="19"/>
  <c r="B515" i="19"/>
  <c r="D515" i="19"/>
  <c r="E515" i="19"/>
  <c r="F515" i="19"/>
  <c r="B516" i="19"/>
  <c r="D516" i="19"/>
  <c r="E516" i="19"/>
  <c r="F516" i="19"/>
  <c r="B517" i="19"/>
  <c r="D517" i="19"/>
  <c r="E517" i="19"/>
  <c r="F517" i="19"/>
  <c r="B518" i="19"/>
  <c r="D518" i="19"/>
  <c r="E518" i="19"/>
  <c r="F518" i="19"/>
  <c r="B519" i="19"/>
  <c r="D519" i="19"/>
  <c r="E519" i="19"/>
  <c r="F519" i="19"/>
  <c r="B520" i="19"/>
  <c r="D520" i="19"/>
  <c r="E520" i="19"/>
  <c r="F520" i="19"/>
  <c r="B521" i="19"/>
  <c r="D521" i="19"/>
  <c r="E521" i="19"/>
  <c r="F521" i="19"/>
  <c r="B522" i="19"/>
  <c r="D522" i="19"/>
  <c r="E522" i="19"/>
  <c r="F522" i="19"/>
  <c r="B523" i="19"/>
  <c r="D523" i="19"/>
  <c r="E523" i="19"/>
  <c r="F523" i="19"/>
  <c r="B524" i="19"/>
  <c r="D524" i="19"/>
  <c r="E524" i="19"/>
  <c r="F524" i="19"/>
  <c r="B525" i="19"/>
  <c r="D525" i="19"/>
  <c r="E525" i="19"/>
  <c r="F525" i="19"/>
  <c r="B526" i="19"/>
  <c r="D526" i="19"/>
  <c r="E526" i="19"/>
  <c r="F526" i="19"/>
  <c r="B527" i="19"/>
  <c r="D527" i="19"/>
  <c r="E527" i="19"/>
  <c r="F527" i="19"/>
  <c r="B528" i="19"/>
  <c r="D528" i="19"/>
  <c r="E528" i="19"/>
  <c r="F528" i="19"/>
  <c r="B529" i="19"/>
  <c r="D529" i="19"/>
  <c r="E529" i="19"/>
  <c r="F529" i="19"/>
  <c r="B530" i="19"/>
  <c r="D530" i="19"/>
  <c r="E530" i="19"/>
  <c r="F530" i="19"/>
  <c r="B531" i="19"/>
  <c r="D531" i="19"/>
  <c r="E531" i="19"/>
  <c r="F531" i="19"/>
  <c r="B532" i="19"/>
  <c r="D532" i="19"/>
  <c r="E532" i="19"/>
  <c r="F532" i="19"/>
  <c r="B533" i="19"/>
  <c r="D533" i="19"/>
  <c r="E533" i="19"/>
  <c r="F533" i="19"/>
  <c r="B534" i="19"/>
  <c r="D534" i="19"/>
  <c r="E534" i="19"/>
  <c r="F534" i="19"/>
  <c r="B535" i="19"/>
  <c r="D535" i="19"/>
  <c r="E535" i="19"/>
  <c r="F535" i="19"/>
  <c r="B536" i="19"/>
  <c r="D536" i="19"/>
  <c r="E536" i="19"/>
  <c r="F536" i="19"/>
  <c r="B537" i="19"/>
  <c r="D537" i="19"/>
  <c r="E537" i="19"/>
  <c r="F537" i="19"/>
  <c r="B538" i="19"/>
  <c r="D538" i="19"/>
  <c r="E538" i="19"/>
  <c r="F538" i="19"/>
  <c r="B539" i="19"/>
  <c r="D539" i="19"/>
  <c r="E539" i="19"/>
  <c r="F539" i="19"/>
  <c r="B540" i="19"/>
  <c r="D540" i="19"/>
  <c r="E540" i="19"/>
  <c r="F540" i="19"/>
  <c r="B541" i="19"/>
  <c r="D541" i="19"/>
  <c r="E541" i="19"/>
  <c r="F541" i="19"/>
  <c r="B542" i="19"/>
  <c r="D542" i="19"/>
  <c r="E542" i="19"/>
  <c r="F542" i="19"/>
  <c r="B543" i="19"/>
  <c r="D543" i="19"/>
  <c r="E543" i="19"/>
  <c r="F543" i="19"/>
  <c r="B544" i="19"/>
  <c r="D544" i="19"/>
  <c r="E544" i="19"/>
  <c r="F544" i="19"/>
  <c r="B545" i="19"/>
  <c r="D545" i="19"/>
  <c r="E545" i="19"/>
  <c r="F545" i="19"/>
  <c r="B546" i="19"/>
  <c r="D546" i="19"/>
  <c r="E546" i="19"/>
  <c r="F546" i="19"/>
  <c r="B547" i="19"/>
  <c r="D547" i="19"/>
  <c r="E547" i="19"/>
  <c r="F547" i="19"/>
  <c r="B548" i="19"/>
  <c r="D548" i="19"/>
  <c r="E548" i="19"/>
  <c r="F548" i="19"/>
  <c r="B549" i="19"/>
  <c r="D549" i="19"/>
  <c r="E549" i="19"/>
  <c r="F549" i="19"/>
  <c r="B550" i="19"/>
  <c r="D550" i="19"/>
  <c r="E550" i="19"/>
  <c r="F550" i="19"/>
  <c r="B551" i="19"/>
  <c r="D551" i="19"/>
  <c r="E551" i="19"/>
  <c r="F551" i="19"/>
  <c r="B552" i="19"/>
  <c r="D552" i="19"/>
  <c r="E552" i="19"/>
  <c r="F552" i="19"/>
  <c r="B553" i="19"/>
  <c r="D553" i="19"/>
  <c r="E553" i="19"/>
  <c r="F553" i="19"/>
  <c r="B554" i="19"/>
  <c r="D554" i="19"/>
  <c r="E554" i="19"/>
  <c r="F554" i="19"/>
  <c r="B555" i="19"/>
  <c r="D555" i="19"/>
  <c r="E555" i="19"/>
  <c r="F555" i="19"/>
  <c r="B556" i="19"/>
  <c r="D556" i="19"/>
  <c r="E556" i="19"/>
  <c r="F556" i="19"/>
  <c r="B557" i="19"/>
  <c r="D557" i="19"/>
  <c r="E557" i="19"/>
  <c r="F557" i="19"/>
  <c r="B558" i="19"/>
  <c r="D558" i="19"/>
  <c r="E558" i="19"/>
  <c r="F558" i="19"/>
  <c r="B559" i="19"/>
  <c r="D559" i="19"/>
  <c r="E559" i="19"/>
  <c r="F559" i="19"/>
  <c r="B560" i="19"/>
  <c r="D560" i="19"/>
  <c r="E560" i="19"/>
  <c r="F560" i="19"/>
  <c r="B561" i="19"/>
  <c r="D561" i="19"/>
  <c r="E561" i="19"/>
  <c r="F561" i="19"/>
  <c r="B562" i="19"/>
  <c r="D562" i="19"/>
  <c r="E562" i="19"/>
  <c r="F562" i="19"/>
  <c r="B563" i="19"/>
  <c r="D563" i="19"/>
  <c r="E563" i="19"/>
  <c r="F563" i="19"/>
  <c r="B564" i="19"/>
  <c r="D564" i="19"/>
  <c r="E564" i="19"/>
  <c r="F564" i="19"/>
  <c r="B565" i="19"/>
  <c r="D565" i="19"/>
  <c r="E565" i="19"/>
  <c r="F565" i="19"/>
  <c r="B566" i="19"/>
  <c r="D566" i="19"/>
  <c r="E566" i="19"/>
  <c r="F566" i="19"/>
  <c r="B567" i="19"/>
  <c r="D567" i="19"/>
  <c r="E567" i="19"/>
  <c r="F567" i="19"/>
  <c r="B568" i="19"/>
  <c r="D568" i="19"/>
  <c r="E568" i="19"/>
  <c r="F568" i="19"/>
  <c r="B569" i="19"/>
  <c r="D569" i="19"/>
  <c r="E569" i="19"/>
  <c r="F569" i="19"/>
  <c r="B570" i="19"/>
  <c r="D570" i="19"/>
  <c r="E570" i="19"/>
  <c r="F570" i="19"/>
  <c r="B571" i="19"/>
  <c r="D571" i="19"/>
  <c r="E571" i="19"/>
  <c r="F571" i="19"/>
  <c r="B572" i="19"/>
  <c r="D572" i="19"/>
  <c r="E572" i="19"/>
  <c r="F572" i="19"/>
  <c r="B573" i="19"/>
  <c r="D573" i="19"/>
  <c r="E573" i="19"/>
  <c r="F573" i="19"/>
  <c r="B574" i="19"/>
  <c r="D574" i="19"/>
  <c r="E574" i="19"/>
  <c r="F574" i="19"/>
  <c r="B575" i="19"/>
  <c r="D575" i="19"/>
  <c r="E575" i="19"/>
  <c r="F575" i="19"/>
  <c r="B576" i="19"/>
  <c r="D576" i="19"/>
  <c r="E576" i="19"/>
  <c r="F576" i="19"/>
  <c r="B577" i="19"/>
  <c r="D577" i="19"/>
  <c r="E577" i="19"/>
  <c r="F577" i="19"/>
  <c r="B578" i="19"/>
  <c r="D578" i="19"/>
  <c r="E578" i="19"/>
  <c r="F578" i="19"/>
  <c r="B579" i="19"/>
  <c r="D579" i="19"/>
  <c r="E579" i="19"/>
  <c r="F579" i="19"/>
  <c r="B580" i="19"/>
  <c r="D580" i="19"/>
  <c r="E580" i="19"/>
  <c r="F580" i="19"/>
  <c r="B581" i="19"/>
  <c r="D581" i="19"/>
  <c r="E581" i="19"/>
  <c r="F581" i="19"/>
  <c r="B582" i="19"/>
  <c r="D582" i="19"/>
  <c r="E582" i="19"/>
  <c r="F582" i="19"/>
  <c r="B583" i="19"/>
  <c r="D583" i="19"/>
  <c r="E583" i="19"/>
  <c r="F583" i="19"/>
  <c r="B584" i="19"/>
  <c r="D584" i="19"/>
  <c r="E584" i="19"/>
  <c r="F584" i="19"/>
  <c r="B585" i="19"/>
  <c r="D585" i="19"/>
  <c r="E585" i="19"/>
  <c r="F585" i="19"/>
  <c r="B586" i="19"/>
  <c r="D586" i="19"/>
  <c r="E586" i="19"/>
  <c r="F586" i="19"/>
  <c r="B587" i="19"/>
  <c r="D587" i="19"/>
  <c r="E587" i="19"/>
  <c r="F587" i="19"/>
  <c r="B588" i="19"/>
  <c r="D588" i="19"/>
  <c r="E588" i="19"/>
  <c r="F588" i="19"/>
  <c r="B589" i="19"/>
  <c r="D589" i="19"/>
  <c r="E589" i="19"/>
  <c r="F589" i="19"/>
  <c r="B590" i="19"/>
  <c r="D590" i="19"/>
  <c r="E590" i="19"/>
  <c r="F590" i="19"/>
  <c r="B591" i="19"/>
  <c r="D591" i="19"/>
  <c r="E591" i="19"/>
  <c r="F591" i="19"/>
  <c r="B592" i="19"/>
  <c r="D592" i="19"/>
  <c r="E592" i="19"/>
  <c r="F592" i="19"/>
  <c r="B593" i="19"/>
  <c r="D593" i="19"/>
  <c r="E593" i="19"/>
  <c r="F593" i="19"/>
  <c r="B594" i="19"/>
  <c r="D594" i="19"/>
  <c r="E594" i="19"/>
  <c r="F594" i="19"/>
  <c r="B595" i="19"/>
  <c r="D595" i="19"/>
  <c r="E595" i="19"/>
  <c r="F595" i="19"/>
  <c r="B596" i="19"/>
  <c r="D596" i="19"/>
  <c r="E596" i="19"/>
  <c r="F596" i="19"/>
  <c r="B597" i="19"/>
  <c r="D597" i="19"/>
  <c r="E597" i="19"/>
  <c r="F597" i="19"/>
  <c r="B598" i="19"/>
  <c r="D598" i="19"/>
  <c r="E598" i="19"/>
  <c r="F598" i="19"/>
  <c r="B599" i="19"/>
  <c r="D599" i="19"/>
  <c r="E599" i="19"/>
  <c r="F599" i="19"/>
  <c r="B600" i="19"/>
  <c r="D600" i="19"/>
  <c r="E600" i="19"/>
  <c r="F600" i="19"/>
  <c r="B601" i="19"/>
  <c r="D601" i="19"/>
  <c r="E601" i="19"/>
  <c r="F601" i="19"/>
  <c r="B602" i="19"/>
  <c r="D602" i="19"/>
  <c r="E602" i="19"/>
  <c r="F602" i="19"/>
  <c r="B603" i="19"/>
  <c r="D603" i="19"/>
  <c r="E603" i="19"/>
  <c r="F603" i="19"/>
  <c r="B604" i="19"/>
  <c r="D604" i="19"/>
  <c r="E604" i="19"/>
  <c r="F604" i="19"/>
  <c r="B605" i="19"/>
  <c r="D605" i="19"/>
  <c r="E605" i="19"/>
  <c r="F605" i="19"/>
  <c r="B606" i="19"/>
  <c r="D606" i="19"/>
  <c r="E606" i="19"/>
  <c r="F606" i="19"/>
  <c r="B607" i="19"/>
  <c r="D607" i="19"/>
  <c r="E607" i="19"/>
  <c r="F607" i="19"/>
  <c r="B608" i="19"/>
  <c r="D608" i="19"/>
  <c r="E608" i="19"/>
  <c r="F608" i="19"/>
  <c r="B609" i="19"/>
  <c r="D609" i="19"/>
  <c r="E609" i="19"/>
  <c r="F609" i="19"/>
  <c r="B610" i="19"/>
  <c r="D610" i="19"/>
  <c r="E610" i="19"/>
  <c r="F610" i="19"/>
  <c r="B611" i="19"/>
  <c r="D611" i="19"/>
  <c r="E611" i="19"/>
  <c r="F611" i="19"/>
  <c r="B612" i="19"/>
  <c r="D612" i="19"/>
  <c r="E612" i="19"/>
  <c r="F612" i="19"/>
  <c r="B613" i="19"/>
  <c r="D613" i="19"/>
  <c r="E613" i="19"/>
  <c r="F613" i="19"/>
  <c r="B614" i="19"/>
  <c r="D614" i="19"/>
  <c r="E614" i="19"/>
  <c r="F614" i="19"/>
  <c r="B615" i="19"/>
  <c r="D615" i="19"/>
  <c r="E615" i="19"/>
  <c r="F615" i="19"/>
  <c r="B616" i="19"/>
  <c r="D616" i="19"/>
  <c r="E616" i="19"/>
  <c r="F616" i="19"/>
  <c r="B617" i="19"/>
  <c r="D617" i="19"/>
  <c r="E617" i="19"/>
  <c r="F617" i="19"/>
  <c r="B618" i="19"/>
  <c r="D618" i="19"/>
  <c r="E618" i="19"/>
  <c r="F618" i="19"/>
  <c r="B619" i="19"/>
  <c r="D619" i="19"/>
  <c r="E619" i="19"/>
  <c r="F619" i="19"/>
  <c r="B620" i="19"/>
  <c r="D620" i="19"/>
  <c r="E620" i="19"/>
  <c r="F620" i="19"/>
  <c r="B621" i="19"/>
  <c r="D621" i="19"/>
  <c r="E621" i="19"/>
  <c r="F621" i="19"/>
  <c r="B622" i="19"/>
  <c r="D622" i="19"/>
  <c r="E622" i="19"/>
  <c r="F622" i="19"/>
  <c r="B623" i="19"/>
  <c r="D623" i="19"/>
  <c r="E623" i="19"/>
  <c r="F623" i="19"/>
  <c r="B624" i="19"/>
  <c r="D624" i="19"/>
  <c r="E624" i="19"/>
  <c r="F624" i="19"/>
  <c r="B625" i="19"/>
  <c r="D625" i="19"/>
  <c r="E625" i="19"/>
  <c r="F625" i="19"/>
  <c r="B626" i="19"/>
  <c r="D626" i="19"/>
  <c r="E626" i="19"/>
  <c r="F626" i="19"/>
  <c r="B627" i="19"/>
  <c r="D627" i="19"/>
  <c r="E627" i="19"/>
  <c r="F627" i="19"/>
  <c r="B628" i="19"/>
  <c r="D628" i="19"/>
  <c r="E628" i="19"/>
  <c r="F628" i="19"/>
  <c r="B629" i="19"/>
  <c r="D629" i="19"/>
  <c r="E629" i="19"/>
  <c r="F629" i="19"/>
  <c r="B630" i="19"/>
  <c r="D630" i="19"/>
  <c r="E630" i="19"/>
  <c r="F630" i="19"/>
  <c r="B631" i="19"/>
  <c r="D631" i="19"/>
  <c r="E631" i="19"/>
  <c r="F631" i="19"/>
  <c r="B632" i="19"/>
  <c r="D632" i="19"/>
  <c r="E632" i="19"/>
  <c r="F632" i="19"/>
  <c r="B633" i="19"/>
  <c r="D633" i="19"/>
  <c r="E633" i="19"/>
  <c r="F633" i="19"/>
  <c r="B634" i="19"/>
  <c r="D634" i="19"/>
  <c r="E634" i="19"/>
  <c r="F634" i="19"/>
  <c r="B635" i="19"/>
  <c r="D635" i="19"/>
  <c r="E635" i="19"/>
  <c r="F635" i="19"/>
  <c r="B636" i="19"/>
  <c r="D636" i="19"/>
  <c r="E636" i="19"/>
  <c r="F636" i="19"/>
  <c r="B637" i="19"/>
  <c r="D637" i="19"/>
  <c r="E637" i="19"/>
  <c r="F637" i="19"/>
  <c r="B638" i="19"/>
  <c r="D638" i="19"/>
  <c r="E638" i="19"/>
  <c r="F638" i="19"/>
  <c r="B639" i="19"/>
  <c r="D639" i="19"/>
  <c r="E639" i="19"/>
  <c r="F639" i="19"/>
  <c r="B640" i="19"/>
  <c r="D640" i="19"/>
  <c r="E640" i="19"/>
  <c r="F640" i="19"/>
  <c r="B641" i="19"/>
  <c r="D641" i="19"/>
  <c r="E641" i="19"/>
  <c r="F641" i="19"/>
  <c r="B642" i="19"/>
  <c r="D642" i="19"/>
  <c r="E642" i="19"/>
  <c r="F642" i="19"/>
  <c r="B643" i="19"/>
  <c r="D643" i="19"/>
  <c r="E643" i="19"/>
  <c r="F643" i="19"/>
  <c r="B644" i="19"/>
  <c r="D644" i="19"/>
  <c r="E644" i="19"/>
  <c r="F644" i="19"/>
  <c r="B645" i="19"/>
  <c r="D645" i="19"/>
  <c r="E645" i="19"/>
  <c r="F645" i="19"/>
  <c r="B646" i="19"/>
  <c r="D646" i="19"/>
  <c r="E646" i="19"/>
  <c r="F646" i="19"/>
  <c r="B647" i="19"/>
  <c r="D647" i="19"/>
  <c r="E647" i="19"/>
  <c r="F647" i="19"/>
  <c r="B648" i="19"/>
  <c r="D648" i="19"/>
  <c r="E648" i="19"/>
  <c r="F648" i="19"/>
  <c r="B649" i="19"/>
  <c r="D649" i="19"/>
  <c r="E649" i="19"/>
  <c r="F649" i="19"/>
  <c r="B650" i="19"/>
  <c r="D650" i="19"/>
  <c r="E650" i="19"/>
  <c r="F650" i="19"/>
  <c r="B651" i="19"/>
  <c r="D651" i="19"/>
  <c r="E651" i="19"/>
  <c r="F651" i="19"/>
  <c r="B652" i="19"/>
  <c r="D652" i="19"/>
  <c r="E652" i="19"/>
  <c r="F652" i="19"/>
  <c r="B653" i="19"/>
  <c r="D653" i="19"/>
  <c r="E653" i="19"/>
  <c r="F653" i="19"/>
  <c r="B654" i="19"/>
  <c r="D654" i="19"/>
  <c r="E654" i="19"/>
  <c r="F654" i="19"/>
  <c r="B655" i="19"/>
  <c r="D655" i="19"/>
  <c r="E655" i="19"/>
  <c r="F655" i="19"/>
  <c r="B656" i="19"/>
  <c r="D656" i="19"/>
  <c r="E656" i="19"/>
  <c r="F656" i="19"/>
  <c r="B657" i="19"/>
  <c r="D657" i="19"/>
  <c r="E657" i="19"/>
  <c r="F657" i="19"/>
  <c r="B658" i="19"/>
  <c r="D658" i="19"/>
  <c r="E658" i="19"/>
  <c r="F658" i="19"/>
  <c r="B659" i="19"/>
  <c r="D659" i="19"/>
  <c r="E659" i="19"/>
  <c r="F659" i="19"/>
  <c r="B660" i="19"/>
  <c r="D660" i="19"/>
  <c r="E660" i="19"/>
  <c r="F660" i="19"/>
  <c r="B661" i="19"/>
  <c r="D661" i="19"/>
  <c r="E661" i="19"/>
  <c r="F661" i="19"/>
  <c r="B662" i="19"/>
  <c r="D662" i="19"/>
  <c r="E662" i="19"/>
  <c r="F662" i="19"/>
  <c r="B663" i="19"/>
  <c r="D663" i="19"/>
  <c r="E663" i="19"/>
  <c r="F663" i="19"/>
  <c r="B664" i="19"/>
  <c r="D664" i="19"/>
  <c r="E664" i="19"/>
  <c r="F664" i="19"/>
  <c r="B665" i="19"/>
  <c r="D665" i="19"/>
  <c r="E665" i="19"/>
  <c r="F665" i="19"/>
  <c r="B666" i="19"/>
  <c r="D666" i="19"/>
  <c r="E666" i="19"/>
  <c r="F666" i="19"/>
  <c r="B667" i="19"/>
  <c r="D667" i="19"/>
  <c r="E667" i="19"/>
  <c r="F667" i="19"/>
  <c r="B668" i="19"/>
  <c r="D668" i="19"/>
  <c r="E668" i="19"/>
  <c r="F668" i="19"/>
  <c r="B669" i="19"/>
  <c r="D669" i="19"/>
  <c r="E669" i="19"/>
  <c r="F669" i="19"/>
  <c r="B670" i="19"/>
  <c r="D670" i="19"/>
  <c r="E670" i="19"/>
  <c r="F670" i="19"/>
  <c r="B671" i="19"/>
  <c r="D671" i="19"/>
  <c r="E671" i="19"/>
  <c r="F671" i="19"/>
  <c r="B672" i="19"/>
  <c r="D672" i="19"/>
  <c r="E672" i="19"/>
  <c r="F672" i="19"/>
  <c r="B673" i="19"/>
  <c r="D673" i="19"/>
  <c r="E673" i="19"/>
  <c r="F673" i="19"/>
  <c r="B674" i="19"/>
  <c r="D674" i="19"/>
  <c r="E674" i="19"/>
  <c r="F674" i="19"/>
  <c r="B675" i="19"/>
  <c r="D675" i="19"/>
  <c r="E675" i="19"/>
  <c r="F675" i="19"/>
  <c r="B676" i="19"/>
  <c r="D676" i="19"/>
  <c r="E676" i="19"/>
  <c r="F676" i="19"/>
  <c r="B677" i="19"/>
  <c r="D677" i="19"/>
  <c r="E677" i="19"/>
  <c r="F677" i="19"/>
  <c r="B678" i="19"/>
  <c r="D678" i="19"/>
  <c r="E678" i="19"/>
  <c r="F678" i="19"/>
  <c r="B679" i="19"/>
  <c r="D679" i="19"/>
  <c r="E679" i="19"/>
  <c r="F679" i="19"/>
  <c r="B680" i="19"/>
  <c r="D680" i="19"/>
  <c r="E680" i="19"/>
  <c r="F680" i="19"/>
  <c r="B681" i="19"/>
  <c r="D681" i="19"/>
  <c r="E681" i="19"/>
  <c r="F681" i="19"/>
  <c r="B682" i="19"/>
  <c r="D682" i="19"/>
  <c r="E682" i="19"/>
  <c r="F682" i="19"/>
  <c r="B683" i="19"/>
  <c r="D683" i="19"/>
  <c r="E683" i="19"/>
  <c r="F683" i="19"/>
  <c r="B684" i="19"/>
  <c r="D684" i="19"/>
  <c r="E684" i="19"/>
  <c r="F684" i="19"/>
  <c r="B685" i="19"/>
  <c r="D685" i="19"/>
  <c r="E685" i="19"/>
  <c r="F685" i="19"/>
  <c r="B686" i="19"/>
  <c r="D686" i="19"/>
  <c r="E686" i="19"/>
  <c r="F686" i="19"/>
  <c r="B687" i="19"/>
  <c r="D687" i="19"/>
  <c r="E687" i="19"/>
  <c r="F687" i="19"/>
  <c r="B688" i="19"/>
  <c r="D688" i="19"/>
  <c r="E688" i="19"/>
  <c r="F688" i="19"/>
  <c r="B689" i="19"/>
  <c r="D689" i="19"/>
  <c r="E689" i="19"/>
  <c r="F689" i="19"/>
  <c r="B690" i="19"/>
  <c r="D690" i="19"/>
  <c r="E690" i="19"/>
  <c r="F690" i="19"/>
  <c r="B691" i="19"/>
  <c r="D691" i="19"/>
  <c r="E691" i="19"/>
  <c r="F691" i="19"/>
  <c r="B692" i="19"/>
  <c r="D692" i="19"/>
  <c r="E692" i="19"/>
  <c r="F692" i="19"/>
  <c r="B693" i="19"/>
  <c r="D693" i="19"/>
  <c r="E693" i="19"/>
  <c r="F693" i="19"/>
  <c r="B694" i="19"/>
  <c r="D694" i="19"/>
  <c r="E694" i="19"/>
  <c r="F694" i="19"/>
  <c r="B695" i="19"/>
  <c r="D695" i="19"/>
  <c r="E695" i="19"/>
  <c r="F695" i="19"/>
  <c r="B696" i="19"/>
  <c r="D696" i="19"/>
  <c r="E696" i="19"/>
  <c r="F696" i="19"/>
  <c r="B697" i="19"/>
  <c r="D697" i="19"/>
  <c r="E697" i="19"/>
  <c r="F697" i="19"/>
  <c r="B698" i="19"/>
  <c r="D698" i="19"/>
  <c r="E698" i="19"/>
  <c r="F698" i="19"/>
  <c r="B699" i="19"/>
  <c r="D699" i="19"/>
  <c r="E699" i="19"/>
  <c r="F699" i="19"/>
  <c r="B700" i="19"/>
  <c r="D700" i="19"/>
  <c r="E700" i="19"/>
  <c r="F700" i="19"/>
  <c r="B701" i="19"/>
  <c r="D701" i="19"/>
  <c r="E701" i="19"/>
  <c r="F701" i="19"/>
  <c r="B702" i="19"/>
  <c r="D702" i="19"/>
  <c r="E702" i="19"/>
  <c r="F702" i="19"/>
  <c r="B703" i="19"/>
  <c r="D703" i="19"/>
  <c r="E703" i="19"/>
  <c r="F703" i="19"/>
  <c r="B704" i="19"/>
  <c r="D704" i="19"/>
  <c r="E704" i="19"/>
  <c r="F704" i="19"/>
  <c r="B705" i="19"/>
  <c r="D705" i="19"/>
  <c r="E705" i="19"/>
  <c r="F705" i="19"/>
  <c r="B706" i="19"/>
  <c r="D706" i="19"/>
  <c r="E706" i="19"/>
  <c r="F706" i="19"/>
  <c r="B707" i="19"/>
  <c r="D707" i="19"/>
  <c r="E707" i="19"/>
  <c r="F707" i="19"/>
  <c r="B708" i="19"/>
  <c r="D708" i="19"/>
  <c r="E708" i="19"/>
  <c r="F708" i="19"/>
  <c r="B709" i="19"/>
  <c r="D709" i="19"/>
  <c r="E709" i="19"/>
  <c r="F709" i="19"/>
  <c r="B710" i="19"/>
  <c r="D710" i="19"/>
  <c r="E710" i="19"/>
  <c r="F710" i="19"/>
  <c r="B711" i="19"/>
  <c r="D711" i="19"/>
  <c r="E711" i="19"/>
  <c r="F711" i="19"/>
  <c r="B712" i="19"/>
  <c r="D712" i="19"/>
  <c r="E712" i="19"/>
  <c r="F712" i="19"/>
  <c r="B713" i="19"/>
  <c r="D713" i="19"/>
  <c r="E713" i="19"/>
  <c r="F713" i="19"/>
  <c r="B714" i="19"/>
  <c r="D714" i="19"/>
  <c r="E714" i="19"/>
  <c r="F714" i="19"/>
  <c r="B715" i="19"/>
  <c r="D715" i="19"/>
  <c r="E715" i="19"/>
  <c r="F715" i="19"/>
  <c r="B716" i="19"/>
  <c r="D716" i="19"/>
  <c r="E716" i="19"/>
  <c r="F716" i="19"/>
  <c r="B717" i="19"/>
  <c r="D717" i="19"/>
  <c r="E717" i="19"/>
  <c r="F717" i="19"/>
  <c r="B718" i="19"/>
  <c r="D718" i="19"/>
  <c r="E718" i="19"/>
  <c r="F718" i="19"/>
  <c r="B719" i="19"/>
  <c r="D719" i="19"/>
  <c r="E719" i="19"/>
  <c r="F719" i="19"/>
  <c r="B720" i="19"/>
  <c r="D720" i="19"/>
  <c r="E720" i="19"/>
  <c r="F720" i="19"/>
  <c r="B721" i="19"/>
  <c r="D721" i="19"/>
  <c r="E721" i="19"/>
  <c r="F721" i="19"/>
  <c r="B722" i="19"/>
  <c r="D722" i="19"/>
  <c r="E722" i="19"/>
  <c r="F722" i="19"/>
  <c r="B723" i="19"/>
  <c r="D723" i="19"/>
  <c r="E723" i="19"/>
  <c r="F723" i="19"/>
  <c r="B724" i="19"/>
  <c r="D724" i="19"/>
  <c r="E724" i="19"/>
  <c r="F724" i="19"/>
  <c r="B725" i="19"/>
  <c r="D725" i="19"/>
  <c r="E725" i="19"/>
  <c r="F725" i="19"/>
  <c r="B726" i="19"/>
  <c r="D726" i="19"/>
  <c r="E726" i="19"/>
  <c r="F726" i="19"/>
  <c r="B727" i="19"/>
  <c r="D727" i="19"/>
  <c r="E727" i="19"/>
  <c r="F727" i="19"/>
  <c r="B728" i="19"/>
  <c r="D728" i="19"/>
  <c r="E728" i="19"/>
  <c r="F728" i="19"/>
  <c r="B729" i="19"/>
  <c r="D729" i="19"/>
  <c r="E729" i="19"/>
  <c r="F729" i="19"/>
  <c r="B730" i="19"/>
  <c r="D730" i="19"/>
  <c r="E730" i="19"/>
  <c r="F730" i="19"/>
  <c r="B731" i="19"/>
  <c r="D731" i="19"/>
  <c r="E731" i="19"/>
  <c r="F731" i="19"/>
  <c r="B732" i="19"/>
  <c r="D732" i="19"/>
  <c r="E732" i="19"/>
  <c r="F732" i="19"/>
  <c r="B733" i="19"/>
  <c r="D733" i="19"/>
  <c r="E733" i="19"/>
  <c r="F733" i="19"/>
  <c r="B734" i="19"/>
  <c r="D734" i="19"/>
  <c r="E734" i="19"/>
  <c r="F734" i="19"/>
  <c r="B735" i="19"/>
  <c r="D735" i="19"/>
  <c r="E735" i="19"/>
  <c r="F735" i="19"/>
  <c r="B736" i="19"/>
  <c r="D736" i="19"/>
  <c r="E736" i="19"/>
  <c r="F736" i="19"/>
  <c r="B737" i="19"/>
  <c r="D737" i="19"/>
  <c r="E737" i="19"/>
  <c r="F737" i="19"/>
  <c r="B738" i="19"/>
  <c r="D738" i="19"/>
  <c r="E738" i="19"/>
  <c r="F738" i="19"/>
  <c r="B739" i="19"/>
  <c r="D739" i="19"/>
  <c r="E739" i="19"/>
  <c r="F739" i="19"/>
  <c r="B740" i="19"/>
  <c r="D740" i="19"/>
  <c r="E740" i="19"/>
  <c r="F740" i="19"/>
  <c r="B741" i="19"/>
  <c r="D741" i="19"/>
  <c r="E741" i="19"/>
  <c r="F741" i="19"/>
  <c r="B742" i="19"/>
  <c r="D742" i="19"/>
  <c r="E742" i="19"/>
  <c r="F742" i="19"/>
  <c r="B743" i="19"/>
  <c r="D743" i="19"/>
  <c r="E743" i="19"/>
  <c r="F743" i="19"/>
  <c r="B744" i="19"/>
  <c r="D744" i="19"/>
  <c r="E744" i="19"/>
  <c r="F744" i="19"/>
  <c r="B745" i="19"/>
  <c r="D745" i="19"/>
  <c r="E745" i="19"/>
  <c r="F745" i="19"/>
  <c r="B746" i="19"/>
  <c r="D746" i="19"/>
  <c r="E746" i="19"/>
  <c r="F746" i="19"/>
  <c r="B747" i="19"/>
  <c r="D747" i="19"/>
  <c r="E747" i="19"/>
  <c r="F747" i="19"/>
  <c r="B748" i="19"/>
  <c r="D748" i="19"/>
  <c r="E748" i="19"/>
  <c r="F748" i="19"/>
  <c r="B749" i="19"/>
  <c r="D749" i="19"/>
  <c r="E749" i="19"/>
  <c r="F749" i="19"/>
  <c r="B750" i="19"/>
  <c r="D750" i="19"/>
  <c r="E750" i="19"/>
  <c r="F750" i="19"/>
  <c r="B751" i="19"/>
  <c r="D751" i="19"/>
  <c r="E751" i="19"/>
  <c r="F751" i="19"/>
  <c r="B752" i="19"/>
  <c r="D752" i="19"/>
  <c r="E752" i="19"/>
  <c r="F752" i="19"/>
  <c r="B753" i="19"/>
  <c r="D753" i="19"/>
  <c r="E753" i="19"/>
  <c r="F753" i="19"/>
  <c r="B754" i="19"/>
  <c r="D754" i="19"/>
  <c r="E754" i="19"/>
  <c r="F754" i="19"/>
  <c r="B755" i="19"/>
  <c r="D755" i="19"/>
  <c r="E755" i="19"/>
  <c r="F755" i="19"/>
  <c r="B756" i="19"/>
  <c r="D756" i="19"/>
  <c r="E756" i="19"/>
  <c r="F756" i="19"/>
  <c r="B757" i="19"/>
  <c r="D757" i="19"/>
  <c r="E757" i="19"/>
  <c r="F757" i="19"/>
  <c r="B758" i="19"/>
  <c r="D758" i="19"/>
  <c r="E758" i="19"/>
  <c r="F758" i="19"/>
  <c r="B759" i="19"/>
  <c r="D759" i="19"/>
  <c r="E759" i="19"/>
  <c r="F759" i="19"/>
  <c r="B760" i="19"/>
  <c r="D760" i="19"/>
  <c r="E760" i="19"/>
  <c r="F760" i="19"/>
  <c r="B761" i="19"/>
  <c r="D761" i="19"/>
  <c r="E761" i="19"/>
  <c r="F761" i="19"/>
  <c r="B762" i="19"/>
  <c r="D762" i="19"/>
  <c r="E762" i="19"/>
  <c r="F762" i="19"/>
  <c r="B763" i="19"/>
  <c r="D763" i="19"/>
  <c r="E763" i="19"/>
  <c r="F763" i="19"/>
  <c r="B764" i="19"/>
  <c r="D764" i="19"/>
  <c r="E764" i="19"/>
  <c r="F764" i="19"/>
  <c r="B765" i="19"/>
  <c r="D765" i="19"/>
  <c r="E765" i="19"/>
  <c r="F765" i="19"/>
  <c r="B766" i="19"/>
  <c r="D766" i="19"/>
  <c r="E766" i="19"/>
  <c r="F766" i="19"/>
  <c r="B767" i="19"/>
  <c r="D767" i="19"/>
  <c r="E767" i="19"/>
  <c r="F767" i="19"/>
  <c r="B768" i="19"/>
  <c r="D768" i="19"/>
  <c r="E768" i="19"/>
  <c r="F768" i="19"/>
  <c r="B769" i="19"/>
  <c r="D769" i="19"/>
  <c r="E769" i="19"/>
  <c r="F769" i="19"/>
  <c r="B770" i="19"/>
  <c r="D770" i="19"/>
  <c r="E770" i="19"/>
  <c r="F770" i="19"/>
  <c r="B771" i="19"/>
  <c r="D771" i="19"/>
  <c r="E771" i="19"/>
  <c r="F771" i="19"/>
  <c r="B772" i="19"/>
  <c r="D772" i="19"/>
  <c r="E772" i="19"/>
  <c r="F772" i="19"/>
  <c r="B773" i="19"/>
  <c r="D773" i="19"/>
  <c r="E773" i="19"/>
  <c r="F773" i="19"/>
  <c r="B774" i="19"/>
  <c r="D774" i="19"/>
  <c r="E774" i="19"/>
  <c r="F774" i="19"/>
  <c r="B775" i="19"/>
  <c r="D775" i="19"/>
  <c r="E775" i="19"/>
  <c r="F775" i="19"/>
  <c r="B776" i="19"/>
  <c r="D776" i="19"/>
  <c r="E776" i="19"/>
  <c r="F776" i="19"/>
  <c r="B777" i="19"/>
  <c r="D777" i="19"/>
  <c r="E777" i="19"/>
  <c r="F777" i="19"/>
  <c r="B778" i="19"/>
  <c r="D778" i="19"/>
  <c r="E778" i="19"/>
  <c r="F778" i="19"/>
  <c r="B779" i="19"/>
  <c r="D779" i="19"/>
  <c r="E779" i="19"/>
  <c r="F779" i="19"/>
  <c r="B780" i="19"/>
  <c r="D780" i="19"/>
  <c r="E780" i="19"/>
  <c r="F780" i="19"/>
  <c r="B781" i="19"/>
  <c r="D781" i="19"/>
  <c r="E781" i="19"/>
  <c r="F781" i="19"/>
  <c r="B782" i="19"/>
  <c r="D782" i="19"/>
  <c r="E782" i="19"/>
  <c r="F782" i="19"/>
  <c r="B783" i="19"/>
  <c r="D783" i="19"/>
  <c r="E783" i="19"/>
  <c r="F783" i="19"/>
  <c r="B784" i="19"/>
  <c r="D784" i="19"/>
  <c r="E784" i="19"/>
  <c r="F784" i="19"/>
  <c r="B785" i="19"/>
  <c r="D785" i="19"/>
  <c r="E785" i="19"/>
  <c r="F785" i="19"/>
  <c r="B786" i="19"/>
  <c r="D786" i="19"/>
  <c r="E786" i="19"/>
  <c r="F786" i="19"/>
  <c r="B787" i="19"/>
  <c r="D787" i="19"/>
  <c r="E787" i="19"/>
  <c r="F787" i="19"/>
  <c r="B788" i="19"/>
  <c r="D788" i="19"/>
  <c r="E788" i="19"/>
  <c r="F788" i="19"/>
  <c r="B789" i="19"/>
  <c r="D789" i="19"/>
  <c r="E789" i="19"/>
  <c r="F789" i="19"/>
  <c r="B790" i="19"/>
  <c r="D790" i="19"/>
  <c r="E790" i="19"/>
  <c r="F790" i="19"/>
  <c r="B791" i="19"/>
  <c r="D791" i="19"/>
  <c r="E791" i="19"/>
  <c r="F791" i="19"/>
  <c r="B792" i="19"/>
  <c r="D792" i="19"/>
  <c r="E792" i="19"/>
  <c r="F792" i="19"/>
  <c r="B793" i="19"/>
  <c r="D793" i="19"/>
  <c r="E793" i="19"/>
  <c r="F793" i="19"/>
  <c r="B794" i="19"/>
  <c r="D794" i="19"/>
  <c r="E794" i="19"/>
  <c r="F794" i="19"/>
  <c r="B795" i="19"/>
  <c r="D795" i="19"/>
  <c r="E795" i="19"/>
  <c r="F795" i="19"/>
  <c r="B796" i="19"/>
  <c r="D796" i="19"/>
  <c r="E796" i="19"/>
  <c r="F796" i="19"/>
  <c r="B797" i="19"/>
  <c r="D797" i="19"/>
  <c r="E797" i="19"/>
  <c r="F797" i="19"/>
  <c r="B798" i="19"/>
  <c r="D798" i="19"/>
  <c r="E798" i="19"/>
  <c r="F798" i="19"/>
  <c r="B799" i="19"/>
  <c r="D799" i="19"/>
  <c r="E799" i="19"/>
  <c r="F799" i="19"/>
  <c r="B800" i="19"/>
  <c r="D800" i="19"/>
  <c r="E800" i="19"/>
  <c r="F800" i="19"/>
  <c r="B801" i="19"/>
  <c r="D801" i="19"/>
  <c r="E801" i="19"/>
  <c r="F801" i="19"/>
  <c r="B802" i="19"/>
  <c r="D802" i="19"/>
  <c r="E802" i="19"/>
  <c r="F802" i="19"/>
  <c r="B803" i="19"/>
  <c r="D803" i="19"/>
  <c r="E803" i="19"/>
  <c r="F803" i="19"/>
  <c r="B804" i="19"/>
  <c r="D804" i="19"/>
  <c r="E804" i="19"/>
  <c r="F804" i="19"/>
  <c r="B805" i="19"/>
  <c r="D805" i="19"/>
  <c r="E805" i="19"/>
  <c r="F805" i="19"/>
  <c r="B806" i="19"/>
  <c r="D806" i="19"/>
  <c r="E806" i="19"/>
  <c r="F806" i="19"/>
  <c r="B807" i="19"/>
  <c r="D807" i="19"/>
  <c r="E807" i="19"/>
  <c r="F807" i="19"/>
  <c r="B808" i="19"/>
  <c r="D808" i="19"/>
  <c r="E808" i="19"/>
  <c r="F808" i="19"/>
  <c r="B809" i="19"/>
  <c r="D809" i="19"/>
  <c r="E809" i="19"/>
  <c r="F809" i="19"/>
  <c r="B810" i="19"/>
  <c r="D810" i="19"/>
  <c r="E810" i="19"/>
  <c r="F810" i="19"/>
  <c r="B811" i="19"/>
  <c r="D811" i="19"/>
  <c r="E811" i="19"/>
  <c r="F811" i="19"/>
  <c r="B812" i="19"/>
  <c r="D812" i="19"/>
  <c r="E812" i="19"/>
  <c r="F812" i="19"/>
  <c r="B813" i="19"/>
  <c r="D813" i="19"/>
  <c r="E813" i="19"/>
  <c r="F813" i="19"/>
  <c r="B814" i="19"/>
  <c r="D814" i="19"/>
  <c r="E814" i="19"/>
  <c r="F814" i="19"/>
  <c r="B815" i="19"/>
  <c r="D815" i="19"/>
  <c r="E815" i="19"/>
  <c r="F815" i="19"/>
  <c r="B816" i="19"/>
  <c r="D816" i="19"/>
  <c r="E816" i="19"/>
  <c r="F816" i="19"/>
  <c r="B817" i="19"/>
  <c r="D817" i="19"/>
  <c r="E817" i="19"/>
  <c r="F817" i="19"/>
  <c r="B818" i="19"/>
  <c r="D818" i="19"/>
  <c r="E818" i="19"/>
  <c r="F818" i="19"/>
  <c r="B819" i="19"/>
  <c r="D819" i="19"/>
  <c r="E819" i="19"/>
  <c r="F819" i="19"/>
  <c r="B820" i="19"/>
  <c r="D820" i="19"/>
  <c r="E820" i="19"/>
  <c r="F820" i="19"/>
  <c r="B821" i="19"/>
  <c r="D821" i="19"/>
  <c r="E821" i="19"/>
  <c r="F821" i="19"/>
  <c r="B822" i="19"/>
  <c r="D822" i="19"/>
  <c r="E822" i="19"/>
  <c r="F822" i="19"/>
  <c r="B823" i="19"/>
  <c r="D823" i="19"/>
  <c r="E823" i="19"/>
  <c r="F823" i="19"/>
  <c r="B824" i="19"/>
  <c r="D824" i="19"/>
  <c r="E824" i="19"/>
  <c r="F824" i="19"/>
  <c r="B825" i="19"/>
  <c r="D825" i="19"/>
  <c r="E825" i="19"/>
  <c r="F825" i="19"/>
  <c r="B826" i="19"/>
  <c r="D826" i="19"/>
  <c r="E826" i="19"/>
  <c r="F826" i="19"/>
  <c r="B827" i="19"/>
  <c r="D827" i="19"/>
  <c r="E827" i="19"/>
  <c r="F827" i="19"/>
  <c r="B828" i="19"/>
  <c r="D828" i="19"/>
  <c r="E828" i="19"/>
  <c r="F828" i="19"/>
  <c r="B829" i="19"/>
  <c r="D829" i="19"/>
  <c r="E829" i="19"/>
  <c r="F829" i="19"/>
  <c r="B830" i="19"/>
  <c r="D830" i="19"/>
  <c r="E830" i="19"/>
  <c r="F830" i="19"/>
  <c r="B831" i="19"/>
  <c r="D831" i="19"/>
  <c r="E831" i="19"/>
  <c r="F831" i="19"/>
  <c r="B832" i="19"/>
  <c r="D832" i="19"/>
  <c r="E832" i="19"/>
  <c r="F832" i="19"/>
  <c r="B833" i="19"/>
  <c r="D833" i="19"/>
  <c r="E833" i="19"/>
  <c r="F833" i="19"/>
  <c r="B834" i="19"/>
  <c r="D834" i="19"/>
  <c r="E834" i="19"/>
  <c r="F834" i="19"/>
  <c r="B835" i="19"/>
  <c r="D835" i="19"/>
  <c r="E835" i="19"/>
  <c r="F835" i="19"/>
  <c r="B836" i="19"/>
  <c r="D836" i="19"/>
  <c r="E836" i="19"/>
  <c r="F836" i="19"/>
  <c r="B837" i="19"/>
  <c r="D837" i="19"/>
  <c r="E837" i="19"/>
  <c r="F837" i="19"/>
  <c r="B838" i="19"/>
  <c r="D838" i="19"/>
  <c r="E838" i="19"/>
  <c r="F838" i="19"/>
  <c r="B839" i="19"/>
  <c r="D839" i="19"/>
  <c r="E839" i="19"/>
  <c r="F839" i="19"/>
  <c r="B840" i="19"/>
  <c r="D840" i="19"/>
  <c r="E840" i="19"/>
  <c r="F840" i="19"/>
  <c r="B841" i="19"/>
  <c r="D841" i="19"/>
  <c r="E841" i="19"/>
  <c r="F841" i="19"/>
  <c r="B842" i="19"/>
  <c r="D842" i="19"/>
  <c r="E842" i="19"/>
  <c r="F842" i="19"/>
  <c r="B843" i="19"/>
  <c r="D843" i="19"/>
  <c r="E843" i="19"/>
  <c r="F843" i="19"/>
  <c r="B844" i="19"/>
  <c r="D844" i="19"/>
  <c r="E844" i="19"/>
  <c r="F844" i="19"/>
  <c r="B845" i="19"/>
  <c r="D845" i="19"/>
  <c r="E845" i="19"/>
  <c r="F845" i="19"/>
  <c r="B846" i="19"/>
  <c r="D846" i="19"/>
  <c r="E846" i="19"/>
  <c r="F846" i="19"/>
  <c r="B847" i="19"/>
  <c r="D847" i="19"/>
  <c r="E847" i="19"/>
  <c r="F847" i="19"/>
  <c r="B848" i="19"/>
  <c r="D848" i="19"/>
  <c r="E848" i="19"/>
  <c r="F848" i="19"/>
  <c r="B849" i="19"/>
  <c r="D849" i="19"/>
  <c r="E849" i="19"/>
  <c r="F849" i="19"/>
  <c r="B850" i="19"/>
  <c r="D850" i="19"/>
  <c r="E850" i="19"/>
  <c r="F850" i="19"/>
  <c r="B851" i="19"/>
  <c r="D851" i="19"/>
  <c r="E851" i="19"/>
  <c r="F851" i="19"/>
  <c r="B852" i="19"/>
  <c r="D852" i="19"/>
  <c r="E852" i="19"/>
  <c r="F852" i="19"/>
  <c r="B853" i="19"/>
  <c r="D853" i="19"/>
  <c r="E853" i="19"/>
  <c r="F853" i="19"/>
  <c r="B854" i="19"/>
  <c r="D854" i="19"/>
  <c r="E854" i="19"/>
  <c r="F854" i="19"/>
  <c r="B855" i="19"/>
  <c r="D855" i="19"/>
  <c r="E855" i="19"/>
  <c r="F855" i="19"/>
  <c r="B856" i="19"/>
  <c r="D856" i="19"/>
  <c r="E856" i="19"/>
  <c r="F856" i="19"/>
  <c r="B857" i="19"/>
  <c r="D857" i="19"/>
  <c r="E857" i="19"/>
  <c r="F857" i="19"/>
  <c r="B858" i="19"/>
  <c r="D858" i="19"/>
  <c r="E858" i="19"/>
  <c r="F858" i="19"/>
  <c r="B859" i="19"/>
  <c r="D859" i="19"/>
  <c r="E859" i="19"/>
  <c r="F859" i="19"/>
  <c r="B860" i="19"/>
  <c r="D860" i="19"/>
  <c r="E860" i="19"/>
  <c r="F860" i="19"/>
  <c r="B861" i="19"/>
  <c r="D861" i="19"/>
  <c r="E861" i="19"/>
  <c r="F861" i="19"/>
  <c r="B862" i="19"/>
  <c r="D862" i="19"/>
  <c r="E862" i="19"/>
  <c r="F862" i="19"/>
  <c r="B863" i="19"/>
  <c r="D863" i="19"/>
  <c r="E863" i="19"/>
  <c r="F863" i="19"/>
  <c r="B864" i="19"/>
  <c r="D864" i="19"/>
  <c r="E864" i="19"/>
  <c r="F864" i="19"/>
  <c r="B865" i="19"/>
  <c r="D865" i="19"/>
  <c r="E865" i="19"/>
  <c r="F865" i="19"/>
  <c r="B866" i="19"/>
  <c r="D866" i="19"/>
  <c r="E866" i="19"/>
  <c r="F866" i="19"/>
  <c r="B867" i="19"/>
  <c r="D867" i="19"/>
  <c r="E867" i="19"/>
  <c r="F867" i="19"/>
  <c r="B868" i="19"/>
  <c r="D868" i="19"/>
  <c r="E868" i="19"/>
  <c r="F868" i="19"/>
  <c r="B869" i="19"/>
  <c r="D869" i="19"/>
  <c r="E869" i="19"/>
  <c r="F869" i="19"/>
  <c r="B870" i="19"/>
  <c r="D870" i="19"/>
  <c r="E870" i="19"/>
  <c r="F870" i="19"/>
  <c r="B871" i="19"/>
  <c r="D871" i="19"/>
  <c r="E871" i="19"/>
  <c r="F871" i="19"/>
  <c r="B872" i="19"/>
  <c r="D872" i="19"/>
  <c r="E872" i="19"/>
  <c r="F872" i="19"/>
  <c r="B873" i="19"/>
  <c r="D873" i="19"/>
  <c r="E873" i="19"/>
  <c r="F873" i="19"/>
  <c r="B874" i="19"/>
  <c r="D874" i="19"/>
  <c r="E874" i="19"/>
  <c r="F874" i="19"/>
  <c r="B875" i="19"/>
  <c r="D875" i="19"/>
  <c r="E875" i="19"/>
  <c r="F875" i="19"/>
  <c r="B876" i="19"/>
  <c r="D876" i="19"/>
  <c r="E876" i="19"/>
  <c r="F876" i="19"/>
  <c r="B877" i="19"/>
  <c r="D877" i="19"/>
  <c r="E877" i="19"/>
  <c r="F877" i="19"/>
  <c r="B878" i="19"/>
  <c r="D878" i="19"/>
  <c r="E878" i="19"/>
  <c r="F878" i="19"/>
  <c r="B879" i="19"/>
  <c r="D879" i="19"/>
  <c r="E879" i="19"/>
  <c r="F879" i="19"/>
  <c r="B880" i="19"/>
  <c r="D880" i="19"/>
  <c r="E880" i="19"/>
  <c r="F880" i="19"/>
  <c r="B881" i="19"/>
  <c r="D881" i="19"/>
  <c r="E881" i="19"/>
  <c r="F881" i="19"/>
  <c r="B882" i="19"/>
  <c r="D882" i="19"/>
  <c r="E882" i="19"/>
  <c r="F882" i="19"/>
  <c r="B883" i="19"/>
  <c r="D883" i="19"/>
  <c r="E883" i="19"/>
  <c r="F883" i="19"/>
  <c r="B884" i="19"/>
  <c r="D884" i="19"/>
  <c r="E884" i="19"/>
  <c r="F884" i="19"/>
  <c r="B885" i="19"/>
  <c r="D885" i="19"/>
  <c r="E885" i="19"/>
  <c r="F885" i="19"/>
  <c r="B886" i="19"/>
  <c r="D886" i="19"/>
  <c r="E886" i="19"/>
  <c r="F886" i="19"/>
  <c r="B887" i="19"/>
  <c r="D887" i="19"/>
  <c r="E887" i="19"/>
  <c r="F887" i="19"/>
  <c r="B888" i="19"/>
  <c r="D888" i="19"/>
  <c r="E888" i="19"/>
  <c r="F888" i="19"/>
  <c r="B889" i="19"/>
  <c r="D889" i="19"/>
  <c r="E889" i="19"/>
  <c r="F889" i="19"/>
  <c r="B890" i="19"/>
  <c r="D890" i="19"/>
  <c r="E890" i="19"/>
  <c r="F890" i="19"/>
  <c r="B891" i="19"/>
  <c r="D891" i="19"/>
  <c r="E891" i="19"/>
  <c r="F891" i="19"/>
  <c r="B892" i="19"/>
  <c r="D892" i="19"/>
  <c r="E892" i="19"/>
  <c r="F892" i="19"/>
  <c r="B893" i="19"/>
  <c r="D893" i="19"/>
  <c r="E893" i="19"/>
  <c r="F893" i="19"/>
  <c r="B894" i="19"/>
  <c r="D894" i="19"/>
  <c r="E894" i="19"/>
  <c r="F894" i="19"/>
  <c r="B895" i="19"/>
  <c r="D895" i="19"/>
  <c r="E895" i="19"/>
  <c r="F895" i="19"/>
  <c r="B896" i="19"/>
  <c r="D896" i="19"/>
  <c r="E896" i="19"/>
  <c r="F896" i="19"/>
  <c r="B897" i="19"/>
  <c r="D897" i="19"/>
  <c r="E897" i="19"/>
  <c r="F897" i="19"/>
  <c r="B898" i="19"/>
  <c r="D898" i="19"/>
  <c r="E898" i="19"/>
  <c r="F898" i="19"/>
  <c r="B899" i="19"/>
  <c r="D899" i="19"/>
  <c r="E899" i="19"/>
  <c r="F899" i="19"/>
  <c r="B900" i="19"/>
  <c r="D900" i="19"/>
  <c r="E900" i="19"/>
  <c r="F900" i="19"/>
  <c r="B901" i="19"/>
  <c r="D901" i="19"/>
  <c r="E901" i="19"/>
  <c r="F901" i="19"/>
  <c r="B902" i="19"/>
  <c r="D902" i="19"/>
  <c r="E902" i="19"/>
  <c r="F902" i="19"/>
  <c r="B903" i="19"/>
  <c r="D903" i="19"/>
  <c r="E903" i="19"/>
  <c r="F903" i="19"/>
  <c r="B904" i="19"/>
  <c r="D904" i="19"/>
  <c r="E904" i="19"/>
  <c r="F904" i="19"/>
  <c r="B905" i="19"/>
  <c r="D905" i="19"/>
  <c r="E905" i="19"/>
  <c r="F905" i="19"/>
  <c r="B906" i="19"/>
  <c r="D906" i="19"/>
  <c r="E906" i="19"/>
  <c r="F906" i="19"/>
  <c r="B907" i="19"/>
  <c r="D907" i="19"/>
  <c r="E907" i="19"/>
  <c r="F907" i="19"/>
  <c r="B908" i="19"/>
  <c r="D908" i="19"/>
  <c r="E908" i="19"/>
  <c r="F908" i="19"/>
  <c r="B909" i="19"/>
  <c r="D909" i="19"/>
  <c r="E909" i="19"/>
  <c r="F909" i="19"/>
  <c r="B910" i="19"/>
  <c r="D910" i="19"/>
  <c r="E910" i="19"/>
  <c r="F910" i="19"/>
  <c r="B911" i="19"/>
  <c r="D911" i="19"/>
  <c r="E911" i="19"/>
  <c r="F911" i="19"/>
  <c r="B912" i="19"/>
  <c r="D912" i="19"/>
  <c r="E912" i="19"/>
  <c r="F912" i="19"/>
  <c r="B913" i="19"/>
  <c r="D913" i="19"/>
  <c r="E913" i="19"/>
  <c r="F913" i="19"/>
  <c r="B914" i="19"/>
  <c r="D914" i="19"/>
  <c r="E914" i="19"/>
  <c r="F914" i="19"/>
  <c r="B915" i="19"/>
  <c r="D915" i="19"/>
  <c r="E915" i="19"/>
  <c r="F915" i="19"/>
  <c r="B916" i="19"/>
  <c r="D916" i="19"/>
  <c r="E916" i="19"/>
  <c r="F916" i="19"/>
  <c r="B917" i="19"/>
  <c r="D917" i="19"/>
  <c r="E917" i="19"/>
  <c r="F917" i="19"/>
  <c r="B918" i="19"/>
  <c r="D918" i="19"/>
  <c r="E918" i="19"/>
  <c r="F918" i="19"/>
  <c r="B919" i="19"/>
  <c r="D919" i="19"/>
  <c r="E919" i="19"/>
  <c r="F919" i="19"/>
  <c r="B920" i="19"/>
  <c r="D920" i="19"/>
  <c r="E920" i="19"/>
  <c r="F920" i="19"/>
  <c r="B921" i="19"/>
  <c r="D921" i="19"/>
  <c r="E921" i="19"/>
  <c r="F921" i="19"/>
  <c r="B922" i="19"/>
  <c r="D922" i="19"/>
  <c r="E922" i="19"/>
  <c r="F922" i="19"/>
  <c r="B923" i="19"/>
  <c r="D923" i="19"/>
  <c r="E923" i="19"/>
  <c r="F923" i="19"/>
  <c r="B924" i="19"/>
  <c r="D924" i="19"/>
  <c r="E924" i="19"/>
  <c r="F924" i="19"/>
  <c r="B925" i="19"/>
  <c r="D925" i="19"/>
  <c r="E925" i="19"/>
  <c r="F925" i="19"/>
  <c r="B926" i="19"/>
  <c r="D926" i="19"/>
  <c r="E926" i="19"/>
  <c r="F926" i="19"/>
  <c r="B927" i="19"/>
  <c r="D927" i="19"/>
  <c r="E927" i="19"/>
  <c r="F927" i="19"/>
  <c r="B928" i="19"/>
  <c r="D928" i="19"/>
  <c r="E928" i="19"/>
  <c r="F928" i="19"/>
  <c r="B929" i="19"/>
  <c r="D929" i="19"/>
  <c r="E929" i="19"/>
  <c r="F929" i="19"/>
  <c r="B930" i="19"/>
  <c r="D930" i="19"/>
  <c r="E930" i="19"/>
  <c r="F930" i="19"/>
  <c r="B931" i="19"/>
  <c r="D931" i="19"/>
  <c r="E931" i="19"/>
  <c r="F931" i="19"/>
  <c r="B932" i="19"/>
  <c r="D932" i="19"/>
  <c r="E932" i="19"/>
  <c r="F932" i="19"/>
  <c r="B933" i="19"/>
  <c r="D933" i="19"/>
  <c r="E933" i="19"/>
  <c r="F933" i="19"/>
  <c r="B934" i="19"/>
  <c r="D934" i="19"/>
  <c r="E934" i="19"/>
  <c r="F934" i="19"/>
  <c r="B935" i="19"/>
  <c r="D935" i="19"/>
  <c r="E935" i="19"/>
  <c r="F935" i="19"/>
  <c r="B936" i="19"/>
  <c r="D936" i="19"/>
  <c r="E936" i="19"/>
  <c r="F936" i="19"/>
  <c r="B937" i="19"/>
  <c r="D937" i="19"/>
  <c r="E937" i="19"/>
  <c r="F937" i="19"/>
  <c r="B938" i="19"/>
  <c r="D938" i="19"/>
  <c r="E938" i="19"/>
  <c r="F938" i="19"/>
  <c r="B939" i="19"/>
  <c r="D939" i="19"/>
  <c r="E939" i="19"/>
  <c r="F939" i="19"/>
  <c r="B940" i="19"/>
  <c r="D940" i="19"/>
  <c r="E940" i="19"/>
  <c r="F940" i="19"/>
  <c r="B941" i="19"/>
  <c r="D941" i="19"/>
  <c r="E941" i="19"/>
  <c r="F941" i="19"/>
  <c r="B942" i="19"/>
  <c r="D942" i="19"/>
  <c r="E942" i="19"/>
  <c r="F942" i="19"/>
  <c r="B943" i="19"/>
  <c r="D943" i="19"/>
  <c r="E943" i="19"/>
  <c r="F943" i="19"/>
  <c r="B944" i="19"/>
  <c r="D944" i="19"/>
  <c r="E944" i="19"/>
  <c r="F944" i="19"/>
  <c r="B945" i="19"/>
  <c r="D945" i="19"/>
  <c r="E945" i="19"/>
  <c r="F945" i="19"/>
  <c r="B946" i="19"/>
  <c r="D946" i="19"/>
  <c r="E946" i="19"/>
  <c r="F946" i="19"/>
  <c r="B947" i="19"/>
  <c r="D947" i="19"/>
  <c r="E947" i="19"/>
  <c r="F947" i="19"/>
  <c r="B948" i="19"/>
  <c r="D948" i="19"/>
  <c r="E948" i="19"/>
  <c r="F948" i="19"/>
  <c r="B949" i="19"/>
  <c r="D949" i="19"/>
  <c r="E949" i="19"/>
  <c r="F949" i="19"/>
  <c r="B950" i="19"/>
  <c r="D950" i="19"/>
  <c r="E950" i="19"/>
  <c r="F950" i="19"/>
  <c r="B951" i="19"/>
  <c r="D951" i="19"/>
  <c r="E951" i="19"/>
  <c r="F951" i="19"/>
  <c r="B952" i="19"/>
  <c r="D952" i="19"/>
  <c r="E952" i="19"/>
  <c r="F952" i="19"/>
  <c r="B953" i="19"/>
  <c r="D953" i="19"/>
  <c r="E953" i="19"/>
  <c r="F953" i="19"/>
  <c r="B954" i="19"/>
  <c r="D954" i="19"/>
  <c r="E954" i="19"/>
  <c r="F954" i="19"/>
  <c r="B955" i="19"/>
  <c r="D955" i="19"/>
  <c r="E955" i="19"/>
  <c r="F955" i="19"/>
  <c r="B956" i="19"/>
  <c r="D956" i="19"/>
  <c r="E956" i="19"/>
  <c r="F956" i="19"/>
  <c r="B957" i="19"/>
  <c r="D957" i="19"/>
  <c r="E957" i="19"/>
  <c r="F957" i="19"/>
  <c r="B958" i="19"/>
  <c r="D958" i="19"/>
  <c r="E958" i="19"/>
  <c r="F958" i="19"/>
  <c r="B959" i="19"/>
  <c r="D959" i="19"/>
  <c r="E959" i="19"/>
  <c r="F959" i="19"/>
  <c r="B960" i="19"/>
  <c r="D960" i="19"/>
  <c r="E960" i="19"/>
  <c r="F960" i="19"/>
  <c r="B961" i="19"/>
  <c r="D961" i="19"/>
  <c r="E961" i="19"/>
  <c r="F961" i="19"/>
  <c r="B962" i="19"/>
  <c r="D962" i="19"/>
  <c r="E962" i="19"/>
  <c r="F962" i="19"/>
  <c r="B963" i="19"/>
  <c r="D963" i="19"/>
  <c r="E963" i="19"/>
  <c r="F963" i="19"/>
  <c r="B964" i="19"/>
  <c r="D964" i="19"/>
  <c r="E964" i="19"/>
  <c r="F964" i="19"/>
  <c r="B965" i="19"/>
  <c r="D965" i="19"/>
  <c r="E965" i="19"/>
  <c r="F965" i="19"/>
  <c r="B966" i="19"/>
  <c r="D966" i="19"/>
  <c r="E966" i="19"/>
  <c r="F966" i="19"/>
  <c r="B967" i="19"/>
  <c r="D967" i="19"/>
  <c r="E967" i="19"/>
  <c r="F967" i="19"/>
  <c r="B968" i="19"/>
  <c r="D968" i="19"/>
  <c r="E968" i="19"/>
  <c r="F968" i="19"/>
  <c r="B969" i="19"/>
  <c r="D969" i="19"/>
  <c r="E969" i="19"/>
  <c r="F969" i="19"/>
  <c r="B970" i="19"/>
  <c r="D970" i="19"/>
  <c r="E970" i="19"/>
  <c r="F970" i="19"/>
  <c r="B971" i="19"/>
  <c r="D971" i="19"/>
  <c r="E971" i="19"/>
  <c r="F971" i="19"/>
  <c r="B972" i="19"/>
  <c r="D972" i="19"/>
  <c r="E972" i="19"/>
  <c r="F972" i="19"/>
  <c r="B973" i="19"/>
  <c r="D973" i="19"/>
  <c r="E973" i="19"/>
  <c r="F973" i="19"/>
  <c r="B974" i="19"/>
  <c r="D974" i="19"/>
  <c r="E974" i="19"/>
  <c r="F974" i="19"/>
  <c r="B975" i="19"/>
  <c r="D975" i="19"/>
  <c r="E975" i="19"/>
  <c r="F975" i="19"/>
  <c r="B976" i="19"/>
  <c r="D976" i="19"/>
  <c r="E976" i="19"/>
  <c r="F976" i="19"/>
  <c r="B977" i="19"/>
  <c r="D977" i="19"/>
  <c r="E977" i="19"/>
  <c r="F977" i="19"/>
  <c r="B978" i="19"/>
  <c r="D978" i="19"/>
  <c r="E978" i="19"/>
  <c r="F978" i="19"/>
  <c r="B979" i="19"/>
  <c r="D979" i="19"/>
  <c r="E979" i="19"/>
  <c r="F979" i="19"/>
  <c r="B980" i="19"/>
  <c r="D980" i="19"/>
  <c r="E980" i="19"/>
  <c r="F980" i="19"/>
  <c r="B981" i="19"/>
  <c r="D981" i="19"/>
  <c r="E981" i="19"/>
  <c r="F981" i="19"/>
  <c r="B982" i="19"/>
  <c r="D982" i="19"/>
  <c r="E982" i="19"/>
  <c r="F982" i="19"/>
  <c r="B983" i="19"/>
  <c r="D983" i="19"/>
  <c r="E983" i="19"/>
  <c r="F983" i="19"/>
  <c r="B984" i="19"/>
  <c r="D984" i="19"/>
  <c r="E984" i="19"/>
  <c r="F984" i="19"/>
  <c r="B985" i="19"/>
  <c r="D985" i="19"/>
  <c r="E985" i="19"/>
  <c r="F985" i="19"/>
  <c r="B986" i="19"/>
  <c r="D986" i="19"/>
  <c r="E986" i="19"/>
  <c r="F986" i="19"/>
  <c r="B987" i="19"/>
  <c r="D987" i="19"/>
  <c r="E987" i="19"/>
  <c r="F987" i="19"/>
  <c r="B988" i="19"/>
  <c r="D988" i="19"/>
  <c r="E988" i="19"/>
  <c r="F988" i="19"/>
  <c r="B989" i="19"/>
  <c r="D989" i="19"/>
  <c r="E989" i="19"/>
  <c r="F989" i="19"/>
  <c r="B990" i="19"/>
  <c r="D990" i="19"/>
  <c r="E990" i="19"/>
  <c r="F990" i="19"/>
  <c r="B991" i="19"/>
  <c r="D991" i="19"/>
  <c r="E991" i="19"/>
  <c r="F991" i="19"/>
  <c r="B992" i="19"/>
  <c r="D992" i="19"/>
  <c r="E992" i="19"/>
  <c r="F992" i="19"/>
  <c r="B993" i="19"/>
  <c r="D993" i="19"/>
  <c r="E993" i="19"/>
  <c r="F993" i="19"/>
  <c r="B994" i="19"/>
  <c r="D994" i="19"/>
  <c r="E994" i="19"/>
  <c r="F994" i="19"/>
  <c r="B995" i="19"/>
  <c r="D995" i="19"/>
  <c r="E995" i="19"/>
  <c r="F995" i="19"/>
  <c r="B996" i="19"/>
  <c r="D996" i="19"/>
  <c r="E996" i="19"/>
  <c r="F996" i="19"/>
  <c r="B997" i="19"/>
  <c r="D997" i="19"/>
  <c r="E997" i="19"/>
  <c r="F997" i="19"/>
  <c r="B998" i="19"/>
  <c r="D998" i="19"/>
  <c r="E998" i="19"/>
  <c r="F998" i="19"/>
  <c r="B999" i="19"/>
  <c r="D999" i="19"/>
  <c r="E999" i="19"/>
  <c r="F999" i="19"/>
  <c r="B1000" i="19"/>
  <c r="D1000" i="19"/>
  <c r="E1000" i="19"/>
  <c r="F1000" i="19"/>
  <c r="B1001" i="19"/>
  <c r="D1001" i="19"/>
  <c r="E1001" i="19"/>
  <c r="F1001" i="19"/>
  <c r="B1002" i="19"/>
  <c r="D1002" i="19"/>
  <c r="E1002" i="19"/>
  <c r="F1002" i="19"/>
  <c r="B42" i="22" l="1"/>
  <c r="B134" i="22"/>
  <c r="B9" i="22"/>
  <c r="B73" i="22"/>
  <c r="B142" i="22"/>
  <c r="B17" i="22"/>
  <c r="B82" i="22"/>
  <c r="B149" i="22"/>
  <c r="B22" i="22"/>
  <c r="B86" i="22"/>
  <c r="B153" i="22"/>
  <c r="B78" i="22"/>
  <c r="B26" i="22"/>
  <c r="B90" i="22"/>
  <c r="B157" i="22"/>
  <c r="B18" i="22"/>
  <c r="B30" i="22"/>
  <c r="B161" i="22"/>
  <c r="B34" i="22"/>
  <c r="B95" i="22"/>
  <c r="B165" i="22"/>
  <c r="B103" i="22"/>
  <c r="B65" i="22"/>
  <c r="B13" i="22"/>
  <c r="B38" i="22"/>
  <c r="B99" i="22"/>
  <c r="B169" i="22"/>
  <c r="B46" i="22"/>
  <c r="B107" i="22"/>
  <c r="B177" i="22"/>
  <c r="B50" i="22"/>
  <c r="B118" i="22"/>
  <c r="B181" i="22"/>
  <c r="B173" i="22"/>
  <c r="B54" i="22"/>
  <c r="B123" i="22"/>
  <c r="B185" i="22"/>
  <c r="B57" i="22"/>
  <c r="B127" i="22"/>
  <c r="B189" i="22"/>
  <c r="B61" i="22"/>
  <c r="B131" i="22"/>
  <c r="B193" i="22"/>
  <c r="B69" i="22"/>
  <c r="E63" i="41"/>
  <c r="E132" i="41"/>
  <c r="E67" i="41"/>
  <c r="E136" i="41"/>
  <c r="E7" i="41"/>
  <c r="E71" i="41"/>
  <c r="E140" i="41"/>
  <c r="E11" i="41"/>
  <c r="E76" i="41"/>
  <c r="E144" i="41"/>
  <c r="E15" i="41"/>
  <c r="E80" i="41"/>
  <c r="E151" i="41"/>
  <c r="E20" i="41"/>
  <c r="E84" i="41"/>
  <c r="E163" i="41"/>
  <c r="E24" i="41"/>
  <c r="E88" i="41"/>
  <c r="E167" i="41"/>
  <c r="E32" i="41"/>
  <c r="E116" i="41"/>
  <c r="E175" i="41"/>
  <c r="E36" i="41"/>
  <c r="E97" i="41"/>
  <c r="E179" i="41"/>
  <c r="E40" i="41"/>
  <c r="E101" i="41"/>
  <c r="E183" i="41"/>
  <c r="E44" i="41"/>
  <c r="E105" i="41"/>
  <c r="E187" i="41"/>
  <c r="B168" i="20"/>
  <c r="F22" i="31"/>
  <c r="F8" i="20"/>
  <c r="F12" i="20"/>
  <c r="F16" i="20"/>
  <c r="F21" i="20"/>
  <c r="F25" i="20"/>
  <c r="F29" i="20"/>
  <c r="F33" i="20"/>
  <c r="F37" i="20"/>
  <c r="F41" i="20"/>
  <c r="F45" i="20"/>
  <c r="F49" i="20"/>
  <c r="F53" i="20"/>
  <c r="F56" i="20"/>
  <c r="F60" i="20"/>
  <c r="F64" i="20"/>
  <c r="F68" i="20"/>
  <c r="F72" i="20"/>
  <c r="F77" i="20"/>
  <c r="F81" i="20"/>
  <c r="F85" i="20"/>
  <c r="F89" i="20"/>
  <c r="F93" i="20"/>
  <c r="F94" i="20"/>
  <c r="F98" i="20"/>
  <c r="F102" i="20"/>
  <c r="F106" i="20"/>
  <c r="F117" i="20"/>
  <c r="F122" i="20"/>
  <c r="F126" i="20"/>
  <c r="F130" i="20"/>
  <c r="F133" i="20"/>
  <c r="F137" i="20"/>
  <c r="F141" i="20"/>
  <c r="F145" i="20"/>
  <c r="F148" i="20"/>
  <c r="F152" i="20"/>
  <c r="F156" i="20"/>
  <c r="F160" i="20"/>
  <c r="F164" i="20"/>
  <c r="F168" i="20"/>
  <c r="F172" i="20"/>
  <c r="F176" i="20"/>
  <c r="F180" i="20"/>
  <c r="F184" i="20"/>
  <c r="F188" i="20"/>
  <c r="F192" i="20"/>
  <c r="F135" i="40"/>
  <c r="F139" i="40"/>
  <c r="F143" i="40"/>
  <c r="F146" i="40"/>
  <c r="F150" i="40"/>
  <c r="F154" i="40"/>
  <c r="F158" i="40"/>
  <c r="F162" i="40"/>
  <c r="F166" i="40"/>
  <c r="F170" i="40"/>
  <c r="F174" i="40"/>
  <c r="F178" i="40"/>
  <c r="F182" i="40"/>
  <c r="F186" i="40"/>
  <c r="F190" i="40"/>
  <c r="B156" i="20"/>
  <c r="B9" i="20"/>
  <c r="B13" i="20"/>
  <c r="B17" i="20"/>
  <c r="B26" i="20"/>
  <c r="B30" i="20"/>
  <c r="B34" i="20"/>
  <c r="B38" i="20"/>
  <c r="B42" i="20"/>
  <c r="B46" i="20"/>
  <c r="B50" i="20"/>
  <c r="B54" i="20"/>
  <c r="B57" i="20"/>
  <c r="B61" i="20"/>
  <c r="B65" i="20"/>
  <c r="B69" i="20"/>
  <c r="B73" i="20"/>
  <c r="B78" i="20"/>
  <c r="B82" i="20"/>
  <c r="B86" i="20"/>
  <c r="B90" i="20"/>
  <c r="B114" i="20"/>
  <c r="B95" i="20"/>
  <c r="B99" i="20"/>
  <c r="B103" i="20"/>
  <c r="B107" i="20"/>
  <c r="B118" i="20"/>
  <c r="B123" i="20"/>
  <c r="B127" i="20"/>
  <c r="B131" i="20"/>
  <c r="B134" i="20"/>
  <c r="B138" i="20"/>
  <c r="B142" i="20"/>
  <c r="B18" i="20"/>
  <c r="B149" i="20"/>
  <c r="B153" i="20"/>
  <c r="B157" i="20"/>
  <c r="B161" i="20"/>
  <c r="B165" i="20"/>
  <c r="B169" i="20"/>
  <c r="B173" i="20"/>
  <c r="B177" i="20"/>
  <c r="B181" i="20"/>
  <c r="B185" i="20"/>
  <c r="B189" i="20"/>
  <c r="B193" i="20"/>
  <c r="B44" i="40"/>
  <c r="B48" i="40"/>
  <c r="B52" i="40"/>
  <c r="B120" i="40"/>
  <c r="B59" i="40"/>
  <c r="B63" i="40"/>
  <c r="B67" i="40"/>
  <c r="B71" i="40"/>
  <c r="B76" i="40"/>
  <c r="B80" i="40"/>
  <c r="B84" i="40"/>
  <c r="B88" i="40"/>
  <c r="B92" i="40"/>
  <c r="B116" i="40"/>
  <c r="B97" i="40"/>
  <c r="B101" i="40"/>
  <c r="B105" i="40"/>
  <c r="B109" i="40"/>
  <c r="B121" i="40"/>
  <c r="B125" i="40"/>
  <c r="B129" i="40"/>
  <c r="B132" i="40"/>
  <c r="B136" i="40"/>
  <c r="B140" i="40"/>
  <c r="B144" i="40"/>
  <c r="B147" i="40"/>
  <c r="B151" i="40"/>
  <c r="B155" i="40"/>
  <c r="B159" i="40"/>
  <c r="B163" i="40"/>
  <c r="B167" i="40"/>
  <c r="B171" i="40"/>
  <c r="B175" i="40"/>
  <c r="B179" i="40"/>
  <c r="B183" i="40"/>
  <c r="B187" i="40"/>
  <c r="B191" i="40"/>
  <c r="B172" i="20"/>
  <c r="D9" i="20"/>
  <c r="D13" i="20"/>
  <c r="D17" i="20"/>
  <c r="D22" i="20"/>
  <c r="D26" i="20"/>
  <c r="D30" i="20"/>
  <c r="D34" i="20"/>
  <c r="D38" i="20"/>
  <c r="D42" i="20"/>
  <c r="D46" i="20"/>
  <c r="D50" i="20"/>
  <c r="D54" i="20"/>
  <c r="D57" i="20"/>
  <c r="D61" i="20"/>
  <c r="D65" i="20"/>
  <c r="D69" i="20"/>
  <c r="D73" i="20"/>
  <c r="D78" i="20"/>
  <c r="D82" i="20"/>
  <c r="D86" i="20"/>
  <c r="D90" i="20"/>
  <c r="D114" i="20"/>
  <c r="D95" i="20"/>
  <c r="D99" i="20"/>
  <c r="D103" i="20"/>
  <c r="D107" i="20"/>
  <c r="D118" i="20"/>
  <c r="D123" i="20"/>
  <c r="D127" i="20"/>
  <c r="D131" i="20"/>
  <c r="D134" i="20"/>
  <c r="D138" i="20"/>
  <c r="D142" i="20"/>
  <c r="D18" i="20"/>
  <c r="D149" i="20"/>
  <c r="D153" i="20"/>
  <c r="D157" i="20"/>
  <c r="D161" i="20"/>
  <c r="D165" i="20"/>
  <c r="D169" i="20"/>
  <c r="D173" i="20"/>
  <c r="D177" i="20"/>
  <c r="D181" i="20"/>
  <c r="D185" i="20"/>
  <c r="D189" i="20"/>
  <c r="D193" i="20"/>
  <c r="D44" i="40"/>
  <c r="D48" i="40"/>
  <c r="D52" i="40"/>
  <c r="D120" i="40"/>
  <c r="D59" i="40"/>
  <c r="D63" i="40"/>
  <c r="D67" i="40"/>
  <c r="D71" i="40"/>
  <c r="D76" i="40"/>
  <c r="D80" i="40"/>
  <c r="D84" i="40"/>
  <c r="D88" i="40"/>
  <c r="D92" i="40"/>
  <c r="D116" i="40"/>
  <c r="D97" i="40"/>
  <c r="D101" i="40"/>
  <c r="D105" i="40"/>
  <c r="D109" i="40"/>
  <c r="D121" i="40"/>
  <c r="D125" i="40"/>
  <c r="D129" i="40"/>
  <c r="D132" i="40"/>
  <c r="D136" i="40"/>
  <c r="D140" i="40"/>
  <c r="D144" i="40"/>
  <c r="D147" i="40"/>
  <c r="D151" i="40"/>
  <c r="D155" i="40"/>
  <c r="D159" i="40"/>
  <c r="D163" i="40"/>
  <c r="D167" i="40"/>
  <c r="D171" i="40"/>
  <c r="D175" i="40"/>
  <c r="D179" i="40"/>
  <c r="D183" i="40"/>
  <c r="D187" i="40"/>
  <c r="D191" i="40"/>
  <c r="B164" i="20"/>
  <c r="E9" i="20"/>
  <c r="E13" i="20"/>
  <c r="E17" i="20"/>
  <c r="E22" i="20"/>
  <c r="E26" i="20"/>
  <c r="E30" i="20"/>
  <c r="E34" i="20"/>
  <c r="E38" i="20"/>
  <c r="E42" i="20"/>
  <c r="E46" i="20"/>
  <c r="E50" i="20"/>
  <c r="E54" i="20"/>
  <c r="E57" i="20"/>
  <c r="E61" i="20"/>
  <c r="E65" i="20"/>
  <c r="E69" i="20"/>
  <c r="E73" i="20"/>
  <c r="E78" i="20"/>
  <c r="E82" i="20"/>
  <c r="E86" i="20"/>
  <c r="E90" i="20"/>
  <c r="E114" i="20"/>
  <c r="E95" i="20"/>
  <c r="E99" i="20"/>
  <c r="E103" i="20"/>
  <c r="E107" i="20"/>
  <c r="E118" i="20"/>
  <c r="E123" i="20"/>
  <c r="E127" i="20"/>
  <c r="E131" i="20"/>
  <c r="E134" i="20"/>
  <c r="E138" i="20"/>
  <c r="E142" i="20"/>
  <c r="E18" i="20"/>
  <c r="E149" i="20"/>
  <c r="E153" i="20"/>
  <c r="E157" i="20"/>
  <c r="E161" i="20"/>
  <c r="E165" i="20"/>
  <c r="E169" i="20"/>
  <c r="E173" i="20"/>
  <c r="E177" i="20"/>
  <c r="E181" i="20"/>
  <c r="E185" i="20"/>
  <c r="E189" i="20"/>
  <c r="E193" i="20"/>
  <c r="E44" i="40"/>
  <c r="E48" i="40"/>
  <c r="E52" i="40"/>
  <c r="E120" i="40"/>
  <c r="E59" i="40"/>
  <c r="E63" i="40"/>
  <c r="E67" i="40"/>
  <c r="E71" i="40"/>
  <c r="E76" i="40"/>
  <c r="E80" i="40"/>
  <c r="E84" i="40"/>
  <c r="E88" i="40"/>
  <c r="E92" i="40"/>
  <c r="E116" i="40"/>
  <c r="E97" i="40"/>
  <c r="E101" i="40"/>
  <c r="E105" i="40"/>
  <c r="E109" i="40"/>
  <c r="E121" i="40"/>
  <c r="E125" i="40"/>
  <c r="E129" i="40"/>
  <c r="E132" i="40"/>
  <c r="E136" i="40"/>
  <c r="E140" i="40"/>
  <c r="E144" i="40"/>
  <c r="E147" i="40"/>
  <c r="E151" i="40"/>
  <c r="E155" i="40"/>
  <c r="E159" i="40"/>
  <c r="E163" i="40"/>
  <c r="E167" i="40"/>
  <c r="E171" i="40"/>
  <c r="E175" i="40"/>
  <c r="E179" i="40"/>
  <c r="E183" i="40"/>
  <c r="E187" i="40"/>
  <c r="E191" i="40"/>
  <c r="B192" i="20"/>
  <c r="F9" i="20"/>
  <c r="F13" i="20"/>
  <c r="F17" i="20"/>
  <c r="F22" i="20"/>
  <c r="F26" i="20"/>
  <c r="F30" i="20"/>
  <c r="F34" i="20"/>
  <c r="F38" i="20"/>
  <c r="F42" i="20"/>
  <c r="F46" i="20"/>
  <c r="F50" i="20"/>
  <c r="F54" i="20"/>
  <c r="F57" i="20"/>
  <c r="F61" i="20"/>
  <c r="F65" i="20"/>
  <c r="F69" i="20"/>
  <c r="F73" i="20"/>
  <c r="F78" i="20"/>
  <c r="F82" i="20"/>
  <c r="F86" i="20"/>
  <c r="F90" i="20"/>
  <c r="F114" i="20"/>
  <c r="F95" i="20"/>
  <c r="F99" i="20"/>
  <c r="F103" i="20"/>
  <c r="F107" i="20"/>
  <c r="F118" i="20"/>
  <c r="F123" i="20"/>
  <c r="F127" i="20"/>
  <c r="F131" i="20"/>
  <c r="F134" i="20"/>
  <c r="F138" i="20"/>
  <c r="F142" i="20"/>
  <c r="F18" i="20"/>
  <c r="F149" i="20"/>
  <c r="F153" i="20"/>
  <c r="F157" i="20"/>
  <c r="F161" i="20"/>
  <c r="F165" i="20"/>
  <c r="F169" i="20"/>
  <c r="F173" i="20"/>
  <c r="F177" i="20"/>
  <c r="F181" i="20"/>
  <c r="F185" i="20"/>
  <c r="F189" i="20"/>
  <c r="F193" i="20"/>
  <c r="F44" i="40"/>
  <c r="F48" i="40"/>
  <c r="F52" i="40"/>
  <c r="F120" i="40"/>
  <c r="F59" i="40"/>
  <c r="F63" i="40"/>
  <c r="F67" i="40"/>
  <c r="F76" i="40"/>
  <c r="F80" i="40"/>
  <c r="F84" i="40"/>
  <c r="F88" i="40"/>
  <c r="F92" i="40"/>
  <c r="F116" i="40"/>
  <c r="F97" i="40"/>
  <c r="F101" i="40"/>
  <c r="F105" i="40"/>
  <c r="F109" i="40"/>
  <c r="F121" i="40"/>
  <c r="F125" i="40"/>
  <c r="F129" i="40"/>
  <c r="F132" i="40"/>
  <c r="F136" i="40"/>
  <c r="F140" i="40"/>
  <c r="F144" i="40"/>
  <c r="F147" i="40"/>
  <c r="F151" i="40"/>
  <c r="F155" i="40"/>
  <c r="F159" i="40"/>
  <c r="F163" i="40"/>
  <c r="F167" i="40"/>
  <c r="F171" i="40"/>
  <c r="F175" i="40"/>
  <c r="F179" i="40"/>
  <c r="F183" i="40"/>
  <c r="F187" i="40"/>
  <c r="F191" i="40"/>
  <c r="B184" i="20"/>
  <c r="B6" i="20"/>
  <c r="B10" i="20"/>
  <c r="B14" i="20"/>
  <c r="B19" i="20"/>
  <c r="B23" i="20"/>
  <c r="B27" i="20"/>
  <c r="B31" i="20"/>
  <c r="B35" i="20"/>
  <c r="B39" i="20"/>
  <c r="B43" i="20"/>
  <c r="B47" i="20"/>
  <c r="B51" i="20"/>
  <c r="B55" i="20"/>
  <c r="B58" i="20"/>
  <c r="B62" i="20"/>
  <c r="B66" i="20"/>
  <c r="B70" i="20"/>
  <c r="B75" i="20"/>
  <c r="B79" i="20"/>
  <c r="B83" i="20"/>
  <c r="B87" i="20"/>
  <c r="B91" i="20"/>
  <c r="B115" i="20"/>
  <c r="B96" i="20"/>
  <c r="B100" i="20"/>
  <c r="B104" i="20"/>
  <c r="B108" i="20"/>
  <c r="B119" i="20"/>
  <c r="B124" i="20"/>
  <c r="B128" i="20"/>
  <c r="B135" i="20"/>
  <c r="B139" i="20"/>
  <c r="B143" i="20"/>
  <c r="B146" i="20"/>
  <c r="B150" i="20"/>
  <c r="B154" i="20"/>
  <c r="B158" i="20"/>
  <c r="B162" i="20"/>
  <c r="B166" i="20"/>
  <c r="B170" i="20"/>
  <c r="B174" i="20"/>
  <c r="B178" i="20"/>
  <c r="B182" i="20"/>
  <c r="B186" i="20"/>
  <c r="B190" i="20"/>
  <c r="B176" i="20"/>
  <c r="D6" i="20"/>
  <c r="D10" i="20"/>
  <c r="D14" i="20"/>
  <c r="D19" i="20"/>
  <c r="D23" i="20"/>
  <c r="D27" i="20"/>
  <c r="D31" i="20"/>
  <c r="D35" i="20"/>
  <c r="D39" i="20"/>
  <c r="D43" i="20"/>
  <c r="D47" i="20"/>
  <c r="D51" i="20"/>
  <c r="D55" i="20"/>
  <c r="D58" i="20"/>
  <c r="D62" i="20"/>
  <c r="D66" i="20"/>
  <c r="D70" i="20"/>
  <c r="D75" i="20"/>
  <c r="D79" i="20"/>
  <c r="D83" i="20"/>
  <c r="D87" i="20"/>
  <c r="D91" i="20"/>
  <c r="D115" i="20"/>
  <c r="D96" i="20"/>
  <c r="D100" i="20"/>
  <c r="D104" i="20"/>
  <c r="D108" i="20"/>
  <c r="D119" i="20"/>
  <c r="D124" i="20"/>
  <c r="D128" i="20"/>
  <c r="D135" i="20"/>
  <c r="D139" i="20"/>
  <c r="D143" i="20"/>
  <c r="D146" i="20"/>
  <c r="D150" i="20"/>
  <c r="D154" i="20"/>
  <c r="D158" i="20"/>
  <c r="D162" i="20"/>
  <c r="D166" i="20"/>
  <c r="D170" i="20"/>
  <c r="D174" i="20"/>
  <c r="D178" i="20"/>
  <c r="D182" i="20"/>
  <c r="D186" i="20"/>
  <c r="D190" i="20"/>
  <c r="B180" i="20"/>
  <c r="F22" i="33"/>
  <c r="E6" i="20"/>
  <c r="E10" i="20"/>
  <c r="E14" i="20"/>
  <c r="E19" i="20"/>
  <c r="E23" i="20"/>
  <c r="E27" i="20"/>
  <c r="E31" i="20"/>
  <c r="E35" i="20"/>
  <c r="E39" i="20"/>
  <c r="E43" i="20"/>
  <c r="E47" i="20"/>
  <c r="E51" i="20"/>
  <c r="E55" i="20"/>
  <c r="E58" i="20"/>
  <c r="E62" i="20"/>
  <c r="E66" i="20"/>
  <c r="E70" i="20"/>
  <c r="E75" i="20"/>
  <c r="E79" i="20"/>
  <c r="E83" i="20"/>
  <c r="E87" i="20"/>
  <c r="E91" i="20"/>
  <c r="E115" i="20"/>
  <c r="E96" i="20"/>
  <c r="E100" i="20"/>
  <c r="E104" i="20"/>
  <c r="E108" i="20"/>
  <c r="E119" i="20"/>
  <c r="E124" i="20"/>
  <c r="E128" i="20"/>
  <c r="E135" i="20"/>
  <c r="E139" i="20"/>
  <c r="E143" i="20"/>
  <c r="E146" i="20"/>
  <c r="E150" i="20"/>
  <c r="E154" i="20"/>
  <c r="E158" i="20"/>
  <c r="E162" i="20"/>
  <c r="E166" i="20"/>
  <c r="E170" i="20"/>
  <c r="E174" i="20"/>
  <c r="E178" i="20"/>
  <c r="E182" i="20"/>
  <c r="E186" i="20"/>
  <c r="E190" i="20"/>
  <c r="E45" i="40"/>
  <c r="E49" i="40"/>
  <c r="E53" i="40"/>
  <c r="E56" i="40"/>
  <c r="E60" i="40"/>
  <c r="E64" i="40"/>
  <c r="E68" i="40"/>
  <c r="E72" i="40"/>
  <c r="E77" i="40"/>
  <c r="E81" i="40"/>
  <c r="E85" i="40"/>
  <c r="E89" i="40"/>
  <c r="E93" i="40"/>
  <c r="E94" i="40"/>
  <c r="E98" i="40"/>
  <c r="E102" i="40"/>
  <c r="E106" i="40"/>
  <c r="E117" i="40"/>
  <c r="E122" i="40"/>
  <c r="E126" i="40"/>
  <c r="E130" i="40"/>
  <c r="E133" i="40"/>
  <c r="E137" i="40"/>
  <c r="E141" i="40"/>
  <c r="E145" i="40"/>
  <c r="E148" i="40"/>
  <c r="E152" i="40"/>
  <c r="E156" i="40"/>
  <c r="E160" i="40"/>
  <c r="E164" i="40"/>
  <c r="E168" i="40"/>
  <c r="E172" i="40"/>
  <c r="E176" i="40"/>
  <c r="E180" i="40"/>
  <c r="E184" i="40"/>
  <c r="E188" i="40"/>
  <c r="E192" i="40"/>
  <c r="F6" i="20"/>
  <c r="F10" i="20"/>
  <c r="F14" i="20"/>
  <c r="F19" i="20"/>
  <c r="F23" i="20"/>
  <c r="F27" i="20"/>
  <c r="F31" i="20"/>
  <c r="F35" i="20"/>
  <c r="F39" i="20"/>
  <c r="F43" i="20"/>
  <c r="F47" i="20"/>
  <c r="F51" i="20"/>
  <c r="F55" i="20"/>
  <c r="F58" i="20"/>
  <c r="F62" i="20"/>
  <c r="F66" i="20"/>
  <c r="F70" i="20"/>
  <c r="F75" i="20"/>
  <c r="F79" i="20"/>
  <c r="F83" i="20"/>
  <c r="F87" i="20"/>
  <c r="F91" i="20"/>
  <c r="F115" i="20"/>
  <c r="F96" i="20"/>
  <c r="F100" i="20"/>
  <c r="F104" i="20"/>
  <c r="F108" i="20"/>
  <c r="F119" i="20"/>
  <c r="F124" i="20"/>
  <c r="F128" i="20"/>
  <c r="F135" i="20"/>
  <c r="F139" i="20"/>
  <c r="F143" i="20"/>
  <c r="F146" i="20"/>
  <c r="F150" i="20"/>
  <c r="F154" i="20"/>
  <c r="F158" i="20"/>
  <c r="F162" i="20"/>
  <c r="F166" i="20"/>
  <c r="F170" i="20"/>
  <c r="F174" i="20"/>
  <c r="F178" i="20"/>
  <c r="F182" i="20"/>
  <c r="F186" i="20"/>
  <c r="F190" i="20"/>
  <c r="E11" i="20"/>
  <c r="E15" i="20"/>
  <c r="E20" i="20"/>
  <c r="E24" i="20"/>
  <c r="E28" i="20"/>
  <c r="E32" i="20"/>
  <c r="E36" i="20"/>
  <c r="E40" i="20"/>
  <c r="E44" i="20"/>
  <c r="E48" i="20"/>
  <c r="E52" i="20"/>
  <c r="E120" i="20"/>
  <c r="E59" i="20"/>
  <c r="E63" i="20"/>
  <c r="E67" i="20"/>
  <c r="E71" i="20"/>
  <c r="E76" i="20"/>
  <c r="E80" i="20"/>
  <c r="E84" i="20"/>
  <c r="E88" i="20"/>
  <c r="E92" i="20"/>
  <c r="E116" i="20"/>
  <c r="E97" i="20"/>
  <c r="E101" i="20"/>
  <c r="E105" i="20"/>
  <c r="E109" i="20"/>
  <c r="E121" i="20"/>
  <c r="E125" i="20"/>
  <c r="E129" i="20"/>
  <c r="E132" i="20"/>
  <c r="E136" i="20"/>
  <c r="E140" i="20"/>
  <c r="E144" i="20"/>
  <c r="E147" i="20"/>
  <c r="E151" i="20"/>
  <c r="E155" i="20"/>
  <c r="E159" i="20"/>
  <c r="E163" i="20"/>
  <c r="E167" i="20"/>
  <c r="E171" i="20"/>
  <c r="E175" i="20"/>
  <c r="E179" i="20"/>
  <c r="E183" i="20"/>
  <c r="E187" i="20"/>
  <c r="E191" i="20"/>
  <c r="F7" i="20"/>
  <c r="F11" i="20"/>
  <c r="F15" i="20"/>
  <c r="F20" i="20"/>
  <c r="F24" i="20"/>
  <c r="F28" i="20"/>
  <c r="F32" i="20"/>
  <c r="F36" i="20"/>
  <c r="F40" i="20"/>
  <c r="F44" i="20"/>
  <c r="F48" i="20"/>
  <c r="F52" i="20"/>
  <c r="F120" i="20"/>
  <c r="F59" i="20"/>
  <c r="F63" i="20"/>
  <c r="F67" i="20"/>
  <c r="F71" i="20"/>
  <c r="F76" i="20"/>
  <c r="F80" i="20"/>
  <c r="F84" i="20"/>
  <c r="F88" i="20"/>
  <c r="F92" i="20"/>
  <c r="F116" i="20"/>
  <c r="F97" i="20"/>
  <c r="F101" i="20"/>
  <c r="F105" i="20"/>
  <c r="F109" i="20"/>
  <c r="F121" i="20"/>
  <c r="F125" i="20"/>
  <c r="F129" i="20"/>
  <c r="F132" i="20"/>
  <c r="F136" i="20"/>
  <c r="F140" i="20"/>
  <c r="F144" i="20"/>
  <c r="F147" i="20"/>
  <c r="F151" i="20"/>
  <c r="F155" i="20"/>
  <c r="F159" i="20"/>
  <c r="F163" i="20"/>
  <c r="F167" i="20"/>
  <c r="F171" i="20"/>
  <c r="F175" i="20"/>
  <c r="F179" i="20"/>
  <c r="F183" i="20"/>
  <c r="F187" i="20"/>
  <c r="F191" i="20"/>
  <c r="B152" i="20"/>
  <c r="D8" i="20"/>
  <c r="D12" i="20"/>
  <c r="D16" i="20"/>
  <c r="D21" i="20"/>
  <c r="D25" i="20"/>
  <c r="D29" i="20"/>
  <c r="D33" i="20"/>
  <c r="D37" i="20"/>
  <c r="D41" i="20"/>
  <c r="D45" i="20"/>
  <c r="D49" i="20"/>
  <c r="D53" i="20"/>
  <c r="D56" i="20"/>
  <c r="D60" i="20"/>
  <c r="D64" i="20"/>
  <c r="D68" i="20"/>
  <c r="D72" i="20"/>
  <c r="D77" i="20"/>
  <c r="D81" i="20"/>
  <c r="D85" i="20"/>
  <c r="D89" i="20"/>
  <c r="D93" i="20"/>
  <c r="D94" i="20"/>
  <c r="D98" i="20"/>
  <c r="D102" i="20"/>
  <c r="D106" i="20"/>
  <c r="D117" i="20"/>
  <c r="D122" i="20"/>
  <c r="D126" i="20"/>
  <c r="D130" i="20"/>
  <c r="D133" i="20"/>
  <c r="D137" i="20"/>
  <c r="D141" i="20"/>
  <c r="D145" i="20"/>
  <c r="D148" i="20"/>
  <c r="D152" i="20"/>
  <c r="D156" i="20"/>
  <c r="D160" i="20"/>
  <c r="D164" i="20"/>
  <c r="D168" i="20"/>
  <c r="D172" i="20"/>
  <c r="D176" i="20"/>
  <c r="D180" i="20"/>
  <c r="D184" i="20"/>
  <c r="D188" i="20"/>
  <c r="D192" i="20"/>
  <c r="B160" i="20"/>
  <c r="B188" i="20"/>
  <c r="E8" i="20"/>
  <c r="E12" i="20"/>
  <c r="E16" i="20"/>
  <c r="E21" i="20"/>
  <c r="E25" i="20"/>
  <c r="E29" i="20"/>
  <c r="E33" i="20"/>
  <c r="E37" i="20"/>
  <c r="E41" i="20"/>
  <c r="E45" i="20"/>
  <c r="E49" i="20"/>
  <c r="E53" i="20"/>
  <c r="E56" i="20"/>
  <c r="E60" i="20"/>
  <c r="E64" i="20"/>
  <c r="E68" i="20"/>
  <c r="E72" i="20"/>
  <c r="E77" i="20"/>
  <c r="E81" i="20"/>
  <c r="E85" i="20"/>
  <c r="E89" i="20"/>
  <c r="E93" i="20"/>
  <c r="E94" i="20"/>
  <c r="E98" i="20"/>
  <c r="E102" i="20"/>
  <c r="E106" i="20"/>
  <c r="E117" i="20"/>
  <c r="E122" i="20"/>
  <c r="E126" i="20"/>
  <c r="E130" i="20"/>
  <c r="E133" i="20"/>
  <c r="E137" i="20"/>
  <c r="E141" i="20"/>
  <c r="E145" i="20"/>
  <c r="E148" i="20"/>
  <c r="E152" i="20"/>
  <c r="E156" i="20"/>
  <c r="E160" i="20"/>
  <c r="E164" i="20"/>
  <c r="E168" i="20"/>
  <c r="E172" i="20"/>
  <c r="E176" i="20"/>
  <c r="E180" i="20"/>
  <c r="E184" i="20"/>
  <c r="E188" i="20"/>
  <c r="E43" i="40"/>
  <c r="E47" i="40"/>
  <c r="E51" i="40"/>
  <c r="E55" i="40"/>
  <c r="E58" i="40"/>
  <c r="E62" i="40"/>
  <c r="E66" i="40"/>
  <c r="E70" i="40"/>
  <c r="E75" i="40"/>
  <c r="E79" i="40"/>
  <c r="E83" i="40"/>
  <c r="E87" i="40"/>
  <c r="E91" i="40"/>
  <c r="E115" i="40"/>
  <c r="E96" i="40"/>
  <c r="E100" i="40"/>
  <c r="E104" i="40"/>
  <c r="E108" i="40"/>
  <c r="E119" i="40"/>
  <c r="E124" i="40"/>
  <c r="E128" i="40"/>
  <c r="E135" i="40"/>
  <c r="E139" i="40"/>
  <c r="E143" i="40"/>
  <c r="E146" i="40"/>
  <c r="E150" i="40"/>
  <c r="E154" i="40"/>
  <c r="E158" i="40"/>
  <c r="E162" i="40"/>
  <c r="E166" i="40"/>
  <c r="E170" i="40"/>
  <c r="E174" i="40"/>
  <c r="E178" i="40"/>
  <c r="E182" i="40"/>
  <c r="E186" i="40"/>
  <c r="E147" i="41"/>
  <c r="E155" i="41"/>
  <c r="E159" i="41"/>
  <c r="F223" i="22"/>
  <c r="B224" i="22"/>
  <c r="B220" i="22"/>
  <c r="B216" i="22"/>
  <c r="F194" i="29"/>
  <c r="F197" i="29"/>
  <c r="F201" i="29"/>
  <c r="F205" i="29"/>
  <c r="F209" i="29"/>
  <c r="F213" i="29"/>
  <c r="F217" i="29"/>
  <c r="F221" i="29"/>
  <c r="F225" i="29"/>
  <c r="B195" i="29"/>
  <c r="B198" i="29"/>
  <c r="B202" i="29"/>
  <c r="B206" i="29"/>
  <c r="B210" i="29"/>
  <c r="B214" i="29"/>
  <c r="B218" i="29"/>
  <c r="B222" i="29"/>
  <c r="D195" i="29"/>
  <c r="D198" i="29"/>
  <c r="D202" i="29"/>
  <c r="D206" i="29"/>
  <c r="D210" i="29"/>
  <c r="D214" i="29"/>
  <c r="D218" i="29"/>
  <c r="D222" i="29"/>
  <c r="E195" i="29"/>
  <c r="E198" i="29"/>
  <c r="E202" i="29"/>
  <c r="E206" i="29"/>
  <c r="E210" i="29"/>
  <c r="E214" i="29"/>
  <c r="E218" i="29"/>
  <c r="E222" i="29"/>
  <c r="B227" i="30"/>
  <c r="B223" i="30"/>
  <c r="B219" i="30"/>
  <c r="B215" i="30"/>
  <c r="B211" i="30"/>
  <c r="B207" i="30"/>
  <c r="B203" i="30"/>
  <c r="B199" i="30"/>
  <c r="F226" i="30"/>
  <c r="F222" i="30"/>
  <c r="F218" i="30"/>
  <c r="F214" i="30"/>
  <c r="F210" i="30"/>
  <c r="F206" i="30"/>
  <c r="F202" i="30"/>
  <c r="F198" i="30"/>
  <c r="E226" i="30"/>
  <c r="E222" i="30"/>
  <c r="E218" i="30"/>
  <c r="E214" i="30"/>
  <c r="E210" i="30"/>
  <c r="E206" i="30"/>
  <c r="E202" i="30"/>
  <c r="E198" i="30"/>
  <c r="E225" i="29"/>
  <c r="E221" i="29"/>
  <c r="E217" i="29"/>
  <c r="E213" i="29"/>
  <c r="E209" i="29"/>
  <c r="E205" i="29"/>
  <c r="E201" i="29"/>
  <c r="E197" i="29"/>
  <c r="E194" i="29"/>
  <c r="D199" i="30"/>
  <c r="D203" i="30"/>
  <c r="D207" i="30"/>
  <c r="D211" i="30"/>
  <c r="D215" i="30"/>
  <c r="D219" i="30"/>
  <c r="D223" i="30"/>
  <c r="D227" i="30"/>
  <c r="B196" i="22"/>
  <c r="D225" i="29"/>
  <c r="D221" i="29"/>
  <c r="D217" i="29"/>
  <c r="D213" i="29"/>
  <c r="D209" i="29"/>
  <c r="D205" i="29"/>
  <c r="D201" i="29"/>
  <c r="D197" i="29"/>
  <c r="D194" i="29"/>
  <c r="E199" i="30"/>
  <c r="E203" i="30"/>
  <c r="E207" i="30"/>
  <c r="E211" i="30"/>
  <c r="E215" i="30"/>
  <c r="E219" i="30"/>
  <c r="E223" i="30"/>
  <c r="E227" i="30"/>
  <c r="B200" i="22"/>
  <c r="B225" i="29"/>
  <c r="B221" i="29"/>
  <c r="B217" i="29"/>
  <c r="B213" i="29"/>
  <c r="B209" i="29"/>
  <c r="B205" i="29"/>
  <c r="B201" i="29"/>
  <c r="B197" i="29"/>
  <c r="B194" i="29"/>
  <c r="F199" i="30"/>
  <c r="F203" i="30"/>
  <c r="F207" i="30"/>
  <c r="F211" i="30"/>
  <c r="F215" i="30"/>
  <c r="F219" i="30"/>
  <c r="F223" i="30"/>
  <c r="F227" i="30"/>
  <c r="B204" i="22"/>
  <c r="F224" i="29"/>
  <c r="F220" i="29"/>
  <c r="F216" i="29"/>
  <c r="F212" i="29"/>
  <c r="F208" i="29"/>
  <c r="F204" i="29"/>
  <c r="F200" i="29"/>
  <c r="F196" i="29"/>
  <c r="B196" i="30"/>
  <c r="B200" i="30"/>
  <c r="B204" i="30"/>
  <c r="B208" i="30"/>
  <c r="B212" i="30"/>
  <c r="B216" i="30"/>
  <c r="B220" i="30"/>
  <c r="B224" i="30"/>
  <c r="B228" i="30"/>
  <c r="B208" i="22"/>
  <c r="E224" i="29"/>
  <c r="E220" i="29"/>
  <c r="E216" i="29"/>
  <c r="E212" i="29"/>
  <c r="E208" i="29"/>
  <c r="E204" i="29"/>
  <c r="E200" i="29"/>
  <c r="E196" i="29"/>
  <c r="D196" i="30"/>
  <c r="D200" i="30"/>
  <c r="D204" i="30"/>
  <c r="D208" i="30"/>
  <c r="D212" i="30"/>
  <c r="D216" i="30"/>
  <c r="D220" i="30"/>
  <c r="D224" i="30"/>
  <c r="D228" i="30"/>
  <c r="B212" i="22"/>
  <c r="D224" i="29"/>
  <c r="D220" i="29"/>
  <c r="D216" i="29"/>
  <c r="D212" i="29"/>
  <c r="D208" i="29"/>
  <c r="D204" i="29"/>
  <c r="D200" i="29"/>
  <c r="D196" i="29"/>
  <c r="E196" i="30"/>
  <c r="E200" i="30"/>
  <c r="E204" i="30"/>
  <c r="E208" i="30"/>
  <c r="E212" i="30"/>
  <c r="E216" i="30"/>
  <c r="E220" i="30"/>
  <c r="E224" i="30"/>
  <c r="E228" i="30"/>
  <c r="B224" i="29"/>
  <c r="B220" i="29"/>
  <c r="B216" i="29"/>
  <c r="B212" i="29"/>
  <c r="B208" i="29"/>
  <c r="B204" i="29"/>
  <c r="B200" i="29"/>
  <c r="B196" i="29"/>
  <c r="F196" i="30"/>
  <c r="F200" i="30"/>
  <c r="F204" i="30"/>
  <c r="F208" i="30"/>
  <c r="F212" i="30"/>
  <c r="F216" i="30"/>
  <c r="F220" i="30"/>
  <c r="F224" i="30"/>
  <c r="F228" i="30"/>
  <c r="F223" i="29"/>
  <c r="F219" i="29"/>
  <c r="F215" i="29"/>
  <c r="F211" i="29"/>
  <c r="F207" i="29"/>
  <c r="F203" i="29"/>
  <c r="F199" i="29"/>
  <c r="F110" i="29"/>
  <c r="B197" i="30"/>
  <c r="B201" i="30"/>
  <c r="B205" i="30"/>
  <c r="B209" i="30"/>
  <c r="B213" i="30"/>
  <c r="B217" i="30"/>
  <c r="B221" i="30"/>
  <c r="B225" i="30"/>
  <c r="E223" i="29"/>
  <c r="E219" i="29"/>
  <c r="E215" i="29"/>
  <c r="E211" i="29"/>
  <c r="E207" i="29"/>
  <c r="E203" i="29"/>
  <c r="E199" i="29"/>
  <c r="E110" i="29"/>
  <c r="D197" i="30"/>
  <c r="D201" i="30"/>
  <c r="D205" i="30"/>
  <c r="D209" i="30"/>
  <c r="D213" i="30"/>
  <c r="D217" i="30"/>
  <c r="D221" i="30"/>
  <c r="D225" i="30"/>
  <c r="D223" i="29"/>
  <c r="D219" i="29"/>
  <c r="D215" i="29"/>
  <c r="D211" i="29"/>
  <c r="D207" i="29"/>
  <c r="D203" i="29"/>
  <c r="D199" i="29"/>
  <c r="D110" i="29"/>
  <c r="E197" i="30"/>
  <c r="E201" i="30"/>
  <c r="E205" i="30"/>
  <c r="E209" i="30"/>
  <c r="E213" i="30"/>
  <c r="E217" i="30"/>
  <c r="E221" i="30"/>
  <c r="E225" i="30"/>
  <c r="B223" i="29"/>
  <c r="B219" i="29"/>
  <c r="B215" i="29"/>
  <c r="B211" i="29"/>
  <c r="B207" i="29"/>
  <c r="B203" i="29"/>
  <c r="B199" i="29"/>
  <c r="B110" i="29"/>
  <c r="F197" i="30"/>
  <c r="F201" i="30"/>
  <c r="F205" i="30"/>
  <c r="F209" i="30"/>
  <c r="F213" i="30"/>
  <c r="F217" i="30"/>
  <c r="F221" i="30"/>
  <c r="F225" i="30"/>
  <c r="F222" i="29"/>
  <c r="F218" i="29"/>
  <c r="F214" i="29"/>
  <c r="F210" i="29"/>
  <c r="F206" i="29"/>
  <c r="F202" i="29"/>
  <c r="F198" i="29"/>
  <c r="F195" i="29"/>
  <c r="B198" i="30"/>
  <c r="B202" i="30"/>
  <c r="B206" i="30"/>
  <c r="B210" i="30"/>
  <c r="B214" i="30"/>
  <c r="B218" i="30"/>
  <c r="B222" i="30"/>
  <c r="B226" i="30"/>
  <c r="D198" i="30"/>
  <c r="D202" i="30"/>
  <c r="D206" i="30"/>
  <c r="D210" i="30"/>
  <c r="D214" i="30"/>
  <c r="D218" i="30"/>
  <c r="D222" i="30"/>
  <c r="D226" i="30"/>
  <c r="E8" i="41"/>
  <c r="E12" i="41"/>
  <c r="E16" i="41"/>
  <c r="E21" i="41"/>
  <c r="E25" i="41"/>
  <c r="E29" i="41"/>
  <c r="E33" i="41"/>
  <c r="E37" i="41"/>
  <c r="E41" i="41"/>
  <c r="E45" i="41"/>
  <c r="E49" i="41"/>
  <c r="E53" i="41"/>
  <c r="E56" i="41"/>
  <c r="E60" i="41"/>
  <c r="E64" i="41"/>
  <c r="E68" i="41"/>
  <c r="E72" i="41"/>
  <c r="E77" i="41"/>
  <c r="E81" i="41"/>
  <c r="E85" i="41"/>
  <c r="E89" i="41"/>
  <c r="E93" i="41"/>
  <c r="E94" i="41"/>
  <c r="E98" i="41"/>
  <c r="E102" i="41"/>
  <c r="E106" i="41"/>
  <c r="E117" i="41"/>
  <c r="E122" i="41"/>
  <c r="E126" i="41"/>
  <c r="E130" i="41"/>
  <c r="E133" i="41"/>
  <c r="E137" i="41"/>
  <c r="E141" i="41"/>
  <c r="E145" i="41"/>
  <c r="E148" i="41"/>
  <c r="E152" i="41"/>
  <c r="E156" i="41"/>
  <c r="E160" i="41"/>
  <c r="E164" i="41"/>
  <c r="E168" i="41"/>
  <c r="E172" i="41"/>
  <c r="E176" i="41"/>
  <c r="E180" i="41"/>
  <c r="E184" i="41"/>
  <c r="E188" i="41"/>
  <c r="E192" i="41"/>
  <c r="E9" i="41"/>
  <c r="E13" i="41"/>
  <c r="E17" i="41"/>
  <c r="E22" i="41"/>
  <c r="E26" i="41"/>
  <c r="E30" i="41"/>
  <c r="E34" i="41"/>
  <c r="E38" i="41"/>
  <c r="E42" i="41"/>
  <c r="E46" i="41"/>
  <c r="E50" i="41"/>
  <c r="E54" i="41"/>
  <c r="E57" i="41"/>
  <c r="E61" i="41"/>
  <c r="E65" i="41"/>
  <c r="E69" i="41"/>
  <c r="E73" i="41"/>
  <c r="E78" i="41"/>
  <c r="E82" i="41"/>
  <c r="E86" i="41"/>
  <c r="E90" i="41"/>
  <c r="E114" i="41"/>
  <c r="E95" i="41"/>
  <c r="E99" i="41"/>
  <c r="E103" i="41"/>
  <c r="E107" i="41"/>
  <c r="E118" i="41"/>
  <c r="E123" i="41"/>
  <c r="E127" i="41"/>
  <c r="E131" i="41"/>
  <c r="E134" i="41"/>
  <c r="E138" i="41"/>
  <c r="E142" i="41"/>
  <c r="E18" i="41"/>
  <c r="E149" i="41"/>
  <c r="E153" i="41"/>
  <c r="E157" i="41"/>
  <c r="E161" i="41"/>
  <c r="E165" i="41"/>
  <c r="E169" i="41"/>
  <c r="E173" i="41"/>
  <c r="E177" i="41"/>
  <c r="E181" i="41"/>
  <c r="E185" i="41"/>
  <c r="E189" i="41"/>
  <c r="E193" i="41"/>
  <c r="E6" i="41"/>
  <c r="E10" i="41"/>
  <c r="E14" i="41"/>
  <c r="E19" i="41"/>
  <c r="E23" i="41"/>
  <c r="E27" i="41"/>
  <c r="E31" i="41"/>
  <c r="E35" i="41"/>
  <c r="E39" i="41"/>
  <c r="E43" i="41"/>
  <c r="E47" i="41"/>
  <c r="E51" i="41"/>
  <c r="E55" i="41"/>
  <c r="E58" i="41"/>
  <c r="E62" i="41"/>
  <c r="E66" i="41"/>
  <c r="E70" i="41"/>
  <c r="E75" i="41"/>
  <c r="E79" i="41"/>
  <c r="E83" i="41"/>
  <c r="E87" i="41"/>
  <c r="E91" i="41"/>
  <c r="E115" i="41"/>
  <c r="E96" i="41"/>
  <c r="E100" i="41"/>
  <c r="E104" i="41"/>
  <c r="E108" i="41"/>
  <c r="E119" i="41"/>
  <c r="E124" i="41"/>
  <c r="E128" i="41"/>
  <c r="E135" i="41"/>
  <c r="E139" i="41"/>
  <c r="E143" i="41"/>
  <c r="E146" i="41"/>
  <c r="E150" i="41"/>
  <c r="E154" i="41"/>
  <c r="E158" i="41"/>
  <c r="E162" i="41"/>
  <c r="E166" i="41"/>
  <c r="E170" i="41"/>
  <c r="E174" i="41"/>
  <c r="E178" i="41"/>
  <c r="E182" i="41"/>
  <c r="E186" i="41"/>
  <c r="E190" i="41"/>
  <c r="D188" i="31"/>
  <c r="D161" i="31"/>
  <c r="E132" i="31"/>
  <c r="B97" i="31"/>
  <c r="D43" i="31"/>
  <c r="E13" i="31"/>
  <c r="B188" i="31"/>
  <c r="D158" i="31"/>
  <c r="E131" i="31"/>
  <c r="E96" i="31"/>
  <c r="B69" i="31"/>
  <c r="D41" i="31"/>
  <c r="D13" i="31"/>
  <c r="B185" i="31"/>
  <c r="D156" i="31"/>
  <c r="D131" i="31"/>
  <c r="E116" i="31"/>
  <c r="B67" i="31"/>
  <c r="B41" i="31"/>
  <c r="D10" i="31"/>
  <c r="B183" i="31"/>
  <c r="B156" i="31"/>
  <c r="D128" i="31"/>
  <c r="E114" i="31"/>
  <c r="E182" i="31"/>
  <c r="B153" i="31"/>
  <c r="D126" i="31"/>
  <c r="D114" i="31"/>
  <c r="E63" i="31"/>
  <c r="B36" i="31"/>
  <c r="B8" i="31"/>
  <c r="E179" i="31"/>
  <c r="B151" i="31"/>
  <c r="B126" i="31"/>
  <c r="D91" i="31"/>
  <c r="E61" i="31"/>
  <c r="E35" i="31"/>
  <c r="F182" i="31"/>
  <c r="D8" i="31"/>
  <c r="E177" i="31"/>
  <c r="E150" i="31"/>
  <c r="B123" i="31"/>
  <c r="D89" i="31"/>
  <c r="D61" i="31"/>
  <c r="E32" i="31"/>
  <c r="F166" i="31"/>
  <c r="E66" i="31"/>
  <c r="D177" i="31"/>
  <c r="E147" i="31"/>
  <c r="B121" i="31"/>
  <c r="B89" i="31"/>
  <c r="D58" i="31"/>
  <c r="E30" i="31"/>
  <c r="F150" i="31"/>
  <c r="B38" i="31"/>
  <c r="D174" i="31"/>
  <c r="E18" i="31"/>
  <c r="E119" i="31"/>
  <c r="B86" i="31"/>
  <c r="D56" i="31"/>
  <c r="D30" i="31"/>
  <c r="F135" i="31"/>
  <c r="D172" i="31"/>
  <c r="D18" i="31"/>
  <c r="E109" i="31"/>
  <c r="B84" i="31"/>
  <c r="B56" i="31"/>
  <c r="D27" i="31"/>
  <c r="F119" i="31"/>
  <c r="B172" i="31"/>
  <c r="D143" i="31"/>
  <c r="E107" i="31"/>
  <c r="E83" i="31"/>
  <c r="B54" i="31"/>
  <c r="D25" i="31"/>
  <c r="F96" i="31"/>
  <c r="F83" i="31"/>
  <c r="B167" i="31"/>
  <c r="B141" i="31"/>
  <c r="D104" i="31"/>
  <c r="E78" i="31"/>
  <c r="E51" i="31"/>
  <c r="B22" i="31"/>
  <c r="F66" i="31"/>
  <c r="D141" i="31"/>
  <c r="E80" i="31"/>
  <c r="B25" i="31"/>
  <c r="E193" i="31"/>
  <c r="E166" i="31"/>
  <c r="B138" i="31"/>
  <c r="D102" i="31"/>
  <c r="D78" i="31"/>
  <c r="E48" i="31"/>
  <c r="B20" i="31"/>
  <c r="F51" i="31"/>
  <c r="D193" i="31"/>
  <c r="E163" i="31"/>
  <c r="B136" i="31"/>
  <c r="B102" i="31"/>
  <c r="D75" i="31"/>
  <c r="E46" i="31"/>
  <c r="E19" i="31"/>
  <c r="F35" i="31"/>
  <c r="B169" i="31"/>
  <c r="D107" i="31"/>
  <c r="B52" i="31"/>
  <c r="D190" i="31"/>
  <c r="E161" i="31"/>
  <c r="E135" i="31"/>
  <c r="B99" i="31"/>
  <c r="D72" i="31"/>
  <c r="D46" i="31"/>
  <c r="E15" i="31"/>
  <c r="F19" i="31"/>
  <c r="E188" i="31"/>
  <c r="D183" i="31"/>
  <c r="B178" i="31"/>
  <c r="E172" i="31"/>
  <c r="D167" i="31"/>
  <c r="B162" i="31"/>
  <c r="E156" i="31"/>
  <c r="D151" i="31"/>
  <c r="B146" i="31"/>
  <c r="E141" i="31"/>
  <c r="D136" i="31"/>
  <c r="E126" i="31"/>
  <c r="D121" i="31"/>
  <c r="B108" i="31"/>
  <c r="E102" i="31"/>
  <c r="D97" i="31"/>
  <c r="B115" i="31"/>
  <c r="E89" i="31"/>
  <c r="D84" i="31"/>
  <c r="B79" i="31"/>
  <c r="E72" i="31"/>
  <c r="D67" i="31"/>
  <c r="B62" i="31"/>
  <c r="E56" i="31"/>
  <c r="D52" i="31"/>
  <c r="B47" i="31"/>
  <c r="E41" i="31"/>
  <c r="D36" i="31"/>
  <c r="B31" i="31"/>
  <c r="E25" i="31"/>
  <c r="D20" i="31"/>
  <c r="B14" i="31"/>
  <c r="E8" i="31"/>
  <c r="F184" i="31"/>
  <c r="F168" i="31"/>
  <c r="F152" i="31"/>
  <c r="F137" i="31"/>
  <c r="F122" i="31"/>
  <c r="F98" i="31"/>
  <c r="F85" i="31"/>
  <c r="F68" i="31"/>
  <c r="F53" i="31"/>
  <c r="F37" i="31"/>
  <c r="F21" i="31"/>
  <c r="F183" i="31"/>
  <c r="F167" i="31"/>
  <c r="F151" i="31"/>
  <c r="F136" i="31"/>
  <c r="F121" i="31"/>
  <c r="F97" i="31"/>
  <c r="F84" i="31"/>
  <c r="F67" i="31"/>
  <c r="F52" i="31"/>
  <c r="F36" i="31"/>
  <c r="F20" i="31"/>
  <c r="B193" i="31"/>
  <c r="E187" i="31"/>
  <c r="D182" i="31"/>
  <c r="B177" i="31"/>
  <c r="E171" i="31"/>
  <c r="D166" i="31"/>
  <c r="B161" i="31"/>
  <c r="E155" i="31"/>
  <c r="D150" i="31"/>
  <c r="B18" i="31"/>
  <c r="E140" i="31"/>
  <c r="D135" i="31"/>
  <c r="B131" i="31"/>
  <c r="E125" i="31"/>
  <c r="D119" i="31"/>
  <c r="B107" i="31"/>
  <c r="E101" i="31"/>
  <c r="D96" i="31"/>
  <c r="B114" i="31"/>
  <c r="E88" i="31"/>
  <c r="D83" i="31"/>
  <c r="B78" i="31"/>
  <c r="E71" i="31"/>
  <c r="D66" i="31"/>
  <c r="B61" i="31"/>
  <c r="E120" i="31"/>
  <c r="D51" i="31"/>
  <c r="B46" i="31"/>
  <c r="E40" i="31"/>
  <c r="D35" i="31"/>
  <c r="B30" i="31"/>
  <c r="E24" i="31"/>
  <c r="D19" i="31"/>
  <c r="B13" i="31"/>
  <c r="E7" i="31"/>
  <c r="F181" i="31"/>
  <c r="F165" i="31"/>
  <c r="F149" i="31"/>
  <c r="F134" i="31"/>
  <c r="F118" i="31"/>
  <c r="F95" i="31"/>
  <c r="F82" i="31"/>
  <c r="F65" i="31"/>
  <c r="F50" i="31"/>
  <c r="F34" i="31"/>
  <c r="F17" i="31"/>
  <c r="E192" i="31"/>
  <c r="D187" i="31"/>
  <c r="B182" i="31"/>
  <c r="E176" i="31"/>
  <c r="D171" i="31"/>
  <c r="B166" i="31"/>
  <c r="E160" i="31"/>
  <c r="D155" i="31"/>
  <c r="B150" i="31"/>
  <c r="E145" i="31"/>
  <c r="D140" i="31"/>
  <c r="B135" i="31"/>
  <c r="E130" i="31"/>
  <c r="D125" i="31"/>
  <c r="B119" i="31"/>
  <c r="E106" i="31"/>
  <c r="D101" i="31"/>
  <c r="B96" i="31"/>
  <c r="E93" i="31"/>
  <c r="D88" i="31"/>
  <c r="B83" i="31"/>
  <c r="E77" i="31"/>
  <c r="D71" i="31"/>
  <c r="B66" i="31"/>
  <c r="E60" i="31"/>
  <c r="D120" i="31"/>
  <c r="B51" i="31"/>
  <c r="E45" i="31"/>
  <c r="D40" i="31"/>
  <c r="B35" i="31"/>
  <c r="E29" i="31"/>
  <c r="D24" i="31"/>
  <c r="B19" i="31"/>
  <c r="E12" i="31"/>
  <c r="D7" i="31"/>
  <c r="F180" i="31"/>
  <c r="F164" i="31"/>
  <c r="F148" i="31"/>
  <c r="F133" i="31"/>
  <c r="F117" i="31"/>
  <c r="F94" i="31"/>
  <c r="F81" i="31"/>
  <c r="F64" i="31"/>
  <c r="F49" i="31"/>
  <c r="F33" i="31"/>
  <c r="F16" i="31"/>
  <c r="D192" i="31"/>
  <c r="B187" i="31"/>
  <c r="E181" i="31"/>
  <c r="D176" i="31"/>
  <c r="B171" i="31"/>
  <c r="E165" i="31"/>
  <c r="D160" i="31"/>
  <c r="B155" i="31"/>
  <c r="E149" i="31"/>
  <c r="D145" i="31"/>
  <c r="B140" i="31"/>
  <c r="E134" i="31"/>
  <c r="D130" i="31"/>
  <c r="B125" i="31"/>
  <c r="E118" i="31"/>
  <c r="D106" i="31"/>
  <c r="B101" i="31"/>
  <c r="E95" i="31"/>
  <c r="D93" i="31"/>
  <c r="E82" i="31"/>
  <c r="D77" i="31"/>
  <c r="B71" i="31"/>
  <c r="E65" i="31"/>
  <c r="D60" i="31"/>
  <c r="B120" i="31"/>
  <c r="E50" i="31"/>
  <c r="D45" i="31"/>
  <c r="B40" i="31"/>
  <c r="E34" i="31"/>
  <c r="D29" i="31"/>
  <c r="B24" i="31"/>
  <c r="E17" i="31"/>
  <c r="D12" i="31"/>
  <c r="B7" i="31"/>
  <c r="F179" i="31"/>
  <c r="F163" i="31"/>
  <c r="F147" i="31"/>
  <c r="F132" i="31"/>
  <c r="F109" i="31"/>
  <c r="F116" i="31"/>
  <c r="F80" i="31"/>
  <c r="F63" i="31"/>
  <c r="F48" i="31"/>
  <c r="F32" i="31"/>
  <c r="F15" i="31"/>
  <c r="B192" i="31"/>
  <c r="E186" i="31"/>
  <c r="D181" i="31"/>
  <c r="B176" i="31"/>
  <c r="E170" i="31"/>
  <c r="D165" i="31"/>
  <c r="B160" i="31"/>
  <c r="E154" i="31"/>
  <c r="D149" i="31"/>
  <c r="B145" i="31"/>
  <c r="E139" i="31"/>
  <c r="D134" i="31"/>
  <c r="B130" i="31"/>
  <c r="E124" i="31"/>
  <c r="D118" i="31"/>
  <c r="B106" i="31"/>
  <c r="E100" i="31"/>
  <c r="D95" i="31"/>
  <c r="B93" i="31"/>
  <c r="E87" i="31"/>
  <c r="D82" i="31"/>
  <c r="B77" i="31"/>
  <c r="E70" i="31"/>
  <c r="D65" i="31"/>
  <c r="B60" i="31"/>
  <c r="E55" i="31"/>
  <c r="D50" i="31"/>
  <c r="B45" i="31"/>
  <c r="E39" i="31"/>
  <c r="D34" i="31"/>
  <c r="B29" i="31"/>
  <c r="E23" i="31"/>
  <c r="D17" i="31"/>
  <c r="B12" i="31"/>
  <c r="E6" i="31"/>
  <c r="F178" i="31"/>
  <c r="F162" i="31"/>
  <c r="F146" i="31"/>
  <c r="F108" i="31"/>
  <c r="F115" i="31"/>
  <c r="F79" i="31"/>
  <c r="F62" i="31"/>
  <c r="F47" i="31"/>
  <c r="F31" i="31"/>
  <c r="F14" i="31"/>
  <c r="E191" i="31"/>
  <c r="D186" i="31"/>
  <c r="B181" i="31"/>
  <c r="E175" i="31"/>
  <c r="D170" i="31"/>
  <c r="B165" i="31"/>
  <c r="E159" i="31"/>
  <c r="D154" i="31"/>
  <c r="B149" i="31"/>
  <c r="E144" i="31"/>
  <c r="D139" i="31"/>
  <c r="B134" i="31"/>
  <c r="E129" i="31"/>
  <c r="D124" i="31"/>
  <c r="B118" i="31"/>
  <c r="E105" i="31"/>
  <c r="D100" i="31"/>
  <c r="B95" i="31"/>
  <c r="E92" i="31"/>
  <c r="D87" i="31"/>
  <c r="B82" i="31"/>
  <c r="E76" i="31"/>
  <c r="D70" i="31"/>
  <c r="B65" i="31"/>
  <c r="E59" i="31"/>
  <c r="D55" i="31"/>
  <c r="B50" i="31"/>
  <c r="E44" i="31"/>
  <c r="D39" i="31"/>
  <c r="E28" i="31"/>
  <c r="D23" i="31"/>
  <c r="B17" i="31"/>
  <c r="E11" i="31"/>
  <c r="D6" i="31"/>
  <c r="F193" i="31"/>
  <c r="F177" i="31"/>
  <c r="F161" i="31"/>
  <c r="F18" i="31"/>
  <c r="F131" i="31"/>
  <c r="F107" i="31"/>
  <c r="F114" i="31"/>
  <c r="F78" i="31"/>
  <c r="F61" i="31"/>
  <c r="F46" i="31"/>
  <c r="F30" i="31"/>
  <c r="F13" i="31"/>
  <c r="D191" i="31"/>
  <c r="B186" i="31"/>
  <c r="E180" i="31"/>
  <c r="D175" i="31"/>
  <c r="B170" i="31"/>
  <c r="E164" i="31"/>
  <c r="D159" i="31"/>
  <c r="B154" i="31"/>
  <c r="E148" i="31"/>
  <c r="D144" i="31"/>
  <c r="B139" i="31"/>
  <c r="E133" i="31"/>
  <c r="D129" i="31"/>
  <c r="B124" i="31"/>
  <c r="E117" i="31"/>
  <c r="D105" i="31"/>
  <c r="B100" i="31"/>
  <c r="E94" i="31"/>
  <c r="D92" i="31"/>
  <c r="E81" i="31"/>
  <c r="D76" i="31"/>
  <c r="B70" i="31"/>
  <c r="E64" i="31"/>
  <c r="D59" i="31"/>
  <c r="B55" i="31"/>
  <c r="E49" i="31"/>
  <c r="D44" i="31"/>
  <c r="B39" i="31"/>
  <c r="E33" i="31"/>
  <c r="D28" i="31"/>
  <c r="B23" i="31"/>
  <c r="E16" i="31"/>
  <c r="D11" i="31"/>
  <c r="B6" i="31"/>
  <c r="F192" i="31"/>
  <c r="F176" i="31"/>
  <c r="F160" i="31"/>
  <c r="F145" i="31"/>
  <c r="F130" i="31"/>
  <c r="F106" i="31"/>
  <c r="F93" i="31"/>
  <c r="F77" i="31"/>
  <c r="F60" i="31"/>
  <c r="F45" i="31"/>
  <c r="F29" i="31"/>
  <c r="F12" i="31"/>
  <c r="B191" i="31"/>
  <c r="E185" i="31"/>
  <c r="D180" i="31"/>
  <c r="B175" i="31"/>
  <c r="E169" i="31"/>
  <c r="D164" i="31"/>
  <c r="B159" i="31"/>
  <c r="E153" i="31"/>
  <c r="D148" i="31"/>
  <c r="B144" i="31"/>
  <c r="E138" i="31"/>
  <c r="D133" i="31"/>
  <c r="B129" i="31"/>
  <c r="E123" i="31"/>
  <c r="D117" i="31"/>
  <c r="B105" i="31"/>
  <c r="E99" i="31"/>
  <c r="D94" i="31"/>
  <c r="B92" i="31"/>
  <c r="E86" i="31"/>
  <c r="D81" i="31"/>
  <c r="B76" i="31"/>
  <c r="E69" i="31"/>
  <c r="D64" i="31"/>
  <c r="B59" i="31"/>
  <c r="E54" i="31"/>
  <c r="D49" i="31"/>
  <c r="B44" i="31"/>
  <c r="E38" i="31"/>
  <c r="D33" i="31"/>
  <c r="B28" i="31"/>
  <c r="E22" i="31"/>
  <c r="D16" i="31"/>
  <c r="B11" i="31"/>
  <c r="F191" i="31"/>
  <c r="F175" i="31"/>
  <c r="F159" i="31"/>
  <c r="F144" i="31"/>
  <c r="F129" i="31"/>
  <c r="F105" i="31"/>
  <c r="F92" i="31"/>
  <c r="F76" i="31"/>
  <c r="F59" i="31"/>
  <c r="F44" i="31"/>
  <c r="F28" i="31"/>
  <c r="F11" i="31"/>
  <c r="E190" i="31"/>
  <c r="D185" i="31"/>
  <c r="B180" i="31"/>
  <c r="E174" i="31"/>
  <c r="D169" i="31"/>
  <c r="B164" i="31"/>
  <c r="E158" i="31"/>
  <c r="D153" i="31"/>
  <c r="B148" i="31"/>
  <c r="E143" i="31"/>
  <c r="D138" i="31"/>
  <c r="B133" i="31"/>
  <c r="E128" i="31"/>
  <c r="D123" i="31"/>
  <c r="B117" i="31"/>
  <c r="E104" i="31"/>
  <c r="D99" i="31"/>
  <c r="B94" i="31"/>
  <c r="E91" i="31"/>
  <c r="D86" i="31"/>
  <c r="B81" i="31"/>
  <c r="E75" i="31"/>
  <c r="D69" i="31"/>
  <c r="B64" i="31"/>
  <c r="E58" i="31"/>
  <c r="D54" i="31"/>
  <c r="B49" i="31"/>
  <c r="E43" i="31"/>
  <c r="D38" i="31"/>
  <c r="B33" i="31"/>
  <c r="E27" i="31"/>
  <c r="D22" i="31"/>
  <c r="B16" i="31"/>
  <c r="E10" i="31"/>
  <c r="F190" i="31"/>
  <c r="F174" i="31"/>
  <c r="F158" i="31"/>
  <c r="F143" i="31"/>
  <c r="F128" i="31"/>
  <c r="F104" i="31"/>
  <c r="F91" i="31"/>
  <c r="F75" i="31"/>
  <c r="F58" i="31"/>
  <c r="F43" i="31"/>
  <c r="F27" i="31"/>
  <c r="F10" i="31"/>
  <c r="F189" i="31"/>
  <c r="F173" i="31"/>
  <c r="F157" i="31"/>
  <c r="F142" i="31"/>
  <c r="F127" i="31"/>
  <c r="F103" i="31"/>
  <c r="F90" i="31"/>
  <c r="F73" i="31"/>
  <c r="F57" i="31"/>
  <c r="F42" i="31"/>
  <c r="F26" i="31"/>
  <c r="F9" i="31"/>
  <c r="B190" i="31"/>
  <c r="E184" i="31"/>
  <c r="D179" i="31"/>
  <c r="B174" i="31"/>
  <c r="E168" i="31"/>
  <c r="D163" i="31"/>
  <c r="B158" i="31"/>
  <c r="E152" i="31"/>
  <c r="D147" i="31"/>
  <c r="B143" i="31"/>
  <c r="E137" i="31"/>
  <c r="D132" i="31"/>
  <c r="B128" i="31"/>
  <c r="E122" i="31"/>
  <c r="D109" i="31"/>
  <c r="B104" i="31"/>
  <c r="E98" i="31"/>
  <c r="D116" i="31"/>
  <c r="B91" i="31"/>
  <c r="E85" i="31"/>
  <c r="D80" i="31"/>
  <c r="B75" i="31"/>
  <c r="E68" i="31"/>
  <c r="D63" i="31"/>
  <c r="B58" i="31"/>
  <c r="E53" i="31"/>
  <c r="D48" i="31"/>
  <c r="B43" i="31"/>
  <c r="E37" i="31"/>
  <c r="D32" i="31"/>
  <c r="B27" i="31"/>
  <c r="E21" i="31"/>
  <c r="D15" i="31"/>
  <c r="B10" i="31"/>
  <c r="F188" i="31"/>
  <c r="F172" i="31"/>
  <c r="F156" i="31"/>
  <c r="F141" i="31"/>
  <c r="F126" i="31"/>
  <c r="F102" i="31"/>
  <c r="F89" i="31"/>
  <c r="F72" i="31"/>
  <c r="F56" i="31"/>
  <c r="F41" i="31"/>
  <c r="F25" i="31"/>
  <c r="F8" i="31"/>
  <c r="E189" i="31"/>
  <c r="D184" i="31"/>
  <c r="B179" i="31"/>
  <c r="E173" i="31"/>
  <c r="D168" i="31"/>
  <c r="B163" i="31"/>
  <c r="E157" i="31"/>
  <c r="D152" i="31"/>
  <c r="B147" i="31"/>
  <c r="E142" i="31"/>
  <c r="D137" i="31"/>
  <c r="B132" i="31"/>
  <c r="E127" i="31"/>
  <c r="D122" i="31"/>
  <c r="B109" i="31"/>
  <c r="E103" i="31"/>
  <c r="D98" i="31"/>
  <c r="B116" i="31"/>
  <c r="E90" i="31"/>
  <c r="D85" i="31"/>
  <c r="B80" i="31"/>
  <c r="E73" i="31"/>
  <c r="D68" i="31"/>
  <c r="B63" i="31"/>
  <c r="E57" i="31"/>
  <c r="D53" i="31"/>
  <c r="B48" i="31"/>
  <c r="E42" i="31"/>
  <c r="D37" i="31"/>
  <c r="B32" i="31"/>
  <c r="E26" i="31"/>
  <c r="D21" i="31"/>
  <c r="B15" i="31"/>
  <c r="E9" i="31"/>
  <c r="F187" i="31"/>
  <c r="F171" i="31"/>
  <c r="F155" i="31"/>
  <c r="F140" i="31"/>
  <c r="F125" i="31"/>
  <c r="F101" i="31"/>
  <c r="F88" i="31"/>
  <c r="F71" i="31"/>
  <c r="F120" i="31"/>
  <c r="F40" i="31"/>
  <c r="F24" i="31"/>
  <c r="F7" i="31"/>
  <c r="D189" i="31"/>
  <c r="B184" i="31"/>
  <c r="E178" i="31"/>
  <c r="D173" i="31"/>
  <c r="B168" i="31"/>
  <c r="E162" i="31"/>
  <c r="D157" i="31"/>
  <c r="B152" i="31"/>
  <c r="E146" i="31"/>
  <c r="D142" i="31"/>
  <c r="B137" i="31"/>
  <c r="D127" i="31"/>
  <c r="B122" i="31"/>
  <c r="E108" i="31"/>
  <c r="D103" i="31"/>
  <c r="B98" i="31"/>
  <c r="E115" i="31"/>
  <c r="D90" i="31"/>
  <c r="B85" i="31"/>
  <c r="E79" i="31"/>
  <c r="D73" i="31"/>
  <c r="B68" i="31"/>
  <c r="E62" i="31"/>
  <c r="D57" i="31"/>
  <c r="B53" i="31"/>
  <c r="E47" i="31"/>
  <c r="D42" i="31"/>
  <c r="B37" i="31"/>
  <c r="E31" i="31"/>
  <c r="D26" i="31"/>
  <c r="B21" i="31"/>
  <c r="E14" i="31"/>
  <c r="D9" i="31"/>
  <c r="F186" i="31"/>
  <c r="F170" i="31"/>
  <c r="F154" i="31"/>
  <c r="F139" i="31"/>
  <c r="F124" i="31"/>
  <c r="F100" i="31"/>
  <c r="F87" i="31"/>
  <c r="F70" i="31"/>
  <c r="F55" i="31"/>
  <c r="F39" i="31"/>
  <c r="F23" i="31"/>
  <c r="F6" i="31"/>
  <c r="B189" i="31"/>
  <c r="E183" i="31"/>
  <c r="D178" i="31"/>
  <c r="B173" i="31"/>
  <c r="E167" i="31"/>
  <c r="D162" i="31"/>
  <c r="B157" i="31"/>
  <c r="E151" i="31"/>
  <c r="D146" i="31"/>
  <c r="B142" i="31"/>
  <c r="E136" i="31"/>
  <c r="B127" i="31"/>
  <c r="E121" i="31"/>
  <c r="D108" i="31"/>
  <c r="E97" i="31"/>
  <c r="D115" i="31"/>
  <c r="B90" i="31"/>
  <c r="E84" i="31"/>
  <c r="D79" i="31"/>
  <c r="B73" i="31"/>
  <c r="E67" i="31"/>
  <c r="D62" i="31"/>
  <c r="B57" i="31"/>
  <c r="E52" i="31"/>
  <c r="D47" i="31"/>
  <c r="B42" i="31"/>
  <c r="E36" i="31"/>
  <c r="D31" i="31"/>
  <c r="B26" i="31"/>
  <c r="E20" i="31"/>
  <c r="D14" i="31"/>
  <c r="B9" i="31"/>
  <c r="F185" i="31"/>
  <c r="F169" i="31"/>
  <c r="F153" i="31"/>
  <c r="F138" i="31"/>
  <c r="F123" i="31"/>
  <c r="F99" i="31"/>
  <c r="F86" i="31"/>
  <c r="F69" i="31"/>
  <c r="F54" i="31"/>
  <c r="F38" i="31"/>
  <c r="E200" i="33"/>
  <c r="F196" i="33"/>
  <c r="F165" i="33"/>
  <c r="F134" i="33"/>
  <c r="F65" i="33"/>
  <c r="E138" i="33"/>
  <c r="F131" i="33"/>
  <c r="F224" i="33"/>
  <c r="F193" i="33"/>
  <c r="F161" i="33"/>
  <c r="F127" i="33"/>
  <c r="F57" i="33"/>
  <c r="E169" i="33"/>
  <c r="F61" i="33"/>
  <c r="E224" i="33"/>
  <c r="E193" i="33"/>
  <c r="E161" i="33"/>
  <c r="F123" i="33"/>
  <c r="F54" i="33"/>
  <c r="F69" i="33"/>
  <c r="E196" i="33"/>
  <c r="E165" i="33"/>
  <c r="F220" i="33"/>
  <c r="F189" i="33"/>
  <c r="F157" i="33"/>
  <c r="F118" i="33"/>
  <c r="F50" i="33"/>
  <c r="E220" i="33"/>
  <c r="E189" i="33"/>
  <c r="E157" i="33"/>
  <c r="F107" i="33"/>
  <c r="F46" i="33"/>
  <c r="F216" i="33"/>
  <c r="F185" i="33"/>
  <c r="F153" i="33"/>
  <c r="F103" i="33"/>
  <c r="F42" i="33"/>
  <c r="E216" i="33"/>
  <c r="E185" i="33"/>
  <c r="E153" i="33"/>
  <c r="F99" i="33"/>
  <c r="F38" i="33"/>
  <c r="F212" i="33"/>
  <c r="F181" i="33"/>
  <c r="F149" i="33"/>
  <c r="F95" i="33"/>
  <c r="F34" i="33"/>
  <c r="E212" i="33"/>
  <c r="E181" i="33"/>
  <c r="E149" i="33"/>
  <c r="F114" i="33"/>
  <c r="F30" i="33"/>
  <c r="F208" i="33"/>
  <c r="F177" i="33"/>
  <c r="F18" i="33"/>
  <c r="F90" i="33"/>
  <c r="F26" i="33"/>
  <c r="E208" i="33"/>
  <c r="E177" i="33"/>
  <c r="E18" i="33"/>
  <c r="F86" i="33"/>
  <c r="B6" i="33"/>
  <c r="B10" i="33"/>
  <c r="B14" i="33"/>
  <c r="B19" i="33"/>
  <c r="B23" i="33"/>
  <c r="B27" i="33"/>
  <c r="B31" i="33"/>
  <c r="B35" i="33"/>
  <c r="B39" i="33"/>
  <c r="B43" i="33"/>
  <c r="B47" i="33"/>
  <c r="B51" i="33"/>
  <c r="B55" i="33"/>
  <c r="B58" i="33"/>
  <c r="B62" i="33"/>
  <c r="B66" i="33"/>
  <c r="B70" i="33"/>
  <c r="B75" i="33"/>
  <c r="B79" i="33"/>
  <c r="B83" i="33"/>
  <c r="B87" i="33"/>
  <c r="B91" i="33"/>
  <c r="B115" i="33"/>
  <c r="B96" i="33"/>
  <c r="B100" i="33"/>
  <c r="B104" i="33"/>
  <c r="B108" i="33"/>
  <c r="B119" i="33"/>
  <c r="B124" i="33"/>
  <c r="B128" i="33"/>
  <c r="B135" i="33"/>
  <c r="B139" i="33"/>
  <c r="B143" i="33"/>
  <c r="B146" i="33"/>
  <c r="B150" i="33"/>
  <c r="B154" i="33"/>
  <c r="B158" i="33"/>
  <c r="B162" i="33"/>
  <c r="B166" i="33"/>
  <c r="B170" i="33"/>
  <c r="B174" i="33"/>
  <c r="B178" i="33"/>
  <c r="B182" i="33"/>
  <c r="B186" i="33"/>
  <c r="B190" i="33"/>
  <c r="B197" i="33"/>
  <c r="B201" i="33"/>
  <c r="B205" i="33"/>
  <c r="B209" i="33"/>
  <c r="B213" i="33"/>
  <c r="B217" i="33"/>
  <c r="B221" i="33"/>
  <c r="B225" i="33"/>
  <c r="D6" i="33"/>
  <c r="D10" i="33"/>
  <c r="D14" i="33"/>
  <c r="D19" i="33"/>
  <c r="D23" i="33"/>
  <c r="D27" i="33"/>
  <c r="D31" i="33"/>
  <c r="D35" i="33"/>
  <c r="D39" i="33"/>
  <c r="D43" i="33"/>
  <c r="D47" i="33"/>
  <c r="D51" i="33"/>
  <c r="D55" i="33"/>
  <c r="D58" i="33"/>
  <c r="D62" i="33"/>
  <c r="D66" i="33"/>
  <c r="D70" i="33"/>
  <c r="D75" i="33"/>
  <c r="D79" i="33"/>
  <c r="D83" i="33"/>
  <c r="D87" i="33"/>
  <c r="D91" i="33"/>
  <c r="D115" i="33"/>
  <c r="D96" i="33"/>
  <c r="D100" i="33"/>
  <c r="D104" i="33"/>
  <c r="D108" i="33"/>
  <c r="D119" i="33"/>
  <c r="D124" i="33"/>
  <c r="D128" i="33"/>
  <c r="D135" i="33"/>
  <c r="D139" i="33"/>
  <c r="D143" i="33"/>
  <c r="D146" i="33"/>
  <c r="D150" i="33"/>
  <c r="D154" i="33"/>
  <c r="D158" i="33"/>
  <c r="D162" i="33"/>
  <c r="D166" i="33"/>
  <c r="D170" i="33"/>
  <c r="D174" i="33"/>
  <c r="D178" i="33"/>
  <c r="D182" i="33"/>
  <c r="D186" i="33"/>
  <c r="D190" i="33"/>
  <c r="D197" i="33"/>
  <c r="D201" i="33"/>
  <c r="D205" i="33"/>
  <c r="D209" i="33"/>
  <c r="D213" i="33"/>
  <c r="D217" i="33"/>
  <c r="D221" i="33"/>
  <c r="D225" i="33"/>
  <c r="E6" i="33"/>
  <c r="E10" i="33"/>
  <c r="E14" i="33"/>
  <c r="E19" i="33"/>
  <c r="E23" i="33"/>
  <c r="E27" i="33"/>
  <c r="E31" i="33"/>
  <c r="E35" i="33"/>
  <c r="E39" i="33"/>
  <c r="E43" i="33"/>
  <c r="E47" i="33"/>
  <c r="E51" i="33"/>
  <c r="E55" i="33"/>
  <c r="E58" i="33"/>
  <c r="E62" i="33"/>
  <c r="E66" i="33"/>
  <c r="E70" i="33"/>
  <c r="E75" i="33"/>
  <c r="E79" i="33"/>
  <c r="E83" i="33"/>
  <c r="E87" i="33"/>
  <c r="E91" i="33"/>
  <c r="E115" i="33"/>
  <c r="E96" i="33"/>
  <c r="E100" i="33"/>
  <c r="E104" i="33"/>
  <c r="E108" i="33"/>
  <c r="E119" i="33"/>
  <c r="E124" i="33"/>
  <c r="E128" i="33"/>
  <c r="E135" i="33"/>
  <c r="E139" i="33"/>
  <c r="E143" i="33"/>
  <c r="E146" i="33"/>
  <c r="E150" i="33"/>
  <c r="E154" i="33"/>
  <c r="E158" i="33"/>
  <c r="E162" i="33"/>
  <c r="E166" i="33"/>
  <c r="E170" i="33"/>
  <c r="E174" i="33"/>
  <c r="E178" i="33"/>
  <c r="E182" i="33"/>
  <c r="E186" i="33"/>
  <c r="E190" i="33"/>
  <c r="E197" i="33"/>
  <c r="E201" i="33"/>
  <c r="E205" i="33"/>
  <c r="E209" i="33"/>
  <c r="E213" i="33"/>
  <c r="E217" i="33"/>
  <c r="E221" i="33"/>
  <c r="E225" i="33"/>
  <c r="F6" i="33"/>
  <c r="F10" i="33"/>
  <c r="F14" i="33"/>
  <c r="F19" i="33"/>
  <c r="F23" i="33"/>
  <c r="F27" i="33"/>
  <c r="F31" i="33"/>
  <c r="F35" i="33"/>
  <c r="F39" i="33"/>
  <c r="F43" i="33"/>
  <c r="F47" i="33"/>
  <c r="F51" i="33"/>
  <c r="F55" i="33"/>
  <c r="F58" i="33"/>
  <c r="F62" i="33"/>
  <c r="F66" i="33"/>
  <c r="F70" i="33"/>
  <c r="F75" i="33"/>
  <c r="F79" i="33"/>
  <c r="F83" i="33"/>
  <c r="F87" i="33"/>
  <c r="F91" i="33"/>
  <c r="F115" i="33"/>
  <c r="F96" i="33"/>
  <c r="F100" i="33"/>
  <c r="F104" i="33"/>
  <c r="F108" i="33"/>
  <c r="F119" i="33"/>
  <c r="F124" i="33"/>
  <c r="F128" i="33"/>
  <c r="F135" i="33"/>
  <c r="F139" i="33"/>
  <c r="F143" i="33"/>
  <c r="F146" i="33"/>
  <c r="F150" i="33"/>
  <c r="F154" i="33"/>
  <c r="F158" i="33"/>
  <c r="F162" i="33"/>
  <c r="F166" i="33"/>
  <c r="F170" i="33"/>
  <c r="F174" i="33"/>
  <c r="F178" i="33"/>
  <c r="F182" i="33"/>
  <c r="F186" i="33"/>
  <c r="F190" i="33"/>
  <c r="F197" i="33"/>
  <c r="F201" i="33"/>
  <c r="F205" i="33"/>
  <c r="F209" i="33"/>
  <c r="F213" i="33"/>
  <c r="F217" i="33"/>
  <c r="F221" i="33"/>
  <c r="F225" i="33"/>
  <c r="B7" i="33"/>
  <c r="B11" i="33"/>
  <c r="B15" i="33"/>
  <c r="B20" i="33"/>
  <c r="B24" i="33"/>
  <c r="B28" i="33"/>
  <c r="B32" i="33"/>
  <c r="B36" i="33"/>
  <c r="B40" i="33"/>
  <c r="B44" i="33"/>
  <c r="B48" i="33"/>
  <c r="B52" i="33"/>
  <c r="B59" i="33"/>
  <c r="B63" i="33"/>
  <c r="B67" i="33"/>
  <c r="B71" i="33"/>
  <c r="B76" i="33"/>
  <c r="B80" i="33"/>
  <c r="B84" i="33"/>
  <c r="B88" i="33"/>
  <c r="B92" i="33"/>
  <c r="B116" i="33"/>
  <c r="B97" i="33"/>
  <c r="B101" i="33"/>
  <c r="B105" i="33"/>
  <c r="B109" i="33"/>
  <c r="B121" i="33"/>
  <c r="B125" i="33"/>
  <c r="B129" i="33"/>
  <c r="B132" i="33"/>
  <c r="B136" i="33"/>
  <c r="B140" i="33"/>
  <c r="B144" i="33"/>
  <c r="B147" i="33"/>
  <c r="B151" i="33"/>
  <c r="B155" i="33"/>
  <c r="B159" i="33"/>
  <c r="B163" i="33"/>
  <c r="B167" i="33"/>
  <c r="B171" i="33"/>
  <c r="B175" i="33"/>
  <c r="B179" i="33"/>
  <c r="B183" i="33"/>
  <c r="B187" i="33"/>
  <c r="B191" i="33"/>
  <c r="B198" i="33"/>
  <c r="B202" i="33"/>
  <c r="B206" i="33"/>
  <c r="B210" i="33"/>
  <c r="B214" i="33"/>
  <c r="B218" i="33"/>
  <c r="B222" i="33"/>
  <c r="D7" i="33"/>
  <c r="D11" i="33"/>
  <c r="D15" i="33"/>
  <c r="D20" i="33"/>
  <c r="D24" i="33"/>
  <c r="D28" i="33"/>
  <c r="D32" i="33"/>
  <c r="D36" i="33"/>
  <c r="D40" i="33"/>
  <c r="D44" i="33"/>
  <c r="D48" i="33"/>
  <c r="D52" i="33"/>
  <c r="D120" i="33"/>
  <c r="D59" i="33"/>
  <c r="D63" i="33"/>
  <c r="D67" i="33"/>
  <c r="D71" i="33"/>
  <c r="D76" i="33"/>
  <c r="D80" i="33"/>
  <c r="D84" i="33"/>
  <c r="D88" i="33"/>
  <c r="D92" i="33"/>
  <c r="D116" i="33"/>
  <c r="D97" i="33"/>
  <c r="D101" i="33"/>
  <c r="D105" i="33"/>
  <c r="D109" i="33"/>
  <c r="D121" i="33"/>
  <c r="D125" i="33"/>
  <c r="D129" i="33"/>
  <c r="D132" i="33"/>
  <c r="D136" i="33"/>
  <c r="D140" i="33"/>
  <c r="D144" i="33"/>
  <c r="D147" i="33"/>
  <c r="D151" i="33"/>
  <c r="D155" i="33"/>
  <c r="D159" i="33"/>
  <c r="D163" i="33"/>
  <c r="D167" i="33"/>
  <c r="D171" i="33"/>
  <c r="D175" i="33"/>
  <c r="D179" i="33"/>
  <c r="D183" i="33"/>
  <c r="D187" i="33"/>
  <c r="D191" i="33"/>
  <c r="D198" i="33"/>
  <c r="D202" i="33"/>
  <c r="D206" i="33"/>
  <c r="D210" i="33"/>
  <c r="D214" i="33"/>
  <c r="D218" i="33"/>
  <c r="D222" i="33"/>
  <c r="E7" i="33"/>
  <c r="E11" i="33"/>
  <c r="E15" i="33"/>
  <c r="E20" i="33"/>
  <c r="E24" i="33"/>
  <c r="E28" i="33"/>
  <c r="E32" i="33"/>
  <c r="E36" i="33"/>
  <c r="E40" i="33"/>
  <c r="E44" i="33"/>
  <c r="E48" i="33"/>
  <c r="E52" i="33"/>
  <c r="E120" i="33"/>
  <c r="E59" i="33"/>
  <c r="E63" i="33"/>
  <c r="E67" i="33"/>
  <c r="E71" i="33"/>
  <c r="E76" i="33"/>
  <c r="E80" i="33"/>
  <c r="E84" i="33"/>
  <c r="E88" i="33"/>
  <c r="E92" i="33"/>
  <c r="E116" i="33"/>
  <c r="E97" i="33"/>
  <c r="E101" i="33"/>
  <c r="E105" i="33"/>
  <c r="E109" i="33"/>
  <c r="E121" i="33"/>
  <c r="E125" i="33"/>
  <c r="E129" i="33"/>
  <c r="E132" i="33"/>
  <c r="E136" i="33"/>
  <c r="E140" i="33"/>
  <c r="E144" i="33"/>
  <c r="E147" i="33"/>
  <c r="E151" i="33"/>
  <c r="E155" i="33"/>
  <c r="E159" i="33"/>
  <c r="E163" i="33"/>
  <c r="E167" i="33"/>
  <c r="E171" i="33"/>
  <c r="E175" i="33"/>
  <c r="E179" i="33"/>
  <c r="E183" i="33"/>
  <c r="E187" i="33"/>
  <c r="E191" i="33"/>
  <c r="E198" i="33"/>
  <c r="E202" i="33"/>
  <c r="E206" i="33"/>
  <c r="E210" i="33"/>
  <c r="E214" i="33"/>
  <c r="E218" i="33"/>
  <c r="E222" i="33"/>
  <c r="F7" i="33"/>
  <c r="F11" i="33"/>
  <c r="F15" i="33"/>
  <c r="F20" i="33"/>
  <c r="F24" i="33"/>
  <c r="F28" i="33"/>
  <c r="F32" i="33"/>
  <c r="F36" i="33"/>
  <c r="F40" i="33"/>
  <c r="F44" i="33"/>
  <c r="F48" i="33"/>
  <c r="F52" i="33"/>
  <c r="F120" i="33"/>
  <c r="F59" i="33"/>
  <c r="F63" i="33"/>
  <c r="F67" i="33"/>
  <c r="F71" i="33"/>
  <c r="F76" i="33"/>
  <c r="F80" i="33"/>
  <c r="F84" i="33"/>
  <c r="F88" i="33"/>
  <c r="F92" i="33"/>
  <c r="F116" i="33"/>
  <c r="F97" i="33"/>
  <c r="F101" i="33"/>
  <c r="F105" i="33"/>
  <c r="F109" i="33"/>
  <c r="F121" i="33"/>
  <c r="F125" i="33"/>
  <c r="F129" i="33"/>
  <c r="F132" i="33"/>
  <c r="F136" i="33"/>
  <c r="F140" i="33"/>
  <c r="F144" i="33"/>
  <c r="F147" i="33"/>
  <c r="F151" i="33"/>
  <c r="F155" i="33"/>
  <c r="F159" i="33"/>
  <c r="F163" i="33"/>
  <c r="F167" i="33"/>
  <c r="F171" i="33"/>
  <c r="F175" i="33"/>
  <c r="F179" i="33"/>
  <c r="F183" i="33"/>
  <c r="F187" i="33"/>
  <c r="F191" i="33"/>
  <c r="F198" i="33"/>
  <c r="F202" i="33"/>
  <c r="F206" i="33"/>
  <c r="F210" i="33"/>
  <c r="F214" i="33"/>
  <c r="F218" i="33"/>
  <c r="F222" i="33"/>
  <c r="B8" i="33"/>
  <c r="B12" i="33"/>
  <c r="B16" i="33"/>
  <c r="B21" i="33"/>
  <c r="B25" i="33"/>
  <c r="B29" i="33"/>
  <c r="B33" i="33"/>
  <c r="B37" i="33"/>
  <c r="B41" i="33"/>
  <c r="B45" i="33"/>
  <c r="B49" i="33"/>
  <c r="B53" i="33"/>
  <c r="B56" i="33"/>
  <c r="B60" i="33"/>
  <c r="B64" i="33"/>
  <c r="B68" i="33"/>
  <c r="B72" i="33"/>
  <c r="B77" i="33"/>
  <c r="B81" i="33"/>
  <c r="B85" i="33"/>
  <c r="B89" i="33"/>
  <c r="B93" i="33"/>
  <c r="B94" i="33"/>
  <c r="B98" i="33"/>
  <c r="B102" i="33"/>
  <c r="B106" i="33"/>
  <c r="B117" i="33"/>
  <c r="B122" i="33"/>
  <c r="B126" i="33"/>
  <c r="B130" i="33"/>
  <c r="B133" i="33"/>
  <c r="B137" i="33"/>
  <c r="B141" i="33"/>
  <c r="B145" i="33"/>
  <c r="B148" i="33"/>
  <c r="B152" i="33"/>
  <c r="B156" i="33"/>
  <c r="B160" i="33"/>
  <c r="B164" i="33"/>
  <c r="B168" i="33"/>
  <c r="B172" i="33"/>
  <c r="B176" i="33"/>
  <c r="B180" i="33"/>
  <c r="B184" i="33"/>
  <c r="B188" i="33"/>
  <c r="B192" i="33"/>
  <c r="B199" i="33"/>
  <c r="B203" i="33"/>
  <c r="B207" i="33"/>
  <c r="B211" i="33"/>
  <c r="B215" i="33"/>
  <c r="B219" i="33"/>
  <c r="B223" i="33"/>
  <c r="D8" i="33"/>
  <c r="D12" i="33"/>
  <c r="D16" i="33"/>
  <c r="D21" i="33"/>
  <c r="D25" i="33"/>
  <c r="D29" i="33"/>
  <c r="D33" i="33"/>
  <c r="D37" i="33"/>
  <c r="D41" i="33"/>
  <c r="D45" i="33"/>
  <c r="D49" i="33"/>
  <c r="D53" i="33"/>
  <c r="D56" i="33"/>
  <c r="D60" i="33"/>
  <c r="D64" i="33"/>
  <c r="D68" i="33"/>
  <c r="D72" i="33"/>
  <c r="D77" i="33"/>
  <c r="D81" i="33"/>
  <c r="D85" i="33"/>
  <c r="D89" i="33"/>
  <c r="D93" i="33"/>
  <c r="D94" i="33"/>
  <c r="D98" i="33"/>
  <c r="D102" i="33"/>
  <c r="D106" i="33"/>
  <c r="D117" i="33"/>
  <c r="D122" i="33"/>
  <c r="D126" i="33"/>
  <c r="D130" i="33"/>
  <c r="D133" i="33"/>
  <c r="D137" i="33"/>
  <c r="D141" i="33"/>
  <c r="D145" i="33"/>
  <c r="D148" i="33"/>
  <c r="D152" i="33"/>
  <c r="D156" i="33"/>
  <c r="D160" i="33"/>
  <c r="D164" i="33"/>
  <c r="D168" i="33"/>
  <c r="D172" i="33"/>
  <c r="D176" i="33"/>
  <c r="D180" i="33"/>
  <c r="D184" i="33"/>
  <c r="D188" i="33"/>
  <c r="D192" i="33"/>
  <c r="D199" i="33"/>
  <c r="D203" i="33"/>
  <c r="D207" i="33"/>
  <c r="D211" i="33"/>
  <c r="D215" i="33"/>
  <c r="D219" i="33"/>
  <c r="D223" i="33"/>
  <c r="E8" i="33"/>
  <c r="E12" i="33"/>
  <c r="E16" i="33"/>
  <c r="E21" i="33"/>
  <c r="E25" i="33"/>
  <c r="E29" i="33"/>
  <c r="E33" i="33"/>
  <c r="E37" i="33"/>
  <c r="E41" i="33"/>
  <c r="E45" i="33"/>
  <c r="E49" i="33"/>
  <c r="E53" i="33"/>
  <c r="E56" i="33"/>
  <c r="E60" i="33"/>
  <c r="E64" i="33"/>
  <c r="E68" i="33"/>
  <c r="E72" i="33"/>
  <c r="E77" i="33"/>
  <c r="E81" i="33"/>
  <c r="E85" i="33"/>
  <c r="E89" i="33"/>
  <c r="E93" i="33"/>
  <c r="E94" i="33"/>
  <c r="E98" i="33"/>
  <c r="E102" i="33"/>
  <c r="E106" i="33"/>
  <c r="E117" i="33"/>
  <c r="E122" i="33"/>
  <c r="E126" i="33"/>
  <c r="E130" i="33"/>
  <c r="E133" i="33"/>
  <c r="E137" i="33"/>
  <c r="E141" i="33"/>
  <c r="E145" i="33"/>
  <c r="E148" i="33"/>
  <c r="E152" i="33"/>
  <c r="E156" i="33"/>
  <c r="E160" i="33"/>
  <c r="E164" i="33"/>
  <c r="E168" i="33"/>
  <c r="E172" i="33"/>
  <c r="E176" i="33"/>
  <c r="E180" i="33"/>
  <c r="E184" i="33"/>
  <c r="E188" i="33"/>
  <c r="E192" i="33"/>
  <c r="E199" i="33"/>
  <c r="E203" i="33"/>
  <c r="E207" i="33"/>
  <c r="E211" i="33"/>
  <c r="E215" i="33"/>
  <c r="E219" i="33"/>
  <c r="E223" i="33"/>
  <c r="F8" i="33"/>
  <c r="F12" i="33"/>
  <c r="F16" i="33"/>
  <c r="F21" i="33"/>
  <c r="F25" i="33"/>
  <c r="F29" i="33"/>
  <c r="F33" i="33"/>
  <c r="F37" i="33"/>
  <c r="F41" i="33"/>
  <c r="F45" i="33"/>
  <c r="F49" i="33"/>
  <c r="F53" i="33"/>
  <c r="F56" i="33"/>
  <c r="F60" i="33"/>
  <c r="F64" i="33"/>
  <c r="F68" i="33"/>
  <c r="F72" i="33"/>
  <c r="F77" i="33"/>
  <c r="F81" i="33"/>
  <c r="F85" i="33"/>
  <c r="F89" i="33"/>
  <c r="F93" i="33"/>
  <c r="F94" i="33"/>
  <c r="F98" i="33"/>
  <c r="F102" i="33"/>
  <c r="F106" i="33"/>
  <c r="F117" i="33"/>
  <c r="F122" i="33"/>
  <c r="F126" i="33"/>
  <c r="F130" i="33"/>
  <c r="F133" i="33"/>
  <c r="F137" i="33"/>
  <c r="F141" i="33"/>
  <c r="F145" i="33"/>
  <c r="F148" i="33"/>
  <c r="F152" i="33"/>
  <c r="F156" i="33"/>
  <c r="F160" i="33"/>
  <c r="F164" i="33"/>
  <c r="F168" i="33"/>
  <c r="F172" i="33"/>
  <c r="F176" i="33"/>
  <c r="F180" i="33"/>
  <c r="F184" i="33"/>
  <c r="F188" i="33"/>
  <c r="F192" i="33"/>
  <c r="F199" i="33"/>
  <c r="F203" i="33"/>
  <c r="F207" i="33"/>
  <c r="F211" i="33"/>
  <c r="F215" i="33"/>
  <c r="F219" i="33"/>
  <c r="F223" i="33"/>
  <c r="B9" i="33"/>
  <c r="B13" i="33"/>
  <c r="B17" i="33"/>
  <c r="B22" i="33"/>
  <c r="B26" i="33"/>
  <c r="B30" i="33"/>
  <c r="B34" i="33"/>
  <c r="B38" i="33"/>
  <c r="B42" i="33"/>
  <c r="B46" i="33"/>
  <c r="B50" i="33"/>
  <c r="B54" i="33"/>
  <c r="B57" i="33"/>
  <c r="B61" i="33"/>
  <c r="B65" i="33"/>
  <c r="B69" i="33"/>
  <c r="B73" i="33"/>
  <c r="B78" i="33"/>
  <c r="B82" i="33"/>
  <c r="B86" i="33"/>
  <c r="B90" i="33"/>
  <c r="B114" i="33"/>
  <c r="B95" i="33"/>
  <c r="B99" i="33"/>
  <c r="B103" i="33"/>
  <c r="B107" i="33"/>
  <c r="B118" i="33"/>
  <c r="B123" i="33"/>
  <c r="B127" i="33"/>
  <c r="B131" i="33"/>
  <c r="B134" i="33"/>
  <c r="B138" i="33"/>
  <c r="B142" i="33"/>
  <c r="B18" i="33"/>
  <c r="B149" i="33"/>
  <c r="B153" i="33"/>
  <c r="B157" i="33"/>
  <c r="B161" i="33"/>
  <c r="B165" i="33"/>
  <c r="B169" i="33"/>
  <c r="B173" i="33"/>
  <c r="B177" i="33"/>
  <c r="B181" i="33"/>
  <c r="B185" i="33"/>
  <c r="B189" i="33"/>
  <c r="B193" i="33"/>
  <c r="B196" i="33"/>
  <c r="B200" i="33"/>
  <c r="B204" i="33"/>
  <c r="B208" i="33"/>
  <c r="B212" i="33"/>
  <c r="B216" i="33"/>
  <c r="B220" i="33"/>
  <c r="B224" i="33"/>
  <c r="D9" i="33"/>
  <c r="D13" i="33"/>
  <c r="D17" i="33"/>
  <c r="D22" i="33"/>
  <c r="D26" i="33"/>
  <c r="D30" i="33"/>
  <c r="D34" i="33"/>
  <c r="D38" i="33"/>
  <c r="D42" i="33"/>
  <c r="D46" i="33"/>
  <c r="D50" i="33"/>
  <c r="D54" i="33"/>
  <c r="D57" i="33"/>
  <c r="D61" i="33"/>
  <c r="D65" i="33"/>
  <c r="D69" i="33"/>
  <c r="D73" i="33"/>
  <c r="D78" i="33"/>
  <c r="D82" i="33"/>
  <c r="D86" i="33"/>
  <c r="D90" i="33"/>
  <c r="D114" i="33"/>
  <c r="D95" i="33"/>
  <c r="D99" i="33"/>
  <c r="D103" i="33"/>
  <c r="D107" i="33"/>
  <c r="D118" i="33"/>
  <c r="D123" i="33"/>
  <c r="D127" i="33"/>
  <c r="D131" i="33"/>
  <c r="D134" i="33"/>
  <c r="D138" i="33"/>
  <c r="D142" i="33"/>
  <c r="D18" i="33"/>
  <c r="D149" i="33"/>
  <c r="D153" i="33"/>
  <c r="D157" i="33"/>
  <c r="D161" i="33"/>
  <c r="D165" i="33"/>
  <c r="D169" i="33"/>
  <c r="D173" i="33"/>
  <c r="D177" i="33"/>
  <c r="D181" i="33"/>
  <c r="D185" i="33"/>
  <c r="D189" i="33"/>
  <c r="D193" i="33"/>
  <c r="D196" i="33"/>
  <c r="D200" i="33"/>
  <c r="D204" i="33"/>
  <c r="D208" i="33"/>
  <c r="D212" i="33"/>
  <c r="D216" i="33"/>
  <c r="D220" i="33"/>
  <c r="D224" i="33"/>
  <c r="E9" i="33"/>
  <c r="E13" i="33"/>
  <c r="E17" i="33"/>
  <c r="E22" i="33"/>
  <c r="E26" i="33"/>
  <c r="E30" i="33"/>
  <c r="E34" i="33"/>
  <c r="E38" i="33"/>
  <c r="E42" i="33"/>
  <c r="E46" i="33"/>
  <c r="E50" i="33"/>
  <c r="E54" i="33"/>
  <c r="E57" i="33"/>
  <c r="E61" i="33"/>
  <c r="E65" i="33"/>
  <c r="E69" i="33"/>
  <c r="E73" i="33"/>
  <c r="E78" i="33"/>
  <c r="E82" i="33"/>
  <c r="E86" i="33"/>
  <c r="E90" i="33"/>
  <c r="E114" i="33"/>
  <c r="E95" i="33"/>
  <c r="E99" i="33"/>
  <c r="E103" i="33"/>
  <c r="E107" i="33"/>
  <c r="E118" i="33"/>
  <c r="E123" i="33"/>
  <c r="E127" i="33"/>
  <c r="E131" i="33"/>
  <c r="E134" i="33"/>
  <c r="F204" i="33"/>
  <c r="F173" i="33"/>
  <c r="F142" i="33"/>
  <c r="F82" i="33"/>
  <c r="F17" i="33"/>
  <c r="E204" i="33"/>
  <c r="E173" i="33"/>
  <c r="E142" i="33"/>
  <c r="F78" i="33"/>
  <c r="F13" i="33"/>
  <c r="F200" i="33"/>
  <c r="F169" i="33"/>
  <c r="F138" i="33"/>
  <c r="F73" i="33"/>
  <c r="F9" i="33"/>
  <c r="D9" i="22"/>
  <c r="D13" i="22"/>
  <c r="D17" i="22"/>
  <c r="D22" i="22"/>
  <c r="D26" i="22"/>
  <c r="D30" i="22"/>
  <c r="D34" i="22"/>
  <c r="D38" i="22"/>
  <c r="D42" i="22"/>
  <c r="D46" i="22"/>
  <c r="D50" i="22"/>
  <c r="D54" i="22"/>
  <c r="D57" i="22"/>
  <c r="D61" i="22"/>
  <c r="D65" i="22"/>
  <c r="D69" i="22"/>
  <c r="D73" i="22"/>
  <c r="D78" i="22"/>
  <c r="D82" i="22"/>
  <c r="D86" i="22"/>
  <c r="D90" i="22"/>
  <c r="D95" i="22"/>
  <c r="D99" i="22"/>
  <c r="D103" i="22"/>
  <c r="D107" i="22"/>
  <c r="D118" i="22"/>
  <c r="D123" i="22"/>
  <c r="D127" i="22"/>
  <c r="D131" i="22"/>
  <c r="D134" i="22"/>
  <c r="D138" i="22"/>
  <c r="D142" i="22"/>
  <c r="D18" i="22"/>
  <c r="D149" i="22"/>
  <c r="D153" i="22"/>
  <c r="D157" i="22"/>
  <c r="D161" i="22"/>
  <c r="D165" i="22"/>
  <c r="D169" i="22"/>
  <c r="D173" i="22"/>
  <c r="D177" i="22"/>
  <c r="D181" i="22"/>
  <c r="D185" i="22"/>
  <c r="D189" i="22"/>
  <c r="D193" i="22"/>
  <c r="D196" i="22"/>
  <c r="D200" i="22"/>
  <c r="D204" i="22"/>
  <c r="D208" i="22"/>
  <c r="D212" i="22"/>
  <c r="D216" i="22"/>
  <c r="D220" i="22"/>
  <c r="D224" i="22"/>
  <c r="E9" i="22"/>
  <c r="E13" i="22"/>
  <c r="E17" i="22"/>
  <c r="E22" i="22"/>
  <c r="E26" i="22"/>
  <c r="E30" i="22"/>
  <c r="E34" i="22"/>
  <c r="E38" i="22"/>
  <c r="E42" i="22"/>
  <c r="E46" i="22"/>
  <c r="E50" i="22"/>
  <c r="E54" i="22"/>
  <c r="E57" i="22"/>
  <c r="E61" i="22"/>
  <c r="E65" i="22"/>
  <c r="E69" i="22"/>
  <c r="E73" i="22"/>
  <c r="E78" i="22"/>
  <c r="E82" i="22"/>
  <c r="E86" i="22"/>
  <c r="E90" i="22"/>
  <c r="E95" i="22"/>
  <c r="E99" i="22"/>
  <c r="E103" i="22"/>
  <c r="E107" i="22"/>
  <c r="E118" i="22"/>
  <c r="E123" i="22"/>
  <c r="E127" i="22"/>
  <c r="E131" i="22"/>
  <c r="E134" i="22"/>
  <c r="E138" i="22"/>
  <c r="E142" i="22"/>
  <c r="E18" i="22"/>
  <c r="E149" i="22"/>
  <c r="E153" i="22"/>
  <c r="E157" i="22"/>
  <c r="E161" i="22"/>
  <c r="E165" i="22"/>
  <c r="E169" i="22"/>
  <c r="E173" i="22"/>
  <c r="E177" i="22"/>
  <c r="E181" i="22"/>
  <c r="E185" i="22"/>
  <c r="E189" i="22"/>
  <c r="E193" i="22"/>
  <c r="E196" i="22"/>
  <c r="E200" i="22"/>
  <c r="E204" i="22"/>
  <c r="E208" i="22"/>
  <c r="E212" i="22"/>
  <c r="E216" i="22"/>
  <c r="E220" i="22"/>
  <c r="E224" i="22"/>
  <c r="F9" i="22"/>
  <c r="F13" i="22"/>
  <c r="F17" i="22"/>
  <c r="F22" i="22"/>
  <c r="F26" i="22"/>
  <c r="F30" i="22"/>
  <c r="F34" i="22"/>
  <c r="F38" i="22"/>
  <c r="F42" i="22"/>
  <c r="F46" i="22"/>
  <c r="F50" i="22"/>
  <c r="F54" i="22"/>
  <c r="F57" i="22"/>
  <c r="F61" i="22"/>
  <c r="F65" i="22"/>
  <c r="F69" i="22"/>
  <c r="F73" i="22"/>
  <c r="F82" i="22"/>
  <c r="F90" i="22"/>
  <c r="F95" i="22"/>
  <c r="F99" i="22"/>
  <c r="F103" i="22"/>
  <c r="F107" i="22"/>
  <c r="F118" i="22"/>
  <c r="F123" i="22"/>
  <c r="F127" i="22"/>
  <c r="F131" i="22"/>
  <c r="F134" i="22"/>
  <c r="F138" i="22"/>
  <c r="F142" i="22"/>
  <c r="F18" i="22"/>
  <c r="F149" i="22"/>
  <c r="F153" i="22"/>
  <c r="F157" i="22"/>
  <c r="F161" i="22"/>
  <c r="F165" i="22"/>
  <c r="F169" i="22"/>
  <c r="F173" i="22"/>
  <c r="F177" i="22"/>
  <c r="F181" i="22"/>
  <c r="F185" i="22"/>
  <c r="F189" i="22"/>
  <c r="F193" i="22"/>
  <c r="F196" i="22"/>
  <c r="F200" i="22"/>
  <c r="F204" i="22"/>
  <c r="F208" i="22"/>
  <c r="F212" i="22"/>
  <c r="F216" i="22"/>
  <c r="F220" i="22"/>
  <c r="F224" i="22"/>
  <c r="F86" i="22"/>
  <c r="B6" i="22"/>
  <c r="B10" i="22"/>
  <c r="B14" i="22"/>
  <c r="B19" i="22"/>
  <c r="B23" i="22"/>
  <c r="B27" i="22"/>
  <c r="B31" i="22"/>
  <c r="B35" i="22"/>
  <c r="B39" i="22"/>
  <c r="B43" i="22"/>
  <c r="B47" i="22"/>
  <c r="B51" i="22"/>
  <c r="B55" i="22"/>
  <c r="B58" i="22"/>
  <c r="B62" i="22"/>
  <c r="B66" i="22"/>
  <c r="B70" i="22"/>
  <c r="B75" i="22"/>
  <c r="B79" i="22"/>
  <c r="B83" i="22"/>
  <c r="B87" i="22"/>
  <c r="B91" i="22"/>
  <c r="B96" i="22"/>
  <c r="B100" i="22"/>
  <c r="B104" i="22"/>
  <c r="B108" i="22"/>
  <c r="B119" i="22"/>
  <c r="B124" i="22"/>
  <c r="B128" i="22"/>
  <c r="B135" i="22"/>
  <c r="B139" i="22"/>
  <c r="B143" i="22"/>
  <c r="B146" i="22"/>
  <c r="B150" i="22"/>
  <c r="B154" i="22"/>
  <c r="B158" i="22"/>
  <c r="B162" i="22"/>
  <c r="B166" i="22"/>
  <c r="B170" i="22"/>
  <c r="B174" i="22"/>
  <c r="B178" i="22"/>
  <c r="B182" i="22"/>
  <c r="B186" i="22"/>
  <c r="B190" i="22"/>
  <c r="B194" i="22"/>
  <c r="B197" i="22"/>
  <c r="B201" i="22"/>
  <c r="B205" i="22"/>
  <c r="B209" i="22"/>
  <c r="B213" i="22"/>
  <c r="B217" i="22"/>
  <c r="B221" i="22"/>
  <c r="B225" i="22"/>
  <c r="F78" i="22"/>
  <c r="D6" i="22"/>
  <c r="D10" i="22"/>
  <c r="D14" i="22"/>
  <c r="D19" i="22"/>
  <c r="D23" i="22"/>
  <c r="D27" i="22"/>
  <c r="D31" i="22"/>
  <c r="D35" i="22"/>
  <c r="D39" i="22"/>
  <c r="D43" i="22"/>
  <c r="D47" i="22"/>
  <c r="D51" i="22"/>
  <c r="D55" i="22"/>
  <c r="D58" i="22"/>
  <c r="D62" i="22"/>
  <c r="D66" i="22"/>
  <c r="D70" i="22"/>
  <c r="D75" i="22"/>
  <c r="D79" i="22"/>
  <c r="D83" i="22"/>
  <c r="D87" i="22"/>
  <c r="D91" i="22"/>
  <c r="D96" i="22"/>
  <c r="D100" i="22"/>
  <c r="D104" i="22"/>
  <c r="D108" i="22"/>
  <c r="D119" i="22"/>
  <c r="D124" i="22"/>
  <c r="D128" i="22"/>
  <c r="D135" i="22"/>
  <c r="D139" i="22"/>
  <c r="D143" i="22"/>
  <c r="D146" i="22"/>
  <c r="D150" i="22"/>
  <c r="D154" i="22"/>
  <c r="D158" i="22"/>
  <c r="D162" i="22"/>
  <c r="D166" i="22"/>
  <c r="D170" i="22"/>
  <c r="D174" i="22"/>
  <c r="D178" i="22"/>
  <c r="D182" i="22"/>
  <c r="D186" i="22"/>
  <c r="D190" i="22"/>
  <c r="D194" i="22"/>
  <c r="D197" i="22"/>
  <c r="D201" i="22"/>
  <c r="D205" i="22"/>
  <c r="D209" i="22"/>
  <c r="D213" i="22"/>
  <c r="D217" i="22"/>
  <c r="D221" i="22"/>
  <c r="D225" i="22"/>
  <c r="E6" i="22"/>
  <c r="E10" i="22"/>
  <c r="E14" i="22"/>
  <c r="E19" i="22"/>
  <c r="E23" i="22"/>
  <c r="E27" i="22"/>
  <c r="E31" i="22"/>
  <c r="E35" i="22"/>
  <c r="E39" i="22"/>
  <c r="E43" i="22"/>
  <c r="E47" i="22"/>
  <c r="E51" i="22"/>
  <c r="E55" i="22"/>
  <c r="E58" i="22"/>
  <c r="E62" i="22"/>
  <c r="E66" i="22"/>
  <c r="E70" i="22"/>
  <c r="E75" i="22"/>
  <c r="E79" i="22"/>
  <c r="E83" i="22"/>
  <c r="E87" i="22"/>
  <c r="E91" i="22"/>
  <c r="E96" i="22"/>
  <c r="E100" i="22"/>
  <c r="E104" i="22"/>
  <c r="E108" i="22"/>
  <c r="E119" i="22"/>
  <c r="E124" i="22"/>
  <c r="E128" i="22"/>
  <c r="E135" i="22"/>
  <c r="E139" i="22"/>
  <c r="E143" i="22"/>
  <c r="E146" i="22"/>
  <c r="E150" i="22"/>
  <c r="E154" i="22"/>
  <c r="E158" i="22"/>
  <c r="E162" i="22"/>
  <c r="E166" i="22"/>
  <c r="E170" i="22"/>
  <c r="E174" i="22"/>
  <c r="E178" i="22"/>
  <c r="E182" i="22"/>
  <c r="E186" i="22"/>
  <c r="E190" i="22"/>
  <c r="E194" i="22"/>
  <c r="E197" i="22"/>
  <c r="E201" i="22"/>
  <c r="E205" i="22"/>
  <c r="E209" i="22"/>
  <c r="E213" i="22"/>
  <c r="E217" i="22"/>
  <c r="E221" i="22"/>
  <c r="E225" i="22"/>
  <c r="F6" i="22"/>
  <c r="F10" i="22"/>
  <c r="F14" i="22"/>
  <c r="F19" i="22"/>
  <c r="F23" i="22"/>
  <c r="F27" i="22"/>
  <c r="F31" i="22"/>
  <c r="F35" i="22"/>
  <c r="F39" i="22"/>
  <c r="F43" i="22"/>
  <c r="F47" i="22"/>
  <c r="F51" i="22"/>
  <c r="F55" i="22"/>
  <c r="F58" i="22"/>
  <c r="F62" i="22"/>
  <c r="F66" i="22"/>
  <c r="F70" i="22"/>
  <c r="F75" i="22"/>
  <c r="F79" i="22"/>
  <c r="F83" i="22"/>
  <c r="F87" i="22"/>
  <c r="F91" i="22"/>
  <c r="F96" i="22"/>
  <c r="F100" i="22"/>
  <c r="F104" i="22"/>
  <c r="F108" i="22"/>
  <c r="F119" i="22"/>
  <c r="F124" i="22"/>
  <c r="F128" i="22"/>
  <c r="F135" i="22"/>
  <c r="F139" i="22"/>
  <c r="F143" i="22"/>
  <c r="F146" i="22"/>
  <c r="F150" i="22"/>
  <c r="F154" i="22"/>
  <c r="F158" i="22"/>
  <c r="F162" i="22"/>
  <c r="F166" i="22"/>
  <c r="F170" i="22"/>
  <c r="F174" i="22"/>
  <c r="F178" i="22"/>
  <c r="F182" i="22"/>
  <c r="F186" i="22"/>
  <c r="F190" i="22"/>
  <c r="F194" i="22"/>
  <c r="F197" i="22"/>
  <c r="F201" i="22"/>
  <c r="F205" i="22"/>
  <c r="F209" i="22"/>
  <c r="F213" i="22"/>
  <c r="F217" i="22"/>
  <c r="F221" i="22"/>
  <c r="F225" i="22"/>
  <c r="B7" i="22"/>
  <c r="B11" i="22"/>
  <c r="B15" i="22"/>
  <c r="B20" i="22"/>
  <c r="B24" i="22"/>
  <c r="B28" i="22"/>
  <c r="B32" i="22"/>
  <c r="B36" i="22"/>
  <c r="B40" i="22"/>
  <c r="B44" i="22"/>
  <c r="B48" i="22"/>
  <c r="B52" i="22"/>
  <c r="B120" i="22"/>
  <c r="B59" i="22"/>
  <c r="B63" i="22"/>
  <c r="B67" i="22"/>
  <c r="B71" i="22"/>
  <c r="B76" i="22"/>
  <c r="B80" i="22"/>
  <c r="B84" i="22"/>
  <c r="B88" i="22"/>
  <c r="B92" i="22"/>
  <c r="B97" i="22"/>
  <c r="B101" i="22"/>
  <c r="B105" i="22"/>
  <c r="B109" i="22"/>
  <c r="B121" i="22"/>
  <c r="B125" i="22"/>
  <c r="B129" i="22"/>
  <c r="B132" i="22"/>
  <c r="B136" i="22"/>
  <c r="B140" i="22"/>
  <c r="B144" i="22"/>
  <c r="B147" i="22"/>
  <c r="B151" i="22"/>
  <c r="B155" i="22"/>
  <c r="B159" i="22"/>
  <c r="B163" i="22"/>
  <c r="B167" i="22"/>
  <c r="B171" i="22"/>
  <c r="B175" i="22"/>
  <c r="B179" i="22"/>
  <c r="B183" i="22"/>
  <c r="B187" i="22"/>
  <c r="B191" i="22"/>
  <c r="B195" i="22"/>
  <c r="B198" i="22"/>
  <c r="B202" i="22"/>
  <c r="B206" i="22"/>
  <c r="B210" i="22"/>
  <c r="B214" i="22"/>
  <c r="B218" i="22"/>
  <c r="B222" i="22"/>
  <c r="D7" i="22"/>
  <c r="D11" i="22"/>
  <c r="D15" i="22"/>
  <c r="D20" i="22"/>
  <c r="D24" i="22"/>
  <c r="D28" i="22"/>
  <c r="D32" i="22"/>
  <c r="D36" i="22"/>
  <c r="D40" i="22"/>
  <c r="D44" i="22"/>
  <c r="D48" i="22"/>
  <c r="D52" i="22"/>
  <c r="D120" i="22"/>
  <c r="D59" i="22"/>
  <c r="D63" i="22"/>
  <c r="D67" i="22"/>
  <c r="D71" i="22"/>
  <c r="D76" i="22"/>
  <c r="D80" i="22"/>
  <c r="D84" i="22"/>
  <c r="D88" i="22"/>
  <c r="D92" i="22"/>
  <c r="D97" i="22"/>
  <c r="D101" i="22"/>
  <c r="D105" i="22"/>
  <c r="D109" i="22"/>
  <c r="D121" i="22"/>
  <c r="D125" i="22"/>
  <c r="D129" i="22"/>
  <c r="D132" i="22"/>
  <c r="D136" i="22"/>
  <c r="D140" i="22"/>
  <c r="D144" i="22"/>
  <c r="D147" i="22"/>
  <c r="D151" i="22"/>
  <c r="D155" i="22"/>
  <c r="D159" i="22"/>
  <c r="D163" i="22"/>
  <c r="D167" i="22"/>
  <c r="D171" i="22"/>
  <c r="D175" i="22"/>
  <c r="D179" i="22"/>
  <c r="D183" i="22"/>
  <c r="D187" i="22"/>
  <c r="D191" i="22"/>
  <c r="D195" i="22"/>
  <c r="D198" i="22"/>
  <c r="D202" i="22"/>
  <c r="D206" i="22"/>
  <c r="D210" i="22"/>
  <c r="D214" i="22"/>
  <c r="D218" i="22"/>
  <c r="D222" i="22"/>
  <c r="E7" i="22"/>
  <c r="E11" i="22"/>
  <c r="E15" i="22"/>
  <c r="E20" i="22"/>
  <c r="E24" i="22"/>
  <c r="E28" i="22"/>
  <c r="E32" i="22"/>
  <c r="E36" i="22"/>
  <c r="E40" i="22"/>
  <c r="E44" i="22"/>
  <c r="E48" i="22"/>
  <c r="E52" i="22"/>
  <c r="E120" i="22"/>
  <c r="E59" i="22"/>
  <c r="E63" i="22"/>
  <c r="E67" i="22"/>
  <c r="E71" i="22"/>
  <c r="E76" i="22"/>
  <c r="E80" i="22"/>
  <c r="E84" i="22"/>
  <c r="E88" i="22"/>
  <c r="E92" i="22"/>
  <c r="E97" i="22"/>
  <c r="E101" i="22"/>
  <c r="E105" i="22"/>
  <c r="E109" i="22"/>
  <c r="E121" i="22"/>
  <c r="E125" i="22"/>
  <c r="E129" i="22"/>
  <c r="E132" i="22"/>
  <c r="E136" i="22"/>
  <c r="E140" i="22"/>
  <c r="E144" i="22"/>
  <c r="E147" i="22"/>
  <c r="E151" i="22"/>
  <c r="E155" i="22"/>
  <c r="E159" i="22"/>
  <c r="E163" i="22"/>
  <c r="E167" i="22"/>
  <c r="E171" i="22"/>
  <c r="E175" i="22"/>
  <c r="E179" i="22"/>
  <c r="E183" i="22"/>
  <c r="E187" i="22"/>
  <c r="E191" i="22"/>
  <c r="E195" i="22"/>
  <c r="E198" i="22"/>
  <c r="E202" i="22"/>
  <c r="E206" i="22"/>
  <c r="E210" i="22"/>
  <c r="E214" i="22"/>
  <c r="E218" i="22"/>
  <c r="E222" i="22"/>
  <c r="F7" i="22"/>
  <c r="F11" i="22"/>
  <c r="F15" i="22"/>
  <c r="F20" i="22"/>
  <c r="F24" i="22"/>
  <c r="F28" i="22"/>
  <c r="F32" i="22"/>
  <c r="F36" i="22"/>
  <c r="F40" i="22"/>
  <c r="F44" i="22"/>
  <c r="F48" i="22"/>
  <c r="F52" i="22"/>
  <c r="F120" i="22"/>
  <c r="F59" i="22"/>
  <c r="F63" i="22"/>
  <c r="F67" i="22"/>
  <c r="F71" i="22"/>
  <c r="F76" i="22"/>
  <c r="F80" i="22"/>
  <c r="F84" i="22"/>
  <c r="F88" i="22"/>
  <c r="F92" i="22"/>
  <c r="F97" i="22"/>
  <c r="F101" i="22"/>
  <c r="F105" i="22"/>
  <c r="F109" i="22"/>
  <c r="F121" i="22"/>
  <c r="F125" i="22"/>
  <c r="F129" i="22"/>
  <c r="F132" i="22"/>
  <c r="F136" i="22"/>
  <c r="F140" i="22"/>
  <c r="F144" i="22"/>
  <c r="F147" i="22"/>
  <c r="F151" i="22"/>
  <c r="F155" i="22"/>
  <c r="F159" i="22"/>
  <c r="F163" i="22"/>
  <c r="F167" i="22"/>
  <c r="F171" i="22"/>
  <c r="F175" i="22"/>
  <c r="F179" i="22"/>
  <c r="F183" i="22"/>
  <c r="F187" i="22"/>
  <c r="F191" i="22"/>
  <c r="F195" i="22"/>
  <c r="F198" i="22"/>
  <c r="F202" i="22"/>
  <c r="F206" i="22"/>
  <c r="F210" i="22"/>
  <c r="F214" i="22"/>
  <c r="F218" i="22"/>
  <c r="F222" i="22"/>
  <c r="B8" i="22"/>
  <c r="B12" i="22"/>
  <c r="B16" i="22"/>
  <c r="B21" i="22"/>
  <c r="B25" i="22"/>
  <c r="B29" i="22"/>
  <c r="B33" i="22"/>
  <c r="B37" i="22"/>
  <c r="B41" i="22"/>
  <c r="B45" i="22"/>
  <c r="B49" i="22"/>
  <c r="B53" i="22"/>
  <c r="B56" i="22"/>
  <c r="B60" i="22"/>
  <c r="B64" i="22"/>
  <c r="B68" i="22"/>
  <c r="B72" i="22"/>
  <c r="B77" i="22"/>
  <c r="B81" i="22"/>
  <c r="B85" i="22"/>
  <c r="B89" i="22"/>
  <c r="B93" i="22"/>
  <c r="B94" i="22"/>
  <c r="B98" i="22"/>
  <c r="B102" i="22"/>
  <c r="B106" i="22"/>
  <c r="B117" i="22"/>
  <c r="B122" i="22"/>
  <c r="B126" i="22"/>
  <c r="B130" i="22"/>
  <c r="B133" i="22"/>
  <c r="B137" i="22"/>
  <c r="B141" i="22"/>
  <c r="B145" i="22"/>
  <c r="B148" i="22"/>
  <c r="B152" i="22"/>
  <c r="B156" i="22"/>
  <c r="B160" i="22"/>
  <c r="B164" i="22"/>
  <c r="B168" i="22"/>
  <c r="B172" i="22"/>
  <c r="B176" i="22"/>
  <c r="B180" i="22"/>
  <c r="B184" i="22"/>
  <c r="B188" i="22"/>
  <c r="B192" i="22"/>
  <c r="B110" i="22"/>
  <c r="B199" i="22"/>
  <c r="B203" i="22"/>
  <c r="B207" i="22"/>
  <c r="B211" i="22"/>
  <c r="B215" i="22"/>
  <c r="B219" i="22"/>
  <c r="B223" i="22"/>
  <c r="D8" i="22"/>
  <c r="D12" i="22"/>
  <c r="D16" i="22"/>
  <c r="D21" i="22"/>
  <c r="D25" i="22"/>
  <c r="D29" i="22"/>
  <c r="D33" i="22"/>
  <c r="D37" i="22"/>
  <c r="D41" i="22"/>
  <c r="D45" i="22"/>
  <c r="D49" i="22"/>
  <c r="D53" i="22"/>
  <c r="D56" i="22"/>
  <c r="D60" i="22"/>
  <c r="D64" i="22"/>
  <c r="D68" i="22"/>
  <c r="D72" i="22"/>
  <c r="D77" i="22"/>
  <c r="D81" i="22"/>
  <c r="D85" i="22"/>
  <c r="D89" i="22"/>
  <c r="D93" i="22"/>
  <c r="D94" i="22"/>
  <c r="D98" i="22"/>
  <c r="D102" i="22"/>
  <c r="D106" i="22"/>
  <c r="D117" i="22"/>
  <c r="D122" i="22"/>
  <c r="D126" i="22"/>
  <c r="D130" i="22"/>
  <c r="D133" i="22"/>
  <c r="D137" i="22"/>
  <c r="D141" i="22"/>
  <c r="D145" i="22"/>
  <c r="D148" i="22"/>
  <c r="D152" i="22"/>
  <c r="D156" i="22"/>
  <c r="D160" i="22"/>
  <c r="D164" i="22"/>
  <c r="D168" i="22"/>
  <c r="D172" i="22"/>
  <c r="D176" i="22"/>
  <c r="D180" i="22"/>
  <c r="D184" i="22"/>
  <c r="D188" i="22"/>
  <c r="D192" i="22"/>
  <c r="D110" i="22"/>
  <c r="D199" i="22"/>
  <c r="D203" i="22"/>
  <c r="D207" i="22"/>
  <c r="D211" i="22"/>
  <c r="D215" i="22"/>
  <c r="D219" i="22"/>
  <c r="D223" i="22"/>
  <c r="E8" i="22"/>
  <c r="E12" i="22"/>
  <c r="E16" i="22"/>
  <c r="E21" i="22"/>
  <c r="E25" i="22"/>
  <c r="E29" i="22"/>
  <c r="E33" i="22"/>
  <c r="E37" i="22"/>
  <c r="E41" i="22"/>
  <c r="E45" i="22"/>
  <c r="E49" i="22"/>
  <c r="E53" i="22"/>
  <c r="E56" i="22"/>
  <c r="E60" i="22"/>
  <c r="E64" i="22"/>
  <c r="E68" i="22"/>
  <c r="E72" i="22"/>
  <c r="E77" i="22"/>
  <c r="E81" i="22"/>
  <c r="E85" i="22"/>
  <c r="E89" i="22"/>
  <c r="E93" i="22"/>
  <c r="E94" i="22"/>
  <c r="E98" i="22"/>
  <c r="E102" i="22"/>
  <c r="E106" i="22"/>
  <c r="E117" i="22"/>
  <c r="E122" i="22"/>
  <c r="E126" i="22"/>
  <c r="E130" i="22"/>
  <c r="E133" i="22"/>
  <c r="E137" i="22"/>
  <c r="E141" i="22"/>
  <c r="E145" i="22"/>
  <c r="E148" i="22"/>
  <c r="E152" i="22"/>
  <c r="E156" i="22"/>
  <c r="E160" i="22"/>
  <c r="E164" i="22"/>
  <c r="E168" i="22"/>
  <c r="E172" i="22"/>
  <c r="E176" i="22"/>
  <c r="E180" i="22"/>
  <c r="E184" i="22"/>
  <c r="E188" i="22"/>
  <c r="E192" i="22"/>
  <c r="E110" i="22"/>
  <c r="E199" i="22"/>
  <c r="E203" i="22"/>
  <c r="E207" i="22"/>
  <c r="E211" i="22"/>
  <c r="E215" i="22"/>
  <c r="E219" i="22"/>
  <c r="E223" i="22"/>
  <c r="F8" i="22"/>
  <c r="F12" i="22"/>
  <c r="F16" i="22"/>
  <c r="F21" i="22"/>
  <c r="F25" i="22"/>
  <c r="F29" i="22"/>
  <c r="F33" i="22"/>
  <c r="F37" i="22"/>
  <c r="F41" i="22"/>
  <c r="F45" i="22"/>
  <c r="F49" i="22"/>
  <c r="F53" i="22"/>
  <c r="F56" i="22"/>
  <c r="F60" i="22"/>
  <c r="F64" i="22"/>
  <c r="F68" i="22"/>
  <c r="F72" i="22"/>
  <c r="F77" i="22"/>
  <c r="F81" i="22"/>
  <c r="F85" i="22"/>
  <c r="F89" i="22"/>
  <c r="F93" i="22"/>
  <c r="F94" i="22"/>
  <c r="F98" i="22"/>
  <c r="F102" i="22"/>
  <c r="F106" i="22"/>
  <c r="F117" i="22"/>
  <c r="F122" i="22"/>
  <c r="F126" i="22"/>
  <c r="F130" i="22"/>
  <c r="F133" i="22"/>
  <c r="F137" i="22"/>
  <c r="F141" i="22"/>
  <c r="F145" i="22"/>
  <c r="F148" i="22"/>
  <c r="F152" i="22"/>
  <c r="F156" i="22"/>
  <c r="F160" i="22"/>
  <c r="F164" i="22"/>
  <c r="F168" i="22"/>
  <c r="F172" i="22"/>
  <c r="F176" i="22"/>
  <c r="F180" i="22"/>
  <c r="F184" i="22"/>
  <c r="F188" i="22"/>
  <c r="F192" i="22"/>
  <c r="F110" i="22"/>
  <c r="F199" i="22"/>
  <c r="F203" i="22"/>
  <c r="F207" i="22"/>
  <c r="F211" i="22"/>
  <c r="F215" i="22"/>
  <c r="F219" i="22"/>
  <c r="B6" i="19"/>
  <c r="B10" i="19"/>
  <c r="B14" i="19"/>
  <c r="B19" i="19"/>
  <c r="B23" i="19"/>
  <c r="B27" i="19"/>
  <c r="B31" i="19"/>
  <c r="B35" i="19"/>
  <c r="B39" i="19"/>
  <c r="B43" i="19"/>
  <c r="B47" i="19"/>
  <c r="B51" i="19"/>
  <c r="B55" i="19"/>
  <c r="B58" i="19"/>
  <c r="B62" i="19"/>
  <c r="B66" i="19"/>
  <c r="B70" i="19"/>
  <c r="B75" i="19"/>
  <c r="B79" i="19"/>
  <c r="B83" i="19"/>
  <c r="B87" i="19"/>
  <c r="B91" i="19"/>
  <c r="B115" i="19"/>
  <c r="B96" i="19"/>
  <c r="B100" i="19"/>
  <c r="B104" i="19"/>
  <c r="B108" i="19"/>
  <c r="B119" i="19"/>
  <c r="B124" i="19"/>
  <c r="B128" i="19"/>
  <c r="B135" i="19"/>
  <c r="B139" i="19"/>
  <c r="B143" i="19"/>
  <c r="B146" i="19"/>
  <c r="B150" i="19"/>
  <c r="B154" i="19"/>
  <c r="B158" i="19"/>
  <c r="B162" i="19"/>
  <c r="B166" i="19"/>
  <c r="B170" i="19"/>
  <c r="B174" i="19"/>
  <c r="B178" i="19"/>
  <c r="B182" i="19"/>
  <c r="B186" i="19"/>
  <c r="B190" i="19"/>
  <c r="B196" i="19"/>
  <c r="B200" i="19"/>
  <c r="B204" i="19"/>
  <c r="B208" i="19"/>
  <c r="B212" i="19"/>
  <c r="B216" i="19"/>
  <c r="B220" i="19"/>
  <c r="B224" i="19"/>
  <c r="D6" i="19"/>
  <c r="D10" i="19"/>
  <c r="D14" i="19"/>
  <c r="D19" i="19"/>
  <c r="D23" i="19"/>
  <c r="D27" i="19"/>
  <c r="D31" i="19"/>
  <c r="D35" i="19"/>
  <c r="D39" i="19"/>
  <c r="D43" i="19"/>
  <c r="D47" i="19"/>
  <c r="D51" i="19"/>
  <c r="D55" i="19"/>
  <c r="D58" i="19"/>
  <c r="D62" i="19"/>
  <c r="D66" i="19"/>
  <c r="D70" i="19"/>
  <c r="D75" i="19"/>
  <c r="D79" i="19"/>
  <c r="D83" i="19"/>
  <c r="D87" i="19"/>
  <c r="D91" i="19"/>
  <c r="D115" i="19"/>
  <c r="D96" i="19"/>
  <c r="D100" i="19"/>
  <c r="D104" i="19"/>
  <c r="D108" i="19"/>
  <c r="D119" i="19"/>
  <c r="D124" i="19"/>
  <c r="D128" i="19"/>
  <c r="D135" i="19"/>
  <c r="D139" i="19"/>
  <c r="D143" i="19"/>
  <c r="D146" i="19"/>
  <c r="D150" i="19"/>
  <c r="D154" i="19"/>
  <c r="D158" i="19"/>
  <c r="D162" i="19"/>
  <c r="D166" i="19"/>
  <c r="D170" i="19"/>
  <c r="D174" i="19"/>
  <c r="D178" i="19"/>
  <c r="D182" i="19"/>
  <c r="D186" i="19"/>
  <c r="D190" i="19"/>
  <c r="D196" i="19"/>
  <c r="D200" i="19"/>
  <c r="D204" i="19"/>
  <c r="D208" i="19"/>
  <c r="D212" i="19"/>
  <c r="D216" i="19"/>
  <c r="D220" i="19"/>
  <c r="D224" i="19"/>
  <c r="E6" i="19"/>
  <c r="E10" i="19"/>
  <c r="E14" i="19"/>
  <c r="E19" i="19"/>
  <c r="E23" i="19"/>
  <c r="E27" i="19"/>
  <c r="E31" i="19"/>
  <c r="E35" i="19"/>
  <c r="E39" i="19"/>
  <c r="E43" i="19"/>
  <c r="E47" i="19"/>
  <c r="E51" i="19"/>
  <c r="E55" i="19"/>
  <c r="E58" i="19"/>
  <c r="E62" i="19"/>
  <c r="E66" i="19"/>
  <c r="E70" i="19"/>
  <c r="E75" i="19"/>
  <c r="E79" i="19"/>
  <c r="E83" i="19"/>
  <c r="E87" i="19"/>
  <c r="E91" i="19"/>
  <c r="E115" i="19"/>
  <c r="E96" i="19"/>
  <c r="E100" i="19"/>
  <c r="E104" i="19"/>
  <c r="E108" i="19"/>
  <c r="E119" i="19"/>
  <c r="E124" i="19"/>
  <c r="E128" i="19"/>
  <c r="E135" i="19"/>
  <c r="E139" i="19"/>
  <c r="E143" i="19"/>
  <c r="E146" i="19"/>
  <c r="E150" i="19"/>
  <c r="E154" i="19"/>
  <c r="E158" i="19"/>
  <c r="E162" i="19"/>
  <c r="E166" i="19"/>
  <c r="E170" i="19"/>
  <c r="E174" i="19"/>
  <c r="E178" i="19"/>
  <c r="E182" i="19"/>
  <c r="E186" i="19"/>
  <c r="E190" i="19"/>
  <c r="E196" i="19"/>
  <c r="E200" i="19"/>
  <c r="E204" i="19"/>
  <c r="E208" i="19"/>
  <c r="E212" i="19"/>
  <c r="E216" i="19"/>
  <c r="E220" i="19"/>
  <c r="E224" i="19"/>
  <c r="F6" i="19"/>
  <c r="F10" i="19"/>
  <c r="F14" i="19"/>
  <c r="F19" i="19"/>
  <c r="F23" i="19"/>
  <c r="F27" i="19"/>
  <c r="F31" i="19"/>
  <c r="F35" i="19"/>
  <c r="F39" i="19"/>
  <c r="F43" i="19"/>
  <c r="F47" i="19"/>
  <c r="F51" i="19"/>
  <c r="F55" i="19"/>
  <c r="F58" i="19"/>
  <c r="F62" i="19"/>
  <c r="F66" i="19"/>
  <c r="F70" i="19"/>
  <c r="F75" i="19"/>
  <c r="F79" i="19"/>
  <c r="F83" i="19"/>
  <c r="F87" i="19"/>
  <c r="F91" i="19"/>
  <c r="F115" i="19"/>
  <c r="F96" i="19"/>
  <c r="F100" i="19"/>
  <c r="F104" i="19"/>
  <c r="F108" i="19"/>
  <c r="F119" i="19"/>
  <c r="F124" i="19"/>
  <c r="F128" i="19"/>
  <c r="F135" i="19"/>
  <c r="F139" i="19"/>
  <c r="F143" i="19"/>
  <c r="F146" i="19"/>
  <c r="F150" i="19"/>
  <c r="F154" i="19"/>
  <c r="F158" i="19"/>
  <c r="F162" i="19"/>
  <c r="F166" i="19"/>
  <c r="F170" i="19"/>
  <c r="F174" i="19"/>
  <c r="F178" i="19"/>
  <c r="F182" i="19"/>
  <c r="F186" i="19"/>
  <c r="F190" i="19"/>
  <c r="F196" i="19"/>
  <c r="F200" i="19"/>
  <c r="F204" i="19"/>
  <c r="F208" i="19"/>
  <c r="F212" i="19"/>
  <c r="F216" i="19"/>
  <c r="F220" i="19"/>
  <c r="F224" i="19"/>
  <c r="D7" i="19"/>
  <c r="D11" i="19"/>
  <c r="D15" i="19"/>
  <c r="D20" i="19"/>
  <c r="D24" i="19"/>
  <c r="D28" i="19"/>
  <c r="D32" i="19"/>
  <c r="D36" i="19"/>
  <c r="D40" i="19"/>
  <c r="D44" i="19"/>
  <c r="D48" i="19"/>
  <c r="D52" i="19"/>
  <c r="D120" i="19"/>
  <c r="D59" i="19"/>
  <c r="D63" i="19"/>
  <c r="D67" i="19"/>
  <c r="D71" i="19"/>
  <c r="D76" i="19"/>
  <c r="D80" i="19"/>
  <c r="D84" i="19"/>
  <c r="D88" i="19"/>
  <c r="E7" i="19"/>
  <c r="E11" i="19"/>
  <c r="E15" i="19"/>
  <c r="E20" i="19"/>
  <c r="E24" i="19"/>
  <c r="E28" i="19"/>
  <c r="E32" i="19"/>
  <c r="E36" i="19"/>
  <c r="E40" i="19"/>
  <c r="E44" i="19"/>
  <c r="E48" i="19"/>
  <c r="E52" i="19"/>
  <c r="E120" i="19"/>
  <c r="E59" i="19"/>
  <c r="E63" i="19"/>
  <c r="E67" i="19"/>
  <c r="E71" i="19"/>
  <c r="E76" i="19"/>
  <c r="E80" i="19"/>
  <c r="E84" i="19"/>
  <c r="E88" i="19"/>
  <c r="E92" i="19"/>
  <c r="E116" i="19"/>
  <c r="E97" i="19"/>
  <c r="E101" i="19"/>
  <c r="E105" i="19"/>
  <c r="E109" i="19"/>
  <c r="E121" i="19"/>
  <c r="E125" i="19"/>
  <c r="E129" i="19"/>
  <c r="E132" i="19"/>
  <c r="E136" i="19"/>
  <c r="E140" i="19"/>
  <c r="E144" i="19"/>
  <c r="E147" i="19"/>
  <c r="E151" i="19"/>
  <c r="E155" i="19"/>
  <c r="E159" i="19"/>
  <c r="E163" i="19"/>
  <c r="E167" i="19"/>
  <c r="E171" i="19"/>
  <c r="E175" i="19"/>
  <c r="E179" i="19"/>
  <c r="E183" i="19"/>
  <c r="E187" i="19"/>
  <c r="E191" i="19"/>
  <c r="E197" i="19"/>
  <c r="E201" i="19"/>
  <c r="E205" i="19"/>
  <c r="E209" i="19"/>
  <c r="E213" i="19"/>
  <c r="E217" i="19"/>
  <c r="E221" i="19"/>
  <c r="F7" i="19"/>
  <c r="F11" i="19"/>
  <c r="F15" i="19"/>
  <c r="F20" i="19"/>
  <c r="F24" i="19"/>
  <c r="F28" i="19"/>
  <c r="F32" i="19"/>
  <c r="F36" i="19"/>
  <c r="F40" i="19"/>
  <c r="F44" i="19"/>
  <c r="F48" i="19"/>
  <c r="F52" i="19"/>
  <c r="F120" i="19"/>
  <c r="F59" i="19"/>
  <c r="F63" i="19"/>
  <c r="F67" i="19"/>
  <c r="F71" i="19"/>
  <c r="F76" i="19"/>
  <c r="F80" i="19"/>
  <c r="F84" i="19"/>
  <c r="F88" i="19"/>
  <c r="F92" i="19"/>
  <c r="F116" i="19"/>
  <c r="F97" i="19"/>
  <c r="F101" i="19"/>
  <c r="F105" i="19"/>
  <c r="F109" i="19"/>
  <c r="F121" i="19"/>
  <c r="F125" i="19"/>
  <c r="F129" i="19"/>
  <c r="F132" i="19"/>
  <c r="F136" i="19"/>
  <c r="F140" i="19"/>
  <c r="F144" i="19"/>
  <c r="F147" i="19"/>
  <c r="F151" i="19"/>
  <c r="F155" i="19"/>
  <c r="F159" i="19"/>
  <c r="F163" i="19"/>
  <c r="F167" i="19"/>
  <c r="F171" i="19"/>
  <c r="F175" i="19"/>
  <c r="F179" i="19"/>
  <c r="F183" i="19"/>
  <c r="F187" i="19"/>
  <c r="F191" i="19"/>
  <c r="F197" i="19"/>
  <c r="F201" i="19"/>
  <c r="F205" i="19"/>
  <c r="F209" i="19"/>
  <c r="F213" i="19"/>
  <c r="F217" i="19"/>
  <c r="F221" i="19"/>
  <c r="B8" i="19"/>
  <c r="B12" i="19"/>
  <c r="B16" i="19"/>
  <c r="B21" i="19"/>
  <c r="B25" i="19"/>
  <c r="B29" i="19"/>
  <c r="B33" i="19"/>
  <c r="B37" i="19"/>
  <c r="B41" i="19"/>
  <c r="B45" i="19"/>
  <c r="B49" i="19"/>
  <c r="B53" i="19"/>
  <c r="B56" i="19"/>
  <c r="B60" i="19"/>
  <c r="B64" i="19"/>
  <c r="B68" i="19"/>
  <c r="B72" i="19"/>
  <c r="B77" i="19"/>
  <c r="B81" i="19"/>
  <c r="B85" i="19"/>
  <c r="B89" i="19"/>
  <c r="B93" i="19"/>
  <c r="B94" i="19"/>
  <c r="B98" i="19"/>
  <c r="B102" i="19"/>
  <c r="B106" i="19"/>
  <c r="B117" i="19"/>
  <c r="B122" i="19"/>
  <c r="B126" i="19"/>
  <c r="B130" i="19"/>
  <c r="B133" i="19"/>
  <c r="B137" i="19"/>
  <c r="B141" i="19"/>
  <c r="B145" i="19"/>
  <c r="B148" i="19"/>
  <c r="B152" i="19"/>
  <c r="B156" i="19"/>
  <c r="B160" i="19"/>
  <c r="B164" i="19"/>
  <c r="B168" i="19"/>
  <c r="B172" i="19"/>
  <c r="B176" i="19"/>
  <c r="B180" i="19"/>
  <c r="B184" i="19"/>
  <c r="B188" i="19"/>
  <c r="B192" i="19"/>
  <c r="B198" i="19"/>
  <c r="B202" i="19"/>
  <c r="B206" i="19"/>
  <c r="B210" i="19"/>
  <c r="B214" i="19"/>
  <c r="B218" i="19"/>
  <c r="B222" i="19"/>
  <c r="D8" i="19"/>
  <c r="D12" i="19"/>
  <c r="D16" i="19"/>
  <c r="D21" i="19"/>
  <c r="D25" i="19"/>
  <c r="D29" i="19"/>
  <c r="D33" i="19"/>
  <c r="D37" i="19"/>
  <c r="D41" i="19"/>
  <c r="D45" i="19"/>
  <c r="D49" i="19"/>
  <c r="D53" i="19"/>
  <c r="D56" i="19"/>
  <c r="D60" i="19"/>
  <c r="D64" i="19"/>
  <c r="D68" i="19"/>
  <c r="D72" i="19"/>
  <c r="D77" i="19"/>
  <c r="D81" i="19"/>
  <c r="D85" i="19"/>
  <c r="D89" i="19"/>
  <c r="D93" i="19"/>
  <c r="D94" i="19"/>
  <c r="D98" i="19"/>
  <c r="D102" i="19"/>
  <c r="D106" i="19"/>
  <c r="D117" i="19"/>
  <c r="D122" i="19"/>
  <c r="D126" i="19"/>
  <c r="D130" i="19"/>
  <c r="D133" i="19"/>
  <c r="D137" i="19"/>
  <c r="D141" i="19"/>
  <c r="D145" i="19"/>
  <c r="D148" i="19"/>
  <c r="D152" i="19"/>
  <c r="D156" i="19"/>
  <c r="D160" i="19"/>
  <c r="D164" i="19"/>
  <c r="D168" i="19"/>
  <c r="D172" i="19"/>
  <c r="D176" i="19"/>
  <c r="D180" i="19"/>
  <c r="D184" i="19"/>
  <c r="D188" i="19"/>
  <c r="D192" i="19"/>
  <c r="D198" i="19"/>
  <c r="D202" i="19"/>
  <c r="D206" i="19"/>
  <c r="D210" i="19"/>
  <c r="D214" i="19"/>
  <c r="D218" i="19"/>
  <c r="D222" i="19"/>
  <c r="E8" i="19"/>
  <c r="E12" i="19"/>
  <c r="E16" i="19"/>
  <c r="E21" i="19"/>
  <c r="E25" i="19"/>
  <c r="E29" i="19"/>
  <c r="E33" i="19"/>
  <c r="E37" i="19"/>
  <c r="E41" i="19"/>
  <c r="E45" i="19"/>
  <c r="E49" i="19"/>
  <c r="E53" i="19"/>
  <c r="E56" i="19"/>
  <c r="E60" i="19"/>
  <c r="E64" i="19"/>
  <c r="E68" i="19"/>
  <c r="E72" i="19"/>
  <c r="E77" i="19"/>
  <c r="E81" i="19"/>
  <c r="E85" i="19"/>
  <c r="E89" i="19"/>
  <c r="E93" i="19"/>
  <c r="E94" i="19"/>
  <c r="E98" i="19"/>
  <c r="E102" i="19"/>
  <c r="E106" i="19"/>
  <c r="E117" i="19"/>
  <c r="E122" i="19"/>
  <c r="E126" i="19"/>
  <c r="E130" i="19"/>
  <c r="E133" i="19"/>
  <c r="E137" i="19"/>
  <c r="E141" i="19"/>
  <c r="E145" i="19"/>
  <c r="E148" i="19"/>
  <c r="E152" i="19"/>
  <c r="E156" i="19"/>
  <c r="E160" i="19"/>
  <c r="E164" i="19"/>
  <c r="E168" i="19"/>
  <c r="E172" i="19"/>
  <c r="E176" i="19"/>
  <c r="E180" i="19"/>
  <c r="E184" i="19"/>
  <c r="E188" i="19"/>
  <c r="E192" i="19"/>
  <c r="E198" i="19"/>
  <c r="E202" i="19"/>
  <c r="E206" i="19"/>
  <c r="E210" i="19"/>
  <c r="E214" i="19"/>
  <c r="E218" i="19"/>
  <c r="E222" i="19"/>
  <c r="F8" i="19"/>
  <c r="F12" i="19"/>
  <c r="F16" i="19"/>
  <c r="F21" i="19"/>
  <c r="F25" i="19"/>
  <c r="F29" i="19"/>
  <c r="F33" i="19"/>
  <c r="F37" i="19"/>
  <c r="F41" i="19"/>
  <c r="F45" i="19"/>
  <c r="F49" i="19"/>
  <c r="F53" i="19"/>
  <c r="F56" i="19"/>
  <c r="F60" i="19"/>
  <c r="F64" i="19"/>
  <c r="F68" i="19"/>
  <c r="F72" i="19"/>
  <c r="F77" i="19"/>
  <c r="F81" i="19"/>
  <c r="F85" i="19"/>
  <c r="F89" i="19"/>
  <c r="F93" i="19"/>
  <c r="F94" i="19"/>
  <c r="F98" i="19"/>
  <c r="F102" i="19"/>
  <c r="F106" i="19"/>
  <c r="F117" i="19"/>
  <c r="F122" i="19"/>
  <c r="F126" i="19"/>
  <c r="F130" i="19"/>
  <c r="F133" i="19"/>
  <c r="F137" i="19"/>
  <c r="F141" i="19"/>
  <c r="F145" i="19"/>
  <c r="F148" i="19"/>
  <c r="F152" i="19"/>
  <c r="F156" i="19"/>
  <c r="F160" i="19"/>
  <c r="F164" i="19"/>
  <c r="F168" i="19"/>
  <c r="F172" i="19"/>
  <c r="F176" i="19"/>
  <c r="F180" i="19"/>
  <c r="F184" i="19"/>
  <c r="F188" i="19"/>
  <c r="F192" i="19"/>
  <c r="F198" i="19"/>
  <c r="F202" i="19"/>
  <c r="F206" i="19"/>
  <c r="F210" i="19"/>
  <c r="F214" i="19"/>
  <c r="F218" i="19"/>
  <c r="F222" i="19"/>
  <c r="D9" i="19"/>
  <c r="D13" i="19"/>
  <c r="D17" i="19"/>
  <c r="D22" i="19"/>
  <c r="D26" i="19"/>
  <c r="D30" i="19"/>
  <c r="D34" i="19"/>
  <c r="D38" i="19"/>
  <c r="E9" i="19"/>
  <c r="E13" i="19"/>
  <c r="E17" i="19"/>
  <c r="E22" i="19"/>
  <c r="E26" i="19"/>
  <c r="E30" i="19"/>
  <c r="E34" i="19"/>
  <c r="E38" i="19"/>
  <c r="E42" i="19"/>
  <c r="E46" i="19"/>
  <c r="E50" i="19"/>
  <c r="E54" i="19"/>
  <c r="E61" i="19"/>
  <c r="E65" i="19"/>
  <c r="E69" i="19"/>
  <c r="E73" i="19"/>
  <c r="E78" i="19"/>
  <c r="E82" i="19"/>
  <c r="E86" i="19"/>
  <c r="E90" i="19"/>
  <c r="E114" i="19"/>
  <c r="E95" i="19"/>
  <c r="E99" i="19"/>
  <c r="E103" i="19"/>
  <c r="E107" i="19"/>
  <c r="E118" i="19"/>
  <c r="E123" i="19"/>
  <c r="E127" i="19"/>
  <c r="E131" i="19"/>
  <c r="E134" i="19"/>
  <c r="E138" i="19"/>
  <c r="E142" i="19"/>
  <c r="E18" i="19"/>
  <c r="E149" i="19"/>
  <c r="E153" i="19"/>
  <c r="E157" i="19"/>
  <c r="E161" i="19"/>
  <c r="E165" i="19"/>
  <c r="E169" i="19"/>
  <c r="E173" i="19"/>
  <c r="E177" i="19"/>
  <c r="E181" i="19"/>
  <c r="E185" i="19"/>
  <c r="E189" i="19"/>
  <c r="E193" i="19"/>
  <c r="E199" i="19"/>
  <c r="E203" i="19"/>
  <c r="E207" i="19"/>
  <c r="E211" i="19"/>
  <c r="E215" i="19"/>
  <c r="E219" i="19"/>
  <c r="E223" i="19"/>
  <c r="B7" i="19"/>
  <c r="B30" i="19"/>
  <c r="B48" i="19"/>
  <c r="B63" i="19"/>
  <c r="B80" i="19"/>
  <c r="F114" i="19"/>
  <c r="B105" i="19"/>
  <c r="D125" i="19"/>
  <c r="B138" i="19"/>
  <c r="D149" i="19"/>
  <c r="F161" i="19"/>
  <c r="B175" i="19"/>
  <c r="D187" i="19"/>
  <c r="B199" i="19"/>
  <c r="D211" i="19"/>
  <c r="F223" i="19"/>
  <c r="B9" i="19"/>
  <c r="F30" i="19"/>
  <c r="B50" i="19"/>
  <c r="B65" i="19"/>
  <c r="B82" i="19"/>
  <c r="B116" i="19"/>
  <c r="D105" i="19"/>
  <c r="B127" i="19"/>
  <c r="D138" i="19"/>
  <c r="F149" i="19"/>
  <c r="B163" i="19"/>
  <c r="D175" i="19"/>
  <c r="B189" i="19"/>
  <c r="D199" i="19"/>
  <c r="F211" i="19"/>
  <c r="F9" i="19"/>
  <c r="B32" i="19"/>
  <c r="D50" i="19"/>
  <c r="D65" i="19"/>
  <c r="D82" i="19"/>
  <c r="D116" i="19"/>
  <c r="B107" i="19"/>
  <c r="D127" i="19"/>
  <c r="F138" i="19"/>
  <c r="B151" i="19"/>
  <c r="D163" i="19"/>
  <c r="B177" i="19"/>
  <c r="D189" i="19"/>
  <c r="F199" i="19"/>
  <c r="B213" i="19"/>
  <c r="B11" i="19"/>
  <c r="B34" i="19"/>
  <c r="F50" i="19"/>
  <c r="F65" i="19"/>
  <c r="F82" i="19"/>
  <c r="B95" i="19"/>
  <c r="D107" i="19"/>
  <c r="F127" i="19"/>
  <c r="B140" i="19"/>
  <c r="D151" i="19"/>
  <c r="B165" i="19"/>
  <c r="D177" i="19"/>
  <c r="F189" i="19"/>
  <c r="B201" i="19"/>
  <c r="D213" i="19"/>
  <c r="B13" i="19"/>
  <c r="F34" i="19"/>
  <c r="B52" i="19"/>
  <c r="B67" i="19"/>
  <c r="B84" i="19"/>
  <c r="D95" i="19"/>
  <c r="F107" i="19"/>
  <c r="B129" i="19"/>
  <c r="D140" i="19"/>
  <c r="B153" i="19"/>
  <c r="D165" i="19"/>
  <c r="F177" i="19"/>
  <c r="B191" i="19"/>
  <c r="D201" i="19"/>
  <c r="B215" i="19"/>
  <c r="F13" i="19"/>
  <c r="B36" i="19"/>
  <c r="B54" i="19"/>
  <c r="B69" i="19"/>
  <c r="B86" i="19"/>
  <c r="F95" i="19"/>
  <c r="B109" i="19"/>
  <c r="D129" i="19"/>
  <c r="B142" i="19"/>
  <c r="D153" i="19"/>
  <c r="F165" i="19"/>
  <c r="B179" i="19"/>
  <c r="D191" i="19"/>
  <c r="B203" i="19"/>
  <c r="D215" i="19"/>
  <c r="B15" i="19"/>
  <c r="B38" i="19"/>
  <c r="D54" i="19"/>
  <c r="D69" i="19"/>
  <c r="D86" i="19"/>
  <c r="B97" i="19"/>
  <c r="D109" i="19"/>
  <c r="B131" i="19"/>
  <c r="D142" i="19"/>
  <c r="F153" i="19"/>
  <c r="B167" i="19"/>
  <c r="D179" i="19"/>
  <c r="B193" i="19"/>
  <c r="D203" i="19"/>
  <c r="F215" i="19"/>
  <c r="B17" i="19"/>
  <c r="F38" i="19"/>
  <c r="F54" i="19"/>
  <c r="F69" i="19"/>
  <c r="F86" i="19"/>
  <c r="D97" i="19"/>
  <c r="B118" i="19"/>
  <c r="D131" i="19"/>
  <c r="F142" i="19"/>
  <c r="B155" i="19"/>
  <c r="D167" i="19"/>
  <c r="B181" i="19"/>
  <c r="D193" i="19"/>
  <c r="F203" i="19"/>
  <c r="B217" i="19"/>
  <c r="F17" i="19"/>
  <c r="B40" i="19"/>
  <c r="B120" i="19"/>
  <c r="B71" i="19"/>
  <c r="B88" i="19"/>
  <c r="B99" i="19"/>
  <c r="D118" i="19"/>
  <c r="F131" i="19"/>
  <c r="B144" i="19"/>
  <c r="D155" i="19"/>
  <c r="B169" i="19"/>
  <c r="D181" i="19"/>
  <c r="F193" i="19"/>
  <c r="B205" i="19"/>
  <c r="D217" i="19"/>
  <c r="B20" i="19"/>
  <c r="B42" i="19"/>
  <c r="B57" i="19"/>
  <c r="B73" i="19"/>
  <c r="B90" i="19"/>
  <c r="D99" i="19"/>
  <c r="F118" i="19"/>
  <c r="B132" i="19"/>
  <c r="D144" i="19"/>
  <c r="B157" i="19"/>
  <c r="D169" i="19"/>
  <c r="F181" i="19"/>
  <c r="D205" i="19"/>
  <c r="B219" i="19"/>
  <c r="B22" i="19"/>
  <c r="D42" i="19"/>
  <c r="D57" i="19"/>
  <c r="D73" i="19"/>
  <c r="D90" i="19"/>
  <c r="F99" i="19"/>
  <c r="B121" i="19"/>
  <c r="D132" i="19"/>
  <c r="B18" i="19"/>
  <c r="D157" i="19"/>
  <c r="F169" i="19"/>
  <c r="B183" i="19"/>
  <c r="B207" i="19"/>
  <c r="D219" i="19"/>
  <c r="F22" i="19"/>
  <c r="F42" i="19"/>
  <c r="F57" i="19"/>
  <c r="F73" i="19"/>
  <c r="F90" i="19"/>
  <c r="B101" i="19"/>
  <c r="D121" i="19"/>
  <c r="B134" i="19"/>
  <c r="D18" i="19"/>
  <c r="F157" i="19"/>
  <c r="B171" i="19"/>
  <c r="D183" i="19"/>
  <c r="D207" i="19"/>
  <c r="F219" i="19"/>
  <c r="B24" i="19"/>
  <c r="B44" i="19"/>
  <c r="B59" i="19"/>
  <c r="B76" i="19"/>
  <c r="B92" i="19"/>
  <c r="D101" i="19"/>
  <c r="B123" i="19"/>
  <c r="D134" i="19"/>
  <c r="F18" i="19"/>
  <c r="B159" i="19"/>
  <c r="D171" i="19"/>
  <c r="B185" i="19"/>
  <c r="F207" i="19"/>
  <c r="B221" i="19"/>
  <c r="B26" i="19"/>
  <c r="B46" i="19"/>
  <c r="B61" i="19"/>
  <c r="B78" i="19"/>
  <c r="D92" i="19"/>
  <c r="B103" i="19"/>
  <c r="D123" i="19"/>
  <c r="F134" i="19"/>
  <c r="B147" i="19"/>
  <c r="D159" i="19"/>
  <c r="B173" i="19"/>
  <c r="D185" i="19"/>
  <c r="B209" i="19"/>
  <c r="D221" i="19"/>
  <c r="F26" i="19"/>
  <c r="D46" i="19"/>
  <c r="D61" i="19"/>
  <c r="D78" i="19"/>
  <c r="B114" i="19"/>
  <c r="D103" i="19"/>
  <c r="F123" i="19"/>
  <c r="B136" i="19"/>
  <c r="D147" i="19"/>
  <c r="B161" i="19"/>
  <c r="D173" i="19"/>
  <c r="F185" i="19"/>
  <c r="B197" i="19"/>
  <c r="D209" i="19"/>
  <c r="B223" i="19"/>
  <c r="D223" i="19"/>
  <c r="B211" i="19"/>
  <c r="D197" i="19"/>
  <c r="B187" i="19"/>
  <c r="F173" i="19"/>
  <c r="D161" i="19"/>
  <c r="B149" i="19"/>
  <c r="D136" i="19"/>
  <c r="B125" i="19"/>
  <c r="F103" i="19"/>
  <c r="D114" i="19"/>
  <c r="F78" i="19"/>
  <c r="F61" i="19"/>
  <c r="F46" i="19"/>
  <c r="B28" i="19"/>
  <c r="B144" i="9" l="1"/>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B5" i="9"/>
  <c r="F163" i="2"/>
  <c r="D163" i="2"/>
  <c r="F162" i="2"/>
  <c r="D162" i="2"/>
  <c r="F161" i="2"/>
  <c r="D161" i="2"/>
  <c r="F160" i="2"/>
  <c r="D160" i="2"/>
  <c r="F159" i="2"/>
  <c r="D159" i="2"/>
  <c r="F158" i="2"/>
  <c r="D158" i="2"/>
  <c r="F157" i="2"/>
  <c r="D157" i="2"/>
  <c r="F156" i="2"/>
  <c r="D156" i="2"/>
  <c r="F155" i="2"/>
  <c r="D155" i="2"/>
  <c r="F154" i="2"/>
  <c r="D154" i="2"/>
  <c r="F153" i="2"/>
  <c r="D153" i="2"/>
  <c r="F152" i="2"/>
  <c r="D152" i="2"/>
  <c r="F151" i="2"/>
  <c r="D151" i="2"/>
  <c r="F150" i="2"/>
  <c r="D150" i="2"/>
  <c r="F149" i="2"/>
  <c r="D149" i="2"/>
  <c r="F148" i="2"/>
  <c r="D148" i="2"/>
  <c r="F147" i="2"/>
  <c r="D147" i="2"/>
  <c r="F146" i="2"/>
  <c r="D146" i="2"/>
  <c r="F145" i="2"/>
  <c r="D145" i="2"/>
  <c r="F144" i="2"/>
  <c r="D144" i="2"/>
  <c r="F143" i="2"/>
  <c r="D143" i="2"/>
  <c r="F142" i="2"/>
  <c r="D142" i="2"/>
  <c r="F141" i="2"/>
  <c r="D141" i="2"/>
  <c r="F140" i="2"/>
  <c r="D140" i="2"/>
  <c r="F139" i="2"/>
  <c r="D139" i="2"/>
  <c r="F138" i="2"/>
  <c r="D138" i="2"/>
  <c r="F137" i="2"/>
  <c r="D137" i="2"/>
  <c r="F136" i="2"/>
  <c r="D136" i="2"/>
  <c r="F135" i="2"/>
  <c r="D135" i="2"/>
  <c r="F134" i="2"/>
  <c r="D134" i="2"/>
  <c r="F133" i="2"/>
  <c r="D133" i="2"/>
  <c r="F132" i="2"/>
  <c r="D132" i="2"/>
  <c r="F131" i="2"/>
  <c r="D131" i="2"/>
  <c r="F130" i="2"/>
  <c r="D130" i="2"/>
  <c r="F129" i="2"/>
  <c r="D129" i="2"/>
  <c r="F128" i="2"/>
  <c r="D128" i="2"/>
  <c r="F127" i="2"/>
  <c r="D127" i="2"/>
  <c r="F126" i="2"/>
  <c r="D126" i="2"/>
  <c r="F125" i="2"/>
  <c r="D125" i="2"/>
  <c r="F124" i="2"/>
  <c r="D124" i="2"/>
  <c r="F123" i="2"/>
  <c r="D123" i="2"/>
  <c r="F122" i="2"/>
  <c r="D122" i="2"/>
  <c r="F121" i="2"/>
  <c r="D121" i="2"/>
  <c r="F120" i="2"/>
  <c r="D120" i="2"/>
  <c r="F119" i="2"/>
  <c r="D119" i="2"/>
  <c r="F118" i="2"/>
  <c r="D118" i="2"/>
  <c r="F117" i="2"/>
  <c r="D117" i="2"/>
  <c r="F116" i="2"/>
  <c r="D116" i="2"/>
  <c r="F115" i="2"/>
  <c r="D115" i="2"/>
  <c r="F114" i="2"/>
  <c r="D114" i="2"/>
  <c r="F113" i="2"/>
  <c r="D113" i="2"/>
  <c r="F112" i="2"/>
  <c r="D112" i="2"/>
  <c r="F111" i="2"/>
  <c r="D111" i="2"/>
  <c r="F110" i="2"/>
  <c r="D110" i="2"/>
  <c r="F109" i="2"/>
  <c r="D109" i="2"/>
  <c r="F108" i="2"/>
  <c r="D108" i="2"/>
  <c r="F107" i="2"/>
  <c r="D107" i="2"/>
  <c r="F106" i="2"/>
  <c r="D106" i="2"/>
  <c r="F105" i="2"/>
  <c r="D105" i="2"/>
  <c r="F104" i="2"/>
  <c r="D104" i="2"/>
  <c r="F103" i="2"/>
  <c r="D103" i="2"/>
  <c r="F102" i="2"/>
  <c r="D102" i="2"/>
  <c r="F101" i="2"/>
  <c r="D101" i="2"/>
  <c r="F100" i="2"/>
  <c r="D100" i="2"/>
  <c r="F99" i="2"/>
  <c r="D99" i="2"/>
  <c r="F98" i="2"/>
  <c r="D98" i="2"/>
  <c r="F97" i="2"/>
  <c r="D97" i="2"/>
  <c r="F96" i="2"/>
  <c r="D96" i="2"/>
  <c r="F95" i="2"/>
  <c r="D95" i="2"/>
  <c r="F94" i="2"/>
  <c r="D94" i="2"/>
  <c r="F93" i="2"/>
  <c r="D93" i="2"/>
  <c r="F92" i="2"/>
  <c r="D92" i="2"/>
  <c r="F91" i="2"/>
  <c r="D91" i="2"/>
  <c r="F90" i="2"/>
  <c r="D90" i="2"/>
  <c r="F89" i="2"/>
  <c r="D89" i="2"/>
  <c r="F88" i="2"/>
  <c r="D88" i="2"/>
  <c r="F87" i="2"/>
  <c r="D87" i="2"/>
  <c r="F86" i="2"/>
  <c r="D86" i="2"/>
  <c r="F85" i="2"/>
  <c r="D85" i="2"/>
  <c r="F84" i="2"/>
  <c r="D84" i="2"/>
  <c r="F83" i="2"/>
  <c r="D83" i="2"/>
  <c r="F82" i="2"/>
  <c r="D82" i="2"/>
  <c r="F81" i="2"/>
  <c r="D81" i="2"/>
  <c r="F80" i="2"/>
  <c r="D80" i="2"/>
  <c r="F79" i="2"/>
  <c r="D79" i="2"/>
  <c r="F78" i="2"/>
  <c r="D78" i="2"/>
  <c r="F77" i="2"/>
  <c r="D77" i="2"/>
  <c r="F76" i="2"/>
  <c r="D76" i="2"/>
  <c r="F75" i="2"/>
  <c r="D75" i="2"/>
  <c r="F74" i="2"/>
  <c r="D74" i="2"/>
  <c r="F73" i="2"/>
  <c r="D73" i="2"/>
  <c r="F72" i="2"/>
  <c r="D72" i="2"/>
  <c r="F71" i="2"/>
  <c r="D71" i="2"/>
  <c r="F70" i="2"/>
  <c r="D70" i="2"/>
  <c r="F69" i="2"/>
  <c r="D69" i="2"/>
  <c r="F68" i="2"/>
  <c r="D68" i="2"/>
  <c r="F67" i="2"/>
  <c r="D67" i="2"/>
  <c r="F66" i="2"/>
  <c r="D66" i="2"/>
  <c r="F65" i="2"/>
  <c r="D65" i="2"/>
  <c r="F64" i="2"/>
  <c r="D64" i="2"/>
  <c r="F63" i="2"/>
  <c r="D63" i="2"/>
  <c r="F62" i="2"/>
  <c r="D62" i="2"/>
  <c r="F61" i="2"/>
  <c r="D61" i="2"/>
  <c r="F60" i="2"/>
  <c r="D60" i="2"/>
  <c r="F59" i="2"/>
  <c r="D59" i="2"/>
  <c r="F58" i="2"/>
  <c r="D58" i="2"/>
  <c r="F57" i="2"/>
  <c r="D57" i="2"/>
  <c r="F56" i="2"/>
  <c r="D56" i="2"/>
  <c r="F55" i="2"/>
  <c r="D55" i="2"/>
  <c r="F54" i="2"/>
  <c r="D54" i="2"/>
  <c r="F53" i="2"/>
  <c r="D53" i="2"/>
  <c r="F52" i="2"/>
  <c r="D52" i="2"/>
  <c r="F51" i="2"/>
  <c r="D51" i="2"/>
  <c r="F50" i="2"/>
  <c r="D50" i="2"/>
  <c r="F49" i="2"/>
  <c r="D49" i="2"/>
  <c r="F48" i="2"/>
  <c r="D48" i="2"/>
  <c r="F47" i="2"/>
  <c r="D47" i="2"/>
  <c r="F46" i="2"/>
  <c r="D46" i="2"/>
  <c r="F45" i="2"/>
  <c r="D45" i="2"/>
  <c r="F44" i="2"/>
  <c r="D44" i="2"/>
  <c r="F43" i="2"/>
  <c r="D43" i="2"/>
  <c r="F42" i="2"/>
  <c r="D42" i="2"/>
  <c r="F41" i="2"/>
  <c r="D41" i="2"/>
  <c r="F40" i="2"/>
  <c r="D40" i="2"/>
  <c r="F39" i="2"/>
  <c r="D39" i="2"/>
  <c r="F38" i="2"/>
  <c r="D38" i="2"/>
  <c r="F37" i="2"/>
  <c r="D37" i="2"/>
  <c r="F36" i="2"/>
  <c r="D36" i="2"/>
  <c r="F35" i="2"/>
  <c r="D35" i="2"/>
  <c r="F34" i="2"/>
  <c r="D34" i="2"/>
  <c r="F33" i="2"/>
  <c r="D33" i="2"/>
  <c r="F32" i="2"/>
  <c r="D32" i="2"/>
  <c r="F31" i="2"/>
  <c r="D31" i="2"/>
  <c r="F30" i="2"/>
  <c r="D30" i="2"/>
  <c r="F29" i="2"/>
  <c r="D29" i="2"/>
  <c r="F28" i="2"/>
  <c r="D28" i="2"/>
  <c r="F27" i="2"/>
  <c r="D27" i="2"/>
  <c r="F26" i="2"/>
  <c r="D26" i="2"/>
  <c r="F25" i="2"/>
  <c r="D25" i="2"/>
  <c r="F24" i="2"/>
  <c r="D24" i="2"/>
  <c r="F23" i="2"/>
  <c r="D23" i="2"/>
  <c r="F22" i="2"/>
  <c r="D22" i="2"/>
  <c r="F21" i="2"/>
  <c r="D21" i="2"/>
  <c r="F20" i="2"/>
  <c r="D20" i="2"/>
  <c r="F19" i="2"/>
  <c r="D19" i="2"/>
  <c r="F18" i="2"/>
  <c r="D18" i="2"/>
  <c r="F17" i="2"/>
  <c r="D17" i="2"/>
  <c r="F16" i="2"/>
  <c r="D16" i="2"/>
  <c r="F15" i="2"/>
  <c r="D15" i="2"/>
  <c r="F14" i="2"/>
  <c r="D14" i="2"/>
  <c r="F13" i="2"/>
  <c r="D13" i="2"/>
  <c r="F12" i="2"/>
  <c r="D12" i="2"/>
  <c r="F11" i="2"/>
  <c r="D11" i="2"/>
  <c r="F10" i="2"/>
  <c r="D10" i="2"/>
  <c r="F9" i="2"/>
  <c r="D9" i="2"/>
  <c r="F8" i="2"/>
  <c r="D8" i="2"/>
  <c r="F7" i="2"/>
  <c r="D7" i="2"/>
  <c r="F6" i="2"/>
  <c r="D6" i="2"/>
  <c r="F5" i="2"/>
  <c r="D5" i="2"/>
  <c r="F4" i="2"/>
  <c r="D4" i="2"/>
  <c r="F3" i="2"/>
  <c r="D3" i="2"/>
  <c r="F2" i="2"/>
  <c r="D2" i="2"/>
  <c r="A5" i="24" l="1"/>
  <c r="L77" i="5" s="1"/>
  <c r="U77" i="19" s="1"/>
  <c r="A5" i="41"/>
  <c r="C5" i="41" s="1"/>
  <c r="A5" i="30"/>
  <c r="B5" i="30" s="1"/>
  <c r="A5" i="29"/>
  <c r="F5" i="29" s="1"/>
  <c r="A5" i="31"/>
  <c r="A5" i="22"/>
  <c r="D5" i="22" s="1"/>
  <c r="A5" i="33"/>
  <c r="B5" i="33" s="1"/>
  <c r="A5" i="19"/>
  <c r="A5" i="40"/>
  <c r="D5" i="40" s="1"/>
  <c r="A5" i="20"/>
  <c r="E5" i="20" s="1"/>
  <c r="W15" i="19" l="1"/>
  <c r="V41" i="19"/>
  <c r="W127" i="19"/>
  <c r="W123" i="19"/>
  <c r="W19" i="19"/>
  <c r="E5" i="22"/>
  <c r="W142" i="19"/>
  <c r="L141" i="5"/>
  <c r="W121" i="19"/>
  <c r="V63" i="19"/>
  <c r="V129" i="19"/>
  <c r="L22" i="5"/>
  <c r="U22" i="19" s="1"/>
  <c r="V160" i="19"/>
  <c r="L9" i="5"/>
  <c r="U9" i="19" s="1"/>
  <c r="L91" i="5"/>
  <c r="U91" i="19" s="1"/>
  <c r="W169" i="19"/>
  <c r="L178" i="5"/>
  <c r="D5" i="33"/>
  <c r="L56" i="5"/>
  <c r="U56" i="19" s="1"/>
  <c r="W56" i="19"/>
  <c r="L53" i="5"/>
  <c r="U53" i="19" s="1"/>
  <c r="W39" i="19"/>
  <c r="L21" i="5"/>
  <c r="U21" i="19" s="1"/>
  <c r="L172" i="5"/>
  <c r="W144" i="19"/>
  <c r="V107" i="19"/>
  <c r="W28" i="19"/>
  <c r="V15" i="19"/>
  <c r="L154" i="5"/>
  <c r="W120" i="19"/>
  <c r="L48" i="5"/>
  <c r="U48" i="19" s="1"/>
  <c r="W46" i="19"/>
  <c r="L70" i="5"/>
  <c r="U70" i="19" s="1"/>
  <c r="W23" i="19"/>
  <c r="L84" i="5"/>
  <c r="U84" i="19" s="1"/>
  <c r="L13" i="5"/>
  <c r="U13" i="19" s="1"/>
  <c r="L185" i="5"/>
  <c r="W133" i="19"/>
  <c r="L143" i="5"/>
  <c r="U143" i="19" s="1"/>
  <c r="W149" i="19"/>
  <c r="V182" i="19"/>
  <c r="L73" i="5"/>
  <c r="U73" i="19" s="1"/>
  <c r="L158" i="5"/>
  <c r="L163" i="5"/>
  <c r="V99" i="19"/>
  <c r="L8" i="5"/>
  <c r="U8" i="19" s="1"/>
  <c r="L184" i="5"/>
  <c r="L41" i="5"/>
  <c r="U41" i="19" s="1"/>
  <c r="W114" i="19"/>
  <c r="W92" i="19"/>
  <c r="L85" i="5"/>
  <c r="U85" i="19" s="1"/>
  <c r="L36" i="5"/>
  <c r="U36" i="19" s="1"/>
  <c r="L170" i="5"/>
  <c r="L32" i="5"/>
  <c r="U32" i="19" s="1"/>
  <c r="B5" i="22" s="1"/>
  <c r="L195" i="5"/>
  <c r="L65" i="5"/>
  <c r="U65" i="19" s="1"/>
  <c r="L102" i="5"/>
  <c r="U102" i="19" s="1"/>
  <c r="B5" i="41"/>
  <c r="W174" i="19"/>
  <c r="L11" i="5"/>
  <c r="U11" i="19" s="1"/>
  <c r="L69" i="5"/>
  <c r="U69" i="19" s="1"/>
  <c r="W182" i="19"/>
  <c r="L78" i="5"/>
  <c r="U78" i="19" s="1"/>
  <c r="W64" i="19"/>
  <c r="W40" i="19"/>
  <c r="L76" i="5"/>
  <c r="U76" i="19" s="1"/>
  <c r="W162" i="19"/>
  <c r="W187" i="19"/>
  <c r="W173" i="19"/>
  <c r="L74" i="5"/>
  <c r="U74" i="19" s="1"/>
  <c r="L47" i="5"/>
  <c r="U47" i="19" s="1"/>
  <c r="L123" i="5"/>
  <c r="U123" i="19" s="1"/>
  <c r="L66" i="5"/>
  <c r="U66" i="19" s="1"/>
  <c r="L130" i="5"/>
  <c r="U130" i="19" s="1"/>
  <c r="L82" i="5"/>
  <c r="U82" i="19" s="1"/>
  <c r="C5" i="40"/>
  <c r="D5" i="20"/>
  <c r="L127" i="5"/>
  <c r="U127" i="19" s="1"/>
  <c r="L110" i="5"/>
  <c r="L121" i="5"/>
  <c r="U121" i="19" s="1"/>
  <c r="L186" i="5"/>
  <c r="L10" i="5"/>
  <c r="U10" i="19" s="1"/>
  <c r="L90" i="5"/>
  <c r="U90" i="19" s="1"/>
  <c r="W153" i="19"/>
  <c r="W91" i="19"/>
  <c r="V31" i="19"/>
  <c r="L15" i="5"/>
  <c r="U15" i="19" s="1"/>
  <c r="L165" i="5"/>
  <c r="L68" i="5"/>
  <c r="U68" i="19" s="1"/>
  <c r="C5" i="24"/>
  <c r="W137" i="19"/>
  <c r="W109" i="19"/>
  <c r="L137" i="5"/>
  <c r="U137" i="19" s="1"/>
  <c r="L133" i="5"/>
  <c r="U133" i="19" s="1"/>
  <c r="V166" i="19"/>
  <c r="L44" i="5"/>
  <c r="U44" i="19" s="1"/>
  <c r="L135" i="5"/>
  <c r="U135" i="19" s="1"/>
  <c r="L136" i="5"/>
  <c r="U136" i="19" s="1"/>
  <c r="W181" i="19"/>
  <c r="L188" i="5"/>
  <c r="L7" i="5"/>
  <c r="U7" i="19" s="1"/>
  <c r="L116" i="5"/>
  <c r="U116" i="19" s="1"/>
  <c r="L101" i="5"/>
  <c r="U101" i="19" s="1"/>
  <c r="W175" i="19"/>
  <c r="V73" i="19"/>
  <c r="V21" i="19"/>
  <c r="L40" i="5"/>
  <c r="U40" i="19" s="1"/>
  <c r="L132" i="5"/>
  <c r="U132" i="19" s="1"/>
  <c r="L176" i="5"/>
  <c r="V33" i="19"/>
  <c r="W83" i="19"/>
  <c r="L173" i="5"/>
  <c r="L128" i="5"/>
  <c r="U128" i="19" s="1"/>
  <c r="W96" i="19"/>
  <c r="V105" i="19"/>
  <c r="W159" i="19"/>
  <c r="V25" i="19"/>
  <c r="W131" i="19"/>
  <c r="L138" i="5"/>
  <c r="W50" i="19"/>
  <c r="L126" i="5"/>
  <c r="U126" i="19" s="1"/>
  <c r="L162" i="5"/>
  <c r="L114" i="5"/>
  <c r="U114" i="19" s="1"/>
  <c r="L167" i="5"/>
  <c r="L61" i="5"/>
  <c r="U61" i="19" s="1"/>
  <c r="F5" i="30"/>
  <c r="H5" i="30"/>
  <c r="W135" i="19"/>
  <c r="D5" i="41"/>
  <c r="L148" i="5"/>
  <c r="D5" i="30"/>
  <c r="L95" i="5"/>
  <c r="U95" i="19" s="1"/>
  <c r="L46" i="5"/>
  <c r="U46" i="19" s="1"/>
  <c r="L155" i="5"/>
  <c r="L12" i="5"/>
  <c r="U12" i="19" s="1"/>
  <c r="V83" i="19"/>
  <c r="L109" i="5"/>
  <c r="U109" i="19" s="1"/>
  <c r="W7" i="19"/>
  <c r="W43" i="19"/>
  <c r="L20" i="5"/>
  <c r="U20" i="19" s="1"/>
  <c r="L43" i="5"/>
  <c r="U43" i="19" s="1"/>
  <c r="L75" i="5"/>
  <c r="U75" i="19" s="1"/>
  <c r="W72" i="19"/>
  <c r="V152" i="19"/>
  <c r="L99" i="5"/>
  <c r="U99" i="19" s="1"/>
  <c r="V127" i="19"/>
  <c r="L14" i="5"/>
  <c r="U14" i="19" s="1"/>
  <c r="L92" i="5"/>
  <c r="U92" i="19" s="1"/>
  <c r="L71" i="5"/>
  <c r="U71" i="19" s="1"/>
  <c r="L118" i="5"/>
  <c r="U118" i="19" s="1"/>
  <c r="L31" i="5"/>
  <c r="U31" i="19" s="1"/>
  <c r="L19" i="5"/>
  <c r="U19" i="19" s="1"/>
  <c r="W192" i="19"/>
  <c r="L59" i="5"/>
  <c r="U59" i="19" s="1"/>
  <c r="V176" i="19"/>
  <c r="L96" i="5"/>
  <c r="U96" i="19" s="1"/>
  <c r="L193" i="5"/>
  <c r="L117" i="5"/>
  <c r="U117" i="19" s="1"/>
  <c r="B5" i="20"/>
  <c r="L30" i="5"/>
  <c r="U30" i="19" s="1"/>
  <c r="W8" i="19"/>
  <c r="L175" i="5"/>
  <c r="V136" i="19"/>
  <c r="V164" i="19"/>
  <c r="L33" i="5"/>
  <c r="U33" i="19" s="1"/>
  <c r="L169" i="5"/>
  <c r="V140" i="19"/>
  <c r="W76" i="19"/>
  <c r="V49" i="19"/>
  <c r="L144" i="5"/>
  <c r="L182" i="5"/>
  <c r="L83" i="5"/>
  <c r="U83" i="19" s="1"/>
  <c r="L194" i="5"/>
  <c r="W17" i="19"/>
  <c r="L64" i="5"/>
  <c r="U64" i="19" s="1"/>
  <c r="L168" i="5"/>
  <c r="B5" i="31"/>
  <c r="D5" i="31"/>
  <c r="C5" i="31"/>
  <c r="V11" i="19"/>
  <c r="L58" i="5" s="1"/>
  <c r="U58" i="19" s="1"/>
  <c r="F5" i="20" s="1"/>
  <c r="I5" i="30" s="1"/>
  <c r="E5" i="29" s="1"/>
  <c r="E5" i="31" s="1"/>
  <c r="C5" i="22" s="1"/>
  <c r="F5" i="33" s="1"/>
  <c r="D5" i="19" s="1"/>
  <c r="F5" i="40" s="1"/>
  <c r="V81" i="19"/>
  <c r="W165" i="19"/>
  <c r="W62" i="19"/>
  <c r="W125" i="19"/>
  <c r="V93" i="19"/>
  <c r="W103" i="19"/>
  <c r="W98" i="19"/>
  <c r="W106" i="19"/>
  <c r="W134" i="19"/>
  <c r="W150" i="19"/>
  <c r="W38" i="19"/>
  <c r="V5" i="19"/>
  <c r="V17" i="19"/>
  <c r="W70" i="19"/>
  <c r="W27" i="19"/>
  <c r="V23" i="19"/>
  <c r="V95" i="19"/>
  <c r="W57" i="19"/>
  <c r="W84" i="19"/>
  <c r="W58" i="19"/>
  <c r="W167" i="19"/>
  <c r="W94" i="19"/>
  <c r="W100" i="19"/>
  <c r="W52" i="19"/>
  <c r="W89" i="19"/>
  <c r="W65" i="19"/>
  <c r="W29" i="19"/>
  <c r="W172" i="19"/>
  <c r="W12" i="19"/>
  <c r="V142" i="19"/>
  <c r="W185" i="19"/>
  <c r="V53" i="19"/>
  <c r="W14" i="19"/>
  <c r="W53" i="19"/>
  <c r="W189" i="19"/>
  <c r="V156" i="19"/>
  <c r="W155" i="19"/>
  <c r="V71" i="19"/>
  <c r="V61" i="19"/>
  <c r="W99" i="19"/>
  <c r="W71" i="19"/>
  <c r="V180" i="19"/>
  <c r="V158" i="19"/>
  <c r="W79" i="19"/>
  <c r="W36" i="19"/>
  <c r="W184" i="19"/>
  <c r="W93" i="19"/>
  <c r="W16" i="19"/>
  <c r="V89" i="19"/>
  <c r="W146" i="19"/>
  <c r="V19" i="19"/>
  <c r="W32" i="19"/>
  <c r="W42" i="19"/>
  <c r="V75" i="19"/>
  <c r="W105" i="19"/>
  <c r="W115" i="19"/>
  <c r="W85" i="19"/>
  <c r="W177" i="19"/>
  <c r="W49" i="19"/>
  <c r="W116" i="19"/>
  <c r="W82" i="19"/>
  <c r="W104" i="19"/>
  <c r="W193" i="19"/>
  <c r="V85" i="19"/>
  <c r="V172" i="19"/>
  <c r="V97" i="19"/>
  <c r="V134" i="19"/>
  <c r="V37" i="19"/>
  <c r="W37" i="19"/>
  <c r="W147" i="19"/>
  <c r="W31" i="19"/>
  <c r="W122" i="19"/>
  <c r="V79" i="19"/>
  <c r="W140" i="19"/>
  <c r="W180" i="19"/>
  <c r="W24" i="19"/>
  <c r="W51" i="19"/>
  <c r="V51" i="19"/>
  <c r="W95" i="19"/>
  <c r="V184" i="19"/>
  <c r="W178" i="19"/>
  <c r="W124" i="19"/>
  <c r="V91" i="19"/>
  <c r="W13" i="19"/>
  <c r="W154" i="19"/>
  <c r="W35" i="19"/>
  <c r="W78" i="19"/>
  <c r="W21" i="19"/>
  <c r="W117" i="19"/>
  <c r="W188" i="19"/>
  <c r="W66" i="19"/>
  <c r="V148" i="19"/>
  <c r="W68" i="19"/>
  <c r="V178" i="19"/>
  <c r="W170" i="19"/>
  <c r="W126" i="19"/>
  <c r="W102" i="19"/>
  <c r="W26" i="19"/>
  <c r="W9" i="19"/>
  <c r="V132" i="19"/>
  <c r="W88" i="19"/>
  <c r="W10" i="19"/>
  <c r="W171" i="19"/>
  <c r="V13" i="19"/>
  <c r="V168" i="19"/>
  <c r="V65" i="19"/>
  <c r="W128" i="19"/>
  <c r="W166" i="19"/>
  <c r="V59" i="19"/>
  <c r="W136" i="19"/>
  <c r="V188" i="19"/>
  <c r="V55" i="19"/>
  <c r="W73" i="19"/>
  <c r="W25" i="19"/>
  <c r="W156" i="19"/>
  <c r="W67" i="19"/>
  <c r="W81" i="19"/>
  <c r="V123" i="19"/>
  <c r="V144" i="19"/>
  <c r="W183" i="19"/>
  <c r="V186" i="19"/>
  <c r="V35" i="19"/>
  <c r="W119" i="19"/>
  <c r="W107" i="19"/>
  <c r="W152" i="19"/>
  <c r="V29" i="19"/>
  <c r="W22" i="19"/>
  <c r="V115" i="19"/>
  <c r="W179" i="19"/>
  <c r="W138" i="19"/>
  <c r="W132" i="19"/>
  <c r="W108" i="19"/>
  <c r="W41" i="19"/>
  <c r="W160" i="19"/>
  <c r="W69" i="19"/>
  <c r="W6" i="19"/>
  <c r="W90" i="19"/>
  <c r="V192" i="19"/>
  <c r="V101" i="19"/>
  <c r="V7" i="19"/>
  <c r="V125" i="19"/>
  <c r="V154" i="19"/>
  <c r="W191" i="19"/>
  <c r="V190" i="19"/>
  <c r="W148" i="19"/>
  <c r="W47" i="19"/>
  <c r="W158" i="19"/>
  <c r="V39" i="19"/>
  <c r="V67" i="19"/>
  <c r="V87" i="19"/>
  <c r="V138" i="19"/>
  <c r="W101" i="19"/>
  <c r="W60" i="19"/>
  <c r="W143" i="19"/>
  <c r="W161" i="19"/>
  <c r="V109" i="19"/>
  <c r="W55" i="19"/>
  <c r="W44" i="19"/>
  <c r="W30" i="19"/>
  <c r="V162" i="19"/>
  <c r="W139" i="19"/>
  <c r="W63" i="19"/>
  <c r="W157" i="19"/>
  <c r="V45" i="19"/>
  <c r="W141" i="19"/>
  <c r="W176" i="19"/>
  <c r="W34" i="19"/>
  <c r="W33" i="19"/>
  <c r="W118" i="19"/>
  <c r="V69" i="19"/>
  <c r="V9" i="19"/>
  <c r="V121" i="19"/>
  <c r="W75" i="19"/>
  <c r="W5" i="19"/>
  <c r="C5" i="19"/>
  <c r="B5" i="19"/>
  <c r="V27" i="19"/>
  <c r="V117" i="19"/>
  <c r="C5" i="29"/>
  <c r="V57" i="19"/>
  <c r="W74" i="19"/>
  <c r="V119" i="19"/>
  <c r="W163" i="19"/>
  <c r="V150" i="19"/>
  <c r="W20" i="19"/>
  <c r="W129" i="19"/>
  <c r="W86" i="19"/>
  <c r="W190" i="19"/>
  <c r="V131" i="19"/>
  <c r="W48" i="19"/>
  <c r="W97" i="19"/>
  <c r="W54" i="19"/>
  <c r="W168" i="19"/>
  <c r="V146" i="19"/>
  <c r="W80" i="19"/>
  <c r="W77" i="19"/>
  <c r="W11" i="19"/>
  <c r="B5" i="29"/>
  <c r="D5" i="29"/>
  <c r="V103" i="19"/>
  <c r="W186" i="19"/>
  <c r="W87" i="19"/>
  <c r="W151" i="19"/>
  <c r="W45" i="19"/>
  <c r="W61" i="19"/>
  <c r="V174" i="19"/>
  <c r="W130" i="19"/>
  <c r="V47" i="19"/>
  <c r="V43" i="19"/>
  <c r="V77" i="19"/>
  <c r="W59" i="19"/>
  <c r="W18" i="19"/>
  <c r="W145" i="19"/>
  <c r="W164" i="19"/>
  <c r="V170" i="19"/>
  <c r="E5" i="33"/>
  <c r="F5" i="19" s="1"/>
  <c r="B5" i="40" s="1"/>
  <c r="L50" i="5"/>
  <c r="U50" i="19" s="1"/>
  <c r="L57" i="5"/>
  <c r="U57" i="19" s="1"/>
  <c r="L120" i="5"/>
  <c r="U120" i="19" s="1"/>
  <c r="L34" i="5"/>
  <c r="U34" i="19" s="1"/>
  <c r="L72" i="5"/>
  <c r="U72" i="19" s="1"/>
  <c r="L179" i="5"/>
  <c r="L103" i="5"/>
  <c r="U103" i="19" s="1"/>
  <c r="L159" i="5"/>
  <c r="L183" i="5"/>
  <c r="L115" i="5"/>
  <c r="U115" i="19" s="1"/>
  <c r="L29" i="5"/>
  <c r="U29" i="19" s="1"/>
  <c r="L88" i="5"/>
  <c r="U88" i="19" s="1"/>
  <c r="L27" i="5"/>
  <c r="U27" i="19" s="1"/>
  <c r="L81" i="5"/>
  <c r="U81" i="19" s="1"/>
  <c r="L181" i="5"/>
  <c r="L45" i="5"/>
  <c r="U45" i="19" s="1"/>
  <c r="L39" i="5"/>
  <c r="U39" i="19" s="1"/>
  <c r="L190" i="5"/>
  <c r="F5" i="41"/>
  <c r="L25" i="5"/>
  <c r="U25" i="19" s="1"/>
  <c r="L156" i="5"/>
  <c r="L106" i="5"/>
  <c r="U106" i="19" s="1"/>
  <c r="L6" i="5"/>
  <c r="U6" i="19" s="1"/>
  <c r="L124" i="5"/>
  <c r="U124" i="19" s="1"/>
  <c r="L153" i="5"/>
  <c r="L131" i="5"/>
  <c r="U131" i="19" s="1"/>
  <c r="L171" i="5"/>
  <c r="L125" i="5"/>
  <c r="U125" i="19" s="1"/>
  <c r="L67" i="5"/>
  <c r="U67" i="19" s="1"/>
  <c r="L54" i="5"/>
  <c r="U54" i="19" s="1"/>
  <c r="L5" i="5"/>
  <c r="U5" i="19" s="1"/>
  <c r="E5" i="24"/>
  <c r="L161" i="5"/>
  <c r="L17" i="5"/>
  <c r="U17" i="19" s="1"/>
  <c r="L119" i="5"/>
  <c r="U119" i="19" s="1"/>
  <c r="L26" i="5"/>
  <c r="U26" i="19" s="1"/>
  <c r="L151" i="5"/>
  <c r="L129" i="5"/>
  <c r="U129" i="19" s="1"/>
  <c r="L55" i="5"/>
  <c r="U55" i="19" s="1"/>
  <c r="L23" i="5"/>
  <c r="U23" i="19" s="1"/>
  <c r="L174" i="5"/>
  <c r="L100" i="5"/>
  <c r="U100" i="19" s="1"/>
  <c r="L147" i="5"/>
  <c r="L107" i="5"/>
  <c r="U107" i="19" s="1"/>
  <c r="L150" i="5"/>
  <c r="E5" i="41" s="1"/>
  <c r="C5" i="20" s="1"/>
  <c r="F5" i="31" s="1"/>
  <c r="F5" i="22" s="1"/>
  <c r="C5" i="33" s="1"/>
  <c r="E5" i="19" s="1"/>
  <c r="E5" i="40" s="1"/>
  <c r="B5" i="24"/>
  <c r="L108" i="5"/>
  <c r="U108" i="19" s="1"/>
  <c r="L192" i="5"/>
  <c r="L24" i="5"/>
  <c r="U24" i="19" s="1"/>
  <c r="L42" i="5"/>
  <c r="U42" i="19" s="1"/>
  <c r="L60" i="5"/>
  <c r="U60" i="19" s="1"/>
  <c r="L38" i="5"/>
  <c r="U38" i="19" s="1"/>
  <c r="L28" i="5"/>
  <c r="U28" i="19" s="1"/>
  <c r="L49" i="5"/>
  <c r="U49" i="19" s="1"/>
  <c r="L86" i="5"/>
  <c r="U86" i="19" s="1"/>
  <c r="L177" i="5"/>
  <c r="L104" i="5"/>
  <c r="U104" i="19" s="1"/>
  <c r="L98" i="5"/>
  <c r="U98" i="19" s="1"/>
  <c r="L52" i="5"/>
  <c r="U52" i="19" s="1"/>
  <c r="L140" i="5"/>
  <c r="L63" i="5"/>
  <c r="U63" i="19" s="1"/>
  <c r="L79" i="5"/>
  <c r="U79" i="19" s="1"/>
  <c r="L105" i="5"/>
  <c r="U105" i="19" s="1"/>
  <c r="L89" i="5"/>
  <c r="U89" i="19" s="1"/>
  <c r="L35" i="5"/>
  <c r="U35" i="19" s="1"/>
  <c r="L146" i="5"/>
  <c r="L94" i="5"/>
  <c r="U94" i="19" s="1"/>
  <c r="L97" i="5"/>
  <c r="U97" i="19" s="1"/>
  <c r="L139" i="5"/>
  <c r="L149" i="5"/>
  <c r="L80" i="5"/>
  <c r="U80" i="19" s="1"/>
  <c r="L166" i="5"/>
  <c r="L157" i="5"/>
  <c r="L145" i="5"/>
  <c r="L134" i="5"/>
  <c r="U134" i="19" s="1"/>
  <c r="D5" i="24"/>
  <c r="L164" i="5"/>
  <c r="L191" i="5"/>
  <c r="L180" i="5"/>
  <c r="L93" i="5"/>
  <c r="U93" i="19" s="1"/>
  <c r="L16" i="5"/>
  <c r="U16" i="19" s="1"/>
  <c r="C5" i="30"/>
  <c r="L187" i="5"/>
  <c r="L62" i="5"/>
  <c r="U62" i="19" s="1"/>
  <c r="L51" i="5"/>
  <c r="U51" i="19" s="1"/>
  <c r="L122" i="5"/>
  <c r="U122" i="19" s="1"/>
  <c r="L152" i="5"/>
  <c r="L87" i="5"/>
  <c r="U87" i="19" s="1"/>
  <c r="L160" i="5"/>
  <c r="L189" i="5"/>
  <c r="L142" i="5"/>
  <c r="L37" i="5"/>
  <c r="U37" i="19" s="1"/>
  <c r="L18" i="5"/>
  <c r="U18" i="19" s="1"/>
  <c r="E5"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tc={641EB0F1-BA68-495C-B4E5-E286209E3E54}</author>
  </authors>
  <commentList>
    <comment ref="Q35" authorId="0" shapeId="0" xr:uid="{641EB0F1-BA68-495C-B4E5-E286209E3E54}">
      <text>
        <t>[Opmerkingenthread]
U kunt deze opmerkingenthread lezen in uw versie van Excel. Eventuele wijzigingen aan de thread gaan echter verloren als het bestand wordt geopend in een nieuwere versie van Excel. Meer informatie: https://go.microsoft.com/fwlink/?linkid=870924
Opmerking:
    Don’t know how to create linkage to two different values in same cell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tc={0F8C58FA-8DC2-41A4-94A4-8365FDB38EE4}</author>
  </authors>
  <commentList>
    <comment ref="D128" authorId="0" shapeId="0" xr:uid="{0F8C58FA-8DC2-41A4-94A4-8365FDB38EE4}">
      <text>
        <t>[Opmerkingenthread]
U kunt deze opmerkingenthread lezen in uw versie van Excel. Eventuele wijzigingen aan de thread gaan echter verloren als het bestand wordt geopend in een nieuwere versie van Excel. Meer informatie: https://go.microsoft.com/fwlink/?linkid=870924
Opmerking:
    Previous GDSN name: gln
Changed to: manufacturerOfTradeItem/gln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<sst xmlns="http://schemas.openxmlformats.org/spreadsheetml/2006/main" count="28474" uniqueCount="7264">
  <si>
    <t>READ ME</t>
  </si>
  <si>
    <t>Extending the Collaboration of Healthcare Organisations (ECHO) using the Global Data Synchronisation Network (GDSN)</t>
  </si>
  <si>
    <t>Status notation definitions</t>
  </si>
  <si>
    <t>ECHO Common Data Model</t>
  </si>
  <si>
    <t>Common data model means that medical device suppliers can rely on one single set of data requirements between all participating ECHO countries. This simplifies data synchronisation across different target markets.
Next to the ECHO common data model, this file also includes additional regulatory mappings like the ones for GUDID (US-FDA) and EUDAMED. These mappings have additional attributes compared to common set.</t>
  </si>
  <si>
    <t>Business notation</t>
  </si>
  <si>
    <t xml:space="preserve">Business driven status interpretation, relatively derived from the (main) attribute property with the strongest status inside a pair attribution.
</t>
  </si>
  <si>
    <t>Mandatory</t>
  </si>
  <si>
    <t>Mandatory to be populated from a business perspective.</t>
  </si>
  <si>
    <t>Conditionally Mandatory</t>
  </si>
  <si>
    <t>Mandatory to be populated from a business perspective under a certain condition, i.e. when certain information applies the information becomes mandatory from a business perspective.</t>
  </si>
  <si>
    <t>Optional</t>
  </si>
  <si>
    <t>Recommended information as soon as it is relevant for the item or the recipient.</t>
  </si>
  <si>
    <t>Technical notation</t>
  </si>
  <si>
    <t>Technical driven status interpretation, related to every single attribute line and directly derived from its technical property (scheme or validation error causes synchronisation interruption)</t>
  </si>
  <si>
    <t>SHALL (= must) be provided for the specific hierarchy level in the community to ensure consistent and meaningful work with the data. Without this minimum requirement of information, the item can technically not be synchronised for this target market.</t>
  </si>
  <si>
    <t>The attribute is technically mandatory under a certain condition, i.e. when certain other information content is populated. The condition is technically validated (validation rule), so that missing entry means that the item can technically not be synchronised for this target market.</t>
  </si>
  <si>
    <t>Conditionally Optional</t>
  </si>
  <si>
    <t xml:space="preserve">The attribute can only be entered under a certain condition, i.e. when certain other information content is populated. The condition is technically validated (validation rule), so that wrong indication means that the item can technically not be synchronised for this target market. </t>
  </si>
  <si>
    <t>Technically the information is optional. ​</t>
  </si>
  <si>
    <t>Attribute column explanations</t>
  </si>
  <si>
    <t xml:space="preserve">The "Attributes" tab is an overview of all data attributes used in the Healthcare sector of countries participating in ECHO. </t>
  </si>
  <si>
    <t>Columns</t>
  </si>
  <si>
    <t>Meaning</t>
  </si>
  <si>
    <r>
      <t xml:space="preserve">BMS ID </t>
    </r>
    <r>
      <rPr>
        <b/>
        <sz val="10"/>
        <color rgb="FF002060"/>
        <rFont val="Verdana"/>
        <family val="2"/>
      </rPr>
      <t>*</t>
    </r>
  </si>
  <si>
    <t>BMS ID (Business Message Standard Identification) is used as a unique key for the attribute properties in GDSN.</t>
  </si>
  <si>
    <t>Change status</t>
  </si>
  <si>
    <t>Indication of changes with the latest BMS-version</t>
  </si>
  <si>
    <t>Attribute name English</t>
  </si>
  <si>
    <t>English name for each data attribute.</t>
  </si>
  <si>
    <r>
      <t xml:space="preserve">Attribute Definitions for Business names (hidden) </t>
    </r>
    <r>
      <rPr>
        <b/>
        <sz val="10"/>
        <color rgb="FF002060"/>
        <rFont val="Verdana"/>
        <family val="2"/>
      </rPr>
      <t>**</t>
    </r>
  </si>
  <si>
    <t>GS1 Attribute Definitions for Business (ADB) provides an alternative name. It's related the to the GS1 Global Data Model (GDM), for which Healthcare is not (yet) in scope.</t>
  </si>
  <si>
    <r>
      <t xml:space="preserve">Attribute Definitions for Business definitions (hidden) </t>
    </r>
    <r>
      <rPr>
        <b/>
        <sz val="10"/>
        <color rgb="FF002060"/>
        <rFont val="Verdana"/>
        <family val="2"/>
      </rPr>
      <t>**</t>
    </r>
  </si>
  <si>
    <t xml:space="preserve">GS1 Attribute Definitions for Business (ADB) provides an alternative definition. </t>
  </si>
  <si>
    <t>Definition English</t>
  </si>
  <si>
    <t>Definition of the purpose of each data attribute in English.</t>
  </si>
  <si>
    <t>Instruction/Entry notes - English</t>
  </si>
  <si>
    <t>Some rules regarding the allowed contents of the data attribute in English.</t>
  </si>
  <si>
    <t>Examples</t>
  </si>
  <si>
    <t>Example of a good data attribute value. These values (code list values, formats) apply to M2M and depend on data pool settings.</t>
  </si>
  <si>
    <t>Business driven status interpretation, relatively derived from the (main) attribute property with the strongest status inside a pair attribution.</t>
  </si>
  <si>
    <t>Local exception</t>
  </si>
  <si>
    <t>Some attributes might have a local entry exception. See 'Instruction/Entry notes - English' for details.</t>
  </si>
  <si>
    <t>GUDID (US-FDA)</t>
  </si>
  <si>
    <t>Reference to attributes mapped between GDSN and GUDID (US-FDA). Attributes at the bottom are not in scope for the ECHO Common data model.</t>
  </si>
  <si>
    <t>EUDAMED</t>
  </si>
  <si>
    <t>Format</t>
  </si>
  <si>
    <t>Format of the allowed characters.</t>
  </si>
  <si>
    <t>Length</t>
  </si>
  <si>
    <t>Minimum and maximum length of this data attribute.</t>
  </si>
  <si>
    <t>UOM / Language BMS ID</t>
  </si>
  <si>
    <t>Reference to attributes for Unit of measurement code or Language code.</t>
  </si>
  <si>
    <r>
      <t xml:space="preserve">BMS Code List ID </t>
    </r>
    <r>
      <rPr>
        <b/>
        <sz val="10"/>
        <color rgb="FF002060"/>
        <rFont val="Verdana"/>
        <family val="2"/>
      </rPr>
      <t>***</t>
    </r>
  </si>
  <si>
    <t>BMS Code List ID for the allowed values of this data attribute.</t>
  </si>
  <si>
    <t>Repeatable</t>
  </si>
  <si>
    <t xml:space="preserve">Indicates if a data attribute can be entered more than once. </t>
  </si>
  <si>
    <t>Dependency</t>
  </si>
  <si>
    <t>Indicates a condition determining if the data attribute should be entered (not left empty).</t>
  </si>
  <si>
    <t>GDSN name</t>
  </si>
  <si>
    <t>International agreed GDSN name, if necessary preceded by the attribute/group name to which this attribute belongs.</t>
  </si>
  <si>
    <t>XML Path</t>
  </si>
  <si>
    <t>Complete GDSN X-path of the attribute.</t>
  </si>
  <si>
    <t>Sorting order (hidden)</t>
  </si>
  <si>
    <t>Sorting order helps to keep the attribute order in the same way in all tabs.</t>
  </si>
  <si>
    <t>Translation tabs</t>
  </si>
  <si>
    <t>AT, BE, CH, DE, DK, FI, IE, NL, SE, CZ
GUDID (US-FDA)</t>
  </si>
  <si>
    <t>Translations to local languages per country and local GDSN datapool implementation.
Mapping between GDSN and UDI data base GUDID (US-FDA).</t>
  </si>
  <si>
    <t>Code lists</t>
  </si>
  <si>
    <t>This worksheet provides an overview of the codes that are used to meet the minimum requirements of the ECHO data model. These codes will not result in the blocking, rejection, or interruption of data exchange. The use of additional codes in addition to those listed in the document is in most cases permitted, but not actively promoted. Check the Entry Notes of the attributes to read more about the use of codes.</t>
  </si>
  <si>
    <t>BMS ID</t>
  </si>
  <si>
    <t>Attribute Name</t>
  </si>
  <si>
    <t>Attribute for which the codes are applicable</t>
  </si>
  <si>
    <t>Code list</t>
  </si>
  <si>
    <t>Code value</t>
  </si>
  <si>
    <t>Code name</t>
  </si>
  <si>
    <t>Code definition</t>
  </si>
  <si>
    <t>Definition of the purpose of the code in English.</t>
  </si>
  <si>
    <t>CHANGE TYPE</t>
  </si>
  <si>
    <r>
      <rPr>
        <b/>
        <sz val="10"/>
        <color rgb="FF002060"/>
        <rFont val="Verdana"/>
        <family val="2"/>
      </rPr>
      <t xml:space="preserve">* </t>
    </r>
    <r>
      <rPr>
        <sz val="10"/>
        <color rgb="FF002060"/>
        <rFont val="Verdana"/>
        <family val="2"/>
      </rPr>
      <t>For more information on GDSN Attributes, see: 'GS1 GDSN Attributes with BMS ID and xPath' via the Maintenance release on</t>
    </r>
    <r>
      <rPr>
        <b/>
        <sz val="10"/>
        <rFont val="Verdana"/>
        <family val="2"/>
      </rPr>
      <t xml:space="preserve"> </t>
    </r>
    <r>
      <rPr>
        <b/>
        <u/>
        <sz val="10"/>
        <color theme="10"/>
        <rFont val="Verdana"/>
        <family val="2"/>
      </rPr>
      <t>https://www.gs1.org/standards/gdsn</t>
    </r>
  </si>
  <si>
    <r>
      <rPr>
        <b/>
        <sz val="10"/>
        <color rgb="FF002060"/>
        <rFont val="Verdana"/>
        <family val="2"/>
      </rPr>
      <t xml:space="preserve">** </t>
    </r>
    <r>
      <rPr>
        <sz val="10"/>
        <color rgb="FF002060"/>
        <rFont val="Verdana"/>
        <family val="2"/>
      </rPr>
      <t>For more information on Attribute Definitions for Business, see:</t>
    </r>
    <r>
      <rPr>
        <sz val="10"/>
        <rFont val="Verdana"/>
        <family val="2"/>
      </rPr>
      <t xml:space="preserve"> </t>
    </r>
    <r>
      <rPr>
        <b/>
        <u/>
        <sz val="10"/>
        <color theme="10"/>
        <rFont val="Verdana"/>
        <family val="2"/>
      </rPr>
      <t>https://www.gs1.org/standards/attribute-definitions-for-business</t>
    </r>
  </si>
  <si>
    <r>
      <rPr>
        <b/>
        <sz val="10"/>
        <color rgb="FF002060"/>
        <rFont val="Verdana"/>
        <family val="2"/>
      </rPr>
      <t xml:space="preserve">*** </t>
    </r>
    <r>
      <rPr>
        <sz val="10"/>
        <color rgb="FF002060"/>
        <rFont val="Verdana"/>
        <family val="2"/>
      </rPr>
      <t xml:space="preserve">For all BMS Code lists go to "GS1 GDSN Navigator" under </t>
    </r>
    <r>
      <rPr>
        <b/>
        <u/>
        <sz val="10"/>
        <color theme="10"/>
        <rFont val="Verdana"/>
        <family val="2"/>
      </rPr>
      <t>https://navigator.gs1.org/</t>
    </r>
  </si>
  <si>
    <t>Disclaimer</t>
  </si>
  <si>
    <r>
      <rPr>
        <b/>
        <sz val="10"/>
        <color rgb="FF002060"/>
        <rFont val="Verdana"/>
        <family val="2"/>
      </rPr>
      <t xml:space="preserve">By downloading the ECHO Data model, I hereby understand and accept the following conditions: 
</t>
    </r>
    <r>
      <rPr>
        <sz val="10"/>
        <color rgb="FF002060"/>
        <rFont val="Verdana"/>
        <family val="2"/>
      </rPr>
      <t>“This document contains a mapping of GUDID (USA FDA) attributes to the GDSN data attributes (the “Mapping”). It is provided by GS1 free of charge, as a courtesy, to industry and the solution providers supporting industry. The accuracy, completeness and correctness of the data provided to GUDID is the responsibility of the manufacturer. While GS1 is permanently undertaking efforts to keep the Mapping complete, up to date and to improve its accuracy, GS1 cannot warrant that the Mapping is accurate, complete and up to date. 
GS1 therefore disclaims any liability for any use of the Mapping by a manufacturer or its service provider.</t>
    </r>
  </si>
  <si>
    <t>GDSN - Data attributes healthcare</t>
  </si>
  <si>
    <t>Change history</t>
  </si>
  <si>
    <t>Date</t>
  </si>
  <si>
    <t>Version</t>
  </si>
  <si>
    <t>By</t>
  </si>
  <si>
    <t>Changes</t>
  </si>
  <si>
    <t>1.0</t>
  </si>
  <si>
    <t>Reinier Prenger</t>
  </si>
  <si>
    <t>Initial document, suited for GDSN version 3.1.1.</t>
  </si>
  <si>
    <t>1.1</t>
  </si>
  <si>
    <t>Updated according the new GUDID Listing - 20160510 v25:
- added a new column GDSN notes
- FDA descriptions and FDA Data Entry Notes changed accordingly
- Device description from GDSN tradeItemDescription to GDSN additionalTradeItemDescription (Field-ID 1.024)
- Consumer sales condition code for 2 FDA attributes (Prescription Use (Rx) added) (Field-ID 1.040)
- Next to a telephone number an email address is added (Field-ID 1.049-5)</t>
  </si>
  <si>
    <t>1.2</t>
  </si>
  <si>
    <t>Added the following fields:
- Quantity of Trade Items Contained In A Complete Layer
- Quantity of Complete Layers Contained In A Trade Item
- Quantity Of Trade Items Per Pallet
- Quantity Of Layers Per Pallet
- Quantity Of Trade Items Per Pallet Layer
- Additional Trade Item Classification Code Value (NHS eClass)
- Additional Trade Item Classification System Code (NHS eClass)
Also the consistency check macro reactivated.</t>
  </si>
  <si>
    <t>2.0</t>
  </si>
  <si>
    <t>Amanda deLaroque</t>
  </si>
  <si>
    <t>Changed the format to allow sorting per country and added coutry-specific tabs for country specific information.</t>
  </si>
  <si>
    <t>Added te following fields to comply with the German market requirements: 
- Additional Trade Item Classification Code Description 
- Additional Trade Item Classification Version 
- Additional Trade Item Classification Property 
- Additional Trade Item Classification Property Code 
- Additional Trade Item Classification Property Description 
- Property Amount 
- Property Code 
- Property Date Time 
- Property Description
- Property Description - Language Code 
- Property Float 
- Property Integer 
- Property Measurement 
- Property Measurement Unit Code
- Property String 
- Is Trade Item Marked As Recyclable 
- Order Quantity Maximum 
- Order Sizing Factor
- Platform Type Code 
- Platform Terms And Conditions Code 
- Import Classification Type Code 
- Import Classification Value 
- Handling Instructions Code Reference 
- Trade Item Form Description 
- Non Marked Trade Item Components 
- Trade Item Description 
- Ordering Lead Time
- Ordering Lead Time UoM</t>
  </si>
  <si>
    <t>Update the specifications for UK NHS based on Medical Devices - Item Attribute v1.2 DoT Workshop Summary v0.1.xlsx
Moved Trade Item Description and code to 1.027</t>
  </si>
  <si>
    <t>2.1</t>
  </si>
  <si>
    <t>Updated the specifications for UK NHS based on Medical Devices - Item Attribute v1.3.xlsx (published February 14th, 2017).
As requested by DE, removed the following attributes:
- Additional Trade Item Classification Property
- Property Amount
- Property Amount 
- Currency code
- Property Date Time
- Property Description
- Property Description - Language Code
- Property Float
Adjusted various Mandatory/Optional/N/A statuses for DE.</t>
  </si>
  <si>
    <t>Updated the specifications for UK NHS based on Medical Devices - Item Attribute v1.3.xlsx
As requested by DE, removed the following attributes:
- Additional Trade Item Classification Property
- Property Amount
- Property Amount 
- Currency code
- Property Date Time
- Property Description
- Property Description - Language Code
- Property Float
Adjusted some Mandatory/Optional/N/A statuses for DE.</t>
  </si>
  <si>
    <t>2.1.1</t>
  </si>
  <si>
    <t>Updated NHS indexes 2, 7, 26, 28, 30, 31 according to Data_Dictionary_for_Medical_and_InVitro_Diagnostic_Devices__Item_Attributes_V1.3.1.xlsx</t>
  </si>
  <si>
    <t>2.1.2</t>
  </si>
  <si>
    <t>Updated NL mandatory/optional column and Use Cases to the NL HC tab
- Conditionally mandatory - if available, mandatory to provide;
- Optional - will be used if provided;
- Not used at the moment</t>
  </si>
  <si>
    <t>2.1.3</t>
  </si>
  <si>
    <t>Added Trade Item Regulatory Information
Removed Millibar from the LOV for Atmospheric Pressure requirements by the FDA.</t>
  </si>
  <si>
    <t>2.1.4</t>
  </si>
  <si>
    <t>Reinier Prenger
Amanda deLaroque</t>
  </si>
  <si>
    <t>Due to GDSN release 3.1.3. some AVP's changed towards real GDSN attributes, and therefore changed the GDSN name, XML Path and URN to GDD definitions:
- uDIDPublishDate --&gt; udidFirstPublicationDateTime
- uDIDDeviceCount --&gt; udidDeviceCount
- isTradeItemExemptFromDirectPartMark --&gt; isTradeItemExemptFromDirectPartMarking
- nonfoodIngredientOfConcernCode
Added the attribute 2.038-2-1 Additional Trade Item Classification Property Description - Language Code
Added the attribute 2.051-1 Variant Description - Language Code.
Moved US FDA requirements to separate tab.
Removed following attributes as not being used by any countries and not relative for healthcare at the moment: 
- 1.012 Is Trade Item A Display Unit
- 1.056 Does Sale of Trade Item Require Governmental Reporting
- 1.075 Trade Item Feature Code
Updated code changes for release 3.1.3 (Nov. 2017)</t>
  </si>
  <si>
    <t>2.2</t>
  </si>
  <si>
    <t xml:space="preserve">Added the Spanish requirements (tab ES HC)
Reduced the Dutch requirements to be inline with regulations for 2018 and the ECHO strategy. These attributes will later be required and are indicated with "Phase 2" in tab "NL HC", column "H".
Removed the 2.058 Regulatory Type Code, 2.059 Regulatory Act and 2.060 Regulatory Permit Identification as the Change request has been approved by GSMP to add EU medical device classifications to the code list. These fields were only being used for a pilot.
</t>
  </si>
  <si>
    <t>2.3</t>
  </si>
  <si>
    <t>Removed all attrributes which were Optional or N/A for user friendliness.
Removed duplications of attributes and moved the country specifics per attribute to the country specific tabs (i.e. if the FDA uses AdditionalTradeItemIdenfitication for two types of information, the attribute is only mentioned once in the Fielddefinitions tab and the U.S. requirements are both in the US FDA tab within this attribute.
Added the Dutch Implant Registry requirements in tab "NL HC", column "L".</t>
  </si>
  <si>
    <t>2.4</t>
  </si>
  <si>
    <t>Added English texts to the DE tab.
Added examples for all attributes in the NL tab.</t>
  </si>
  <si>
    <t>2.5</t>
  </si>
  <si>
    <t>Added the missing CNK information for Belgium.</t>
  </si>
  <si>
    <t>2.6</t>
  </si>
  <si>
    <t>Added the requirements tab from Denmark (as of 4-10-2018).
Added the requirements tab from Finland (as of 4-10-2018).
Added the requirements tab from France (as of 11-10-2018).
Added the requirements tab from Ierland (as of 5-10-2018).
Update the UK NHS requirement according to the S4S_SUPP_Data_Dictionary_MIVD_Device_260618_V1.4.1.1 update.
- endAvailabilityDateTime is no longer Mandatory but Conditionally mandatory (if appilcable).
- isTradeItemAService is no longer mandatory and has been changed to optional which means no longer relevant for the ECHO data model.
- udidDeviceCount has been changed from N/A to Conditionally mandatory. 
Modified GDSN mandatory status from Yes to No for brandName and gln (brand owner GLN) as these are not mandatory in GDSN and validation rule 1063 excludes GPCs medical devices and pharmaceuticals. These are however still mandatory by the FDA and/or NHS.
Added funtionalName, AdditionalTradeItemClassificationVersion and netContent as agreed by the ECHO team 29-11-2018.
URL column has been removed as parties only use the XML links to further data.</t>
  </si>
  <si>
    <t>2.7</t>
  </si>
  <si>
    <t>Jesper Kervin Franke 
Patrick Ponsaerts
Jolyn van der Beek
Iloe Degen
Henk-Jan Timmerman</t>
  </si>
  <si>
    <t xml:space="preserve">Removed FieldIDS.
Added BMS IDs.
Changed dependency based on FieldIDS to BMS IDs.
Changes Picklist ID into BMS Code List ID and added codelist numbers.
Added Attributes Definitions for Business names to Fielddefinitions tab.
Updated US FDA tab.
Updated the requirements tab from France (as of 11-05-2019).
Updated the requirements tab from Germany (as of 07-2021).
Updated the requirements tab from Belgium (as of 07-2021).
Updated the requirements tab from the Netherlands (as of 14-08-2021).
Updated the requirements tab from Finland (as of 12-2021).
Added Definition English, Instruction English and Remark(s) English to NL tab.
Updated explanation tab.
</t>
  </si>
  <si>
    <t>21-5-2022</t>
  </si>
  <si>
    <t>3.1.19</t>
  </si>
  <si>
    <t>Jolyn van der Beek</t>
  </si>
  <si>
    <t>Changed 'Attribute name English' into 'Attribute Definitions for Business name' for the following BMS IDs: 
67, 1002, 75, 93, 91, 3240, 3244, 1709, 1710, 2794
Updated the requirement tab from the Netherlands and Finland
Added new attributes with BMS ID 6623, 6624, 6137, 3001
Added new country to ECHO: Switzerland (CH)
Changed the attribute for the FDA Product Code for the USA FDA tab.</t>
  </si>
  <si>
    <t>22-3-2023</t>
  </si>
  <si>
    <t>3.1.23</t>
  </si>
  <si>
    <t>Jolyn van der Beek
Patrick Ponsaerts
Cornelia Willutzki</t>
  </si>
  <si>
    <t>Added new attributes with BMS ID 123, 126, 727, 729, 734, 738, 680, 683, 2994, 3120, 3121, 3342, 3542, 3543, 3816, 3817, 5832, 5960, 5961, 5962, 5964, 6081, 6162, 6163, 6164, 6343, 6344, 6385, 6386, 6387, 6400, 6403, 6405, 6434, 6493, 6509, 7103, 7104, 7106, 7108, 7110, 7112, 7176, 7205, 7206.
Changed GDSN definition of BMS ID 667, 685 (WR-22-000262).
Changed BMS ID 1709 to 7233, 1710 to 7237 and updated related information (WR-9-000079 and WR-19-000164).
Updated the requirement tab of the Netherlands, Switzerland and Belgium.
Added disclaimer tab.</t>
  </si>
  <si>
    <t>13-3-2024</t>
  </si>
  <si>
    <t>3.1.27</t>
  </si>
  <si>
    <t>Jolyn van der Beek
Sietse Houtman
Frank Hogema
Patrick Ponsaerts
Cornelia Willutzki
Barbara Wendelin
Tomas Wennebo
Olivia Karringer</t>
  </si>
  <si>
    <t>Added new countries: Austria and Sweden (AT and SE).
Removed AVP-1 FDA Medical Device listing for the USA FDA tab and Fielddefinitions.
Removed tradeItemFeatureCodeReference.
"Is Trade Item An Invoice Unit" &amp; "Additional Party Identification Code" are no longer GDSN mandatory.
Updated the requirement tabs of Netherlands, Belgium, Germany and Switzerland.</t>
  </si>
  <si>
    <t>3.1.20</t>
  </si>
  <si>
    <t>Patrick Ponsaerts</t>
  </si>
  <si>
    <t>Added Disclaimer TAB  for USA FDA and EU MDR/IVDR
Added First version of EUDAMED Teb = EU MDR/IVDR.  The green fields are finished the fields with Eudamed Applicable=ToDef will be part of the next release.  
Added to the BE specific MPM Data:  MPM Release/ MPM Internal reference number / MPM Module in 3 languages / MPM  Label in 3 Languages / MPM Tooltip in 3 languages / MPM Tag Name for the API users</t>
  </si>
  <si>
    <t xml:space="preserve"> </t>
  </si>
  <si>
    <t>3.1.21</t>
  </si>
  <si>
    <t xml:space="preserve">Added  new attributes  for EUDAMED with BMS ID 6164,6163,727,729,6386,738,3342,5960,5961,5962,5964,3341,6343,6344,6385,6400,6387,6161....  All those fields are already part of the GDSN model but have still to be updated in the EUDAMED.  </t>
  </si>
  <si>
    <t xml:space="preserve">Added new attributes with BMS ID 3542,3543
the EUMDR /IVDR  mapping  &amp; EU Coedelist MDR IVDR is still work in progress due to evolution of EUDAMED  
</t>
  </si>
  <si>
    <t>Sietse Houtman/Frank Hogema</t>
  </si>
  <si>
    <t>Delete in sheet "USA FDA" and "Fielddefinitions", the line with "AVP-1 ; FDA Medical Device listing"</t>
  </si>
  <si>
    <t>Change status mandatory to No on fields: "Is Trade Item An Invoice Unit" &amp; "Additional Party Identification Code". For NL tab isTradeItemAnInvoiceUnit to optional.</t>
  </si>
  <si>
    <t>Changed fields from N/A to Optional  (allign partially  BE model to NL Model)</t>
  </si>
  <si>
    <t xml:space="preserve">ED MDR/IVDR  mapping still under review and will not be public with GDSN </t>
  </si>
  <si>
    <t>Cornelia Willutzki</t>
  </si>
  <si>
    <t>Changed fields from Mandatory to Optional with warnings (align paritially to notation of NL Model) and made some corrections [changes/corrections marked in green]; removed attributes [marked in red].</t>
  </si>
  <si>
    <t>Sietse Houtman/Tomas Wennebo/Olivia Karringer/Barbara Wendelin</t>
  </si>
  <si>
    <t>Added new countries to ECHO: Austria and Sweden (AT and SE).</t>
  </si>
  <si>
    <t>Removed tradeItemFeatureCode. Changed descriptions for Initial Manufacturer Sterilisation Code and Initial Sterilisation Prior to Use Code for NL. Added code DOCUMENT to Referenced File Type Code.</t>
  </si>
  <si>
    <t>3.1.31</t>
  </si>
  <si>
    <t>Maik Sippl</t>
  </si>
  <si>
    <t>Added additional reference columns for qualifier attributes as "UOM / Language BMS ID" + "UOM / Language Attribute (Code List ID)" and merged the related XML Paths in all lines where the main attributes are located. Put all lines where the qualifier attribute were as to be deleted with the marking "del".</t>
  </si>
  <si>
    <t>Sietse Houtman</t>
  </si>
  <si>
    <t>isTradeItemAVariableUnit is no longer GDSN mandatory for DP007. Changed this in 'Attributes', in local tabs changed to only Mandatory for Pharmaceuticals. StartAvailabilityDateTime is not GDSN mandatory, changed in 'Attributes'</t>
  </si>
  <si>
    <t>For FDA mapping removed ID 1473 (Packaging Marked Free From Code was removed with 3.1.23) and replaced by 7233 	Element Claim Code, 7237 Claim Type Code &amp; 7235 Claim Marked on Package</t>
  </si>
  <si>
    <t>General overhaul of the data model after harmonisation work within the ECHO working group</t>
  </si>
  <si>
    <t xml:space="preserve">Maik Sippl
Sietse Houtman
Patrick Ponsaerts
Karina Danielsson
Frederik Jensen
Nicolas Resier
Yomi Oladokun
Jolyn van der Beek
</t>
  </si>
  <si>
    <t>Added additional reference columns for qualifier attributes as "UOM / Language BMS ID" + "UOM / Language Attribute (Code List ID)" and merged the related XML Paths in all lines where the main attributes are located. 
'isTradeItemAVariableUnit' is no longer GDSN mandatory for DP007 and 'StartAvailabilityDateTime' is not GDSN mandatory. Changed in 'Attributes' tab.
Updated FDA mapping: removed ID 1473 (Packaging Marked Free From Code was removed in release 3.1.23) and replaced by 7233 Element Claim Code, 7237 Claim Type Code and 7235 Claim Marked on Package.
General overhaul of the data model after harmonisation work within the ECHO working group. Including changed status notations into business and technical status notations, specified entry notes, removed local tabs (soon to be included local translations).</t>
  </si>
  <si>
    <t>Jesper Franke</t>
  </si>
  <si>
    <t>Danish tap updated for technical error, Column H, I, J</t>
  </si>
  <si>
    <t>3.1.33</t>
  </si>
  <si>
    <t>Sietse Houtman
Yomi Oladokun</t>
  </si>
  <si>
    <t xml:space="preserve">Removed Has Batch Number (2306), Serial Number Location Code (2315), Trade Item Date on Packaging Type Code (2334) from Common Model. 
Updated entry notes for several (pre-)cleaning attributes and for Additional Trade Item Classification Code Value (173). Updated definition for Element Claim Code (7233) and Regulation Type Code (3070). </t>
  </si>
  <si>
    <t>3.1.35</t>
  </si>
  <si>
    <t>Added attribute Clinical Size Value (6078). Entry notes for Clinical Size attributes updated. Status change 'Additional Trade Item Classification' (171, 173) e.g. GMDN, now mandatory for Denmark as well. EMDN now mandatory for Sweden. Added BMS ID 72 and 73 for Labeler Duns number (for GUDID), previously it was mapped incorrectly.
Added extra column for "Change status"</t>
  </si>
  <si>
    <t>ECHO Common Data Set</t>
  </si>
  <si>
    <r>
      <t xml:space="preserve">Change status
</t>
    </r>
    <r>
      <rPr>
        <sz val="10"/>
        <color rgb="FF002060"/>
        <rFont val="Verdana"/>
        <family val="2"/>
      </rPr>
      <t>Add [BMS-version]
Change [BMS-version]
Delete [BMS-version]</t>
    </r>
  </si>
  <si>
    <t>Attribute Definitions 
for Business names</t>
  </si>
  <si>
    <t>Attribute Definitions 
for Business definitions</t>
  </si>
  <si>
    <t>Code list name (BMS Code list ID)</t>
  </si>
  <si>
    <t>Sorting order</t>
  </si>
  <si>
    <t>GTIN (Global Trade Item Number)</t>
  </si>
  <si>
    <t>The global number that uniquely identifies a product and its various packaging levels (e.g. item, case, pallet) physical or non-physical.</t>
  </si>
  <si>
    <t>The GS1 Identification Key used to identify trade items. The key comprises a GS1 Company Prefix, an Item Reference and Check Digit.</t>
  </si>
  <si>
    <t>Indicate the GTIN (Global Trade Item Number). If the GTIN consist of less than 14 digits, fill in the value with leading zeros.</t>
  </si>
  <si>
    <t>09054321001117</t>
  </si>
  <si>
    <t>Integer</t>
  </si>
  <si>
    <t>gtin</t>
  </si>
  <si>
    <t>catalogue_item_notification:catalogueItemNotification/catalogueItem/tradeItem/gtin</t>
  </si>
  <si>
    <t>Additional Trade Item Identification</t>
  </si>
  <si>
    <t>Additional Product Identification</t>
  </si>
  <si>
    <t>An identifier, other than the GTIN, which provides an additional identification for the product.</t>
  </si>
  <si>
    <t>Alternative information to identify a trade item, for instance, the item number of the supplier.</t>
  </si>
  <si>
    <t>Indicate the corresponding value for the 'Additional item identification type code' selected.
Indicate the reference number as mentioned on the label under MANUFACTURER_PART_NUMBER. If the supplier assigns an additional article number to the product, indicate it under SUPPLIER_ASSIGNED.
For Belgium the following information is additionally required:​
Indicate the CNK value if a CNK code is assigned, under BE_FAMHP. For implants and long-term invasive medical devices, the notification number is  mandatory https://www.vas.ehealth.fgov.be/registers/sadm/web/search/public. There can be several notification numbers for the same device.
The attribute 'Additional Trade Item Identification' is used in combination with 'Additional Trade Item Identification Type Code' (BMS ID 69).</t>
  </si>
  <si>
    <t>XXR-234</t>
  </si>
  <si>
    <t>Yes - see entry notes for details</t>
  </si>
  <si>
    <t>String</t>
  </si>
  <si>
    <t>1..80</t>
  </si>
  <si>
    <t>Yes</t>
  </si>
  <si>
    <t>69</t>
  </si>
  <si>
    <t>additionalTradeItemIdentification</t>
  </si>
  <si>
    <t>catalogue_item_notification:catalogueItemNotification/catalogueItem/tradeItem/additionalTradeItemIdentification</t>
  </si>
  <si>
    <t>Additional Trade Item Identification Type Code</t>
  </si>
  <si>
    <t>Additional Product Identification Type Code</t>
  </si>
  <si>
    <t>The code indicating the type of Additional Product Identification used.</t>
  </si>
  <si>
    <t>Code specifying an additional trade item identification type. Allowed code values are specified in GS1 code list AdditionalTradeItemIdentificationTypeCode.</t>
  </si>
  <si>
    <t xml:space="preserve">Indicate a code from the code list 'AdditionalTradeItemIdentificationTypeCode'.
For medical devices: the codes ‘MANUFACTURER_PART_NUMBER’ and (if applicable) ‘SUPPLIER_ASSIGNED’ are mandatory.
For Belgium the following information is additionally required:​
Indicate 'BE_FAMHP' = the Federal Agency for Medicines and Health Products notification number, for the CNK value. Indicate "BE_FAMHP_NN" for the notification number. There can be several notification numbers for the same device
The attribute 'Additional Trade Item Identification Type Code' is used in combination with 'Additional Trade Item Identification' (BMS ID 68).
</t>
  </si>
  <si>
    <t>MANUFACTURER_PART_NUMBER</t>
  </si>
  <si>
    <t>AdditionalTradeItemIdentificationTypeCode (12)</t>
  </si>
  <si>
    <t>68</t>
  </si>
  <si>
    <t>additionalTradeItemIdentificationTypeCode</t>
  </si>
  <si>
    <t>catalogue_item_notification:catalogueItemNotification/catalogueItem/tradeItem/additionalTradeItemIdentification/@additionalTradeItemIdentificationTypeCode</t>
  </si>
  <si>
    <t>Target Market Country Code</t>
  </si>
  <si>
    <t>Country Of Sale Code</t>
  </si>
  <si>
    <t>The code representing the country where the physical or non-physical product is intended to be sold.</t>
  </si>
  <si>
    <t>The code that identifies the target market. The target market is at country level or higher geographical definition and is where a trade-item is intended to be sold.</t>
  </si>
  <si>
    <t>Indicate a code from the code list 'CountryCode'.</t>
  </si>
  <si>
    <t>CountryCode (58)</t>
  </si>
  <si>
    <t>Yes, on class level but not used here</t>
  </si>
  <si>
    <t>targetMarketCountryCode</t>
  </si>
  <si>
    <t>catalogue_item_notification:catalogueItemNotification/catalogueItem/tradeItem/targetMarket/targetMarketCountryCode</t>
  </si>
  <si>
    <t>Trade Item Unit Descriptor</t>
  </si>
  <si>
    <t>Packaging Level Code</t>
  </si>
  <si>
    <t>The code that describes the product's packaging level.</t>
  </si>
  <si>
    <t>Describes the hierarchical level of the trade item. TradeItemUnitIndicator is mandatory. Examples: "CASE" , ”PALLET”.</t>
  </si>
  <si>
    <t>Indicate the hierarchical level of the trade item (e.g. pallet, case, base unit or each etc.) using a code from the code list 'TradeItemUnitDescriptorCode'.</t>
  </si>
  <si>
    <t xml:space="preserve">BASE_UNIT_OR_EACH
</t>
  </si>
  <si>
    <t>TradeItemUnitDescriptorCode (348)</t>
  </si>
  <si>
    <t>tradeItemUnitDescriptorCode</t>
  </si>
  <si>
    <t>catalogue_item_notification:catalogueItemNotification/catalogueItem/tradeItem/tradeItemUnitDescriptorCode</t>
  </si>
  <si>
    <t>Is Trade Item A Base Unit</t>
  </si>
  <si>
    <t>Base Unit Indicator</t>
  </si>
  <si>
    <t>The indicator that specifies this product does not contain another intended sellable unit.</t>
  </si>
  <si>
    <t>An indicator identifying the trade item as the base unit level of the trade item hierarchy.</t>
  </si>
  <si>
    <t>Indicate whether the GTIN is the base unit level of the trade item hierarchy or not by selecting 'true' or 'false'.</t>
  </si>
  <si>
    <t>true</t>
  </si>
  <si>
    <t>Boolean</t>
  </si>
  <si>
    <t>4..5</t>
  </si>
  <si>
    <t>isTradeItemABaseUnit</t>
  </si>
  <si>
    <t>catalogue_item_notification:catalogueItemNotification/catalogueItem/tradeItem/isTradeItemABaseUnit</t>
  </si>
  <si>
    <t>Is Trade Item An Orderable Unit</t>
  </si>
  <si>
    <t>Orderable Unit Indicator</t>
  </si>
  <si>
    <t>The indicator that specifies the product can be ordered.</t>
  </si>
  <si>
    <t>An indicator identifying that the information provider considers this trade item to be at a hierarchy level where they will accept orders from customers. This may be different from what the information provider identifies as a despatch unit. This may be a relationship dependent based on channel of trade or other point to point agreement.</t>
  </si>
  <si>
    <t>Indicate whether the GTIN is an orderable unit or not by selecting 'true' or 'false'.</t>
  </si>
  <si>
    <t>isTradeItemAnOrderableUnit</t>
  </si>
  <si>
    <t>catalogue_item_notification:catalogueItemNotification/catalogueItem/tradeItem/isTradeItemAnOrderableUnit</t>
  </si>
  <si>
    <t>Is Trade Item A Despatch Unit</t>
  </si>
  <si>
    <t>Shipping Unit Indicator</t>
  </si>
  <si>
    <t>The indicator identifying that the information provider considers the trade item as a shipping unit.</t>
  </si>
  <si>
    <t>An indicator identifying that the information provider considers the trade item as a despatch (shipping) unit. This may be relationship dependent based on channel of trade or other point to point agreement.</t>
  </si>
  <si>
    <t>Indicate whether the GTIN is a despatch unit or not by selecting 'true' or 'false'.</t>
  </si>
  <si>
    <t>false</t>
  </si>
  <si>
    <t>isTradeItemADespatchUnit</t>
  </si>
  <si>
    <t>catalogue_item_notification:catalogueItemNotification/catalogueItem/tradeItem/isTradeItemADespatchUnit</t>
  </si>
  <si>
    <t>Global Product Classification: GPC Brick</t>
  </si>
  <si>
    <t>Global Product Category Code</t>
  </si>
  <si>
    <t>The code used to group products based on similar characteristics according to the GS1 Global Product Classification (GPC).</t>
  </si>
  <si>
    <t>Code specifying a product category according to the GS1 Global Product Classification (GPC) standard.</t>
  </si>
  <si>
    <t>Indicate the GPC brick for Medical Devices (10005844).</t>
  </si>
  <si>
    <t>gpcCategoryCode</t>
  </si>
  <si>
    <t>catalogue_item_notification:catalogueItemNotification/catalogueItem/tradeItem/gdsnTradeItemClassification/gpcCategoryCode</t>
  </si>
  <si>
    <t>Information Provider GLN</t>
  </si>
  <si>
    <t>Data Provider GLN (Global Location Number)</t>
  </si>
  <si>
    <t>The Global Location Number (GLN) used to uniquely identify the party providing the product information.</t>
  </si>
  <si>
    <t>The Global Location Number (GLN) is a structured Identification of a physical location, legal or functional entity within an enterprise. The GLN is the primary identifier for the information provider.</t>
  </si>
  <si>
    <t>Indicate the GLN (Global Location Number) of the party providing the product information.</t>
  </si>
  <si>
    <t>9054321000004</t>
  </si>
  <si>
    <t>85</t>
  </si>
  <si>
    <t>gln</t>
  </si>
  <si>
    <t>catalogue_item_notification:catalogueItemNotification/catalogueItem/tradeItem/informationProviderOfTradeItem/gln</t>
  </si>
  <si>
    <t>Information Provider Name</t>
  </si>
  <si>
    <t>Data Provider Name</t>
  </si>
  <si>
    <t>The name of the party providing the product information.</t>
  </si>
  <si>
    <t>The name of the information provider expressed in text.</t>
  </si>
  <si>
    <t xml:space="preserve">Indicate the name of the party providing the product information.
</t>
  </si>
  <si>
    <t>MedProd GmbH</t>
  </si>
  <si>
    <t>1..200</t>
  </si>
  <si>
    <t>83</t>
  </si>
  <si>
    <t>partyName</t>
  </si>
  <si>
    <t>catalogue_item_notification:catalogueItemNotification/catalogueItem/tradeItem/informationProviderOfTradeItem/partyName</t>
  </si>
  <si>
    <t>Change [3.1.37]</t>
  </si>
  <si>
    <t>Regulation Type Code</t>
  </si>
  <si>
    <t>The code indicating a regulation. Used in conjunction with Regulation Compliance Indicator.</t>
  </si>
  <si>
    <r>
      <rPr>
        <strike/>
        <sz val="10"/>
        <color rgb="FFFF0000"/>
        <rFont val="Verdana"/>
        <family val="2"/>
      </rPr>
      <t>The code indicating a type of regulation.</t>
    </r>
    <r>
      <rPr>
        <sz val="10"/>
        <color rgb="FFFF0000"/>
        <rFont val="Verdana"/>
        <family val="2"/>
      </rPr>
      <t xml:space="preserve">
The code indicating a type of regulation, a regulation or a part of a regulation.</t>
    </r>
  </si>
  <si>
    <t>Indicate 'CE' confirming the product has a CE mark.</t>
  </si>
  <si>
    <t>CE</t>
  </si>
  <si>
    <t>RegulationTypeCode (274)</t>
  </si>
  <si>
    <t>regulationTypeCode</t>
  </si>
  <si>
    <t>/catalogue_item_notification:catalogueItemNotification/catalogueItem/tradeItem/tradeItemInformation/extension/*[namespace-uri()='urn:gs1:gdsn:regulated_trade_item:xsd:3' and local-name()='regulatedTradeItemModule']/regulatoryInformation/regulationTypeCode</t>
  </si>
  <si>
    <t>Regulatory Act</t>
  </si>
  <si>
    <t>The name given to the requirement assigned by the regulatory agency.</t>
  </si>
  <si>
    <t>Indicate the current applicable legislation using one of the following codes: 'MDD', 'IVDD', 'AIMDD', 'MDR' or 'IVDR'.
The attribute 'Regulatory Act' is used in combination with 'Regulatory Agency' (BMS ID 3072).</t>
  </si>
  <si>
    <t>MDR</t>
  </si>
  <si>
    <t>regulatoryAct</t>
  </si>
  <si>
    <t xml:space="preserve">/catalogue_item_notification:catalogueItemNotification/catalogueItem/tradeItem/tradeItemInformation/extension/*[namespace-uri()='urn:gs1:gdsn:regulated_trade_item:xsd:3' and local-name()='regulatedTradeItemModule']/regulatoryInformation/regulatoryAct
</t>
  </si>
  <si>
    <t>Regulatory Agency</t>
  </si>
  <si>
    <t>The required information is the name of the specific entity in charge of issuing the permit to a company.</t>
  </si>
  <si>
    <t>Indicate 'EU' as the specific entity in charge of the regulatory act.
The attribute 'Regulatory Agency' is used in combination with 'Regulatory Act' (BMS ID 3071).</t>
  </si>
  <si>
    <t>EU</t>
  </si>
  <si>
    <t>regulatoryAgency</t>
  </si>
  <si>
    <t>/catalogue_item_notification:catalogueItemNotification/catalogueItem/tradeItem/tradeItemInformation/extension/*[namespace-uri()='urn:gs1:gdsn:regulated_trade_item:xsd:3' and local-name()='regulatedTradeItemModule']/regulatoryInformation/regulatoryAgency</t>
  </si>
  <si>
    <t>Trade Item Trade Channel Code</t>
  </si>
  <si>
    <t>A grouping of entities by common business model concentration used to define the distribution or marketing segmentation of products, customers and geographic areas into common groups that are supplied, serviced and measured in similar ways.</t>
  </si>
  <si>
    <t>Indicate the code 'HEALTHCARE' to indicate that the data is published to healthcare providers (e.g. hospitals, private clinics) and medical device registries.</t>
  </si>
  <si>
    <t>HEALTHCARE</t>
  </si>
  <si>
    <t>TradeChannelCode (340)</t>
  </si>
  <si>
    <t xml:space="preserve">tradeItemTradeChannelCode
</t>
  </si>
  <si>
    <t>/catalogue_item_notification:catalogueItemNotification/catalogueItem/tradeItem/tradeItemTradeChannelCode</t>
  </si>
  <si>
    <t>Effective Date Time</t>
  </si>
  <si>
    <t>Product Information Effective Date/Time</t>
  </si>
  <si>
    <t>The date/time when the product information becomes effective.</t>
  </si>
  <si>
    <t>The date on which the information contents of the master data version are valid. Valid = correct or true. This effective date can be used for initial trade item offering, or to mark a change in the information related to an existing trade item. This date would mark when these changes take effect.</t>
  </si>
  <si>
    <t xml:space="preserve">Indicate the date from which the information content of the master data version becomes valid.
This attribute is mandatory with every change, in order to be able to distinguish between different data versions. The date entered may not be in the past, unless you send a correction.
</t>
  </si>
  <si>
    <t>01.05.2025T00:00:00</t>
  </si>
  <si>
    <t>Date Time</t>
  </si>
  <si>
    <t>1..24</t>
  </si>
  <si>
    <t>effectiveDateTime</t>
  </si>
  <si>
    <t>catalogue_item_notification:catalogueItemNotification/catalogueItem/tradeItem/tradeItemSynchronisationDates/effectiveDateTime</t>
  </si>
  <si>
    <t>Start Availability Date Time</t>
  </si>
  <si>
    <t>First Ship Date/Time</t>
  </si>
  <si>
    <t>The date/time the product is first available to ship from the seller or the service is available.</t>
  </si>
  <si>
    <t>The date from which the trade item becomes available from the supplier, including seasonal or temporary trade item and services.</t>
  </si>
  <si>
    <t xml:space="preserve">Indicate the date from which the GTIN becomes available (to be ordered) from the supplier.
</t>
  </si>
  <si>
    <t>01.07.2025T00:00:00</t>
  </si>
  <si>
    <t>startAvailabilityDateTime</t>
  </si>
  <si>
    <t>delivery_purchasing_information:deliveryPurchasingInformationModule/deliveryPurchasingInformation/startAvailabilityDateTime</t>
  </si>
  <si>
    <t>End Availability Date/Time</t>
  </si>
  <si>
    <t>The date/time when the product is no longer available for order from the seller.</t>
  </si>
  <si>
    <t>The date from which the trade item is no longer available from the information provider, including seasonal or temporary trade item and services.</t>
  </si>
  <si>
    <t>Indicate (if applicable) the date from which the GTIN is no longer available (to be ordered) from the supplier. 
The indicated date value may not be before the 'Start Availability Date Time' (BMS ID 1025).</t>
  </si>
  <si>
    <t>31.12.2026T00:00:00</t>
  </si>
  <si>
    <t>endAvailabilityDateTime</t>
  </si>
  <si>
    <t>delivery_purchasing_information:deliveryPurchasingInformationModule/deliveryPurchasingInformation/endAvailabilityDateTime</t>
  </si>
  <si>
    <t>Discontinued Date Time</t>
  </si>
  <si>
    <t xml:space="preserve">Communicates the date on which the trade item is no longer to be manufactured. </t>
  </si>
  <si>
    <t>Indicate (if applicable) the date from which the GTIN is no longer to be manufactured. This attribute is mandatory for GTINs which have reached their end of lifetime and will not be on the market anymore.
Note: before depublishing the GTIN, it is important to indicate the 'Discontinued Date Time'.</t>
  </si>
  <si>
    <t>31.10.2026T00:00:00</t>
  </si>
  <si>
    <t> </t>
  </si>
  <si>
    <t>discontinuedDateTime</t>
  </si>
  <si>
    <t>/catalogue_item_notification:catalogueItemNotification/catalogueItem/tradeItem/tradeItemSynchronisationDates/discontinuedDateTime</t>
  </si>
  <si>
    <t>Last Change Date Time</t>
  </si>
  <si>
    <t>Indicates the point in time where the last modification on a Trade Item was made.</t>
  </si>
  <si>
    <t xml:space="preserve">Indicates the point in time where the last modification on the GTIN was made. This date is automatically set by the system/data pool.
</t>
  </si>
  <si>
    <t>15.04.2025T00:00:00</t>
  </si>
  <si>
    <t>lastChangeDateTime</t>
  </si>
  <si>
    <t>/catalogue_item_notification:catalogueItemNotification/catalogueItem/tradeItem/tradeItemSynchronisationDates/lastChangeDateTime</t>
  </si>
  <si>
    <t>Contact Type Code</t>
  </si>
  <si>
    <t>The code specifying the type of contact for a product.</t>
  </si>
  <si>
    <t>The general category of the contact party for a trade item for example Purchasing.</t>
  </si>
  <si>
    <t>Attribute used by Switzerland only.
Indicate for CH-REP: Code 'EAR' (= Authorized representative actor for the data base on medical devices defined in Additional party identification type).
The 'Contact Type Code' must be indicated when the number of the CH-Rep is indicated in 'Additional Party Identification' (BMS ID 129) and 'Additional Party Identification Code' (BMS ID 130).</t>
  </si>
  <si>
    <t>EAR</t>
  </si>
  <si>
    <t>ContactTypeCode (56)</t>
  </si>
  <si>
    <t>126, 123, 134, 135</t>
  </si>
  <si>
    <t>contactTypeCode</t>
  </si>
  <si>
    <t>catalogue_item_notification:catalogueItemNotification/catalogueItem/tradeItem/tradeItemContactInformation/contactTypeCode</t>
  </si>
  <si>
    <t>Contact Name</t>
  </si>
  <si>
    <t>The name of the company or person associated with the contact type. For example, in case of a contact type of CONSUMER_SUPPORT, this could be the company name as expressed on the trade item packaging or label.</t>
  </si>
  <si>
    <t xml:space="preserve">Attribute used by Switzerland only.
Indicate the name of the Swiss authorised representative (CH-REP). The name of the CH-REP can only be indicated in addition to the number of the CH-REP indicated in 'Additional Party Identification' (BMS ID 129) and 'Additional Party Identification Code' (BMS ID 130).
</t>
  </si>
  <si>
    <t>127, 123</t>
  </si>
  <si>
    <t>contactName</t>
  </si>
  <si>
    <t>/catalogue_item_notification:catalogueItemNotification/catalogueItem/tradeItem/tradeItemContactInformation/contactName</t>
  </si>
  <si>
    <t>Contact Address</t>
  </si>
  <si>
    <t>The address associated with the contact type. For example, in case of a contact type of CONSUMER_SUPPORT, this could be the full company address as expressed on the trade item packaging or label.</t>
  </si>
  <si>
    <t>Attribute used by Switzerland only.
Indicate Address of the Swiss authorised representative (CH-REP). The address of the CH-Rep can only be indicated in addition to the Name of the CH-Rep indicated for 'Contact Name' (BMS 126).</t>
  </si>
  <si>
    <t>Hauptstrasse 5, CH-3000 Bern</t>
  </si>
  <si>
    <t>1..500</t>
  </si>
  <si>
    <t>127, 126</t>
  </si>
  <si>
    <t>contactAddress</t>
  </si>
  <si>
    <t>/catalogue_item_notification:catalogueItemNotification/catalogueItem/tradeItem/tradeItemContactInformation/contactAddress</t>
  </si>
  <si>
    <t>Brand Owner GLN (Global Location Number)</t>
  </si>
  <si>
    <t>The Global Location Number (GLN) that uniquely identifies the Brand Owner of the product.</t>
  </si>
  <si>
    <t xml:space="preserve">Unique location number identifying the brand owner. </t>
  </si>
  <si>
    <t>Indicate the GLN (Global Location number) of the brand owner of the product.
The attribute 'Brand Owner GLN (Global Location Number)' is used in combination with 'Brand Owner Name' (BMS ID 77).</t>
  </si>
  <si>
    <t>9054321001117</t>
  </si>
  <si>
    <t>catalogue_item_notification:catalogueItemNotification/catalogueItem/tradeItem/brandOwner/gln</t>
  </si>
  <si>
    <t>Brand Owner Name</t>
  </si>
  <si>
    <t>The name of the Brand Owner.</t>
  </si>
  <si>
    <t>The name of the brand owner expressed in text.</t>
  </si>
  <si>
    <t>Indicate the name of the brand owner of the product.
The attribute 'Brand Owner Name' is used in combination with 'Brand Owner GLN (Global Location Number)' (BMS ID 75).</t>
  </si>
  <si>
    <t>MarkMedProd GmbH</t>
  </si>
  <si>
    <t>catalogue_item_notification:catalogueItemNotification/catalogueItem/tradeItem/brandOwner/partyName</t>
  </si>
  <si>
    <t>Additional Party Identification</t>
  </si>
  <si>
    <t xml:space="preserve">Identification of a party by use of a code other than the Global Location Number. This may include national or regional registration numbers assigned by competent authorities for regulatory or administrative purposes. Examples include the Swiss Single Registration Number (CHRN) issued by Swissmedic under the MepV and IvDV for economic operators in Switzerland, as well as the EUDAMED Single Registration Number (SRN) allocated within the framework of EU medical device regulations. When used, such identifiers shall be accompanied by a qualifier clearly indicating the issuing authority and the type of registration number.
</t>
  </si>
  <si>
    <t xml:space="preserve">Attribute used by Switzerland only.
Indicate the 'Swiss Single Registration Number (CHRN)': Unique registration number assigned by Swissmedic in accordance with MedDO and IvDO. Indicate together with the Additional Party Identification Code CHRN (= Swiss Single Registration Number, Swissmedic).
The attribute 'Additional Party Identification' is used in combination with the code 'CHRN' for 'Additional Party Identification Code' (BMS ID 130).
</t>
  </si>
  <si>
    <t>CHRN-AR-20002925</t>
  </si>
  <si>
    <t>1..9</t>
  </si>
  <si>
    <t>130</t>
  </si>
  <si>
    <t>additionalPartyIdentification</t>
  </si>
  <si>
    <t>catalogue_item_notification:catalogueItemNotification/catalogueItem/tradeItem/tradeItemContactInformation/additionalPartyIdentification</t>
  </si>
  <si>
    <t>Additional Party Identification Code</t>
  </si>
  <si>
    <t>Identification of a party by use of a code in addition to the Global Location Number.</t>
  </si>
  <si>
    <t>Attribute used by Switzerland only.
Indicate the code 'CHRN' (= Swiss Single Registration Number (CHRN) from the code list 'AdditionalPartyIdentificationTypeCode'.
The attribute 'Additional Party Identification Code' is used in combination with 'Additional Party Identification' (BMS ID 129).</t>
  </si>
  <si>
    <t>CHRN</t>
  </si>
  <si>
    <t>AdditionalPartyIdentificationTypeCode (7)</t>
  </si>
  <si>
    <t>129</t>
  </si>
  <si>
    <t>additionalPartyIdentificationTypeCode</t>
  </si>
  <si>
    <t>catalogue_item_notification:catalogueItemNotification/catalogueItem/tradeItem/tradeItemContactInformation/additionalPartyIdentification/@additionalPartyIdentificationTypeCode</t>
  </si>
  <si>
    <t>Manufacturer name</t>
  </si>
  <si>
    <t>Manufacturer Name</t>
  </si>
  <si>
    <t>The name of the manufacturer.</t>
  </si>
  <si>
    <t>The name of the party expressed in text.</t>
  </si>
  <si>
    <t>Indicate the name of the manufacturer of the product as it appears on the label.</t>
  </si>
  <si>
    <t>HerProd GmbH</t>
  </si>
  <si>
    <t>/catalogue_item_notification:catalogueItemNotification/catalogueItem/tradeItem/manufacturerOfTradeItem/partyName</t>
  </si>
  <si>
    <t>Manufacturing GLN (Global Location Number)</t>
  </si>
  <si>
    <t>The Global Location Number(GLN) that uniquely identifies the party who owns the manufacturing process of the product.</t>
  </si>
  <si>
    <t>GLN of the trade item's manufacturer, which can be different from the item's data supplier.</t>
  </si>
  <si>
    <t>Indicate the GLN (Global Location Number) of the manufacturer of the product.</t>
  </si>
  <si>
    <t>9054321002220</t>
  </si>
  <si>
    <t>Decimal</t>
  </si>
  <si>
    <t>/catalogue_item_notification:catalogueItemNotification/catalogueItem/tradeItem/manufacturerOfTradeItem/gln</t>
  </si>
  <si>
    <t>Additional Trade Item Classification System Code</t>
  </si>
  <si>
    <t>Additional Product Classification Type Code</t>
  </si>
  <si>
    <t>The code indicating the type of Additional Product Classification Value used.</t>
  </si>
  <si>
    <t>The Classification System for the Additional Trade Item Classification</t>
  </si>
  <si>
    <t>Indicate the risk class depending on the applicable act:
Code 85 = EU Directive (MDD/AIMDD/IVDD) Risk class
Code 76 = EU Regulation (MDR/IVDR) Risk class
For several countries the following information is additionally required:
Indicate the classification system used in the target market, i.e.
AT, CH, DE: Code 31 = ECLASS;
NL, BE, DK, SE: Code 35 = GMDN; 
SE: Code 88 = European Medical Device Nomenclature (EMDN);
DK, SE: Code 5 = UNSPSC.
The attribute 'Additional Trade Item Classification System Code' is used in combination with 'Additional Trade Item Classification Code Value' (BMS ID 173), and optionally for code '31' in combination with the 'Additional Trade Item Classification Version' (BMS ID 175).</t>
  </si>
  <si>
    <t>AdditionalTradeItemClassificationCodeListCode (11)</t>
  </si>
  <si>
    <t>Yes, on class level</t>
  </si>
  <si>
    <t>173</t>
  </si>
  <si>
    <t>additionalTradeItemClassificationSystemCode</t>
  </si>
  <si>
    <t>catalogue_item_notification:catalogueItemNotification/catalogueItem/tradeItem/gdsnTradeItemClassification/additionalTradeItemClassification/additionalTradeItemClassificationSystemCode</t>
  </si>
  <si>
    <t>Additional Trade Item Classification Code Value</t>
  </si>
  <si>
    <t>Additional Product Classification Value</t>
  </si>
  <si>
    <t>A value, other than the Global Product Category Code, which classifies the product, based on the Additional Product Classification Type Code.</t>
  </si>
  <si>
    <t>Category code based on alternate classification schema chosen in addition to GS1 classification</t>
  </si>
  <si>
    <t>Indicate the category code of the trade item based on the alternate classification schema chosen in addition to GS1 classification schema.
For code '76 (EU MDR/IVDR Risk class)' indicate one of the following values:  EU_CLASS_I, EU_CLASS_IIA, EU_CLASS_IIB, EU_CLASS_III, EU_CLASS_A, EU_CLASS_B, EU_CLASS_C, EU_CLASS_D.
For code '85 (EU Directive MDD/AIMDD/IVDD risk class)' indicate one of the following values: 
EU_CLASS_I, EU_CLASS_IIA, EU_CLASS_IIB, EU_CLASS_III, AIMDD, IVDD_ANNEX_II_LIST_A, IVDD_ANNEX_II_LIST_B, IVDD_DEVICES_SELF_TESTING, IVDD_GENERAL.
For code '5', indicate the UNSPSC that applies to the product.
For code '31', indicate the ECLASS that applies to the medical device. Indicate the information in combination with the 'Additional trade item classification version' (BMS ID 175).
For code '35', indicate the GMDN code that applies to the medical device. The GMDN code must be an integer between 10000 and 90000 (inclusive, meaning 10000 and 90000 are valid options).
For code '88', indicate the EMDN code that applies to the medical device. 
The attribute 'Additional Trade Item Classification Code Value' is used in combination with 'Additional Trade Item Classification System Code' (BMS ID 171).</t>
  </si>
  <si>
    <t xml:space="preserve">EU_CLASS_III
</t>
  </si>
  <si>
    <t>76 - LCL - DeviceRiskClass MDR/IVDR
85 -LCL - DeviceRiskClass MDD/AIMDD/IVDD</t>
  </si>
  <si>
    <t>171</t>
  </si>
  <si>
    <t>additionalTradeItemClassificationCodeValue</t>
  </si>
  <si>
    <t>catalogue_item_notification:catalogueItemNotification/catalogueItem/tradeItem/gdsnTradeItemClassification/additionalTradeItemClassification/additionalTradeItemClassificationValue/additionalTradeItemClassificationCodeValue</t>
  </si>
  <si>
    <t>Additional Trade Item Classification Version</t>
  </si>
  <si>
    <t>The identification of a release of a particular product classification.</t>
  </si>
  <si>
    <t xml:space="preserve">For Austria and Switzerland: 
Indicate the version for code '31' (ECLASS). The version must be 11.0 or higher. 
The attribute 'Additional Trade Item Classification Version' is used in combination with 'Additional Trade Item Classification Code Value' (BMS ID 173) and 'Additional Trade Item Classification System Code' (BMS ID 171).
</t>
  </si>
  <si>
    <t>1..35</t>
  </si>
  <si>
    <t>AdditionalTradeItemClassificationVersion</t>
  </si>
  <si>
    <t>/catalogue_item_notification:catalogueItemNotification/catalogueItem/tradeItem/gDSNTradeItemClassification/additionalTradeItemClassification/additionalTradeItemClassificationValue/additionalTradeItemClassificationVersion</t>
  </si>
  <si>
    <t>Import Classification Type Code</t>
  </si>
  <si>
    <t>Customs Classification Type Code</t>
  </si>
  <si>
    <t>The code that describes the customs classification system.</t>
  </si>
  <si>
    <t>Imports and exports of trade items typically require classification codes to determine appropriate duties and tariffs. Values include Netherlands Import Code, Harmonized Commodity Description and Coding System, Customs Tariff and INTRASTAT Code, Harmonized Tariff Schedule of the United States, INTRASTAT Combined Nomenclature, Tarif Intégré de la Communauté</t>
  </si>
  <si>
    <t xml:space="preserve">Indicate the code 'INTRASTAT' for the 8-digit INTRASTAT number, from the code list 'ImportClassificationTypeCode'.
The attribute 'Import Classification Type Code' is used in combination with 'Import Classification Value' (BMS ID 2777).
</t>
  </si>
  <si>
    <t>INTRASTAT</t>
  </si>
  <si>
    <t>ImportClassificationTypeCode (131)</t>
  </si>
  <si>
    <t>importClassificationTypeCode</t>
  </si>
  <si>
    <t>/catalogue_item_notification:catalogueItemNotification/catalogueItem/tradeItem/tradeItemInformation/extension/*[namespace-uri()='urn:gs1:gdsn:place_of_item_activity:xsd:3' and local-name()='placeOfItemActivityModule']/importClassification/importClassificationTypeCode</t>
  </si>
  <si>
    <t>Import Classification Value</t>
  </si>
  <si>
    <t>Customs Classification Value</t>
  </si>
  <si>
    <t>The tariff value applied to a product associated with the Customs Classification Type Code</t>
  </si>
  <si>
    <t>The value for an associated import classification type.</t>
  </si>
  <si>
    <t>Indicate the appropriate 8-digit INTRASTAT number for the product.
The attribute 'Import Classification Value' is used in combination with  'Import Classification Type Code' (BMS ID 2776).</t>
  </si>
  <si>
    <t>1..70</t>
  </si>
  <si>
    <t>importClassificationValue</t>
  </si>
  <si>
    <t>/catalogue_item_notification:catalogueItemNotification/catalogueItem/tradeItem/tradeItemInformation/extension/*[namespace-uri()='urn:gs1:gdsn:place_of_item_activity:xsd:3' and local-name()='placeOfItemActivityModule']/importClassification/importClassificationValue</t>
  </si>
  <si>
    <t>Brand Name</t>
  </si>
  <si>
    <t>The name provided by the brand owner that is intended to be recognised by the consumer as represented on the product.</t>
  </si>
  <si>
    <t>The recognisable name used by a brand owner to uniquely identify a line of trade item or services. This is recognizable by the consumer.</t>
  </si>
  <si>
    <t>Indicate the brand name of the product. The name that is intended to be recognised by the end user as represented on the product. Used by a brand owner to uniquely identify a line of trade item or services.
Use 'UNBRANDED' for items without a brand.</t>
  </si>
  <si>
    <t>SUPERMED</t>
  </si>
  <si>
    <t>brandName</t>
  </si>
  <si>
    <t>trade_item_description:tradeItemDescriptionModule/tradeItemDescriptionInformation/brandNameInformation/brandName</t>
  </si>
  <si>
    <t>Additional Trade Item Description</t>
  </si>
  <si>
    <t>additionalTradeItemDescription</t>
  </si>
  <si>
    <t>Additional variants necessary to communicate to the industry to help define the product. Multiple variants can be established for each GTIN. This is a repeatable field, e.g. Style, Colour, and Fragrance.</t>
  </si>
  <si>
    <t>Additional variants necessary to communicate to the
industry to help define the product. Multiple variants can be
established for each GTIN. This is a repeatable field, e.g.
Style, Colour, and Fragrance.</t>
  </si>
  <si>
    <t xml:space="preserve">Indicate the full and not abbreviated product description as it appears on the packaging label. It is recommended to use brand name, function, net content and, where applicable on case level, quantity of next lower level trade item followed by detailed information on the characteristic properties of the product in the language(s) of the target market and applicable other language(s) used on the label.
Use, if 'Trade Item Description' (BMS ID 3517) is not long enough to provide full description without abbreviations and for detailed information on the characteristic properties of the product.
Applicable languages per target market:
Belgium / Luxembourg – Dutch, French and German. Germany – German is mandatory, English is optional, Switzerland – German, French, Italian (at least 2 of them), Ireland - English, Netherlands - Dutch and/or English, Austria - German, Sweden - Swedish, Denmark - Danish.
</t>
  </si>
  <si>
    <t>Catheter of the new generation for use in all areas of cardiac ablation.</t>
  </si>
  <si>
    <t>1..2000</t>
  </si>
  <si>
    <t>3505</t>
  </si>
  <si>
    <t>Language Code (139)</t>
  </si>
  <si>
    <t>/trade_item_description:tradeItemDescriptionModule/tradeItemDescriptionInformation/additionalTradeItemDescription
/trade_item_description:tradeItemDescriptionModule/tradeItemDescriptionInformation/additionalTradeItemDescription/@languageCode</t>
  </si>
  <si>
    <t>Trade Item Description</t>
  </si>
  <si>
    <t>Product Description</t>
  </si>
  <si>
    <t>An understandable and useable description of a product using a combination of key elements such as Brand Name, Sub-Brand (if applicable), Functional Name, Variant, and Net Content. The description should be unique and meaningful for the Retailers to manage</t>
  </si>
  <si>
    <t>An understandable and useable description of a trade item using brand and other descriptors.
This attribute is filled with as little abbreviation as possible while keeping to a reasonable length.
This should be a meaningful description of the trade item with full spelling to facilitate message processing. Retailers can use this description as the base to fully understand the brand, flavour, scent etc. of the specific GTIN in order to accurately create a product description as needed for their internal systems.
Examples:
- GS1 Brand Base Invisible Solid Deodorant AP Stick Spring Breeze
- GS1 Brand Laundry Detergent Liquid Compact Regular Instant Stain 1
- GS1 Brand Hair Colour Liquid Light to Medium Blonde</t>
  </si>
  <si>
    <t>Indicate here the product description as it appears on the packaging label in the language(s) of the target market and applicable other language(s) used on the label. It is recommended to use brand name, function, net content and, where applicable on case level, quantity of next lower level trade item.
Applicable languages per target market:
Belgium / Luxembourg – Dutch, French and German. Germany – German is mandatory, English is optional, Switzerland – German, French, Italian (at least 2 of them), Ireland - English, Netherlands - Dutch and/or English, Austria - German, Sweden - Swedish, Denmark - Danish</t>
  </si>
  <si>
    <t>Super1 Catheter 9mm</t>
  </si>
  <si>
    <t>tradeItemDescription</t>
  </si>
  <si>
    <t>/trade_item_description:tradeItemDescriptionModule/tradeItemDescriptionInformation/tradeItemDescription
/trade_item_description:tradeItemDescriptionModule/tradeItemDescriptionInformation/tradeItemDescription/@languageCode</t>
  </si>
  <si>
    <t>Description Short</t>
  </si>
  <si>
    <t>Short Product Name</t>
  </si>
  <si>
    <t>The shortened product name for the consumer product.</t>
  </si>
  <si>
    <t>A free form short length description of the trade item that can be used to identify the trade item at point of sale.</t>
  </si>
  <si>
    <t>Indicate the short product name for the product at least in the language(s) of the target market.
Applicable languages per target market:
Belgium / Luxembourg – Dutch, French and German. Germany – German is mandatory, English is optional, Switzerland – German, French, Italian (at least 2 of them), Ireland - English, Netherlands - Dutch and/or English, Austria - German, Sweden - Swedish, Denmark - Danish.</t>
  </si>
  <si>
    <t>SUP Cath 9mm</t>
  </si>
  <si>
    <t>descriptionShort</t>
  </si>
  <si>
    <t>/catalogue_item_notification:catalogueItemNotification/catalogueItem/tradeItem/tradeItemInformation/extension/*[namespace-uri()='urn:gs1:gdsn:trade_item_description:xsd:3' and local-name()='tradeItemDescriptionModule']/tradeItemDescriptionInformation/descriptionShort
/catalogue_item_notification:catalogueItemNotification/catalogueItem/tradeItem/tradeItemInformation/extension/*[namespace-uri()='urn:gs1:gdsn:trade_item_description:xsd:3' and local-name()='tradeItemDescriptionModule']/tradeItemDescriptionInformation/descriptionShort/@languageCode</t>
  </si>
  <si>
    <t>Child Trade Item Identification</t>
  </si>
  <si>
    <t>GTIN (Global Trade Item Number) of the Contained Product</t>
  </si>
  <si>
    <t>The GTIN that uniquely identifies the next lower level product within the packaging/item hierarchy.</t>
  </si>
  <si>
    <t>Indicate the GTIN that uniquely identifies the next lower level product within the packaging/item hierarchy (the GTIN of the contained article).</t>
  </si>
  <si>
    <t>09054321002114</t>
  </si>
  <si>
    <t>199, 200, 202</t>
  </si>
  <si>
    <t>ChildTradeItem/gtin</t>
  </si>
  <si>
    <t>catalogue_item_notification:catalogueItemNotification/catalogueItem/tradeItem/nextLowerLevelTradeItemInformation/childTradeItem/gtin</t>
  </si>
  <si>
    <t>Quantity Of Next Lower Level Trade Item</t>
  </si>
  <si>
    <t>Count of Each Specific Product</t>
  </si>
  <si>
    <t>The count of each specific product within this item.</t>
  </si>
  <si>
    <t>The number of one child trade item (as identified by the association of ChildTradeItem class to TradeItemIdentification class) contained by the parent trade item. The child trade item must be in the hierarchy level immediately below the parent trade item.</t>
  </si>
  <si>
    <t>Indicate for the 'Child Trade Item Identification' the total amount of products on this level of the packaging/item hierarchy. This information is usually auto populated by the data pool.</t>
  </si>
  <si>
    <t>199, 200, 203</t>
  </si>
  <si>
    <t>quantityOfNextLowerLevelTradeItem</t>
  </si>
  <si>
    <t>/catalogue_item_notification:catalogueItemNotification/catalogueItem/tradeItem/nextLowerLevelTradeItemInformation/childTradeItem/quantityOfNextLowerLevelTradeItem</t>
  </si>
  <si>
    <t>Quantity of Children</t>
  </si>
  <si>
    <t>Number of Different Products</t>
  </si>
  <si>
    <t>The number of different products, each with a unique GTIN, within this item.</t>
  </si>
  <si>
    <t>Value indicates the number of unique next lower level trade items contained in a complex trade item. A complex trade item can contain at least 2 different GTINs.</t>
  </si>
  <si>
    <t xml:space="preserve">Indicate the number of different unique items (GTINs) at this particular level of the packaging/item hierarchy. 
</t>
  </si>
  <si>
    <t>200, 202, 203</t>
  </si>
  <si>
    <t>quantityOfChildren</t>
  </si>
  <si>
    <t>/catalogue_item_notification:catalogueItemNotification/catalogueItem/tradeItem/nextLowerLevelTradeItemInformation/quantityOfChildren</t>
  </si>
  <si>
    <t>Total Quantity Of Next Lower Level Trade Item</t>
  </si>
  <si>
    <t>Total Count of All Products</t>
  </si>
  <si>
    <t>The total count of all products within this item.</t>
  </si>
  <si>
    <t>This represents the Total quantity of next lower level trade items that this trade item contains.</t>
  </si>
  <si>
    <t xml:space="preserve">Indicate the total amount of products at this particular level of the packaging/item hierarchy (total count of all products within this item). This information is usually auto populated by the data pool.
</t>
  </si>
  <si>
    <t>199, 202, 203</t>
  </si>
  <si>
    <t>totalQuantityOfNextLowerLevelTradeItem</t>
  </si>
  <si>
    <t>/catalogue_item_notification:catalogueItemNotification/catalogueItem/tradeItem/nextLowerLevelTradeItemInformation/totalQuantityOfNextLowerLevelTradeItem</t>
  </si>
  <si>
    <t>Referenced File Type Code</t>
  </si>
  <si>
    <t>Digital Asset Type Code</t>
  </si>
  <si>
    <t>The code identifying the type of digital asset that is being referenced.</t>
  </si>
  <si>
    <t>The type of file that is being referenced, for example Safety Data Sheet or Product Image.</t>
  </si>
  <si>
    <r>
      <t xml:space="preserve">Indicate this attribute with the code 'DECLARATION_OF_CONFORMITY’, 'PRODUCT_IMAGE’ and ‘PRODUCT_LABEL_IMAGE’. For all medical devices certified by a notified body ‘CERTIFICATION’ is mandatory.​
For more information about sharing product images, please see the GS1 Product Image Specification Standard | GS1: https://www.gs1.org/standards/gs1-product-image-specification-standard/current-standard. ​
</t>
    </r>
    <r>
      <rPr>
        <sz val="10"/>
        <color rgb="FFFF0000"/>
        <rFont val="Verdana"/>
        <family val="2"/>
      </rPr>
      <t xml:space="preserve">​If applicable, training documentation for the medical device should be shared using the code 'TRAINING_INSTRUCTIONS'.
</t>
    </r>
    <r>
      <rPr>
        <sz val="10"/>
        <color rgb="FF002060"/>
        <rFont val="Verdana"/>
        <family val="2"/>
      </rPr>
      <t xml:space="preserve">
For the Netherlands the following information is additionally required:​
The IFU and cleaning, disinfection and sterilisation instructions are mandatory for all class III and IIb medical devices, and for all class I and IIa sterile, reusable or with measuring function medical devices. If the IFU contains the cleaning, disinfection and sterilisation instructions use the code 'IFU_INCLUDING_CLEANING_DISINFECTION_STERILISATION_INSTRUCTIONS'. If the information is available in 2 separate documents use the codes 'IFU' and 'CLEANING_DISINFECTION_STERILISATION_INSTRUCTIONS', and share both documents.​
​
Due to the transition from MDD/IVDD/AIMDD to MDR/IVDR, a 'self-declaration/manufacturer's declaration' must be included if the CE certification has expired or is about to expire. Use the code 'DOCUMENT' for this purpose.
The attribute 'Referenced File Type Code' is used in combination with 'Uniform Resource Identifier' (BMS ID 3000) and optionally 'File Name' (BMS ID 2955).</t>
    </r>
  </si>
  <si>
    <t xml:space="preserve">CERTIFICATION
</t>
  </si>
  <si>
    <t>ReferencedFileTypeCode (271)</t>
  </si>
  <si>
    <t>referencedFileTypeCode</t>
  </si>
  <si>
    <t>/catalogue_item_notification:catalogueItemNotification/catalogueItem/tradeItem/tradeItemInformation/extension/*[namespace-uri()='urn:gs1:gdsn:referenced_file_detail_information:xsd:3' and local-name()='referencedFileDetailInformationModule']/referencedFileHeader/referencedFileTypeCode</t>
  </si>
  <si>
    <t>Uniform Resource Identifier</t>
  </si>
  <si>
    <t>Product Image URL</t>
  </si>
  <si>
    <t>The Uniform Resource Locator (URL) for the high-resolution product image that clearly depicts the primary selling surface of the product.  Buyers should be able to use the image to authenticate the identity of the item.</t>
  </si>
  <si>
    <t>Simple text string that refers to a resource on the internet, URLs may refer to documents, resources, people, etc.</t>
  </si>
  <si>
    <t>Indicate the link (URL) related to the selected 'Referenced File Type Code' (BMS ID 2999) or if supported by your data pool create a link (URL) by uploading the asset, e.g. certificate, product image. In the case of sharing a link (URL), it should lead directly to the relevant document (without going through login and search screens).
The attribute 'Uniform Resource Identifier' is used in combination with 'Referenced File Type Code' (BMS ID 2999)  and 'File Name' (BMS ID 2955).</t>
  </si>
  <si>
    <t>www.medprod.com/Bild123.jpg</t>
  </si>
  <si>
    <t>1..2500</t>
  </si>
  <si>
    <t>uniformResourceIdentifier</t>
  </si>
  <si>
    <t>/catalogue_item_notification:catalogueItemNotification/catalogueItem/tradeItem/tradeItemInformation/extension/*[namespace-uri()='urn:gs1:gdsn:referenced_file_detail_information:xsd:3' and local-name()='referencedFileDetailInformationModule']/referencedFileHeader/uniformResourceIdentifier</t>
  </si>
  <si>
    <t>File Name</t>
  </si>
  <si>
    <t>Digital Asset File Name</t>
  </si>
  <si>
    <t>The file name of the digital asset, for images according to the GS1 Product Image Specification Standard.</t>
  </si>
  <si>
    <t>The name of the file that contains the external information.</t>
  </si>
  <si>
    <t>Indicate the name of the file related to the indicated 'Uniform Resource Identifier'. If supported by your data pool, the attribute is automatically filled by means of the asset upload. 
The attribute 'File Name' is used in combination with 'Referenced File Type Code' (BMS ID 2999)  and 'Uniform Resource Identifier' (BMS ID 3000).</t>
  </si>
  <si>
    <t>SupKat1.jpg</t>
  </si>
  <si>
    <t xml:space="preserve">fileName
</t>
  </si>
  <si>
    <t>/catalogue_item_notification:catalogueItemNotification/catalogueItem/tradeItem/tradeItemInformation/extension/*[namespace-uri()='urn:gs1:gdsn:referenced_file_detail_information:xsd:3' and local-name()='referencedFileDetailInformationModule']/referencedFileHeader/fileName</t>
  </si>
  <si>
    <t>Certification Agency</t>
  </si>
  <si>
    <t>Name of the organization issuing the certification standard or other requirement being met.</t>
  </si>
  <si>
    <t xml:space="preserve">Indicate the name of the organisation that issued the certification (notified body), as written in the CE certificate.
</t>
  </si>
  <si>
    <t>TÜV SÜD Produkt Service GmbH</t>
  </si>
  <si>
    <t>certificationAgency</t>
  </si>
  <si>
    <t>/catalogue_item_notification:catalogueItemNotification/catalogueItem/tradeItem/tradeItemInformation/extension/*[namespace-uri()='urn:gs1:gdsn:certification_information:xsd:3' and local-name()='certificationInformationModule']/certificationInformation/certificationAgency</t>
  </si>
  <si>
    <t>Certification Value</t>
  </si>
  <si>
    <t>The number of the certificate provided by the certification agency.</t>
  </si>
  <si>
    <t xml:space="preserve">The unique identification (ID) that provides a trade item's certification standard value, official licensing number or identification which proves that a product/process has passed the certification procedure.
</t>
  </si>
  <si>
    <t>Indicate the number of the certificate, as written in the CE certificate. The attribute is mandatory for every CE certificate provided by a notified body.</t>
  </si>
  <si>
    <t>G2MS 0061967 0002 Rev. 00</t>
  </si>
  <si>
    <t>certificationValue</t>
  </si>
  <si>
    <t>/catalogue_item_notification:catalogueItemNotification/catalogueItem/tradeItem/tradeItemInformation/extension/*[namespace-uri()='urn:gs1:gdsn:certification_information:xsd:3' and local-name()='certificationInformationModule']/certificationInformation/certification/certificationValue</t>
  </si>
  <si>
    <t>Certification Effective End Date Time</t>
  </si>
  <si>
    <t>The date and time upon which the certification is no longer effective.</t>
  </si>
  <si>
    <t xml:space="preserve">Indicate the date from which the CE certificate will expire, as written in the CE certificate. The attribute is mandatory for every CE certificate provided by a notified body.
</t>
  </si>
  <si>
    <t>01.01.2022T00:00:00</t>
  </si>
  <si>
    <t>certificationEffectiveEndDateTime</t>
  </si>
  <si>
    <t>/catalogue_item_notification:catalogueItemNotification/catalogueItem/tradeItem/tradeItemInformation/extension/*[namespace-uri()='urn:gs1:gdsn:certification_information:xsd:3' and local-name()='certificationInformationModule']/certificationInformation/certification/certificationEffectiveEndDateTime</t>
  </si>
  <si>
    <t>Additional Certification Organisation Identifier</t>
  </si>
  <si>
    <t>Additional identification of the organization that issued the certificate number confirming that the Trade Item has gone through certification.</t>
  </si>
  <si>
    <t>Indicate the number of the certifying organisation/notified body, as written in the CE certificate and on the product label. The attribute is mandatory for every CE certificate provided by a notified body.
The attribute 'Additional Certification Organisation Identifier' is used in combination with the code 'EU_NOTIFIED_BODY_NUMBER' for 'Additional Party Identification Type Code' (BMS ID 669).</t>
  </si>
  <si>
    <t>0123</t>
  </si>
  <si>
    <t>685, 669</t>
  </si>
  <si>
    <t>additionalCertificationOrganisationIdentifier</t>
  </si>
  <si>
    <t>/catalogue_item_notification:catalogueItemNotification/catalogueItem/tradeItem/tradeItemInformation/extension/*[namespace-uri()='urn:gs1:gdsn:certification_information:xsd:3' and local-name()='certificationInformationModule']/certificationInformation/additionalCertificationOrganisationIdentifier</t>
  </si>
  <si>
    <t>Additional Certification Organisation Identifier - Additional Party Identification Type Code</t>
  </si>
  <si>
    <t xml:space="preserve">Indicate the code 'EU_NOTIFIED_BODY_NUMBER' from the code list 'AdditionalPartyIdentificationTypeCode'.
The attribute 'Additional Party Identification Type Code' is used in combination with 'Additional Certification Organisation Identifier' (BMS ID 668).
</t>
  </si>
  <si>
    <t>EU_NOTIFIED_BODY_NUMBER</t>
  </si>
  <si>
    <t>685, 668</t>
  </si>
  <si>
    <t>additionalCertificationOrganisationIdentifier/@additionalPartyIdentificationTypeCode</t>
  </si>
  <si>
    <t>/catalogue_item_notification:catalogueItemNotification/catalogueItem/tradeItem/tradeItemInformation/extension/*[namespace-uri()='urn:gs1:gdsn:certification_information:xsd:3' and local-name()='certificationInformationModule']/certificationInformation/additionalCertificationOrganisationIdentifier/@additionalPartyIdentificationTypeCode</t>
  </si>
  <si>
    <t>Net Content</t>
  </si>
  <si>
    <t>The quantity (or quantities) of the product contained in the package along with its unit of measure typically printed on the label for the country or market where the product is sold.</t>
  </si>
  <si>
    <t>The amount of the trade item contained by a package, usually as claimed on the label. For example, Water 750ml - net content = "750 MLT" ; 20 count pack of diapers, net content = "20 ea.". In case of multi-pack, indicates the net content of the total trade item. For fixed value trade items use the value claimed on the package, to avoid variable fill rate issue that arises with some trade item which are sold by volume or weight, and whose actual content may vary slightly from batch to batch. In case of variable quantity trade items, indicates the average quantity.</t>
  </si>
  <si>
    <t>Indicate a numeric value and select a code from the code list 'MeasurementUnitCode_GDSN'.</t>
  </si>
  <si>
    <t>MeasurementUnitCode_GDSN (111)</t>
  </si>
  <si>
    <t>netContent</t>
  </si>
  <si>
    <t>trade_item_measurements:tradeItemMeasurementsModule/tradeItemMeasurements/netContent
trade_item_measurements:tradeItemMeasurementsModule/tradeItemMeasurements/netContent/@measurementUnitCode</t>
  </si>
  <si>
    <t>Packaging Type Code</t>
  </si>
  <si>
    <t>The code for the type of package or container of the product.</t>
  </si>
  <si>
    <t>The dominant means used to transport, store, handle or display the trade item as defined by the data source. This packaging is not used to describe any manufacturing process. Data recipients can use this data for:
• Space Planning
• Data Accuracy (Tolerances)
• Supply Chain processes
• Recycling process (In combination with packaging materials)
• Product buying/procurement decisions
• Tax calculations/fees/duties calculation</t>
  </si>
  <si>
    <t>Indicate the type of packaging of the product (e.g. packed in a box or bottle etc.) using a code from the code list 'PackageTypeCode'.</t>
  </si>
  <si>
    <t>BX</t>
  </si>
  <si>
    <t>PackageTypeCode_GDSN (112)</t>
  </si>
  <si>
    <t>packagingTypeCode</t>
  </si>
  <si>
    <t>/catalogue_item_notification:catalogueItemNotification/catalogueItem/tradeItem/tradeItemInformation/extension/*[namespace-uri()='urn:gs1:gdsn:packaging_information:xsd:3' and local-name()='packagingInformationModule']/packaging/packagingTypeCode</t>
  </si>
  <si>
    <t>Country of Origin Code</t>
  </si>
  <si>
    <t>The code used to declare where the product is produced for regulatory / custom's requirements. In the case of multiple countries, the country in which the last substantial process or operation, that is economically justified, was performed.</t>
  </si>
  <si>
    <t>The country in which a processing or other activity has been performed for example processing, bottling, manufacturing.</t>
  </si>
  <si>
    <t xml:space="preserve">Indicate the code of the country, from the code list 'CountryCode', in which the product has been produced or manufactured as it appears on the packaging label. 
</t>
  </si>
  <si>
    <t>countryCode</t>
  </si>
  <si>
    <t>/catalogue_item_notification:catalogueItemNotification/catalogueItem/tradeItem/tradeItemInformation/extension/*[namespace-uri()='urn:gs1:gdsn:place_of_item_activity:xsd:3' and local-name()='placeOfItemActivityModule']/placeOfProductActivity/countryOfOrigin/countryCode</t>
  </si>
  <si>
    <t>Ordering Lead Time</t>
  </si>
  <si>
    <t>Lead time required for orders expressed in days.</t>
  </si>
  <si>
    <t>For Switzerland and Germany:
Indicate the usual lead time for orders in days. Lead time is the time it typically takes from order entry to shipment.</t>
  </si>
  <si>
    <t>1052</t>
  </si>
  <si>
    <t>orderingLeadTime</t>
  </si>
  <si>
    <t>/catalogue_item_notification:catalogueItemNotification/catalogueItem/tradeItem/tradeItemInformation/extension/*[namespace-uri()='urn:gs1:gdsn:delivery_purchasing_information:xsd:3' and local-name()='deliveryPurchasingInformationModule']/deliveryPurchasingInformation/distributionDetails/orderingLeadTime
/catalogue_item_notification:catalogueItemNotification/catalogueItem/tradeItem/tradeItemInformation/extension/*[namespace-uri()='urn:gs1:gdsn:delivery_purchasing_information:xsd:3' and local-name()='deliveryPurchasingInformationModule']/deliveryPurchasingInformation/distributionDetails/orderingLeadTime/@measurementUnitCode</t>
  </si>
  <si>
    <t>Order Quantity Multiple</t>
  </si>
  <si>
    <t>The order quantity multiples in which the trade item may be ordered. If the Order Quantity Minimum is 100, and the Order Quantity Multiple is 20, then the trade item can only be ordered in quantities which are divisible by the Order Quantity Multiple of 20.</t>
  </si>
  <si>
    <t>For Germany:
Indicate the quantity in which the product can be ordered.</t>
  </si>
  <si>
    <t>orderQuantityMultiple</t>
  </si>
  <si>
    <t xml:space="preserve">/catalogue_item_notification:catalogueItemNotification/catalogueItem/tradeItem/tradeItemInformation/extension/*[namespace-uri()='urn:gs1:gdsn:delivery_purchasing_information:xsd:3' and local-name()='deliveryPurchasingInformationModule']/deliveryPurchasingInformation/orderQuantityMultiple
</t>
  </si>
  <si>
    <t>Referenced Trade Item Type Code</t>
  </si>
  <si>
    <t>Referenced GTIN Type Code</t>
  </si>
  <si>
    <t>The code indicating the relationship to the referenced GTIN such as substituted or replaced.</t>
  </si>
  <si>
    <t>A code depicting the type of trade item that is referenced for a specific purpose for example substitute, replaced by, equivalent trade items.</t>
  </si>
  <si>
    <t xml:space="preserve">Indicate if a product is replaced, substituted by or equivalent to another product.
- If product 'A' is permanently replaced by product 'B', indicate 'REPLACED' for product 'A' and indicate 'REPLACED_BY' for product 'B'.
- If product 'A' is temporarily replaced by product 'B', indicate 'SUBSTITUTED_BY' for product 'B'.
- If product 'A' is equivalent to product 'B', indicate 'EQUIVALENT' for both product 'A' and 'B'.
The attribute 'Referenced Trade Item Type Code' is used in combination with 'Referenced Trade Item / gtin' (BMS ID 116).
</t>
  </si>
  <si>
    <t>REPLACED_BY</t>
  </si>
  <si>
    <t>ReferencedTradeItemTypeCode (272)</t>
  </si>
  <si>
    <t>referencedTradeItemTypeCode</t>
  </si>
  <si>
    <t xml:space="preserve">/catalogue_item_notification:catalogueItemNotification/catalogueItem/tradeItem/referencedTradeItem/referencedTradeItemTypeCode
</t>
  </si>
  <si>
    <t>Referenced Trade Item / gtin</t>
  </si>
  <si>
    <t>Referenced GTIN</t>
  </si>
  <si>
    <t>The GTIN of a product where a permanent or temporary change to the product needs to be referenced.</t>
  </si>
  <si>
    <t>A particular Global trade item Number, a numerical value used to uniquely identify a trade item. A trade item is any trade item (trade item or service) upon which there is a need to retrieve pre-defined information and that may be planned, priced, ordered, delivered and or invoiced at any point in any supply chain.</t>
  </si>
  <si>
    <t>Indicate the GTIN relevant to the code indicated in 'Referenced Trade Item Type Code' (BMS ID 115).</t>
  </si>
  <si>
    <t>09054321003111</t>
  </si>
  <si>
    <t xml:space="preserve">/catalogue_item_notification:catalogueItemNotification/catalogueItem/tradeItem/referencedTradeItem/gtin
</t>
  </si>
  <si>
    <t>Duty Fee Tax Type Code</t>
  </si>
  <si>
    <t>Tax Type Code</t>
  </si>
  <si>
    <t>The code identifying a specific type of tax, levy, duty or fee associated with the type of product or service.</t>
  </si>
  <si>
    <t xml:space="preserve">Identification of the type of duty or tax or fee applicable to the trade item. This will vary by target market.
</t>
  </si>
  <si>
    <t>Indicate the code 'VAT' for value added tax. The information must be indicated when 'Duty Fee Tax Category Code' (BMS ID 1175) is indicated.</t>
  </si>
  <si>
    <t>VAT</t>
  </si>
  <si>
    <t>1175, 1146</t>
  </si>
  <si>
    <t>dutyFeeTaxTypeCode</t>
  </si>
  <si>
    <t>/catalogue_item_notification:catalogueItemNotification/catalogueItem/tradeItem/tradeItemInformation/extension/*[namespace-uri()='urn:gs1:gdsn:duty_fee_tax_information:xsd:3' and local-name()='dutyFeeTaxInformationModule']/dutyFeeTaxInformation/dutyFeeTaxTypeCode</t>
  </si>
  <si>
    <t>Duty Fee Tax Category Code</t>
  </si>
  <si>
    <t>Tax Category Code</t>
  </si>
  <si>
    <t>The code representing the level of tax rate applied by a government to the product.</t>
  </si>
  <si>
    <t xml:space="preserve">Depicts the applicability of the tax rate or amount for a trade item for example zero, low or exempt.
</t>
  </si>
  <si>
    <t xml:space="preserve">Indicate the country-specific legally binding VAT category for the product, by using one of the accepted codes for the specific country from the code list 'TaxCategoryCode'. </t>
  </si>
  <si>
    <t>STANDARD</t>
  </si>
  <si>
    <t>TaxCategoryCode (311)</t>
  </si>
  <si>
    <t>1152, 1146</t>
  </si>
  <si>
    <t>dutyFeeTaxCategoryCode</t>
  </si>
  <si>
    <t>/catalogue_item_notification:catalogueItemNotification/catalogueItem/tradeItem/tradeItemInformation/extension/*[namespace-uri()='urn:gs1:gdsn:duty_fee_tax_information:xsd:3' and local-name()='dutyFeeTaxInformationModule']/dutyFeeTaxInformation/dutyFeeTax/dutyFeeTaxCategoryCode</t>
  </si>
  <si>
    <t>Duty Fee Tax Agency Code</t>
  </si>
  <si>
    <t xml:space="preserve">Identifies the agency responsible for the tax code list.
</t>
  </si>
  <si>
    <t>Indicate the agency responsible for the tax code list, by using a code from the code list 'ResponsibleAgencyCode'. The information must be indicated when 'Duty Fee Tax Category Code' (BMS ID 1175) is indicated.</t>
  </si>
  <si>
    <t>294 (Austria); 281 (Belgium), 245 (Denmark); 316 (Finland); 246 (Germany); 200 (Netherlands); 298 (Spain); 9SE (Sweden); 104 (Switzerland)</t>
  </si>
  <si>
    <t>ResponsibleAgencyCode (279)</t>
  </si>
  <si>
    <t>1152, 1175</t>
  </si>
  <si>
    <t>dutyFeeTaxAgencyCode</t>
  </si>
  <si>
    <t>/catalogue_item_notification:catalogueItemNotification/catalogueItem/tradeItem/tradeItemInformation/extension/*[namespace-uri()='urn:gs1:gdsn:duty_fee_tax_information:xsd:3' and local-name()='dutyFeeTaxInformationModule']/dutyFeeTaxInformation/dutyFeeTaxAgencyCode</t>
  </si>
  <si>
    <t>Does Trade Item Contain Latex</t>
  </si>
  <si>
    <t>An indication that the trade item has a positive natural rubber latex reference on the trade item’s labelling.</t>
  </si>
  <si>
    <t>Indicate if the product does contain latex by selecting 'TRUE' or 'FALSE'.</t>
  </si>
  <si>
    <t>TRUE</t>
  </si>
  <si>
    <t>NonBinaryLogicEnumeration (168)</t>
  </si>
  <si>
    <t>doesTradeItemContainLatex</t>
  </si>
  <si>
    <t>healthcare_item_information:healthcareItemInformationModule/healthcareItemInformation/doesTradeItemContainLatex</t>
  </si>
  <si>
    <t>MRI Compatibility Code</t>
  </si>
  <si>
    <t>Indicates that the healthcare trade item is safe to
use within a Magnetic Resonance Imaging (MRI)
system.</t>
  </si>
  <si>
    <t xml:space="preserve">Indicate for implants, i.e. when isTradeItemImplantable (BMS 1580) = 'TRUE' and other devices for which MRI compatibility is relevant (e.g. infusion needles, twister), whether the medical device is safe for use in the presence of Magnetic Resonance Imaging (MRI) system.
If no mark is present on the label choose (UNSPECIFIED) - Unspecified
Disclaimer: the label, the IFU and the instructions for cleaning, disinfection and sterilisation are leading. Consult these.
</t>
  </si>
  <si>
    <t>MRI_COMPATIBLE</t>
  </si>
  <si>
    <t>MRICompatibilityCode (164)</t>
  </si>
  <si>
    <t>mRICompatibilityCode</t>
  </si>
  <si>
    <t>medical_device_trade_item:medicalDeviceTradeItemModule/medicalDeviceInformation/mRICompatibilityCode</t>
  </si>
  <si>
    <t>Initial Manufacturer Sterilisation Code</t>
  </si>
  <si>
    <t>Declaration of sterilisation, including not sterilised, which may have been performed by the manufacturer. Sterilisation refers to any process that effectively kills or eliminates transmissible agents (such as fungi, bacteria, viruses, prions and spore forms etc.) from a surface, equipment, foods, medications, or biological culture medium. Some methods of sterilization are through the application of heat, radiation, and ethylene.</t>
  </si>
  <si>
    <r>
      <rPr>
        <sz val="10"/>
        <color rgb="FF002060"/>
        <rFont val="Verdana"/>
        <family val="2"/>
      </rPr>
      <t>Indicate the type(s) of sterilisation, including not sterilised, which may have been performed by the manufacturer</t>
    </r>
    <r>
      <rPr>
        <sz val="10"/>
        <color rgb="FFFF0000"/>
        <rFont val="Verdana"/>
        <family val="2"/>
      </rPr>
      <t>, using a code from the code list 'SterilisationTypeCode'.</t>
    </r>
    <r>
      <rPr>
        <strike/>
        <sz val="10"/>
        <color rgb="FFFF0000"/>
        <rFont val="Verdana"/>
        <family val="2"/>
      </rPr>
      <t>, by using one of the following codes from the code list 'SterilisationTypeCode': 'AUTOCLAVE', 'BETA_RADIATION', 'ETO_ETHYLENE_OXIDE', 'FORMALDEHYDE', 'GAMMA_RADIATION', 'HYDROGEN_PEROXIDE', 'OZONE', 'PLASMA', 'DRY_HEAT', 'MICROWAVE_RADIATION', 'ELECTRON_BEAM_IRRADIATION', 'UNSPECIFIED' or 'NOT_STERILISED'</t>
    </r>
    <r>
      <rPr>
        <sz val="10"/>
        <color rgb="FF002060"/>
        <rFont val="Verdana"/>
        <family val="2"/>
      </rPr>
      <t xml:space="preserve">. If product is not sterilised, select the value 'NOT_STERILISED' from the code list.
</t>
    </r>
    <r>
      <rPr>
        <strike/>
        <sz val="10"/>
        <color rgb="FFFF0000"/>
        <rFont val="Verdana"/>
        <family val="2"/>
      </rPr>
      <t xml:space="preserve">The information is to indicate whether the product is classified as risk class 1s (sterilised). For all codes except NOT_STERILISED.
</t>
    </r>
    <r>
      <rPr>
        <sz val="10"/>
        <color rgb="FFFF0000"/>
        <rFont val="Verdana"/>
        <family val="2"/>
      </rPr>
      <t>Code 'NO_STERILISATION_REQUIRED' can not be used for this attribute.</t>
    </r>
  </si>
  <si>
    <t>NOT_STERILISED</t>
  </si>
  <si>
    <t>SterilisationTypeCode (302)</t>
  </si>
  <si>
    <t>initialManufacturerSterilisationCode</t>
  </si>
  <si>
    <t>medical_device_trade_item:medicalDeviceTradeItemModule/medicalDeviceInformation/tradeItemSterilityInformation/initialManufacturerSterilisationCode</t>
  </si>
  <si>
    <t>Initial Sterilisation Prior to Use Code</t>
  </si>
  <si>
    <t>This is an indication of the type(s) of sterilisation that is required to be completed by a healthcare provider prior to use of the healthcare trade item. Sterilisation refers to any process that effectively kills or eliminates transmissible agents (such as fungi, bacteria, viruses, prions and spore forms etc.) from a surface, equipment, foods, medications, or biological culture medium. Some methods of sterilisation are through the application of heat, radiation, and ethylene.</t>
  </si>
  <si>
    <r>
      <t xml:space="preserve">Indicate the type(s) of sterilisation required to be completed prior to use, using a code from the code list 'SterilisationTypeCode'. </t>
    </r>
    <r>
      <rPr>
        <strike/>
        <sz val="10"/>
        <color rgb="FFFF0000"/>
        <rFont val="Verdana"/>
        <family val="2"/>
      </rPr>
      <t>If the type of sterilisation is unknown, choose Unspecified (UNSPECIFIED)</t>
    </r>
    <r>
      <rPr>
        <sz val="10"/>
        <color rgb="FF002060"/>
        <rFont val="Verdana"/>
        <family val="2"/>
      </rPr>
      <t xml:space="preserve">. If product is not to be sterilised before use, choose NO_STERILISATION_REQUIRED </t>
    </r>
    <r>
      <rPr>
        <strike/>
        <sz val="10"/>
        <color rgb="FFFF0000"/>
        <rFont val="Verdana"/>
        <family val="2"/>
      </rPr>
      <t>this attribute should be left empty</t>
    </r>
    <r>
      <rPr>
        <sz val="10"/>
        <color rgb="FF002060"/>
        <rFont val="Verdana"/>
        <family val="2"/>
      </rPr>
      <t>. Code '</t>
    </r>
    <r>
      <rPr>
        <sz val="10"/>
        <color rgb="FFFF0000"/>
        <rFont val="Verdana"/>
        <family val="2"/>
      </rPr>
      <t>NOT_STERILISED</t>
    </r>
    <r>
      <rPr>
        <strike/>
        <sz val="10"/>
        <color rgb="FFFF0000"/>
        <rFont val="Verdana"/>
        <family val="2"/>
      </rPr>
      <t xml:space="preserve"> - Not sterilised</t>
    </r>
    <r>
      <rPr>
        <sz val="10"/>
        <color rgb="FF002060"/>
        <rFont val="Verdana"/>
        <family val="2"/>
      </rPr>
      <t>' can not be used for this attribute.
Disclaimer: the label, the IFU and the instructions for cleaning, disinfection and sterilisation are leading. Consult these.</t>
    </r>
  </si>
  <si>
    <t>ETHANOL</t>
  </si>
  <si>
    <t>initialSterilisationPriorToUseCode</t>
  </si>
  <si>
    <t>medical_device_trade_item:medicalDeviceTradeItemModule/medicalDeviceInformation/tradeItemSterilityInformation/initialSterilisationPriorToUseCode</t>
  </si>
  <si>
    <t>Manufacturer Declared Reusability Type Code</t>
  </si>
  <si>
    <t>Determines if the product is intended for single or multiple uses, including the number of validated cycles and the number of times a product can be used according to the manufacturer specifications. It is suggested that medical providers consult the device manufacturer’s Instruction For Use (IFU) for full reusability instructions.</t>
  </si>
  <si>
    <t>Indicate a code from the code list 'HealthcareTradeItemReusabilityTypeCode' to determine if the product is intended for single or multiple uses.</t>
  </si>
  <si>
    <t>SINGLE_USE</t>
  </si>
  <si>
    <t>HealthcareTradeItemReusabilityTypeCode (128)</t>
  </si>
  <si>
    <t>manufacturerDeclaredReusabilityTypeCode</t>
  </si>
  <si>
    <t>medical_device_trade_item:medicalDeviceTradeItemModule/medicalDeviceInformation/healthcareTradeItemReusabilityInformation/manufacturerDeclaredReusabilityTypeCode</t>
  </si>
  <si>
    <t>Does Trade Item Contain Human Tissue</t>
  </si>
  <si>
    <t xml:space="preserve">Determines whether the trade item has, as a component or ingredient, human tissue.  The amount of tissue is not limited to a certain amount, any amount will cause a flag of TRUE. </t>
  </si>
  <si>
    <t>Indicate whether the product contains human tissue by selecting 'TRUE' or 'FALSE'. The information must be indicated when 'Is Trade Item Implantable' (BMS ID 1580) = 'TRUE'.</t>
  </si>
  <si>
    <t>FALSE</t>
  </si>
  <si>
    <t>doesTradeItemContainHumanTissue</t>
  </si>
  <si>
    <t>/catalogue_item_notification:catalogueItemNotification/catalogueItem/tradeItem/tradeItemInformation/extension/*[namespace-uri()='urn:gs1:gdsn:healthcare_item_information:xsd:3' and local-name()='healthcareItemInformationModule']/healthcareItemInformation/doesTradeItemContainHumanTissue</t>
  </si>
  <si>
    <t>Clinical Size Type Code</t>
  </si>
  <si>
    <t>The qualifier to denote the dimensional size which is clinically relevant for the use of the trade item by the clinical user. For example "NEEDLE_GAUGE" for a 16 gauge needle, or "VOLUME" for a 200 cc syringe.</t>
  </si>
  <si>
    <r>
      <t xml:space="preserve">Indicate the qualifier representing the dimensional size that is clinically relevant for use by healthcare professionals (e.g. size of needle gauge or syringe etc.) using a code from the code list 'clinicalSizeTypeCode'.
The attribute 'Clinical Size Type Code' is used in combination with 'Clinical Size Value' (6078), 'Clinical Size Value Maximum' (BMS ID 6379) and/or 'Clinical Size Description' (BMS ID 6075).
To provide a single value, this attribute is used in combination with 'Clinical Size Value' (6078). If a range (minimum and maximum) is required, this attribute is used together with the attribute 'Clinical Size Value' (6078) and 'Clinical Size Value Maximum' (BMS 6379). To provide the value in text this attribute is used together with the attribute 'Clinical Size Description' (BMS ID 6075).
</t>
    </r>
    <r>
      <rPr>
        <sz val="10"/>
        <color rgb="FFFF0000"/>
        <rFont val="Verdana"/>
        <family val="2"/>
      </rPr>
      <t xml:space="preserve">
For Breast Implants, use code 'MEDICAL_DEVICE_VOLUME' in combination with 'Clinical Size Value' (BMS ID 6078).</t>
    </r>
    <r>
      <rPr>
        <sz val="10"/>
        <color rgb="FF002060"/>
        <rFont val="Verdana"/>
        <family val="2"/>
      </rPr>
      <t xml:space="preserve">
For Switzerland:
Indicate the clinical size type code using 'DEVICE_SIZE_TEXT_SPECIFY'.
The information must be indicated when 'Clinical Size Value Maximum' (BMS ID 6379) is indicated.</t>
    </r>
  </si>
  <si>
    <t>DEVICE_SIZE_TEXT_SPECIFY</t>
  </si>
  <si>
    <t>ClinicalSizeTypeCode (382)</t>
  </si>
  <si>
    <t>6075, 6379</t>
  </si>
  <si>
    <t>clinicalSizeTypeCode</t>
  </si>
  <si>
    <t>/catalogue_item_notification:catalogueItemNotification/catalogueItem/tradeItem/tradeItemInformation/extension/*[namespace-uri()='urn:gs1:gdsn:healthcare_item_information:xsd:3' and local-name()='healthcareItemInformationModule']/healthcareItemInformation/clinicalSize/clinicalSizeTypeCode</t>
  </si>
  <si>
    <t>Clinical Size Value Maximum</t>
  </si>
  <si>
    <t>The maximum dimensional size which is clinically relevant for the use of the trade item by the clinical user. For example 16 gauge for a needle, or 200 cc for a syringe.</t>
  </si>
  <si>
    <t>Indicate the maximum value representing the dimensional size that is clinically relevant for use by healthcare professionals. Examples: '165 MMT' for a needle gauge, or '200 MLT' for a syringe.
Select a UOM valid for this attribute from the code list 'MeasurementUnitCode_GDSN'. Both UOM of 'Clinical Size Value' (6078) and 'Clinical Size Value Maximum' (BMS ID 6379) must be equal. 
This attribute is used together with the attribute Clinical Size Value (6078) and must be used with a valid Clinical Size Type Code (BMS 6077).
For Switzerland:
Indicate the magnetic field strength up to which a medical product MRI is safe, e.g. 1.5, 3.0 or 7.0 Tesla (T).
The information must be indicated when 'MRI Compatibility Code' (BMS 1581) = 'MRI_COMPATIBLE'.
The attribute 'Clinical Size Value Maximum' is used in combination with 'Clinical Size Type Code' (BMS ID 6077) and 'Clinical Size Description' (BMS ID 6075).</t>
  </si>
  <si>
    <t>1.5 T</t>
  </si>
  <si>
    <t>6077, 6075</t>
  </si>
  <si>
    <t>clinicalSizeValueMaximum</t>
  </si>
  <si>
    <t>/catalogue_item_notification:catalogueItemNotification/catalogueItem/tradeItem/tradeItemInformation/extension/*[namespace-uri()='urn:gs1:gdsn:healthcare_item_information:xsd:3' and local-name()='healthcareItemInformationModule']/healthcareItemInformation/clinicalSize/clinicalSizeValueMaximum
/catalogue_item_notification:catalogueItemNotification/catalogueItem/tradeItem/tradeItemInformation/extension/*[namespace-uri()='urn:gs1:gdsn:healthcare_item_information:xsd:3' and local-name()='healthcareItemInformationModule']/healthcareItemInformation/clinicalSize/clinicalSizeValueMaximum/@MeasurementUnitCode</t>
  </si>
  <si>
    <t>Clinical Size Description</t>
  </si>
  <si>
    <t xml:space="preserve">This is the text used to to denote the dimensional size which is clinically relevant for the use of the trade item by the clinical user.  </t>
  </si>
  <si>
    <t>Indicate the clinical size description for the product at least in the language(s) of the target market.
Applicable languages per target market:Belgium / Luxembourg – Dutch, French and German. Germany – German is mandatory, English is optional, Switzerland – German, French, Italian (at least 2 of them), Ireland - English, Netherlands - Dutch and/or English, Austria - German, Sweden - Swedish, Denmark - Danish. 
The attribute 'Clinical Size Description' is used in combination with 'Clinical Size Type Code' (BMS ID 6077) equal to 'DEVICE_SIZE_TEXT_SPECIFY'.
For Switzerland:
Indicate the text 'MRI_TESLA_MAXIMUM' using language code 'en' (English). The information must be indicated when 'Clinical Size Value Maximum' (BMS ID 6379) is indicated. The attribute 'Clinical Size Description' is used in combination with 'Clinical Size Type Code' (BMS ID 6077) and 'Clinical Size Value Maximum' (BMS ID 6379).</t>
  </si>
  <si>
    <t>MRI_TESLA_MAXIMUM</t>
  </si>
  <si>
    <t>6077, 6379</t>
  </si>
  <si>
    <t>clinicalSizeDescription</t>
  </si>
  <si>
    <t>/catalogue_item_notification:catalogueItemNotification/catalogueItem/tradeItem/tradeItemInformation/extension/*[namespace-uri()='urn:gs1:gdsn:healthcare_item_information:xsd:3' and local-name()='healthcareItemInformationModule']/healthcareItemInformation/clinicalSize/clinicalSizeDescription
/catalogue_item_notification:catalogueItemNotification/catalogueItem/tradeItem/tradeItemInformation/extension/*[namespace-uri()='urn:gs1:gdsn:healthcare_item_information:xsd:3' and local-name()='healthcareItemInformationModule']/healthcareItemInformation/clinicalSize/clinicalSizeDescription/@languageCode</t>
  </si>
  <si>
    <t>Clinical Size Value</t>
  </si>
  <si>
    <t xml:space="preserve">The value to denote the dimensional size which is clinically relevant for the use of the trade item by the clinical user. For example 16 gauge for a needle, or 200 cc for a syringe. </t>
  </si>
  <si>
    <r>
      <t xml:space="preserve">Indicate the value representing the dimensional size that is clinically relevant for use by healthcare professionals. Examples: '165 MMT' for a needle gauge, or '200 MLT' for a syringe. 
Select a UOM valid for this attribute from the code list 'MeasurementUnitCode_GDSN'. In this case both UOM of 'Clinical Size Value' (6078) and 'Clinical Size Value Maximum' (BMS ID 6379) must be equal.
To provide a single value, this attribute is used on its own. If a range (minimum and maximum) is required, this attribute is used together with the attribute 'Clinical Size Value Maximum' (BMS 6379). This attribute must be used with a valid 'Clinical Size Type Code' (BMS 6077).
</t>
    </r>
    <r>
      <rPr>
        <sz val="10"/>
        <color rgb="FFFF0000"/>
        <rFont val="Verdana"/>
        <family val="2"/>
      </rPr>
      <t>For Breast Implants, use UOM 'CMQ' (Cubic centimetre) or 'GRM' (Gram).</t>
    </r>
  </si>
  <si>
    <t>200 CLT</t>
  </si>
  <si>
    <t>6077, 6378</t>
  </si>
  <si>
    <t>clinicalSizeValue</t>
  </si>
  <si>
    <t>/catalogue_item_notification:catalogueItemNotification/catalogueItem/tradeItem/tradeItemInformation/extension/*[namespace-uri()='urn:gs1:gdsn:healthcare_item_information:xsd:3' and local-name()='healthcareItemInformationModule']/healthcareItemInformation/clinicalSize/clinicalSizeValue
/catalogue_item_notification:catalogueItemNotification/catalogueItem/tradeItem/tradeItemInformation/extension/*[namespace-uri()='urn:gs1:gdsn:healthcare_item_information:xsd:3' and local-name()='healthcareItemInformationModule']/healthcareItemInformation/clinicalSize/clinicalSizeValue/@measurementUnitCode</t>
  </si>
  <si>
    <t>Is Trade Item Implantable</t>
  </si>
  <si>
    <t>Implantable devices are defined as devices that are partly or totally inserted into the human body, as determined by local regulations.</t>
  </si>
  <si>
    <t>Indicate whether the product is implantable by selecting 'TRUE' or 'FALSE'.</t>
  </si>
  <si>
    <t>isTradeItemImplantable</t>
  </si>
  <si>
    <t>/catalogue_item_notification:catalogueItemNotification/catalogueItem/tradeItem/tradeItemInformation/extension/*[namespace-uri()='urn:gs1:gdsn:medical_device_trade_item:xsd:3' and local-name()='medicalDeviceTradeItemModule']/medicalDeviceInformation/isTradeItemImplantable</t>
  </si>
  <si>
    <t>Element Claim Code</t>
  </si>
  <si>
    <t>The code used to reference a specific element claim about the product.</t>
  </si>
  <si>
    <t>The code that specifies an element, such as a food ingredient, chemical compound or sustainability factor, that is subject to the claim type specified by the 'Claim Type Code'.</t>
  </si>
  <si>
    <t>Indicate a code from the code list 'ClaimElementCode'. It is mandatory to state if the product contains 'PHTHALATE' or not.
The attribute 'Element Claim Code' is used in combination with 'Claim Type Code' (BMS ID 7237).</t>
  </si>
  <si>
    <t>PHTHALATE</t>
  </si>
  <si>
    <t>ClaimElementCode (531)</t>
  </si>
  <si>
    <t>claimElementCode</t>
  </si>
  <si>
    <t>/catalogue_item_notification:catalogueItemNotification/catalogueItem/tradeItem/tradeItemInformation/extension/*[namespace-uri()='urn:gs1:gdsn:product_information:xsd:3' and local-name()='productInformationModule']/productInformationDetail/claimDetail/claimElementCode</t>
  </si>
  <si>
    <t>Claim Type Code</t>
  </si>
  <si>
    <t>The code that states the type of claim relevant to the Element Claim Code.</t>
  </si>
  <si>
    <t xml:space="preserve">A code depicting the degree to which a trade item contains a specific nutrient or ingredient in relation to a health claim for example FREE_FROM.
</t>
  </si>
  <si>
    <t>Indicate a code from the code list 'ClaimTypeCode'. If the product contains phthalates, indicate 'CONTAINS' for the 'Claim Type Code'. If the product does not contain phthalates, indicate 'FREE_FROM'. If in doubt, indicate 'CONTAINS'.
The attribute 'Claim Type Code' is used in combination with 'Element Claim Code' (BMS ID 7233).</t>
  </si>
  <si>
    <t>CONTAINS</t>
  </si>
  <si>
    <t>ClaimTypeCode (532)</t>
  </si>
  <si>
    <t>claimTypeCode</t>
  </si>
  <si>
    <t>/catalogue_item_notification:catalogueItemNotification/catalogueItem/tradeItem/tradeItemInformation/extension/*[namespace-uri()='urn:gs1:gdsn:product_information:xsd:3' and local-name()='productInformationModule']/productInformationDetail/claimDetail/claimTypeCode</t>
  </si>
  <si>
    <t>Claim Marked on Package</t>
  </si>
  <si>
    <t>Is the claim specified by Claim Type Code in combination with Claim Element Code labelled on the product package.</t>
  </si>
  <si>
    <t>Indicate whether the claim is specified/marked on the product package or not by indicating 'TRUE' or 'FALSE'.
The attribute is used in combination with 'Claim Type Code' (BMS ID 7237) to identify the type of claim applicable to the product and 'Element Claim Code' (BMS ID 7233) to identify a specific element (such as a substance/ingredient or chemical compound) to which the claim type applies.</t>
  </si>
  <si>
    <t>claimMarkedOnPackage</t>
  </si>
  <si>
    <t>/catalogue_item_notification:catalogueItemNotificationMessage/catalogueItem/tradeItem/tradeItemInformation/extension/*[namespace-uri()='urn:gs1:gdsn:product_information:xsd:3' and local-name()='productInformationModule']/productInformationDetail/claimDetail/claimMarkedOnPackage</t>
  </si>
  <si>
    <t>Maximum Cycles Reusable</t>
  </si>
  <si>
    <t>Maximum number of times this Trade Item can be reused.</t>
  </si>
  <si>
    <t>Indicate the maximum number of times the product can be reused. The information must be indicated when 'Manufacturer Declared Reusability Type Code' (BMS ID 1598) = 'REUSABLE', 'LIMITED_REUSABLE' or 'REUSABLE_SAME_PATIENT'.</t>
  </si>
  <si>
    <t>maximumCyclesReusable</t>
  </si>
  <si>
    <t xml:space="preserve">/catalogue_item_notification:catalogueItemNotification/catalogueItem/tradeItem/tradeItemInformation/extension/*[namespace-uri()='urn:gs1:gdsn:medical_device_trade_item:xsd:3' and local-name()='medicalDeviceTradeItemModule']/medicalDeviceInformation/healthCareTradeItemReusabilityInformation/maximumCyclesReusable
</t>
  </si>
  <si>
    <t xml:space="preserve">Has Device Measuring Function
</t>
  </si>
  <si>
    <t>Indication if the device has a function which measures any type of patient metrics.</t>
  </si>
  <si>
    <t xml:space="preserve">Indicate whether the product has a measuring function by selecting 'true' or 'false'. The information must at least be indicated when 'Additional Trade Item Classification System Code' (BMS ID 171) = '76 (EU MDR/IVDR Risk class)' and 'Additional Trade Item Classification Code Value' (BMS ID 173) = 'EU_CLASS_I'. The information is to indicate whether the product is classified as risk class 1m (measuring function).
</t>
  </si>
  <si>
    <t>hasDeviceMeasuringFunction</t>
  </si>
  <si>
    <t>/catalogue_item_notification:catalogueItemNotification/catalogueItem/tradeItem/tradeItemInformation/extension/*[namespace-uri()='urn:gs1:gdsn:medical_device_trade_item:xsd:3' and local-name()='medicalDeviceTradeItemModule']/medicalDeviceInformation/hasDeviceMeasuringFunction</t>
  </si>
  <si>
    <t>Is Reusable Surgical Instrument</t>
  </si>
  <si>
    <t xml:space="preserve">Indication the device is a Reusable Surgical Instrument. 'Reusable surgical instrument' means an instrument intended for surgical use in cutting, drilling, sawing, scratching, scraping, clamping, retracting, clipping or similar procedures, without a connection to an active device and which is intended by the Manufacturer to be reused after appropriate procedures such as cleaning, disinfection and sterilisation have been carried out. </t>
  </si>
  <si>
    <t xml:space="preserve">Indicate whether the surgical instrument is reusable by selecting 'true' or 'false'. The information must at least be indicated when 'Additional Trade Item Classification System Code' (BMS ID 171) = '76 (EU MDR/IVDR Risk class)' and 'Additional Trade Item Classification Code Value' (BMS ID 173) = 'EU_CLASS_I'. The information is to indicate whether the product is classified as risk class 1r (reusable instrument).
</t>
  </si>
  <si>
    <t>isReusableSurgicalInstrument</t>
  </si>
  <si>
    <t>/catalogue_item_notification:catalogueItemNotification/catalogueItem/tradeItem/tradeItemInformation/extension/*[namespace-uri()='urn:gs1:gdsn:medical_device_trade_item:xsd:3' and local-name()='medicalDeviceTradeItemModule']/medicalDeviceInformation/isReusableSurgicalInstrument</t>
  </si>
  <si>
    <t>Is Device Exempt From Implant Obligations</t>
  </si>
  <si>
    <t>Indication the medical device is exempted from specific obligations imposed on implantable devices by the regulation. Refer to EU MDR Article 18/3 Implant Card and Information to be supplied to the patient with an implanted device.</t>
  </si>
  <si>
    <t xml:space="preserve">Indicate whether the device is exempted from implant obligations by selecting 'true' or 'false'. The information must be indicated when 'Is trade item implantable' (BMS ID 1580) = 'TRUE'.
If the GTIN is not an implant, this attribute shall be left empty. Please refer to the local regulation on which implants are exempted.
</t>
  </si>
  <si>
    <t>isDeviceExemptFromImplantObligations</t>
  </si>
  <si>
    <t>/catalogue_item_notification:catalogueItemNotification/catalogueItem/tradeItem/tradeItemInformation/extension/*[namespace-uri()='urn:gs1:gdsn:medical_device_trade_item:xsd:3' and local-name()='medicalDeviceTradeItemModule']/medicalDeviceInformation/isDeviceExemptFromImplantObligations</t>
  </si>
  <si>
    <t>Volatile Organic Compound</t>
  </si>
  <si>
    <t>Volatile Organic Compound is the amount of an item that is a volatile organic compound expressed as a measurement. Volatile is where the compound can evaporate or vaporize into the atmosphere.</t>
  </si>
  <si>
    <t>For Switzerland: 
Indicate Volatile Organic Compound in kilograms if applicable/relevant for the product.</t>
  </si>
  <si>
    <t>3121</t>
  </si>
  <si>
    <t>volatileOrganicCompound</t>
  </si>
  <si>
    <t>/catalogue_item_notification:catalogueItemNotification/catalogueItem/tradeItem/tradeItemInformation/extension/*[namespace-uri()='urn:gs1:gdsn:safety_data_sheet:xsd:3' and local-name()='safetyDataSheetModule']/safetyDataSheetInformation/volatileOrganicCompound
/catalogue_item_notification:catalogueItemNotification/catalogueItem/tradeItem/tradeItemInformation/extension/*[namespace-uri()='urn:gs1:gdsn:safety_data_sheet:xsd:3' and local-name()='safetyDataSheetModule']/safetyDataSheetInformation/volatileOrganicCompound/@measurementUnitCode</t>
  </si>
  <si>
    <t>Cumulative Temperature Interruption Acceptable Time Span Instructions</t>
  </si>
  <si>
    <t>Instructions provided by the product manufacturer regarding the process, procedures, or handling instructions for trade items that has exceeded the cumulative time span of temperature interruptions.</t>
  </si>
  <si>
    <t>Indicate the instructions regarding the process, procedures, or handling instructions for products that have exceeded the cumulative time span of temperature interruptions. 
This information can only be indicated in addition to the temperature information, i.e. where the 'Temperature Qualifier Code' (BMS 3830) with the code 'STORAGE_HANDLING' and associated 'Minimum Temperature' (BMS ID 3826) and/or 'Maximum Temperature' (BMS ID 3820) have been indicated, and provides advice on how to handle a product if these temperature specifications could not be met for the product.</t>
  </si>
  <si>
    <t>Permissible temperature deviation: ±2°C for up to 12 hours. Exceeding this limit requires quarantine and evaluation before use.</t>
  </si>
  <si>
    <t>1..1000</t>
  </si>
  <si>
    <t>cumulativeTemperatureInterruptionAcceptableTimeSpanInstructions</t>
  </si>
  <si>
    <t>/catalogue_item_notification:catalogueItemNotification/catalogueItem/tradeItem/tradeItemInformation/extension/*[namespace-uri()='urn:gs1:gdsn:trade_item_temperature_information:xsd:3' and local-name()='tradeItemTemperatureInformationModule']/tradeItemTemperatureInformation/cumulativeTemperatureInterruptionAcceptableTimeSpanInstructions
/catalogue_item_notification:catalogueItemNotification/catalogueItem/tradeItem/tradeItemInformation/extension/*[namespace-uri()='urn:gs1:gdsn:trade_item_temperature_information:xsd:3' and local-name()='tradeItemTemperatureInformationModule']/tradeItemTemperatureInformation/cumulativeTemperatureInterruptionAcceptableTimeSpanInstructions/@languageCode</t>
  </si>
  <si>
    <t>Waste Code</t>
  </si>
  <si>
    <t>The code that describes the type of waste created from the product. Please refer to any local regulation requirements for disposal/recyclable waste.</t>
  </si>
  <si>
    <t>Indicate the type of waste that is created from the product as written in the Instructions For Use (IFU), by using a code from the code list 'TypeOfWasteCode'.</t>
  </si>
  <si>
    <t>SHARP_MEDICAL_OBJECTS</t>
  </si>
  <si>
    <t>TypeOfWasteCode (530)</t>
  </si>
  <si>
    <t>typeOfWasteCode</t>
  </si>
  <si>
    <t>/catalogue_item_notification:catalogueItemNotification/catalogueItem/tradeItem/tradeItemInformation/extension/*[namespace-uri()='urn:gs1:gdsn:trade_item_disposal_information:xsd:3' and local-name()='tradeItemDisposalInformationModule']/tradeItemDisposalInformation/typeOfWasteCode</t>
  </si>
  <si>
    <t>Required Education or Training Type Code</t>
  </si>
  <si>
    <t>The code that describes the appropriate type of education or training required to use/handle/operate the product.</t>
  </si>
  <si>
    <r>
      <t xml:space="preserve">Indicate a code from the code list 'RequiredEducationTrainingTypeCode'. The information must be indicated when the Instructions For Use (IFU) states that education or training by the user is required to use/handle/operate the product. 
</t>
    </r>
    <r>
      <rPr>
        <sz val="10"/>
        <color rgb="FFFF0000"/>
        <rFont val="Verdana"/>
        <family val="2"/>
      </rPr>
      <t>If applicable, training documentation for the medical device should be shared via the attribute 'Referenced File Type Code' using the code 'TRAINING_INSTRUCTIONS'.</t>
    </r>
  </si>
  <si>
    <t>SAFE_USE</t>
  </si>
  <si>
    <t>RequiredEducationTrainingTypeCode (523)</t>
  </si>
  <si>
    <t>requiredEducationTrainingTypeCode</t>
  </si>
  <si>
    <t>/catalogue_item_notification:catalogueItemNotification/catalogueItem/tradeItem/tradeItemInformation/extension/*[namespace-uri()='urn:gs1:gdsn:consumer_instructions:xsd:3' and local-name()='consumerInstructionsModule']/consumerInstructions/requiredEducationTrainingTypeCode</t>
  </si>
  <si>
    <t>Pre-cleaning Indicator</t>
  </si>
  <si>
    <t>The indicator that specifies whether pre-cleaning of the product is required before cleaning and disinfection.</t>
  </si>
  <si>
    <t>Indicate whether the product requires additional pre-cleaning (for example, immediately after use or as manual pre-cleaning at the Central Sterilisation Services Department) by selecting ‘true' or ‘false'. The information must be indicated when ‘Manufacturer Declared Reusability Type Code' (BMS ID 1598) = ‘REUSABLE', 'LIMITED_REUSABLE' or 'REUSABLE_SAME_PATIENT'.
If ‘Pre-cleaning Indicator’ = true, enter the pre-cleaning detergent in 'Product Cleaning Type Code’ (BMS ID 7104) and the corresponding process type in 'Cleaning Disinfection Process Code’ (BMS ID 7106). Repeat the class without 'Pre-cleaning Indicator’ for the cleaning information.
Disclaimer: the label, the IFU and the instructions for cleaning, disinfection and sterilisation are leading. Consult these.</t>
  </si>
  <si>
    <t>isPreCleaningNecessary</t>
  </si>
  <si>
    <t>/catalogue_item_notification:catalogueItemNotification/catalogueItem/tradeItem/tradeItemInformation/extension/*[namespace-uri()='urn:gs1:gdsn:consumer_instructions:xsd:3' and local-name()='consumerInstructionsModule']/consumerInstructions/cleaningDisinfectingInformation/isPreCleaningNecessary</t>
  </si>
  <si>
    <t>Cleaning Disinfection Process Code</t>
  </si>
  <si>
    <t>The code that describes the type of process necessary to pre-clean, clean, or disinfect the specific product.</t>
  </si>
  <si>
    <t xml:space="preserve">Indicate the type of process necessary to (pre-)clean or disinfect the product, by using a code from the code list 'TypeOfCleaningDisinfectionProcessCode'. Indicate this attribute in combination with 'Product Cleaning Type Code' (BMS ID 7104) or 'Product Disinfection Type Code’ (BMS ID 7108).
Disclaimer: the label, the IFU and the instructions for cleaning, disinfection and sterilisation are leading. Consult these. 
</t>
  </si>
  <si>
    <t>AUTOMATED_MANUAL</t>
  </si>
  <si>
    <t>TypeOfCleaningDisinfectionProcessCode (521)</t>
  </si>
  <si>
    <t>typeOfCleaningDisinfectionProcessCode</t>
  </si>
  <si>
    <t>/catalogue_item_notification:catalogueItemNotification/catalogueItem/tradeItem/tradeItemInformation/extension/*[namespace-uri()='urn:gs1:gdsn:consumer_instructions:xsd:3' and local-name()='consumerInstructionsModule']/consumerInstructions/cleaningDisinfectingInformation/typeOfCleaningDisinfectionProcessCode</t>
  </si>
  <si>
    <t>Product Cleaning Type Code</t>
  </si>
  <si>
    <t>The code that describes the form of pre-cleaner/cleaner/detergent that can be used for the product. Example: Cleaner/detergent in accordance with ISO 15883.</t>
  </si>
  <si>
    <t>If (pre-)cleaning of the product is required. Then indicate this attribute by selecting the type of (pre-)cleaning/detergent, by using a code from the code list 'TypeOfCleaningCode'. Indicate this attribute in combination with 'Cleaning Disinfection Process Code’ (BMS ID 7106).
If ‘Pre-cleaning Indicator’ (BMS ID 7103) = true, enter the pre-cleaning detergent in ‘Product Cleaning Type Code’ and the corresponding process type in ‘Cleaning Disinfection Process Code’ (BMS ID 7106). Repeat the class without ‘Pre-cleaning Indicator’ for the cleaning information. If ‘Pre-cleaning Indicator’ = false or empty, the detergent entered in 'Product Cleaning Type Code’ and the corresponding process type in 'Cleaning Disinfection Process Code’ will be used for cleaning.
Disclaimer: the label, the IFU and the instructions for cleaning, disinfection and sterilisation are leading. Consult these.</t>
  </si>
  <si>
    <t>ALKALINE_DETERGENT</t>
  </si>
  <si>
    <t>TypeOfCleaningCode (520)</t>
  </si>
  <si>
    <t>typeOfCleaningCode</t>
  </si>
  <si>
    <t>/catalogue_item_notification:catalogueItemNotification/catalogueItem/tradeItem/tradeItemInformation/extension/*[namespace-uri()='urn:gs1:gdsn:consumer_instructions:xsd:3' and local-name()='consumerInstructionsModule']/consumerInstructions/cleaningDisinfectingInformation/typeOfCleaningCode</t>
  </si>
  <si>
    <t>Product Disinfection Type Code</t>
  </si>
  <si>
    <t>The code that describes the type of disinfection that is possible for the product. Example: Disinfection type in accordance with ISO 15883.</t>
  </si>
  <si>
    <t>If automated disinfection is required, then also indicate this attribute by selecting the type of disinfection required after cleaning, by using a code from the code list 'TypeOfDisinfectionCode'. Indicate this attribute in combination with 'Cleaning Disinfection Process Code’ (BMS ID 7106).
Disclaimer: the label, the IFU and the instructions for cleaning, disinfection and sterilisation are leading. Consult these.</t>
  </si>
  <si>
    <t>GLUTARALDEHYDE</t>
  </si>
  <si>
    <t>TypeOfDisinfectionCode (522)</t>
  </si>
  <si>
    <t>typeOfDisinfectionCode</t>
  </si>
  <si>
    <t>/catalogue_item_notification:catalogueItemNotification/catalogueItem/tradeItem/tradeItemInformation/extension/*[namespace-uri()='urn:gs1:gdsn:consumer_instructions:xsd:3' and local-name()='consumerInstructionsModule']/consumerInstructions/cleaningDisinfectingInformation/typeOfDisinfectionCode</t>
  </si>
  <si>
    <t>Resistance to a Surface Tension Reducing Agent Indicator</t>
  </si>
  <si>
    <t>The indicator that specifies whether the product is resistant to a surface tension reducing agent.</t>
  </si>
  <si>
    <t xml:space="preserve">Indicate whether the product is resistant to a surface tension reducing agent by selecting 'true' or 'false'. The information must be indicated when 'Product disinfection type code' (BMS ID 7108) = 'THERMAL_DISINFECTION'.
</t>
  </si>
  <si>
    <t>isProductResistantToSurfaceTensionReducingAgent</t>
  </si>
  <si>
    <t>/catalogue_item_notification:catalogueItemNotification/catalogueItem/tradeItem/tradeItemInformation/extension/*[namespace-uri()='urn:gs1:gdsn:medical_device_trade_item:xsd:3' and local-name()='medicalDeviceTradeItemModule']/medicalDeviceInformation/isProductResistantToSurfaceTensionReducingAgent</t>
  </si>
  <si>
    <t>Minimum Process Temperature Timespan</t>
  </si>
  <si>
    <t>The minimum amount of time that the product can safely be processed in relation to the provided process and temperature, defined by the manufacturer without affecting product safety or quality.</t>
  </si>
  <si>
    <t>Already in use in the Netherlands (available for other countries soon):
Indicate the minimum time in which the product can be processed without affecting product safety or quality. Indicate this attriute together with the attributes 'Temperature Qualifier Code' (BMS ID 3830) (with the code 'STERILISATION'), 'Minimum Temperature' (BMS ID 3826) and 'Maximum Temperature' (BMS ID 3820). The information must be indicated when 'Initial Sterilisation Prior to Use Code' (BMS ID 1594) is 'AUTOCLAVE' or 'DRY_HEAT'.
Disclaimer: the label, the IFU and the instructions for cleaning, disinfection and sterilisation are leading. Consult these.</t>
  </si>
  <si>
    <t>3 MIN</t>
  </si>
  <si>
    <t>minimumProcessTemperatureTimeSpan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</si>
  <si>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
  </si>
  <si>
    <t>Maximum Process Temperature Timespan</t>
  </si>
  <si>
    <t>The maximum amount of time that the product can safely be processed in relation to the provided process and temperature, defined by the manufacturer without affecting product safety or quality.</t>
  </si>
  <si>
    <t>Already in use in the Netherlands (available for other countries soon):
Indicate the maximum time in which the product can be processed without affecting product safety or quality. Indicate this attribute together with the attributes 'Temperature Qualifier Code' (BMS ID 3830) (with the code 'STERILISATION'), 'Minimum Temperature' (BMS ID 3826) and 'Maximum Temperature' (3820). The information must be indicated when 'Initial Sterilisation Prior to Use Code' (BMS ID 1594) is 'AUTOCLAVE' or 'DRY_HEAT'. 
Disclaimer: the label, the IFU and the instructions for cleaning, disinfection and sterilisation are leading. Consult these.</t>
  </si>
  <si>
    <t>15 MIN</t>
  </si>
  <si>
    <t>maximumProcessTemperatureTimeSpan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</si>
  <si>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
  </si>
  <si>
    <t>Temperature Qualifier Code</t>
  </si>
  <si>
    <t>Temperature Activity Code</t>
  </si>
  <si>
    <t>The code that indicates the activity for which the maximum and minimum temperatures are applicable.</t>
  </si>
  <si>
    <t>Code qualifying the type of a temperature requirement for example Storage.</t>
  </si>
  <si>
    <t xml:space="preserve">Indicate this attribute for storage temperature information with the code 'STORAGE_HANDLING', together with the attributes 'Minimum Temperature' (BMS ID 3826) and 'Maximum Temperature' (BMS ID 3820).
Already in use in the Netherlands (available for other countries soon):
Indicate this attribute (with the code 'STERILISATION') together with the attributes 'Minimum Temperature' (BMS ID 3826), 'Maximum Temperature' (BMS ID 3820), 'Maximum Process Temperature Timespan' (BMS ID 8602) and 'Minimum Process Temperature Timespan' (BMS ID 8599). The information must be indicated when 'Initial Sterilisation Prior to Use Code' (BMS ID 1594) is 'AUTOCLAVE' or 'DRY_HEAT'.
Disclaimer: the label, the IFU and the instructions for cleaning, disinfection and sterilisation are leading. Consult these.
</t>
  </si>
  <si>
    <t>STORAGE_HANDLING</t>
  </si>
  <si>
    <t>TemperatureQualifierCode (314)</t>
  </si>
  <si>
    <t>3820, 3826</t>
  </si>
  <si>
    <t>temperatureQualifierCode</t>
  </si>
  <si>
    <t>/catalogue_item_notification:catalogueItemNotification/catalogueItem/tradeItem/tradeItemInformation/extension/*[namespace-uri()='urn:gs1:gdsn:trade_item_temperature_information:xsd:3' and local-name()='tradeItemTemperatureInformationModule']/tradeItemTemperatureInformation/temperatureQualifierCode</t>
  </si>
  <si>
    <t>Maximum Temperature</t>
  </si>
  <si>
    <t>The maximum temperature that a product can not exceed during an activity as defined by the manufacturer without affecting product safety, quality and/or usage.</t>
  </si>
  <si>
    <t>The maximum temperature that a trade item can not exceed as defined by the manufacturer without affecting product safety or quality.</t>
  </si>
  <si>
    <t>Indicate the maximum temperature for storage handling in Celsius degrees, together with the attributes 'Temperature Qualifier Code' (BMS ID 3830) (with the code 'STORAGE_HANDLING') and 'Minimum Temperature' (BMS ID 3826).
Already in use in the Netherlands (available for other countries soon):
Indicate this attribute together with the attributes 'Temperature Qualifier Code' (BMS ID 3830) (with the code 'STERILISATION'), 'Minimum Temperature' (BMS ID 3826), 'Maximum Process Temperature Timespan' (BMS ID 8602) and 'Minimum Process Temperature Timespan' (BMS ID 8599). The information must be indicated when 'Initial Sterilisation Prior to Use Code' (BMS ID 1594) is 'AUTOCLAVE' or 'DRY_HEAT'.
Disclaimer: the label, the IFU and the instructions for cleaning, disinfection and sterilisation are leading. Consult these.</t>
  </si>
  <si>
    <t>70 CEL</t>
  </si>
  <si>
    <t>TemperatureMeasurementUnitCode (313)</t>
  </si>
  <si>
    <t>3830, 3826</t>
  </si>
  <si>
    <t>maximumTemperature</t>
  </si>
  <si>
    <t>/catalogue_item_notification:catalogueItemNotification/catalogueItem/tradeItem/tradeItemInformation/extension/*[namespace-uri()='urn:gs1:gdsn:trade_item_temperature_information:xsd:3' and local-name()='tradeItemTemperatureInformationModule']/tradeItemTemperatureInformation/maximumTemperature
/catalogue_item_notification:catalogueItemNotification/catalogueItem/tradeItem/tradeItemInformation/extension/*[namespace-uri()='urn:gs1:gdsn:trade_item_temperature_information:xsd:3'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</si>
  <si>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Minimum Temperature</t>
  </si>
  <si>
    <t>The minimum temperature that a product can not go below during an activity as defined by the manufacturer without affecting product safety, quality and/or usage.</t>
  </si>
  <si>
    <t>The minimum temperature that a trade item can be held below defined by the manufacturer without affecting product safety or quality.</t>
  </si>
  <si>
    <t>Indicate the minimum temperature for storage handling in Celsius degrees, together with the attributes 'Temperature Qualifier Code' (BMS ID 3830) (with the code 'STORAGE_HANDLING') and 'Maximum Temperature' (BMS ID 3820).
Already in use in the Netherlands (available for other countries soon):
Indicate this attribute together with the attributes 'Temperature Qualifier Code' (BMS ID 3830) (with the code 'STERILISATION'), 'Maximum Temperature' (BMS ID 3820),  'Maximum Process Temperature Timespan' (BMS ID 8602) and 'Minimum Process Temperature Timespan' (BMS ID 8599). The information must be indicated when 'Initial Sterilisation Prior to Use Code' (BMS ID 1594) is 'AUTOCLAVE' or 'DRY_HEAT'.
Disclaimer: the label, the IFU and the instructions for cleaning, disinfection and sterilisation are leading. Consult these.</t>
  </si>
  <si>
    <t>5 CEL</t>
  </si>
  <si>
    <t>3830, 3820</t>
  </si>
  <si>
    <t>minimumTemperature</t>
  </si>
  <si>
    <t>/catalogue_item_notification:catalogueItemNotification/catalogueItem/tradeItem/tradeItemInformation/extension/*[namespace-uri()='urn:gs1:gdsn:trade_item_temperature_information:xsd:3' and local-name()='tradeItemTemperatureInformationModule']/tradeItemTemperatureInformation/minimumTemperature
/catalogue_item_notification:catalogueItemNotification/catalogueItem/tradeItem/tradeItemInformation/extension/*[namespace-uri()='urn:gs1:gdsn:trade_item_temperature_information:xsd:3'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</si>
  <si>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Height</t>
  </si>
  <si>
    <t>The vertical measurement, with its unit of measure, of the item (such as product, case, pallet) according to the GS1 Package Measurement Rules. (https://www.gs1.org/docs/gdsn/3.1/GS1_Package_Measurement_Rules.pdf)</t>
  </si>
  <si>
    <t>The height of the trade item, as measured according to the GS1 Package and Product Measurement Standard.  If the trade item is a unit load, include the shipping platform unless it is excluded according to the Platform Type Code chosen.</t>
  </si>
  <si>
    <t>Indicate the height of the product according to the GS1 Package and Product Measurement Standard, with its unit of measure from the code list 'MeasurementUnitCode_GDSN'.
GS1 Package and Product Measurement Standard: https://www.gs1.org/standards/gs1-package-and-product-measurement-standard/current-standard</t>
  </si>
  <si>
    <t>240 MMT</t>
  </si>
  <si>
    <t>3726</t>
  </si>
  <si>
    <t>height</t>
  </si>
  <si>
    <t xml:space="preserve">/catalogue_item_notification:catalogueItemNotification/catalogueItem/tradeItem/tradeItemInformation/extension/*[namespace-uri()='urn:gs1:gdsn:trade_item_measurements:xsd:3' and local-name()='tradeItemMeasurementsModule']/tradeItemMeasurements/height
/catalogue_item_notification:catalogueItemNotification/catalogueItem/tradeItem/tradeItemInformation/extension/*[namespace-uri()='urn:gs1:gdsn:trade_item_measurements:xsd:3' and local-name()='tradeItemMeasurementsModule']/tradeItemMeasurements/height/@measurementUnitcode
</t>
  </si>
  <si>
    <t>Width</t>
  </si>
  <si>
    <t>The horizontal measurement, with its unit of measure, of the item (such as product, case, pallet) according to the GS1 Package Measurement Rules. (https://www.gs1.org/docs/gdsn/3.1/GS1_Package_Measurement_Rules.pdf)</t>
  </si>
  <si>
    <t>The width of the trade item, as measured according to the GS1 Package and Product Measurement Standard.  If the trade item is a unit load, include the shipping platform unless it is excluded according to the Platform Type Code chosen.</t>
  </si>
  <si>
    <t xml:space="preserve">Indicate the width of the product according to the GS1 Package and Product Measurement Standard, with its unit of measure from the code list 'MeasurementUnitCode_GDSN'.
GS1 Package and Product Measurement Standard: https://www.gs1.org/standards/gs1-package-and-product-measurement-standard/current-standard
</t>
  </si>
  <si>
    <t>600 MMT</t>
  </si>
  <si>
    <t>3740</t>
  </si>
  <si>
    <t>width</t>
  </si>
  <si>
    <t>/catalogue_item_notification:catalogueItemNotification/catalogueItem/tradeItem/tradeItemInformation/extension/*[namespace-uri()='urn:gs1:gdsn:trade_item_measurements:xsd:3' and local-name()='tradeItemMeasurementsModule']/tradeItemMeasurements/width
/catalogue_item_notification:catalogueItemNotification/catalogueItem/tradeItem/tradeItemInformation/extension/*[namespace-uri()='urn:gs1:gdsn:trade_item_measurements:xsd:3' and local-name()='tradeItemMeasurementsModule']/tradeItemMeasurements/width/@measurementUnitcode</t>
  </si>
  <si>
    <t>Depth</t>
  </si>
  <si>
    <t>Depth/Length</t>
  </si>
  <si>
    <t>The depth or length measurement, with its unit of measure, of the item (such as product, case, pallet) according to the GS1 Package Measurement Rules.
(https://www.gs1.org/docs/gdsn/3.1/GS1_Package_Measurement_Rules.pdf)</t>
  </si>
  <si>
    <t>The depth of the trade item, as measured according to the GDSN Package and Product Measurement Standard. If the trade item is a unit load, include the shipping platform unless it is excluded according to the Pallet Type Code chosen.</t>
  </si>
  <si>
    <t>Indicate the depth (or length) of the product according to the GS1 Package and Product Measurement Standard, with its unit of measure from the code list 'MeasurementUnitCode_GDSN'.
GS1 Package and Product Measurement Standard: https://www.gs1.org/standards/gs1-package-and-product-measurement-standard/current-standard</t>
  </si>
  <si>
    <t>400 MMT</t>
  </si>
  <si>
    <t>3722</t>
  </si>
  <si>
    <t>depth</t>
  </si>
  <si>
    <t>/catalogue_item_notification:catalogueItemNotification/catalogueItem/tradeItem/tradeItemInformation/extension/*[namespace-uri()='urn:gs1:gdsn:trade_item_measurements:xsd:3' and local-name()='tradeItemMeasurementsModule']/tradeItemMeasurements/depth
/catalogue_item_notification:catalogueItemNotification/catalogueItem/tradeItem/tradeItemInformation/extension/*[namespace-uri()='urn:gs1:gdsn:trade_item_measurements:xsd:3' and local-name()='tradeItemMeasurementsModule']/tradeItemMeasurements/depth/@measurementUnitCode</t>
  </si>
  <si>
    <t>Gross Weight</t>
  </si>
  <si>
    <t>The total weight of the product including the weight of all its packaging materials.</t>
  </si>
  <si>
    <t>Used to identify the gross weight of the trade item. The gross weight includes all packaging materials of the trade item. At pallet level the trade item, grossWeight includes the weight of the pallet itself. For example, "200 GRM", value - total pounds, total grams, etc. Has to be associated with a valid UOM.</t>
  </si>
  <si>
    <t>Indicate the gross weight of the product. The total weight of the product including the weight of all its packaging materials, with its unit of measure from the code list 'MeasurementUnitCode_GDSN'.</t>
  </si>
  <si>
    <t>120 GRM</t>
  </si>
  <si>
    <t>3778</t>
  </si>
  <si>
    <t>grossWeight</t>
  </si>
  <si>
    <t>/catalogue_item_notification:catalogueItemNotification/catalogueItem/tradeItem/tradeItemInformation/extension/*[namespace-uri()='urn:gs1:gdsn:trade_item_measurements:xsd:3' and local-name()='tradeItemMeasurementsModule']/tradeItemMeasurements/tradeItemWeight/grossWeight
/catalogue_item_notification:catalogueItemNotification/catalogueItem/tradeItem/tradeItemInformation/extension/*[namespace-uri()='urn:gs1:gdsn:trade_item_measurements:xsd:3' and local-name()='tradeItemMeasurementsModule']/tradeItemMeasurements/tradeItemWeight/grossWeight/@measurementUnitCode</t>
  </si>
  <si>
    <t>Minimum Trade Item Lifespan From Time Of Arrival</t>
  </si>
  <si>
    <t>Minimum Days of Shelf Life at Arrival</t>
  </si>
  <si>
    <t>The seller's determination of the minimum number of calendar days of shelf life of the product, based upon the expiration date on the product, upon receipt by the buyer.</t>
  </si>
  <si>
    <t>The period of days, guaranteed by the manufacturer, before the expiration date of the trade item, based on arrival to a mutually agreed to point in the buyers distribution system. Can be repeatable upon use of GLN.</t>
  </si>
  <si>
    <t>Indicate the period of days guaranteed by the manufacturer before the respective kind of expiration date stated for the product, based on arrival at a mutually agreed point in the buyer's distribution system.</t>
  </si>
  <si>
    <t>minimumTradeItemLifespanFromTimeOfArrival</t>
  </si>
  <si>
    <t>/catalogue_item_notification:catalogueItemNotification/catalogueItem/tradeItem/tradeItemInformation/extension/*[namespace-uri()='urn:gs1:gdsn:trade_item_lifespan:xsd:3' and local-name()='tradeItemLifespanModule']/tradeItemLifespan/minimumTradeItemLifespanFromTimeOfArrival</t>
  </si>
  <si>
    <t>Net Weight</t>
  </si>
  <si>
    <t>The weight of the product excluding the weight of all its packaging materials.</t>
  </si>
  <si>
    <t>Used to identify the net weight of the trade item. Net weight excludes any packaging materials. Has to be associated with a valid UoM.</t>
  </si>
  <si>
    <t>Indicate the net weight of the product. The weight of the product excluding the weight of all its packaging materials, with its unit of measure from the code list 'MeasurementUnitCode_GDSN'.</t>
  </si>
  <si>
    <t>100 GRM</t>
  </si>
  <si>
    <t>3780</t>
  </si>
  <si>
    <t>netWeight</t>
  </si>
  <si>
    <t>/catalogue_item_notification:catalogueItemNotification/catalogueItem/tradeItem/tradeItemInformation/extension/*[namespace-uri()='urn:gs1:gdsn:trade_item_measurements:xsd:3' and local-name()='tradeItemMeasurementsModule']/tradeItemMeasurements/tradeItemWeight/netWeight
/catalogue_item_notification:catalogueItemNotification/catalogueItem/tradeItem/tradeItemInformation/extension/*[namespace-uri()='urn:gs1:gdsn:trade_item_measurements:xsd:3' and local-name()='tradeItemMeasurementsModule']/tradeItemMeasurements/tradeItemWeight/netWeight/@measurementUnitCode</t>
  </si>
  <si>
    <t xml:space="preserve">Handling Instructions Code Reference
</t>
  </si>
  <si>
    <t>Product Handling Code</t>
  </si>
  <si>
    <t>The code that defines the information and processes needed to safely handle the product.</t>
  </si>
  <si>
    <t xml:space="preserve">Defines the information and processes needed to safely handle the trade item.
</t>
  </si>
  <si>
    <t xml:space="preserve">Indicate one of the following codes: 'SRT' (Store at Room temperature), 'FPC' (Store in freezer) or '11' (Refrigeration Required).
Disclaimer: the label, the IFU and the instructions for cleaning, disinfection and sterilisation are leading. Consult these.
</t>
  </si>
  <si>
    <t>SRT</t>
  </si>
  <si>
    <t>HandlingInstructionsCode_GDSN (396)</t>
  </si>
  <si>
    <t xml:space="preserve">handlingInstructionsCodeReference
</t>
  </si>
  <si>
    <t>/catalogue_item_notification:catalogueItemNotification/catalogueItem/tradeItem/tradeItemInformation/extension/*[namespace-uri()='urn:gs1:gdsn:trade_item_handling:xsd:3' and local-name()='tradeItemHandlingModule']/tradeItemHandlingInformation/handlingInstructionsCodeReference</t>
  </si>
  <si>
    <t>Platform Type Code</t>
  </si>
  <si>
    <t>Pallet Type Code</t>
  </si>
  <si>
    <t>The code that indicates the type of pallet that the unit load is delivered on.</t>
  </si>
  <si>
    <t>Indicates whether the described despatch unit is delivered on a pallet/platform and on which type of platform. If the despatch unit is delivered on a platform, the platform type must be given here. The range of the platform types/codes is listed in code sets.</t>
  </si>
  <si>
    <t>Indicate the type of pallet on which the described despatch unit is delivered on, by using a code from the code list 'PlatformTypeCode'.</t>
  </si>
  <si>
    <t>PlatformTypeCode (232)</t>
  </si>
  <si>
    <t>PlatformTypeCode</t>
  </si>
  <si>
    <t>/catalogue_item_notification:catalogueItemNotification/catalogueItem/tradeItem/tradeItemInformation/extension/*[namespace-uri()='urn:gs1:gdsn:packaging_information:xsd:3' and local-name()='packagingInformationModule']/packaging/platformTypeCode</t>
  </si>
  <si>
    <t>Platform Terms And Conditions Code</t>
  </si>
  <si>
    <t>Pallet Disposition Code</t>
  </si>
  <si>
    <t>The code that describes the expected action to be taken with the pallet.</t>
  </si>
  <si>
    <t>Indicates if the pallet in the prescribed pallet configuration is rented, exchangeable, against deposit or one way (not reusable).</t>
  </si>
  <si>
    <t>Indicate if the pallet is rented, exchangeable, against deposit or one way (not reusable) by using a code from the code list 'PlatformTermsAndConditionsCode'.</t>
  </si>
  <si>
    <t>PlatformTermsAndConditionsCode (231)</t>
  </si>
  <si>
    <t>PlatformTermsAndConditionsCode</t>
  </si>
  <si>
    <t>/catalogue_item_notification:catalogueItemNotification/catalogueItem/tradeItem/tradeItemInformation/extension/*[namespace-uri()='urn:gs1:gdsn:packaging_information:xsd:3' and local-name()='packagingInformationModule']/packaging/platformTermsAndConditionsCode</t>
  </si>
  <si>
    <t>UDI Production Identifier Type Code</t>
  </si>
  <si>
    <t>The Production Identifiers which are used to control the product as relevant for Unique Device Identification (UDI) rules. Example: Expiry Date, Manufacturing Date, Serial Number, Lot (or batch) Number, etc.</t>
  </si>
  <si>
    <t>Indicate the applicable production identifiers used, by using a code or codes from the code list 'UDIProductionIdentifierTypeCode'.</t>
  </si>
  <si>
    <t>EXPIRATION_DATE</t>
  </si>
  <si>
    <t>UDIProductionIdentifierTypeCode (423)</t>
  </si>
  <si>
    <t>uDIProductionIdentifierTypeCode</t>
  </si>
  <si>
    <t>/catalogue_item_notification:catalogueItemNotification/catalogueItem/tradeItem/tradeItemInformation/extension/*[namespace-uri()='urn:gs1:gdsn:medical_device_trade_item:xsd:3' and local-name()='medicalDeviceTradeItemModule']/medicalDeviceInformation/uDIProductionIdentifierTypeCode</t>
  </si>
  <si>
    <t>United Nations Dangerous Goods Number</t>
  </si>
  <si>
    <t>The four-digit number assigned by the United Nations Committee of Experts on the transport of dangerous goods that identifies dangerous goods, such as explosives, flammable liquids and toxic substances.</t>
  </si>
  <si>
    <t>The four-digit number assigned by the United Nations Committee of Experts on the Transport of Dangerous Goods to classify a substance or a particular groups of substances. Abbreviation: UNDG Number.</t>
  </si>
  <si>
    <t xml:space="preserve">Indicate the UN number, (substance identification number) of the dangerous goods item according to substance list for transport by road and rail (ADR/RID). This is the four-digit number assigned by the United Nations Committee of Experts on the Transport of Dangerous Goods to classify a substance or a particular groups of substances. Abbreviation: UNDG Number. The information should be indicated when 'Dangerous Goods Regulation Code' (BMS ID 3865) = 'ZCG'.
For the UN number see the external code list of ADR2017 - UN numbers after the national dangerous goods legislation corresponding to the European risk good agreements.
The attribute 'United Nations Dangerous Goods Number' is used in combination with 'Dangerous Goods Hazardous Code' (BMS ID 3881) and 'Dangerous Goods Regulation Code' (BMS ID 3865).
</t>
  </si>
  <si>
    <t>unitedNationsDangerousGoodsNumber</t>
  </si>
  <si>
    <t>/catalogue_item_notification:catalogueItemNotification/catalogueItem/tradeItem/tradeItemInformation/extension/*[namespace-uri()='urn:gs1:gdsn:place_of_item_activity:xsd:3' and local-name()='placeOfItemActivityModule']/importClassification/statisticalReportingMeasurement</t>
  </si>
  <si>
    <t>Dangerous Goods Regulation Code</t>
  </si>
  <si>
    <t>The code indicating the agency responsible for the classification system of dangerous goods or indicating whether the product is dangerous goods.</t>
  </si>
  <si>
    <t>An indication of the classification system(s) of dangerous goods and/or the Agency(ies) responsible for it.</t>
  </si>
  <si>
    <t>Indicate whether the product and/or at least one of its packaging items – or at least one of its assortment components – because of its properties according to the European dangerous goods agreements (ADR/RID), and the respective national legislation for transport by road and rail – must be classified as a dangerous good, and thus is subject to the respective regulations.
If the product contains dangerous goods or is a dangerous good indicate 'ZCG'. If the product does not contain or is not a dangerous good indicate 'ZNA'.
If the attribute 'Dangerous Goods Regulation Code' is indicated using code 'ZCG', then the attribute is used in combination with 'Dangerous Goods Regulation Agency' (BMS ID 3864), 'Dangerous Goods Hazardous Code' (BMS ID 3881) and United Nations Dangerous Goods Number' (BMS ID 3894).</t>
  </si>
  <si>
    <t>ZCG</t>
  </si>
  <si>
    <t>DangerousGoodsRegulationCode</t>
  </si>
  <si>
    <t>dangerousGoodsRegulationCode</t>
  </si>
  <si>
    <t>/catalogue_item_notification:catalogueItemNotification/catalogueItem/tradeItem/tradeItemInformation/extension/*[namespace-uri()='urn:gs1:gdsn:transportation_hazardous_classification:xsd:3'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</si>
  <si>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Dangerous Goods Hazardous Code</t>
  </si>
  <si>
    <t>Hazardous Identification Code</t>
  </si>
  <si>
    <t>The code applied to the vehicle transporting dangerous goods by road or rail.</t>
  </si>
  <si>
    <t>Dangerous goods hazard ID number, which must be applied to the vehicle, when transporting this trade item (dangerous good) by road or rail, to inform the police, the fire brigade and others in case of an accident about the kind of danger caused by the cargo.</t>
  </si>
  <si>
    <t xml:space="preserve">Indicate the hazardous code, which must be applied to the vehicle (in the top part of the orange sign), when transporting this trade item (dangerous goods) by road or rail, to inform the police, the fire brigade and others in case of an accident about the kind of danger caused by the cargo. For dangerous goods without a hazardous code, the code 'NONE' should be indicated. The information should be indicated when 'Dangerous Goods Regulation Code' (BMS ID 3865) = 'ZCG'.
For the hazardous code see the external code list of ADR2017 - Numbers to identify the danger after the national dangerous goods legislation corresponding to the European risk good agreements.
The attribute 'Dangerous Goods Hazardous Code' is used in combination with 'United Nations Dangerous Goods Number' (BMS ID 3894) and 'Dangerous Goods Regulation Code' (BMS ID 3865).
</t>
  </si>
  <si>
    <t>dangerousGoodsHazardousCode</t>
  </si>
  <si>
    <t>/catalogue_item_notification:catalogueItemNotification/catalogueItem/tradeItem/tradeItemInformation/extension/*[namespace-uri()='urn:gs1:gdsn:transportation_hazardous_classification:xsd:3'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</si>
  <si>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Add [3.1.37]</t>
  </si>
  <si>
    <t>Dangerous Goods Regulation Agency</t>
  </si>
  <si>
    <t>An indication of the agency responsible for a classification system(s) of dangerous goods.</t>
  </si>
  <si>
    <t>Indicate 'ADR' as responsible agency when the attribute 'Dangerous Goods Regulation Code' (BMS ID 3865) is indicated using code 'ZCG'.</t>
  </si>
  <si>
    <t>ADR</t>
  </si>
  <si>
    <t>No</t>
  </si>
  <si>
    <t>dangerousGoodsRegulationAgency</t>
  </si>
  <si>
    <t>/catalogue_item_notification:catalogueItemNotification/catalogueItem/tradeItem/tradeItemInformation/extension/*[namespace-uri()='urn:gs1:gdsn:transportation_hazardous_classification:xsd:3'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</si>
  <si>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Device Fill Code</t>
  </si>
  <si>
    <t>The material used to fill the device, such as for a breast implant.</t>
  </si>
  <si>
    <t>For breast implants: Indicate the type of filling of the product using a code from the code list 'DeviceFillCode'.</t>
  </si>
  <si>
    <t>SILICONE</t>
  </si>
  <si>
    <t>N/A</t>
  </si>
  <si>
    <t>DeviceFillCode</t>
  </si>
  <si>
    <t>deviceFillCode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</si>
  <si>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local-name()='medicalDeviceTradeItemModule']/medicalDeviceInformation/deviceFillCode</t>
  </si>
  <si>
    <t>Device Texture Code</t>
  </si>
  <si>
    <t>The surface texture of the device being inserted or explanted, such as for a breast implant.</t>
  </si>
  <si>
    <t>For breast implants: Indicate the texture of the product using a code from the code list 'DeviceTextureCode'.</t>
  </si>
  <si>
    <t>MACRO_TEXTURE</t>
  </si>
  <si>
    <t>DeviceTextureCode</t>
  </si>
  <si>
    <t>deviceTextureCode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</si>
  <si>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local-name()='medicalDeviceTradeItemModule']/medicalDeviceInformation/deviceTextureCode</t>
  </si>
  <si>
    <t>Device Shape Code</t>
  </si>
  <si>
    <t>The shape of the device being inserted or explanted, such as for a breast implant.</t>
  </si>
  <si>
    <t>For breast implants: Indicate the shape of the product using a code from the code list 'DeviceShapeCode'.</t>
  </si>
  <si>
    <t>SHAPED_ANATOMICAL</t>
  </si>
  <si>
    <t>DeviceShapeCode</t>
  </si>
  <si>
    <t>deviceShapeCode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</si>
  <si>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local-name()='medicalDeviceTradeItemModule']/medicalDeviceInformation/deviceShapeCode</t>
  </si>
  <si>
    <t>Has Batch Number</t>
  </si>
  <si>
    <t>Batch Number Indicator</t>
  </si>
  <si>
    <t>The indicator specifying whether the item has a batch or lot number.</t>
  </si>
  <si>
    <t>Indication whether the base trade item is batch or lot number requested by law, not batch or lot number requested by law but batch or lot number allocated, or not batch or lot number allocated. A batch or lot number is a manufacturer assigned code used to identify a trade item's trade item on batch or lot.
Differs from Serial Number which is a manufacturer assigned code during the trade item on cycle to identify a unique trade item.</t>
  </si>
  <si>
    <t>(See regulatory mapping tab)</t>
  </si>
  <si>
    <t>hasBatchNumber</t>
  </si>
  <si>
    <t>packaging_marking:packagingMarkingModule/packagingMarking/hasBatchNumber</t>
  </si>
  <si>
    <t>Serial Number Location Code</t>
  </si>
  <si>
    <t>The location on the item or packaging of a serial number. A serial number is a code, numeric or alphanumeric, assigned to an individual instance of an entity for its lifetime for example a Microscope model AC-2 with serial number 1234568 and microscope model AC-2 with serial number 1234569.</t>
  </si>
  <si>
    <t>MARKED_ON_PACKAGING</t>
  </si>
  <si>
    <t>SerialNumberLocationCode (291)</t>
  </si>
  <si>
    <t>serialNumberLocationCode</t>
  </si>
  <si>
    <t>packaging_marking:packagingMarkingModule/packagingMarking/serialNumberLocationCode</t>
  </si>
  <si>
    <t>Trade Item Date On Packaging Type Code</t>
  </si>
  <si>
    <t>Packaging Date Type Code</t>
  </si>
  <si>
    <t>The code indicating the type of date on the package to the buyer and consumer.</t>
  </si>
  <si>
    <t>Indicates the type of date marked on the packaging for example Best Before Date.</t>
  </si>
  <si>
    <t>TradeItemDateOnPackagingTypeCode (343)</t>
  </si>
  <si>
    <t>tradeItemDateOnPackagingTypeCode</t>
  </si>
  <si>
    <t>packaging_marking:packagingMarkingModule/packagingMarking/packagingDate/tradeItemDateOnPackagingTypeCode</t>
  </si>
  <si>
    <t>Communication Channel Code</t>
  </si>
  <si>
    <t>Contact Method Code</t>
  </si>
  <si>
    <t>The code specifying the method of communication to reach the contact.</t>
  </si>
  <si>
    <t>Code specifying the type of communication channel, for example TELEPHONE.</t>
  </si>
  <si>
    <t>TELEPHONE</t>
  </si>
  <si>
    <t>CommunicationChannelCode (50)</t>
  </si>
  <si>
    <t>127, 135</t>
  </si>
  <si>
    <t>communicationChannelCode</t>
  </si>
  <si>
    <t>catalogue_item_notification:catalogueItemNotification/catalogueItem/tradeItem/tradeItemContactInformation/targetMarketCommunicationChannel/communicationChannel/communicationChannelCode</t>
  </si>
  <si>
    <t>Communication Value</t>
  </si>
  <si>
    <t>Contact Details</t>
  </si>
  <si>
    <t>The detailed information used to communicate with the contact, such as the telephone number, email address or web site address.</t>
  </si>
  <si>
    <t>Text identifying the endpoint for the communication channel, for example a telephone number or an e-mail address.</t>
  </si>
  <si>
    <t xml:space="preserve"> +31(0)548754214</t>
  </si>
  <si>
    <t>127, 134</t>
  </si>
  <si>
    <t>communicationValue</t>
  </si>
  <si>
    <t>catalogue_item_notification:catalogueItemNotification/catalogueItem/tradeItem/tradeItemContactInformation/targetMarketCommunicationChannel/communicationChannel/communicationValue</t>
  </si>
  <si>
    <t>Component Identification</t>
  </si>
  <si>
    <t>An identifier for a component.</t>
  </si>
  <si>
    <t>05410013107231</t>
  </si>
  <si>
    <t>componentIdentification</t>
  </si>
  <si>
    <t>/catalogue_item_notification:catalogueItemNotification/catalogueItem/tradeItem/tradeIteminformation/tradeItemComponents/componentInformation/componentIdentification</t>
  </si>
  <si>
    <t>UDID Device Count</t>
  </si>
  <si>
    <t>The count of medical devices which are contained inside the base item for regulatory purposes.</t>
  </si>
  <si>
    <t>1..10</t>
  </si>
  <si>
    <t>udidDeviceCount</t>
  </si>
  <si>
    <t>medical_device_trade_item:medicalDeviceTradeItemModule/medicalDeviceInformation/udidDeviceCount</t>
  </si>
  <si>
    <t>UDID First Publication Date Time</t>
  </si>
  <si>
    <t>The date upon which the Trade Item can be published by the Unique Device Identifier Database (UDID) in their public facing systems. 
Until this date, the product information may reside in the UDID, but will not be visible to the public.</t>
  </si>
  <si>
    <t>2019-05-13T00:00:00</t>
  </si>
  <si>
    <t>udidFirstPublicationDateTime</t>
  </si>
  <si>
    <t>catalogue_item_notification:catalogueItemNotification/catalogueItem/tradeItem/tradeItemSynchronisationDates/udidFirstPublicationDateTime</t>
  </si>
  <si>
    <t>Is Trade Item Exempt from Direct Part Marking</t>
  </si>
  <si>
    <t>Indicator signifying the trade item is exempt from direct identification marking according to regulation or regulatory filings within the target market.</t>
  </si>
  <si>
    <t>isTradeItemExemptFromDirectPartMarking</t>
  </si>
  <si>
    <t>medical_device_trade_item:medicalDeviceTradeItemModule/medicalDeviceInformation/isTradeItemExemptFromDirectPartMarking</t>
  </si>
  <si>
    <t>Direct Part Marking Identifier</t>
  </si>
  <si>
    <t>A number or marking placed directly on the medical device.</t>
  </si>
  <si>
    <t>DLC-2200</t>
  </si>
  <si>
    <t>directPartMarkingIdentifier</t>
  </si>
  <si>
    <t>/catalogue_item_notification:catalogueItemNotification/catalogueItem/tradeItem/tradeItemInformation/extension/*[namespace-uri()='urn:gs1:gdsn:medical_device_trade_item:xsd:3' and local-name()='medicalDeviceTradeItemModule']/medicalDeviceInformation/directPartMarkingIdentifier</t>
  </si>
  <si>
    <t xml:space="preserve">Direct Part Marking Identifier - Identification Scheme Agency Code
</t>
  </si>
  <si>
    <t>GS1</t>
  </si>
  <si>
    <t>6095</t>
  </si>
  <si>
    <t xml:space="preserve">directPartMarkingIdentifier/@identificationSchemeAgencyCode
</t>
  </si>
  <si>
    <t>/catalogue_item_notification:catalogueItemNotification/catalogueItem/tradeItem/tradeItemInformation/extension/*[namespace-uri()='urn:gs1:gdsn:medical_device_trade_item:xsd:3' and local-name()='medicalDeviceTradeItemModule']/medicalDeviceInformation/directPartMarkingIdentifier/@identificationSchemeAgencyCode</t>
  </si>
  <si>
    <t>Is Exempt From Premarket Authorisation</t>
  </si>
  <si>
    <t>Device is exempt from FDA Premarket regulations. Premarket approval (PMA) is the FDA process of scientific and regulatory review to evaluate the safety and effectiveness of Class III medical devices. Class IIIdevices are those that support or sustain human life, are of substantial importance in preventing impairment of human health, or which present a potential, unreasonable risk of illness or injury. Due to the level of risk associated with Class III devices, FDA has determined that general and special controls alone are  insufficient to assure the safety and effectiveness of class III devices. Therefore, these devices require a premarket approval (PMA) application under section 515 of the FD&amp;C Act in order to obtain marketing clearance. Please note that some Class III preamendment devices may require a Class III 510(k).
See "Historical Background2" for additional information.</t>
  </si>
  <si>
    <t xml:space="preserve">False </t>
  </si>
  <si>
    <t>isExemptFromPremarketAuthorisation</t>
  </si>
  <si>
    <t xml:space="preserve">/catalogue_item_notification:catalogueItemNotification/catalogueItem/tradeItem/tradeItemInformation/extension/*[namespace-uri()='urn:gs1:gdsn:medical_device_trade_item:xsd:3' and local-name()='medicalDeviceTradeItemModule']/medicalDeviceInformation/isExemptFromPremarketAuthorisation
</t>
  </si>
  <si>
    <t>Trade Item Identification Marking Type Code</t>
  </si>
  <si>
    <t>A code determining whether the item and/or its packaging is marked with a specific identification.</t>
  </si>
  <si>
    <t>DONATION_IDENTIFICATION_NUMBER</t>
  </si>
  <si>
    <t>TradeItemIdentificationMarkingTypeCode (345)</t>
  </si>
  <si>
    <t>tradeItemIdentificationMarkingTypeCode</t>
  </si>
  <si>
    <t>/catalogue_item_notification:catalogueItemNotification/catalogueItem/tradeItem/tradeItemInformation/extension/*[namespace-uri()='urn:gs1:gdsn:packaging_marking:xsd:3' and local-name()='packagingMarkingModule']/packagingMarking/tradeItemIdentificationMarking/tradeItemIdentificationMarkingTypeCode</t>
  </si>
  <si>
    <t>Component Number</t>
  </si>
  <si>
    <t>Indicate a sequence number of a component of a trade item.</t>
  </si>
  <si>
    <t>componentNumber</t>
  </si>
  <si>
    <t>/catalogue_item_notification:catalogueItemNotification/catalogueItem/tradeItem/tradeIteminformation/tradeItemComponents/componentInformation/componentNumber</t>
  </si>
  <si>
    <t>Last Ship Date Time</t>
  </si>
  <si>
    <t>Indicates the latest date that the trade item can be shipped. This is independent of any specific ship-from location.</t>
  </si>
  <si>
    <t>2025-03-13T00:00:00</t>
  </si>
  <si>
    <t>lastShipDateTime</t>
  </si>
  <si>
    <t>/catalogue_item_notification:catalogueItemNotification/catalogueItem/tradeItem/tradeItemInformation/extension/*[namespace-uri()='urn:gs1:gdsn:delivery_purchasing_information:xsd:3' and local-name()='deliveryPurchasingInformationModule']/deliveryPurchasingInformation/lastShipDateTime</t>
  </si>
  <si>
    <t>Packaging Type Description</t>
  </si>
  <si>
    <t>System generated text description of the type of packaging used for the trade item.</t>
  </si>
  <si>
    <t xml:space="preserve">Glass bottle with metal lid. Label is made of paper and attached with glue. </t>
  </si>
  <si>
    <t>Yes, but not used here</t>
  </si>
  <si>
    <t>packagingTypeDescription</t>
  </si>
  <si>
    <t>/catalogue_item_notification:catalogueItemNotification/catalogueItem/tradeItem/tradeItemInformation/extension/*[namespace-uri()='urn:gs1:gdsn:packaging_information:xsd:3' and local-name()='packagingInformationModule']/packaging/packagingTypeDescription</t>
  </si>
  <si>
    <t>Healthcare Grouped Product Code</t>
  </si>
  <si>
    <t>A code representing whether a healthcare item is considered by the manufacturer to be more than a single item or for example: kit or combination for FDA 21CFR 830.</t>
  </si>
  <si>
    <t>KIT_AND_COMBINATION</t>
  </si>
  <si>
    <t>HealthcareGroupedProductCode (383)</t>
  </si>
  <si>
    <t>healthcareGroupedProductCode</t>
  </si>
  <si>
    <t>/catalogue_item_notification:catalogueItemNotification/catalogueItem/tradeItem/tradeItemInformation/extension/*[namespace-uri()='urn:gs1:gdsn:healthcare_item_information:xsd:3' and local-name()='healthcareItemInformationModule']/healthcareItemInformation/healthcareGroupedProductCode</t>
  </si>
  <si>
    <t>Consumer Sales Condition Code</t>
  </si>
  <si>
    <t>A code depicting restrictions imposed on the Trade Item regarding how it can be sold to the consumer for example age restrictions, selling restrictions.</t>
  </si>
  <si>
    <t>Regulated products controlled and handled by authorized personnel for an authorized user for example prescription pharmaceutical, narcotics, prescription strength acetaminophen. (1)</t>
  </si>
  <si>
    <t>ConsumerSalesConditionTypeCode (54)</t>
  </si>
  <si>
    <t>ConsumerSalesConditionTypeCode</t>
  </si>
  <si>
    <t>/catalogue_item_notification:catalogueItemNotification/catalogueItem/tradeItem/tradeItemInformation/extension/*[namespace-uri()='urn:gs1:gdsn:sales_information:xsd:3' and local-name()='salesInformationModule']/salesInformation/consumerSalesConditionCode</t>
  </si>
  <si>
    <t>Clinical Size Measurement Precision Code</t>
  </si>
  <si>
    <t>The precision of the clinical size measures.</t>
  </si>
  <si>
    <t>RANGE</t>
  </si>
  <si>
    <t>ClinicalSizeMeasurementPrecisionCode (433)</t>
  </si>
  <si>
    <t>6077, 6078 and/or 6379 or 6075</t>
  </si>
  <si>
    <t>clinicalSizeMeasurementPrecisionCode</t>
  </si>
  <si>
    <t>/catalogue_item_notification:catalogueItemNotification/catalogueItem/tradeItem/tradeItemInformation/extension/*[namespace-uri()='urn:gs1:gdsn:healthcare_item_information:xsd:3' and local-name()='healthcareItemInformationModule']/healthcareItemInformation/clinicalSize/clinicalSizeMeasurementPrecisionCode</t>
  </si>
  <si>
    <t>Clinical Warning Agency Code</t>
  </si>
  <si>
    <t>The agency which manages the clinical warning codings for example FDA.</t>
  </si>
  <si>
    <t>ClinicalWarningAgencyCode (402)</t>
  </si>
  <si>
    <t>clinicalWarningAgencyCode</t>
  </si>
  <si>
    <t>/catalogue_item_notification:catalogueItemNotification/catalogueItem/tradeItem/tradeItemInformation/extension/*[namespace-uri()='urn:gs1:gdsn:healthcare_item_information:xsd:3' and local-name()='healthcareItemInformationModule']/healthcareItemInformation/clinicalWarning/clinicalWarningAgencyCode</t>
  </si>
  <si>
    <t>Clinical Warning</t>
  </si>
  <si>
    <t>Clinical warning information is additional information which outlines special requirements, warning and caution information printed on the package.</t>
  </si>
  <si>
    <t>High risk when used during pregnancy.</t>
  </si>
  <si>
    <t>-..-</t>
  </si>
  <si>
    <t>ClinicalWarning</t>
  </si>
  <si>
    <t>/catalogue_item_notification:catalogueItemNotification/catalogueItem/tradeItem/tradeItemInformation/extension/*[namespace-uri()='urn:gs1:gdsn:healthcare_item_information:xsd:3' and local-name()='healthcareItemInformationModule']/healthcareItemInformation/clinicalWarning</t>
  </si>
  <si>
    <t>Warnings Or Contra Indication Description</t>
  </si>
  <si>
    <t>Description of warnings or contra-indications applicable to the product</t>
  </si>
  <si>
    <t>warningsOrContraIndicationDescription</t>
  </si>
  <si>
    <t>/catalogue_item_notification:catalogueItemNotification/catalogueItem/tradeItem/tradeItemInformation/extension/*[namespace-uri()='urn:gs1:gdsn:healthcare_item_information:xsd:3' and local-name()='healthcareItemInformationModule']/healthcareItemInformation/clinicalWarning/warningsOrContraIndicationDescription
/catalogue_item_notification:catalogueItemNotification/catalogueItem/tradeItem/tradeItemInformation/extension/*[namespace-uri()='urn:gs1:gdsn:healthcare_item_information:xsd:3' and local-name()='healthcareItemInformationModule']/healthcareItemInformation/clinicalWarning/warningsOrContraIndicationDescription/@languageCode</t>
  </si>
  <si>
    <t>Clinical Storage Handling Type Code</t>
  </si>
  <si>
    <t>The type of Clinical Storage Handling of the medical device.</t>
  </si>
  <si>
    <t>SHC08</t>
  </si>
  <si>
    <t>ClinicalStorageHandlingTypeCode (422)</t>
  </si>
  <si>
    <t>clinicalStorageHandlingTypeCode</t>
  </si>
  <si>
    <t>/catalogue_item_notification:catalogueItemNotification/catalogueItem/tradeItem/tradeItemInformation/extension/*[namespace-uri()='urn:gs1:gdsn:healthcare_item_information:xsd:3' and local-name()='healthcareItemInformationModule']/healthcareItemInformation/clinicalStorageHandlingInformation/clinicalStorageHandlingTypeCode</t>
  </si>
  <si>
    <t>Clinical Storage Handling Description</t>
  </si>
  <si>
    <t>Description of the storage or handling conditions or the Critical warnings as clinically relevant for the product</t>
  </si>
  <si>
    <t>Do not place in direct sunlight.</t>
  </si>
  <si>
    <t>clinicalStorageHandlingDescription</t>
  </si>
  <si>
    <t>/catalogue_item_notification:catalogueItemNotification/catalogueItem/tradeItem/tradeItemInformation/extension/*[namespace-uri()='urn:gs1:gdsn:healthcare_item_information:xsd:3' and local-name()='healthcareItemInformationModule']/healthcareItemInformation/clinicalStorageHandlingInformation/clinicalStorageHandlingDescription
/catalogue_item_notification:catalogueItemNotification/catalogueItem/tradeItem/tradeItemInformation/extension/*[namespace-uri()='urn:gs1:gdsn:healthcare_item_information:xsd:3' and local-name()='healthcareItemInformationModule']/healthcareItemInformation/clinicalStorageHandlingInformation/clinicalStorageHandlingDescription/@languageCode</t>
  </si>
  <si>
    <t>Maximum Environment Atmospheric Pressure</t>
  </si>
  <si>
    <t>The maximum atmospheric pressure in which the item remains usable. This value is the value above which the trade item should not be subjected.</t>
  </si>
  <si>
    <t>20 BAR</t>
  </si>
  <si>
    <t>6140</t>
  </si>
  <si>
    <t>3830, 6141</t>
  </si>
  <si>
    <t>maximumEnvironmentAtmosphericPressure</t>
  </si>
  <si>
    <t>/catalogue_item_notification:catalogueItemNotification/catalogueItem/tradeItem/tradeItemInformation/extension/*[namespace-uri()='urn:gs1:gdsn:trade_item_temperature_information:xsd:3' and local-name()='tradeItemTemperatureInformationModule']/tradeItemTemperatureInformation/maximumEnvironmentAtmosphericPressure
/catalogue_item_notification:catalogueItemNotification/catalogueItem/tradeItem/tradeItemInformation/extension/*[namespace-uri()='urn:gs1:gdsn:trade_item_temperature_information:xsd:3' and local-name()='tradeItemTemperatureInformationModule']/tradeItemTemperatureInformation/maximumEnvironmentAtmosphericPressure/@measurementUnitCode</t>
  </si>
  <si>
    <t>Minimum Environment Atmospheric Pressure</t>
  </si>
  <si>
    <t>The minimum atmospheric pressure in which the item remains usable. This value is the value below which the trade item should not be subjected.</t>
  </si>
  <si>
    <t>3 BAR</t>
  </si>
  <si>
    <t>6142</t>
  </si>
  <si>
    <t>3830, 6139</t>
  </si>
  <si>
    <t>minimumEnvironmentAtmosphericPressure</t>
  </si>
  <si>
    <t>/catalogue_item_notification:catalogueItemNotification/catalogueItem/tradeItem/tradeItemInformation/extension/*[namespace-uri()='urn:gs1:gdsn:trade_item_temperature_information:xsd:3' and local-name()='tradeItemTemperatureInformationModule']/tradeItemTemperatureInformation/minimumEnvironmentAtmosphericPressure
/catalogue_item_notification:catalogueItemNotification/catalogueItem/tradeItem/tradeItemInformation/extension/*[namespace-uri()='urn:gs1:gdsn:trade_item_temperature_information:xsd:3' and local-name()='tradeItemTemperatureInformationModule']/tradeItemTemperatureInformation/minimumEnvironmentAtmosphericPressure/@measurementUnitCode</t>
  </si>
  <si>
    <t>Humidity Qualifier Code</t>
  </si>
  <si>
    <t>Code qualifying the type of a humidity for example STORAGE.</t>
  </si>
  <si>
    <t>STORAGE_AFTER_OPENING</t>
  </si>
  <si>
    <t>humidityQualifierCode</t>
  </si>
  <si>
    <t>/catalogue_item_notification:catalogueItemNotification/catalogueItem/tradeItem/tradeItemInformation/extension/*[namespace-uri()='urn:gs1:gdsn:trade_item_humidity_information:xsd:3' and local-name()='tradeItemHumidityInformationModule']/tradeItemHumidityInformation/humidityQualifierCode</t>
  </si>
  <si>
    <t>Maximum Humidity Percentage</t>
  </si>
  <si>
    <t>The maximum humidity in percentages that the goods should be stored in.</t>
  </si>
  <si>
    <t>3640, 3644</t>
  </si>
  <si>
    <t>maximumHumidityPercentage</t>
  </si>
  <si>
    <t>/catalogue_item_notification:catalogueItemNotification/catalogueItem/tradeItem/tradeItemInformation/extension/*[namespace-uri()='urn:gs1:gdsn:trade_item_humidity_information:xsd:3' and local-name()='tradeItemHumidityInformationModule']/tradeItemHumidityInformation/maximumHumidityPercentage</t>
  </si>
  <si>
    <t>Minimum Humidity Percentage</t>
  </si>
  <si>
    <t>The minimum humidity in percentages that the goods should be stored in.</t>
  </si>
  <si>
    <t>3640, 3643</t>
  </si>
  <si>
    <t>minimumHumidityPercentage</t>
  </si>
  <si>
    <t>/catalogue_item_notification:catalogueItemNotification/catalogueItem/tradeItem/tradeItemInformation/extension/*[namespace-uri()='urn:gs1:gdsn:trade_item_humidity_information:xsd:3' and local-name()='tradeItemHumidityInformationModule']/tradeItemHumidityInformation/minimumHumidityPercentage</t>
  </si>
  <si>
    <t>Consumer Storage Instructions</t>
  </si>
  <si>
    <t>The instructions and information provided to the consumer about proper storage for the product.</t>
  </si>
  <si>
    <t>Expresses in text the consumer storage instructions of a product which are normally held on the label or accompanying the product. This information may or may not be labeled on the pack. Instructions may refer to a suggested storage temperature, a specific storage requirement.</t>
  </si>
  <si>
    <t xml:space="preserve">Keep in a dark, cool place. Do not expose to sunlight. </t>
  </si>
  <si>
    <t>1..5000</t>
  </si>
  <si>
    <t>consumerStorageInstructions</t>
  </si>
  <si>
    <t>/catalogue_item_notification:catalogueItemNotification/catalogueItem/tradeItem/tradeItemInformation/extension/*[namespace-uri()='urn:gs1:gdsn:consumer_instructions:xsd:3' and local-name()='consumerInstructionsModule']/consumerInstructions/consumerStorageInstructions</t>
  </si>
  <si>
    <t>Certification Standard</t>
  </si>
  <si>
    <t>The name of the certification standard or the type of certification, e.g. product, process, company, packaging or conformity.</t>
  </si>
  <si>
    <t>CE marking</t>
  </si>
  <si>
    <t>LCL - CertificationStandard</t>
  </si>
  <si>
    <t>certificationStandard</t>
  </si>
  <si>
    <t>/catalogue_item_notification:catalogueItemNotification/catalogueItem/tradeItem/tradeItemInformation/extension/*[namespace-uri()='urn:gs1:gdsn:certification_information:xsd:3' and local-name()='certificationInformationModule']/certificationInformation/certificationStandard</t>
  </si>
  <si>
    <t>Certification Identification</t>
  </si>
  <si>
    <t>A reference issued to confirm that something has passed certification.</t>
  </si>
  <si>
    <t>Contact CertificationAgency for confirmation</t>
  </si>
  <si>
    <t>1..120</t>
  </si>
  <si>
    <t>certificationIdentification</t>
  </si>
  <si>
    <t>/catalogue_item_notification:catalogueItemNotification/catalogueItem/tradeItem/tradeItemInformation/extension/*[namespace-uri()='urn:gs1:gdsn:certification_information:xsd:3' and local-name()='certificationInformationModule']/certificationInformation/certification/certificationIdentification</t>
  </si>
  <si>
    <t>Global Model Number</t>
  </si>
  <si>
    <t>The GS1 Global Model Number (GMN) is the GS1 identification key used to identify a product model or product family based on attributes common to the model or family as defined by industry or regulation. This GS1 identification key, once assigned to one product model or product family, SHALL NOT be reissued to another. The GMN SHALL NOT be used to identify a trade item.</t>
  </si>
  <si>
    <t>872003953HF-236PX6</t>
  </si>
  <si>
    <t>1..30</t>
  </si>
  <si>
    <t>globalModelNumber</t>
  </si>
  <si>
    <t>/catalogue_item_notification:catalogueItemNotification/catalogueItem/tradeItem/globalModelInformation/globalModelNumber</t>
  </si>
  <si>
    <t>Is Active Device</t>
  </si>
  <si>
    <t>Indication if the Basic UDI-DI (Global Model Number) is an Active device. 'Active' means any device, the operation of which depends on a source of energy other than that generated by the human body for that purpose, or by gravity, and which acts by changing the density of or converting that energy.  Devices intended to transmit energy, substances or other elements between an active device and the patient, without any significant change, shall not be deemed to be active devices. Software shall also be deemed to be an active device.</t>
  </si>
  <si>
    <t>isActiveDevice</t>
  </si>
  <si>
    <t>/catalogue_item_notification:catalogueItemNotification/catalogueItem/tradeItem/tradeItemInformation/extension/*[namespace-uri()='urn:gs1:gdsn:medical_device_trade_item:xsd:3' and local-name()='medicalDeviceTradeItemModule']/medicalDeviceInformation/isActiveDevice</t>
  </si>
  <si>
    <t xml:space="preserve">Is Device Intended To Administer Or Remove Medicinal Product
</t>
  </si>
  <si>
    <t>Indication the device is intended to administer or remove medicinal product.</t>
  </si>
  <si>
    <t xml:space="preserve">isDeviceIntendedToAdministerOrRemoveMedicinalProduct
</t>
  </si>
  <si>
    <t>/catalogue_item_notification:catalogueItemNotification/catalogueItem/tradeItem/tradeItemInformation/extension/*[namespace-uri()='urn:gs1:gdsn:medical_device_trade_item:xsd:3' and local-name()='medicalDeviceTradeItemModule']/medicalDeviceInformation/isDeviceIntendedToAdministerOrRemoveMedicinalProduct</t>
  </si>
  <si>
    <t>Does Trade Item Contain Animal Tissue</t>
  </si>
  <si>
    <t>Indication the product has presence of animal tissues or cells or their derivates.</t>
  </si>
  <si>
    <t>doesTradeItemContainAnimalTissue</t>
  </si>
  <si>
    <t>/catalogue_item_notification:catalogueItemNotification/catalogueItem/tradeItem/tradeItemInformation/extension/*[namespace-uri()='urn:gs1:gdsn:healthcare_item_information:xsd:3' and local-name()='healthcareItemInformationModule']/healthcareItemInformation/doesTradeItemContainAnimalTissue</t>
  </si>
  <si>
    <t>Does Trade Item Contain Microbial Substance</t>
  </si>
  <si>
    <t>Indication the product contains substances of microbial origin.</t>
  </si>
  <si>
    <t>doesTradeItemContainMicrobialSubstance</t>
  </si>
  <si>
    <t>/catalogue_item_notification:catalogueItemNotification/catalogueItem/tradeItem/tradeItemInformation/extension/*[namespace-uri()='urn:gs1:gdsn:healthcare_item_information:xsd:3' and local-name()='healthcareItemInformationModule']/healthcareItemInformation/doesTradeItemContainMicrobialSubstance</t>
  </si>
  <si>
    <t>Is Device Medicinal Product</t>
  </si>
  <si>
    <t xml:space="preserve">Indication the device contains substances which may be considered medicinal product.
</t>
  </si>
  <si>
    <t>isDeviceMedicinalProduct</t>
  </si>
  <si>
    <t>/catalogue_item_notification:catalogueItemNotification/catalogueItem/tradeItem/tradeItemInformation/extension/*[namespace-uri()='urn:gs1:gdsn:medical_device_trade_item:xsd:3' and local-name()='medicalDeviceTradeItemModule']/medicalDeviceInformation/isDeviceMedicinalProduct</t>
  </si>
  <si>
    <t>Does Trade Item Contain Human Blood Derivative</t>
  </si>
  <si>
    <t xml:space="preserve">The use of this attribute indicates that the trade item is a product that contains blood, blood components or blood products used in the manufacturing.
</t>
  </si>
  <si>
    <t>doesTradeItemContainHumanBloodDerivative</t>
  </si>
  <si>
    <t xml:space="preserve">/catalogue_item_notification:catalogueItemNotification/catalogueItem/tradeItem/tradeItemInformation/extension/*[namespace-uri()='urn:gs1:gdsn:healthcare_item_information:xsd:3' and local-name()='healthcareItemInformationModule']/healthcareItemInformation/doesTradeItemContainHumanBloodDerivative
</t>
  </si>
  <si>
    <t>Is Reprocessed Single Use Device</t>
  </si>
  <si>
    <t>Indication the device is a single use device which has been Reprocessed. Rules for reprocessing are governed by local market regulations.</t>
  </si>
  <si>
    <t>isReprocessedSingleUseDevice</t>
  </si>
  <si>
    <t>/catalogue_item_notification:catalogueItemNotification/catalogueItem/tradeItem/tradeItemInformation/extension/*[namespace-uri()='urn:gs1:gdsn:medical_device_trade_item:xsd:3' and local-name()='medicalDeviceTradeItemModule']/medicalDeviceInformation/isReprocessedSingleUseDevice</t>
  </si>
  <si>
    <t>Is Device Reagent</t>
  </si>
  <si>
    <t>Indication the device is a reagent.</t>
  </si>
  <si>
    <t>isDeviceReagent</t>
  </si>
  <si>
    <t>/catalogue_item_notification:catalogueItemNotification/catalogueItem/tradeItem/tradeItemInformation/extension/*[namespace-uri()='urn:gs1:gdsn:medical_device_trade_item:xsd:3' and local-name()='medicalDeviceTradeItemModule']/medicalDeviceInformation/isDeviceReagent</t>
  </si>
  <si>
    <t>Is Device Companion Diagnostic</t>
  </si>
  <si>
    <t>Indication the device has a role as a Companion Diagnostic.
'Companion diagnostic’ means a device which is essential for the safe and effective use of a corresponding medicinal product to:
- identify, before and/or during treatment, patients who are most likely to benefit from the corresponding medicinal product
- identify, before and/or during treatment, patients likely to be at increased risk of serious adverse reactions as a result of treatment with the corresponding medicinal product.</t>
  </si>
  <si>
    <t>isDeviceCompanionDiagnostic</t>
  </si>
  <si>
    <t>/catalogue_item_notification:catalogueItemNotification/catalogueItem/tradeItem/tradeItemInformation/extension/*[namespace-uri()='urn:gs1:gdsn:medical_device_trade_item:xsd:3' and local-name()='medicalDeviceTradeItemModule']/medicalDeviceInformation/isDeviceCompanionDiagnostic</t>
  </si>
  <si>
    <t>Is Device Designed For Professional Testing</t>
  </si>
  <si>
    <t>Indication the device is designed to be used for Professional Testing. Professional testing are tests to be conducted by a medical professional and not by a patient themselves.</t>
  </si>
  <si>
    <t>isDeviceDesignedForProfessionalTesting</t>
  </si>
  <si>
    <t>/catalogue_item_notification:catalogueItemNotification/catalogueItem/tradeItem/tradeItemInformation/extension/*[namespace-uri()='urn:gs1:gdsn:medical_device_trade_item:xsd:3' and local-name()='medicalDeviceTradeItemModule']/medicalDeviceInformation/isDeviceDesignedForProfessionalTesting</t>
  </si>
  <si>
    <t>Is Device Instrument</t>
  </si>
  <si>
    <t>Indication the device is an Instrument to be used in a procedure.</t>
  </si>
  <si>
    <t>isDeviceInstrument</t>
  </si>
  <si>
    <t>/catalogue_item_notification:catalogueItemNotification/catalogueItem/tradeItem/tradeItemInformation/extension/*[namespace-uri()='urn:gs1:gdsn:medical_device_trade_item:xsd:3' and local-name()='medicalDeviceTradeItemModule']/medicalDeviceInformation/isDeviceInstrument</t>
  </si>
  <si>
    <t>Is Device Near Patient Testing</t>
  </si>
  <si>
    <t>Indication the device is for Near Patient testing. 'Device for near-patient testing’ means the device is not intended for self-testing but is intended to perform testing outside a laboratory environment, generally near to, or at the side of, the patient by a health professional.</t>
  </si>
  <si>
    <t>isDeviceNearPatientTesting</t>
  </si>
  <si>
    <t>/catalogue_item_notification:catalogueItemNotification/catalogueItem/tradeItem/tradeItemInformation/extension/*[namespace-uri()='urn:gs1:gdsn:medical_device_trade_item:xsd:3' and local-name()='medicalDeviceTradeItemModule']/medicalDeviceInformation/isDeviceNearPatientTesting</t>
  </si>
  <si>
    <t>Is Device Patient Self Testing</t>
  </si>
  <si>
    <t>Indication the device is for self patient testing. 'Device for self-testing’ means any device intended by the manufacturer to be used by lay persons, including devices used for testing services offered to lay persons by means of information society services.</t>
  </si>
  <si>
    <t>isDevicePatientSelfTesting</t>
  </si>
  <si>
    <t>/catalogue_item_notification:catalogueItemNotification/catalogueItem/tradeItem/tradeItemInformation/extension/*[namespace-uri()='urn:gs1:gdsn:medical_device_trade_item:xsd:3' and local-name()='medicalDeviceTradeItemModule']/medicalDeviceInformation/isDevicePatientSelfTesting</t>
  </si>
  <si>
    <t>Is New Device</t>
  </si>
  <si>
    <t xml:space="preserve">Indication that the product is considered a new device in the European Union market. A device shall be considered to be ‘new’ if: (a) there has been no such device continuously available on the EU market during the previous three years for the relevant analyte or other parameter; (b) the procedure involves analytical technology not continuously used in connection with a given analyte or other parameter on the Union market during the previous three years. EU IVDR Annex VI a 2.13 </t>
  </si>
  <si>
    <t>isNewDevice</t>
  </si>
  <si>
    <t>/catalogue_item_notification:catalogueItemNotification/catalogueItem/tradeItem/tradeItemInformation/extension/*[namespace-uri()='urn:gs1:gdsn:medical_device_trade_item:xsd:3' and local-name()='medicalDeviceTradeItemModule']/medicalDeviceInformation/isNewDevice</t>
  </si>
  <si>
    <t>System Or Procedure Pack Medical Purpose Description</t>
  </si>
  <si>
    <t>Descriptive terms to denote the Medical Purpose of the System or Procedure Pack. Applicable for System and Procedure Packs and refers to the indication of the specific medical purpose of the System or Procedure Pack.</t>
  </si>
  <si>
    <t>The medical purpose of the procedure pack is to (…)</t>
  </si>
  <si>
    <t>systemOrProcedurePackMedicalPurposeDescription</t>
  </si>
  <si>
    <t>/catalogue_item_notification:catalogueItemNotification/catalogueItem/tradeItem/tradeItemInformation/extension/*[namespace-uri()='urn:gs1:gdsn:medical_device_trade_item:xsd:3' and local-name()='medicalDeviceTradeItemModule']/medicalDeviceInformation/systemOrProcedurePackMedicalPurposeDescription
/catalogue_item_notification:catalogueItemNotification/catalogueItem/tradeItem/tradeItemInformation/extension/*[namespace-uri()='urn:gs1:gdsn:medical_device_trade_item:xsd:3' and local-name()='medicalDeviceTradeItemModule']/medicalDeviceInformation/systemOrProcedurePackMedicalPurposeDescription/@languageCode</t>
  </si>
  <si>
    <t>System Or Procedure Pack Type Code</t>
  </si>
  <si>
    <t xml:space="preserve">The Medical Device is a System or Procedure Pack as defined by Target Market rules. </t>
  </si>
  <si>
    <t>SYSTEM</t>
  </si>
  <si>
    <t>SystemOrProcedurePackTypeCode (424)</t>
  </si>
  <si>
    <t>systemOrProcedurePackTypeCode</t>
  </si>
  <si>
    <t>/catalogue_item_notification:catalogueItemNotification/catalogueItem/tradeItem/tradeItemInformation/extension/*[namespace-uri()='urn:gs1:gdsn:medical_device_trade_item:xsd:3' and local-name()='medicalDeviceTradeItemModule']/medicalDeviceInformation/systemOrProcedurePackTypeCode</t>
  </si>
  <si>
    <t>Multi Component Device Type Code</t>
  </si>
  <si>
    <t>The device is either a system which is a device in itself, a procedure pack which is a device in itself or kit (only applicable in case of IVDR Devices). This is a applicable for standard devices (not systems or procedure packs). For example in the EU (in accordance with the Art. 22(4) MDR).</t>
  </si>
  <si>
    <t>PROCEDURE_PACK</t>
  </si>
  <si>
    <t>MultiComponentDeviceTypeCode (428)</t>
  </si>
  <si>
    <t>multiComponentDeviceTypeCode</t>
  </si>
  <si>
    <t>/catalogue_item_notification:catalogueItemNotification/catalogueItem/tradeItem/tradeItemInformation/extension/*[namespace-uri()='urn:gs1:gdsn:medical_device_trade_item:xsd:3' and local-name()='medicalDeviceTradeItemModule']/medicalDeviceInformation/multiComponentDeviceTypeCode</t>
  </si>
  <si>
    <t>Special Device Type Code</t>
  </si>
  <si>
    <t>The type of special medical device the product is. Example: Orthopaedic, Rigid Gas Permeable (RGP) &amp; Made-to-Order Soft Contact Lenses, Software</t>
  </si>
  <si>
    <t>ORTHOPAEDIC</t>
  </si>
  <si>
    <t>SpecialDeviceTypeCode (425)</t>
  </si>
  <si>
    <t>specialDeviceTypeCode</t>
  </si>
  <si>
    <t>/catalogue_item_notification:catalogueItemNotification/catalogueItem/tradeItem/tradeItemInformation/extension/*[namespace-uri()='urn:gs1:gdsn:medical_device_trade_item:xsd:3' and local-name()='medicalDeviceTradeItemModule']/medicalDeviceInformation/specialDeviceTypeCode</t>
  </si>
  <si>
    <t>Annex X V I Intended Purpose Type Code</t>
  </si>
  <si>
    <t>All intended purposes other than for medical uses which apply to the product (EUDAMED Annex XVI).</t>
  </si>
  <si>
    <t>PRODUCT_IN_BODY</t>
  </si>
  <si>
    <t>AnnexXVIintendedPurposeTypeCode (432)</t>
  </si>
  <si>
    <t>annexXVIintendedPurposeTypeCode</t>
  </si>
  <si>
    <t>/catalogue_item_notification:catalogueItemNotification/catalogueItem/tradeItem/tradeItemInformation/extension/*[namespace-uri()='urn:gs1:gdsn:medical_device_trade_item:xsd:3' and local-name()='medicalDeviceTradeItemModule']/medicalDeviceInformation/annexXVIintendedPurposeTypeCode</t>
  </si>
  <si>
    <t>EU Medical Device Status Code</t>
  </si>
  <si>
    <t>The market status of the medical device for the EU Market. Example: On the Market, No Longer Placed on the Market.</t>
  </si>
  <si>
    <t>NO_LONGER_PLACED_ON_MARKET</t>
  </si>
  <si>
    <t>EUMedicalDeviceStatusCode (430)</t>
  </si>
  <si>
    <t>eUMedicalDeviceStatusCode</t>
  </si>
  <si>
    <t>/catalogue_item_notification:catalogueItemNotification/catalogueItem/tradeItem/tradeItemInformation/extension/*[namespace-uri()='urn:gs1:gdsn:medical_device_trade_item:xsd:3' and local-name()='medicalDeviceTradeItemModule']/medicalDeviceInformation/eUMedicalDeviceStatusCode</t>
  </si>
  <si>
    <t>EU Medical Device Sub Status Code</t>
  </si>
  <si>
    <t>The market sub-status of the medical device for the EU Market. Example:  Field Safety Corrective Action (FSCA), Recall.</t>
  </si>
  <si>
    <t>RECALLED</t>
  </si>
  <si>
    <t>EUMedicalDeviceSubStatusCode (429)</t>
  </si>
  <si>
    <t>eUMedicalDeviceSubStatusCode</t>
  </si>
  <si>
    <t>/catalogue_item_notification:catalogueItemNotification/catalogueItem/tradeItem/tradeItemInformation/extension/*[namespace-uri()='urn:gs1:gdsn:medical_device_trade_item:xsd:3' and local-name()='medicalDeviceTradeItemModule']/medicalDeviceInformation/medicalDeviceSubStatusInformation/eUMedicalDeviceSubStatusCode</t>
  </si>
  <si>
    <t>Device Sub Status End Date Time</t>
  </si>
  <si>
    <t>The date time when the sub-status of the medical device ends for the EU Market.</t>
  </si>
  <si>
    <t>deviceSubStatusEndDateTime</t>
  </si>
  <si>
    <t>/catalogue_item_notification:catalogueItemNotification/catalogueItem/tradeItem/tradeItemInformation/extension/*[namespace-uri()='urn:gs1:gdsn:medical_device_trade_item:xsd:3' and local-name()='medicalDeviceTradeItemModule']/medicalDeviceInformation/medicalDeviceSubStatusInformation/deviceSubStatusEndDateTime</t>
  </si>
  <si>
    <t>Device Sub Status Start Date Time</t>
  </si>
  <si>
    <t>The date time when the sub-status of the medical device begins for the EU Market.</t>
  </si>
  <si>
    <t>2023-05-13T00:00:00</t>
  </si>
  <si>
    <t>deviceSubStatusStartDateTime</t>
  </si>
  <si>
    <t>/catalogue_item_notification:catalogueItemNotification/catalogueItem/tradeItem/tradeItemInformation/extension/*[namespace-uri()='urn:gs1:gdsn:medical_device_trade_item:xsd:3' and local-name()='medicalDeviceTradeItemModule']/medicalDeviceInformation/medicalDeviceSubStatusInformation/deviceSubStatusStartDateTime</t>
  </si>
  <si>
    <t>REPLACED</t>
  </si>
  <si>
    <t>6163, 6164</t>
  </si>
  <si>
    <t>/catalogue_item_notification:catalogueItemNotification/catalogueItem/tradeItem/nonGTINReferencedItem/referencedTradeItemTypeCode</t>
  </si>
  <si>
    <t>Alternative means to the Global Trade Item Number to identify a trade item.</t>
  </si>
  <si>
    <t>+H123AC-L12345#1234</t>
  </si>
  <si>
    <t>6162, 6164</t>
  </si>
  <si>
    <t>/catalogue_item_notification:catalogueItemNotification/catalogueItem/tradeItem/nonGTINReferencedItem/additionalTradeItemIdentification</t>
  </si>
  <si>
    <t>This code will be used to cross-reference the Vendors internal trade item number to the GTIN in a one to one relationship.</t>
  </si>
  <si>
    <t>HIBC</t>
  </si>
  <si>
    <t>6162, 6163</t>
  </si>
  <si>
    <t>/catalogue_item_notification:catalogueItemNotification/catalogueItem/tradeItem/nonGTINReferencedItem/additionalTradeItemIdentification/@additionalTradeItemIdentificationTypeCode</t>
  </si>
  <si>
    <t>Regulated Chemical Description</t>
  </si>
  <si>
    <t>A text description of the regulated chemical or formula.</t>
  </si>
  <si>
    <t>Chlorobenzene</t>
  </si>
  <si>
    <t>6386, 729, 734,  738</t>
  </si>
  <si>
    <t>regulatedChemicalDescription</t>
  </si>
  <si>
    <t>/catalogue_item_notification:catalogueItemNotification/catalogueItem/tradeItem/tradeItemInformation/extension/*[namespace-uri()='urn:gs1:gdsn:chemical_regulation_information:xsd:3' and local-name()='chemicalRegulationInformationModule']/chemicalRegulationInformation/chemicalRegulation/regulatedChemical/regulatedChemicalDescription</t>
  </si>
  <si>
    <t>Regulated Chemical Name</t>
  </si>
  <si>
    <t>The name of a chemical regulated by a chemical regulation or agency.</t>
  </si>
  <si>
    <t>6386, 727, 734,  738</t>
  </si>
  <si>
    <t>regulatedChemicalName</t>
  </si>
  <si>
    <t>/catalogue_item_notification:catalogueItemNotification/catalogueItem/tradeItem/tradeItemInformation/extension/*[namespace-uri()='urn:gs1:gdsn:chemical_regulation_information:xsd:3' and local-name()='chemicalRegulationInformationModule']/chemicalRegulationInformation/chemicalRegulation/regulatedChemical/regulatedChemicalName</t>
  </si>
  <si>
    <t>Regulated Chemical Identifier Code Reference</t>
  </si>
  <si>
    <t>An identifier for a regulated chemical for example a CAS number.</t>
  </si>
  <si>
    <t>108-90-7</t>
  </si>
  <si>
    <t>6386, 727, 729,  738</t>
  </si>
  <si>
    <t>regulatedChemicalIdentifierCodeReference</t>
  </si>
  <si>
    <t>/catalogue_item_notification:catalogueItemNotification/catalogueItem/tradeItem/tradeItemInformation/extension/*[namespace-uri()='urn:gs1:gdsn:chemical_regulation_information:xsd:3' and local-name()='chemicalRegulationInformationModule']/chemicalRegulationInformation/chemicalRegulation/regulatedChemical/regulatedChemicalIdentifierCodeReference</t>
  </si>
  <si>
    <t>Regulated Chemical Type Code</t>
  </si>
  <si>
    <t>The type of regulated chemical as defined by the regulatory agency. Example Endocrine Substance, Human Product, Medicine Product.</t>
  </si>
  <si>
    <t>HUMAN_PRODUCT</t>
  </si>
  <si>
    <t>RegulatedChemicalTypeCode (426)</t>
  </si>
  <si>
    <t>727, 729, 734, 738</t>
  </si>
  <si>
    <t>regulatedChemicalTypeCode</t>
  </si>
  <si>
    <t>/catalogue_item_notification:catalogueItemNotification/catalogueItem/tradeItem/tradeItemInformation/extension/*[namespace-uri()='urn:gs1:gdsn:chemical_regulation_information:xsd:3' and local-name()='chemicalRegulationInformationModule']/chemicalRegulationInformation/chemicalRegulation/regulatedChemical/regulatedChemicalTypeCode</t>
  </si>
  <si>
    <t>Chemical Code List Agency Name</t>
  </si>
  <si>
    <t>A name of the agency which manages the code list for example ISO.</t>
  </si>
  <si>
    <t>-</t>
  </si>
  <si>
    <t>6386, 727, 729, 734</t>
  </si>
  <si>
    <t>codeListAgencyName</t>
  </si>
  <si>
    <t>/catalogue_item_notification:catalogueItemNotification/catalogueItem/tradeItem/tradeItemInformation/extension/*[namespace-uri()='urn:gs1:gdsn:chemical_regulation_information:xsd:3' and local-name()='chemicalRegulationInformationModule']/chemicalRegulationInformation/chemicalRegulation/regulatedChemical/regulatedChemicalIdentifierCodeReference/@codeListAgencyName</t>
  </si>
  <si>
    <t>Street Address</t>
  </si>
  <si>
    <t>The street address expressed as free form text. The street address is printed on paper as the first lines below the name. For example, the name of the street and the number in the street or the name of a building.</t>
  </si>
  <si>
    <t>Amsterdamseweg</t>
  </si>
  <si>
    <t>streetAddress</t>
  </si>
  <si>
    <t>/catalogue_item_notification:catalogueItemNotification/catalogueItem/tradeItem/tradeItemContactInformation/structuredAddress/streetAddress</t>
  </si>
  <si>
    <t>Street Number</t>
  </si>
  <si>
    <t>The street number portion of the street address for the contact. </t>
  </si>
  <si>
    <t>streetNumber</t>
  </si>
  <si>
    <t>/catalogue_item_notification:catalogueItemNotification/catalogueItem/tradeItem/tradeItemContactInformation/structuredAddress/streetNumber</t>
  </si>
  <si>
    <t>City Name</t>
  </si>
  <si>
    <t>Text specifying the name of the city.</t>
  </si>
  <si>
    <t>Amstelveen</t>
  </si>
  <si>
    <t xml:space="preserve"> city</t>
  </si>
  <si>
    <t>/catalogue_item_notification:catalogueItemNotification/catalogueItem/tradeItem/tradeItemContactInformation/structuredAddress/city</t>
  </si>
  <si>
    <t>Postal Code</t>
  </si>
  <si>
    <t>Text specifying the postal code for an address.</t>
  </si>
  <si>
    <t>1182 HL</t>
  </si>
  <si>
    <t>postalCode</t>
  </si>
  <si>
    <t>/catalogue_item_notification:catalogueItemNotification/catalogueItem/tradeItem/tradeItemContactInformation/structuredAddress/postalCode</t>
  </si>
  <si>
    <t>Complement Address</t>
  </si>
  <si>
    <t>The complement address expressed as a free form text. The complement address is printed on paper as additional lines below the street address. For example, an industrial zone or apartment number. Required in case the PD Organisation link is provided (Product Designer Link relates to an Organisation)</t>
  </si>
  <si>
    <t>Second floor</t>
  </si>
  <si>
    <t>1..250</t>
  </si>
  <si>
    <t>complementAddress</t>
  </si>
  <si>
    <t>/catalogue_item_notification:catalogueItemNotification/catalogueItem/tradeItem/tradeItemContactInformation/structuredAddress/complementAddress</t>
  </si>
  <si>
    <t>Po Box</t>
  </si>
  <si>
    <t>The post office box for the contact. </t>
  </si>
  <si>
    <t>Post office box 247</t>
  </si>
  <si>
    <t>poBox</t>
  </si>
  <si>
    <t>/catalogue_item_notification:catalogueItemNotification/catalogueItem/tradeItem/tradeItemContactInformation/structuredAddress/poBox</t>
  </si>
  <si>
    <t>Country Code</t>
  </si>
  <si>
    <t>Code specifying the country for the address.</t>
  </si>
  <si>
    <t>/catalogue_item_notification:catalogueItemNotification/catalogueItem/tradeItem/tradeItemContactInformation/structuredAddress/countryCode</t>
  </si>
  <si>
    <t>Country Specific: End Availability Date Time</t>
  </si>
  <si>
    <t>2023-03-13T00:00:00</t>
  </si>
  <si>
    <t>6363, 5832, 6405</t>
  </si>
  <si>
    <t>/catalogue_item_notification:catalogueItemNotification/catalogueItem/tradeItem/tradeItemInformation/extension/*[namespace-uri()='urn:gs1:gdsn:sales_information:xsd:3' and local-name()='salesInformationModule']/salesInformation/targetMarketSalesConditions/salesConditionTargetMarketCountry/endAvailabilityDateTime</t>
  </si>
  <si>
    <t>Country Specific: Start Availability Date Time</t>
  </si>
  <si>
    <t>2017-03-13T00:00:00</t>
  </si>
  <si>
    <t>/catalogue_item_notification:catalogueItemNotification/catalogueItem/tradeItem/tradeItemInformation/extension/*[namespace-uri()='urn:gs1:gdsn:sales_information:xsd:3' and local-name()='salesInformationModule']/salesInformation/targetMarketSalesConditions/salesConditionTargetMarketCountry/startAvailabilityDateTime</t>
  </si>
  <si>
    <t>Carcinogenic Mutagenic Reprotoxic Type Code</t>
  </si>
  <si>
    <t>The type of Carcinogenic, mutagenic, reprotoxic (CMR) substance which is contained in the medical device.</t>
  </si>
  <si>
    <t>1A</t>
  </si>
  <si>
    <t>CarcinogenicMutagenicReprotoxicTypeCode (431)</t>
  </si>
  <si>
    <t>6386, 727, 729, 734, 738</t>
  </si>
  <si>
    <t>carcinogenicMutagenicReprotoxicTypeCode</t>
  </si>
  <si>
    <t>/catalogue_item_notification:catalogueItemNotification/catalogueItem/tradeItem/tradeItemInformation/extension/*[namespace-uri()='urn:gs1:gdsn:chemical_regulation_information:xsd:3' and local-name()='chemicalRegulationInformationModule']/chemicalRegulationInformation/chemicalRegulation/regulatedChemical/carcinogenicMutagenicReprotoxicTypeCode</t>
  </si>
  <si>
    <t xml:space="preserve">Global Model Description </t>
  </si>
  <si>
    <t>The description of the base model. May deviate from the description of Trade Items derived from this model.</t>
  </si>
  <si>
    <t>Healthchoice Needle Holders 22cm</t>
  </si>
  <si>
    <t xml:space="preserve">globalModelDescription </t>
  </si>
  <si>
    <t>/catalogue_item_notification:catalogueItemNotification/catalogueItem/tradeItem/globalModelInformation/globalModelDescription</t>
  </si>
  <si>
    <t xml:space="preserve">Certification Execution Country Code </t>
  </si>
  <si>
    <t>The country where the certification is performed.</t>
  </si>
  <si>
    <t xml:space="preserve">certificationExecutionCountryCode </t>
  </si>
  <si>
    <t>/catalogue_item_notification:catalogueItemNotification/catalogueItem/tradeItem/tradeItemInformation/extension/*[namespace-uri()='urn:gs1:gdsn:certification_information:xsd:3' and local-name()='certificationInformationModule']/certificationInformation/certification/certificationExecutionCountryCode</t>
  </si>
  <si>
    <t>Clinical Warning Code</t>
  </si>
  <si>
    <t xml:space="preserve">- ..- </t>
  </si>
  <si>
    <t xml:space="preserve">LCL - ClinicalWarningCode </t>
  </si>
  <si>
    <t>clinicalWarningCode</t>
  </si>
  <si>
    <t>/catalogue_item_notification:catalogueItemNotification/catalogueItem/tradeItem/tradeItemInformation/extension/*[namespace-uri()='urn:gs1:gdsn:healthcare_item_information:xsd:3' and local-name()='healthcareItemInformationModule']/healthcareItemInformation/clinicalWarning/clinicalWarningCode</t>
  </si>
  <si>
    <t>Global Model Regulatory Act</t>
  </si>
  <si>
    <t>Applicable Legislation</t>
  </si>
  <si>
    <t>LCL - Global Model Regulatory Act</t>
  </si>
  <si>
    <t>globalModelRegulatoryAct</t>
  </si>
  <si>
    <t>/catalogue_item_notification:catalogueItemNotification/catalogueItem/tradeItem/globalModelInformation/globalModelRegulatoryInformation/globalModelRegulatoryAct</t>
  </si>
  <si>
    <t>6363, 5832</t>
  </si>
  <si>
    <t>/catalogue_item_notification:catalogueItemNotification/catalogueItem/tradeItem/tradeItemInformation/extension/*[namespace-uri()='urn:gs1:gdsn:sales_information:xsd:3' and local-name()='salesInformationModule']/salesInformation/targetMarketSalesConditions/salesConditionTargetMarketCountry/countryCode</t>
  </si>
  <si>
    <t xml:space="preserve">Target Market Sales Condition Code </t>
  </si>
  <si>
    <t>ORIGINAL_PLACED</t>
  </si>
  <si>
    <t>6363, 6341</t>
  </si>
  <si>
    <t>targetMarketConsumerSalesConditionCode</t>
  </si>
  <si>
    <t>/catalogue_item_notification:catalogueItemNotification/catalogueItem/tradeItem/tradeItemInformation/extension/*[namespace-uri()='urn:gs1:gdsn:sales_information:xsd:3' and local-name()='salesInformationModule']/salesInformation/targetMarketSalesConditions/targetMarketConsumerSalesConditionCode</t>
  </si>
  <si>
    <t>Identification of a party by use of a code other than the Global Location Number.</t>
  </si>
  <si>
    <t>152612561</t>
  </si>
  <si>
    <t>DUNS</t>
  </si>
  <si>
    <t>Austrian specific instructions</t>
  </si>
  <si>
    <t>German Translations</t>
  </si>
  <si>
    <t>Local Ids</t>
  </si>
  <si>
    <t>Attribute name German - AT</t>
  </si>
  <si>
    <t xml:space="preserve">German Description AT
Deutsche Beschreibung AT 
</t>
  </si>
  <si>
    <r>
      <t xml:space="preserve">German Instruction AT
Eingabehilfe AT 
</t>
    </r>
    <r>
      <rPr>
        <b/>
        <sz val="8"/>
        <color rgb="FF002060"/>
        <rFont val="Verdana"/>
        <family val="2"/>
      </rPr>
      <t>Data Entry Notes</t>
    </r>
  </si>
  <si>
    <t>GTIN der Artikeleinheit</t>
  </si>
  <si>
    <t>Die Global Trade Item Nummer (GTIN) ist der GS1-Schlüssel zur eindeutigen Identifizierung von Artikeln (auch von Um- oder Transportverpackungen). Unter einem Artikel versteht man ein Produkt oder eine Dienstleistung, für die eine Reihe von vordefinierten Informationen gesammelt werden und die an jedem beliebigen Punkt der Beschaffungskette mit einem Preis ausgezeichnet, bestellt oder in Rechnung gestellt werden können.</t>
  </si>
  <si>
    <t>Geben Sie die GTIN (Global Trade Item Number) an. Die GTIN ist immer 14stellig darzustellen. 13-, 12- bzw. 8-stellige GTINs sind mit  führenden Nullen aufzufüllen.</t>
  </si>
  <si>
    <t>Zusätzliche Artikelidentifikation: Wert</t>
  </si>
  <si>
    <t>Zusätzliche Artikelidentifikation, die den Artikel neben der GTIN identifiziert, zusammen mit der Angabe der Art der zusätzlichen Artikelidentifikation.</t>
  </si>
  <si>
    <t>Geben Sie den entsprechenden Wert für die ausgewählte "Zusätzliche Artikelidentifikation: Art" an.
Geben Sie unter MANUFACTURER_PART_NUMBER die Referenznummer zur Hersteller-Teilenummer an, die auf der Verpackung angegeben ist. Wenn der Lieferant dem Produkt eine zusätzliche Artikelnummer zuweist, geben Sie diese unter SUPPLIER_ASSIGNED an.
Für Belgien sind zusätzlich folgende Angaben erforderlich:​
Unter BE_FAMHP ist der CNK-Wert anzugeben, wenn ein CNK-Code zugewiesen ist.
Das Attribut "Zusätzliche Artikelidentifikation: Wert" wird in Kombination mit "Zusätzliche Artikelidentifikation: Art" (BMS ID 69) verwendet.</t>
  </si>
  <si>
    <t>Zusätzliche Artikelidentifikation: Art</t>
  </si>
  <si>
    <t>Zusätzliche Artikelidentifikation, die den Artikel neben der GTIN identifiziert, zusammen mit der Angabe des Wertes der zusätzlichen Artikelidentifikation.</t>
  </si>
  <si>
    <t>Geben Sie einen Code aus der Codeliste "AdditionalTradeItemIdentificationTypeCode" an.
Für Medizinprodukte: Die Codes "MANUFACTURER_PART_NUMBER" = Hersteller-Teilenummer und (falls zutreffend) "SUPPLIER_ASSIGNED" = Interne Lieferantenartikelknummer sind obligatorisch.
Für Belgien sind zusätzlich folgende Angaben erforderlich:​
Geben Sie für den CNK-Wert "BE_FAMHP" = die Notifizierungsnummer der Federal Agency for Medicines and Health Products an.
Das Attribut "Zusätzliche Artikelidentifikation: Art" wird in Kombination mit "Zusätzliche Artikelidentifikation: Wert" (BMS ID 68) verwendet.</t>
  </si>
  <si>
    <t>Zielmarkt: Ländercode</t>
  </si>
  <si>
    <t xml:space="preserve">Zielmarkt (Land), dem der Artikel (mit all seinen Verpackungseinheiten) zugeordet ist, d.h. das Land, in dem der Datenverantwortliche ihn zu verkaufen gedenkt. Unterschiedliche Zielmärkte haben verschiedene Anforderungen an das Artikelstammdatenprofil. </t>
  </si>
  <si>
    <t>Geben Sie einen Code aus der Codeliste "CountryCode" an.</t>
  </si>
  <si>
    <t>Artikelebene</t>
  </si>
  <si>
    <t>Gibt die hierarchische Ebene des Artikels an (z.B. Palette, Karton, Basisartikel, etc.).</t>
  </si>
  <si>
    <t>Angabe der Hierarchieebene des Artikels (z. B. Palette, Umverpackung, Basiseinheit usw.) mit einem Code aus der Codeliste "TradeItemUnitDescriptorCode".</t>
  </si>
  <si>
    <t>Basisartikel</t>
  </si>
  <si>
    <t>Angabe, ob es sich um den Basisartikel der Artikelhierarchie handelt, oder nicht.</t>
  </si>
  <si>
    <t>Geben Sie an, ob die GTIN die Basiseinheit der Artikelhierarchie ist oder nicht, indem Sie "true / wahr" oder "false / falsch" auswählen.</t>
  </si>
  <si>
    <t>Bestelleinheit</t>
  </si>
  <si>
    <t>Angabe, ob es sich bei dem Artikel - wie vom Datenlieferanten angegeben - um eine Bestelleinheit handelt, für die Bestellungen vom Kunden akzeptiert werden. Ist die Artikelbasis oder Verpackungseinheit nicht einzeln zu bestellen, sondern nur mehrfach innerhalb einer Um- oder Transportverpackung, ist hier "Nein" anzugeben. Stattdessen ist dann die betreffende Um- oder Transportverpackung als Bestelleinheit zu kennzeichnen.</t>
  </si>
  <si>
    <t>Geben Sie an, ob die GTIN eine bestellbare Einheit ist oder nicht, indem Sie  "true / wahr" oder "false / falsch" auswählen.</t>
  </si>
  <si>
    <t>Liefereinheit</t>
  </si>
  <si>
    <t>Angabe, ob die Einheit vom Lieferanten als logistische Liefereinheit einzeln an den Handel ausgeliefert wird. Wird sie dagegen nur in einer übergeordneten Umverpackung – z.B. zu mehreren in einen grösseren Karton gepackt – ausgeliefert, ist statt dessen diese Umverpackung als Liefereinheit zu definieren.</t>
  </si>
  <si>
    <t>Geben Sie an, ob die GTIN eine Versandeinheit ist oder nicht, indem Sie  "true / wahr" oder "false / falsch" auswählen.</t>
  </si>
  <si>
    <t>GPC Brick</t>
  </si>
  <si>
    <t>GPC Brick Code der GS1 Globalen Produktklassifikation (GPC), der die Produktkategorie des Artikels angibt.</t>
  </si>
  <si>
    <t>Geben Sie den GPC-Brick für Medizinprodukte an (10005844).</t>
  </si>
  <si>
    <t>Datenverantwortlicher: GLN</t>
  </si>
  <si>
    <t>GLN des Datenverantwortlichen, unter der der Artikel und alle zugehörigen Verpackungseinheiten auf der Datenplattform gespeichert sind.</t>
  </si>
  <si>
    <t>Geben Sie die GLN (Global Location Number) des Datenverantwortlichen an, der die Produktinformationen bereitstellt.</t>
  </si>
  <si>
    <t>Datenverantwortlicher: Name</t>
  </si>
  <si>
    <t>Name des Datenverantwortlichen.</t>
  </si>
  <si>
    <t>Geben Sie den Namen des Datenverantwortlichen an, der die Produktinformationen bereitstellt.</t>
  </si>
  <si>
    <t>Rechtliche Produktkategorie</t>
  </si>
  <si>
    <t>Codierte Angabe einer gesetzlichen Verordnung.</t>
  </si>
  <si>
    <t>Die Angabe "CE" bestätigt, dass das Produkt ein CE-Zeichen trägt.</t>
  </si>
  <si>
    <t>Geltende Gesetzgebung</t>
  </si>
  <si>
    <t>Die von der Aufsichtsbehörde vergebene Bezeichnung für die Anforderung.</t>
  </si>
  <si>
    <t>Geben Sie die derzeit geltenden Rechtsvorschriften unter Verwendung eines der folgenden Codes an: "MDD", "IVDD", "AIMDD", "MDR" oder "IVDR".
Das Attribut "Geltende Gesetzgebung" wird in Kombination mit "Regulierungsbehörde" (BMS ID 3072) verwendet .</t>
  </si>
  <si>
    <t>Regulierungsbehörde</t>
  </si>
  <si>
    <t>Die erforderliche Information ist der Name der konkreten Stelle, die für die Erteilung der Genehmigung an ein Unternehmen zuständig ist, z.B. EU.</t>
  </si>
  <si>
    <t>Geben Sie "EU" als die für den Rechtsakt zuständige Stelle an.
Das Attribut "Regulierungsbehörde" wird in Kombination mit dem Attribut "Geltende Gesetzgebung" (BMS ID 3071) verwendet.</t>
  </si>
  <si>
    <t>Vertriebskanal</t>
  </si>
  <si>
    <t>Code eines Vertriebskanals des Artikels, der eine Gruppierung von allgemeinen Konzentrationen am Markt bezeichnet. Er definiert die Distribution bzw. Marktsegmentierung von Produkten, Kunden und Verkaufsgebieten in allgemeine Gruppen, die ähnlich vertrieben und gemessen werden, bzw. wo ähnliche Dienstleistungen angeboten werden. Beispiele: Rack Jobber, (Regal-(Gross-)händler, die Verkaufsfläche in Geschäften anmieten, um dort ihre Ware zu präsentieren), Bio-Branche, Fachhandel und/oder die Hotel / Restaurant / Catering-Branche.</t>
  </si>
  <si>
    <t>Geben Sie den Code "HEALTHCARE" an, um anzugeben, dass die Daten an Gesundheitsdienstleister (z. B. Krankenhäuser, Privatkliniken) und Medizinprodukteregister publiziert werden.</t>
  </si>
  <si>
    <t>Gültig-ab Datum (-zeit)</t>
  </si>
  <si>
    <t xml:space="preserve">Datum, zu dem die Informationsinhalte gültig werden. Dieses Datum kann sowohl für die Neuanlage eines Artikels als auch für Änderungen an bestehenden Artikeln genommen werden. In diesem Falle kennzeichnet das Datum die Gültigkeit der Änderung. </t>
  </si>
  <si>
    <t>Angabe des Datums, ab dem der Informationsgehalt der Stammdatenversion gültig wird.
Dieses Attribut ist bei jeder Änderung obligatorisch, um zwischen verschiedenen Datenversionen unterscheiden zu können. Das eingegebene Datum darf nicht in der Vergangenheit liegen, es sei denn, Sie senden eine Korrektur.</t>
  </si>
  <si>
    <t>Verfügbarkeit: Startdatum (-zeit)</t>
  </si>
  <si>
    <t>Datum und Zeit, ab dem der Artikel vom Lieferanten verfügbar wird, inklusive Saisonware.</t>
  </si>
  <si>
    <t>Geben Sie das Datum an, ab dem die GTIN beim Lieferanten verfügbar (zu bestellen) ist.</t>
  </si>
  <si>
    <t xml:space="preserve">Verfügbarkeit: Enddatum (-zeit) </t>
  </si>
  <si>
    <t>Datum und Zeit, ab dem der Artikel vom Datenverantwortlichen nicht mehr verfügbar ist. Dies beinhaltet auch saisonale Verfügbarkeit sowie temporäre Artikel oder Dienstleistungen.</t>
  </si>
  <si>
    <t>Geben Sie (falls zutreffend) das Datum an, ab dem die GTIN nicht mehr beim Lieferanten verfügbar (zu bestellen) ist.
Der angegebene Datumswert darf nicht vor der "Verfügbarkeit: Startdatum (-zeit)" (BMS ID 1025) liegen.</t>
  </si>
  <si>
    <t>Auslaufdatum (-zeit)</t>
  </si>
  <si>
    <t>Teilt das Datum mit, ab dem der Artikel nicht mehr hergestellt wird.</t>
  </si>
  <si>
    <t>Geben Sie (falls zutreffend) das Datum an, ab dem die GTIN nicht mehr hergestellt wird. Dieses Attribut ist obligatorisch für GTINs, die das Ende ihrer Lebensdauer erreicht haben und nicht mehr auf dem Markt sein werden.
Hinweis: Vor der De-publizierung der GTIN ist es wichtig, "Auslaufdatum (-zeit)" anzugeben.</t>
  </si>
  <si>
    <t>Letzte Änderung am</t>
  </si>
  <si>
    <t>Zeitpunkt, zu dem die Informationsinhalte des Artikels im Pool zuletzt geändert und gespeichert wurden.</t>
  </si>
  <si>
    <t>Gibt den Zeitpunkt an, zu dem die letzte Änderung an der GTIN vorgenommen wurde. Dieses Datum wird automatisch vom System/Datenpool gesetzt.</t>
  </si>
  <si>
    <t>Kontakt: Code</t>
  </si>
  <si>
    <t>Der Code, der den Kontakttyp für einen Artikel angibt.
Angabe für den CH-REP: "Authorisierter Vertretungsakteur für die Datenbank für Medizinprodukte, die bei Zusätzliche Unternehmensidentifikation: Art definiert ist" (Code = EAR).</t>
  </si>
  <si>
    <t>Für CH-REP angeben: Code "EAR" (= Bevollmächtigter Akteur für die Datenbank über Medizinprodukte, definiert in "Additional party identification type").
Der "Kontakt: Code" muss angegeben werden, wenn die Nummer des CH-Rep in "Additional Party Identification" (BMS ID 129) und "Additional Party Identification Code" (BMS ID 130) angegeben ist.
Nur von der Schweiz verwendetes Attribut.</t>
  </si>
  <si>
    <t>Kontakt: Bezeichnung</t>
  </si>
  <si>
    <t>Der Kontakt, z. B. eine Person, ein Unternehmen oder eine Abteilung.
Firma/Name des CH-REP.</t>
  </si>
  <si>
    <t>Anzugeben ist der Name des Schweizer Bevollmächtigten (CH-REP). Der Name des CH-REP kann nur zusätzlich zu der in "Additional Party Identification" (BMS ID 129) und "Additional Party Identification Code" (BMS ID 130) angegebenen Nummer des CH-REP angegeben werden.
Nur von der Schweiz verwendetes Attribut.</t>
  </si>
  <si>
    <t>Kontakt: Adresse</t>
  </si>
  <si>
    <t>Die Postanschrift oder Hausanschrift des Kontakts.
Adresse des CH-REP.</t>
  </si>
  <si>
    <t>Angabe der Adresse des Schweizer Bevollmächtigten (CH-REP). Die Adresse des CH-Vertreters kann nur zusätzlich zum Namen des CH-Vertreters angegeben werden, der unter "Kontakt: Bezeichnung" (BMS 126) angegeben ist.
Nur von der Schweiz verwendetes Attribut.</t>
  </si>
  <si>
    <t>Markeninhaber: GLN</t>
  </si>
  <si>
    <t>GLN des Markeninhabers.</t>
  </si>
  <si>
    <t>Angabe der GLN (Global Location Number) des Markeninhabers des Produkts.
Das Attribut "Markeninhaber: GLN" wird in Kombination mit "Markeninhaber: Name" (BMS ID 77) verwendet.</t>
  </si>
  <si>
    <t>Markeninhaber: Name</t>
  </si>
  <si>
    <t>Name der Partei, der die Marke des Artikels gehört.</t>
  </si>
  <si>
    <t>Angabe des Namens des Markeninhabers des Produkts.
Das Attribut "Name des Markeneigentümers" wird in Kombination mit der "Markeninhaber: GLN" (BMS ID 75) verwendet.</t>
  </si>
  <si>
    <t>CH-REP: Einmalige schweizerische Registrierungsnummer Swissmedic (CHRN)</t>
  </si>
  <si>
    <t>Die einmalige schweizerische Registrierungsnummer (CHRN - Swiss single registration number). Auf Antrag zugeteilt von Swissmedic für den betroffenen Wirtschaftsakteur gestützt auf die MepV und die IvDV. Angabe zusammen mit dem Qualifier "Einmalige schweizerische Registrierungsnummer (CHRN), Swissmedic". Beispiel: CHRN-AR-20002925</t>
  </si>
  <si>
    <t>Geben Sie die „Swiss Single Registration Number (CHRN)“ an. Dabei handelt es sich um eine eindeutige Registrierungsnummer, die von Swissmedic gemäss den Vorgaben der MedDO und IvDO vergeben wird. Diese ist in Kombination mit dem „Additional Party Identification Code“ CHRN (= Swiss Single Registration Number, Swissmedic) anzugeben.
Das Attribut "Additional Party Identification" wird in Kombination mit dem Code "CHRN" für "Additional Party Identification Code" (BMS ID 130) verwendet.
Nur von der Schweiz verwendetes Attribut.</t>
  </si>
  <si>
    <t>Die einmalige schweizerische Registrierungsnummer (CHRN - Swiss single registration number). Auf Antrag zugeteilt von Swissmedic für den betroffenen Wirtschaftsakteur gestützt auf die MepV und die IvDV. Angabe zusammen mit dem Qualifier "Einmalige schweizerische Registrierungsnummer (CHRN), Swissmedic". Angabe: CHRN</t>
  </si>
  <si>
    <t>Anzugeben ist der Code "CHRN" (= Swiss Single Registration Number (CHRN)) aus der Codeliste "AdditionalPartyIdentificationTypeCode".
Das Attribut 'Additional Party Identification Code' wird in Kombination mit 'Additional Party Identification' (BMS ID 129) verwendet.
Nur von der Schweiz verwendetes Attribut.</t>
  </si>
  <si>
    <t>Hersteller: Name</t>
  </si>
  <si>
    <t>Name des Herstellers des Artikels.</t>
  </si>
  <si>
    <t>Geben Sie den Namen des Herstellers des Produkts so an, wie er auf dem Etikett angegeben ist.</t>
  </si>
  <si>
    <t>Hersteller: GLN</t>
  </si>
  <si>
    <t>GLN des Artikelherstellers, der vom Datenverantwortlichen verschieden sein kann.</t>
  </si>
  <si>
    <t>Geben Sie die GLN (Global Location Number) des Herstellers des Produkts an.</t>
  </si>
  <si>
    <t>Zusätzliche Artikelklassifikation: Codepflegende Organisation</t>
  </si>
  <si>
    <t>Code, der das zusätzliche Klassifikationsschema (oder -system) spezifiziert. Erlaubt sind die Codes der GS1 Codeliste "Additional Trade Item Classification Code List Code".</t>
  </si>
  <si>
    <t>Geben Sie das Klassifikationsschema als Code an:
Code 85 = EU-Richtlinie (MDD/AIMDD/IVDD) Risikoklasse
Code 76 = EU-Verordnung (MDR/IVDR) Risikoklasse
Code 31 = ECLASS
Für mehrere Länder sind zusätzlich die folgenden Angaben erforderlich:
Geben Sie das im Zielmarkt verwendete Klassifizierungssystem an, d. h.
AT, CH, DE: Code 31 = ECLASS;
NL, BE, DK, SE: Code 35 = GMDN; 
SE: Code 88 = European Medical Device Nomenclature (EMDN);
NL: Code 35 = GMDN.
Das Attribut "Zusätzliche Artikelklassifikation: Codepflegende Organisation" wird in Kombination mit "Zusätzliche Artikelklassifikation: Codewert" (BMS ID 173) und optional für Code "31" in Kombination mit der "Zusätzliche Artikelklassifikation: Version" (BMS ID 175) verwendet.</t>
  </si>
  <si>
    <t>Zusätzliche Artikelklassifikation: Codewert</t>
  </si>
  <si>
    <t>Kategoriecode des Artikels aus dem zusätzlichen Klassifikationsschema (zusätzlich zur Globalen Produktklassifikation, GPC).</t>
  </si>
  <si>
    <t>Geben Sie den Kategoriecode des Artikels auf der Grundlage des alternativen Klassifikationsschemas an, das zusätzlich zum GS1-Klassifikationsschema gewählt wurde.
Für den Code "76 (EU MDR/IVDR Risikoklasse)" ist einer der folgenden Werte anzugeben:  EU_CLASS_I, EU_CLASS_IIA, EU_CLASS_IIB, EU_CLASS_III, AIMDD, EU_CLASS_A, EU_CLASS_B, EU_CLASS_C, EU_CLASS_D.
Für den Code "85 (EU-Richtlinie MDD/AIMDD/IVDD-Risikoklasse)" ist einer der folgenden Werte anzugeben:
EU_CLASS_I, EU_CLASS_IIA, EU_CLASS_IIB, EU_CLASS_III, IVDD_ANNEX_II_LIST_A, IVDD_ANNEX_II_LIST_B, IVDD_DEVICES_SELF_TESTING, IVDD_GENERAL.
Bei Code "31" ist die ECLASS anzugeben, die für das Medizinprodukt gilt. Geben Sie die Informationen in Kombination mit der "Zusätzliche Artikelklassifikation: Version" (BMS ID 175) an.
Bei Code "5" ist der UNSPSC anzugeben, der für das Produkt gilt.
Für den Code "35" ist der GMDN-Code anzugeben, der für das Medizinprodukt gilt. Der GMDN-Code ist eine Zahl (Integer) zwischen 10000 und 90000 (einschliesslich, d. h. 10000 und 90000 sind gültige Optionen).
Für den Code "88" ist der EMDN-Code anzugeben, der für das Medizinprodukt gilt.
Das Attribut "Zusätzliche Artikelklassifikation: Codewert" wird in Kombination mit "Zusätzliche Artikelklassifikation: Codepflegende Organisation" (BMS ID 171) verwendet.</t>
  </si>
  <si>
    <t>Zusätzliche Artikelklassifikation: Version</t>
  </si>
  <si>
    <t>Angabe des Releases der speziellen Produktklassifikation.</t>
  </si>
  <si>
    <t>Geben Sie die Version für Code "31" (ECLASS) an. Die Version muss 11.0 oder höher sein (für Österreich und die Schweiz).
Das Attribut "Additional Trade Item Classification Version" wird in Kombination mit "Zusätzliche Artikelklassifikation: Codewert" (BMS ID 173) und "Zusätzliche Artikelklassifikation: Codepflegende Organisation" (BMS ID 171) verwendet.</t>
  </si>
  <si>
    <t>Importklassifikation: Art</t>
  </si>
  <si>
    <t>Codepflegende Organisation zum angegebenen Klassifizierungscode (Wert), die die Art der Abgaben oder Zölle definiert. Beispiele: Customs Tariff und INTRASTAT Code.</t>
  </si>
  <si>
    <t>Geben Sie den Code "INTRASTAT" für die 8-stellige INTRASTAT-Nummer aus der Codeliste "ImportClassificationTypeCode" an.
Das Attribut "Importklassifikation: Art" wird in Kombination mit dem "Importklassifikation: Wert" (BMS ID 2777) verwendet.</t>
  </si>
  <si>
    <t>Importklassifikation: Wert</t>
  </si>
  <si>
    <t>Klassifizierungscode zur Bestimmung von Abgaben oder Zöllen für das Ein- und Ausführen dieser Ware. Angabe der Warennummer des Warenverzeichnisses für die Aussenhandelsstatistik (Intrastat) oder Zolltarifnummer für den Im- und Export.</t>
  </si>
  <si>
    <t>Geben Sie die entsprechende 8-stellige INTRASTAT-Nummer für das Produkt an.
Das Attribut "Importklassifikation: Wert" wird in Kombination mit dem "Importklassifikation: Art" (BMS ID 2776) verwendet.</t>
  </si>
  <si>
    <t>Markenname</t>
  </si>
  <si>
    <t>Name, mit dem der Markenbesitzer - eindeutig und für den Verbraucher wiedererkennbar -  eine Linie von Artikeln oder Dienstleistungen identifiziert.</t>
  </si>
  <si>
    <t>Geben Sie den Markennamen des Produkts an. Der Name, der vom Endverbraucher als der auf dem Produkt angegebene Name erkannt werden soll. Wird von einem Markeneigentümer verwendet, um eine Reihe von Handelsartikeln oder Dienstleistungen eindeutig zu identifizieren.
Verwenden Sie "UNBRANDED" für Artikel ohne Marke.</t>
  </si>
  <si>
    <t>Zusätzliche Artikelbeschreibung / Sprache</t>
  </si>
  <si>
    <t>Zusätzliche Artikelbeschreibung mit detaillierter Information zu den charakteristischen Eigenschaften, die das Produkt ausmachen.</t>
  </si>
  <si>
    <t>Geben Sie die vollständige und nicht abgekürzte Produktbeschreibung so an, wie sie auf dem Verpackungsetikett erscheint. Es wird empfohlen, den Markennamen, die Funktion, den Nettoinhalt und gegebenenfalls die Menge des nächstniedrigeren Handelsartikels anzugeben, gefolgt von ausführlichen Informationen über die charakteristischen Eigenschaften des Produkts in der/den Sprache(n) des Zielmarktes und gegebenenfalls in einer oder mehreren anderen Sprachen, die auf dem Etikett verwendet werden.
Zu verwenden, wenn die 'Artikelbezeichnung / Sprache' (BMS ID 3517) nicht lang genug ist, um eine vollständige Beschreibung ohne Abkürzungen zu liefern, und für detaillierte Informationen über die charakteristischen Eigenschaften des Produkts.
Anwendbare Sprachen pro Zielmarkt:
Belgien / Luxemburg - Niederländisch, Französisch und Deutsch. Deutschland - Deutsch ist obligatorisch, Englisch ist optional, Schweiz - Deutsch, Französisch, Italienisch (mindestens 2 davon), Irland - Englisch, Niederlande - Niederländisch und/oder Englisch, Österreich - Deutsch, Schweden - Schwedisch</t>
  </si>
  <si>
    <t>Artikelbezeichnung / Sprache</t>
  </si>
  <si>
    <t>Eine verständliche und nutzbare Bezeichnung des Produkts unter Verwendung einer Kombination von Schlüsselelementen wie Markenname, Submarke (falls vorhanden), Funktionsbezeichnung, Variante und Nettofüllmenge.</t>
  </si>
  <si>
    <t>Geben Sie hier die Produktbezeichnung an, wie sie auf dem Verpackungsetikett in der/den Sprache(n) des Zielmarktes und gegebenenfalls in anderen auf dem Etikett verwendeten Sprache(n) erscheint. Es wird empfohlen, den Markennamen, die Funktion, den Nettoinhalt und, falls zutreffend, die Menge des nächstniedrigeren Handelsartikels anzugeben. Für die Schweiz: Deutsch, Französisch, Italienisch (mindestens 2 davon)
Anwendbare Sprachen pro Zielmarkt:
Belgien / Luxemburg - Niederländisch, Französisch und Deutsch. Deutschland - Deutsch ist obligatorisch, Englisch ist optional, Schweiz - Deutsch, Französisch, Italienisch (mindestens 2 davon), Irland - Englisch, Niederlande - Niederländisch und/oder Englisch, Österreich - Deutsch, Schweden - Schwedisch</t>
  </si>
  <si>
    <t>Artikelkurzbezeichnung / Sprache</t>
  </si>
  <si>
    <t>Artikelkurzbezeichnung, d.h. kurze, möglichst vollständige Produktbezeichnung. Sie dient der eindeutigen Identifizierung des Produkts mit seinen charakteristischen Merkmalen, u.a. am Point-of-Sale.</t>
  </si>
  <si>
    <t>Geben Sie die Kurzbezeichnung des Produkts zumindest in der/den Sprache(n) des Zielmarktes an. Für die Schweiz: Deutsch, Französisch, Italienisch (mindestens 2 davon)
Anwendbare Sprachen pro Zielmarkt:
Belgien / Luxemburg - Niederländisch, Französisch und Deutsch. Deutschland - Deutsch ist obligatorisch, Englisch ist optional, Schweiz - Deutsch, Französisch, Italienisch (mindestens 2 davon), Irland - Englisch, Niederlande - Niederländisch und/oder Englisch, Österreich - Deutsch, Schweden - Schwedisch</t>
  </si>
  <si>
    <t>GTIN der nächstniedrigeren Artikeleinheit</t>
  </si>
  <si>
    <t>GTIN der nächstniedrigeren Einheit, die in dieser Verpackungseinheit enthalten ist.</t>
  </si>
  <si>
    <t>Geben Sie die GTIN an, die das nächst niedrigere Produkt innerhalb der Verpackungs-/Artikelhierarchie eindeutig identifiziert (die GTIN des enthaltenen Artikels).</t>
  </si>
  <si>
    <t>Anzahl der nächstniedrigeren Artikeleinheit</t>
  </si>
  <si>
    <t>Die Anzahl einer im Artikel (Verpackungseinheit) enthaltenen nächstniedrigeren Artikeleinheit (GTIN).</t>
  </si>
  <si>
    <t>Geben Sie für die "Anzahl der nächstniedrigeren Artikeleinheit" die Gesamtanzahl der Produkte auf dieser Ebene der Verpackungs-/Artikelhierarchie an. Diese Information wird normalerweise automatisch vom Datenpool ausgefüllt.</t>
  </si>
  <si>
    <t>Anzahl der Kinder</t>
  </si>
  <si>
    <t>Anzahl der in einem komplexen Artikel enthaltenen verschiedenen GTINs (Artikel oder Komponenten) auf der nächstniedrigen Hierarchiestufe. Ein komplexer Artikel enthält mindestens zwei verschiedene GTINs.</t>
  </si>
  <si>
    <t xml:space="preserve">Geben Sie die Anzahl der verschiedenen eindeutigen Artikel (GTINs) auf dieser bestimmten Ebene der Verpackungs-/Artikelhierarchie an. </t>
  </si>
  <si>
    <t>Gesamtzahl der Artikel der nächstniedrigeren Ebene</t>
  </si>
  <si>
    <t>Angabe der Gesamtanzahl der Artikel der nächstniedrigeren Ebene, die in diesem Artikel (Verpackungseinheit) enthalten sind. Sie ergibt sich aus der Summierung der "Anzahl der nächstniedrigeren Artikeleinheit" von allen nächstniedrigeren Artikeleinheiten (GTINs), die in diesem Artikel enthalten sind.</t>
  </si>
  <si>
    <t>Geben Sie die Gesamtanzahl der Produkte auf dieser bestimmten Ebene der Verpackungs-/Artikelhierarchie an (Gesamtzahl aller Produkte innerhalb dieses Artikels). Diese Information wird normalerweise automatisch vom Datenpool ausgefüllt.</t>
  </si>
  <si>
    <t>Datei: Code</t>
  </si>
  <si>
    <t>Code, der die Art der hier referenzierten Datei, bzw. der darin enthaltenen Information spezifiziert, z.B. Produktabbildung, Marketinginformation, Sicherheitsdatenblatt, Planogramm.</t>
  </si>
  <si>
    <r>
      <t>Geben Sie dieses Attribut mit dem Code "DECLARATION_OF_CONFORMITY", "PRODUCT_IMAGE" und "PRODUCT_LABEL_IMAGE" an. Für alle von einer benannten Stelle zertifizierten Medizinprodukte ist die Angabe "CERTIFICATION" obligatorisch.</t>
    </r>
    <r>
      <rPr>
        <sz val="10"/>
        <color rgb="FF002060"/>
        <rFont val="Arial"/>
        <family val="2"/>
      </rPr>
      <t>​</t>
    </r>
    <r>
      <rPr>
        <sz val="10"/>
        <color rgb="FF002060"/>
        <rFont val="Verdana"/>
        <family val="2"/>
      </rPr>
      <t xml:space="preserve">
 Weitere Informationen über die gemeinsame Nutzung von Produktbildern finden Sie im GS1 Product Image Specification Standard | GS1: https://www.gs1.org/standards/gs1-product-image-specification-standard/current-standard. ​
Für die Niederlande sind zusätzlich folgende Informationen erforderlich:​
 Die Gebrauchsanweisung und die Reinigungs-, Desinfektions- und Sterilisationsanweisungen sind für alle Medizinprodukte der Klassen III und IIb sowie für alle sterilen, wiederverwendbaren oder mit Messfunktion versehenen Medizinprodukte der Klassen I und IIa obligatorisch. Wenn die IFU die Anweisungen für Reinigung, Desinfektion und Sterilisation enthält, verwenden Sie den Code "IFU_INCLUDING_CLEANING_DISINFECTION_STERILISATION_INSTRUCTIONS". Wenn die Informationen in zwei separaten Dokumenten verfügbar sind, verwenden Sie die Codes "IFU" und "CLEANING_DISINFECTION_STERILISATION_INSTRUCTIONS", und teilen Sie beide Dokumente.​
 Aufgrund des Übergangs von MDD/IVDD/AIMDD zu MDR/IVDR muss eine "Selbsterklärung/Herstellererklärung" beigefügt werden, wenn die CE-Zertifizierung abgelaufen ist oder demnächst abläuft. Verwenden Sie zu diesem Zweck den Code "DOCUMENT".
Das Attribut "Datei: Code" wird in Kombination mit "Datei: URI (Uniform Resource Identifier)" (BMS ID 3000) und optional "Datei: Name" (BMS ID 2955) verwendet.</t>
    </r>
  </si>
  <si>
    <t>Datei: URI (Uniform Resource Identifier)</t>
  </si>
  <si>
    <t>Einfache Zeichenkette, die sich auf eine Internetquelle bezieht: URI (Uniform Resource Identifier). Diese können sich auf Dokumente, Quellen, Menschen usw. beziehen.</t>
  </si>
  <si>
    <t>Geben Sie den Link (URL) für den ausgewählten "Datei: Code" (BMS ID 2999) an oder erstellen Sie einen Link (URL), indem Sie das Asset, z. B. ein Zertifikat oder ein Produktbild, hochladen, falls Ihr Datenpool dies unterstützt. Wenn Sie einen Link (URL) freigeben, sollte dieser direkt zu dem betreffenden Dokument führen (ohne Umweg über die Anmelde- und Suchmasken).
Das Attribut "Uniform Resource Identifier" wird in Kombination mit "Datei: Code" (BMS ID 2999) und "Datei: Name" (BMS ID 2955) verwendet.</t>
  </si>
  <si>
    <t>Datei: Name</t>
  </si>
  <si>
    <t>Name der Datei, die die externen Informationen enthält.</t>
  </si>
  <si>
    <t>Geben Sie den Namen der Datei an, die sich auf den angegebenen "Datei: URI (Uniform Resource Identifier)" bezieht. Wenn Ihr Datenpool dies unterstützt, wird das Attribut beim Hochladen des Assets automatisch ausgefüllt.
Das Attribut "Datei: Name" wird in Kombination mit "Datei: Code" (BMS ID 2999) und "Datei: URI (Uniform Resource Identifier)" (BMS ID 3000) verwendet.</t>
  </si>
  <si>
    <t>Zertifizierungsstelle: Name</t>
  </si>
  <si>
    <t>Name der Organisation, die den Zertifizierungsstandard oder eine andere erfüllte Anforderung ausstellt. Freitextfeld. Beispiel: TÜV SÜD Produkt Service GmbH.</t>
  </si>
  <si>
    <t>Geben Sie den Namen der Organisation an, die die Zertifizierung ausgestellt hat (benannte Stelle), wie in der CE-Bescheinigung angegeben.</t>
  </si>
  <si>
    <t>Zertifikatsnummer</t>
  </si>
  <si>
    <t>Die eindeutige Identifikation (ID), die den Zertifizierungsstandardwert eines Artikels, die offizielle Lizenznummer oder die Identifikation angibt, die nachweist, dass ein Produkt/Prozess das Zertifizierungsverfahren bestanden hat. (Zertifikationsnummer).</t>
  </si>
  <si>
    <t>Angabe der Nummer der Bescheinigung, wie sie in der CE-Bescheinigung steht. Das Attribut ist für jede von einer benannten Stelle ausgestellte CE-Bescheinigung obligatorisch.</t>
  </si>
  <si>
    <t>Zertifikat: Gültig bis</t>
  </si>
  <si>
    <t xml:space="preserve">Das Datum und die Uhrzeit, ab der die Zertifizierung nicht mehr gültig ist. </t>
  </si>
  <si>
    <t>Angabe des Datums, ab dem die CE-Bescheinigung gültig ist, wie in der CE-Bescheinigung angegeben. Das Attribut ist für jede von einer benannten Stelle ausgestellte CE-Bescheinigung obligatorisch.</t>
  </si>
  <si>
    <t>Zertifizierungsstelle: Nummer/ID</t>
  </si>
  <si>
    <t>Identifizierung der Organisation, die die Zertifikatsnummer ausgestellt hat, die bestätigt, dass der Artikel die Zertifizierung durchlaufen hat. Beispiel: 0123 (für TÜV SÜD).</t>
  </si>
  <si>
    <t>Geben Sie die Nummer der zertifizierenden Organisation/benannten Stelle an, wie sie in der CE-Bescheinigung und auf dem Produktetikett angegeben ist. Das Attribut ist für jede von einer benannten Stelle ausgestellte CE-Bescheinigung obligatorisch.
Das Attribut "Zertifizierungsstelle: Nummer/ID" wird in Kombination mit dem Code "EU_NOTIFIED_BODY_NUMBER" für "Zertifizierungsstelle: Code" (BMS ID 669) verwendet.</t>
  </si>
  <si>
    <t>Zertifizierungsstelle: Code</t>
  </si>
  <si>
    <t>Code zur Angabe der Zertifizierungsstelle, z.B. EU Notified Body Number / Benannte Stelle (Code = EU_NOTIFIED_BODY_NUMBER).</t>
  </si>
  <si>
    <t>Geben Sie den Code "EU_NOTIFIED_BODY_NUMBER" aus der Codeliste "AdditionalPartyIdentificationTypeCode" an.
Das Attribut "Zertifizierungsstelle: Code" wird in Kombination mit "Zertifizierungsstelle: Nummer/ID" (BMS ID 668) verwendet.</t>
  </si>
  <si>
    <t>Nettofüllmenge / Masseinheit</t>
  </si>
  <si>
    <t>Inhalt des Artikels, wie auf der Verpackung anzugeben (gemäss der landesspezifischen Fassung der gesetzlichen Fertigpackungsverordnung), bei Multipacks der Nettoinhalt des gesamten Artikels. Bei Artikeln mit festem Wert ist der auf der Verpackung angegebene Wert zu nehmen, um variable Inhaltsangaben zu vermeiden, wie bei manchen Artikeln, die nach Volumen oder Gewicht verkauft werden, deren Inhalt je nach Charge leicht variieren kann. Im Falle eines mengenvariablen Artikels ist die Durchschnittsmenge anzugeben.</t>
  </si>
  <si>
    <t>Geben Sie einen numerischen Wert an und wählen Sie einen Code aus der Codeliste 'MeasurementUnitCode_GDSN'.</t>
  </si>
  <si>
    <t>Verpackungsart</t>
  </si>
  <si>
    <t>Code der Verpackungsart, der die Art des Behältnisses angibt, in dem der Artikel zum Zweck von Transport, Lagerung, Handhabung und Präsentation verpackt ist.</t>
  </si>
  <si>
    <t>Geben Sie die Art der Verpackung des Produkts (z. B. in einem Karton oder einer Flasche usw.) mit einem Code aus der Codeliste "PackageTypeCode" an.</t>
  </si>
  <si>
    <t>Ursprungsland des Artikels: Code</t>
  </si>
  <si>
    <t>Code des Ursprungslandes, in dem der Artikel produziert oder gefertigt wird. Achtung: Der Begriff "Ursprungsland" ist zollrechtlich geregelt und ist auch so zu verwenden.</t>
  </si>
  <si>
    <t xml:space="preserve">Geben Sie den Code des Landes aus der Codeliste "CountryCode" an, in dem das Produkt produziert oder hergestellt wurde, so wie er auf dem Verpackungsetikett erscheint. </t>
  </si>
  <si>
    <t>Bestellvorlaufzeit / Masseinheit</t>
  </si>
  <si>
    <t>Vorlaufzeit in Tagen, die für eine Bestellung erforderlich ist, d.h. die Zeit zwischen Bestelleingang und Versand der Ware.</t>
  </si>
  <si>
    <t>Geben Sie die übliche Vorlaufzeit für Bestellungen in Tagen an. Die Vorlaufzeit ist die Zeit, die in der Regel vom Auftragseingang bis zum Versand vergeht.
Für Schweiz und Deutschland.</t>
  </si>
  <si>
    <t>Mehrfachbestellmenge</t>
  </si>
  <si>
    <t>Die Mehrfachbestellmenge, in der der Artikel bestellt werden kann. Wenn die Mindestbestellmenge 100 und die Mehrfachbestellmenge 20 ist, kann der Artikel in Mengen bestellt werden, die durch 20 teilbar sind.</t>
  </si>
  <si>
    <r>
      <rPr>
        <i/>
        <sz val="10"/>
        <color rgb="FF002060"/>
        <rFont val="Verdana"/>
        <family val="2"/>
      </rPr>
      <t xml:space="preserve">Für Deutschland: </t>
    </r>
    <r>
      <rPr>
        <sz val="10"/>
        <color rgb="FF002060"/>
        <rFont val="Verdana"/>
        <family val="2"/>
      </rPr>
      <t>Geben Sie die Menge an, in der das Produkt bestellt werden kann.</t>
    </r>
  </si>
  <si>
    <t>Referenzierter Artikel: Code</t>
  </si>
  <si>
    <t>Der Code, der die Beziehung zur referenzierten GTIN angibt, z. B. Vorgänger- oder Nachfolgeartikel.</t>
  </si>
  <si>
    <t>Geben Sie an, ob ein Produkt durch ein anderes Produkt ersetzt, substituiert oder diesem gleichwertig ist.
- Wenn das Produkt "A" dauerhaft durch das Produkt "B" ersetzt wird, ist für das Produkt "B" "REPLACED_BY" anzugeben.
Das Attribut "Referenzierter Artikel: Code" wird in Kombination mit "Referenzierter Artikel: GTIN" (BMS ID 116) verwendet.</t>
  </si>
  <si>
    <t>Referenzierter Artikel: GTIN</t>
  </si>
  <si>
    <t>Die GTIN eines Produkts, bei dem auf eine dauerhafte oder vorübergehende Änderung des Produkts verwiesen werden muss.</t>
  </si>
  <si>
    <t>Geben Sie die GTIN für den Code an, der unter "Referenzierter Artikel: Code" (BMS ID 115) angegeben ist.</t>
  </si>
  <si>
    <t>Steuerart: Code</t>
  </si>
  <si>
    <t>Angabe der Art der Zölle oder Steuern oder Gebühren, die auf den Handelsartikel anwendbar sind. Dies variiert je nach Zielmarkt, z. B. VAT (für die Mehrwertsteuer).</t>
  </si>
  <si>
    <t>Geben Sie den Code "VAT" für die Mehrwertsteuer an. Die Information muss angegeben werden, wenn "Mehrwertsteuerkategorie" (BMS ID 1175) angegeben wird.</t>
  </si>
  <si>
    <t>Mehrwertsteuerkategorie</t>
  </si>
  <si>
    <t>Landesspezifische gesetzliche Mehrwertsteuerkategorie, z.B. Null, Niedrig oder Standard.</t>
  </si>
  <si>
    <t xml:space="preserve">Geben Sie die länderspezifische, rechtlich verbindliche MwSt.-Kategorie für das Produkt an, indem Sie einen der für das jeweilige Land akzeptierten Codes aus der Codeliste "TaxCategoryCode" verwenden. </t>
  </si>
  <si>
    <t>Steuer: zuständige Behörde oder Organisation</t>
  </si>
  <si>
    <t>Gibt die Agentur an, die für die Steuercodeliste zuständig ist.</t>
  </si>
  <si>
    <t>Geben Sie die für die Steuercode-Liste zuständige Behörde an, indem Sie einen Code aus der Codeliste "ResponsibleAgencyCode" verwenden. Die Information muss angegeben werden, wenn "Mehrwertsteuerkategorie" (BMS ID 1175) angegeben wird.</t>
  </si>
  <si>
    <t>Enthält Latex</t>
  </si>
  <si>
    <t>Hinweis auf eine positive Latexreferenz auf der Kennzeichnung des Handelsartikels.</t>
  </si>
  <si>
    <t>Geben Sie an, ob das Produkt Latex enthält, indem Sie "TRUE" oder "FALSE" auswählen.</t>
  </si>
  <si>
    <t>MRT-Kompatibilitätscode</t>
  </si>
  <si>
    <t>Gibt an, dass bzw. ob das medizinische Produkt sicher ist im Einsatz in einer Magnetresonanztomographie (MRT).</t>
  </si>
  <si>
    <t>Geben Sie für Implantate, d. h. wenn "Artikel ist ein Implantat" (BMS 1580) = "TRUE" ist, und andere Produkte, für die MRT-Kompatibilität relevant ist (z. B. Infusionsnadeln, Twister), an, ob das Medizinprodukt in Gegenwart eines Magnetresonanztomographie-Systems (MRT) sicher verwendet werden kann.
Wenn auf dem Etikett keine Kennzeichnung vorhanden ist, wählen Sie "UNSPECIFIED" - Unspecified
Haftungsausschluss: Das Etikett, die Gebrauchsanweisung und die Anweisungen zur Reinigung, Desinfektion und Sterilisation sind mssgeblich. Konsultieren Sie diese.</t>
  </si>
  <si>
    <t>Initiale Sterilisation vom Hersteller: Code</t>
  </si>
  <si>
    <t>Angabe zur Sterilisation, auch nicht sterilisiert, die möglicherweise vom Hersteller durchgeführt wurde. Sterilisation bezieht sich auf jeden Prozess, bei dem übertragbare Stoffe (wie Pilze, Bakterien, Viren, Prionen und Sporenformen usw.) von einer Oberfläche, Geräten, Lebensmitteln, Medikamenten oder biologischen Nährmedien effektiv abgetötet oder eliminiert werden. Einige Sterilisationsmethoden erfolgen durch die Anwendung von Hitze, Strahlung und Ethylen.</t>
  </si>
  <si>
    <t>Geben Sie die Art(en) der Sterilisation, einschliesslich der nicht sterilisierten, an, die vom Hersteller durchgeführt worden sein kann, indem Sie einen der folgenden Codes aus der Codeliste "SterilisationTypeCode" verwenden: AUTOCLAVE", "BETA_RADIATION", "ETO_ETHYLENE_OXIDE", "FORMALDEHYDE", "GAMMA_RADIATION", "HYDROGEN_PEROXIDE", "OZONE", "PLASMA", "DRY_HEAT", "MICROWAVE_RADIATION", "ELECTRON_BEAM_IRRADIATION", "UNSPECIFIED" oder "NOT_STERILISED". Wenn das Produkt nicht sterilisiert ist, wählen Sie den Wert "NOT_STERILISED" aus der Codeliste.
Hier ist einer der o.g. Codes (ausser "NOT_STERILISED") anzugeben, wenn das Produkt als Risikoklasse 1s (sterilisiert) eingestuft ist.</t>
  </si>
  <si>
    <t>Sterilisation vor Erstgebrauch: Code</t>
  </si>
  <si>
    <t>Angabe der Art der Sterilisation, die von einem Gesundheitsdienstleister vor der Verwendung des Medizinprodukts durchgeführt werden muss. Sterilisation bezieht sich auf jeden Prozess, der übertragbare Erreger (wie Pilze, Bakterien, Viren, Prionen und Sporenformen usw.) von Oberflächen, Geräten, Lebensmitteln, Medikamenten oder biologischen Nährmedien wirksam abtötet oder entfernt. Einige Sterilisationsmethoden basieren auf der Anwendung von Hitze, Strahlung und Ethylen.</t>
  </si>
  <si>
    <t>Geben Sie die Art(en) der Sterilisation an, die vor der Verwendung durchgeführt werden müssen, und verwenden Sie dazu einen Code aus der Codeliste "SterilisationTypeCode". Ist die Art der Sterilisation nicht bekannt, wählen Sie Unspecified (UNSPECIFIED). Wenn das Produkt nicht steril ist, ist dieses Attribut leer zu lassen. Der Code "(NOT_STERILISED) - Nicht sterilisiert" kann für dieses Attribut nicht verwendet werden.
Haftungsausschluss: Das Etikett, die Gebrauchsanweisung und die Anweisungen zur Reinigung, Desinfektion und Sterilisation sind massgeblich. Konsultieren Sie diese.</t>
  </si>
  <si>
    <t>Wiederverwendbarkeit: Code</t>
  </si>
  <si>
    <t>Gibt an, inwieweit der Artikel gemäss Herstellerspezifikation wiederverwendbar ist oder nicht. Zur weiteren Information wird empfohlen, die Gebrauchsanweisungen des Herstellers zu konsultieren.</t>
  </si>
  <si>
    <t>Geben Sie einen Code aus der Codeliste "HealthcareTradeItemReusabilityTypeCode" an, um zu bestimmen, ob das Produkt für eine einmalige oder mehrfache Verwendung bestimmt ist.</t>
  </si>
  <si>
    <t>Artikel enthält menschliches Gewebe oder Zellen</t>
  </si>
  <si>
    <t>Angabe, ob der Artikel, als Komponente oder Inhaltsstoff, menschliches Gewebe enthält. Hierbei gilt keine Mindestmenge, jede vorhandene Menge bedeutet, dass für dieses Attribut die Ausprägung TRUE gelten muss. </t>
  </si>
  <si>
    <t>Geben Sie an, ob das Produkt menschliches Gewebe enthält, indem Sie "TRUE" oder "FALSE" auswählen. Die Information muss angegeben werden, wenn "Artikel ist ein Implantat" (BMS ID 1580) = "TRUE".</t>
  </si>
  <si>
    <t>Klinischer Grössentypcode</t>
  </si>
  <si>
    <t>Der Code zur Angabe der dimensionalen Grösse, die für die Verwendung des Produkts durch medizinisches Fachpersonal klinisch relevant ist. 
Beispielsweise "NEEDLE_GAUGE" für eine 16-Gauge-Nadel oder "VOLUME" für eine 200-cc-Spritze.</t>
  </si>
  <si>
    <r>
      <t xml:space="preserve">Geben Sie einen Code aus der Codeliste "clinicalSizeTypeCode" an, der die klinisch relevante dimensionale Grösse für die Verwendung durch medizinisches Fachpersonal (z. B. Nadelstärke, Spritzengrösse usw.) beschreibt.
Dieses Attribut wird in Kombination mit "Klinische Grösse: Wert / Masseinheit" (BMS ID 6078), "Klinische Grösse: Maximalwert / Masseinheit" (BMS ID 6379) und/oder "Klinische Grössenbeschreibung / Sprache" (BMS ID 6075) verwendet.
Zur Angabe eines Einzelwertes wird dieses Attribut in Kombination mit "Klinische Grösse: Wert / Masseinheit" (BMS ID 6078) verwendet.
Falls ein Wertebereich (Mindest- und Höchstwert) erforderlich ist, wird dieses Attribut zusammen mit "Klinische Grösse: Wert / Masseinheit" (BMS ID 6078) und "Klinische Grösse: Maximalwert / Masseinheit" (BMS ID 6379) verwendet.
Zur Angabe des Wertes in Textform wird dieses Attribut zusammen mit  "Klinische Grössenbeschreibung / Sprache" (BMS ID 6075) verwendet.
</t>
    </r>
    <r>
      <rPr>
        <b/>
        <sz val="10"/>
        <color rgb="FF002060"/>
        <rFont val="Verdana"/>
        <family val="2"/>
      </rPr>
      <t>Beispiel zur Angabe Tesla Maximum:</t>
    </r>
    <r>
      <rPr>
        <sz val="10"/>
        <color rgb="FF002060"/>
        <rFont val="Verdana"/>
        <family val="2"/>
      </rPr>
      <t xml:space="preserve">
Die Angaben müssen gemacht werden, wenn "MRT-Kompatibilitätscode" (BMS 1581) = "MRI_COMPATIBLE".
Geben Sie den Code für "Klinischer Grössentypcode" (BMS ID 6077) mit "DEVICE_SIZE_TEXT_SPECIFY" an und
zusätzlich im Attribut "Klinische Grössenbeschreibung / Sprache" (BMS ID 6075) den Text "MRI_TESLA_MAXIMUM" mit dem Sprachcode "en" (Englisch).
Geben Sie im Attribut "Klinische Grösse: Maximalwert / Masseinheit" die magnetische Feldstärke an, bis zu der ein Medizinprodukt MRT-sicher ist, z. B. 1.5, 3.0 oder 7.0 Tesla.</t>
    </r>
  </si>
  <si>
    <t>Klinische Grösse: Maximalwert / Masseinheit</t>
  </si>
  <si>
    <t>Die maximale dimensionale Grösse, die für die Verwendung des Produkts durch  medizinisches Fachpersonal klinisch relevant ist.
Beispielsweise 16 Gauge bei einer Nadel oder 200 cc bei einer Spritze.</t>
  </si>
  <si>
    <r>
      <t xml:space="preserve">Geben Sie den Höchstwert an, der die klinisch relevante dimensionale Grösse für die Verwendung durch medizinisches Fachpersonal beschreibt. Beispiele: "165 MMT" für eine Nadelstärke oder "200 MLT" für eine Spritze.
Dieses Attribut kann zusammen mit dem Attribut "Klinische Grösse: Wert / Masseinheit" (BMS ID 6078) verwendet werden und darf nur in Verbindung mit "Klinischer Grössentypcode" (BMS ID 6077) genutzt werden.
Wählen Sie eine für dieses Attribut gültige Masseinheit aus der Codeliste "MeasurementUnitCode_GDSN" aus. Die Masseinheit von "Klinische Grösse: Wert" (BMS ID 6078) und "Klinische Grösse: Maximalwert" muss identisch sein.
</t>
    </r>
    <r>
      <rPr>
        <b/>
        <sz val="10"/>
        <color rgb="FF002060"/>
        <rFont val="Verdana"/>
        <family val="2"/>
      </rPr>
      <t>Beispiel zur Angabe Tesla Maximum:</t>
    </r>
    <r>
      <rPr>
        <sz val="10"/>
        <color rgb="FF002060"/>
        <rFont val="Verdana"/>
        <family val="2"/>
      </rPr>
      <t xml:space="preserve">
Die Angaben müssen gemacht werden, wenn "MRT-Kompatibilitätscode" (BMS 1581) = "MRI_COMPATIBLE".
Geben Sie hier im Attribut "Klinische Grösse: Maximalwert / Masseinheit" die magnetische Feldstärke an, bis zu der ein Medizinprodukt MRT-sicher ist, z. B. 1.5, 3.0 oder 7.0 Tesla.
Zusätzlich geben Sie den Code für "Klinischer Grössentypcode" (BMS ID 6077) mit "DEVICE_SIZE_TEXT_SPECIFY" an sowie im Attribut "Klinische Grössenbeschreibung / Sprache" (BMS ID 6075) den Text "MRI_TESLA_MAXIMUM" mit dem Sprachcode "en" (Englisch).</t>
    </r>
  </si>
  <si>
    <t>Klinische Grössenbeschreibung / Sprache</t>
  </si>
  <si>
    <t>Dies ist der Text zur Angabe der dimensionalen Grösse, die für die Verwendung des Produkts durch medizinisches Fachpersonal klinisch relevant ist.</t>
  </si>
  <si>
    <r>
      <t xml:space="preserve">Geben Sie die klinische Grössenbeschreibung für das Produkt mindestens in der/den Sprache(n) des Zielmarktes an.
Zulässige Sprachen je Zielmarkt:
Belgien / Luxemburg – Niederländisch, Französisch und Deutsch.
Dänemark – Dänisch.
Deutschland – Deutsch ist verpflichtend, Englisch ist optional.
Irland – Englisch.
Niederlande – Niederländisch und/oder Englisch.
</t>
    </r>
    <r>
      <rPr>
        <b/>
        <sz val="10"/>
        <color rgb="FF002060"/>
        <rFont val="Verdana"/>
        <family val="2"/>
      </rPr>
      <t>Österreich – Deutsch.</t>
    </r>
    <r>
      <rPr>
        <sz val="10"/>
        <color rgb="FF002060"/>
        <rFont val="Verdana"/>
        <family val="2"/>
      </rPr>
      <t xml:space="preserve">
Schweden – Schwedisch.
Schweiz – Deutsch, Französisch, Italienisch (mindestens zwei davon).
Das Attribut "Klinische Grössenbeschreibung / Sprache" wird in Kombination mit "Klinischer Grössentypcode" (BMS ID 6077) verwendet, wenn dieser den Wert "DEVICE_SIZE_TEXT_SPECIFY" hat.
</t>
    </r>
    <r>
      <rPr>
        <b/>
        <sz val="10"/>
        <color rgb="FF002060"/>
        <rFont val="Verdana"/>
        <family val="2"/>
      </rPr>
      <t>Beispiel zur Angabe Tesla Maximum:</t>
    </r>
    <r>
      <rPr>
        <sz val="10"/>
        <color rgb="FF002060"/>
        <rFont val="Verdana"/>
        <family val="2"/>
      </rPr>
      <t xml:space="preserve">
Die Angaben müssen gemacht werden, wenn "MRT-Kompatibilitätscode" (BMS 1581) = "MRI_COMPATIBLE".
Geben Sie hier im Attribut "Klinische Grössenbeschreibung / Sprache" (BMS ID 6075) den Text "MRI_TESLA_MAXIMUM" mit dem Sprachcode "en" (Englisch) und im Attribut "Klinischen Grössentypcode" (BMS ID 6077) den Code "DEVICE_SIZE_TEXT_SPECIFY" an.
Geben Sie im Attribut "Klinische Grösse: Maximalwert / Masseinheit" die magnetische Feldstärke an, bis zu der ein Medizinprodukt MRT-sicher ist, z. B. 1.5, 3.0 oder 7.0 Tesla.</t>
    </r>
  </si>
  <si>
    <t>Klinische Grösse: Wert / Masseinheit</t>
  </si>
  <si>
    <t>Die (minimale) dimensionale Grösse, die für die Verwendung des Produkts durch  medizinisches Fachpersonal klinisch relevant ist.
Beispielsweise 16 Gauge bei einer Nadel oder 200 cc bei einer Spritze.</t>
  </si>
  <si>
    <t>Geben Sie den (Mindest-) Wert an, der die klinisch relevante dimensionale Grösse für die Verwendung durch medizinisches Fachpersonal beschreibt. Beispiele: "165 MMT" für eine Nadelstärke oder "200 MLT" für eine Spritze.
Wählen Sie eine für dieses Attribut gültige Masseinheit (UOM) aus der Codeliste "MeasurementUnitCode_GDSN" aus. 
Dieses Attribut darf nur in Verbindung mit "Klinischer Grössentypcode" (BMS ID 6077) genutzt werden.
Zur Angabe eines Einzelwertes wird dieses Attribut allein verwendet.
Falls ein Wertebereich (Mindest- und Höchstwert) erforderlich ist, wird dieses Attribut zusammen mit dem Attribut "Klinische Grösse: Maximalwert / Masseinheit" (BMS ID 6379) verwendet. In diesem Fall müssen die Masseinheiten (UOM) von "Klinische Grösse: Wert" (BMS ID 6078) und "Klinische Grösse: Maximalwert" (BMS ID 6379) identisch sein.</t>
  </si>
  <si>
    <t>Artikel ist ein Implantat</t>
  </si>
  <si>
    <t>Implantate sind - lokalen Verordnungen entsprechend - definiert als Geräte, die teilweise oder vollständig in den menschlichen Körper eingepflanzt werden können.</t>
  </si>
  <si>
    <t>Geben Sie an, ob das Produkt implantierbar ist, indem Sie "TRUE" oder "FALSE" auswählen.</t>
  </si>
  <si>
    <t>Claim: Elementcode</t>
  </si>
  <si>
    <t>Der Code für ein Element wie ein Inhaltsstoff, chemischer Bestandteil oder Nachhaltigkeitsfaktor eines Lebensmittels, auf das sich der Anspruch bezieht, den das Attribut Claim: Code spezifiziert.</t>
  </si>
  <si>
    <t>Geben Sie einen Code aus der Codeliste 'ClaimElementCode' an. Es muss angegeben werden, ob das Produkt "PHTHALATE" enthält oder nicht.
Das Attribut 'Claim: Elementcode' wird in Kombination mit 'Claim: Code' (BMS ID 7237) verwendet.</t>
  </si>
  <si>
    <t>Claim: Code</t>
  </si>
  <si>
    <t>Ein Code, der die Art des Anspruchs spezifiziert, den dieses Produkt erfüllt. Er kann für sich allein gelten oder bezieht sich auf den beim Attribut Claim: Elementcode angegebenen Nähr- oder Inhaltsstoff, chemischen Bestandteil oder Nachhaltigkeitsfaktor.</t>
  </si>
  <si>
    <t>Geben Sie einen Code aus der Codeliste "ClaimTypeCode" an. Wenn das Produkt Phthalate enthält, geben Sie für den "Claim: Code" "CONTAINS" an. Wenn das Produkt keine Phthalate enthält, geben Sie "FREE_FROM" an. Im Zweifelsfall geben Sie "CONTAINS" an.
Das Attribut "Claim: Code" wird in Kombination mit dem "Claim: Elementcode" (BMS ID 7233) verwendet.</t>
  </si>
  <si>
    <t>Claim auf Verpackung</t>
  </si>
  <si>
    <t>Ist der Claim (angegeben in Claim: Code der Art – ggf. in Kombination mit Claim: Elementcode) auf der Verpackung angegeben?</t>
  </si>
  <si>
    <t>Geben Sie an, ob die Angabe auf der Produktverpackung angegeben/gekennzeichnet ist oder nicht, indem Sie "TRUE" oder "FALSE" angeben.
Das Attribut wird in Kombination mit dem "Claim: Code" (BMS ID 7237) verwendet, um die Art der auf das Produkt zutreffenden Angabe zu identifizieren, und mit dem "Claim: Elementcode" (BMS ID 7233), um ein bestimmtes Element (z. B. einen Stoff/Inhaltsstoff oder eine chemische Verbindung) zu identifizieren, für das die Angabe gilt.</t>
  </si>
  <si>
    <t>Maximale Anzahl der Wiederverwendungen</t>
  </si>
  <si>
    <t>Maximale Anzahl der möglichen Wiederverwendungen des Artikels.</t>
  </si>
  <si>
    <t>Geben Sie an, wie oft das Produkt maximal wiederverwendet werden kann. Die Information muss angegeben werden, wenn "Wiederverwendbarkeit: Code" (BMS ID 1598) = "REUSABLE", "LIMITED_REUSABLE" oder "REUSABLE_SAME_PATIENT".</t>
  </si>
  <si>
    <t>Messfunktion</t>
  </si>
  <si>
    <t>Angabe, ob das Gerät über eine Funktion verfügt, die jegliche Art von Patientenmetriken misst.</t>
  </si>
  <si>
    <t>Geben Sie an, ob das Produkt eine Messfunktion hat, indem Sie "true / wahr" oder "false / falsch" auswählen. Die Information muss mindestens angegeben werden, wenn "Zusätzliche Artikelklassifikation: Codepflegende Organisation" (BMS ID 171) = "76 (EU MDR/IVDR Risk class)" und "Zusätzliche Artikelklassifikation: Codewert" (BMS ID 173) = "EU_CLASS_I". Diese Information gibt an, ob das Produkt in die Risikoklasse 1m (Messfunktion) eingestuft ist.</t>
  </si>
  <si>
    <t>Wiederverwendbares chirurgisches Instrument</t>
  </si>
  <si>
    <t>Hinweis, dass das Produkt ein wiederverwendbares chirurgisches Instrument ist. Ein "wiederverwendbares chirurgisches Instrument" ist ein Instrument, das für die chirurgische Verwendung zum Schneiden, Bohren, Sägen, Kratzen, Schaben, Klemmen, Zurückziehen, Abschneiden oder für ähnliche Verfahren bestimmt ist, ohne Verbindung zu einem aktiven Gerät, und das vom Hersteller dazu bestimmt ist, nach Durchführung geeigneter Verfahren wie Reinigung, Desinfektion und Sterilisation wiederverwendet zu werden.</t>
  </si>
  <si>
    <t>Geben Sie an, ob das chirurgische Instrument wiederverwendbar ist, indem Sie "true / wahr" oder "false / falsch" auswählen. Die Information muss zumindest angegeben werden, wenn "Zusätzliche Artikelklassifikation: Codepflegende Organisation" (BMS ID 171) = "76 (EU MDR/IVDR Risk class)" und "Zusätzliche Artikelklassifikation: Codewert" (BMS ID 173) = "EU_CLASS_I". Die Informationen sollen angeben, ob das Produkt als Risikoklasse 1r (wiederverwendbares Instrument) eingestuft ist.</t>
  </si>
  <si>
    <t>Ausnahme von den Implantate Verpflichtungen</t>
  </si>
  <si>
    <t>Hinweis, dass das Medizinprodukt von bestimmten Verpflichtungen ausgenommen ist, die die Verordnung für implantierbare Produkte vorsieht. Siehe EU MDR Artikel 18/3 Implantatkarte und Informationen, die dem Patienten mit einem implantierten Gerät zur Verfügung gestellt werden müssen.</t>
  </si>
  <si>
    <t>Geben Sie an, ob das Produkt von der Implantationspflicht ausgenommen ist, indem Sie "true / wahr" oder "false / falsch" auswählen. Die Information muss angegeben werden, wenn "Artikel ist ein Implantat" (BMS ID 1580) = "TRUE".
Handelt es sich bei der GTIN nicht um ein Implantat, ist dieses Attribut leer zu lassen. Welche Implantate ausgenommen sind, entnehmen Sie bitte der örtlichen Verordnung.</t>
  </si>
  <si>
    <t>Flüchtige organische Verbindungen (Anteil in kg) / Masseinheit</t>
  </si>
  <si>
    <t>Flüchtige organische Verbindungen (volatile organic compounds, VOC) werden als Lösungsmittel in zahlreichen Branchen eingesetzt und sind in verschiedenen Produkten enthalten, z.B. in Desinfektionsmittel, Lacken und diversen Reinigungsmitteln. Mit diesem Attribut kann der Anteil solcher Stoffe in Kilogramm (kg) angegeben werden.</t>
  </si>
  <si>
    <t>Geben Sie flüchtige organische Verbindungen in Kilogramm an, falls dies für das Produkt zutreffend/relevant ist.
Für die Schweiz.</t>
  </si>
  <si>
    <t>Temperaturunterbrechungen: Anweisungen / Sprache</t>
  </si>
  <si>
    <t>Anweisungen des Produktherstellers in Bezug auf den Prozess, die Verfahren oder die Handhabungsanweisungen für Artikel, die die kumulative Zeitspanne von Temperaturunterbrechungen überschritten haben.</t>
  </si>
  <si>
    <t>Geben Sie die Anweisungen bezüglich des Prozesses, der Verfahren oder der Handhabung für Produkte an, die die kumulative Zeitspanne der Temperaturunterbrechungen überschritten haben.
Diese Information kann nur zusätzlich zu den Temperaturangaben angegeben werden, d. h. wenn der "Temperatur: Code" (BMS 3830) mit dem Code "STORAGE_HANDLING" und die zugehörige "Temperatur (Min.) / Temperatur Masseinheit" (BMS ID 3826) und/oder "Temperatur (Max.) / Temperatur Masseinheit" (BMS ID 3820) angegeben wurden, und gibt Hinweise, wie ein Produkt zu handhaben ist, wenn diese Temperaturangaben für das Produkt nicht eingehalten werden konnten.</t>
  </si>
  <si>
    <t>Abfallschlüssel</t>
  </si>
  <si>
    <t>Der Code, der die Art des von dem Produkt erzeugten Abfalls beschreibt. Bitte beachten Sie die örtlichen Vorschriften für die Entsorgung/Wiederverwertung von Abfällen.</t>
  </si>
  <si>
    <t>Geben Sie die Art des Abfalls an, der gemäss der Gebrauchsanweisung (IFU) aus dem Produkt entsteht, indem Sie einen Code aus der Codeliste "TypeOfWasteCode" verwenden.</t>
  </si>
  <si>
    <t>Erforderliche Ausbildung oder Schulung Art Code</t>
  </si>
  <si>
    <t>Der Code, der die entsprechende Art der Ausbildung oder Schulung beschreibt, die für die Verwendung/Handhabung/Bedienung des Produkts erforderlich ist.</t>
  </si>
  <si>
    <t xml:space="preserve">Geben Sie einen Code aus der Codeliste "RequiredEducationTrainingTypeCode" an. Diese Information muss angegeben werden, wenn die Gebrauchsanweisung (IFU) besagt, dass eine Ausbildung oder Schulung des Benutzers für die Verwendung/Handhabung/Bedienung des Produkts erforderlich ist. </t>
  </si>
  <si>
    <t>Vorreinigungsindikator</t>
  </si>
  <si>
    <t>Das Kennzeichen, das angibt, ob eine Vorreinigung des Produkts vor der Reinigung und Desinfektion erforderlich ist.</t>
  </si>
  <si>
    <t>Geben Sie an, ob das Produkt eine zusätzliche Vorreinigung erfordert (z. B. unmittelbar nach der Verwendung oder als manuelle Vorreinigung in der Zentralsterilisationsabteilung), indem Sie "true / wahr" oder "false / falsch" auswählen. Die Information muss angegeben werden, wenn "Wiederverwendbarkeit: Code" (BMS ID 1598) = "REUSABLE", "LIMITED_REUSABLE" oder "REUSABLE_SAME_PATIENT".
Wenn „Vorreinigungsindikator“ = true / wahr, geben Sie das Vorreinigungsreinigungsmittel in „Produkt Reinigung Typ Code“ (BMS ID 7104) und den entsprechenden Prozesstyp in „Reinigung Desinfektion Prozess Code“ (BMS ID 7106) an. Wiederholen Sie die Klasse ohne „Vorreinigungsindikator“ für die Reinigungsinformationen.
Haftungsausschluss: Das Etikett, die Gebrauchsanweisung und die Anweisungen zur Reinigung, Desinfektion und Sterilisation sind massgeblich. Konsultieren Sie diese.</t>
  </si>
  <si>
    <t>Reinigung Desinfektion Prozess Code</t>
  </si>
  <si>
    <t>Der Code, der die Art des Prozesses beschreibt, der für die Vorreinigung oder Desinfektion des jeweiligen Produkts erforderlich ist.</t>
  </si>
  <si>
    <t xml:space="preserve">Geben Sie die Art des Verfahrens an, das zur (Vor-)Reinigung oder Desinfektion des Produkts erforderlich ist, indem Sie einen Code aus der Codeliste "TypeOfCleaningDisinfectionProcessCode" verwenden. Geben Sie dieses Attribut in Kombination mit dem "Produkt Reinigung Typ Code" (BMS ID 7104) oder dem "Produkt Desinfektion Typ Code" (BMS ID 7108) an.
Haftungsausschluss: Das Etikett, die Gebrauchsanweisung und die Anweisungen zur Reinigung, Desinfektion und Sterilisation sind massgeblich. Konsultieren Sie diese. </t>
  </si>
  <si>
    <t>Produkt Reinigung Typ Code</t>
  </si>
  <si>
    <t>Der Code, der die Form des Vorreinigers/Reinigers/Waschmittels beschreibt, das für das Produkt verwendet werden kann. Beispiel: Reiniger/Waschmittel nach ISO 15883.</t>
  </si>
  <si>
    <t>Wenn eine (Vor-)Reinigung des Produkts erforderlich ist. Dann ist dieses Attribut durch Auswahl der Art der (Vor-)Reinigung/des Reinigungsmittels mit einem Code aus der Codeliste "TypeOfCleaningCode" anzugeben. Dieses Attribut ist in Kombination mit dem "Reinigung Desinfektion Prozess Code" (BMS ID 7106) anzugeben.
Wenn „Vorreinigungsindikator“ (BMS ID 7103) = true / wahr, geben Sie das Vorreinigungsreinigungsmittel in „Produkt Reinigung Typ Code“ und den entsprechenden Prozesstyp in „Reinigung Desinfektion Prozess Code“ (BMS ID 7106) an. Wiederholen Sie die Klasse ohne „Vorreinigungsindikator“ für die Reinigungsinformationen. Wenn „Vorreinigungsindikator“ = false / falsch oder leer ist, werden das unter „Produkt Reinigung Typ Code“ eingegebene Reinigungsmittel und die entsprechende Prozessart unter „Reinigung Desinfektion Prozess Code“ für die Reinigung verwendet.
Haftungsausschluss: Das Etikett, die Gebrauchsanweisung und die Anweisungen zur Reinigung, Desinfektion und Sterilisation sind massgeblich. Konsultieren Sie diese.</t>
  </si>
  <si>
    <t>Produkt Desinfektion Typ Code</t>
  </si>
  <si>
    <t>Der Code, der die Art der Desinfektion beschreibt, die für das Produkt möglich ist. Beispiel: Desinfektionsart nach ISO 15883.</t>
  </si>
  <si>
    <t>Ist eine maschinelle Desinfektion erforderlich, so ist dieses Attribut auch durch Auswahl der nach der Reinigung erforderlichen Desinfektionsart anzugeben, indem ein Code aus der Codeliste "TypeOfDisinfectionCode" verwendet wird. Dieses Attribut ist in Kombination mit dem "Reinigung Desinfektion Prozess Code" (BMS ID 7106) anzugeben.
Haftungsausschluss: Das Etikett, die Gebrauchsanweisung und die Anweisungen zur Reinigung, Desinfektion und Sterilisation sind massgeblich. Konsultieren Sie diese.</t>
  </si>
  <si>
    <t>Beständigkeit gegen einen Indikator für ein die Oberflächenspannung reduzierendes Mittel</t>
  </si>
  <si>
    <t>Der Indikator, der angibt, ob das Produkt gegen ein die Oberflächenspannung herabsetzendes Mittel beständig ist.</t>
  </si>
  <si>
    <t>Geben Sie an, ob das Produkt gegen ein die Oberflächenspannung herabsetzendes Mittel resistent ist, indem Sie "true / wahr" oder "false / falsch" auswählen. Die Information muss angegeben werden, wenn "Produkt Desinfektion Typ Code" (BMS ID 7108) = "THERMAL_DISINFECTION".</t>
  </si>
  <si>
    <t>Minimale Prozesstemperatur Zeitspanne</t>
  </si>
  <si>
    <t>Die vom Hersteller festgelegte Mindestzeit, in der das Produkt in Bezug auf das vorgesehene Verfahren und die Temperatur sicher verarbeitet werden kann, ohne dass die Produktsicherheit oder -qualität beeinträchtigt wird.</t>
  </si>
  <si>
    <t>In den Niederlanden bereits in Gebrauch (bald auch für andere Länder verfügbar):
Geben Sie die Mindestzeit an, in der das Produkt verarbeitet werden kann, ohne dass die Produktsicherheit oder -qualität beeinträchtigt wird. Geben Sie dieses Attribut zusammen mit den Attributen "Temperatur: Code" (BMS ID 3830) (mit dem Code "STERILISATION"), "Temperatur (Min.) / Temperatur Masseinheit" (BMS ID 3826) und "Temperatur (Max.) / Temperatur Masseinheit" (BMS ID 3820) an. Die Informationen müssen angegeben werden, wenn der "Sterilisation vor Erstgebrauch: Code" (BMS ID 1594) "AUTOCLAVE" oder "DRY_HEAT" lautet.
Haftungsausschluss: Das Etikett, die Gebrauchsanweisung und die Anweisungen zur Reinigung, Desinfektion und Sterilisation sind massgeblich. Konsultieren Sie diese.</t>
  </si>
  <si>
    <t>Maximale Prozesstemperatur Zeitspanne</t>
  </si>
  <si>
    <t>Die vom Hersteller festgelegte maximale Zeitspanne, in der das Produkt in Bezug auf das vorgesehene Verfahren und die Temperatur sicher verarbeitet werden kann, ohne dass die Produktsicherheit oder -qualität beeinträchtigt wird.</t>
  </si>
  <si>
    <t>In den Niederlanden bereits in Gebrauch (demnächst auch für andere Länder verfügbar):
Angabe der maximalen Zeit, in der das Produkt ohne Beeinträchtigung der Produktsicherheit oder -qualität verarbeitet werden kann. Geben Sie dieses Attribut zusammen mit den Attributen "Temperatur: Code" (BMS ID 3830) (mit dem Code "STERILISATION"), "Temperatur (Min.) / Temperatur Masseinheit" (BMS ID 3826) und "Temperatur (Max.) / Temperatur Masseinheit" (3820) an. Die Informationen müssen angegeben werden, wenn der "Sterilisation vor Erstgebrauch: Code" (BMS ID 1594) "AUTOCLAVE" oder "DRY_HEAT" lautet.
Haftungsausschluss: Das Etikett, die Gebrauchsanweisung und die Anweisungen zur Reinigung, Desinfektion und Sterilisation sind massgeblich. Konsultieren Sie diese.</t>
  </si>
  <si>
    <t>Temperatur: Code</t>
  </si>
  <si>
    <t>Der Code, der die Aktivität angibt, für die die Höchst- und Tiefsttemperaturen gelten.</t>
  </si>
  <si>
    <t>Geben Sie dieses Attribut für Angaben zur Lagertemperatur mit dem Code "STORAGE_HANDLING" an, zusammen mit den Attributen "Mindesttemperatur" (BMS ID 3826) und "Höchsttemperatur" (BMS ID 3820).
In den Niederlanden bereits in Gebrauch (bald auch für andere Länder verfügbar):
Dieses Attribut (mit dem Code "STERILISIERUNG") ist zusammen mit den Attributen "Temperatur (Min.) / Temperatur Masseinheit" (BMS ID 3826), "Temperatur (Max.) / Temperatur Masseinheit" (BMS ID 3820), "Maximale Prozesstemperatur Zeitspanne" (BMS ID 8602) und "Minimale Prozesstemperatur Zeitspanne" (BMS ID 8599) anzugeben. Diese Informationen müssen angegeben werden, wenn der "Sterilisation vor Erstgebrauch: Code" (BMS ID 1594) "AUTOCLAVE" oder "DRY_HEAT" lautet.
Haftungsausschluss: Das Etikett, die Gebrauchsanweisung und die Anweisungen zur Reinigung, Desinfektion und Sterilisation sind massgeblich. Konsultieren Sie diese.</t>
  </si>
  <si>
    <t>Temperatur (Max.) / Temperatur Masseinheit</t>
  </si>
  <si>
    <t>Die maximale Temperatur, die ein Artikel während einer vom Hersteller definierten Aktivität nicht überschreiten darf, ohne die Produktsicherheit, Qualität und/oder Verwendung zu beeinträchtigen.</t>
  </si>
  <si>
    <r>
      <t xml:space="preserve">Angabe der Höchsttemperatur für die Lagerbehandlung in Celsius-Graden, zusammen mit den Attributen 'Temperatur: Code' (BMS ID 3830) (mit dem Code 'STORAGE_HANDLING') und 'Temperatur (Min.) / Temperatur Masseinheit' (BMS ID 3826).
</t>
    </r>
    <r>
      <rPr>
        <i/>
        <sz val="10"/>
        <color rgb="FF002060"/>
        <rFont val="Verdana"/>
        <family val="2"/>
      </rPr>
      <t xml:space="preserve">In den Niederlanden bereits in Gebrauch (bald auch für andere Länder verfügbar):
</t>
    </r>
    <r>
      <rPr>
        <sz val="10"/>
        <color rgb="FF002060"/>
        <rFont val="Verdana"/>
        <family val="2"/>
      </rPr>
      <t>Dieses Attribut ist zusammen mit den Attributen "Temperatur: Code" (BMS ID 3830) (mit dem Code "STERILISATION"), "Temperatur (Min.) / Temperatur Masseinheit" (BMS ID 3826), "Maximale Prozesstemperatur Zeitspanne" (BMS ID 8602) und "Minimale Prozesstemperatur Zeitspanne" (BMS ID 8599) anzugeben. Diese Informationen müssen angegeben werden, wenn der "Sterilisation vor Erstgebrauch: Code" (BMS ID 1594) "AUTOCLAVE" oder "DRY_HEAT" lautet.
Haftungsausschluss: Das Etikett, die Gebrauchsanweisung und die Anweisungen zur Reinigung, Desinfektion und Sterilisation sind massgeblich. Konsultieren Sie diese.</t>
    </r>
  </si>
  <si>
    <t>Temperatur (Min.) / Temperatur Masseinheit</t>
  </si>
  <si>
    <t>Die Mindesttemperatur, die ein Artikel während einer vom Hersteller definierten Aktivität nicht unterschreiten darf, ohne die Produktsicherheit, Qualität und/oder Verwendung zu beeinträchtigen.</t>
  </si>
  <si>
    <r>
      <t xml:space="preserve">Angabe der Mindesttemperatur für die Lagerbehandlung in Celsius-Graden, zusammen mit den Attributen "Temperatur: Code" (BMS ID 3830) (mit dem Code "STORAGE_HANDLING") und "Temperatur (Max.) / Temperatur Masseinheit" (BMS ID 3820).
</t>
    </r>
    <r>
      <rPr>
        <i/>
        <sz val="10"/>
        <color rgb="FF002060"/>
        <rFont val="Verdana"/>
        <family val="2"/>
      </rPr>
      <t xml:space="preserve">In den Niederlanden bereits in Gebrauch (bald auch für andere Länder verfügbar):
</t>
    </r>
    <r>
      <rPr>
        <sz val="10"/>
        <color rgb="FF002060"/>
        <rFont val="Verdana"/>
        <family val="2"/>
      </rPr>
      <t>Dieses Attribut ist zusammen mit den Attributen "Temperatur: Code" (BMS ID 3830) (mit dem Code "STERILISATION"), "Temperatur (Max.) / Temperatur Masseinheit" (BMS ID 3820), "Maximale Prozesstemperatur Zeitspanne" (BMS ID 8602) und "Minimale Prozesstemperatur Zeitspanne" (BMS ID 8599) anzugeben. Diese Informationen müssen angegeben werden, wenn der "Sterilisation vor Erstgebrauch: Code" (BMS ID 1594) "AUTOCLAVE" oder "DRY_HEAT" lautet.
Haftungsausschluss: Das Etikett, die Gebrauchsanweisung und die Anweisungen zur Reinigung, Desinfektion und Sterilisation sind massgeblich. Konsultieren Sie diese.</t>
    </r>
  </si>
  <si>
    <t>Masse: Höhe / Masseinheit</t>
  </si>
  <si>
    <t>Die Höhe des Artikels wie nach dem GS1 Standard für Verpackungs- und Produktabmessungen gemessen. Handelt es sich um eine Ladeeinheit, ist der Ladungsträger in die Messung einzubeziehen, sofern er nicht gemäss dem gewählten Palettenkennzeichen ausgeschlossen ist.</t>
  </si>
  <si>
    <t>Geben Sie die Höhe des Produkts gemäss dem GS1 Standard für Paket- und Produktmasse mit seiner Masseinheit aus der Codeliste "MeasurementUnitCode_GDSN" an.
GS1 Standard für die Messung von Verpackungen und Produkten: https://www.gs1.org/standards/gs1-package-and-product-measurement-standard/current-standard</t>
  </si>
  <si>
    <t>Masse: Breite / Masseinheit</t>
  </si>
  <si>
    <t>Die Breite des Artikels wie nach dem GS1 Standard für Verpackungs- und Produktabmessungen gemessen. Handelt es sich um eine Ladeeinheit, ist der Ladungsträger in die Messung einzubeziehen, sofern er nicht gemäss dem gewählten Palettenkennzeichen ausgeschlossen ist.</t>
  </si>
  <si>
    <t>Geben Sie die Breite des Produkts gemäss dem GS1 Standard für Paket- und Produktmasse mit seiner Masseinheit aus der Codeliste "MeasurementUnitCode_GDSN" an.
GS1 Standard für die Messung von Verpackungen und Produkten: https://www.gs1.org/standards/gs1-package-and-product-measurement-standard/current-standard</t>
  </si>
  <si>
    <t>Masse: Tiefe / Masseinheit</t>
  </si>
  <si>
    <t>Die Tiefe des Artikels wie nach dem GS1 Standard für Verpackungs- und Produktabmessungen gemessen. Handelt es sich um eine Ladeeinheit, ist der Ladungsträger in die Messung einzubeziehen, sofern er nicht gemäss dem gewählten Palettenkennzeichen ausgeschlossen ist.</t>
  </si>
  <si>
    <t>Geben Sie die Tiefe (oder Länge) des Produkts gemäss dem GS1 Standard für die Messung von Verpackungen und Produkten mit der Masseinheit aus der Codeliste "MeasurementUnitCode_GDSN" an.
GS1 Standard für die Messung von Verpackungen und Produkten: https://www.gs1.org/standards/gs1-package-and-product-measurement-standard/current-standard</t>
  </si>
  <si>
    <t>Bruttogewicht / Masseinheit</t>
  </si>
  <si>
    <t>Bruttogewicht der Artikeleinheit, inklusive des gesamten Verpackungsmaterials, auch das der enthaltenen Verpackungseinheiten. (Auf Palettenebene ist auch das Gewicht der Palette selbst enthalten.)</t>
  </si>
  <si>
    <t>Geben Sie das Bruttogewicht des Produkts an. Das Gesamtgewicht des Produkts einschliesslich des Gewichts aller Verpackungsmaterialien, mit der Masseinheit aus der Codeliste "MeasurementUnitCode_GDSN".</t>
  </si>
  <si>
    <t>Minimale Laufzeit des Artikels ab Wareneingang [Tage]</t>
  </si>
  <si>
    <t>Anzahl der Tage, die vom Hersteller bis zum definierten Datum garantiert werden. Basiert auf einem gemeinsam vereinbarten Ankunftstermin an einem Punkt im Verteilungssystem des Käufers.</t>
  </si>
  <si>
    <t>Geben Sie den Zeitraum von Tagen an, den der Hersteller bis zum Ablauf des für das Produkt angegebenen Verfallsdatums garantiert, und zwar auf der Grundlage des Eintreffens an einem einvernehmlich festgelegten Punkt im Vertriebssystem des Käufers.</t>
  </si>
  <si>
    <t>Nettogewicht / Masseinheit</t>
  </si>
  <si>
    <t>Nettogewicht des Artikels.</t>
  </si>
  <si>
    <t>Geben Sie das Nettogewicht des Produkts an. Das Gewicht des Produkts ohne das Gewicht des gesamten Verpackungsmaterials, mit seiner Masseinheit aus der Codeliste "MeasurementUnitCode_GDSN".</t>
  </si>
  <si>
    <t xml:space="preserve">Handhabungsanweisungen: Code
</t>
  </si>
  <si>
    <t xml:space="preserve">Handhabungsanweisung für die Artikelbasis oder Verpackungseinheit, z.B. für Transport und Lagerung. Hier sollte z.B. auch angegeben werden, dass der Artikel hitzeempfindlich, zerbrechlich oder stapelbar ist, dass er vorsichtig behandelt werden muss, dass es sich um ein hängende Kleidungsstück handelt, dass er in trockener Umgebung zu lagern ist, oder dass er mehrere Hauptansichten für die Präsentation im Regal hat (Multiple Facings).
</t>
  </si>
  <si>
    <t>Geben Sie einen der folgenden Codes an: "SRT" (Aufbewahrung bei Raumtemperatur), "FPC" (Aufbewahrung im Gefrierschrank) oder "11" (Kühlung erforderlich).
Haftungsausschluss: Das Etikett, die Gebrauchsanweisung und die Anweisungen zur Reinigung, Desinfektion und Sterilisation sind massgeblich. Konsultieren Sie diese.</t>
  </si>
  <si>
    <t>Palettenkennzeichen</t>
  </si>
  <si>
    <t>Wird die Liefereinheit auf einer non-GTIN-codierten Palette geliefert - oder wird eine GTIN-codierte Palette als Verpackungseinheit beschrieben - ist hier der Code des Palettenkennzeichens, anzugeben, der den Palettentyp spezifiziert. Für nicht-palettierte Ware steht der Code 98 zur Verfügung.</t>
  </si>
  <si>
    <t>Geben Sie die Art der Palette an, auf der die beschriebene Versandeinheit geliefert wird, indem Sie einen Code aus der Codeliste "PlatformTypeCode" verwenden.</t>
  </si>
  <si>
    <t>Palettennutzung: Bedingungen</t>
  </si>
  <si>
    <t>Angabe, ob die genutzte Palette (Plattform) z.B. gemietet, austauschbar, bepfandet oder eine Einwegpalette ist.</t>
  </si>
  <si>
    <t>Geben Sie mit einem Code aus der Codeliste "PlatformTermsAndConditionsCode" an, ob für die Palette "1" kein Tausch / keine Rückgabe erfolgt  oder, ob es sich um eine "2" Tauschpalette handelt.</t>
  </si>
  <si>
    <t>Art der UDI Produktionsidentifikation</t>
  </si>
  <si>
    <t>Die Produktionskennungen, die zur Steuerung des Produkts verwendet werden, da sie für die UDI-Regeln (Unique Device Identification) relevant sind. Beispiel: Verfallsdatum, Herstellungsdatum, Seriennummer, Los- (oder Chargen-) Nummer, usw.</t>
  </si>
  <si>
    <t>Geben Sie die verwendeten Produktionskennzeichen an, indem Sie einen oder mehrere Codes aus der Codeliste "UDIProductionIdentifierTypeCode" verwenden.</t>
  </si>
  <si>
    <t>UN-Nummer</t>
  </si>
  <si>
    <t xml:space="preserve">UN-Nummer (Stoffnummer) des Artikels gemäss Stoffliste für den Transport auf Strasse und Schiene (ADR/RID). Dies ist die vierstellige Zahl des Fachausschusses der Vereinten Nationen für die Beförderung von gefährlichen Gütern, um einen Stoff oder eine bestimmte Gruppe von Substanzen zu klassifizieren. </t>
  </si>
  <si>
    <t>Geben Sie die UN-Nummer (Stoffidentifikationsnummer) des Gefahrguts gemäss der Stoffliste für die Beförderung auf Strasse und Schiene (ADR/RID) an. Dies ist die vierstellige Nummer, die vom Expertenausschuss der Vereinten Nationen für die Beförderung gefährlicher Güter zur Klassifizierung eines Stoffes oder einer bestimmten Stoffgruppe vergeben wird. Abkürzung: UNDG-Nummer. Die Information sollte angegeben werden, wenn "Gefahrgut" (BMS ID 3865) = "ZCG".
Für die UN-Nummer siehe die externe Codeliste des ADR2017 - UN-Nummern nach den nationalen Gefahrgutvorschriften, die den europäischen Gefahrgutvereinbarungen entsprechen.
Das Attribut "UN-Nummer" wird in Kombination mit "Gefahrnummer / Gefahrzahl" (BMS ID 3881) und "Gefahrgut" (BMS ID 3865) verwendet.</t>
  </si>
  <si>
    <t>Gefahrgut</t>
  </si>
  <si>
    <t>Angabe, ob der Artikel und/oder mindestens eine seiner Verpackungseinheiten – oder mindestens eine seiner Sortimentskomponenten – aufgrund seiner Eigenschaften nach den europäischen Gefahrgutvereinbarungen (ADR/RID) bzw. nach der entsprechenden nationalen Gefahrgutgesetzgebung für den Transport auf Strasse und Schiene als Gefahrgut eingestuft ist und den sich daraus ergebenden Vorschriften unterliegt oder nicht.</t>
  </si>
  <si>
    <t>Geben Sie an, ob das Produkt und/oder mindestens eine seiner Verpackungen - oder mindestens einer seiner Sortimentsbestandteile - aufgrund seiner Eigenschaften gemäss den europäischen Gefahrgutvereinbarungen (ADR/RID) und den jeweiligen nationalen Rechtsvorschriften für den Strassen- und Schienenverkehr als Gefahrgut einzustufen ist und somit den entsprechenden Vorschriften unterliegt.
Wenn das Produkt gefährliche Güter enthält oder ein gefährliches Gut ist, ist "ZCG" anzugeben. Enthält das Produkt kein Gefahrgut oder ist es kein Gefahrgut, ist "ZNA" anzugeben.
Wird das Attribut "Code der Gefahrgutvorschrift" mit dem Code "ZCG" angegeben, so wird das Attribut in Kombination mit dem Attribut "Gefahrgutregulierung / Übereinkommen" (BMS ID 3864), "Gefahrnummer / Gefahrzahl" (BMS ID 3881) und der "UN-Nummer" (BMS ID 3894) verwendet.</t>
  </si>
  <si>
    <t>Gefahrnummer / Gefahrzahl</t>
  </si>
  <si>
    <t>Gefahrnummer / Gefahrzahl, die bei Transport dieses Artikels auf Strasse und Schiene am Fahrzeug (im oberen Teil der orangefarbenen Tafel) anzubringen ist, damit bei einem Unfall Polizei, Feuerwehr und sonstige Beteiligte sofort erkennen können, welche Gefahr von der Ladung ausgeht. Bei Gefahrgütern ohne Gefahrnummer / Gefahrzahl ist die Ausprägung "NONE" zu übermitteln.</t>
  </si>
  <si>
    <t>Geben Sie den Gefahrgutcode an, der am Fahrzeug (im oberen Teil des orangefarbenen Schildes) angebracht werden muss, wenn Sie dieses Handelsgut (Gefahrgut) auf der Strasse oder Schiene transportieren, um die Polizei, die Feuerwehr und andere im Falle eines Unfalls über die Art der von der Ladung ausgehenden Gefahr zu informieren. Bei gefährlichen Gütern ohne Gefahrenkode ist der Code "KEIN" anzugeben. Die Information sollte angegeben werden, wenn 'Gefahrgut' (BMS ID 3865) = 'ZCG'.
Für den Gefahrgutcode siehe die externe Codeliste des ADR2017 - Nummern zur Kennzeichnung der Gefahr nach den nationalen Gefahrgutvorschriften entsprechend den europäischen Gefahrgutvereinbarungen.
Das Attribut "Gefahrnummer / Gefahrzahl" wird in Kombination mit der "UN-Nummer" (BMS ID 3894) und dem "Gefahrgut" (BMS ID 3865) verwendet.</t>
  </si>
  <si>
    <t>Gefahrgutregulierung / Übereinkommen</t>
  </si>
  <si>
    <t>Angabe der Stelle oder Übereinkunft, die für ein oder mehrere Klassifizierungssysteme für gefährliche Güter zuständig ist, z.B. ADR.</t>
  </si>
  <si>
    <t>Geben Sie "ADR" als zuständige Behörde an, wenn das Attribut "Gefahrgut" (BMS ID 3865) mit dem Code "ZCG" angegeben wird.</t>
  </si>
  <si>
    <t>Belgium specific instructions</t>
  </si>
  <si>
    <t>Local datapool implementation</t>
  </si>
  <si>
    <t>Dutch  Translations</t>
  </si>
  <si>
    <t>French Translations</t>
  </si>
  <si>
    <t>FDA</t>
  </si>
  <si>
    <t>Local API Tag Name</t>
  </si>
  <si>
    <t>Local Module EN</t>
  </si>
  <si>
    <t>Local Attribute name EN</t>
  </si>
  <si>
    <t>Local Description EN</t>
  </si>
  <si>
    <t>Local Module  Dutch</t>
  </si>
  <si>
    <t>Attribute name Dutch</t>
  </si>
  <si>
    <t>Dutch Description BE</t>
  </si>
  <si>
    <r>
      <rPr>
        <b/>
        <sz val="10"/>
        <color rgb="FF002060"/>
        <rFont val="Verdana"/>
        <family val="2"/>
      </rPr>
      <t xml:space="preserve">Dutch Instruction BE
</t>
    </r>
    <r>
      <rPr>
        <b/>
        <sz val="8"/>
        <color rgb="FF002060"/>
        <rFont val="Verdana"/>
        <family val="2"/>
      </rPr>
      <t>Data Entry Notes</t>
    </r>
  </si>
  <si>
    <t>Local Module French</t>
  </si>
  <si>
    <t>Local Attribute name French</t>
  </si>
  <si>
    <t>French Description BE</t>
  </si>
  <si>
    <r>
      <t xml:space="preserve">French Instruction BE
</t>
    </r>
    <r>
      <rPr>
        <b/>
        <sz val="8"/>
        <color rgb="FF002060"/>
        <rFont val="Verdana"/>
        <family val="2"/>
      </rPr>
      <t>Data Entry Notes</t>
    </r>
  </si>
  <si>
    <t>Applicable</t>
  </si>
  <si>
    <t>Updateable</t>
  </si>
  <si>
    <t>DA_BASIC_0001</t>
  </si>
  <si>
    <t>GTIN</t>
  </si>
  <si>
    <t>GS1 item number (GTIN)</t>
  </si>
  <si>
    <t>Unique international number identifying the trade item.</t>
  </si>
  <si>
    <t>GS1 artikelcode (GTIN)</t>
  </si>
  <si>
    <t>Wereldwijd uniek nummer dat het artikel identificeert.</t>
  </si>
  <si>
    <t>Dit gegevensveld bevat 14 cijfers. Indien de GS1-artikelcode (GTIN) uit minder dan 14 cijfers bestaat vul de waarde dan aan met voorloopnullen.</t>
  </si>
  <si>
    <t>Code article GS1 (GTIN)</t>
  </si>
  <si>
    <t>Numéro international unique identifiant l'article.</t>
  </si>
  <si>
    <t>Ce champ de données contient 14 chiffres. Si le code article GS1 (GTIN) comporte moins de 14 chiffres, complétez la valeur avec des zéros initiaux."</t>
  </si>
  <si>
    <t>DA_IDENTIFICATION_0002
DA_BUDI&amp;ID_0001</t>
  </si>
  <si>
    <t>additionalTradeItemIdentifications.value
deviceModel</t>
  </si>
  <si>
    <t xml:space="preserve">Identification
</t>
  </si>
  <si>
    <t xml:space="preserve">Additional product identification
Device Model </t>
  </si>
  <si>
    <t> 
Information allowing the identification of the device - Device Model. At least one of the Device identification details (Device Model or the Device Name) have to be provided for a Basic UDI-DI.</t>
  </si>
  <si>
    <t xml:space="preserve">Identificatie
</t>
  </si>
  <si>
    <t xml:space="preserve">Aanvullende productidentificatie
Device Model </t>
  </si>
  <si>
    <t xml:space="preserve">Indien een CNK code al werd toegekend aan de handelseenheid, vul hier in. Indien niet, niets invullen.;
Het notification nummer  voor implantaten en voor invasieve medische hulpmiddelen voor langdurig gebruik is verplicht https://www.vas.ehealth.fgov.be/registers/sadm/web/search/public.  </t>
  </si>
  <si>
    <t>Identification
Identification</t>
  </si>
  <si>
    <t xml:space="preserve">Identification supplémentaire du produit
Device Model </t>
  </si>
  <si>
    <t xml:space="preserve">Si un code CNK a été attribué à l'unité consommateur, remplir ici. Si non, ne pas remplir.;
Le numéro de notification pour les implants et les dispositifs médicaux invasifs à long terme est obligatoire. https://www.vas.ehealth.fgov.be/registers/sadm/web/search/public.  </t>
  </si>
  <si>
    <t>DA_IDENTIFICATION_0003</t>
  </si>
  <si>
    <t>additionalTradeItemIdentifications.typeCode</t>
  </si>
  <si>
    <t>Identification</t>
  </si>
  <si>
    <t>Additional product identification type code</t>
  </si>
  <si>
    <t>Identificatie</t>
  </si>
  <si>
    <t>Code voor aanvullende productidentificatie</t>
  </si>
  <si>
    <t>MANUFACTURER_PART_NUMBER   voor de fabrikant  het intern nummer  van het materiaal
SUPPLIER_ASSIGNED  is de verdeler  zijn artikelnummer.</t>
  </si>
  <si>
    <t>Code pour l'identification supplémentaire du produit</t>
  </si>
  <si>
    <t>DA_BASIC_0007</t>
  </si>
  <si>
    <t>targetMarkets</t>
  </si>
  <si>
    <t>Product Data</t>
  </si>
  <si>
    <t>In which countries will the product be sold?</t>
  </si>
  <si>
    <t>Select the countries in which the product is intended to be sold. The selected market has an impact on the data you will need to fill in. To avoid that you need to enter unnecessary data, please only list the countries where you actually have a commercial relationship. Multiple countries can be selected.</t>
  </si>
  <si>
    <t>Productgegevens</t>
  </si>
  <si>
    <t>In welke landen wordt het product verkocht?</t>
  </si>
  <si>
    <t> Selecteer de landen waar het product zal worden verkocht. De gekozen markt is van invloed op de gegevens die u moet invullen. Om te voorkomen dat u onnodige gegevens moet invullen, verzoeken wij u alleen de landen op te geven waar u daadwerkelijk een commerciële relatie heeft. U kunt meerdere landen selecteren.</t>
  </si>
  <si>
    <t>Voor EUDAMED  moet je "097"  Eurpese Uni selecteren</t>
  </si>
  <si>
    <t>Données produit</t>
  </si>
  <si>
    <t>Dans quels pays le produit est-il vendu ?</t>
  </si>
  <si>
    <t>Sélectionnez les pays dans lesquels le produit est destiné à être vendu. Le marché sélectionné a un impact sur les données que vous devrez remplir. Pour éviter de saisir des données inutiles, veuillez ne lister que les pays avec lesquels vous avez effectivement une relation commerciale. Plusieurs pays peuvent être sélectionnés.</t>
  </si>
  <si>
    <t>Pour EUDAMED, vous devez sélectionner '097' Union Européenne."</t>
  </si>
  <si>
    <t>DA_BASIC_0003</t>
  </si>
  <si>
    <t>unitDescriptorCode</t>
  </si>
  <si>
    <t>Packaging</t>
  </si>
  <si>
    <t>Product level?</t>
  </si>
  <si>
    <t>Indicate the product level of the trade item that you want to identify with a GTIN. This is a mandatory field.</t>
  </si>
  <si>
    <t>Verpakking</t>
  </si>
  <si>
    <t>Emballage</t>
  </si>
  <si>
    <t>Niveau du produit ?</t>
  </si>
  <si>
    <t>DA_IDENTIFICATION_0004</t>
  </si>
  <si>
    <t>Indicatie basiseenheid</t>
  </si>
  <si>
    <t>Indication unité de base</t>
  </si>
  <si>
    <t>DA_IDENTIFICATION_0007</t>
  </si>
  <si>
    <t>Is trade item an orderable unit</t>
  </si>
  <si>
    <t>Indicatie besteleenheid</t>
  </si>
  <si>
    <t>Indication unité de commande</t>
  </si>
  <si>
    <t>DA_IDENTIFICATION_0005</t>
  </si>
  <si>
    <t>Is trade item a despatch unit</t>
  </si>
  <si>
    <t>Indicatie levereenheid</t>
  </si>
  <si>
    <t>Indication unité de livraison</t>
  </si>
  <si>
    <t>DA_BASIC_0006</t>
  </si>
  <si>
    <t>Product classification code</t>
  </si>
  <si>
    <t>Select a correct GS1 classification code for your product. You can use the selection menu to search for a correct GPC. You should narrow down the selection untill you reach the Brick level.  This is a mandatory field. For more information about the use of</t>
  </si>
  <si>
    <t>Product classificatie code</t>
  </si>
  <si>
    <t>Code de classification du produit</t>
  </si>
  <si>
    <t>DA_BASIC_0005</t>
  </si>
  <si>
    <t>informationProvider</t>
  </si>
  <si>
    <t>Information provider GLN</t>
  </si>
  <si>
    <t>Global location number (GLN) of the company providing the product data</t>
  </si>
  <si>
    <t xml:space="preserve">Informatieverstrekker GLN </t>
  </si>
  <si>
    <t>GLN du fournisseur d'informations</t>
  </si>
  <si>
    <t>DA_BASIC_0021</t>
  </si>
  <si>
    <t>informationProviderPartyName</t>
  </si>
  <si>
    <t>Information provider name</t>
  </si>
  <si>
    <t>Name of the company providing the product data</t>
  </si>
  <si>
    <t>Naam van de informatieverstrekker</t>
  </si>
  <si>
    <t>Nom du fournisseur d'informations</t>
  </si>
  <si>
    <t>DA_STATEMENTS_0005</t>
  </si>
  <si>
    <t>regulationTypeCodes</t>
  </si>
  <si>
    <t>Statements/Claims</t>
  </si>
  <si>
    <t>Regulation type</t>
  </si>
  <si>
    <t>Code indicating a regulation. Used in conjunction with 'Is trade item regulation compliant ?'.</t>
  </si>
  <si>
    <t>Verklaringen/claims</t>
  </si>
  <si>
    <t>Type verordening/richtlijn</t>
  </si>
  <si>
    <r>
      <rPr>
        <strike/>
        <sz val="10"/>
        <color rgb="FFFF0000"/>
        <rFont val="Verdana"/>
        <family val="2"/>
      </rPr>
      <t>De code die een type regelgeving aangeeft.</t>
    </r>
    <r>
      <rPr>
        <sz val="10"/>
        <color rgb="FFFF0000"/>
        <rFont val="Verdana"/>
        <family val="2"/>
      </rPr>
      <t xml:space="preserve">
De code die een type regelgeving, een regelgeving of een onderdeel van een regelgeving aanduidt.</t>
    </r>
  </si>
  <si>
    <t>Déclarations/Allégations</t>
  </si>
  <si>
    <t>Type de réglementation spécifique appliquée au produit (code)</t>
  </si>
  <si>
    <r>
      <rPr>
        <strike/>
        <sz val="10"/>
        <color rgb="FFFF0000"/>
        <rFont val="Verdana"/>
        <family val="2"/>
      </rPr>
      <t>Le code qui indique un type de réglementation.</t>
    </r>
    <r>
      <rPr>
        <sz val="10"/>
        <color rgb="FFFF0000"/>
        <rFont val="Verdana"/>
        <family val="2"/>
      </rPr>
      <t xml:space="preserve">
Le code indiquant un type de réglementation, une réglementation ou une partie d'une réglementation.</t>
    </r>
  </si>
  <si>
    <t>DA_HEALTHCARE_0089</t>
  </si>
  <si>
    <t>Acte réglementaire</t>
  </si>
  <si>
    <t>Nom donné à l'exigence par l'agence de régulation.</t>
  </si>
  <si>
    <t>DA_HEALTHCARE_0088</t>
  </si>
  <si>
    <t>Agence de régulation</t>
  </si>
  <si>
    <t>L'information requise est le nom de l'entité spécifique chargée de délivrer le permis à une entreprise.</t>
  </si>
  <si>
    <t>DA_HEALTHCARE_0086</t>
  </si>
  <si>
    <t>tradeItemTradeChannel</t>
  </si>
  <si>
    <t>Trade Item Trade Channel</t>
  </si>
  <si>
    <t>Article commercial Canal de vente</t>
  </si>
  <si>
    <t>Regroupement d'entités selon un modèle d'entreprise commun utilisé pour définir la distribution ou la segmentation marketing des produits, des clients et des zones géographiques en groupes communs qui sont approvisionnés, servis et mesurés de manière similaire.</t>
  </si>
  <si>
    <t>DA_TIMINGS_0002</t>
  </si>
  <si>
    <t>Timings</t>
  </si>
  <si>
    <t>Product information effective date/time</t>
  </si>
  <si>
    <t>Productinformatie ingangsdatum/tijd</t>
  </si>
  <si>
    <t>Date/heure de début des informations sur le produit</t>
  </si>
  <si>
    <t>DA_STATEMENTS_0020</t>
  </si>
  <si>
    <t>Delivery purchasing</t>
  </si>
  <si>
    <t>Start availability date time</t>
  </si>
  <si>
    <t>Levering aanschaf</t>
  </si>
  <si>
    <t>Startdatum/tijd beschikbaarheid</t>
  </si>
  <si>
    <t>Start beschikbaarheid van stock</t>
  </si>
  <si>
    <t>Livraison et commande</t>
  </si>
  <si>
    <t>Première date de disponibilité</t>
  </si>
  <si>
    <t>Début de la disponibilité du stock</t>
  </si>
  <si>
    <t>DA_BASIC_0027</t>
  </si>
  <si>
    <t>End availability date time</t>
  </si>
  <si>
    <t>Einddatum/tijd beschikbaarheid</t>
  </si>
  <si>
    <t>De datum en tijd vanaf wanneer het artikel niet meer kan worden besteld.</t>
  </si>
  <si>
    <t>Dernière date de disponibilité</t>
  </si>
  <si>
    <t>Date et heure à partir de laquelle l'unité commerciale n'est plus disponible à la commande.</t>
  </si>
  <si>
    <t>DA_DIY&amp;HC_0002</t>
  </si>
  <si>
    <t>Discontinued date time</t>
  </si>
  <si>
    <t>Date as of which the product is no longer produced and sold by the supplier.</t>
  </si>
  <si>
    <t>Datum/tijd beëindiging productie</t>
  </si>
  <si>
    <t>De datum en tijd waarop het product niet meer wordt geproduceerd.</t>
  </si>
  <si>
    <t>Date de fin de l'article</t>
  </si>
  <si>
    <t>La date et l’heure auxquelles le produit n’est plus produit.</t>
  </si>
  <si>
    <t>DA_BASIC_0023</t>
  </si>
  <si>
    <t>Last change date time</t>
  </si>
  <si>
    <t>Date when the product data was last updated.</t>
  </si>
  <si>
    <t>Datum/tijd laatste wijziging</t>
  </si>
  <si>
    <t>Date du dernier changement</t>
  </si>
  <si>
    <t>DA_CONTACT_0002</t>
  </si>
  <si>
    <t>Contact information</t>
  </si>
  <si>
    <t>Contact Type</t>
  </si>
  <si>
    <t>Contactgegevens</t>
  </si>
  <si>
    <t>Contactgegevens bestemd voor de eindconsument gegeven door Merkeigenaar</t>
  </si>
  <si>
    <t>Coordonnées de contact</t>
  </si>
  <si>
    <t>Type de contact</t>
  </si>
  <si>
    <t>Coordonnées de contacts fournies par le Propriétaire de Marque déstinées au Consommateur Final</t>
  </si>
  <si>
    <t>DA_CONTACT_0003</t>
  </si>
  <si>
    <t>contacts.contactName</t>
  </si>
  <si>
    <t>Contact</t>
  </si>
  <si>
    <t>DA_CONTACT_0005</t>
  </si>
  <si>
    <t>contacts.contactAddress</t>
  </si>
  <si>
    <t>Address (AUDIT)</t>
  </si>
  <si>
    <t>Adres (AUDIT)</t>
  </si>
  <si>
    <t>Adresse (AUDIT)</t>
  </si>
  <si>
    <t>DA_CONTACT_0009</t>
  </si>
  <si>
    <t>brandOwner</t>
  </si>
  <si>
    <t>Brand Owner GLN</t>
  </si>
  <si>
    <t>Merkeigenaar GLN</t>
  </si>
  <si>
    <t>GLN du propriétaire de la marque</t>
  </si>
  <si>
    <t>DA_CONTACT_0010</t>
  </si>
  <si>
    <t>brandOwnerPartyName</t>
  </si>
  <si>
    <t>Indicates the type of date marked on the packaging, for example 'Best Before Date'.</t>
  </si>
  <si>
    <t>Naam van de merkeigenaar</t>
  </si>
  <si>
    <t>Geeft het type datum aan dat op de verpakking staat, bijv. THT-datum.</t>
  </si>
  <si>
    <t>Nom du propriétaire de la marque</t>
  </si>
  <si>
    <t>Indique le type de date indiquée sur l'emballage, par exemple DLUO.</t>
  </si>
  <si>
    <t>DA_HEALTHCARE_0121</t>
  </si>
  <si>
    <t>Identification Value</t>
  </si>
  <si>
    <t>Required DUNS number - Data Universal Numbering System (DUNS). It is a nine digit numbering system which uniquely identifies an individual business. The DUNS number is a nine-digit number issued by Dun &amp; Bradstreet assigned to each business location in the D&amp;B database having a unique, separate, and distinct operation for the purpose of identifying them. A DUNS number is also a way in which separate corporate entities, having no official relationship, can be branded as one by sharing one DUNS number among the affiliated companies.</t>
  </si>
  <si>
    <t>Voor FDA is het DUNS nummer verplicht</t>
  </si>
  <si>
    <t>Valeur d'identification</t>
  </si>
  <si>
    <t>Numéro DUNS requis - Système de numérotation universel des données (DUNS). Il s'agit d'un système de numérotation à neuf chiffres qui identifie de manière unique une entreprise individuelle. Le numéro DUNS est un numéro à neuf chiffres émis par Dun &amp; Bradstreet et attribué à chaque établissement commercial de la base de données D&amp;B ayant une activité unique, séparée et distincte dans le but de l'identifier. Un numéro DUNS est également un moyen par lequel des entités commerciales distinctes, n'ayant aucune relation officielle, peuvent être désignées comme une seule entité en partageant un numéro DUNS entre les sociétés affiliées.</t>
  </si>
  <si>
    <t>DA_HEALTHCARE_0122</t>
  </si>
  <si>
    <t>Brand Owner Additional Party Identification Code</t>
  </si>
  <si>
    <t>Identification of a party by use of a code in addition to the Global Location Number. Select a value from the code list additionalPartyIdentification.</t>
  </si>
  <si>
    <t>Propriétaire de la marque Code d'identification de la partie supplémentaire</t>
  </si>
  <si>
    <t>Identification d'une partie à l'aide d'un code en plus du numéro global de localisation. Sélectionnez une valeur dans la liste de codes additionalPartyIdentification.</t>
  </si>
  <si>
    <t>DA_HC&amp;B2C_0003</t>
  </si>
  <si>
    <t>The name of the manufacturer of the trade item.</t>
  </si>
  <si>
    <t>Naam van de producent</t>
  </si>
  <si>
    <t>De naam van de producent van het artikel.</t>
  </si>
  <si>
    <t xml:space="preserve">Naam van de fabrikant.
</t>
  </si>
  <si>
    <t>Nom du fabricant</t>
  </si>
  <si>
    <t>Le nom du fabricant de l'unité commerciale.</t>
  </si>
  <si>
    <t>DA_HC&amp;B2C_0004</t>
  </si>
  <si>
    <t>Manufacturer GLN</t>
  </si>
  <si>
    <t>Unique international number identifying production locations linked to the manufacturer of the trade item.</t>
  </si>
  <si>
    <t>GLN van de producent</t>
  </si>
  <si>
    <t>Wereldwijd uniek nummer dat productielocaties gekoppeld aan de producent van het artikel identificeert.</t>
  </si>
  <si>
    <t xml:space="preserve">GLN van de fabrikant.
</t>
  </si>
  <si>
    <t>GLN du fabricant</t>
  </si>
  <si>
    <t>Numéro international unique identifiant les lieux de production liés au fabricant de l'unité commerciale</t>
  </si>
  <si>
    <t>DA_IDENTIFICATION_0017</t>
  </si>
  <si>
    <t>Others</t>
  </si>
  <si>
    <t>Anderen</t>
  </si>
  <si>
    <t>Code voor aanvullende productclassificatie</t>
  </si>
  <si>
    <t>Autres</t>
  </si>
  <si>
    <t>Code pour la classification supplémentaire du produit</t>
  </si>
  <si>
    <t>DA_IDENTIFICATION_0019
DA_BUDI_0002</t>
  </si>
  <si>
    <t>additionalTradeItemClassificationCodeValue
healthcareItemInformation.riskClass</t>
  </si>
  <si>
    <t>Others
Healthcare</t>
  </si>
  <si>
    <t>Additional Product Classification Code Value
Risk Class</t>
  </si>
  <si>
    <t>Category code based on alternate classification schema chosen in addition to GS1 classification
Risk Class of the Device associated with the Basic UDI-DI. Device Risk Class is dependent directly on the Applicable Legislation of the Device.</t>
  </si>
  <si>
    <t>Anderen
Gezondheidszorg</t>
  </si>
  <si>
    <t>aanvullende productclassificatie Code Value
Risk Class</t>
  </si>
  <si>
    <t>Code waarmee het toegepaste aanvullende classificatieschema wordt aangeduid.</t>
  </si>
  <si>
    <t>Vermeld de categoriecode van het artikel op basis van het alternatieve classificatieschema dat naast het GS1-classificatieschema is gekozen.
Vermeld voor code '76 (EU MDR/IVDR Risicoklasse)' een van de volgende waarden:  EU_CLASS_I, EU_CLASS_IIA, EU_CLASS_IIB, EU_CLASS_III, EU_CLASS_A, EU_CLASS_B, EU_CLASS_C, EU_CLASS_D.
Vermeld voor code '85 (EU-richtlijn MDD/AIMDD/IVDD-risicoklasse)' een van de volgende waarden 
EU_CLASS_I, EU_CLASS_IIA, EU_CLASS_IIB, EU_CLASS_III, IVDD_ANNEX_II_LIST_A, IVDD_ANNEX_II_LIST_B, IVDD_DEVICES_SELF_TESTING, IVDD_GENERAL.
Geef voor code ‘5’ de UNSPSC aan die op het product van toepassing is.
Vermeld voor code ‘31’ de ECLASS die op het medische hulpmiddel van toepassing is. Vermeld de informatie in combinatie met de 'Aanvullend classificatiesysteem versie' (BMS ID 175).
Geef voor code '35' de GMDN-code aan die van toepassing is op het medische hulpmiddel. De GMDN-code moet een geheel getal zijn tussen 10000 en 90000 (inclusief 10000 en 90000). 
Vermeld voor code '88' de EMDN-code die op het medische hulpmiddel van toepassing is. 
Het kenmerk 'Aanvullende productclassificatiewaarde' wordt gebruikt in combinatie met 'Code voor aanvullende productclassificatie' (BMS ID 171).</t>
  </si>
  <si>
    <t>Autres
Soins de santé</t>
  </si>
  <si>
    <t>Classification supplémentaire du produit Code Value
Risk Class</t>
  </si>
  <si>
    <t>Indiquez le code de la catégorie du produit sur base du schema de classification alternatif choisi en complément du schéma de classification de GS1
Pour le code '76' (Classe de risque EU MDR/IVDR), veuillez encoder l'une des valeurs suivantes: EU_CLASS_I, EU_CLASS_IIA, EU_CLASS_IIB, EU_CLASS_III, EU_CLASS_A, EU_CLASS_B, EU_CLASS_C, EU_CLASS_D.
Pour le code '85' (Classe de risque EU Directive MDD/AIMDD/IVDD), veuillez encoder l'une des valeurs suivantes: EU_CLASS_I, EU_CLASS_IIA, EU_CLASS_IIB, EU_CLASS_III, IVDD_ANNEX_II_LIST_A, IVDD_ANNEX_II_LIST_B, IVDD_DEVICES_SELF_TESTING, IVDD_GENERAL.
Pour le code '5', veuillez encoder le code UNSPSC qui est d'application pour le produit.
Pour le code '31', veuillez encoder le code ECLASS qui est d'application pour le dispositif médical. Complémentez cet information avec la 'Classification supplémentaire du produit Version' (BMS ID 175).
Pour le code '35', veuillez encoder le code GMDN qui est d'application pour le dispositif médical. Le code GMDN doit être un nombre entier entre 10000 et 90000 (inclus, c'est-à-dire que 10000 et 90000 sont des options valables aussi).
Pour le code '88', veuillez encoder le code EMDN qui est d'application pour le dispositif médical. 
Le champ 'Classification supplémentaire du produit Code Value' est utilisé en combinaison avec le champ 'Code pour la classification supplémentaire du produit' (BMS ID 171).</t>
  </si>
  <si>
    <t>DA_IDENTIFICATION_0020</t>
  </si>
  <si>
    <t>additionalTradeItemClassificationVersion</t>
  </si>
  <si>
    <t>Additional Product Classification Version</t>
  </si>
  <si>
    <t>aanvullende productclassificatie Version</t>
  </si>
  <si>
    <t>Classification supplémentaire du produit Version</t>
  </si>
  <si>
    <t>DA_TAXES_0010</t>
  </si>
  <si>
    <t>typeCode</t>
  </si>
  <si>
    <t>Taxes</t>
  </si>
  <si>
    <t>Customs classification type code</t>
  </si>
  <si>
    <t>Belastingen</t>
  </si>
  <si>
    <t>Code type douaneclassificatie</t>
  </si>
  <si>
    <t>Selecteer de code 'INTRASTAT' voor het 8-cijferige INTRASTAT-nummer, uit de codelijst 'ImportClassificationTypeCode'.
Het veld 'Code type douaneclassificatie' wordt gebruikt in combinatie met 'Waarde douaneclassificatie' (BMS ID 2777).</t>
  </si>
  <si>
    <t>Code du type de classification de la douane</t>
  </si>
  <si>
    <t>Sélectionnez le code 'INTRASTAT' pour le numéro INTRASTAT à 8 chiffres, dans la liste de codes 'ImportClassificationTypeCode'.
Le champ 'Code type de classification douanière' est utilisé en combinaison avec 'Valeur de la classification douanière' (ID BMS 2777</t>
  </si>
  <si>
    <t>DA_TAXES_0009</t>
  </si>
  <si>
    <t>value</t>
  </si>
  <si>
    <t>Customs classification value</t>
  </si>
  <si>
    <t>Waarde douaneclassificatie</t>
  </si>
  <si>
    <t>Vermeld het 8-cijferige INTRASTAT-nummer voor het product.
Het veld 'Waarde douaneclassificatie' wordt gebruikt in combinatie met 'Code type douaneclassificatie' (BMS ID 2776).</t>
  </si>
  <si>
    <t>Valeur de la classification douanière</t>
  </si>
  <si>
    <t>Indiquez le numéro INTRASTAT à 8 chiffres pour le produit.
Le champ 'Valeur de la classification douanière' est utilisé en combinaison avec le 'Code type de classification douanière' (ID BMS 2776)."</t>
  </si>
  <si>
    <t>DA_BASIC_0011</t>
  </si>
  <si>
    <t>Brand</t>
  </si>
  <si>
    <t>The name of the brand (as mentioned on the product) under which the trade item is sold and promoted. This is a mandatory field.</t>
  </si>
  <si>
    <t>Merk</t>
  </si>
  <si>
    <t>Marque</t>
  </si>
  <si>
    <t>DA_EXTRA_DESCRIPTIONS_0015</t>
  </si>
  <si>
    <t>Product Descriptions</t>
  </si>
  <si>
    <t>Additional trade item description</t>
  </si>
  <si>
    <t>Text providing an additional or free-form description of the trade item.</t>
  </si>
  <si>
    <t>Product Beschrijvingen</t>
  </si>
  <si>
    <t>Aanvullende omschrijving</t>
  </si>
  <si>
    <t>Tekst die een aanvullende of vrije omschrijving van het artikel bevat.</t>
  </si>
  <si>
    <t>Beoogd gebruik van de handelseenheid. Indien bestemd voor menselijk gebruik, verplicht type in te vullen</t>
  </si>
  <si>
    <t>Descriptions produit</t>
  </si>
  <si>
    <t>Description additionnelle de l'article</t>
  </si>
  <si>
    <t>Texte fournissant une description supplémentaire ou libre de l'objet.</t>
  </si>
  <si>
    <t>Utilisation conforme de l'unité consommateur. Si pour usage humain, obligatoire de mentionner de type</t>
  </si>
  <si>
    <t>DA_BASIC_0009</t>
  </si>
  <si>
    <t>Product Name</t>
  </si>
  <si>
    <t>The information in this field is meant to make the product easily recognizable and distinguishable from other products. The unique description of a product with the brand indication, the product indication, the content indication and the packaging indicat</t>
  </si>
  <si>
    <t>Productomschrijving</t>
  </si>
  <si>
    <t>Een begrijpelijke en bruikbare beschrijving van een artikel met behulp van merk en andere descriptoren.
Dit kenmerk wordt gevuld met zo weinig mogelijk afkortingen, terwijl de lengte redelijk blijft.
Dit moet een betekenisvolle beschrijving van het artikel zijn met volledige spelling om de verwerking van berichten te vergemakkelijken. Retailers kunnen deze beschrijving gebruiken als basis om het merk, de smaak, de geur etc. van de specifieke GTIN volledig te begrijpen, zodat ze een nauwkeurige productbeschrijving kunnen maken voor hun interne systemen.
Voorbeelden:
- GS1 Merk Base Invisible Solid Deodorant AP Stick Spring Breeze
- GS1 Merk Wasmiddel Vloeibaar Compact Regular Instant Stain 1
- GS1 Merk Haarverf Vloeibaar Licht tot Medium Blond</t>
  </si>
  <si>
    <t>Vermeld hier de productbeschrijving zoals deze op het label van de verpakking staat, in de taal of talen van de doelmarkt en in de overige talen die op het etiket worden gebruikt. Het wordt aanbevolen om de merknaam, de functie, de netto-inhoud en, indien van toepassing op verpakkingsniveau, de hoeveelheid van het handelsartikel op het direct lagere niveau te vermelden.
Toepasselijke talen per doelmarkt:
België / Luxemburg – Nederlands, Frans en Duits. Duitsland – Duits is verplicht, Engels is optioneel, Zwitserland – Duits, Frans, Italiaans (minstens 2 daarvan), Ierland – Engels, Nederland – Nederlands en/of Engels, Oostenrijk – Duits, Zweden – Zweeds, Denemarken – Deens</t>
  </si>
  <si>
    <t>Description du produit</t>
  </si>
  <si>
    <t>Une description claire et utile d'un article à l'aide de la marque et d'autres descripteurs.
Cette rubrique doit contenir le moins d'abréviations possible, tout en conservant une longueur raisonnable.
Il doit s’agir d’une description pertinente de l’article, rédigée en toutes lettres, afin de faciliter le traitement des messages. Les détaillants peuvent utiliser cette description comme base pour comprendre pleinement la marque, le parfum, l’odeur, etc. du GTIN spécifique, afin de pouvoir créer une description précise du produit pour leurs systèmes internes.
Exemples :
- Marque GS1 Déodorant solide à base invisible AP Bâtonnet Fraicheur de Printemps
- Marque GS1 Lessive liquide compacte 'Regular Instant Stain' 1
- Marque GS1 Coloration capillaire liquide Blond clair et moyen</t>
  </si>
  <si>
    <t>Indiquez ici la description du produit telle qu’elle figure sur l’étiquette de l’emballage dans la ou les langues du marché cible et dans toute autre langue utilisée sur l’étiquette. Il est recommandé de mentionner le nom de la marque, la fonction, le contenu net et, le cas échéant au niveau du carton, la quantité de l’unité de vente du niveau inférieur.
Langues applicables par marché cible :
Belgique / Luxembourg – néerlandais, français et allemand. Allemagne – l'allemand est obligatoire, l'anglais est facultatif ; Suisse – allemand, français, italien (au moins deux de ces langues) ; Irlande – anglais ; Pays-Bas – néerlandais et/ou anglais ; Autriche – allemand ; Suède – suédois ; Danemark – danois</t>
  </si>
  <si>
    <t>DA_EXTRA_DESCRIPTIONS_0002</t>
  </si>
  <si>
    <t>Description short</t>
  </si>
  <si>
    <t>Korte omschrijving</t>
  </si>
  <si>
    <t>Libellé court</t>
  </si>
  <si>
    <t>DA_HIERARCHY_0002</t>
  </si>
  <si>
    <t>Hierarchy</t>
  </si>
  <si>
    <t>GS1 item number (GTIN) child item level</t>
  </si>
  <si>
    <t>Reference to the GTIN of the next lower level trade item in this hierarchy.</t>
  </si>
  <si>
    <t>Hiërarchie</t>
  </si>
  <si>
    <t>GS1 artikelcode (GTIN) dochterniveau</t>
  </si>
  <si>
    <t>Verwijzing naar de GS1 artikelcode (GTIN) van het artikel op dochterniveau in deze hiërarchie.</t>
  </si>
  <si>
    <t>Hiérarchie</t>
  </si>
  <si>
    <t>Code article GS1 (GTIN) de l'unité commerciale du rang inférieur</t>
  </si>
  <si>
    <t>Code GS1 de l'unité commerciale du rang inférieur contenue dans l'unité commerciale déclarée. Il s'agit du code GTIN 8, GTIN 12, GTIN 13 ou GTIN 14. Pour arriver à une longueur totale de 14.</t>
  </si>
  <si>
    <t>DA_HIERARCHY_0003</t>
  </si>
  <si>
    <t>quantity</t>
  </si>
  <si>
    <t>Count of each specific product</t>
  </si>
  <si>
    <t>Aantal van elk specifiek product</t>
  </si>
  <si>
    <t>Nombre de chaque produit spécifique</t>
  </si>
  <si>
    <t>X (calculated)</t>
  </si>
  <si>
    <t>nextLowerLevelTradeItems</t>
  </si>
  <si>
    <t>Getal dat het totale aantal artikelen in een hiërarchie
aangeeft.</t>
  </si>
  <si>
    <t>DA_BASIC_0018</t>
  </si>
  <si>
    <t>fileTypeCode</t>
  </si>
  <si>
    <t>Images and documents</t>
  </si>
  <si>
    <t>Type of document (Image, safety data sheet, assembly Instructions, etc.)</t>
  </si>
  <si>
    <t>Foto's en documenten</t>
  </si>
  <si>
    <t>Soort document (Afbeelding, veiligheidsinformatieblad, montage instructies, enz.)</t>
  </si>
  <si>
    <t>Vul dit attribuut met de code ‘DECLARATION_OF_CONFORMITY’, ‘PRODUCT_IMAGE’ en ‘PRODUCT_LABEL_IMAGE’. Voor alle medische hulpmiddelen die gecertificeerd zijn door een Aangemelde instantie (Notified Body) is ‘CERTIFICATION’ verplicht.
Zie voor meer informatie over het delen van productafbeeldingen de GS1 Product Image Specification Standard: https://www.gs1.org/standards/gs1-product-image-specification-standard/current-standard. 
Indien van toepassing kan trainingsdocumentatie voor het medisch hulpmiddel worden gedeeld met behulp van de code ‘TRAINING_INSTRUCTIONS’.
Voor Nederland is de volgende informatie aanvullend vereist:
De IFU en de reinigings-, desinfectie- en sterilisatie-instructies zijn verplicht voor alle medische hulpmiddelen van klasse III en IIb, en voor alle medische hulpmiddelen van klasse I en IIa die steriel of herbruikbaar zijn of een meetfunctie hebben. Als de IFU de reinigings-, desinfectie- en sterilisatie-instructies bevat, gebruik dan de code ‘IFU_INCLUDING_CLEANING_DISINFECTION_STERILISATION_INSTRUCTIONS’. Als de informatie in twee afzonderlijke documenten beschikbaar is, gebruik dan de codes 'IFU' en 'REINIGING_DISINFECTIE_STERILISATIE_INSTRUCTIES', en deel beide documenten.
Vanwege de overgang van MDD/IVDD/AIMDD naar MDR/IVDR moet een 'eigen verklaring/fabrikantenverklaring' worden opgenomen als de CE-certificering is verlopen of op het punt staat te verlopen. Gebruik hiervoor de code ‘DOCUMENT’.
Het attribuut 'Type extern bestand' wordt gebruikt in combinatie met 'Link naar extern bestand' (BMS ID 3000) en optioneel 'Naam van extern bestand' (BMS ID 2955).
Volg de video en lees de handleiding met toelichting over het delen van digitale bestanden en de bijbehorende specificaties: 
https://www.gs1.nl/kennisbank/gs1-data-source/gezondheidszorg/voor-webinterface/delen-van-digitale-bestanden-in-de-gezondheidszorg/</t>
  </si>
  <si>
    <t>Photos et documents</t>
  </si>
  <si>
    <t>Type de document (Image, fiche de données de sécurité, instructions de montage, etc.)</t>
  </si>
  <si>
    <t>Remplissez cet attribut avec l'un des codes suivants: 'DECLARATION_OF_CONFORMITY', 'PRODUCT_IMAGE' et 'PRODUCT_LABEL_IMAGE'. Pour les dispositifs médicaux certifiés par un organisme notifié, 'CERTIFICATION' est obligatoire.​
Pour plus d’informations sur le partage des images de produits, veuillez consulter le manuel GS1 relatif aux spécifications des images de produits: https://www.gs1.org/standards/gs1-product-image-specification-standard/current-standard.
Si d'application, la documentation relative à la formation sur le dispositif médical doit être partagée en utilisant le code 'TRAINING_INSTRUCTIONS'.
Pour les Pays-Bas, les informations suivantes sont également requises :​
La notice d’utilisation (IFU) et les instructions de nettoyage, de désinfection et de stérilisation sont obligatoires pour tous les dispositifs médicaux de classe III et IIb, ainsi que pour tous les dispositifs médicaux de classe I et IIa stériles, réutilisables ou dotés d’une fonction de mesure. Si la notice d’utilisation contient les instructions de nettoyage, de désinfection et de stérilisation, utilisez le code 'IFU_INCLUDING_CLEANING_DISINFECTION_STERILISATION_INSTRUCTIONS'. Si les informations sont disponibles dans deux documents distincts, utilisez les codes 'IFU' et 'CLEANING_DISINFECTION_STERILISATION_INSTRUCTIONS', et partagez les deux documents.​
​
En raison de la transition des directives MDD/IVDD/AIMDD vers les règlements MDR/IVDR, une 'autodéclaration/déclaration du fabricant' doit être jointe si la certification CE a expiré ou est sur le point d’expirer. Utilisez le code 'DOCUMENT' à cette fin.
L’attribut 'Type du fichier référencé' est utilisé en combinaison avec 'le lien vers le fichier externe' (BMS ID 3000) et, optionellement, avec le 'Nom du fichier' (BMS ID 2955).</t>
  </si>
  <si>
    <t>DA_BASIC_0016</t>
  </si>
  <si>
    <t>uri</t>
  </si>
  <si>
    <t>Link/URL</t>
  </si>
  <si>
    <t xml:space="preserve">URL that points to the location where the image/document is stored. This should be a publically accessible URL without firewall or password protection. </t>
  </si>
  <si>
    <t>Lien/URL</t>
  </si>
  <si>
    <t>DA_BASIC_0019</t>
  </si>
  <si>
    <t>fileName</t>
  </si>
  <si>
    <t>Document Name</t>
  </si>
  <si>
    <t>The name of the image/document. All images need to have a name that complies with the GS1 GTIN based naming convention (Example: 05410000999993_C1N1). For more information, please consult the GS1 guideline: https://www.gs1belu.org/nl/documentatie/handleid</t>
  </si>
  <si>
    <t>Naam van het document</t>
  </si>
  <si>
    <t>Nom du document</t>
  </si>
  <si>
    <t>DA_CERTIFICATION_0002</t>
  </si>
  <si>
    <t>Certification</t>
  </si>
  <si>
    <t>Certification agency</t>
  </si>
  <si>
    <t>Certificaat</t>
  </si>
  <si>
    <t>Naam certificerende instantie</t>
  </si>
  <si>
    <t>Organisme de certification</t>
  </si>
  <si>
    <t>DA_CERTIFICATION_0005</t>
  </si>
  <si>
    <t>Certification value</t>
  </si>
  <si>
    <t>Certificeringsnummer</t>
  </si>
  <si>
    <t>Valeur de certification</t>
  </si>
  <si>
    <t>DA_CERTIFICATION_0006</t>
  </si>
  <si>
    <t>Certification effective end date time</t>
  </si>
  <si>
    <t>Einddatum certificatie</t>
  </si>
  <si>
    <t>Date de fin de la certification</t>
  </si>
  <si>
    <t>DA_HEALTHCARE_0236</t>
  </si>
  <si>
    <t>Identifiant supplémentaire de l'organisme de certification</t>
  </si>
  <si>
    <t>Identification supplémentaire de l'organisation qui a délivré le numéro de certificat confirmant que l'article commercial a fait l'objet d'une certification.</t>
  </si>
  <si>
    <t>DA_HEALTHCARE_0156</t>
  </si>
  <si>
    <t>Additional Party Identification Type Code</t>
  </si>
  <si>
    <t>Code du type d'identification de la partie supplémentaire</t>
  </si>
  <si>
    <t>DA_BASIC_0013</t>
  </si>
  <si>
    <t>Net content</t>
  </si>
  <si>
    <t>Number indicating the content of the product in the packaging. This is normally shown on the packaging. This is a mandatory field. Multiple net contents (with different units of measure) can be indicated.</t>
  </si>
  <si>
    <t>Netto-inhoud</t>
  </si>
  <si>
    <t>Getal dat de inhoud van het artikel in de verpakking aangeeft. Dit wordt meestal op de verpakking weergegeven.</t>
  </si>
  <si>
    <t>Contenu net</t>
  </si>
  <si>
    <t>Le nombre indiquant le contenu du produit tel qu’il est mentionné sur l’emballage. Il est normalement indiqué sur l'étiquette de l'emballage.</t>
  </si>
  <si>
    <t>DA_PACKAGING_0003</t>
  </si>
  <si>
    <t>Packaging type code</t>
  </si>
  <si>
    <t>Code verpakkingstype</t>
  </si>
  <si>
    <t>Geef het type verpakking van het product aan (bv. verpakt in een doos of fles enz.) met behulp van een code uit de codelijst 'PackageTypeCode'.</t>
  </si>
  <si>
    <t>Code du type d'emballage</t>
  </si>
  <si>
    <t>DA_STATEMENTS_0015</t>
  </si>
  <si>
    <t>countriesOfOrigin</t>
  </si>
  <si>
    <t>Origin</t>
  </si>
  <si>
    <t>Country of origin code</t>
  </si>
  <si>
    <t>Oorsprong</t>
  </si>
  <si>
    <t>Code land van oorsprong</t>
  </si>
  <si>
    <t>Vermeld de code van het land, uit de codelijst 'CountryCode', waar het product geproduceerd of vervaardigd is zoals het op het etiket van de verpakking staat. 
Als een product uit meerdere landen afkomstig kan zijn, vermeld dan alle mogelijke landen van herkomst.</t>
  </si>
  <si>
    <t>Origine</t>
  </si>
  <si>
    <t>Code du pays d'origine</t>
  </si>
  <si>
    <t>DA_DELIVERY_PURCHASING_0015</t>
  </si>
  <si>
    <t>Delivery time to DIY store</t>
  </si>
  <si>
    <t>Number indicating the length of time in working days between ordering and delivery to the store for items that can be ordered.</t>
  </si>
  <si>
    <t>Levertijd aan vestiging</t>
  </si>
  <si>
    <t>Getal dat de tijd in werkdagen aangeeft tussen bestellen en leveren in de vestiging voor assortiment dat besteld kan worden.</t>
  </si>
  <si>
    <t>Délai de livraison à l’implantation</t>
  </si>
  <si>
    <t>Le nombre de jours ouvrés indiquant le délai entre la commande et la livraison dans l’établissement, pour l’assortiment disponible à la commande.</t>
  </si>
  <si>
    <t>DA_DELIVERY_PURCHASING_0005</t>
  </si>
  <si>
    <t>Order quantity multiple</t>
  </si>
  <si>
    <t>Bestelveelvoud</t>
  </si>
  <si>
    <t>De veelvouden waarin het artikel kan worden besteld. Als het minimaal bestelaantal 100 is en het bestelveelvoud 20, kan het artikel alleen worden besteld in de volgende aantallen: 100, 120, 140, 160 etc.</t>
  </si>
  <si>
    <t>Voor Duitsland:
Geef aan in welke hoeveelheid het product kan worden besteld.</t>
  </si>
  <si>
    <t>Multiple de la quantité de commande</t>
  </si>
  <si>
    <t>Les multiples par lesquels l'article peut être commandé. Si la quantité minimale de commande est de 100 et que le multiple de commande est de 20, l'article ne peut être commandé que dans les quantités suivantes : 100, 120, 140, 160, etc.</t>
  </si>
  <si>
    <t>Pour l'Allemagne :
Indiquez la quantité dans laquelle le produit peut être commandé.</t>
  </si>
  <si>
    <t>DA_IDENTIFICATION_0013</t>
  </si>
  <si>
    <t>Referenced trade item type code</t>
  </si>
  <si>
    <t>A code depicting the type of trade item that is referenced for a specific purpose, for example substitute, replaced by, equivalent trade items.</t>
  </si>
  <si>
    <t>Code Type Gerefereerde GTIN  (GS1 Artikelcode)</t>
  </si>
  <si>
    <t>Een code die het type artikel weergeeft waar voor een bepaald doel naar wordt verwezen, bijvoorbeeld vervangt, vervangen door, vergelijkbaar artikel.</t>
  </si>
  <si>
    <t xml:space="preserve">Code die de relatie aangeeft met de GS1 artikelcode (GTIN) waar naar wordt verwezen.
</t>
  </si>
  <si>
    <t>Code du Type GTIN (Code Article GS1) Réferencé</t>
  </si>
  <si>
    <t>Un code qui représente le type d'article auquel il est fait référence à une fin particulière, par exemple "remplace", "remplacé par", "article similaire".</t>
  </si>
  <si>
    <t>DA_IDENTIFICATION_0012</t>
  </si>
  <si>
    <t>Referenced trade item (GTIN)</t>
  </si>
  <si>
    <t>A trade item not in the trade item hierarchy that is referenced for a specific purpose for example substitute, replaced by, equivalent trade items.</t>
  </si>
  <si>
    <t>Gerefereerde GTIN (GS1 Artikelcode)</t>
  </si>
  <si>
    <t>De GS1 artikelcode (GTIN) waarnaar verwezen wordt voor een bepaald doel, bijvoorbeeld ‘vervangt’, ‘vervangen door’, ‘vergelijkbaar artikel</t>
  </si>
  <si>
    <t>Vermeld de GTIN die relevant is voor de code welke vermeld is in 'Code Type Gerefereerde GTIN (GS1 artikelcode)' (BMS ID 115).</t>
  </si>
  <si>
    <t>GTIN (Code Article GS1) Réferencé</t>
  </si>
  <si>
    <t>Le code article GS1 (GTIN) auquel il est fait référence à une fin particulière, par exemple "remplace", "remplacé par", "article similaire".</t>
  </si>
  <si>
    <t>Remplissez le GTIN approprié pour le code mentionné dans le champ 'Code du Type GTIN (Code Article GS1) Réferencé' (BMS ID 115)</t>
  </si>
  <si>
    <t>DA_TAXES_0005</t>
  </si>
  <si>
    <t>Tax type code</t>
  </si>
  <si>
    <t>Code soort belasting</t>
  </si>
  <si>
    <t>Vermeld de code 'BTW' voor belasting over de toegevoegde waarde. Deze informatie moet worden vermeld wanneer 'Code belastingcategorie' (BMS ID 1175) wordt aangegeven.</t>
  </si>
  <si>
    <t>Code de type de taxe</t>
  </si>
  <si>
    <t>DA_TAXES_0007</t>
  </si>
  <si>
    <t>Tax category code</t>
  </si>
  <si>
    <t>Code belastingcategorie</t>
  </si>
  <si>
    <t>Vermeld de landspecifieke wettelijk bindende BTW-categorie voor het product, door een van de geaccepteerde codes voor het specifieke land uit de codelijst 'TaxCategoryCode' te gebruiken. 
Voor NL:
HIGH (21%)
LOW (9%)
ZERO (0%)
EXEMPT (vrijgesteld van belastingen)</t>
  </si>
  <si>
    <t>Code de la catégorie fiscale</t>
  </si>
  <si>
    <t>DA_TAXES_0004</t>
  </si>
  <si>
    <t>Tax agency code</t>
  </si>
  <si>
    <t>Code belastingdienst</t>
  </si>
  <si>
    <t>Vermeld het agentschap dat verantwoordelijk is voor de lijst met belastingcodes door een code uit de codelijst 'ResponsibleAgencyCode' te gebruiken. Deze informatie moet worden vermeld wanneer 'Code belastingcategorie' (BMS ID 1175) wordt aangegeven.</t>
  </si>
  <si>
    <t>Code de l'agence fiscale</t>
  </si>
  <si>
    <t>DA_HEALTHCARE_0001</t>
  </si>
  <si>
    <t>Healthcare</t>
  </si>
  <si>
    <t>Does Trade Item Contain Latex?</t>
  </si>
  <si>
    <t>An indication that the trade item has a positive natural rubber latex reference on the trade item’s labelling. Select either true or false.</t>
  </si>
  <si>
    <t>Gezondheidszorg</t>
  </si>
  <si>
    <t>Waarde waarmee wordt aangegeven of dit artikel een aanduiding op de verpakking bevat dat het artikel en/of de verpakking latex bevat.</t>
  </si>
  <si>
    <t>Soins de santé</t>
  </si>
  <si>
    <t>L'article commercial contient-il du latex ?</t>
  </si>
  <si>
    <t>Indiquez si l'article commercial a une référence positive au latex de caoutchouc naturel sur l'étiquetage de l'article commercial. Sélectionnez "vrai" ou "faux".</t>
  </si>
  <si>
    <t>Valeur indiquant si cet article contient une étiquette sur l'emballage indiquant que l'article et/ou l'emballage contient du latex.</t>
  </si>
  <si>
    <t>DA_HEALTHCARE_0002</t>
  </si>
  <si>
    <t>mRICompatibilityCodes</t>
  </si>
  <si>
    <t>Healthcare FDA</t>
  </si>
  <si>
    <t>Indicates that the healthcare trade item is safe to use within a Magnetic Resonance Imaging (MRI) system.</t>
  </si>
  <si>
    <t>Gezondheidszorg FDA</t>
  </si>
  <si>
    <t>Soins de santé FDA</t>
  </si>
  <si>
    <t>Code de compatibilité IRM</t>
  </si>
  <si>
    <t>Indiquez si l'article de santé commercialisé peut être utilisé en toute sécurité dans un système d'imagerie par résonance magnétique (IRM).</t>
  </si>
  <si>
    <t>DA_PHARMA_0005</t>
  </si>
  <si>
    <t>initialManufacturerSterilisationCodes</t>
  </si>
  <si>
    <t>Type of sterilisation done by the manufacturer</t>
  </si>
  <si>
    <t>Type(s) of sterilisation that may have been performed by the manufacturer if a trade item is sterile when it comes from the manufacturer. Sterilisation refers to any process that effectively kills or eliminates transmissible agents (such as fungi, bacteri</t>
  </si>
  <si>
    <t>Type sterilisatie gedaan door de fabrikant</t>
  </si>
  <si>
    <t>Een code waarmee wordt aangegeven op welke manier het product door de fabrikant is gesteriliseerd bij het verlaten van de fabrikant. Sterilisatie verwijst naar elk proces dat effectief overdraagbare agentia (zoals schimmels, bacteriën, virussen, prionen e</t>
  </si>
  <si>
    <r>
      <rPr>
        <strike/>
        <sz val="10"/>
        <color rgb="FFFF0000"/>
        <rFont val="Verdana"/>
        <family val="2"/>
      </rPr>
      <t>Indien handelseenheid steriel is, invullen. Meerdere opties mogelijk</t>
    </r>
    <r>
      <rPr>
        <sz val="10"/>
        <color rgb="FFFF0000"/>
        <rFont val="Verdana"/>
        <family val="2"/>
      </rPr>
      <t xml:space="preserve">
Vermeld het (de) type(n) sterilisatie, inclusief niet gesteriliseerd. Als het product niet gesteriliseerd is, kies dan de waarde ‘NOT_STERILISED’ uit de codelijst.
Code 'NO_STERILISATION_REQUIRED' kan niet worden gebruikt.</t>
    </r>
  </si>
  <si>
    <t>Type de sterilisation effectuée par le fabrikant</t>
  </si>
  <si>
    <t xml:space="preserve">Type(s) de stérilisation pouvant avoir été effectué(s) par le fabricant si un article commercial est stérile lorsqu'il provient du fabricant. La stérilisation fait référence à tout processus qui tue ou élimine efficacement les agents transmissibles (tels </t>
  </si>
  <si>
    <r>
      <rPr>
        <strike/>
        <sz val="10"/>
        <color rgb="FFFF0000"/>
        <rFont val="Verdana"/>
        <family val="2"/>
      </rPr>
      <t>Si l'unité consommateur est stérile, veuillez remplir. Plusieurs options possible.</t>
    </r>
    <r>
      <rPr>
        <sz val="10"/>
        <color rgb="FFFF0000"/>
        <rFont val="Verdana"/>
        <family val="2"/>
      </rPr>
      <t xml:space="preserve">
Remplissez ce champ avec le code de la méthode de stérilisation donnée sur l’emballage. 
Si le produit n’est pas stérilisé, sélectionnez la valeur 'NOT_STERILISED' dans la liste de codes.
Les codes 'NO_STERILISATION_REQUIRED' ne peuvent pas être utilisés.</t>
    </r>
  </si>
  <si>
    <t>DA_HEALTHCARE_0004</t>
  </si>
  <si>
    <t>initialSterilisationPriorToUseCodes</t>
  </si>
  <si>
    <t>This is an indication of the type(s) of sterilisation that is required to be completed by a healthcare provider prior to initial use of the healthcare trade item. Sterilisation refers to any process that effectively kills or eliminates transmissible agents (such as fungi, bacteria, viruses, prions and spore forms etc.) from a surface, equipment, foods, medications, or biological culture medium. Some methods of sterilisation are through the application of heat, radiation, and ethylene. Select one or more values from the code list sterilisationTypeCode.</t>
  </si>
  <si>
    <t>Dit is een aanduiding van het type of de typen sterilisatie die door een zorgverlener moeten worden uitgevoerd vóór gebruik van het zorggerelateerde handelsartikel. Sterilisatie verwijst naar elk proces dat op doeltreffende wijze overdraagbare agentia (zoals schimmels, bacteriën, virussen, prionen en sporen, enz.) doodt of elimineert van een oppervlak, uitrusting, voedingsmiddelen, geneesmiddelen of een biologisch kweekmedium. Enkele methoden van sterilisatie zijn het toepassen van hitte, straling en ethyleen.</t>
  </si>
  <si>
    <t>Geef aan welke vorm(en) van sterilisatie vóór gebruik moeten worden uitgevoerd, met behulp van een code uit de codelijst 'SterilisationTypeCode'.Indien product niet gesteriliseerd hoeft te worden voor gebruik, dient de code 'NO_STERILISATION_REQUIRED' te worden gebruikt. De code 'NOT_STERILISED' kun je voor dit veld niet gebruiken.
Het label, de IFU en de voorschriften voor reiniging, desinfectie en sterilisatie zijn leidend. Raadpleeg deze.</t>
  </si>
  <si>
    <t>Code stérilisation initiale avant utilisation</t>
  </si>
  <si>
    <t>Il s’agit d’une indication du ou des types de stérilisation devant être effectués par un professionnel de santé avant l’utilisation de l’article de santé concerné. La stérilisation désigne tout procédé qui tue ou élimine efficacement les agents transmissibles (tels que champignons, bactéries, virus, prions et formes sporulées, etc.) d’une surface, d’un équipement, d’aliments, de médicaments ou d’un milieu de culture biologique. Parmi les méthodes de stérilisation figurent l’application de chaleur, de rayonnement et d’éthylène.</t>
  </si>
  <si>
    <t>Indiquez le ou les types de stérilisation à effectuer avant l'utilisation, en utilisant la liste de codes 'SterilisationTypeCode'. Si le produit n'a pas besoin d'être stérilisé, veuillez saisir le code 'NO_STERILISATION_REQUIRED'. Le code 'NOT_STERILISED' ne peut pas être utilisé pour cet attribut.
L'étiquette, la notice d'utilisation et les consignes de nettoyage, de désinfection et de stérilisation font foi. Veuillez les consulter.</t>
  </si>
  <si>
    <t>DA_HEALTHCARE_0005</t>
  </si>
  <si>
    <t>Code du type de réutilisation déclaré par le fabricant</t>
  </si>
  <si>
    <t>Détermine si le produit est destiné à un usage unique ou multiple, y compris le nombre de cycles validés et le nombre de fois qu'un produit peut être utilisé conformément aux spécifications du fabricant. Il est suggéré aux prestataires médicaux de consulter le mode d'emploi du fabricant du dispositif pour obtenir des instructions complètes sur la réutilisation.</t>
  </si>
  <si>
    <t>DA_BUDI_0021</t>
  </si>
  <si>
    <t>Tissues and cells - presence of human tissues or cells, or their derivates</t>
  </si>
  <si>
    <t>Property defines if the Device has presence of human tissues or cells or their derivates</t>
  </si>
  <si>
    <t>Tissus et cellules - présence de tissus ou de cellules humains ou de leurs dérivés</t>
  </si>
  <si>
    <t>La propriété définit si l'instrument contient des tissus ou des cellules humains ou leurs dérivés.</t>
  </si>
  <si>
    <t>DA_HEALTHCARE_0025</t>
  </si>
  <si>
    <t>Code klinische omvang type</t>
  </si>
  <si>
    <r>
      <rPr>
        <strike/>
        <sz val="10"/>
        <color rgb="FFFF0000"/>
        <rFont val="Verdana"/>
        <family val="2"/>
      </rPr>
      <t xml:space="preserve">Vermeld de code van het klinische maattype met 'DEVICE_SIZE_TEXT_SPECIFY'.
De informatie moet worden vermeld wanneer 'Maximale waarde klinische omvang' (BMS ID 6379) wordt aangegeven.
Het veld 'Code klinische omvang type' wordt gebruikt in combinatie met 'Maximale waarde klinische omvang' (BMS ID 6379) en 'Beschrijving klinische omvang' (BMS ID 6075).
</t>
    </r>
    <r>
      <rPr>
        <sz val="10"/>
        <color rgb="FFFF0000"/>
        <rFont val="Verdana"/>
        <family val="2"/>
      </rPr>
      <t>Geef de kwalificatie aan die de dimensiegrootte weergeeft die klinisch relevant is voor gebruik door zorgprofessionals (bijvoorbeeld de maat van de naalddikte of spuit), door gebruik te maken van een code uit de codelijst ‘clinicalSizeTypeCode’.
Het veld 'Code klinische omvang type' wordt gebruikt in combinatie met 'Waarde klinische grootte' (BMS ID 6078),  'Maximale waarde klinische omvang' (BMS ID 6379) en 'Beschrijving klinische omvang' (BMS ID 6075).
Voor het vastleggen van één enkele waarde wordt dit attribuut gebruikt in combinatie met ‘Waarde Klinische grootte’ (6078).
Indien een bereik (minimum en maximum) vereist is, wordt dit attribuut gebruikt in combinatie met ‘Waarde klinische grootte’ (6078) en ‘Maximale waarde klinische omvang’ (BMS ID 6379).
Voor het vastleggen van de waarde in tekstvorm wordt dit attribuut gebruikt in combinatie met ‘Beschrijving klinische omvang’ (BMS ID 6075).
Gebruik voor borstimplantaten de code ‘MEDICAL_DEVICE_VOLUME’ in combinatie met ‘Clinical Size Value’ (BMS ID 6078).
Voor Zwitserland:
Geef de klinische maattypecode aan met ‘DEVICE_SIZE_TEXT_SPECIFY’.
Deze informatie moet worden opgegeven wanneer ‘‘Maximale waarde klinische omvang’ (BMS ID 6379) is ingevuld.</t>
    </r>
  </si>
  <si>
    <t xml:space="preserve">Code du type de taille clinique </t>
  </si>
  <si>
    <t>Le qualificatif pour indiquer la taille dimensionnelle qui est cliniquement pertinente pour l'utilisation de l'article commercial par l'utilisateur clinique. Par exemple, "NEEDLE_GAUGE" pour une aiguille de calibre 16, ou "VOLUME" pour une seringue de 200 cc.</t>
  </si>
  <si>
    <t>Indiquez la qualification qui représente la dimension de taille cliniquement pertinente pour l’utilisation par les professionnels du secteur de la santé (par exemple la taille de l’épaisseur de l’aiguille ou de la seringue), en utilisant un code de la liste 'ClinicalSizeTypeCode'.
Le champ 'Code du type de taille clinique' est utilisé en combinaison avec 'Valeur de la taille clinique' (BMS ID 6078), 'Valeur maximale de la taille clinique' (BMS ID 6379) et 'Description de la taille clinique' (BMS ID 6075).
Pour l’enregistrement d’une seule valeur, cet attribut est utilisé en combinaison avec 'Valeur de la taille clinique' (6078).
Si une plage (minimum et maximum) est requise, cet attribut est utilisé en combinaison avec 'Valeur de la taille clinique' (6078) et 'Valeur maximale de la taille clinique' (BMS ID 6379).
Pour l’enregistrement de la valeur sous forme de texte, cet attribut est utilisé en combinaison avec 'Description de la taille clinique' (BMS ID 6075).
Utilisez pour les implants mammaires le code 'MEDICAL_DEVICE_VOLUME' en combinaison avec une 'valeur de la taille clinique' (BMS ID 6078)
Pour la Suisse : indiquez le code du type de taille clinique avec 'DEVICE_SIZE_TEXT_SPECIFY'.
Cette information doit être renseignée lorsque 'Valeur maximale de la taille clinique' (BMS ID 6379) est remplie.</t>
  </si>
  <si>
    <t>DA_HEALTHCARE_0129</t>
  </si>
  <si>
    <t>Maximale waarde klinische omvang</t>
  </si>
  <si>
    <t>De maximale afmeting die klinisch relevant is voor het gebruik van het artikel door de klinische gebruiker. Bijvoorbeeld 16 gauge voor een naald of 200 cc voor een injectiespuit.</t>
  </si>
  <si>
    <r>
      <rPr>
        <strike/>
        <sz val="10"/>
        <color rgb="FFFF0000"/>
        <rFont val="Verdana"/>
        <family val="2"/>
      </rPr>
      <t xml:space="preserve">Vermeld de magnetische veldsterkte tot welke een medisch product MRI veilig is, bijvoorbeeld 1,5, 3,0 of 7,0 Tesla.
De informatie moet worden vermeld wanneer 'Is het artikel MRI compatibel' (BMS 1581) = 'MRI_COMPATIBLE'.
Het attribuut 'Maximale waarde klinische omvang' wordt gebruikt in combinatie met 'Code klinische omvang type' (BMS ID 6077) en 'Beschrijving klinische omvang' (BMS ID 6075).
Voorbeeld:
7,0 T (UOM voor Tesla)
</t>
    </r>
    <r>
      <rPr>
        <sz val="10"/>
        <color rgb="FFFF0000"/>
        <rFont val="Verdana"/>
        <family val="2"/>
      </rPr>
      <t>Geef de maximale waarde op die de dimensiegrootte weergeeft die klinisch relevant is voor gebruik door zorgprofessionals.
Voorbeelden: ‘1.65 MMT’ voor een naalddikte of ‘200 MLT’ voor een spuit.
Selecteer een meeteenheid (UOM) die geldig is voor dit attribuut uit de codelijst ‘MeasurementUnitCode_GDSN’. De meeteenheid van ‘Waarde klinische grootte’ (BMS ID 6078) en ‘Maximale waarde klinische omvang’ (BMS ID 6379) moet identiek zijn.
Dit attribuut wordt gebruikt in combinatie met het attribuut ‘Waarde klinische grootte’ (BMS ID 6078) en moet worden toegepast in combinatie met een geldige ‘Code klinische omvang type’ (BMS ID 6077).
Voor Zwitserland:
Geef de maximale magnetische veldsterkte aan tot waar een medisch product MRI‑veilig is, bijvoorbeeld 1,5, 3,0 of 7,0 Tesla (T).
Deze informatie moet worden opgegeven wanneer ‘Is het artikel MRI compatibel’ (BMS ID 1581) gelijk is aan ‘MRI_COMPATIBLE’.
Het attribuut ‘Maximale klinische maatwaarde’ wordt gebruikt in combinatie met ‘Code klinische omvang type’ (BMS ID 6077) en ‘Beschrijving klinische omvang’ (BMS ID 6075).</t>
    </r>
  </si>
  <si>
    <t>Valeur maximale de la taille clinique</t>
  </si>
  <si>
    <t>La valeur maximale qui représente la dimension de taille cliniquement pertinente pour l’utilisation par les professionnels du secteur de la santé. Par exemple 16 jauges pour une aiguille ou 200 cc pour une seringue.</t>
  </si>
  <si>
    <t>Indiquez la valeur maximale qui représente la dimension de taille cliniquement pertinente pour l’utilisation par les professionnels du secteur de la santé.
Exemples : '1.65 MMT' pour une épaisseur d’aiguille ou '200 MLT' pour une seringue.
Sélectionnez une unité de mesure (UOM) valide pour cet attribut dans la liste 'MeasurementUnitCode_GDSN'. L'unité de mesure de 'Valeur de la taille clinique' (BMS ID 6078) et de 'Valeur maximale de la taille clinique' (BMS ID 6379) doit être identique.
Cet attribut est utilisé en combinaison avec l’attribut 'Valeur de la taille clinique' (BMS ID 6078) et doit être appliqué en combinaison avec un 'Code du type de taille clinique' (BMS ID 6077) valide.
Pour la Suisse :
Indiquez l’intensité maximale du champ magnétique jusqu’à laquelle un dispositif médical est compatible IRM, par exemple 1,5, 3,0 ou 7,0 Tesla (T).
Cette information doit être renseignée lorsque 'L’article est-il compatible IRM' (BMS ID 1581) est égal à 'MRI_COMPATIBLE'.
L’attribut 'Valeur maximale de la taille clinique' est utilisé en combinaison avec 'Code du type de taille clinique' (BMS ID 6077) et 'Description de la taille clinique' (BMS ID 6075).</t>
  </si>
  <si>
    <t>DA_HEALTHCARE_0030</t>
  </si>
  <si>
    <t>This is the text used to to denote the dimensional size which is clinically relevant for the use of the trade item by the clinical user.  Use when the clinicalSizeType is coded as "DEVICE_SIZE_TEXT_SPECIFY".</t>
  </si>
  <si>
    <t>Beschrijving klinische omvang</t>
  </si>
  <si>
    <r>
      <t xml:space="preserve">This is the text used to to denote the dimensional size which is clinically relevant for the use of the trade item by the clinical user.  Use when the clinicalSizeType is coded as "DEVICE_SIZE_TEXT_SPECIFY".
</t>
    </r>
    <r>
      <rPr>
        <sz val="10"/>
        <color rgb="FFFF0000"/>
        <rFont val="Verdana"/>
        <family val="2"/>
      </rPr>
      <t>Dit is de tekst die wordt gebruikt om de afmeting aan te geven die klinisch relevant is voor het gebruik van het artikel door de klinische gebruiker.</t>
    </r>
  </si>
  <si>
    <r>
      <rPr>
        <strike/>
        <sz val="10"/>
        <color rgb="FFFF0000"/>
        <rFont val="Verdana"/>
        <family val="2"/>
      </rPr>
      <t xml:space="preserve">Vermeld de tekst 'MRI_TESLA_MAXIMUM' met taalcode 'en' (Engels). De informatie moet worden vermeld wanneer 'Maximale waarde klinische omvang' (BMS ID 6379) wordt aangegeven.
Het veld 'Beschrijving klinische omvang' wordt gebruikt in combinatie met 'Code klinische omvang type' (BMS ID 6077) en 'Maximale waarde klinische omvang' (BMS ID 6379).
</t>
    </r>
    <r>
      <rPr>
        <sz val="10"/>
        <color rgb="FFFF0000"/>
        <rFont val="Verdana"/>
        <family val="2"/>
      </rPr>
      <t>Geef de klinische maatbeschrijving voor het product op, ten minste in de taal of talen van de doelmarkt.
Toepasselijke talen per doelmarkt:
België / Luxemburg – Nederlands, Frans en Duits.
Duitsland – Duits is verplicht, Engels is optioneel.
Zwitserland – Duits, Frans en Italiaans (minimaal twee van deze talen).
Ierland – Engels.
Nederland – Nederlands en/of Engels.
Oostenrijk – Duits.
Zweden – Zweeds.
Denemarken – Deens.
Het attribuut ‘Klinische maatbeschrijving’ wordt gebruikt in combinatie met ‘Code klinische omvang type’ (BMS ID 6077) met de waarde ‘DEVICE_SIZE_TEXT_SPECIFY’.
Voor Zwitserland:
Geef de tekst ‘MRI_TESLA_MAXIMUM’ op met taalcode ‘en’ (Engels).
Deze informatie moet worden opgegeven wanneer ‘Maximale waarde klinische omvang’ (BMS ID 6379) is ingevuld.
Het attribuut ‘Klinische maatbeschrijving’ wordt gebruikt in combinatie met ‘Code klinische omvang type’ (BMS ID 6077) en ‘Maximale waarde klinische omvang’ (BMS ID 6379).</t>
    </r>
  </si>
  <si>
    <t>Description de la taille clinique</t>
  </si>
  <si>
    <r>
      <t>Il s'agit du texte utilisé pour indiquer la taille dimensionnelle qui est cliniquement pertinente pour l'utilisation de l'article commercial par l'utilisateur clinique.</t>
    </r>
    <r>
      <rPr>
        <strike/>
        <sz val="10"/>
        <color rgb="FFFF0000"/>
        <rFont val="Verdana"/>
        <family val="2"/>
      </rPr>
      <t xml:space="preserve">  À utiliser lorsque le type clinicalSizeType est codé "DEVICE_SIZE_TEXT_SPECIFY".</t>
    </r>
  </si>
  <si>
    <t>Indiquez la description de la taille clinique du produit, au minimum dans la ou les langues du marché cible.
Langues applicables par marché cible :
Belgique / Luxembourg – néerlandais, français et allemand.
Allemagne – l’allemand est obligatoire, l’anglais est optionnel.
Suisse – allemand, français et italien (au moins deux de ces langues).
Irlande – anglais.
Pays-Bas – néerlandais et/ou anglais.
Autriche – allemand.
Suède – suédois.
Danemark – danois.
L’attribut 'Description de la taille clinique' est utilisé en combinaison avec 'Code du type de taille clinique' (BMS ID 6077) ayant la valeur 'DEVICE_SIZE_TEXT_SPECIFY'.
Pour la Suisse :
Indiquez le texte 'MRI_TESLA_MAXIMUM' avec le code langue 'en' (anglais).
Cette information doit être renseignée lorsque 'Valeur maximale de la taille clinique' (BMS ID 6379) est remplie.
L’attribut 'Description de la taille clinique' est utilisé en combinaison avec 'Code du type de taille clinique' (BMS ID 6077) et 'Valeur maximale de la taille clinique' (BMS ID 6379).</t>
  </si>
  <si>
    <t>DA_HEALTHCARE_0027</t>
  </si>
  <si>
    <t>clinicalSizeValues</t>
  </si>
  <si>
    <t>Clinical size value</t>
  </si>
  <si>
    <t>Vermeld de waarde die de dimensionale grootte vertegenwoordigt die klinisch relevant is voor gebruik door zorgprofessionals.
Voorbeelden: ‘165 MMT’ voor een naalddikte, of ‘200 MLT’ voor een spuit.
Selecteer een maateenheid (UOM) die geldig is voor dit attribuut uit de codelijst ‘MeasurementUnitCode_GDSN’.
Om één enkele waarde op te geven, wordt dit attribuut op zichzelf gebruikt. Als een bereik (minimum en maximum) nodig is, wordt dit attribuut gebruikt in combinatie met het attribuut ‘Maximale waarde klinische omvang’ (BMS 6379). Dit attribuut moet worden gebruikt met een geldige ‘Code klinische omvang type’ (BMS 6077).
Gebruik voor borstimplantaten de UOM 'CMQ' (Kubieke centimeter) of 'GRM' (Gram).</t>
  </si>
  <si>
    <t>Valeur de la taille clinique</t>
  </si>
  <si>
    <t>Valeur indiquant la dimension cliniquement pertinente pour l'utilisation de l'article commercial par l'utilisateur clinique. Par exemple, 16 gauge pour une aiguille, ou 200 cc pour une seringue.</t>
  </si>
  <si>
    <r>
      <t xml:space="preserve">Indiquez la valeur représentant la dimension dont la taille est cliniquement pertinente pour une utilisation par les professionnels de la santé.
Exemples : '165 MMT' pour l’épaisseur d’une aiguille, ou '200 MLT' pour une seringue.
Sélectionnez une unité de mesure (UOM) valide pour cet attribut dans la liste de codes 'MeasurementUnitCode_GDSN'.
Pour indiquer une valeur unique, ce champ est utilisé seul. Si une plage (minimum et maximum) est nécessaire, cet attribut est utilisé en combinaison avec le champ 'Valeur de la taille clinique maximum' (BMS 6379). Ce champ doit être utilisé avec un 'Taille clinique code type' valide (BMS 6077).
</t>
    </r>
    <r>
      <rPr>
        <sz val="10"/>
        <color rgb="FFFF0000"/>
        <rFont val="Verdana"/>
        <family val="2"/>
      </rPr>
      <t>Pour les implants mammaires, utilisez l’UOM 'CMQ' (centimètre cube) ou 'GRM' (gramme).</t>
    </r>
  </si>
  <si>
    <t>DA_BUDI_0040</t>
  </si>
  <si>
    <t>Implantable</t>
  </si>
  <si>
    <t>Property defines if the Basic UDI-DI corresponds to a device that is Implantable or not.
Any device intended to be partially introduced into the human body by clinical intervention and intended to remain in place after the procedure for at least 30 days shall also be deemed to be an implantable device.
In case of Devices having the Risck Class " Class I " field Implantable has by default value "False"</t>
  </si>
  <si>
    <t>"La propriété définit si l'UDI-DI de base correspond à un dispositif implantable ou non.
Tout dispositif destiné à être partiellement introduit dans le corps humain par une intervention clinique et destiné à rester en place après la procédure pendant au moins 30 jours est également considéré comme un dispositif implantable.
Dans le cas des dispositifs ayant la classe de risque "" Classe I "", le champ Implantable a par défaut la valeur ""Faux"".</t>
  </si>
  <si>
    <t>DA_STATEMENTS_0022</t>
  </si>
  <si>
    <t>nutritionalClaimNutrientElementCode</t>
  </si>
  <si>
    <t>Code bestanddeelclaim</t>
  </si>
  <si>
    <t>De code die een bestanddeel specificeert, zoals een voedingsingrediënt, chemische verbinding of duurzaamheidsfactor, waarover een claim gemaakt wordt gespecificeerd door de 'Code type claim'.</t>
  </si>
  <si>
    <t xml:space="preserve">Het type stof of ingrediënt waarop de claim betrekking heeft.
</t>
  </si>
  <si>
    <t>Code de l'élément allégué</t>
  </si>
  <si>
    <t xml:space="preserve">Le code qui spécifie un élément, tel qu’un ingrédient alimentaire, un composé chimique ou un facteur de durabilité, faisant l’objet d’une allégation spécifié dans le Code de type d'allégation. </t>
  </si>
  <si>
    <t>DA_STATEMENTS_0023</t>
  </si>
  <si>
    <t>nutritionalClaimTypeCode</t>
  </si>
  <si>
    <t>The code that states the type of claim relevant to the ‘Element Claim Code’. Instruction: Enter in this field what is claimed for the element that you populated in the ‘Element claim code’ field. Select the correct value from the ‘NutritionalClaimTypeCode</t>
  </si>
  <si>
    <t>Code type claim</t>
  </si>
  <si>
    <t>De code die het type claim aangeeft dat relevant is voor de ‘Code bestanddeelclaim’. Instructie: Vul in dit veld in wat er geclaimd wordt voor het bestanddeel dat u in het veld ‘Code bestanddeelclaim’ heeft opgevoerd. Selecteer de juiste waarde uit de cod</t>
  </si>
  <si>
    <t>Code waarmee wordt aangegeven in hoeverre een artikel een bepaalde stof of ingrediënt bevat.</t>
  </si>
  <si>
    <t>Code de type d'allégation</t>
  </si>
  <si>
    <t>Le code qui indique le type d'allégation qui est relevant pour 'Code de l'élément allégué'. Instruction: Indiquez dans ce champ ce qui est nécessaire pour l'allégation que vous avez indiqué dans 'Code de l'élément allégué'. Sélectionnez la valeur adéquate</t>
  </si>
  <si>
    <t>Geef aan of de claim al dan niet is gespecificeerd/gemarkeerd op de productverpakking door “waar” of “niet waar” te selecteren.
Dit kenmerk wordt gebruikt in combinatie met de 'Code type claim' (BMS ID 7237) om het type claim te identificeren dat van toepassing is op het product en de 'Code bestanddeelclaim' (BMS ID 7233) om een specifiek element te identificeren (zoals een stof/ingrediënt of chemische verbinding) waarop het claimtype van toepassing is.</t>
  </si>
  <si>
    <t>DA_HEALTHCARE_0042</t>
  </si>
  <si>
    <t>Cycles maximum Réutilisable</t>
  </si>
  <si>
    <t>Nombre maximum de fois où cet article commercial peut être réutilisé.</t>
  </si>
  <si>
    <t>DA_BUDI_0041</t>
  </si>
  <si>
    <t>Device measuring function indicator</t>
  </si>
  <si>
    <t>Property defines if the Device has a Measuring Function or not</t>
  </si>
  <si>
    <t>Indicator hulpmiddel met meetfunctie</t>
  </si>
  <si>
    <t xml:space="preserve">Geef aan of het apparaat een meetfunctie heeft door 'true' of 'false' te selecteren. </t>
  </si>
  <si>
    <t>Fonction de mesure</t>
  </si>
  <si>
    <t>Propriété définissant si le dispositif a une fonction de mesure ou non</t>
  </si>
  <si>
    <t>DA_BUDI_0042</t>
  </si>
  <si>
    <t>Reusable surgical instrument indicator</t>
  </si>
  <si>
    <t>Property defines if the Device  is  a Reusable Surgical Instrument or not.
'Reusable surgical instrument' means an instrument intended for surgical use in cutting, drilling, sawing, scratching, scraping, clamping, retracting, clipping or similar procedures, without a connection to an active device and which is intended by the Manufacturer to be reused after appropriate procedures such as cleaning, disinfection and sterilisation have been carried out.
In case of Devices being marked as Implantable (field "Implantable" has value "True" )field Reusable Surgical Instruments has by default value "False"</t>
  </si>
  <si>
    <t>Indicator herbruikbaar chirurgisch instrument</t>
  </si>
  <si>
    <r>
      <t xml:space="preserve">Geef aan of het chirurgische instrument herbruikbaar is of niet door 'true' of 'false' te selecteren. </t>
    </r>
    <r>
      <rPr>
        <strike/>
        <sz val="10"/>
        <color rgb="FFFF0000"/>
        <rFont val="Verdana"/>
        <family val="2"/>
      </rPr>
      <t>Deze informatie moet voor alle chirurgische instrumenten worden opgegeven.
Als de GTIN geen chirurgisch instrument is, moet dit veld leeg blijven.</t>
    </r>
    <r>
      <rPr>
        <sz val="10"/>
        <color rgb="FFFF0000"/>
        <rFont val="Verdana"/>
        <family val="2"/>
      </rPr>
      <t xml:space="preserve">
Deze informatie moet ten minste worden opgegeven als 'Code voor aanvullende productclassificatie' (BMS ID 171) = '76 (EU MDR/IVDR Risk class)' en 'Aanvullende productclassificatiewaarde' (BMS ID 173) = 'EU_CLASS_I'.  
De informatie wordt gebruikt om aan te geven of het product wordt geclassificeerd als risicoklasse 1r (herbruikbaar instrument).</t>
    </r>
  </si>
  <si>
    <t>Instruments chirurgicaux réutilisables</t>
  </si>
  <si>
    <t>"La propriété définit si le dispositif est un instrument chirurgical réutilisable ou non.
On entend par "instrument chirurgical réutilisable" un instrument destiné à une utilisation chirurgicale pour couper, percer, scier, gratter, racler, serrer, rétracter, clipper ou des procédures similaires, sans connexion à un dispositif actif et qui est destiné par le fabricant à être réutilisé après que des procédures appropriées telles que le nettoyage, la désinfection et la stérilisation ont été effectuées.
Dans le cas des dispositifs marqués comme implantables (le champ "Implantable" a la valeur "True"), le champ "Instruments chirurgicaux réutilisables" a par défaut la valeur "False".</t>
  </si>
  <si>
    <t>Clarifiez si l'instrument chirurgical est réutilisable ou pas, en sélectionnant la valeur "vrai" ou "faux".
Cette information doit au minimum être rempli si 'Code Pour La Classification Supplémentaire Du Produit' (BMS ID 171) = '76' (Classe de risque européenne MDR/IVDR) et 'Valeur Supplémentaire De La Classification Du Produit' (BMS ID 173) = 'EU_CLASS_I'.
Cette information est utilisé pour indiquer si le produit est classifié comme classe de risque 1r (instrument réutilisable)</t>
  </si>
  <si>
    <t>DA_BUDI_0034</t>
  </si>
  <si>
    <t>Device exempt from implant obligations indicator</t>
  </si>
  <si>
    <t>Property defines if the registered Device is 'sutures', 'staples', 'dental fillings', 'dental braces', 'tooth crowns', 'screws', 'wedges', 'plates wires', 'pins', 'clips and connectors' (these defines are exempted from the regulation imposed to implantable devices).
Property is applicable only for Devices having Risk Class II b and having the property 'Implantable' marked</t>
  </si>
  <si>
    <t>Indicator hulpmiddel vrijgesteld van implantaatverplichtingen</t>
  </si>
  <si>
    <t>Geef aan of het hulpmiddel al dan niet is vrijgesteld van implantaatverplichtingen door 'true' of 'false' te selecteren. De informatie moet worden aangegeven wanneer 'Is trade item implantable' (BMS ID 1580) = 'TRUE'.
Als de GTIN geen implantaat is, moet dit veld leeg blijven. Raadpleeg de lokale regelgeving over welke implantaten zijn vrijgesteld.</t>
  </si>
  <si>
    <t>S'agit-il d'une suture, d'une agrafe, d'une obturation dentaire, d'un appareil dentaire (...) ?</t>
  </si>
  <si>
    <t>La propriété définit si le dispositif enregistré est un "suture", une "agrafe", un "plombage dentaire", un "appareil dentaire", une "couronne dentaire", une "vis", une "cale", une "plaque", une "broche", un "clip" ou un "connecteur" (ces définitions sont exemptées de la réglementation imposée aux dispositifs implantables). Cette propriété n'est applicable qu'aux dispositifs de la classe de risque II b et portant la mention "Implantable"".</t>
  </si>
  <si>
    <t>DA_HEALTHCARE_0229</t>
  </si>
  <si>
    <t>volatileOrganicCompound.quantity</t>
  </si>
  <si>
    <t>Composé organique volatil</t>
  </si>
  <si>
    <t>DA_HEALTHCARE_0222</t>
  </si>
  <si>
    <t>Temperatures</t>
  </si>
  <si>
    <t>Cumulative Temperature Interruption Acceptable Time Span Instruction</t>
  </si>
  <si>
    <t>Temperaturen</t>
  </si>
  <si>
    <t>Températures</t>
  </si>
  <si>
    <t>Interruption de la température cumulée Instruction sur l'intervalle de temps acceptable</t>
  </si>
  <si>
    <t>DA_HEALTHCARE_0213</t>
  </si>
  <si>
    <t>Type of Waste Code</t>
  </si>
  <si>
    <t>Type de déchets Code</t>
  </si>
  <si>
    <t>DA_HEALTHCARE_0214</t>
  </si>
  <si>
    <t>Instructions for consumer</t>
  </si>
  <si>
    <t>Required Education Training Type Code</t>
  </si>
  <si>
    <t>Instructies voor de consument</t>
  </si>
  <si>
    <t>Indien de IFU aangeeft dat opleiding of training door de gebruiker is vereist, vul dan dit attribuut en selecteer het type opleiding of training dat vereist is om het product te gebruiken/behandelen/bedienen uit de codelijst 'RequiredEducationTrainingTypeCode'. Deze informatie moet worden vermeld wanneer in de IFU staat dat opleiding of training van de gebruiker vereist is om het product te gebruiken/behandelen/bedienen.
Indien van toepassing kan trainingsdocumentatie voor het medisch hulpmiddel worden gedeeld via attribuut 'Type extern bestand' met behulp van de code ‘TRAINING_INSTRUCTIONS’.</t>
  </si>
  <si>
    <t>Instructions pour le consommateur</t>
  </si>
  <si>
    <t>Éducation Formation requise Type Code</t>
  </si>
  <si>
    <t>Code décrivant le type d'éducation ou de formation requise pour utiliser, manipuler ou faire fonctionner le produit.</t>
  </si>
  <si>
    <t>Si la notice d’utilisation (IFU) indique qu’une formation ou un apprentissage de la part de l’utilisateur est requis, veuillez remplir cet attribut et sélectionner, dans la liste de codes 'RequiredEducationTrainingTypeCode', le type de formation ou d’apprentissage nécessaire pour utiliser/manipuler/servir le produit. Ces informations doivent être fournies si la notice d’utilisation (IFU) précise qu’une formation ou un apprentissage de la part de l’utilisateur est requis pour utiliser/manipuler/servir le produit.
Si d'application, la documentation relative à la formation sur le dispositif médical peut être partagée via l’attribut 'Type de fichier externe' à l’aide du code 'TRAINING_INSTRUCTIONS'.</t>
  </si>
  <si>
    <t>DA_HEALTHCARE_0216</t>
  </si>
  <si>
    <t>Is Pre-Cleaning Necessary?</t>
  </si>
  <si>
    <t>Geef aan of het product een extra voorreiniging nodig heeft (bijvoorbeeld direct na gebruik of als handmatige voorreiniging op de centrale sterilisatieafdeling) door ‘waar’ of ‘niet waar’ te selecteren. De informatie moet worden aangegeven wanneer het ‘Door de fabrikant opgegeven herbruikbaarheidstypecode' (BMS ID 1598) = ‘REUSABLE', ‘LIMITED_REUSABLE' or 'REUSABLE_SAME_PATIENT'.
Indien ‘Indicator voorreiniging’ = true, vul dan in dezelfde iteratie de voorreiniging detergent in in 'Code type reiniging’ (BMS ID 7104) en de bijbehorende procestype in 'Code type proces reiniging-desinfectie’ (BMS ID 7106). Herhaal de klasse zonder 'Indicator voorreiniging’ voor de reinigingsinformatie.
Het label, de IFU en de voorschriften voor reiniging, desinfectie en sterilisatie zijn leidend. Raadpleeg deze altijd.</t>
  </si>
  <si>
    <t>Le pré-nettoyage est-il nécessaire ?</t>
  </si>
  <si>
    <t>Indiquez si le produit nécessite un pré-nettoyage supplémentaire (par exemple, immédiatement après utilisation ou comme pré-nettoyage manuel au Service Central de Stérilisation) en sélectionnant 'vrai' ou 'faux'. Les informations doivent être indiquées lorsque 'Code du type de réutilisation déclaré par le fabricant' (BMS ID 1598) contient l'une des valeurs suivantes: 'REUSABLE', 'LIMITED_REUSABLE' ou 'REUSABLE_SAME_PATIENT'.
Si 'Le pré-nettoyage est-il nécessaire ?' = true, saisissez dans la même itération le détergent de pré-nettoyage dans 'Produit Nettoyage Type Code' (ID BMS 7104) et le type de processus correspondant dans 'Type de nettoyage Désinfection Code du processus' (ID BMS 7106). Répétez la classe sans 'Le pré-nettoyage est-il nécessaire ?' pour les informations de nettoyage.
Avertissement : l’étiquette, le mode d’emploi et les instructions de nettoyage, de désinfection et de stérilisation sont prioritaires. Consultez-les.</t>
  </si>
  <si>
    <t>DA_HEALTHCARE_0217</t>
  </si>
  <si>
    <t>Type Of Cleaning Disinfection Process Code</t>
  </si>
  <si>
    <t>Code die het type proces beschrijft dat nodig is om het product te voorreinigen, reinigen of desinfecteren.</t>
  </si>
  <si>
    <t>Type de nettoyage Désinfection Code du processus</t>
  </si>
  <si>
    <t>Le code qui décrit le type de processus nécessaire pour pré-nettoyer, nettoyer ou désinfecter le produit</t>
  </si>
  <si>
    <t>DA_HEALTHCARE_0218</t>
  </si>
  <si>
    <t>Code die de vorm van voorreiniging/reiniging/detergent beschrijft welke voor het product kan worden gebruikt. Voorbeeld: Reinigingsmiddel/detergent volgens ISO 15883.</t>
  </si>
  <si>
    <t>Indien (voor-)reiniging van het product vereist is, vul dan dit attribuut en selecteer het type (voor-)reiniging/detergent.
Indien ‘Indicator voorreiniging' (BMS ID 7103) = true, vul dan in dezelfde iteratie de voorreiniging detergent in in ‘Code type reiniging’ en de bijbehorende procestype in ‘Code type proces reiniging-desinfectie’ (BMS ID 7106). Herhaal de klasse zonder 'Indicator voorreiniging’ voor de reinigingsinformatie. Indien ‘Indicator voorreiniging' = false of leeg, dan gaat de ingevoerde detergent in 'Code type reiniging’ en bijbehorende procestype in 'Code type proces reiniging-desinfectie’ over de reiniging.
Vul dit attribuut in combinatie met 'Code type proces reiniging-desinfectie' (BMS ID 7106).
Het label, de IFU en de voorschriften voor reiniging, desinfectie en sterilisatie zijn leidend. Raadpleeg deze altijd.</t>
  </si>
  <si>
    <t>Produit Nettoyage Type Code</t>
  </si>
  <si>
    <t>Le code qui décrit la forme de pré-nettoyant/nettoyant/détergent pouvant être utilisée pour le produit. Exemple : Nettoyant/détergent conforme à l’ISO 15883.</t>
  </si>
  <si>
    <t>Si un (pré-)nettoyage du produit est nécessaire, sélectionnez le type de (pré-)nettoyage/détergent à partir d’un code de la liste de codes 'TypeOfCleaningCode'.
Si 'Le pré-nettoyage est-il nécessaire ?' (ID BMS 7103) = true, saisissez le détergent de pré-nettoyage dans 'Produit Nettoyage Type Code' et le type de processus correspondant dans 'Type de nettoyage Désinfection Code du processus' (ID BMS 7106). Répétez la classe sans 'Le pré-nettoyage est-il nécessaire ?' pour les informations de nettoyage. Si 'Le pré-nettoyage est-il nécessaire ?' = faux ou vide, le détergent saisi dans 'Produit Nettoyage Type Code' et le type de processus correspondant dans 'Type de nettoyage Désinfection Code du processus' seront utilisés pour le nettoyage.
Indiquez cet attribut en combinaison avec 'Type de nettoyage Désinfection Code du processus' (ID BMS 7106).
Avertissement : l’étiquette, le mode d’emploi et les instructions de nettoyage, de désinfection et de stérilisation sont prioritaires. Consultez-les.</t>
  </si>
  <si>
    <t>DA_HEALTHCARE_0219</t>
  </si>
  <si>
    <t>Produit Type de désinfection Code</t>
  </si>
  <si>
    <t>DA_HEALTHCARE_0220</t>
  </si>
  <si>
    <t>Is Product Resistant To Surface Tension Reducing Agent?</t>
  </si>
  <si>
    <t>﻿The indicator that specifies whether the product is resistant to a surface tension reducing agent.</t>
  </si>
  <si>
    <t>Le produit résiste-t-il à l'agent réducteur de tension superficielle ?</t>
  </si>
  <si>
    <t>L'indicateur qui précise si le produit est résistant à un agent réducteur de tension superficielle.</t>
  </si>
  <si>
    <t>DA_HEALTHCARE_0238</t>
  </si>
  <si>
    <t>This attribute provides information regarding the minimum timespan required related to temperature and selected 'temperatureQualifierCode'.</t>
  </si>
  <si>
    <t>Minimale Procestemperatuur Tijdspanne</t>
  </si>
  <si>
    <t>Dit veld geeft informatie over de minimaal vereiste tijdspanne met betrekking tot de temperatuur en de geselecteerde 'temperatureQualifierCode'.</t>
  </si>
  <si>
    <t>Is sterilisatie ('AUTOCLAVE' of 'DRY_HEAT') van toepassing? Vul dit veld in met de minimale tijd waarin het product verwerkt kan worden, zonder de productveiligheid of -kwaliteit te beïnvloeden.
Vul daarna ook de volgende velden in: 'temperatureQualifierCode' (met de waarde 'STERILISATION'), 'minimumTemperature' en 'maximumTemperature'.</t>
  </si>
  <si>
    <t>Durée Minimale de la Temperature du Traitement</t>
  </si>
  <si>
    <t>Cet attribut informe sur la durée minimale requise en ce qui concerne la temperature et le code du type de température.</t>
  </si>
  <si>
    <t>Si la stérilisation appliquée est ('AUTOCLAVE' ou 'DRY_HEAT'), saisissez la durée minimale durant laquelle le produit peut être traité sans affecter la sécurité ou la qualité du produit.
Remplissez cet attribut en combinaison avec l'attribut 'code du type de température' (avec la valeur 'STERILISATION'), Température minimum et Température maximum</t>
  </si>
  <si>
    <t>DA_HEALTHCARE_0241</t>
  </si>
  <si>
    <t>This attribute provides information regarding the maximum timespan required related to temperature and selected 'temperatureQualifierCode'.</t>
  </si>
  <si>
    <t>Maximale Procestemperatuur Tijdspanne</t>
  </si>
  <si>
    <t>Dit veld geeft informatie over de maximaal vereiste tijdspanne met betrekking tot de temperatuur en de geselecteerde 'temperatureQualifierCode'.</t>
  </si>
  <si>
    <t>Is sterilisatie ('AUTOCLAVE' of 'DRY_HEAT') van toepassing? Vul dit veld dan in met de maximale tijd waarin het product verwerkt kan worden, zonder de productveiligheid of -kwaliteit te beïnvloeden. 
Vul daarna ook de volgende velden in: 'temperatureQualifierCode' (met de waarde 'STERILISATION'), 'minimumTemperature' en 'maximumTemperature'.</t>
  </si>
  <si>
    <t>Durée Maximale de la Temperature du Traitement</t>
  </si>
  <si>
    <t>Cet attribut informe sur la durée maximale requise en ce qui concerne la temperature et le code du type de température.</t>
  </si>
  <si>
    <t>Si la stérilisation appliquée est ('AUTOCLAVE' ou 'DRY_HEAT'), saisissez la durée maximale durant laquelle le produit peut être traité sans affecter la sécurité ou la qualité du produit.
Remplissez cet attribut en combinaison avec l'attribut 'code du type de température' (avec la valeur 'STERILISATION'), Température minimum et Température maximum</t>
  </si>
  <si>
    <t>DA_HC&amp;B2B&amp;DIY_0008</t>
  </si>
  <si>
    <t>Temperature qualifier code</t>
  </si>
  <si>
    <t>Code qualifying the type of a temperature requirement, for example 'storage'</t>
  </si>
  <si>
    <t>Soort temperatuur</t>
  </si>
  <si>
    <t>Code die het soort temperatuur aangeeft, bijvoorbeeld de opslagtemperatuur.</t>
  </si>
  <si>
    <t>Code die het type temperatuur aangeeft. Voor gezondheidszorg voor de opslagtemperatuur.</t>
  </si>
  <si>
    <t>Code qualificateur de température</t>
  </si>
  <si>
    <t>Code qualifiant le type d'exigence de température, par exemple température de stockage.</t>
  </si>
  <si>
    <t>DA_HC&amp;B2B&amp;DIY_0003</t>
  </si>
  <si>
    <t>Maximum temperature</t>
  </si>
  <si>
    <t>The maximum temperature that a trade item cannot exceed, as defined by the manufacturer, without affecting product safety or quality.</t>
  </si>
  <si>
    <t>Maximum temperatuur</t>
  </si>
  <si>
    <t>De maximumtemperatuur waar een artikel aan blootgesteld mag worden, zoals gedefinieerd door de producent, zonder dat het gevolgen heeft voor de productveiligheid of -kwaliteit.</t>
  </si>
  <si>
    <t>De maximumtemperatuur waar een artikel aan bloot gesteld mag worden, zoals gedefinieerd door de producent, zonder dat het gevolgen heeft voor de productveiligheid of -kwaliteit.</t>
  </si>
  <si>
    <t>Température maximum</t>
  </si>
  <si>
    <t>La température maximale qu'une unité commerciale ne peut pas dépasser, tel que défini par le fabricant, sans affecter la sécurité ou la qualité des produits.</t>
  </si>
  <si>
    <t>DA_HC&amp;B2B&amp;DIY_0006</t>
  </si>
  <si>
    <t>Minimum temperature</t>
  </si>
  <si>
    <t>The minimum temperature at which a trade item can be held, as defined by the manufacturer, without affecting product safety or quality.</t>
  </si>
  <si>
    <t>Minimum temperatuur</t>
  </si>
  <si>
    <t>De minimumtemperatuur waar een artikel aan blootgesteld mag worden, zoals gedefinieerd door de producent, zonder dat het gevolgen heeft voor de productveiligheid of -kwaliteit.</t>
  </si>
  <si>
    <t>Température minimum</t>
  </si>
  <si>
    <t>La température minimale à laquelle un article peut être exposé, tel que défini par le fabricant, sans affecter la sécurité ou la qualité des produits.</t>
  </si>
  <si>
    <t>DA_MEASUREMENT_0005</t>
  </si>
  <si>
    <t>Dimensions</t>
  </si>
  <si>
    <t>Afmetingen</t>
  </si>
  <si>
    <t>Hoogte</t>
  </si>
  <si>
    <t>Vermeld de hoogte van het product volgens de GS1 Package and Product Measurement Standard, met de bijbehorende meeteenheid uit de codelijst 'MeasurementUnitCode_GDSN'.
GS1 Package and Product Measurement Standard: https://www.gs1.org/standards/gs1-package-and-product-measurement-standard/current-standard.</t>
  </si>
  <si>
    <t>Hauteur</t>
  </si>
  <si>
    <t>DA_MEASUREMENT_0008</t>
  </si>
  <si>
    <t>Breedte</t>
  </si>
  <si>
    <t>Vermeld de breedte van het product volgens de GS1 Package and Product Measurement Standard, met de bijbehorende meeteenheid uit de codelijst 'MeasurementUnitCode_GDSN'.
GS1 Package and Product Measurement Standard: https://www.gs1.org/standards/gs1-package-and-product-measurement-standard/current-standard.</t>
  </si>
  <si>
    <t>Largeur</t>
  </si>
  <si>
    <t>DA_MEASUREMENT_0002</t>
  </si>
  <si>
    <t>Diepte</t>
  </si>
  <si>
    <t>Vermeld de diepte (of lengte) van het product volgens de GS1 Package and Product Measurement Standard, met de bijbehorende meeteenheid uit de codelijst 'MeasurementUnitCode_GDSN'.
GS1 Package and Product Measurement Standard: https://www.gs1.org/standards/gs1-package-and-product-measurement-standard/current-standard.</t>
  </si>
  <si>
    <t>Profondeur</t>
  </si>
  <si>
    <t>DA_MEASUREMENT_0026</t>
  </si>
  <si>
    <t>Gross weight</t>
  </si>
  <si>
    <t>Brutogewicht</t>
  </si>
  <si>
    <t>Vermeld het brutogewicht van het product. Het totale gewicht van het product inclusief het gewicht van al het verpakkingsmateriaal, met de bijbehorende meeteenheid uit de codelijst 'MeasurementUnitCode_GDSN'.</t>
  </si>
  <si>
    <t>Poids brut</t>
  </si>
  <si>
    <t>DA_TIMINGS_0004</t>
  </si>
  <si>
    <t>Minimum days of shelf life at arrival (in days)</t>
  </si>
  <si>
    <t>Minimale houdbaarheid vanaf ontvangst (in dagen)</t>
  </si>
  <si>
    <t>Vermeld de periode van dagen die door de fabrikant wordt gegarandeerd vóór de respectieve soort vervaldatum die voor het product wordt vermeld, gebaseerd op aankomst op een onderling overeengekomen punt in het distributiesysteem van de koper.</t>
  </si>
  <si>
    <t>Durée minimale de conservation à partir de la réception (en jours)</t>
  </si>
  <si>
    <t>DA_MEASUREMENT_0029</t>
  </si>
  <si>
    <t>Net weight</t>
  </si>
  <si>
    <t>Nettogewicht</t>
  </si>
  <si>
    <t>Poids net</t>
  </si>
  <si>
    <t>DA_HEALTHCARE_0037</t>
  </si>
  <si>
    <t>handlingInstructionsCodeReferences</t>
  </si>
  <si>
    <t>Healthcare specific data</t>
  </si>
  <si>
    <t>Handling Instructions Code Reference</t>
  </si>
  <si>
    <t>Defines the information and processes needed to safely handle the trade item.</t>
  </si>
  <si>
    <t>Gezondheidszorg specifieke informatie</t>
  </si>
  <si>
    <t>Selecteer tenminste één van de volgende waarden: 'SRT' (Bewaar op kamertemperatuur), 'FPC' (Bewaar in de vriezer) of '11' (Koeling nodig).
Het label, de IFU en de voorschriften voor reiniging, desinfectie en sterilisatie zijn leidend. Raadpleeg deze.</t>
  </si>
  <si>
    <t>Informations spécifiques aux soins de santé</t>
  </si>
  <si>
    <t>Code Référence Instructions d'Utilisation</t>
  </si>
  <si>
    <t>Définit les informations et les processus nécessaires pour manipuler l'article commercial en toute sécurité.</t>
  </si>
  <si>
    <t>DA_PACKAGING_0004</t>
  </si>
  <si>
    <t>platformTypeCode</t>
  </si>
  <si>
    <t>Platform type code</t>
  </si>
  <si>
    <t>Code type pallet</t>
  </si>
  <si>
    <t>Geef het type pallet aan waarop de beschreven verzendeenheid wordt aangeleverd, door een code uit de codelijst 'platformTypeCode' te gebruiken.</t>
  </si>
  <si>
    <t>Code du type de pallette</t>
  </si>
  <si>
    <t>DA_HC&amp;B2B_0003</t>
  </si>
  <si>
    <t>platformTermsAndConditionsCode</t>
  </si>
  <si>
    <t>Platform terms and conditions code</t>
  </si>
  <si>
    <t>Indicates whether the platform in the prescribed pallet configuration is rented, exchangeable, against deposit or one way (not reusable).</t>
  </si>
  <si>
    <t>Code platformvoorwaarden</t>
  </si>
  <si>
    <t>Geeft aan of het platform uit de voorgeschreven palletconfiguratie is gehuurd, uitwisselbaar is, of er borg op zit en of het slechts één keer kan worden gebruikt.</t>
  </si>
  <si>
    <t>Geef aan of de pallet wordt gehuurd, omgeruild, tegen statiegeld of eenmalig (niet herbruikbaar) is, door een code uit de codelijst 'PlatformTermsAndConditionsCode' te gebruiken.</t>
  </si>
  <si>
    <t>Code des conditions de la plate-forme</t>
  </si>
  <si>
    <t>Indique si la plateforme dans la configuration de la palette prescrite est louée, échangeable, contre dépôt ou à sens unique (non réutilisable).</t>
  </si>
  <si>
    <t>DA_HEALTHCARE_0060</t>
  </si>
  <si>
    <t>uDIProductionIdentifierTypeCodes</t>
  </si>
  <si>
    <t>UDI production identifier type code</t>
  </si>
  <si>
    <t>Code type UDI productie identificator</t>
  </si>
  <si>
    <t>Geef aan welke productie-identificatoren worden gebruikt door een code of codes uit de codelijst 'uDIProductionIdentifierTypeCode' te selecteren.</t>
  </si>
  <si>
    <t>Code type d'identificateur de production UDI</t>
  </si>
  <si>
    <t>Les identifiants de production utilisés pour contrôler le produit, conformément aux règles d'identification unique des dispositifs (UDI). Exemple : date d'expiration, date de fabrication, numéro de série, numéro de lot, etc.</t>
  </si>
  <si>
    <t>DA_DANGEROUS_GOODS_0068</t>
  </si>
  <si>
    <t>unNumber</t>
  </si>
  <si>
    <t>Dangerous goods</t>
  </si>
  <si>
    <t>United nations dangerous goods number</t>
  </si>
  <si>
    <t>Gevaarlijke stoffen</t>
  </si>
  <si>
    <t>Verenigde naties gevaarlijke goederen nummer</t>
  </si>
  <si>
    <t>Vermeld het UN-nummer (identificatienummer van de stof) van de gevaarlijke goederen volgens de stoffenlijst voor vervoer over de weg en per spoor (ADR/RID). Dit is het viercijferige nummer dat is toegekend door de Commissie van deskundigen voor het vervoer van gevaarlijke goederen van de Verenigde Naties om een stof of een bepaalde groep stoffen in te delen. Afkorting: UNDG-nummer. De informatie moet worden vermeld wanneer ‘Code regelgeving voor gevaarlijke goederen' (BMS ID 3865) = 'ZCG'.
Zie voor het UN-nummer de externe codelijst van ADR2017 - UN-nummers na de nationale wetgeving voor gevaarlijke goederen die overeenkomt met de Europese overeenkomsten inzake risicogoederen.
Het veld 'Verenigde naties gevaarlijke goederen nummer' wordt gebruikt in combinatie met 'Gevarentype (ADR, BRZO/Seveso)’ (BMS ID 3881) en ‘Code regelgeving voor gevaarlijke goederen’ (BMS ID 3865).</t>
  </si>
  <si>
    <t>Produits dangereux</t>
  </si>
  <si>
    <t>Numéro ONU</t>
  </si>
  <si>
    <t>DA_DANGEROUS_GOODS_0061</t>
  </si>
  <si>
    <t>hazardousSubstancesClassificationSystem</t>
  </si>
  <si>
    <t>Hazardous substances classification system</t>
  </si>
  <si>
    <t>Gevaarlijke stoffen classificatiesysteem</t>
  </si>
  <si>
    <t>Geef aan of het product en/of ten minste één van de verpakkingsartikelen - of ten minste één van de assortimentscomponenten - vanwege de eigenschappen ervan volgens de Europese overeenkomsten inzake gevaarlijke goederen (ADR/RID) en de respectieve nationale wetgeving voor vervoer over de weg en per spoor - moet worden geclassificeerd als een gevaarlijk goed, en dus onderworpen is aan de respectieve regelgeving.
Als het product gevaarlijke goederen bevat of een gevaarlijk goed is, vermeld dan 'ZCG'. Als het product geen gevaarlijke goederen bevat of geen gevaarlijk goed is, vermeld dan 'ZNA'.
Als het veld 'Code regelgeving voor gevaarlijke goederen' wordt ingevuld met code 'ZCG', dan wordt het veld gebruikt in combinatie met 'Gevarentype (ADR, BRZO/Seveso)' (BMS ID 3881) en 'Verenigde naties gevaarlijke goederen nummer' (BMS ID 3894).</t>
  </si>
  <si>
    <t>Système de classification des substances dangereuses</t>
  </si>
  <si>
    <t>DA_DANGEROUS_GOODS_0065</t>
  </si>
  <si>
    <t>hazardTypeAdr</t>
  </si>
  <si>
    <t>Dangerous goods hazardous code (ADR, BRZO)</t>
  </si>
  <si>
    <t>Gevarentype (ADR, BRZO)</t>
  </si>
  <si>
    <t>Vermeld de gevarencode die op het voertuig moet worden aangebracht (in het bovenste deel van het oranje bord), wanneer dit handelsartikel (gevaarlijke goederen) over de weg of per spoor wordt vervoerd, om de politie, de brandweer en anderen bij een ongeval te informeren over het soort gevaar dat door de lading wordt veroorzaakt. Voor gevaarlijke goederen zonder gevarencode moet de code ‘NONE’ worden vermeld. De informatie moet worden vermeld als 'Code regelgeving voor gevaarlijke goederen' (BMS ID 3865) = 'ZCG'.
Voor de gevaarlijke code zie de externe codelijst van ADR2017 - Nummers om het gevaar aan te duiden na de nationale wetgeving voor gevaarlijke goederen die overeenstemt met de Europese overeenkomsten inzake risicogoederen.
Het veld 'Gevarentype (ADR, BRZO/Seveso)’ wordt gebruikt in combinatie met 'Verenigde naties gevaarlijke goederen nummer' (BMS ID 3894) en 'Code regelgeving voor gevaarlijke goederen' (BMS ID 3865).</t>
  </si>
  <si>
    <t>Type de danger (ADR, BRZO)</t>
  </si>
  <si>
    <t>DA_DANGEROUS_GOODS_0073</t>
  </si>
  <si>
    <t>Gevarentype regelgevende instantie</t>
  </si>
  <si>
    <t>Een aanduiding van de instantie die verantwoordelijk is voor een of meer classificatiesystemen voor gevaarlijke goederen.</t>
  </si>
  <si>
    <t>Geef ‘ADR’ op als verantwoordelijke instantie wanneer het attribuut ‘Code regelgeving voor gevaarlijke goederen’ (BMS-ID 3865) wordt aangegeven met code ‘ZCG’.</t>
  </si>
  <si>
    <t>Système de classification des matières dangereuses</t>
  </si>
  <si>
    <t>Une indication de l'organisme responsable d'un ou de plusieurs systèmes de classification des marchandises dangereuses.</t>
  </si>
  <si>
    <t>Indiquez 'ADR' comme autorité compétente lorsque l'attribut 'Code de réglementation des marchandises dangereuses' (BMS-ID 3865) est renseigné avec le code 'ZCG'.</t>
  </si>
  <si>
    <t>DA_HEALTHCARE_0243</t>
  </si>
  <si>
    <t>Code vulling van hulpmiddel</t>
  </si>
  <si>
    <t>Het materiaal dat wordt gebruikt om het medische hulpmiddel te vullen, bijvoorbeeld bij een borstimplantaat.</t>
  </si>
  <si>
    <t>Geef het type vulling van het product aan met behulp van een code uit de codelijst 'DeviceFillCode'.</t>
  </si>
  <si>
    <t>Code du remplissage du dispositif</t>
  </si>
  <si>
    <t>La matière utilisée pour remplir le dispositif, tel que les implants mammaires.</t>
  </si>
  <si>
    <t>Remplissez le type de remplissage du produit avec un code de la liste 'DeviceFillCode'.</t>
  </si>
  <si>
    <t>DA_HEALTHCARE_0244</t>
  </si>
  <si>
    <t>Code voor hulpmiddeltextuur</t>
  </si>
  <si>
    <t>De oppervlaktestructuur van het medische hulpmiddel dat wordt ingebracht of verwijderd, bijvoorbeeld van een borstimplantaat.</t>
  </si>
  <si>
    <t>Geef de textuur van het product aan met behulp van een code uit de codelijst 'DeviceTextureCode'.</t>
  </si>
  <si>
    <t>Code de la texture du dispositif</t>
  </si>
  <si>
    <t>La texture de la surface du dispositif étant inséré ou retiré, tel que les implants mammaires.</t>
  </si>
  <si>
    <t>Remplissez la texture du produit avec un code de la liste 'DeviceTextureCode'.</t>
  </si>
  <si>
    <t>DA_HEALTHCARE_0245</t>
  </si>
  <si>
    <t>Code voor hulpmiddelvorm</t>
  </si>
  <si>
    <t>De vorm van het medische hulpmiddel dat wordt ingebracht of verwijderd, bijvoorbeeld bij een borstimplantaat.</t>
  </si>
  <si>
    <t>Geef de vorm van het product aan met behulp van een code uit de codelijst 'DeviceShapeCode'.</t>
  </si>
  <si>
    <t>Code de la forme du dispositif</t>
  </si>
  <si>
    <t>La forme du dispositif étant inséré ou retiré, tel que pour les implants mammaires.</t>
  </si>
  <si>
    <t>Remplissez la forme du produit avec un code de la liste 'DeviceShapeCode'.</t>
  </si>
  <si>
    <t>DA_HEALTHCARE_0017</t>
  </si>
  <si>
    <t>Has Batch Number?</t>
  </si>
  <si>
    <t>Heeft lotnummer?</t>
  </si>
  <si>
    <t>Het wordt geadviseerd om 'Code type UDI productie identificator' (BMS ID 6364) te gebruiken, aangezien het attribuut 'Heeft batchnummer' zal worden vervangen door het attribuut 'Code type UDI productie identificator' (BMS ID 6364) in de GDSN-release 3.1.33 (november 2025).
Voor de U.S. FDA en als dit attribuut nog steeds gebruikt wordt in landen tijdens de overgangsperiode tot de November release (bijv. België, Duitsland, Denemarken, Finland, Ierland, Nederland), geef aan of de GTIN het batch- of lotnummer is dat wettelijk vereist is door 'true' of 'false' te selecteren.</t>
  </si>
  <si>
    <t>Numéro de lot présent?</t>
  </si>
  <si>
    <t>Indique si l'article commercial de base porte le numéro de lot exigé par la loi, s'il ne porte pas le numéro de lot exigé par la loi mais si le numéro de lot est attribué, ou s'il ne porte pas le numéro de lot. Un numéro de lot est un code attribué par le fabricant et utilisé pour identifier l'article commercial d'un lot.
Il diffère du Numéro de Série qui est un code attribué par le fabricant au cours du cycle de l'article commercial pour identifier un article commercial unique.</t>
  </si>
  <si>
    <t>Indique si un numéro de batch a été asigné à l'unité consommateur</t>
  </si>
  <si>
    <t>DA_HEALTHCARE_0018</t>
  </si>
  <si>
    <t>serialNumberLocationCodes</t>
  </si>
  <si>
    <t>Locatie Serienummer</t>
  </si>
  <si>
    <t>Het wordt geadviseerd om 'Code type UDI productie identificator' (BMS ID 6364) te gebruiken, aangezien het attribuut 'Locatie serienummer op de verpakking' zal worden vervangen door het attribuut 'Code type UDI productie identificator' (BMS ID 6364) in de GDSN-release 3.1.33 (november 2025).
Voor de U.S. FDA en als dit attribuut nog steeds gebruikt wordt in landen tijdens de overgangsperiode tot de November release (bijv. België, Denemarken, Finland, Ierland, Nederland), geef de locatie van het serienummer op het artikel of de verpakking aan met een code uit de codelijst 'SerialNumberLocationCode'. Meerdere waarden zijn mogelijk. Als de locatie van het serienummer niet bekend is, selecteer dan (UNKNOWN) - Onbekende locatie van de markering. Als het product geen serienummer heeft, selecteer dan (NOT_MARKED) - Geen serienummer gemarkeerd.</t>
  </si>
  <si>
    <t>Code d'emplacement du numéro de série</t>
  </si>
  <si>
    <t>L'emplacement d'un numéro de série sur l'article ou l'emballage. Un numéro de série est un code, numérique ou alphanumérique, attribué à une instance individuelle d'une entité pour sa durée de vie, par exemple un microscope modèle AC-2 avec le numéro de série 1234568 et un microscope modèle AC-2 avec le numéro de série 1234569.</t>
  </si>
  <si>
    <t>Indique si un numéro de série a été asigné à l'unité consommateur</t>
  </si>
  <si>
    <t>DA_TIMINGS_0009</t>
  </si>
  <si>
    <t>dateOnPackagingTypeCode</t>
  </si>
  <si>
    <t>Packaging date type code</t>
  </si>
  <si>
    <t>Code type datum op verpakking</t>
  </si>
  <si>
    <t>Het wordt geadviseerd om 'Code type UDI productie identificator' (BMS ID 6364) te gebruiken, aangezien het attribuut 'Code type datum op verpakking' zal worden vervangen door het attribuut 'Code type UDI productie identificator' (BMS ID 6364) in de GDSN-release 3.1.33 (november 2025).
Voor de U.S. FDA en als dit attribuut nog steeds gebruikt wordt in landen tijdens de overgangsperiode tot de November release (bijv. België, Denemarken, Finland, Ierland, Nederland), geef het type datum aan dat op de verpakking is gemarkeerd met een code uit de codelijst 'TradeItemDateOnPackagingTypeCode'. Als er geen datum op de verpakking staat, kies dan NO_DATE_MARKED.</t>
  </si>
  <si>
    <t>Code du type de date sur l'emballage</t>
  </si>
  <si>
    <t>DA_CONTACT_0007</t>
  </si>
  <si>
    <t>code</t>
  </si>
  <si>
    <t>Communication channel</t>
  </si>
  <si>
    <t>Communicatiekanaal</t>
  </si>
  <si>
    <t>Canal de communication</t>
  </si>
  <si>
    <t>DA_CONTACT_0008</t>
  </si>
  <si>
    <t>Coordonnées</t>
  </si>
  <si>
    <t>DA_HIERARCHY_0012</t>
  </si>
  <si>
    <t>Component identification</t>
  </si>
  <si>
    <t>Component ID</t>
  </si>
  <si>
    <t>Tekst die het component identificeert.</t>
  </si>
  <si>
    <t>ID du composant</t>
  </si>
  <si>
    <t>Le texte identifiant le composant.</t>
  </si>
  <si>
    <t>DA_HEALTHCARE_0016</t>
  </si>
  <si>
    <t>The count of medical devices which are contained inside the base item for regulatory purposes. The value may not be negative.</t>
  </si>
  <si>
    <t>Het aantal medische hulpmiddelen dat zich in het basisartikel bevindt voor regelgevende doeleinden. De waarde mag niet negatief zijn.</t>
  </si>
  <si>
    <t>Het aantal artikelen in de verpakking.  Vul het aantal artikelen in dit veld in, dat in de basiseenheid aanwezig is. Voorbeeld: een verpakking van 6 injectiespuiten waarbij de verpakking het artikel is. Dan is het in te vullen aantal 6.</t>
  </si>
  <si>
    <t>Nombre d'appareils UDID</t>
  </si>
  <si>
    <t>Le nombre de dispositifs médicaux contenus dans l'article de base à des fins réglementaires. La valeur ne peut pas être négative.</t>
  </si>
  <si>
    <t>Le nombre d'articles dans le paquet.  Indiquez dans ce champ le nombre d'articles présents dans l'unité de base. Exemple : un paquet de 6 seringues où le paquet est l'article. Le nombre à saisir est donc 6.</t>
  </si>
  <si>
    <t>DA_HEALTHCARE_0113</t>
  </si>
  <si>
    <t>The date upon which the Trade Item can be published by the Unique Device Identifier Database (UDID) in their public facing systems.
Until this date, the product information may reside in the UDID, but will not be visible to the public.</t>
  </si>
  <si>
    <t>De datum waarop het Trade Item kan worden gepubliceerd door de Unique Device Identifier Database (UDID) in hun publiek toegankelijke systemen.
Tot deze datum kan de productinformatie in de UDID staan, maar is deze niet zichtbaar voor het publiek.</t>
  </si>
  <si>
    <t>UDID Première date et heure de publication</t>
  </si>
  <si>
    <t>Date à laquelle l'article commercial peut être publié par la base de données de l'identificateur unique de dispositif (UDID) dans ses systèmes publics.
Jusqu'à cette date, les informations sur le produit peuvent résider dans la base de données UDID, mais ne seront pas visibles par le public.</t>
  </si>
  <si>
    <t>DA_HEALTHCARE_0011</t>
  </si>
  <si>
    <t>Indicator die aangeeft dat het handelsartikel is vrijgesteld van directe identificatiemarkering volgens regelgeving of reglementaire documenten binnen de doelmarkt.</t>
  </si>
  <si>
    <t>L'article commercial est-il exempté du marquage direct des pièces ?</t>
  </si>
  <si>
    <t>Indicateur signifiant que l'article commercial est exempté de marquage d'identification directe conformément à la réglementation ou aux déclarations réglementaires au sein du marché cible.</t>
  </si>
  <si>
    <t>DA_HEALTHCARE_0114</t>
  </si>
  <si>
    <t>An identifier that is marked directly on the medical device and is different than the Primary DI Number; only applicable to devices subject to Direct Marking requirements under 21 CFR 801.45.</t>
  </si>
  <si>
    <t>Identifiant de marquage direct des pièces</t>
  </si>
  <si>
    <t>Identifiant marqué directement sur le dispositif médical et différent du numéro d'identification primaire ; applicable uniquement aux dispositifs soumis aux exigences de marquage direct conformément à la norme 21 CFR 801.45.</t>
  </si>
  <si>
    <t>DA_HEALTHCARE_0020</t>
  </si>
  <si>
    <t>identificationSchemeAgencyCode</t>
  </si>
  <si>
    <t>Identification Scheme Agency Code</t>
  </si>
  <si>
    <t>Code système d'identification de l'agence</t>
  </si>
  <si>
    <t>Un numéro ou un marquage placé directement sur le dispositif médical.</t>
  </si>
  <si>
    <t>DA_HEALTHCARE_0115</t>
  </si>
  <si>
    <t>Is Exempt From Premarket Authorisation?</t>
  </si>
  <si>
    <t xml:space="preserve">  </t>
  </si>
  <si>
    <t>Est-il exempté d'autorisation préalable à la mise sur le marché ?</t>
  </si>
  <si>
    <t>Le dispositif est exempté des réglementations de pré-commercialisation de la FDA. L'approbation préalable à la mise sur le marché (PMA) est le processus d'examen scientifique et réglementaire de la FDA visant à évaluer la sécurité et l'efficacité des dispositifs médicaux de classe III. Les dispositifs de classe III sont ceux qui soutiennent ou maintiennent la vie humaine, qui sont d'une importance substantielle dans la prévention des atteintes à la santé humaine, ou qui présentent un risque potentiel et déraisonnable de maladie ou de blessure. En raison du niveau de risque associé aux dispositifs de classe III, la FDA a déterminé que les contrôles généraux et spéciaux ne suffisent pas à garantir la sécurité et l'efficacité des dispositifs de classe III. Par conséquent, ces dispositifs doivent faire l'objet d'une demande d'autorisation préalable de mise sur le marché (PMA) en vertu de la section 515 de la loi FD&amp;C afin d'obtenir une autorisation de mise sur le marché. Veuillez noter que certains dispositifs de classe III antérieurs à l'amendement peuvent nécessiter un 510(k) de classe III.
Voir "Historique2" pour de plus amples informations."</t>
  </si>
  <si>
    <t>DA_HEALTHCARE_0116</t>
  </si>
  <si>
    <t>Identification de l'article commercial Marquage Type Code</t>
  </si>
  <si>
    <t>Code déterminant si l'article et/ou son emballage sont marqués d'une identification spécifique.</t>
  </si>
  <si>
    <t>DA_HIERARCHY_0008</t>
  </si>
  <si>
    <t>Component number</t>
  </si>
  <si>
    <t>Number indicating a sequence number of a component of a trade item.</t>
  </si>
  <si>
    <t>Componentnummer</t>
  </si>
  <si>
    <t>Component nummer</t>
  </si>
  <si>
    <t>Numéro du composant</t>
  </si>
  <si>
    <t>DA_HEALTHCARE_0022</t>
  </si>
  <si>
    <t>Enter the date and time from which the product can no longer be shipped.</t>
  </si>
  <si>
    <t>Date et Heure de la dernière expédition</t>
  </si>
  <si>
    <t>Saisissez la date et l'heure à partir desquelles le produit ne peut plus être expédié.</t>
  </si>
  <si>
    <t>DA_PACKAGING_0023</t>
  </si>
  <si>
    <t>packagingTypeDescriptions</t>
  </si>
  <si>
    <t>Packaging type description</t>
  </si>
  <si>
    <t>Verpakkingsomschrijving</t>
  </si>
  <si>
    <t>Description du type d'emballage</t>
  </si>
  <si>
    <t>DA_HEALTHCARE_0023</t>
  </si>
  <si>
    <t>Code des produits de soins de santé regroupés</t>
  </si>
  <si>
    <t>Code indiquant si un article de soins de santé est considéré par le fabricant comme étant plus qu'un seul article ou par exemple : kit ou combinaison pour la FDA 21CFR 830.</t>
  </si>
  <si>
    <t>DA_HC&amp;B2B_0002</t>
  </si>
  <si>
    <t>consumerSalesConditionCodes</t>
  </si>
  <si>
    <t>Health and beauty products</t>
  </si>
  <si>
    <t>Consumer sales condition code</t>
  </si>
  <si>
    <t>A code depicting restrictions imposed on the Trade Item regarding how it can be sold to the consumer, for example age restrictions, selling restrictions.</t>
  </si>
  <si>
    <t>Gezondheids- en schoonheidsproducten</t>
  </si>
  <si>
    <t>Afleverstatus</t>
  </si>
  <si>
    <t>Een code die aangeeft welke beperkingen er zitten op de verkoop van het artikel aan consumenten, bijvoorbeeld leeftijdsbeperkingen en verkoopbeperkingen.</t>
  </si>
  <si>
    <t>Produits de santé et de beauté</t>
  </si>
  <si>
    <t>Condition de vente au consommateur</t>
  </si>
  <si>
    <t>Un code représentant les restrictions imposées à l'unité commerciale en ce qui concerne la façon dont il peut être vendu au consommateur, par exemple des restrictions d'âge ou restrictions de vente.</t>
  </si>
  <si>
    <t>DA_HEALTHCARE_0131</t>
  </si>
  <si>
    <t>Taille clinique Mesure Précision Code</t>
  </si>
  <si>
    <t>DA_HEALTHCARE_0133</t>
  </si>
  <si>
    <t>Code de l'agence d'avertissement clinique</t>
  </si>
  <si>
    <t>DA_HEALTHCARE_0134</t>
  </si>
  <si>
    <t>Code d'avertissement clinique</t>
  </si>
  <si>
    <t>DA_HEALTHCARE_0137</t>
  </si>
  <si>
    <t>Avertissements ou contre-indications Description</t>
  </si>
  <si>
    <t>DA_HEALTHCARE_0139</t>
  </si>
  <si>
    <t>Stockage clinique Code du type de manipulation</t>
  </si>
  <si>
    <t>DA_HEALTHCARE_0142</t>
  </si>
  <si>
    <t>Stockage clinique Manipulation Description</t>
  </si>
  <si>
    <t>DA_HEALTHCARE_0105</t>
  </si>
  <si>
    <t>Environnement maximal Pression atmosphérique</t>
  </si>
  <si>
    <t>Pression atmosphérique maximale à laquelle l'article reste utilisable. Cette valeur est la valeur au-dessus de laquelle l'article ne doit pas être soumis.</t>
  </si>
  <si>
    <t>DA_HEALTHCARE_0108</t>
  </si>
  <si>
    <t>Environnement minimum Pression atmosphérique</t>
  </si>
  <si>
    <t>Pression atmosphérique minimale à laquelle l'article reste utilisable. Cette valeur est la valeur en dessous de laquelle l'article ne doit pas être soumis.</t>
  </si>
  <si>
    <t>DA_HEALTHCARE_0101</t>
  </si>
  <si>
    <t>Code qualificatif de l'humidité</t>
  </si>
  <si>
    <t>Code qualifiant le type d'humidité, par exemple STORAGE.</t>
  </si>
  <si>
    <t>DA_HEALTHCARE_0102</t>
  </si>
  <si>
    <t>Pourcentage d'humidité maximale</t>
  </si>
  <si>
    <t>L'humidité maximale en pourcentage dans laquelle les marchandises doivent être stockées.</t>
  </si>
  <si>
    <t>DA_HEALTHCARE_0103</t>
  </si>
  <si>
    <t>Pourcentage d'humidité minimale</t>
  </si>
  <si>
    <t>L'humidité minimale en pourcentage dans laquelle les marchandises doivent être stockées.</t>
  </si>
  <si>
    <t>DA_INSTRUCTIONS_0006</t>
  </si>
  <si>
    <t>Storage instruction</t>
  </si>
  <si>
    <t>Bewaarinstructie</t>
  </si>
  <si>
    <t>Instruction de stockage</t>
  </si>
  <si>
    <t>DA_CERTIFICATION_0003</t>
  </si>
  <si>
    <t>Certification standard</t>
  </si>
  <si>
    <t>Certificeringsstandaard</t>
  </si>
  <si>
    <t>Norme de certification</t>
  </si>
  <si>
    <t>DA_HEALTHCARE_0110</t>
  </si>
  <si>
    <t>Identification de la certification</t>
  </si>
  <si>
    <t>Une référence émise pour confirmer que quelque chose a passé la certification.</t>
  </si>
  <si>
    <t>DA_BUDI_0006</t>
  </si>
  <si>
    <t>globalModelNumber
globalModelNumber</t>
  </si>
  <si>
    <t>The GS1 Global Model Number (GMN) is the GS1 identification key used to identify a product model or product family based on attributes common to the model or family as defined by industry or regulation. This GS1 identification key, once assigned to one pr</t>
  </si>
  <si>
    <t>DA_BUDI_0038</t>
  </si>
  <si>
    <t>Active Device</t>
  </si>
  <si>
    <t>Property defines if the Basic UDI-DI corresponds to an Active device or not.
'Active device' means any device, the operation of which depends on a source of energy other than that generated by the human body for that purpose, or by gravity, and which acts by changing the density of or converting that energy.
Devices intended to transmit energy, substances or other elements between an active device and the patient, without any significant change, shall not be deemed to be active devices. Software shall also be deemed to be an active device.</t>
  </si>
  <si>
    <t>Dispositif actif</t>
  </si>
  <si>
    <t>"La propriété définit si l'UDI-DI de base correspond à un dispositif actif ou non.
On entend par "dispositif actif" tout dispositif dont le fonctionnement dépend d'une source d'énergie autre que celle générée par le corps humain à cette fin ou par la gravité, et qui agit en modifiant la densité de cette énergie ou en la convertissant.
Ne sont pas considérés comme dispositifs actifs les dispositifs destinés à transmettre de l'énergie, des substances ou d'autres éléments entre un dispositif actif et le patient, sans modification significative. Les logiciels sont également considérés comme des dispositifs actifs.</t>
  </si>
  <si>
    <t>DA_BUDI_0039</t>
  </si>
  <si>
    <t>IsDeviceIntendedToAdministerOrRemoveMedicinalProduct</t>
  </si>
  <si>
    <t>Device Intended to administer and/or Remove medicinal product</t>
  </si>
  <si>
    <t>Property defines if the  Device  is intended to administer or remove medicinal product</t>
  </si>
  <si>
    <t>Dispositif destiné à administrer et/ou retirer le médicament</t>
  </si>
  <si>
    <t>La propriété définit si le dispositif est destiné à administrer ou à retirer un médicament.</t>
  </si>
  <si>
    <t>DA_BUDI_0019</t>
  </si>
  <si>
    <t>Tissues and cells - Presence of animal tissues or Cells, or their derivates</t>
  </si>
  <si>
    <t>Property defines if the Device has presence of animal tissues or cells or their derivates</t>
  </si>
  <si>
    <t>Tissus et cellules - Présence de tissus ou de cellules d'origine animale ou de leurs dérivés</t>
  </si>
  <si>
    <t>La propriété définit si l'appareil contient des tissus ou des cellules d'origine animale ou leurs dérivés.</t>
  </si>
  <si>
    <t>DA_BUDI_0046</t>
  </si>
  <si>
    <t>containsMicrobialTissues</t>
  </si>
  <si>
    <t>Tissues and cells - Presence of cells or substances of microbial origin</t>
  </si>
  <si>
    <t>Property defines if the Device  contains presence of substances of microbial origin</t>
  </si>
  <si>
    <t>Tissus et cellules - Présence de cellules ou de substances d'origine microbienne</t>
  </si>
  <si>
    <t>Propriété définissant si l'appareil contient des substances d'origine microbienne</t>
  </si>
  <si>
    <t>DA_BUDI_0035</t>
  </si>
  <si>
    <t>Presence of substance which, if used separately, may be considered to be a medicinal product</t>
  </si>
  <si>
    <t>Defines if the Device containes substances which may be considered medicinal product</t>
  </si>
  <si>
    <t>Présence d'une substance qui, si elle est utilisée séparément, peut être considérée comme un médicament</t>
  </si>
  <si>
    <t>Définit si l'appareil contient des substances qui peuvent être considérées comme des médicaments.</t>
  </si>
  <si>
    <t>DA_BUDI_0033</t>
  </si>
  <si>
    <t>Presence of a substance which , if used separately, may be considered to be a medicinal product derived from human blood or plasma</t>
  </si>
  <si>
    <t>Defines if the Device containes substances which may be considered medicinal product derived from human blood or plasma</t>
  </si>
  <si>
    <t>Présence d'une substance qui, si elle est utilisée séparément, peut être considérée comme un médicament dérivé du sang ou du plasma humain.</t>
  </si>
  <si>
    <t>Définit si l'appareil contient des substances qui peuvent être considérées comme des médicaments dérivés du sang ou du plasma humain.</t>
  </si>
  <si>
    <t>DA_HEALTHCARE_0061</t>
  </si>
  <si>
    <t>Is Reprocessed Single Use Device?</t>
  </si>
  <si>
    <t>Le dispositif retraité est-il à usage unique ?</t>
  </si>
  <si>
    <t>Identifie que le dispositif est à usage unique et qu'il a été retraité. Les règles de retraitement sont régies par les réglementations du marché local.</t>
  </si>
  <si>
    <t>DA_BUDI_0049</t>
  </si>
  <si>
    <t>isReagent</t>
  </si>
  <si>
    <t>Reagent</t>
  </si>
  <si>
    <t>Property defines if the Device is a reagent or not.</t>
  </si>
  <si>
    <t>Réactif</t>
  </si>
  <si>
    <t>Cette propriété définit si le dispositif est un réactif ou non.</t>
  </si>
  <si>
    <t>DA_BUDI_0043</t>
  </si>
  <si>
    <t>isCompanionDiagnosticDevice</t>
  </si>
  <si>
    <t>Companion Diagnostic</t>
  </si>
  <si>
    <t xml:space="preserve">Property defines if the Device corresponds to a device that has a role of Companion Diagnostic device or not.
'Companion diagnostic’ means a device which is essential for the safe and effective use of a corresponding medicinal product to:
-  identify, before and/or during treatment, patients who are most likely to benefit from the corresponding medicinal product; or
- identify, before and/or during treatment, patients likely to be at increased risk of serious adverse reactions as a result of treatment with the corresponding medicinal product. </t>
  </si>
  <si>
    <t>Diagnostic compagnon</t>
  </si>
  <si>
    <t>"La propriété définit si le dispositif correspond à un dispositif qui a un rôle de dispositif de diagnostic compagnon ou non.
On entend par "diagnostic d'accompagnement" un dispositif essentiel à l'utilisation sûre et efficace d'un médicament correspondant pour :
- identifier, avant et/ou pendant le traitement, les patients les plus susceptibles de bénéficier du médicament correspondant ; ou
- identifier, avant et/ou pendant le traitement, les patients susceptibles d'être exposés à un risque accru d'effets indésirables graves à la suite d'un traitement par le médicament correspondant. "</t>
  </si>
  <si>
    <t>DA_BUDI_0048</t>
  </si>
  <si>
    <t>isProfessionalTesting</t>
  </si>
  <si>
    <t>Professional Testing</t>
  </si>
  <si>
    <t>Property defines if the Device is designed to be used for Professional Testing or not.</t>
  </si>
  <si>
    <t>Essais professionnels</t>
  </si>
  <si>
    <t>Cette propriété définit si l'appareil est conçu pour être utilisé dans le cadre d'essais professionnels ou non.</t>
  </si>
  <si>
    <t>DA_BUDI_0044</t>
  </si>
  <si>
    <t>isInstrument</t>
  </si>
  <si>
    <t>Instrument</t>
  </si>
  <si>
    <t>Property defines  if the Device  is an Instrument or not.</t>
  </si>
  <si>
    <t>Cette propriété définit si le dispositif est un instrument ou non.</t>
  </si>
  <si>
    <t>DA_BUDI_0047</t>
  </si>
  <si>
    <t>isNearPatientTestingDevice</t>
  </si>
  <si>
    <t xml:space="preserve">Near Patient Testing </t>
  </si>
  <si>
    <t>Property defines if the Device  device is Near Patient testing or not.
'Device for near-patient testing’ means any device that is not intended for self-testing but is intended to perform testing outside a laboratory environment, generally near to, or at the side of, the patient by a health professional;</t>
  </si>
  <si>
    <t>Tests à proximité des patients</t>
  </si>
  <si>
    <t>La propriété définit si le dispositif est destiné à des tests à proximité du patient ou non.
On entend par dispositif de dépistage à proximité du patient" tout dispositif qui n'est pas destiné à l'autodiagnostic mais qui est destiné à effectuer des tests en dehors d'un environnement de laboratoire, généralement à proximité du patient ou à côté de celui-ci, par un professionnel de la santé ;"</t>
  </si>
  <si>
    <t>DA_BUDI_0050</t>
  </si>
  <si>
    <t>isPatientSelfTestingDevice</t>
  </si>
  <si>
    <t>Patient Self Testing</t>
  </si>
  <si>
    <t>Property defines if the Device  is Self Patient testing device or not.
'Device for self-testing’ means any device intended by the manufacturer to be used by lay persons, including devices used for testing services offered to lay persons by means of information society services;</t>
  </si>
  <si>
    <t>Autotest du patient</t>
  </si>
  <si>
    <t>"La propriété définit si le dispositif est un dispositif d'autotest ou non.
On entend par "dispositif d'autotest" tout dispositif destiné par le fabricant à être utilisé par des profanes, y compris les dispositifs utilisés pour des services de test proposés à des profanes par le biais de services de la société de l'information ;"</t>
  </si>
  <si>
    <t>DA_HEALTHCARE_0159</t>
  </si>
  <si>
    <t>Is New Device?</t>
  </si>
  <si>
    <t>Est-ce un nouveau dispositif ?</t>
  </si>
  <si>
    <t>Indication que le produit est considéré comme un nouveau dispositif sur le marché de l'Union européenne. Un dispositif est considéré comme "nouveau" si (a) il n'y a pas eu de dispositif de ce type disponible en continu sur le marché de l'Union européenne au cours des trois années précédentes pour l'analyte ou l'autre paramètre pertinent ; (b) la procédure fait appel à une technologie analytique qui n'a pas été utilisée en continu pour un analyte ou un autre paramètre donné sur le marché de l'Union européenne au cours des trois années précédentes. Annexe VI de l'IVDR de l'UE a 2.13</t>
  </si>
  <si>
    <t>DA_BUDI_0052</t>
  </si>
  <si>
    <t>medicinalPurpose</t>
  </si>
  <si>
    <t>Description</t>
  </si>
  <si>
    <t>DA_BUDI_0055</t>
  </si>
  <si>
    <t>sppType</t>
  </si>
  <si>
    <t>Property defines if the current System or Procedure Pack is a System or a Procedure Pack</t>
  </si>
  <si>
    <t>Code de type de paquet de système ou de procédure</t>
  </si>
  <si>
    <t>La propriété définit si le système ou le paquet de procédures actuel est un système ou un paquet de procédures.</t>
  </si>
  <si>
    <t>DA_BUDI_0037</t>
  </si>
  <si>
    <t>deviceSppType</t>
  </si>
  <si>
    <t xml:space="preserve">Is the device a system or procedure pack which is the device itself? </t>
  </si>
  <si>
    <t>Le dispositif est-il un système ou un pack de procédure qui est le dispositif lui-même ?</t>
  </si>
  <si>
    <t>DA_BUDI_0036</t>
  </si>
  <si>
    <t>specialDeviceType</t>
  </si>
  <si>
    <t>Special Device Type</t>
  </si>
  <si>
    <t xml:space="preserve">Property defines  if the Device is a Special Device Type anf if so , the type of Special device Type.
In case the Device is  a Standard Device having  the option System or Procedure Pack (which is a Device in itself) or a System or Procedure Pack - field is not supplied. The current EUDAMED version doesn't support the following special devices types: Standard soft contact lenses, Rigid Gas Permeable (RGP) Contact Lenses, Made to order soft contact lenses, Spectacle frames, Spectacle lenses, Ready-made reading spectacles. </t>
  </si>
  <si>
    <t>Type de dispositif spécial</t>
  </si>
  <si>
    <t>"Cette propriété définit si le dispositif est un type de dispositif spécial et, dans l'affirmative, le type de dispositif spécial.
Si l'appareil est un appareil standard avec l'option "System or Procedure Pack" (qui est un appareil en soi) ou un "System or Procedure Pack", le champ n'est pas fourni. La version actuelle d'EUDAMED ne prend pas en charge les types de dispositifs spéciaux suivants : Lentilles de contact souples standard, Lentilles de contact rigides perméables au gaz (RGP), Lentilles de contact souples fabriquées sur commande, Montures de lunettes, Lentilles de lunettes, Lunettes de lecture prêtes à l'emploi. "</t>
  </si>
  <si>
    <t>DA_HEALTHCARE_0163</t>
  </si>
  <si>
    <t>Intended purpose other than medical (Annex XVI)</t>
  </si>
  <si>
    <t>Finalité autre que médicale (annexe XVI)</t>
  </si>
  <si>
    <t>Toutes les utilisations prévues autres que médicales qui s'appliquent au produit (annexe XVI de la directive EUDAMED).</t>
  </si>
  <si>
    <t>DA_HEALTHCARE_0164</t>
  </si>
  <si>
    <t>Code de statut des dispositifs médicaux de l'UE</t>
  </si>
  <si>
    <t>Le statut du dispositif médical sur le marché de l'UE. Exemple : Sur le marché, n'est plus mis sur le marché.</t>
  </si>
  <si>
    <t>DA_HEALTHCARE_0166</t>
  </si>
  <si>
    <t>Code de sous-statut des dispositifs médicaux de l'UE</t>
  </si>
  <si>
    <t>Sous-statut de marché du dispositif médical pour le marché de l'UE. Exemple :  Action corrective de sécurité sur le terrain (ACSF), rappel.</t>
  </si>
  <si>
    <t>DA_HEALTHCARE_0167</t>
  </si>
  <si>
    <t>Dispositif Sous Statut Date de fin et Heure</t>
  </si>
  <si>
    <t>DA_HEALTHCARE_0168</t>
  </si>
  <si>
    <t>Dispositif Sous Statut Date de début et Heure</t>
  </si>
  <si>
    <t>referencedTradeItems.typeCode</t>
  </si>
  <si>
    <t>Code type verwijzing naar GS1 artikelcode</t>
  </si>
  <si>
    <t>Type d'unité commerciale remplacée</t>
  </si>
  <si>
    <t>DA_IDENTIFICATION_0002</t>
  </si>
  <si>
    <t>additionalTradeItemIdentifications.value</t>
  </si>
  <si>
    <t>Additional product identification</t>
  </si>
  <si>
    <t>Aanvullende productidentificatie</t>
  </si>
  <si>
    <t>Identification supplémentaire du produit</t>
  </si>
  <si>
    <t>DA_HEALTHCARE_0192</t>
  </si>
  <si>
    <t>Produit chimique réglementé Description</t>
  </si>
  <si>
    <t>DA_HEALTHCARE_0194</t>
  </si>
  <si>
    <t>Nom chimique réglementé</t>
  </si>
  <si>
    <t>DA_HEALTHCARE_0196</t>
  </si>
  <si>
    <t>Code d'identification des produits chimiques réglementés Référence</t>
  </si>
  <si>
    <t>DA_HEALTHCARE_0198</t>
  </si>
  <si>
    <t>Produit chimique réglementé Code de type</t>
  </si>
  <si>
    <t>DA_HEALTHCARE_0197</t>
  </si>
  <si>
    <t>Codelist Agency Name</t>
  </si>
  <si>
    <t>Nom de l'agence Codelist</t>
  </si>
  <si>
    <t>DA_HEALTHCARE_0205</t>
  </si>
  <si>
    <t>Rue</t>
  </si>
  <si>
    <t>DA_HEALTHCARE_0209</t>
  </si>
  <si>
    <t>Numéro de rue</t>
  </si>
  <si>
    <t>DA_HEALTHCARE_0201</t>
  </si>
  <si>
    <t>city</t>
  </si>
  <si>
    <t>City</t>
  </si>
  <si>
    <t>Ville</t>
  </si>
  <si>
    <t>DA_HEALTHCARE_0203</t>
  </si>
  <si>
    <t>postalcode</t>
  </si>
  <si>
    <t>Code postal</t>
  </si>
  <si>
    <t>DA_HEALTHCARE_0207</t>
  </si>
  <si>
    <t>Complément d'adresse</t>
  </si>
  <si>
    <t>DA_HEALTHCARE_0208</t>
  </si>
  <si>
    <t>PoBox</t>
  </si>
  <si>
    <t>DA_HEALTHCARE_0202</t>
  </si>
  <si>
    <t>countrycode</t>
  </si>
  <si>
    <t>Country code</t>
  </si>
  <si>
    <t>Code pays</t>
  </si>
  <si>
    <t>DA_HEALTHCARE_0185</t>
  </si>
  <si>
    <t>End Date</t>
  </si>
  <si>
    <t>Date de fin</t>
  </si>
  <si>
    <t>DA_HEALTHCARE_0184</t>
  </si>
  <si>
    <t>Start Date</t>
  </si>
  <si>
    <t>Date de début</t>
  </si>
  <si>
    <t>DA_HEALTHCARE_0199</t>
  </si>
  <si>
    <t>Cancérogène Mutagène Reprotoxique Type Code</t>
  </si>
  <si>
    <t>DA_BUDI_0004</t>
  </si>
  <si>
    <t>deviceModelName</t>
  </si>
  <si>
    <t>Device Name (English)</t>
  </si>
  <si>
    <t>Information allowing the identification of the device - Device Name.
At least one of the Device identification details (Device Model or the Device Name) have to be provided for a Basic UDI-DI.</t>
  </si>
  <si>
    <t>Nom du dispositif (anglais)</t>
  </si>
  <si>
    <t>Informations permettant l'identification du dispositif - Nom du dispositif.
Au moins l'un des détails d'identification de l'appareil (modèle de l'appareil ou nom de l'appareil) doit être fourni pour une UDI-DI de base.</t>
  </si>
  <si>
    <t>DA_HEALTHCARE_0210</t>
  </si>
  <si>
    <t>certificationExecutionCountryCode</t>
  </si>
  <si>
    <t>Certification Execution Country Code</t>
  </si>
  <si>
    <t>Code du pays d'exécution de la certification</t>
  </si>
  <si>
    <t>DA_BUDI_0001</t>
  </si>
  <si>
    <t>legislation</t>
  </si>
  <si>
    <t>Législation Applicable</t>
  </si>
  <si>
    <t>DA_HEALTHCARE_0183</t>
  </si>
  <si>
    <t>Code Pays</t>
  </si>
  <si>
    <t>DA_HEALTHCARE_0181</t>
  </si>
  <si>
    <t>Condition Code</t>
  </si>
  <si>
    <t>Code de condition</t>
  </si>
  <si>
    <t>Switzerland specific instructions</t>
  </si>
  <si>
    <t>Attribute name German - CH</t>
  </si>
  <si>
    <t>German Description CH</t>
  </si>
  <si>
    <r>
      <t xml:space="preserve">German Instruction CH
</t>
    </r>
    <r>
      <rPr>
        <b/>
        <sz val="8"/>
        <color rgb="FF002060"/>
        <rFont val="Verdana"/>
        <family val="2"/>
      </rPr>
      <t>Data Entry Notes</t>
    </r>
  </si>
  <si>
    <t>3059</t>
  </si>
  <si>
    <t>3060</t>
  </si>
  <si>
    <t>3179</t>
  </si>
  <si>
    <t>3074</t>
  </si>
  <si>
    <t>3065</t>
  </si>
  <si>
    <t>3069</t>
  </si>
  <si>
    <t>3067</t>
  </si>
  <si>
    <t>3122</t>
  </si>
  <si>
    <t>3088</t>
  </si>
  <si>
    <t>3090</t>
  </si>
  <si>
    <t>2603</t>
  </si>
  <si>
    <t>2604</t>
  </si>
  <si>
    <t>2605</t>
  </si>
  <si>
    <t>3075</t>
  </si>
  <si>
    <t>3254</t>
  </si>
  <si>
    <t>584</t>
  </si>
  <si>
    <t>560</t>
  </si>
  <si>
    <t>3253</t>
  </si>
  <si>
    <t>3250</t>
  </si>
  <si>
    <t>3182</t>
  </si>
  <si>
    <t>3195</t>
  </si>
  <si>
    <t>3190</t>
  </si>
  <si>
    <t>3080</t>
  </si>
  <si>
    <t>3082</t>
  </si>
  <si>
    <t>3098</t>
  </si>
  <si>
    <t>3096</t>
  </si>
  <si>
    <t>3131</t>
  </si>
  <si>
    <t>Geben Sie das Klassifikationsschema als Code an:
Code 85 = EU-Richtlinie (MDD/AIMDD/IVDD) Risikoklasse
Code 76 = EU-Verordnung (MDR/IVDR) Risikoklasse
Code 31 = ECLASS
Für mehrere Länder sind zusätzlich die folgenden Angaben erforderlich:
Geben Sie das im Zielmarkt verwendete Klassifizierungssystem an, d. h.
AT, CH, DE: Code 31 = ECLASS;
NL, BE, DK, SE: Code 35 = GMDN; 
SE: Code 88 = European Medical Device Nomenclature (EMDN);
DK, SE: Code 5 = UNSPSC.
Das Attribut "Zusätzliche Artikelklassifikation: Codepflegende Organisation" wird in Kombination mit "Zusätzliche Artikelklassifikation: Codewert" (BMS ID 173) und optional für Code "31" in Kombination mit der "Zusätzliche Artikelklassifikation: Version" (BMS ID 175) verwendet.</t>
  </si>
  <si>
    <t>3132</t>
  </si>
  <si>
    <t>Geben Sie den Kategoriecode des Artikels auf der Grundlage des alternativen Klassifikationsschemas an, das zusätzlich zum GS1-Klassifikationsschema gewählt wurde.
Für den Code "76 (EU MDR/IVDR Risikoklasse)" ist einer der folgenden Werte anzugeben:  EU_CLASS_I, EU_CLASS_IIA, EU_CLASS_IIB, EU_CLASS_III, EU_CLASS_A, EU_CLASS_B, EU_CLASS_C, EU_CLASS_D.
Für den Code "85 (EU-Richtlinie MDD/AIMDD/IVDD-Risikoklasse)" ist einer der folgenden Werte anzugeben:
EU_CLASS_I, EU_CLASS_IIA, EU_CLASS_IIB, EU_CLASS_III, AIMDD, IVDD_ANNEX_II_LIST_A, IVDD_ANNEX_II_LIST_B, IVDD_DEVICES_SELF_TESTING, IVDD_GENERAL.
Bei Code "31" ist die ECLASS anzugeben, die für das Medizinprodukt gilt. Geben Sie die Informationen in Kombination mit der "Zusätzliche Artikelklassifikation: Version" (BMS ID 175) an.
Bei Code "5" ist der UNSPSC anzugeben, der für das Produkt gilt.
Für den Code "35" ist der GMDN-Code anzugeben, der für das Medizinprodukt gilt. Der GMDN-Code ist eine Zahl (Integer) zwischen 10000 und 90000 (einschliesslich, d. h. 10000 und 90000 sind gültige Optionen).
Für den Code "88" ist der EMDN-Code anzugeben, der für das Medizinprodukt gilt.
Das Attribut "Zusätzliche Artikelklassifikation: Codewert" wird in Kombination mit "Zusätzliche Artikelklassifikation: Codepflegende Organisation" (BMS ID 171) verwendet.</t>
  </si>
  <si>
    <t>3134</t>
  </si>
  <si>
    <t>2286</t>
  </si>
  <si>
    <t>2287</t>
  </si>
  <si>
    <t>3336</t>
  </si>
  <si>
    <t>3165</t>
  </si>
  <si>
    <t>3170</t>
  </si>
  <si>
    <t>3163</t>
  </si>
  <si>
    <t>3164</t>
  </si>
  <si>
    <t>2469</t>
  </si>
  <si>
    <r>
      <t>Geben Sie dieses Attribut mit dem Code "DECLARATION_OF_CONFORMITY", "PRODUCT_IMAGE" und "PRODUCT_LABEL_IMAGE" an. Für alle von einer benannten Stelle zertifizierten Medizinprodukte ist die Angabe "CERTIFICATION" obligatorisch.</t>
    </r>
    <r>
      <rPr>
        <sz val="10"/>
        <color rgb="FF002060"/>
        <rFont val="Arial"/>
        <family val="2"/>
      </rPr>
      <t>​</t>
    </r>
    <r>
      <rPr>
        <sz val="10"/>
        <color rgb="FF002060"/>
        <rFont val="Verdana"/>
        <family val="2"/>
      </rPr>
      <t xml:space="preserve">
Weitere Informationen über die gemeinsame Nutzung von Produktbildern finden Sie im GS1 Product Image Specification Standard | GS1: https://www.gs1.org/standards/gs1-product-image-specification-standard/current-standard. ​
Für die Niederlande sind zusätzlich folgende Informationen erforderlich:​
Die Gebrauchsanweisung und die Reinigungs-, Desinfektions- und Sterilisationsanweisungen sind für alle Medizinprodukte der Klassen III und IIb sowie für alle sterilen, wiederverwendbaren oder mit Messfunktion versehenen Medizinprodukte der Klassen I und IIa obligatorisch. Wenn die IFU die Anweisungen für Reinigung, Desinfektion und Sterilisation enthält, verwenden Sie den Code "IFU_INCLUDING_CLEANING_DISINFECTION_STERILISATION_INSTRUCTIONS". Wenn die Informationen in zwei separaten Dokumenten verfügbar sind, verwenden Sie die Codes "IFU" und "CLEANING_DISINFECTION_STERILISATION_INSTRUCTIONS", und teilen Sie beide Dokumente.​
Aufgrund des Übergangs von MDD/IVDD/AIMDD zu MDR/IVDR muss eine "Selbsterklärung/Herstellererklärung" beigefügt werden, wenn die CE-Zertifizierung abgelaufen ist oder demnächst abläuft. Verwenden Sie zu diesem Zweck den Code "DOCUMENT".
Das Attribut "Datei: Code" wird in Kombination mit "Datei: URI (Uniform Resource Identifier)" (BMS ID 3000) und optional "Datei: Name" (BMS ID 2955) verwendet.</t>
    </r>
  </si>
  <si>
    <t>2485</t>
  </si>
  <si>
    <t>2481</t>
  </si>
  <si>
    <t>243</t>
  </si>
  <si>
    <t>246</t>
  </si>
  <si>
    <t>251</t>
  </si>
  <si>
    <t>1719</t>
  </si>
  <si>
    <t>2300</t>
  </si>
  <si>
    <t>578</t>
  </si>
  <si>
    <t>3177</t>
  </si>
  <si>
    <t>3172</t>
  </si>
  <si>
    <t>716</t>
  </si>
  <si>
    <t>729</t>
  </si>
  <si>
    <t>713</t>
  </si>
  <si>
    <t>993</t>
  </si>
  <si>
    <t>1119</t>
  </si>
  <si>
    <t>1126</t>
  </si>
  <si>
    <t xml:space="preserve">Angabe zur Sterilisation, auch nicht sterilisiert, die möglicherweise vom Hersteller durchgeführt wurde. Sterilisation bezieht sich auf jeden Prozess, bei dem übertragbare Stoffe (wie Pilze, Bakterien, Viren, Prionen und Sporenformen usw.) von einer Oberfläche, Geräten, Lebensmitteln, Medikamenten oder biologischen Nährmedien effektiv abgetötet oder eliminiert werden. Einige Sterilisationsmethoden erfolgen durch die Anwendung von Hitze, Strahlung und Ethylen.
</t>
  </si>
  <si>
    <t>Geben Sie die Art(en) der Sterilisation an, die vom Hersteller durchgeführt worden sein kann und verwenden Sie dafür Codes aus der Codeliste "SterilisationTypeCode". Wenn das Produkt nicht sterilisiert ist, wählen Sie den Wert "NOT_STERILISED". Der Code „NO_STERILISATION_NEEDED“ darf für dieses Attribut nicht verwendet werden.
Hier ist einer der Codes (ausser "NOT_STERILISED") anzugeben, wenn das Produkt als Risikoklasse 1s (sterilisiert) eingestuft ist.</t>
  </si>
  <si>
    <t>1127</t>
  </si>
  <si>
    <t>Geben Sie die Art(en) der Sterilisation an, die vor der Verwendung durchgeführt werden muss (müssen) und verwenden Sie dafür Codes aus der Codeliste „SterilisationTypeCode“. Wenn das Produkt vor der Verwendung nicht sterilisiert werden muss, wählen Sie „NO_STERILISATION_NEEDED“. Der Code „NOT_STERILISED“ darf für dieses Attribut nicht verwendet werden.
Haftungsausschluss: Das Etikett, die Gebrauchsanweisung und die Anweisungen zur Reinigung, Desinfektion und Sterilisation sind massgeblich. Konsultieren Sie diese.</t>
  </si>
  <si>
    <t>1120</t>
  </si>
  <si>
    <t>4522</t>
  </si>
  <si>
    <t>Der Code zur Angabe der dimensionalen Grösse, die für die Verwendung des Produkts durch medizinisches Fachpersonal klinisch relevant ist. 
Beispielsweise „NEEDLE_GAUGE“ für eine 16-Gauge-Nadel oder „VOLUME“ für eine 200-cc-Spritze.</t>
  </si>
  <si>
    <r>
      <t xml:space="preserve">Geben Sie einen Code aus der Codeliste "clinicalSizeTypeCode" an, der die klinisch relevante dimensionale Grösse für die Verwendung durch medizinisches Fachpersonal (z. B. Nadelstärke, Spritzengrösse usw.) beschreibt.
Dieses Attribut wird in Kombination mit "Klinische Grösse: Wert / Masseinheit" (BMS ID 6078), "Klinische Grösse: Maximalwert / Masseinheit" (BMS ID 6379) und/oder "Klinische Grössenbeschreibung / Sprache" (BMS ID 6075) verwendet.
Zur Angabe eines Einzelwertes wird dieses Attribut in Kombination mit "Klinische Grösse: Wert / Masseinheit" (BMS ID 6078) verwendet.
Falls ein Wertebereich (Mindest- und Höchstwert) erforderlich ist, wird dieses Attribut zusammen mit "Klinische Grösse: Wert / Masseinheit" (BMS ID 6078) und "Klinische Grösse: Maximalwert / Masseinheit" (BMS ID 6379) verwendet.
Zur Angabe des Wertes in Textform wird dieses Attribut zusammen mit  "Klinische Grössenbeschreibung / Sprache" (BMS ID 6075) verwendet.
</t>
    </r>
    <r>
      <rPr>
        <b/>
        <sz val="10"/>
        <color rgb="FF002060"/>
        <rFont val="Verdana"/>
        <family val="2"/>
      </rPr>
      <t>Für Brustimplantate</t>
    </r>
    <r>
      <rPr>
        <sz val="10"/>
        <color rgb="FF002060"/>
        <rFont val="Verdana"/>
        <family val="2"/>
      </rPr>
      <t xml:space="preserve"> ist der Code „MEDICAL_DEVICE_VOLUME“ zusammen mit "Klinische Grösse: Wert / Masseinheit" (BMS 6078) anzugeben.
</t>
    </r>
    <r>
      <rPr>
        <b/>
        <sz val="10"/>
        <color rgb="FF002060"/>
        <rFont val="Verdana"/>
        <family val="2"/>
      </rPr>
      <t>Beispiel zur Angabe Tesla Maximum:</t>
    </r>
    <r>
      <rPr>
        <sz val="10"/>
        <color rgb="FF002060"/>
        <rFont val="Verdana"/>
        <family val="2"/>
      </rPr>
      <t xml:space="preserve">
Die Angaben müssen gemacht werden, wenn "MRT-Kompatibilitätscode" (BMS 1581) = "MRI_COMPATIBLE".
Geben Sie den Code für "Klinischer Grössentypcode" (BMS ID 6077) mit "DEVICE_SIZE_TEXT_SPECIFY" an und
zusätzlich im Attribut "Klinische Grössenbeschreibung / Sprache" (BMS ID 6075) den Text "MRI_TESLA_MAXIMUM" mit dem Sprachcode "en" (Englisch).
Geben Sie im Attribut "Klinische Grösse: Maximalwert / Masseinheit" die magnetische Feldstärke an, bis zu der ein Medizinprodukt MRT-sicher ist, z. B. 1.5, 3.0 oder 7.0 Tesla.</t>
    </r>
  </si>
  <si>
    <r>
      <t xml:space="preserve">Geben Sie die klinische Grössenbeschreibung für das Produkt mindestens in der/den Sprache(n) des Zielmarktes an.
Zulässige Sprachen je Zielmarkt:
Belgien / Luxemburg – Niederländisch, Französisch und Deutsch.
Dänemark – Dänisch.
Deutschland – Deutsch ist verpflichtend, Englisch ist optional.
Irland – Englisch.
Niederlande – Niederländisch und/oder Englisch.
Österreich – Deutsch.
Schweden – Schwedisch.
</t>
    </r>
    <r>
      <rPr>
        <b/>
        <sz val="10"/>
        <color rgb="FF002060"/>
        <rFont val="Verdana"/>
        <family val="2"/>
      </rPr>
      <t>Schweiz – Deutsch, Französisch, Italienisch (mindestens zwei davon).</t>
    </r>
    <r>
      <rPr>
        <sz val="10"/>
        <color rgb="FF002060"/>
        <rFont val="Verdana"/>
        <family val="2"/>
      </rPr>
      <t xml:space="preserve">
Das Attribut "Klinische Grössenbeschreibung / Sprache" wird in Kombination mit "Klinischer Grössentypcode" (BMS ID 6077) verwendet, wenn dieser den Wert "DEVICE_SIZE_TEXT_SPECIFY" hat.
</t>
    </r>
    <r>
      <rPr>
        <b/>
        <sz val="10"/>
        <color rgb="FF002060"/>
        <rFont val="Verdana"/>
        <family val="2"/>
      </rPr>
      <t>Beispiel zur Angabe Tesla Maximum:</t>
    </r>
    <r>
      <rPr>
        <sz val="10"/>
        <color rgb="FF002060"/>
        <rFont val="Verdana"/>
        <family val="2"/>
      </rPr>
      <t xml:space="preserve">
Die Angaben müssen gemacht werden, wenn "MRT-Kompatibilitätscode" (BMS 1581) = "MRI_COMPATIBLE".
Geben Sie hier im Attribut "Klinische Grössenbeschreibung / Sprache" (BMS ID 6075) den Text "MRI_TESLA_MAXIMUM" mit dem Sprachcode "en" (Englisch) und im Attribut "Klinischen Grössentypcode" (BMS ID 6077) den Code "DEVICE_SIZE_TEXT_SPECIFY" an.
Geben Sie im Attribut "Klinische Grösse: Maximalwert / Masseinheit" die magnetische Feldstärke an, bis zu der ein Medizinprodukt MRT-sicher ist, z. B. 1.5, 3.0 oder 7.0 Tesla.</t>
    </r>
  </si>
  <si>
    <t>1118</t>
  </si>
  <si>
    <t>5318</t>
  </si>
  <si>
    <t>5317</t>
  </si>
  <si>
    <t>5315</t>
  </si>
  <si>
    <t>1121</t>
  </si>
  <si>
    <t>4708</t>
  </si>
  <si>
    <t>4721</t>
  </si>
  <si>
    <t>4718</t>
  </si>
  <si>
    <t>3614</t>
  </si>
  <si>
    <t>3599</t>
  </si>
  <si>
    <t>3608</t>
  </si>
  <si>
    <t>3479</t>
  </si>
  <si>
    <t>3399</t>
  </si>
  <si>
    <t>1724</t>
  </si>
  <si>
    <t>1723</t>
  </si>
  <si>
    <t>4723</t>
  </si>
  <si>
    <t>3691</t>
  </si>
  <si>
    <t>3664</t>
  </si>
  <si>
    <t>3674</t>
  </si>
  <si>
    <t>Implantatfüllung: Code</t>
  </si>
  <si>
    <t>Das Material, mit dem das Implantat gefüllt ist, wie beispielsweise bei einem Brustimplantat.</t>
  </si>
  <si>
    <t>Für Brustimplantate: Geben Sie die Art der Implantatfüllung des Produkts anhand eines Codes aus der Codeliste "DeviceFillCode" an.</t>
  </si>
  <si>
    <t>Implantatoberfläche: Code</t>
  </si>
  <si>
    <t>Die Oberflächenbeschaffenheit bzw. -textur des eingesetzten oder explantierten Implantats, wie beispielsweise bei einem Brustimplantat.</t>
  </si>
  <si>
    <t>Für Brustimplantate: Geben Sie die Oberflächenbeschaffenheit des Produkts anhand eines Codes aus der Codeliste "DeviceTextureCode" an.</t>
  </si>
  <si>
    <t>Implantatform: Code</t>
  </si>
  <si>
    <t>Die Form des eingesetzten oder explantierten Implantats, wie beispielsweise bei einem Brustimplantat.</t>
  </si>
  <si>
    <t>Für Brustimplantate: Geben Sie die Form des Produkts anhand eines Codes aus der Codeliste "DeviceShapeCode" an.</t>
  </si>
  <si>
    <t>Germany specific instructions</t>
  </si>
  <si>
    <t>Attribute name German</t>
  </si>
  <si>
    <t>German Description DE</t>
  </si>
  <si>
    <r>
      <rPr>
        <b/>
        <sz val="10"/>
        <color rgb="FF002060"/>
        <rFont val="Verdana"/>
        <family val="2"/>
      </rPr>
      <t xml:space="preserve">German Instruction DE
</t>
    </r>
    <r>
      <rPr>
        <b/>
        <sz val="8"/>
        <color rgb="FF002060"/>
        <rFont val="Verdana"/>
        <family val="2"/>
      </rPr>
      <t>Data Entry Notes</t>
    </r>
  </si>
  <si>
    <t>Geben Sie das Klassifikationsschema als Code an:
Code 85 = EU-Richtlinie (MDD/AIMDD/IVDD) Risikoklasse
Code 76 = EU-Verordnung (MDR/IVDR) Risikoklasse
Code 31 = ECLASS
Für mehrere Länder sind zusätzlich die folgenden Angaben erforderlich:
Geben Sie das im Zielmarkt verwendete Klassifizierungssystem an, d. h.
AT, CH, DE: Code 31 = ECLASS;
BE: Code 35 = GMDN, Code 88 = Europäische Nomenklatur für Medizinprodukte (EMDN);
DK, SE: Code 5 = UNSPSC;
NL: Code 35 = GMDN.
Das Attribut "Zusätzliche Artikelklassifikation: Codepflegende Organisation" wird in Kombination mit "Zusätzliche Artikelklassifikation: Codewert" (BMS ID 173) und optional für Code "31" in Kombination mit der "Zusätzliche Artikelklassifikation: Version" (BMS ID 175) verwendet.</t>
  </si>
  <si>
    <t>Geben Sie den Kategoriecode des Artikels auf der Grundlage des alternativen Klassifikationsschemas an, das zusätzlich zum GS1-Klassifikationsschema gewählt wurde.
Für den Code "76 (EU MDR/IVDR Risikoklasse)" ist einer der folgenden Werte anzugeben:  EU_CLASS_I, EU_CLASS_IIA, EU_CLASS_IIB, EU_CLASS_III, EU_CLASS_A, EU_CLASS_B, EU_CLASS_C, EU_CLASS_D.
Für den Code "85 (EU-Richtlinie MDD/AIMDD/IVDD-Risikoklasse)" ist einer der folgenden Werte anzugeben:
EU_CLASS_I, EU_CLASS_IIA, EU_CLASS_IIB, EU_CLASS_III, IVDD_ANNEX_II_LIST_A, IVDD_ANNEX_II_LIST_B, IVDD_DEVICES_SELF_TESTING, IVDD_GENERAL.
Bei Code "31" ist die ECLASS anzugeben, die für das Medizinprodukt gilt. Geben Sie die Informationen in Kombination mit der "Zusätzliche Artikelklassifikation: Version" (BMS ID 175) an.
Bei Code "5" ist der UNSPSC anzugeben, der für das Produkt gilt.
Für den Code "35" ist der GMDN-Code anzugeben, der für das Medizinprodukt gilt. Der GMDN-Code ist eine Zahl zwischen 10000 und 90000.
Für den Code "88" ist der EMDN-Code anzugeben, der für das Medizinprodukt gilt.
Das Attribut "Zusätzliche Artikelklassifikation: Codewert" wird in Kombination mit "Zusätzliche Artikelklassifikation: Codepflegende Organisation" (BMS ID 171) verwendet.</t>
  </si>
  <si>
    <t>Geben Sie den Code "INTRASTAT" für die 8-stellige INTRASTAT-Nummer aus der Codeliste "ImportClassificationTypeCode" an.
Das Attribut "Importklassifikation: Art" wird in Kombination mit dem "Importklassifikation: Wert" (BMS-ID 2777) verwendet.</t>
  </si>
  <si>
    <t>Geben Sie die entsprechende 8-stellige INTRASTAT-Nummer für das Produkt an.
Das Attribut "Importklassifikation: Wert" wird in Kombination mit dem "Importklassifikation: Art" (BMS-ID 2776) verwendet.</t>
  </si>
  <si>
    <t>Code für eine Art der Sterilisation, die von einem Gesundheitsdienstleister vor dem Erstgebrauch des Gesundheitsartikels vorgenommen werden muss. Mit Sterilisation (auch: Sterilisierung) bezeichnet man Verfahren, die übertragbare Keime wie Pilze, Bakterien, Viren, Prionen und Sporen auf Oberflächen, Geräten, Nahrungsmitteln, Medikamenten oder biologischen Kulturmedien effektiv abtöten. Dazu gehören z.B. die Anwendung von Hitze, Bestrahlung und Äthylengas. </t>
  </si>
  <si>
    <t>Tesla Maximum: Klinischer Grössentypcode</t>
  </si>
  <si>
    <t>Dies ist der klinische Grössentypcode, der zusätzlich für 'Tesla Maximum' angegeben werden muss. Angabe: DEVICE_SIZE_TEXT_SPECIFY</t>
  </si>
  <si>
    <t>Geben Sie den Code für den klinischen Grössentyp mit "DEVICE_SIZE_TEXT_SPECIFY" an.
Die Information muss angegeben werden, wenn "Tesla Maximum / Masseinheit" (BMS ID 6379) angegeben wird.
Das Attribut "Tesla Maximum: Klinischer Grössentypcode" wird in Kombination mit "Tesla Maximum / Masseinheit" (BMS ID 6379) und "Tesla Maximum: Klinische Grössenbeschreibung / Sprache" (BMS ID 6075) verwendet.</t>
  </si>
  <si>
    <t>Tesla Maximum / Masseinheit</t>
  </si>
  <si>
    <t>Angabe der Magnetfeldstärke, bis zu der ein medizinisches Produkt MRT sicher ist, bspw. 1.5, 3.0 oder 7.0 Tesla.</t>
  </si>
  <si>
    <t>Geben Sie die magnetische Feldstärke an, bis zu der ein Medizinprodukt MRT-sicher ist, z. B. 1.5, 3.0 oder 7.0 Tesla.
Die Angaben müssen gemacht werden, wenn "MRT-Kompatibilitätscode" (BMS 1581) = "MRI_COMPATIBLE".
Das Attribut "Tesla Maximum / Masseinheit" wird in Kombination mit "Tesla Maximum: Klinischer Grössentypcode" (BMS ID 6077) und "Tesla Maximum: Klinische Grössenbeschreibung / Sprache" (BMS ID 6075) verwendet.</t>
  </si>
  <si>
    <t>Tesla Maximum: Klinische Grössenbeschreibung / Sprache</t>
  </si>
  <si>
    <t>Dies ist der Text, der zusätzlich für 'Tesla Maximum' angegeben werden muss. Angabe: MRI_TESLA_MAXIMUM mit Sprache Englisch (Code = en).</t>
  </si>
  <si>
    <t>Geben Sie den Text "MRI_TESLA_MAXIMUM" mit dem Sprachcode "en" (Englisch) an. Die Information muss angegeben werden, wenn "Tesla Maximum / Masseinheit" (BMS ID 6379) angegeben wird.
Das Attribut "Tesla Maximum: Klinische Grössenbeschreibung / Sprache" wird in Kombination mit dem "Tesla Maximum: Klinischer Grössentypcode" (BMS ID 6077) und dem "Tesla Maximum / Masseinheit" (BMS ID 6379) verwendet.</t>
  </si>
  <si>
    <t>Geben Sie an, ob das Produkt eine zusätzliche Vorreinigung erfordert (z. B. unmittelbar nach der Verwendung oder als manuelle Vorreinigung in der Zentralsterilisationsabteilung), indem Sie "true / wahr" oder "false / falsch" auswählen. Die Information muss angegeben werden, wenn "Wiederverwendbarkeit: Code" (BMS ID 1598) = "REUSABLE", "LIMITED_REUSABLE" oder "REUSABLE_SAME_PATIENT".
Haftungsausschluss: Das Etikett, die Gebrauchsanweisung und die Anweisungen zur Reinigung, Desinfektion und Sterilisation sind massgeblich. Konsultieren Sie diese.</t>
  </si>
  <si>
    <t>Der Code, der die Art des Verfahrens beschreibt, das für die Reinigung oder Desinfektion eines bestimmten Produkts erforderlich ist.</t>
  </si>
  <si>
    <t>Der Code, der die Form des Reinigungsmittels beschreibt, das für das Produkt verwendet werden kann. Beispiel: Reinigungs-/Spülmittel nach ISO 15883.</t>
  </si>
  <si>
    <t>Wenn eine (Vor-)Reinigung des Produkts erforderlich ist. Dann ist dieses Attribut durch Auswahl der Art der (Vor-)Reinigung/des Reinigungsmittels mit einem Code aus der Codeliste "TypeOfCleaningCode" anzugeben. Dieses Attribut ist in Kombination mit dem "Reinigung Desinfektion Prozess Code" (BMS ID 7106) anzugeben.
Haftungsausschluss: Das Etikett, die Gebrauchsanweisung und die Anweisungen zur Reinigung, Desinfektion und Sterilisation sind massgeblich. Konsultieren Sie diese.</t>
  </si>
  <si>
    <r>
      <t xml:space="preserve">Geben Sie dieses Attribut für Angaben zur Lagertemperatur mit dem Code "STORAGE_HANDLING" an, zusammen mit den Attributen "Mindesttemperatur" (BMS ID 3826) und "Höchsttemperatur" (BMS ID 3820).
</t>
    </r>
    <r>
      <rPr>
        <i/>
        <sz val="10"/>
        <color rgb="FF002060"/>
        <rFont val="Verdana"/>
        <family val="2"/>
      </rPr>
      <t>In den Niederlanden bereits in Gebrauch (bald auch für andere Länder verfügbar):</t>
    </r>
    <r>
      <rPr>
        <sz val="10"/>
        <color rgb="FF002060"/>
        <rFont val="Verdana"/>
        <family val="2"/>
      </rPr>
      <t xml:space="preserve">
Dieses Attribut (mit dem Code "STERILISIERUNG") ist zusammen mit den Attributen "Temperatur (Min.) / Temperatur Masseinheit" (BMS-ID 3826), "Temperatur (Max.) / Temperatur Masseinheit" (BMS-ID 3820), "Maximale Prozesstemperatur Zeitspanne" (BMS-ID 8602) und "Minimale Prozesstemperatur Zeitspanne" (BMS-ID 8599) anzugeben. Diese Informationen müssen angegeben werden, wenn der "Sterilisation vor Erstgebrauch: Code" (BMS ID 1594) "AUTOCLAVE" oder "DRY_HEAT" lautet.
Haftungsausschluss: Das Etikett, die Gebrauchsanweisung und die Anweisungen zur Reinigung, Desinfektion und Sterilisation sind massgeblich. Konsultieren Sie diese.</t>
    </r>
  </si>
  <si>
    <t>Geben Sie an, ob das Produkt und/oder mindestens eine seiner Verpackungen - oder mindestens einer seiner Sortimentsbestandteile - aufgrund seiner Eigenschaften gemäss den europäischen Gefahrgutvereinbarungen (ADR/RID) und den jeweiligen nationalen Rechtsvorschriften für den Strassen- und Schienenverkehr als Gefahrgut einzustufen ist und somit den entsprechenden Vorschriften unterliegt.
Wenn das Produkt gefährliche Güter enthält oder ein gefährliches Gut ist, ist "ZCG" anzugeben. Enthält das Produkt kein Gefahrgut oder ist es kein Gefahrgut, ist "ZNA" anzugeben.
Wird das Attribut "Code der Gefahrgutvorschrift" mit dem Code "ZCG" angegeben, so wird das Attribut in Kombination mit dem "Gefahrnummer / Gefahrzahl" (BMS-ID 3881) und der "UN-Nummer" (BMS-ID 3894) verwendet.</t>
  </si>
  <si>
    <t>Hat Chargennummer</t>
  </si>
  <si>
    <t>Gibt an, ob für den Basisartikel Chargennummerierung gesetzlich vorgeschrieben oder er ohne gesetzliche Vorschrift chargennummeriert ist, oder ob er gänzlich ohne Chargennummerierung ist. Eine Chargennummer ist ein durch den Hersteller zugewiesener Code, der zur Identifizierung der Charge dient. Sie unterscheidet sich von der Seriennummer, die ein vom Hersteller zugewiesener Code ist, um einen Artikel eindeutig zu identifizieren.</t>
  </si>
  <si>
    <t>Es wird empfohlen, "Art der UDI Produktionsidentifikation" (BMS ID 6364) zu verwenden, da das Attribut "Hat Chargennummer" in der GDSN-Version 3.1.33 (November 2025) durch das Attribut "Art der UDI Produktionsidentifikation" (BMS ID 6364) ersetzt wird.
Für die US-amerikanische FDA und wenn dieses Attribut in Ländern während der Übergangszeit noch verwendet wird (z. B. Belgien, Deutschland, Dänemark, Finnland, Irland, Niederlande), geben Sie bitte an, ob die GTIN eine gesetzlich vorgeschriebene Chargen- oder Losnummer ist, indem Sie "true / wahr" oder "false / falsch" auswählen.</t>
  </si>
  <si>
    <t>Seriennummer Standortcode</t>
  </si>
  <si>
    <t>Die Stelle, an der sich eine Seriennummer auf dem Artikel oder der Verpackung befindet. Eine Seriennummer ist ein numerischer oder alphanumerischer Code, der einer einzelnen Instanz einer Einheit für deren Lebensdauer zugewiesen wird, z. B. ein Mikroskop Modell AC-2 mit der Seriennummer 1234568 und ein Mikroskop Modell AC-2 mit der Seriennummer 1234569.</t>
  </si>
  <si>
    <t>Es wird empfohlen, "Art der UDI Produktionsidentifikation" (BMS ID 6364) zu verwenden, da das Attribut "Seriennummer Standortcode" in der GDSN-Version 3.1.33 (November 2025) durch das Attribut "Art der UDI Produktionsidentifikation" (BMS ID 6364) ersetzt wird.
Für die US-amerikanische FDA und falls dieses Attribut in Ländern während der Übergangszeit noch verwendet wird (z. B. Belgien, Dänemark, Finnland, Irland, die Niederlande), ist die Position der Seriennummer auf dem Artikel oder der Verpackung mit einem Code aus der Codeliste "SerialNumberLocationCode" anzugeben. Es sind mehrere Werte möglich.
Wenn die Position der Seriennummer nicht bekannt ist, wählen Sie (UNKNOWN) - Unbekannte Position der Kennzeichnung. Wenn das Produkt keine Seriennummer hat, wählen Sie (NOT_MARKED) - Keine Seriennummer markiert.</t>
  </si>
  <si>
    <t>Datumsangabe auf Verpackung: Art</t>
  </si>
  <si>
    <t>Angabe, welche Art von Datumsangaben auf der Verpackung des Artikels aufgedruckt sind.</t>
  </si>
  <si>
    <t>Es wird empfohlen, "Art der UDI Produktionsidentifikation" (BMS ID 6364) zu verwenden, da das Attribut "Datumsangabe auf Verpackung: Art" in der GDSN-Version 3.1.33 (November 2025) durch das Attribut "Art der UDI Produktionsidentifikation" (BMS ID 6364) ersetzt wird.
Für die US-amerikanische FDA und falls dieses Attribut in Ländern während der Übergangszeit noch verwendet wird (z. B. Belgien, Dänemark, Finnland, Irland, die Niederlande), ist die Art des auf der Verpackung angegebenen Datums mit einem Code aus der Codeliste "TradeItemDateOnPackagingTypeCode" anzugeben.
Befindet sich kein Datum auf der Verpackung, wählen Sie NO_DATE_MARKED.</t>
  </si>
  <si>
    <t>Nur von EU EUDAMED und GUDID (US FDA) verwendetes Attribut.
Gibt die Anzahl der Medizinprodukte an, die zu regulatorischen Zwecken im Basisartikel enthalten sind.</t>
  </si>
  <si>
    <t>Direkte Identitätskennzeichenpflicht</t>
  </si>
  <si>
    <t>Direkte Identitätskennzeichnung DI-Nummer". Dies ist eine Nummer oder Kennzeichnung, die direkt auf dem Medizinprodukt angebracht ist.</t>
  </si>
  <si>
    <t>Feuchtigkeit: Punkt in der Lieferkette</t>
  </si>
  <si>
    <t>Code, der den Punkt in der Lieferkette spezifiziert, für den hier die zulässige Feuchtigkeit angegeben wird, z.B. bei der Lagerung. (humidityQualifierCode)</t>
  </si>
  <si>
    <t>Minimumfeuchtigkeit in Prozent</t>
  </si>
  <si>
    <t>Minimumfeuchtigkeit in Prozent, bei der das Produkt gelagert werden sollte. (minimumHumidityPercentage)</t>
  </si>
  <si>
    <t>Maximumfeuchtigkeit in Prozent</t>
  </si>
  <si>
    <t>Maximumfeuchtigkeit in Prozent, bei der das Produkt gelagert werden sollte. (maximumHumidityPercentage)</t>
  </si>
  <si>
    <t>Globale Model Nummer</t>
  </si>
  <si>
    <t>Die GS1 Global Model Number (GMN) ist der GS1-Identifikationsschlüssel, der zur Identifizierung eines Produktmodells oder einer Produktfamilie auf der Grundlage von Attributen verwendet wird, die dem Modell oder der Familie gemeinsam sind, wie sie von der Industrie oder den Vorschriften definiert wurden. Dieser GS1-Identifikationsschlüssel, der einmal einem Produktmodell oder einer Produktfamilie zugewiesen wurde, DARF NICHT erneut an ein anderes Produkt vergeben werden. Die GMN DARF NICHT zur Identifizierung eines Handelsartikels verwendet werden.</t>
  </si>
  <si>
    <t>Aktives Medizinprodukt</t>
  </si>
  <si>
    <t>Angabe, ob es sich um ein aktives Gerät handelt. Als "aktiv" gilt jedes Produkt, dessen Betrieb von einer anderen Energiequelle als derjenigen abhängt, die vom menschlichen Körper zu diesem Zweck oder durch die Schwerkraft erzeugt wird, und das durch Veränderung der Dichte oder Umwandlung dieser Energie wirkt.  Produkte, die dazu bestimmt sind, Energie, Stoffe oder andere Elemente zwischen einem aktiven Produkt und dem Patienten zu übertragen, ohne dass eine signifikante Veränderung stattfindet, gelten nicht als aktive Produkte. Auch Software gilt als aktives Produkt.</t>
  </si>
  <si>
    <t>Verarbreichung und/oder Entfernung von Arzneimitteln</t>
  </si>
  <si>
    <t>Hinweis, dass das Gerät zur Verabreichung oder Entnahme eines Arzneimittels bestimmt ist.</t>
  </si>
  <si>
    <t>Artikel enthält tierisches Gewebe oder Zellen</t>
  </si>
  <si>
    <t>Hinweis darauf, dass das Produkt tierische Gewebe oder Zellen oder deren Derivate enthält.</t>
  </si>
  <si>
    <t>Enthält Arzneimittel</t>
  </si>
  <si>
    <t>Hinweis, dass das Gerät Stoffe enthält, die als Arzneimittel betrachtet werden können.</t>
  </si>
  <si>
    <t>Enthält menschliches Blut oder Blutderivate</t>
  </si>
  <si>
    <t>Die Verwendung dieses Attributs zeigt an, dass es sich bei dem Handelsartikel um ein Produkt handelt, das Blut, Blutbestandteile oder Blutprodukte enthält, die bei der Herstellung verwendet werden.</t>
  </si>
  <si>
    <t>Aufbereitetes Produkt zum Einmalgebrauch</t>
  </si>
  <si>
    <t>Angabe, dass das Gerät ein wiederaufbereitetes Einmalprodukt ist. Die Regeln für die Wiederaufbereitung werden durch die lokalen Marktvorschriften geregelt.</t>
  </si>
  <si>
    <t>Denmark specific instructions</t>
  </si>
  <si>
    <t>Danish Translations</t>
  </si>
  <si>
    <t>Attribute name in Danish</t>
  </si>
  <si>
    <t>Danish Description DK</t>
  </si>
  <si>
    <r>
      <t xml:space="preserve">Danish Instruction DK
</t>
    </r>
    <r>
      <rPr>
        <b/>
        <sz val="8"/>
        <color rgb="FF002060"/>
        <rFont val="Verdana"/>
        <family val="2"/>
      </rPr>
      <t>Data Entry Notes</t>
    </r>
  </si>
  <si>
    <t>Global Trade Item Number (GTIN) er GS1-nøglen, som anvendes til unik identifikation af produkter. GTIN SKAL ALTID ANGIVES MED 14 CIFRE. Er stregkoden på 13 cifre foranstilles et 0. Er stregkoden på 8 cifre foranstilles seks nuller.</t>
  </si>
  <si>
    <t>Dette datafelt indeholder 14 cifre. Hvis GS1-produktkoden (GTIN) består af færre end 14 cifre, udfyldes værdien med foranstillede nuller.</t>
  </si>
  <si>
    <t>Yderligere produktidentifikation</t>
  </si>
  <si>
    <t>Her angives en yderligere identifikation af produktet ud over GTIN. 
Eksempel: Leverandørens varenummer, som tildeles af dataleverandøren. Hvis du opretter privat data, kan du tildele forskellige varenumre til de forskellige datamodtagere.</t>
  </si>
  <si>
    <t>Udfyld den tilsvarende værdi for den valgte ’Supplerende produktidentifikationstype’.
Oplys referencenummeret som findes på emballagen som Producent delsnummer (MANUFACTURER_PART_NUMBER). 
Hvis leverandøren tildeler en supplerende identifikation til produktet, skal den angives som Leverandørens varenummer (SUPPLIER_ASSIGNED).
For Belgien kræves derudover følgende oplysninger:​
Oplys CNK-værdien, hvis der er tildelt en CNK-kode, under BE_FAMHP. For implantater og langvarigt invasivt medicinsk udstyr er notifikationsnummeret obligatorisk https://www.vas.ehealth.fgov.be/registers/sadm/web/search/public. Der kan være flere notifikationsnumre for det samme udstyr.
Attributten 'Yderligere produktidentifikation' (BMS ID 68) bruges i kombination med 'Yderligere produktidentifikation type kode' (BMS ID 69).</t>
  </si>
  <si>
    <t>Her angives en yderligere identifikation af produktet ud over GTIN. 
Eksempel: Leverandørens varenummer, som tildeles af dataleverandøren. 
Tilladte kodeværdier er angivet i GS1-kodelisten AdditionalTradeItemIdentificationTypeCode.</t>
  </si>
  <si>
    <t>Angiv en kode fra kodelisten 'AdditionalTradeItemIdentificationTypeCode'.
For medicinsk udstyr: Koderne 'Producentens varenummer' og (hvis relevant) 'leverandørens varenummer' er obligatoriske.
For Belgien kræves derudover følgende oplysninger :​
Angiv 'BE_FAMHP' =  the Federal Agency for Medicines and Health Products notifikationsnummeret for CNK-værdien. Angiv "BE_FAMHP_NN" for notifikationsnummeret. Der kan være flere notifikationsnumre for den samme enhed.
Attributten 'Yderligere produktidentifikation type code' bruges i kombination med 'Yderligere produktidentifikation' (BMS ID 68).</t>
  </si>
  <si>
    <t>Target Market</t>
  </si>
  <si>
    <t>Feltet definerer inden for hvilket lands grænser et produkt er tilgængeligt. Vælg Danmark, hvis varen skal sælges i Danmark</t>
  </si>
  <si>
    <t>Vælg en kode fra kodelisten 'Landekode'.</t>
  </si>
  <si>
    <t>Beskrivelse af enhed</t>
  </si>
  <si>
    <t>Beskrivelse af en enheds plads i pakkehierarkiet. Feltet er obligatorisk. 
Eksempel: Basisenhed, emballageenhed, palleenhed. Basisenhed = den mindste stregkodemærkede enhed i et pakkehierarki. I nogle pakkehierarkier er basisenheden den eneste enhed.</t>
  </si>
  <si>
    <t>Angiv produktets plads i pakkehierarkiet (f.eks. palle, kasse, basisenhed osv.) ved hjælp af en kode fra kodelisten 'TradeItemUnitDescriptorCode'.</t>
  </si>
  <si>
    <t>Er produktet en basisenhed?</t>
  </si>
  <si>
    <t>Angivelse af, om enheden er basisenheden i pakkehierarkiet.</t>
  </si>
  <si>
    <t>Oplys, om GTINet er basisenhedsniveauet i varehierarkiet, ved at vælge 'ja' eller 'nej'.</t>
  </si>
  <si>
    <t>Bestillingsenhed?</t>
  </si>
  <si>
    <t>Her angives om dataleverandøren anser denne enhed for at være et hierarkiniveau, hvorpå leverandøren vil acceptere ordrer fra kunder. Bestillingsenheden kan være en anden enhed end den, som dataleverandøren angiver som forsendelsesenhed. Denne angivelse kan være afhængig af salgskanal eller eventuelt af særlige samhandelsaftaler.</t>
  </si>
  <si>
    <t>Oplys om GTIN'et er en bestillingsenhed ved at vælge 'ja' eller 'nej'.</t>
  </si>
  <si>
    <t>Forsendelsesenhed?</t>
  </si>
  <si>
    <t xml:space="preserve">En angivelse af om dataleverandør anser enheden for at være forsendelsesenhed (transportenhed). Denne angivelse kan være afhængig af salgskanal eller eventuelt af særlige samhandelsaftaler. 
</t>
  </si>
  <si>
    <t>Oplys, om GTIN'et er en forsendelsesenhed, ved at vælge 'ja' eller 'nej'.</t>
  </si>
  <si>
    <t>GPC kategorikode</t>
  </si>
  <si>
    <t>Kode, der angiver en produktkategori i henhold til GS1 Global Product Classification (GPC)-standarden.
GPC-koden aktiverer de kravfelter, der gør sig gældende ved en produktoprettelse (de felter, der er markeret med rødt). Husk at vælge den rigtige kode, da du hermed sikrer, at dine kunder modtager alle relevante informationer. 
Du kan søge efter GPC-koder her: https://gpc-browser.gs1.org/</t>
  </si>
  <si>
    <t xml:space="preserve">Det anbefales at bruge den korrekte GPC-kode. 
</t>
  </si>
  <si>
    <t>Dataleverandørs GLN</t>
  </si>
  <si>
    <t>GLN er et elektronisk lokationsnummer, som unikt identificerer dataejeren/dataleverandøren (fx producent, leverandør, mægler, distributør etc.).</t>
  </si>
  <si>
    <t>Angiv GLN (Global Location Number) for den part, der leverer produktoplysningerne.
Hvis du bruger EDI-kommunikation, anvend da den samme GS1-adressekode (GLN) som i EDI-meddelelser.</t>
  </si>
  <si>
    <t>Dataleverandørs navn</t>
  </si>
  <si>
    <t>Angivelse af dataleverandørs navn.</t>
  </si>
  <si>
    <t>Dette felt udfyldes af datapoolen med navnet, der hører til GLN fra feltet 'Information Provider GLN'.</t>
  </si>
  <si>
    <t>Regulativ</t>
  </si>
  <si>
    <t>En kode der angiver en type af regulering, en regulering eller en del af en regulering.</t>
  </si>
  <si>
    <t xml:space="preserve">Hvis produktet har CE-mærkning, vælg koden 'CE'. </t>
  </si>
  <si>
    <t>Navn på regulativ</t>
  </si>
  <si>
    <t>Navnet tildelt kravet stillet af den lovgivningsmæssige myndighed.</t>
  </si>
  <si>
    <t>Angiv den gældende lovgivning ved hjælp af en af ​​følgende koder: 'MDD', 'IVDD', 'AIMDD', 'MDR' eller 'IVDR'.
Attributten 'Navn på regulativ' bruges i kombination med 'Lovgivningsmæssig myndighed' (BMS ID 3072).</t>
  </si>
  <si>
    <t>Lovgivningsmæssig myndighed</t>
  </si>
  <si>
    <t>Den krævede information som er navnet på den specifikke instans der er ansvarlig for at udstede tilladelse til virksomheder.</t>
  </si>
  <si>
    <t>Angiv 'EU' som den specifikke enhed, der er ansvarlig for den regulerende retsakt.
Attributten 'Lovgivningsmæssig myndighed' bruges i kombination med 'Navn på regulativ' (BMS ID 3071).</t>
  </si>
  <si>
    <t>Handelskanal</t>
  </si>
  <si>
    <t>Her kan du angive ad hvilke kanaler produktet sælges, f.eks. 'detail', 'healthcare'  'food service'. </t>
  </si>
  <si>
    <t>Angiv koden 'HEALTHCARE' for at angive, at dataene offentliggøres til sundhedsudbydere (f.eks. hospitaler, private klinikker) og registre for medicinsk udstyr.</t>
  </si>
  <si>
    <t>Start gyldighedsdato</t>
  </si>
  <si>
    <t>Den dato, hvor stamdatainformationen bliver gældende.
Denne ikrafttrædelsesdato kan bruges til det første varetilbud eller til at markere en ændring i oplysningerne relateret til en eksisterende vare. Denne dato markerer, hvornår disse ændringer træder i kraft.</t>
  </si>
  <si>
    <t>Angiv den dato, fra hvilken informationsindholdet i stamdataversionen bliver gyldigt.
Denne attribut er obligatorisk ved hver ændring for at kunne skelne mellem forskellige dataversioner. Den indtastede dato må ikke være i fortiden, medmindre du sender en rettelse.</t>
  </si>
  <si>
    <t>Disponibel fra</t>
  </si>
  <si>
    <t>Den dato hvorpå enheden er til rådighed fra leverandøren inklusiv sæsonprodukter eller midlertidigt salgsbare produkter.</t>
  </si>
  <si>
    <t>Angiv den dato, hvorfra GTIN'et bliver tilgængeligt (kan bestilles) hos leverandøren.</t>
  </si>
  <si>
    <t>Varen ikke længere disponibel: dato</t>
  </si>
  <si>
    <t>Dato fra hvornår produktet ikke længere er til rådighed fra dataleverandøren inklusiv sæson- eller midlertidige varer og services.</t>
  </si>
  <si>
    <t>Angiv (hvis relevant) den dato, hvorfra GTIN'et ikke længere er tilgængeligt (kan bestilles) fra leverandøren.
Den angivne datoværdi må ikke være før 'Varen disponibel fra: dato' (BMS ID 1025).</t>
  </si>
  <si>
    <t>Udmeldelsesdato</t>
  </si>
  <si>
    <t xml:space="preserve">Dato der angiver hvornår produktet ikke længere produceres. 
</t>
  </si>
  <si>
    <t xml:space="preserve">Angiv (hvis relevant) den dato, hvorfra GTIN'et ikke længere skal fremstilles. Denne attribut er obligatorisk for GTIN'er, der har nået slutningen af ​​deres levetid og ikke længere vil være på markedet.
</t>
  </si>
  <si>
    <t>Ændret sidst den</t>
  </si>
  <si>
    <t>Angivelse af det tidspunkt, hvor den seneste ændring af et produkt blev udført.</t>
  </si>
  <si>
    <t>Angiver det tidspunkt, hvor den sidste ændring af GTIN blev foretaget. 
Denne dato indsættes automatisk af systemet.</t>
  </si>
  <si>
    <t>Kontaktinformation: Kontaktrolle</t>
  </si>
  <si>
    <t xml:space="preserve">Den generelle kategori for den afdeling, som skal kontaktes. For eksempel 'Indkøbsafdelingen'.
</t>
  </si>
  <si>
    <t xml:space="preserve">Vælg en gyldig værdi fra kodelisten 'ContactTypeCode'.
Attribut der anvendes af Schweiz. Angiv for CH-REP: Kode 'EAR' (EUDAMED Authorized representative). 'Kontaktinformation: Kontaktrolle' skal angives, når CH-Rep'ens nummer er angivet i 'Yderligere partsidentifikation' (BMS ID 129 og 130).
</t>
  </si>
  <si>
    <t>Kontaktinformation: Kontaktnavn</t>
  </si>
  <si>
    <t>Virksomhedens navn eller navnet på en person, der hører sammen med kontakttypen. For eksempel hvis kontakttypen CONSUMER_SUPPORT er valgt, kan det være virksomhedsnavnet som trykt på produktets emballage eller label.</t>
  </si>
  <si>
    <t>Attribut, der anvendes af Schweiz.
Angiv navnet på den schweiziske autoriserede repræsentant (CH-REP). Navnet på CH-REP'en kan kun oplyses ud over nummeret på CH-REP'en, der er angivet i 'Yderligere identifikation af part' (BMS ID 129 og 130).
Attributten 'Kontaktinformation: Kontaktnavn' bruges i kombination med 'Kontaktinformation: Kontaktrolle' (BMS ID 127).</t>
  </si>
  <si>
    <t>Kontaktinformation: Adresse</t>
  </si>
  <si>
    <t>Adressen der er forbundet med kontakttypen. Hvis for eksempel kontakttypen CONSUMER_SUPPORT er valgt, kunne dette være den fulde firmaadresse, som er trykt på produktets emballage eller etiket.</t>
  </si>
  <si>
    <t>Attribut, der anvendes af Schweiz.
Angiv adressen på den schweiziske autoriserede repræsentant (CH-REP). Adressen på CH-repræsentanten kan kun oplyses ud over navnet på CH-repræsentanten, der er angivet for 'Kontaktnavn' (BMS 126).
Attributten 'Kontaktinformation: Adresse' bruges i kombination med 'Kontaktinformation: Kontaktrolle' (BMS ID 127).</t>
  </si>
  <si>
    <t>Varemærkeejer: GLN</t>
  </si>
  <si>
    <t>Varemærkeejer definerer den virksomhed eller part, der ejer varemærket på produktet. Bruges f.eks. ved private label varer, hvor den producerende virksomhed ikke selv ejer varemærket.
Varemærkeejerens GLN kan være det samme som dataleverandørens, men behøver ikke at være det.</t>
  </si>
  <si>
    <t>Angiv GLN (Global Location Number) for varemærkeejer.
Attributten 'Varemærkeejer: GLN' bruges i kombination med 'Varemærkeejers navn' (BMS ID 77).</t>
  </si>
  <si>
    <t>Varemærkeejers navn</t>
  </si>
  <si>
    <t>Angiv navnet på produktetsvaremærkeejer.
Attributten 'Varemærkeejers navn' bruges i kombination med 'Varemærkeejer: GLN' (BMS ID 75).</t>
  </si>
  <si>
    <t>Kontaktinformation: Yderligere partidentifikation</t>
  </si>
  <si>
    <t>Identifikation af en part ved hjælp af en anden kode end det globale lokationsnummer. Dette kan omfatte nationale eller regionale registreringsnumre tildelt af kompetente myndigheder til regulatoriske eller administrative formål. 
Eksempler omfatter det schweiziske enkeltregistreringsnummer (CHRN), der er udstedt af Swissmedic i henhold til MepV og IvDV for økonomiske aktører i Schweiz, samt EUDAMED-enkeltregistreringsnummeret (SRN), der er tildelt inden for rammerne af EU's regler for medicinsk udstyr. 
Når sådanne identifikatorer anvendes, skal de ledsages af en kvalifikation, der tydeligt angiver den udstedende myndighed og typen af ​​registreringsnummer.</t>
  </si>
  <si>
    <t>Attribut, der anvendes af Schweiz.
Angiv 'Swiss Single Registration Number (CHRN)': Unikt registreringsnummer tildelt af Swissmedic i overensstemmelse med MedDO og IvDO. Angiv sammen med den supplerende partsidentifikationskode CHRN (= Swiss Single Registration Number, Swissmedic).
Attributten 'Yderligere identifikation af part' (BMS ID 129) bruges i kombination med 'Yderligere identifikation af part' (BMS ID 130).</t>
  </si>
  <si>
    <t>Kode til angivelse af identifikation af en yderligere part. Tilladte kodeværdier er specificeret i GS1 kodelisten AdditionalPartyIdentificationTypeCode.</t>
  </si>
  <si>
    <t xml:space="preserve">
Attribut, der anvendes af Schweiz.
Angiv koden 'CHRN' (= Swiss Single Registration Number (CHRN) fra kodelisten 'AdditionalPartyIdentificationTypeCode').
Attributten 'Yderligere identifikation af part' (BMS ID 130) bruges i kombination med 'Yderligere identifikation af part' (BMS ID 129).
</t>
  </si>
  <si>
    <t>Producentens navn</t>
  </si>
  <si>
    <t>Produktets producents navn.</t>
  </si>
  <si>
    <t>Angiv navnet på produktets producent, som det fremgår af etiketten.</t>
  </si>
  <si>
    <t>Producents GLN</t>
  </si>
  <si>
    <t xml:space="preserve">
GLN for produktets producent, som kan være forskellig fra varens dataleverandør. </t>
  </si>
  <si>
    <t>Indtast producentens GLN.</t>
  </si>
  <si>
    <t>Yderligere klassifikationskode end GPC</t>
  </si>
  <si>
    <t>Klassifikationssystemet for supplerende produktklassificering</t>
  </si>
  <si>
    <t>Angiv risikoklassen afhængigt af den gældende lov:
Kode 85 = EU-direktiv (MDD/AIMDD/IVDD) Risikoklasse
Kode 76 = EU-forordning (MDR/IVDR) Risikoklasse
For flere lande kræves yderligere oplysninger:
Angiv det klassificeringssystem, der anvendes på det relevante marked, dvs.
AT, CH, DE: Kode 31 = ECLASS;
BE, DK, NL, SE: Kode 35 = GMDN, 
SE: Kode 88 = European Medical Device Nomenclature (EMDN);
DK, SE: Kode 5 = UNSPSC;
Attributten 'Yderligere klassifikationskode end GPC' bruges i kombination med 'Yderligere produktklassifikationskoder' (BMS ID 173) og eventuelt for kode '31' i kombination med 'Yderligere produktklassifikationsversion' (BMS ID 175).</t>
  </si>
  <si>
    <t>Yderligere produktklassifikationskode</t>
  </si>
  <si>
    <t>Kategorikode baseret på et alternativt klassifikationsskema valgt ud over GS1-klassifikationen</t>
  </si>
  <si>
    <t>Oplys kategorikoden for produktet baseret på det alternative klassificeringsskema, der er valgt ud over GS1-klassificeringsskemaet.
For kode '76 (EU MDR/IVDR risikoklasse)' skal du angive en af ​​følgende værdier: EU_CLASS_I, EU_CLASS_IIA, EU_CLASS_IIB, EU_CLASS_III, EU_CLASS_A, EU_CLASS_B, EU_CLASS_C, EU_CLASS_D.
For kode '85 (EU-direktiv MDD/AIMDD/IVDD risikoklasse)' skal du angive en af ​​følgende værdier: EU_CLASS_I, EU_CLASS_IIA, EU_CLASS_IIB, EU_CLASS_III, AIMDD IVDD_ANNEX_II_LIST_A, IVDD_ANNEX_II_LIST_B, IVDD_DEVICES_SELF_TESTING, IVDD_GENERAL.
For kode '5' skal du oplyse UNSPSC koden for produktet.
For kode '31' skal du oplyse den ECLASS, der gælder for det medicinske udstyr. Angiv oplysningerne i kombination med 'Yderligere produktklassifikationsversion' (BMS ID 175).
For kode '35' skal du angive den GMDN-kode, der gælder for det medicinske udstyr. GMDN-koden skal være et heltal mellem 10000 og 90000 (inklusive, hvilket betyder, at 10000 og 90000 er gyldige muligheder).
For kode '88' skal du angive den EMDN-kode, der gælder for det medicinske udstyr.
Attributten 'Yderligere produktklassifikationskode' bruges i kombination med 'Yderligere klassifikationskode end GPC' (BMS ID 171).</t>
  </si>
  <si>
    <t>Yderligere produktklassifikationsversion</t>
  </si>
  <si>
    <t>Identifikation af en udgivelse af en særlig produktklassifikation.</t>
  </si>
  <si>
    <t>Noter versionen af den pågældende klassifikation.
For Østrig og Schweiz: Angiv versionen for kode '31' (ECLASS). Versionen skal være 11.0 eller nyere.
Attributten 'Yderligere produktklassifikationsversion' bruges i kombination med 'Yderligere produktklassifikationskode' (BMS ID 173) og 'Yderligere klassifikationskode end GPC' (BMS ID 171).</t>
  </si>
  <si>
    <t>Importklassifikation: Typekode</t>
  </si>
  <si>
    <t xml:space="preserve">Import og eksport af produkter kræver typisk klassifikationskoder for at kunne fastslå passende afgifter og skatter. 
</t>
  </si>
  <si>
    <t>Oplys koden 'INTRASTAT' fra kodelisten 'ImportClassificationTypeCode'.
I Danmark bruges feltet 50128 'Importklassifikation (Intrastat)' til at oplyse Intrastatnummeret. Feltet her skal derfor ikke anvendes, hvis man ønsker at oplyse Intrastatnumemret.
Attributten 'Importklassifikation: Typekode' bruges i kombination med 'Importklassifikation: Værdi' (BMS ID 2777).</t>
  </si>
  <si>
    <t>Importklassifikation: Værdi</t>
  </si>
  <si>
    <t>Værdien for en tilknyttet importklassifikationstype.
Hvis du har valgt værdien 'Toldtarifnummer' i feltet 'Importklassifikation: Typekode (2286)', skal tallet være på 11 cifre.
Hvis du har valgt værdien 'TARIC' i feltet 'Importklassifikation: Typekode (2286)', skal tallet være på 10 cifre. Søg på TARIC her</t>
  </si>
  <si>
    <t>Oplys det relevante 8-cifrede INTRASTAT-nummer for produktet.
I Danmark bruges feltet 50128 'Importklassifikation (Intrastat)' til at oplyse Intrastatnummeret. Feltet her skal derfor ikke anvendes, hvis man ønsker at oplyse Intrastatnumemret.
Attributten 'Importklassifikation: Værdi' bruges i kombination med 'Importklassifikation: Typekode' (BMS ID 2776).</t>
  </si>
  <si>
    <t>Varemærke</t>
  </si>
  <si>
    <t>Det genkendelige navn anvendt af varemærkeejeren til en unik identifikation af en produktserie eller service. 
Guide om varetekster: https://www.gs1.dk/vejledninger/brugervejledning-til-angivelse-af-varetekste-i-gs1trade-sync. 
Ved intet varemærke angives UNBRANDED.</t>
  </si>
  <si>
    <t>Oplys produktets varemærke. Varemærke er det navn, der skal genkendes af slutbrugeren, som det er repræsenteret på produktet. Bruges af en mærkeejer til entydigt at identificere en produktserie eller tjenesteydelse.
For intet varemærke og kombinationspakker: brug 'UNBRANDED'.</t>
  </si>
  <si>
    <t>Yderligere produktbeskrivelse</t>
  </si>
  <si>
    <t>Angivelse af yderligere oplysninger, som det kan være nødvendigt at videregive til modtager for eventuelt bedre at kunne identificere produktet. 
Talrige varianter kan angives for hvert GTIN. 
Dette er et gentageligt felt, fx stil, farve og duft.</t>
  </si>
  <si>
    <t>Angiv den fulde og ikke-forkortede produktbeskrivelse som den fremgår på emballagens etiket. Det anbefales at inkludere: brandnavn, funktion, nettomængde og, hvis relevant, mængden af næste lavere handelsvare efterfulgt af detaljerede oplysninger om produktets karakteristiske egenskaber på målmarkedets sprog og relevante andre sprog, der anvendes på etiketten.
Bruges hvis 'Produktbeskrivelse' (BMS ID 3517) ikke er lang nok til at give en komplet beskrivelse og for at give detaljer om karakteristiske egenskaber.
Gældende sprog pr. Target market:
Belgien/Luxembourg – hollandsk, fransk og tysk. Tyskland – tysk er obligatorisk, engelsk er valgfrit. Schweiz – tysk, fransk, italiensk (mindst 2 af dem). Irland – engelsk.
Holland – hollandsk og/eller engelsk.
Østrig – tysk.
Sverige – svensk.
Danmark – dansk.</t>
  </si>
  <si>
    <t>Varebeskrivelse</t>
  </si>
  <si>
    <t>En forståelig og brugbar beskrivelse af et produkt ved hjælp af varemærke og andre beskrivende elementer. Dette fritekstfelt bør udfyldes med så få forkortelser som muligt og samtidig være af en rimelig længde. 
Dette fritekstfelts indhold kan gengives på flere sprog, hvor der for hvert sprog skal vælges en ISO sprogkode. 
Dette børe give en meningsfuld beskrivelse af produktet med komplet ordgengivelse (= ingen forkortelser). Forhandlere kan bruge denne beskrivelse som basis for fuld forståelse af, hviklket produkt der er tale om mht. mærke, smag, duft mv. af den specifikke enhed for nøjagtigt at kunne skabe en produktbeskrivelse, som er nødvendig for interne systemer.</t>
  </si>
  <si>
    <t>Angiv her produktbeskrivelsen som på etiketten, på målmarekdes sprog og relevante andre sprog, der anvendes på etiketten. Det anbefales at inkludere: brandnavn, funktion, nettomængde og, hvis relevant, mængden af næste lavere handelsvare. 
Gældende sprog pr. Target market:
Belgien/Luxembourg – hollandsk, fransk og tysk. Tyskland – tysk er obligatorisk, engelsk er valgfrit. Schweiz – tysk, fransk, italiensk (mindst 2 af dem). Irland – engelsk.
Holland – hollandsk og/eller engelsk.
Østrig – tysk.
Sverige – svensk.
Danmark – dansk.</t>
  </si>
  <si>
    <t>Varens navn</t>
  </si>
  <si>
    <t>En kort beskrivelse af produktet. Beskrivelsen kan f.eks anvendes til at identificere produktet på hyldeforkant, i udgangskassen eller på webshop, når det sammensættes med felter som Varemærke og Nettoindhold. Feltet skal udfyldes med det som fremgår af emballagen, men må ikke indeholde varemærke eller vægt/stk angivelse</t>
  </si>
  <si>
    <t>Angiv produktets korte produktnavn på målmarkedets sprog. 
Gældende sprog pr. Target market:
Belgien/Luxembourg – hollandsk, fransk og tysk. Tyskland – tysk er obligatorisk, engelsk er valgfrit. Schweiz – tysk, fransk, italiensk (mindst 2 af dem). Irland – engelsk.
Holland – hollandsk og/eller engelsk.
Østrig – tysk.
Sverige – svensk.
Danmark – dansk.</t>
  </si>
  <si>
    <t>GTIN for produktet indeholdt i denne enhed</t>
  </si>
  <si>
    <t>Angivelse af GTIN på det produkt, der indgår i næste højere enhed (fx basisenhed som indgår i kollienhed). GTIN på denne enhed, der indgår i en højere enhed i hierarkiet skal udfyldes.</t>
  </si>
  <si>
    <t>Angiv det GTIN, der entydigt identificerer det næste lavere produktniveau i emballage-/varehierarkiet (GTIN for den indeholdte artikel).</t>
  </si>
  <si>
    <t>Antal af det pågældende produkt indeholdt i denne enhed</t>
  </si>
  <si>
    <t>Antallet af den pågældende enhed indeholdt i den højere enhed. Den lavere enhed skal befinde sig lige under den højere emballageenhed i hierarkiet.</t>
  </si>
  <si>
    <t>Udfyld antallet af varer for den angivne ’GS1-produktkode (GTIN) for lavere niveau’. Bruges kun for logistiske enheder med tildelt GTIN.</t>
  </si>
  <si>
    <t>Antal forskellige enheder</t>
  </si>
  <si>
    <t>Angivelse af hvor mange forskellige næste lavere enheder, der i emballagen i en kompleks enhed. En kompleks enhed indeholder mindst to forskellige GTINs (Mix kolli).</t>
  </si>
  <si>
    <t>Udfyld antallet af unikke varer (GTIN’er) på dette specifikke hierarkiske niveau.</t>
  </si>
  <si>
    <t>Totale antal af næste lavere enhed(er) indeholdt</t>
  </si>
  <si>
    <t>Angivelse af det samlede antal af den eller de næste lavere enhed(er), der er pakket i denne enhed.</t>
  </si>
  <si>
    <t>Udfyld det samlede antal varer på dette niveau</t>
  </si>
  <si>
    <t>Type af fil eller billede</t>
  </si>
  <si>
    <t>Kode der beskriver den type fil, der henvises til. For eksempel sikkerhedsdatablad eller produktbillede.</t>
  </si>
  <si>
    <t>Udfyld altid med værdierne 'Overensstemmelseserklæring', 'Billede af produktet' og 'Billede af labelen.
For alt medicinsk udstyr, der er certificeret af et bemyndiget organ, er et certifikat obligatorisk, her vælges koden 'Certifikat/dokumentation'.
For mere information om deling af produktbilleder, se GS1 Product Image Specification Standard | GS1: https://www.gs1.org/standards/gs1-product-image-specification-standard/current-standard.
På grund af overgangen fra MDD/IVDD/AIMDD til MDR/IVDR skal en 'egenerklæring/producenterklæring' inkluderes, hvis CE-certificeringen er udløbet eller er ved at udløbe. Brug koden 'Dokument' til dette formål.
Hvis det er relevant, bør træningsdokumentation for det medicinske udstyr deles ved hjælp af koden 'Træningsinstruktioner'.
For Holland kræves også følgende oplysninger:​
IFU og rengørings-, desinfektions- og steriliseringsinstruktionerne er obligatoriske for alt medicinsk udstyr i klasse III og IIb og for alt sterilt, genanvendeligt medicinsk udstyr eller medicinsk udstyr med målefunktion i klasse I og IIa. Hvis IFUen indeholder rengørings-, desinfektions- og steriliseringsinstruktionerne, skal du bruge koden 'Brugsanvisning inklusive rengøring, desinfektion og sterilisations instrukser'. Hvis oplysningerne er tilgængelige i 2 separate dokumenter, skal du bruge koderne 'Brugsanvisning og 'Rengøring, desinfektion og sterilisatons instrukser', og begge dokumenter skal deles.​
Attributten 'Type af fil eller billede' bruges i kombination med 'URL adresse' (BMS ID 3000) og eventuelt 'Fil navn' (BMS ID 2955).</t>
  </si>
  <si>
    <t>URL adresse</t>
  </si>
  <si>
    <t>Enkel tekststreng der refererer til en ressource på internettet. URL'er kan henvise til dokumenter, ressourcer, mennesker osv.</t>
  </si>
  <si>
    <t>Angiv linket (URL) relateret til den valgte 'Reference File Type Code' (BMS ID 2999), eller opret et link (URL) ved at uploade aktivet, f.eks. certifikat eller produktbillede. Hvis du deler et link (URL), skal det føre direkte til det relevante dokument (uden at gå gennem login- og søgeskærme).
Attributten 'URL adresse' bruges i kombination med 'Type af fil eller billedee' (BMS ID 2999) og 'Fil navn' (BMS ID 2955).</t>
  </si>
  <si>
    <t>Filnavn</t>
  </si>
  <si>
    <t>Navnet på den fil som indeholder den eksterne information.</t>
  </si>
  <si>
    <t>Dette felt udfyldes automatisk ved filupload.</t>
  </si>
  <si>
    <t>Certificerende myndighed</t>
  </si>
  <si>
    <t xml:space="preserve">
Navn på den organisation, der udsteder certificeringsstandarden eller andet krav, der opfyldes.</t>
  </si>
  <si>
    <t>Udfyld navnet på den organisation, der udstedte certificeringen (bemyndiget organ), som angivet i CE-certifikatet.</t>
  </si>
  <si>
    <t>Certificeringsværdi</t>
  </si>
  <si>
    <t>Den unikke identifikation (ID), der angiver et produkts certificeringsstandardværdi, officielle licensnummer eller identifikation, som beviser, at et produkt/en proces har bestået certificeringsproceduren.</t>
  </si>
  <si>
    <t>Angiv certifikatets nummer, som det står i CE-certifikatet. Attributten er obligatorisk for alle CE-certifikater udstedt af et bemyndiget organ.</t>
  </si>
  <si>
    <t>Certificering: Slutdato</t>
  </si>
  <si>
    <t>Dato og tidspunkt, hvorpå certificeringen ikke længere er gyldig.</t>
  </si>
  <si>
    <t>Udfyld den dato CE-certifikatet udløber. Attributten er obligatorisk for alle CE-certifikater udstedt af et bemyndiget organ.</t>
  </si>
  <si>
    <t>Yderligere certificeringsorganisation: Identifikation</t>
  </si>
  <si>
    <t>Yderligere identifikation af den organisation, der har udstedt certifikatnummeret, som bekræfter, at produktet har været igennem certificering.</t>
  </si>
  <si>
    <t>Angiv nummeret på den certificerende organisation/det bemyndigede organ, som det er angivet i CE-certifikatet og på produktetiketten. Attributten er obligatorisk for alle CE-certifikater, der udstedes af et bemyndiget organ.
Attributten 'Yderligere certificeringsorganisations: Identifikation' bruges i kombination med koden 'EU_NOTIFIED_BODY_NUMBER' for 'Yderligere certificeringsorganisation: identifikation' (BMS ID 669).</t>
  </si>
  <si>
    <t>Identifikation af en part ved hjælp af en kode ud over det globale lokationsnummer.</t>
  </si>
  <si>
    <t>Vælg koden 'EU Notified Body Number (EU_NOTIFIED_BODY_NUMBER)'.
Attributten her bruges i kombination med 'Yderligere certificeringsorganisations: Identifikation' (BMS ID 668).</t>
  </si>
  <si>
    <t>Nettoindhold</t>
  </si>
  <si>
    <t>Indholdet i produktets emballage, der som regel fremgår af produktets etiket. For eksempel vand 750 ml., hvor angivelsen i feltet "Nettoindhold" vil være 750 ml., en pakke med 20 bleer, hvor angivelsen i "Nettoindhold" er 20 styk. Hvis der er tale om en multipack, er indholdet det totale antal styk deri. For fastvægtprodukter angives værdien påtrykt produktetiketten for at undgå tvivlstilfælde med variabel vægt-produkter, som kan opstå ved nogle produkter, der sælges per volumen eller per vægt, og hvis faktiske vægt kan variere en smule fra batch til batch. Hvis der er tale om et vægt- eller mængdevariabelt produkt, skal gennemsnitsværdien angives i feltet "Nettoindhold".</t>
  </si>
  <si>
    <t>Angiv en numerisk værdi og vælg en måleenhed fra 'MeasurementUnitCode_GDSN'.</t>
  </si>
  <si>
    <t>Emballagetype</t>
  </si>
  <si>
    <t>Emballagetypen refererer til den del af produktet, der anvendes til at opbevare, håndtere, transportere eller udstille produktet. Ud fra emballagetypen kan man ikke definere emballagematerialet.
Datamodtagere kan bruge disse data til:
• Pladsplanlægning
• Datanøjagtighed (tolerancer)
• Forsyningskædeprocesser
• Genbrugsproces (i kombination med emballagematerialer)
• Beslutninger om produktkøb/indkøb
• Beregning af skatter/gebyrer/told</t>
  </si>
  <si>
    <t>Oplys produktets emballagetype (f.eks. pakket i en æske eller flaske osv.) ved hjælp af en kode fra kodelisten 'PackageTypeCode'.</t>
  </si>
  <si>
    <t>Sted for produktaktivitet: Landekode</t>
  </si>
  <si>
    <t>Angivelse af det land hvori forarbejdning eller anden aktivitet er blevet udført, for eksempel forarbejdning, aftapning, produktion.</t>
  </si>
  <si>
    <t>Oplys koden for det land fra kodelisten 'Landekode', hvor produktet er produceret eller fremstillet, som det fremgår af emballagens etiket.</t>
  </si>
  <si>
    <t>Bestillings leveringstid</t>
  </si>
  <si>
    <t>Leveringstid fra ordredato angivet i dage.</t>
  </si>
  <si>
    <t xml:space="preserve">
For Schweiz og Tyskland:
oplys den sædvanlige leveringstid for ordrer i dage. Leveringstiden er den tid, det typisk tager fra ordreindtastning til afsendelse.</t>
  </si>
  <si>
    <t>Bestillingsmængdes multiplum</t>
  </si>
  <si>
    <t>Bestillingmængdens multiplum, som et produkt skal bestilles ved. Hvis mindste bestillingmængde er 100 og bestillingmængdens multiplum er 20, så skal den endelig bestilingsmængde være deleligt/dividerbar med 20.</t>
  </si>
  <si>
    <t>For Tyskland: Oplys den mængde, som produktet kan bestilles i.</t>
  </si>
  <si>
    <t>Refererende Produkttypekode</t>
  </si>
  <si>
    <t>En kode der beskriver typen af enhed, for eksempel om det er en erstatningsenhed eller om enheden er erstattet af, lignende produkt.</t>
  </si>
  <si>
    <t>Vælg en gyldig værdi fra kodelisten.
Hvis produkt 'A' permanent erstattes af produkt 'B', skal produkt 'A' angives som 'Erstatter (REPLACED)' og produkt 'B' som 'Erstattes af (REPLACED_BY)'.
Hvis produkt 'A' midlertidigt erstattes af produkt 'B', skal produkt 'B' angives som 'Erstattes af (REPLACED_BY)'.
Attributten 'Refererende Produkttypekode' bruges i kombination med 'Refererende produkt: GTIN' (BMS ID 116).</t>
  </si>
  <si>
    <t>Refererende produkt: GTIN</t>
  </si>
  <si>
    <t>GTIN på den refererende enhed.</t>
  </si>
  <si>
    <t>Indtast GS1-produktkoden (GTIN) du henviser til.
Ved erstatning: indtast GTIN for det produkt, der erstattes.
Ved tilsvarende produkt: indtast GTIN for det tilsvarende produkt.
Attributten 'Refereret varetypekode' bruges i kombination med 'Refererende Produkttypekode' (BMS ID 115).</t>
  </si>
  <si>
    <t>Skatter &amp; afgifter: Afgiftstypekode</t>
  </si>
  <si>
    <t>Her angives den type afgift eller skat, som er gældende for produktet. Denne angivelse vil variere fra marked til marked. 
VAT= Moms.</t>
  </si>
  <si>
    <t>Oplys koden 'VAT'. 
Oplysningerne skal angives, når 'Skatter &amp; afgifter: Kategorikode' (BMS ID 1175) er angivet.'</t>
  </si>
  <si>
    <t>Skatter &amp; afgifter: Kategorikode</t>
  </si>
  <si>
    <t>Viser ​​momssatsen eller -beløbet for en handelsvare, f.eks. nul, lav eller fritaget.'</t>
  </si>
  <si>
    <t>Her kan oplyses den landespecifikke, juridisk bindende momskategori for produktet ved at bruge en af ​​de accepterede koder for det specifikke land fra kodelisten 'TaxCategoryCode'.
Attributten 'Skatter &amp; afgifter: Kategorikode' bruges i kombination med 'Skatter &amp; afgifter: Afgiftstypekode' (BMS ID 1152) og 'Skatter &amp; afgifter: Myndighedskode' (1146).</t>
  </si>
  <si>
    <t>Skatter &amp; afgifter: Myndighedskode</t>
  </si>
  <si>
    <t>Her angives en kode for den myndighed der er ansvarlig for afgiftskodelisten.</t>
  </si>
  <si>
    <t>Angiv den myndighed, der er ansvarlig for skattekodelisten, ved at bruge en kode fra kodelisten 'ResponsibleAgencyCode'. 
245; Danmark.
Oplysningerne skal angives, når 'Skatter &amp; afgifter: Kategorikode' (BMS ID 1175) er angivet.'</t>
  </si>
  <si>
    <t>Indeholder produktet latex?</t>
  </si>
  <si>
    <t>Angivelse af om produktet er påtrykt en label med en positiv gummilatex reference.</t>
  </si>
  <si>
    <t>Oplys, om produktet indeholder latex, ved at svare 'ja' eller 'nej'.</t>
  </si>
  <si>
    <t>MRI kompatibilitetskode</t>
  </si>
  <si>
    <t>I dette felt angives, om produktet er kompatibelt til anvendelse i forbindelse med Magnetic Resonance Imaging (MRI)-systemet.</t>
  </si>
  <si>
    <t xml:space="preserve">Oplys for implantater og andre enheder, hvor MRI-kompatibilitet er relevant (f.eks. infusionsnåle, twister), om det medicinske udstyr er sikkert at bruge i nærheden af ​​et magnetisk resonansbilleddannelsessystem (MRI).
Er feltet: Er produktet implanterbart? (BMS 1580) = 'Ja' skal dette felt også besvares. 
Hvis der ikke er noget mærke på etiketten, skal du vælge (USPECIFICERET) - Uspecificeret
Etiketten, brugsanvisningen og instruktionerne til rengøring, desinfektion og sterilisering er vejledende. Se disse. </t>
  </si>
  <si>
    <t>Leverandørens oprindelige sterilisering: Kode</t>
  </si>
  <si>
    <t>Beskrivelse af de typer af sterilisering som kan være udført af producenten, hvis et produkt er sterilt, når det kommer fra producenten. Sterilisering er enhver proces, der effektivt dræber eller eliminerer overførbare agenser (så som svampe, bakterier, vira, prioner og sporeformer, etc.) fra en overflade, fra udstyr, fødevarer, medikamenter eller fra biologiske kulturer. Nogle steriliseringsmetoder foregår ved hjælp af varmebehandling, bestråling og ethylen.</t>
  </si>
  <si>
    <t>Angiv typen(erne) af sterilisering, inklusive ikke-steriliseret, som producenten kan have udført.
Hvis produktet ikke er steriliseret, skal du vælge værdien 'NOT_STERILISED' fra kodelisten.
Koden NO_STERILISATION_NEEDED kan ikke bruges.</t>
  </si>
  <si>
    <t>Oprindelig sterilisering inden anvendelse: Kode</t>
  </si>
  <si>
    <t>I dette felt angives den eller de typer af sterilisering, der er krævet fuldført af en sundhedsprofessionel før produktet tages i brug. Sterilisering er enhver proces, der effektivt dræber eller eliminerer overførbare agenser (så som svampe, bakterier, vira, prioner og sporeformer, etc.) fra en overflade, fra udstyr, fødevarer, medikamenter eller fra biologiske kulturer. Nogle steriliseringsmetoder foregår ved hjælp af varmebehandling, bestråling og ethylen.</t>
  </si>
  <si>
    <t>Oplys den/de type(r) sterilisering, der skal udføres før brug, ved hjælp af en kode fra kodelisten 'SterilisationTypeCode'. 
Hvis produktet ikke skal steriliseres før brug, brug koden 'NO_STERILISATION_NEEDED.
Koden 'NOT_STERILISED' kan ikke bruges til denne attribut.
Etiketten, brugsanvisningen og instruktionerne til rengøring, desinfektion og sterilisering er vejledende. Se disse.</t>
  </si>
  <si>
    <t>Genanvendelighed</t>
  </si>
  <si>
    <t xml:space="preserve">Her angives, om produktet er beregnet til engangsbrug eller om det kan anvendes flere gange, herunder antallet af godkendte cyklusser og antallet af gange et produkt kan anvendes i overensstemmelse med producentens specifikationer. </t>
  </si>
  <si>
    <t>Vælg en gyldig kode fra kodelisten 'HealthcareTradeItemReusabilityTypeCode' for at oplyse, om produktet er beregnet til en enkelt eller flere anvendelser.</t>
  </si>
  <si>
    <t>Indeholder produktet humant væv?</t>
  </si>
  <si>
    <t>Bestemmer om handelsvaren indeholder menneskeligt væv som komponent eller ingrediens. Mængden af ​​væv er ikke begrænset til en bestemt mængde; enhver mængde vil forårsage et ja til det her spørgsmål.</t>
  </si>
  <si>
    <t xml:space="preserve">Oplys, om produktet indeholder menneskeligt væv, ved at svare 'ja' eller 'nej'.
Er feltet: Er produktet implanterbart? (BMS 1580) = 'Ja' skal dette felt også besvares. </t>
  </si>
  <si>
    <t>Typekode for klinisk størrelse</t>
  </si>
  <si>
    <t>Kvalifikatoren, der angiver den dimensionelle størrelse, som er klinisk relevant for brugen af ​​handelsvaren af ​​den kliniske bruger. For eksempel "NEEDLE_GAUGE" for en 16 gauge nål eller "VOLUME" for en 200 cc sprøjte.</t>
  </si>
  <si>
    <t>Angiv den kvalifikator, der repræsenterer den dimensionelle størrelse, der er klinisk relevant for brug af sundhedspersonale (f.eks. størrelse på nål eller sprøjte osv.) ved hjælp af en kode fra kodelisten 'clinicalSizeTypeCode'.
Attributten 'Typekode for klinisk størrelse' bruges i kombination med 'Værdi for klinisk størrelse' (BMS ID 6078), 'Klinisk størrelse maksimum' (BMS ID 6379) og/eller 'Beskrivelse af klinisk størrelse' (BMS ID 6075).
For at angive en enkelt værdi bruges denne attribut i kombination med 'Værdi for klinisk størrelse' (BMS ID 6078). Hvis et interval (minimum og maksimum) er påkrævet, bruges denne attribut sammen med attributten 'Værdi for klinisk størrelse' (BMS ID 6078) og 'Klinisk størrelse maksimum' (BMS 6379). For at angive værdien i tekst bruges denne attribut sammen med attributten 'Beskrivelse af klinisk størrelse' (BMS ID 6075).
For brystimplantater skal du bruge koden 'MEDICAL_DEVICE_VOLUME' i kombination med 'Værdi for klinisk størrelse' (BMS ID 6078).
For Schweiz:
Angiv den kliniske størrelsestypekode ved hjælp af 'Enhedens størrelse tekst, specificeret (DEVICE_SIZE_TEXT_SPECIFY)'.
Oplysningerne skal angives, når 'Klinisk størrelse maksimum' (BMS 6379) er angivet.</t>
  </si>
  <si>
    <t>Klinisk størrelse maksimum</t>
  </si>
  <si>
    <t>Den maksimale dimensionsstørrelse, der er klinisk relevant for den kliniske brugers brug af handelsvaren. For eksempel 16 gauge for en nål eller 200 cc for en sprøjte.</t>
  </si>
  <si>
    <t>Angiv den maksimale værdi, der repræsenterer den dimensionelle størrelse, der er klinisk relevant for brug af sundhedspersonale. Eksempler: '165 Milimeter' for en nål eller '200 Mililiter' for en sprøjte.
Vælg en gyldig måleenhed (UOM) for denne attribut fra kodelisten 'MeasurementUnitCode_GDSN'. Måleenheden for 'Værdi for klinisk størrelse' (BMS ID 6078) og 'Klinisk størrelse maksimum' (BMS ID 6379)  skal være ens.
Denne attribut bruges sammen med attributten 'Værdi for klinisk størrelse' (BMS ID 6078) og skal bruges med en gyldig 'Typekode for klinisk størrelse' (BMS 6077).
For Schweiz:
Angiv den magnetfeltstyrke, op til hvilken et medicinsk produkts MR-scanning er sikker, f.eks. 1,5, 3,0 eller 7,0 Tesla (T).
Oplysningerne skal angives, når 'MR-kompatibilitetskode' (BMS ID 1581) = 'MRI Kompatibel (MRI_COMPATIBLE)'.
Attributten 'Klinisk størrelse maksimum' bruges i kombination med 'Typekode for klinisk størrelse' (BMS ID 6077) og 'Beskrivelse af klinisk størrelse' (BMS ID 6075).</t>
  </si>
  <si>
    <t>Beskrivelse af klinisk størrelse</t>
  </si>
  <si>
    <t>Dette er den tekst, der bruges til at betegne den dimensionelle størrelse, som er klinisk relevant for den kliniske brugers brug af handelsvaren.</t>
  </si>
  <si>
    <t>Angiv en beskrivelse af den kliniske størrelse for produktet på mindst det sprog, der kræves for det pågældende target market.
Gældende sprog pr. Target market:
Belgien/Luxembourg – hollandsk, fransk og tysk. Tyskland – tysk er obligatorisk, engelsk er valgfrit. Schweiz – tysk, fransk, italiensk (mindst 2 af dem). Irland – engelsk.
Holland – hollandsk og/eller engelsk.
Østrig – tysk.
Sverige – svensk.
Danmark – dansk.
Attributten 'Beskrivelse af klinisk størrelse' bruges i kombination med 'Typekode for klinisk størrelse' (BMS ID 6077) lig med 'Enhedens størrelse tekst, specificeret (DEVICE_SIZE_TEXT_SPECIFY)'.
For Schweiz:
Angiv teksten 'MRI_TESLA_MAXIMUM' ved hjælp af sprogkoden 'en' (engelsk). Oplysningerne skal angives, når 'Klinisk størrelse maksimum' (BMS ID 6379) er angivet. Attributten 'Beskrivelse af klinisk størrelse' bruges i kombination med 'Typekode for klinisk størrelse' (BMS ID 6077) og 'Klinisk størrelse maksimum' (BMS ID 6379).</t>
  </si>
  <si>
    <t>Værdi for klinisk størrelse</t>
  </si>
  <si>
    <t>Vædien til at angive dimensionen som er klinisk relevant for anvendelsen af salgsenheden for klinikeren. For eksempel 16 lumen for en nål, eller 200cc for en sprøjte.</t>
  </si>
  <si>
    <t>Angiv den værdi, der repræsenterer den dimensionelle størrelse, der er klinisk relevant for brug af sundhedspersonale. Eksempler: '165 Milimeter' for en nål eller '200 Mililiter' for en sprøjte.
Vælg en gyldig måleenhed (UOM) for denne attribut fra kodelisten 'MeasurementUnitCode_GDSN'. I dette tilfælde skal både måleenheden for 'Værdi for klinisk størrelse' (6078) og 'Klinisk størrelse maksimum' (BMS ID 6379) være ens.
For at angive en enkelt værdi bruges denne attribut alene. Hvis et interval (minimum og maksimum) er påkrævet, bruges denne attribut sammen med attributten 'Klinisk størrelse maksimum' (BMS 6379). Denne attribut skal bruges med en gyldig 'Typekode for klinisk størrelse' (BMS 6077).
For brystimplantater skal du bruge måleenheden 'CMQ' (kubikcentimeter) eller 'GRM' (gram).</t>
  </si>
  <si>
    <t>Er produktet implanterbart?</t>
  </si>
  <si>
    <t>Implanterbare produkter defineres som værende delvist eller helt indsat i menneskets krop, som  bestemt af lokale regulativer.</t>
  </si>
  <si>
    <t>Oplys, om produktet er implanterbart, ved at vælge 'ja' eller 'nej'.</t>
  </si>
  <si>
    <t>Værdi for anprisning</t>
  </si>
  <si>
    <t>Den kode, der specificerer et element, såsom en fødevareingrediens, kemisk forbindelse eller bæredygtighedsfaktor, der er underlagt den påstandstype, der er angivet i 'kode for anprisning'.</t>
  </si>
  <si>
    <t>Det er obligatorisk at oplyse om produktet indeholder phthalat.
I feltet her vælges fra kodelisten 'ClaimElementCode' 'Phthalat (PHTHALATE)' og i feltet 'Kode for anprisning ' (BMS ID 7237) oplyses om prduktet indeholder phthalat eller ej.
Attributten 'Værdi for anprisning' bruges i kombination med 'Kode for anprisning ' (BMS ID 7237).</t>
  </si>
  <si>
    <t xml:space="preserve">Kode for anprisning </t>
  </si>
  <si>
    <t>En kode, der viser, i hvilken grad en vare indeholder et specifikt næringsstof eller en ingrediens i forhold til en sundhedsanprisning, for eksempel Fri for.</t>
  </si>
  <si>
    <t>Det er obligatorisk at oplyse om produktet indeholder phthalat.
Vælg en kode fra kodelisten 'ClaimTypeCode'. Hvis produktet indeholder phthalater, vælg 'Indeholder'. Hvis ikke, vælg 'Fri for'. Ved tvivl: vælg 'Indeholder'.
I feltet 'Værdi for anprisning' (BMS ID 7233) oplyses at det er phthalat.
Attributten 'Kode for anprisning' bruges i kombination med 'Værdi for anprisning' (BMS ID 7233).</t>
  </si>
  <si>
    <t>Er anprisning trykt på emballagen?</t>
  </si>
  <si>
    <t>Oplys, om påstanden specificeret med kode for anprisning i kombination med værdi for anprisning er mærket på produktemballagen.</t>
  </si>
  <si>
    <t>Oplys, om påstanden er angivet på emballagen, ved at vælge 'ja' eller 'nej'. 
Attributten bruges i kombination med 'Kode for anprisning ' (BMS ID 7237) til at identificere den type påstand, der gælder for produktet, og  'Værdi for anprisning' (BMS ID 7233) til at identificere et specifikt element (såsom et stof/ingrediens eller en kemisk forbindelse), som kravstypen gælder for.</t>
  </si>
  <si>
    <t>Maksimalt antal genanvendelser</t>
  </si>
  <si>
    <t>Angivelse af det maksimale antal gange, produktet kan anvendes.</t>
  </si>
  <si>
    <t>Oplys det maksimale antal gange, produktet kan genanvendes. 
Oplysningerne skal angives, når 'Genanvendelighed' (BMS ID 1598) = 'Genanvendelig (REUSABLE)', 'Begrænset genanvedelig (LIMITED_REUSABLE)' eller 'Genanvendelig samme patient (RESUABLE_SAME_PATIENT)'.</t>
  </si>
  <si>
    <t>Har udstyret målefunktion?</t>
  </si>
  <si>
    <t>Angivelse af, om enheden har en funktion, der måler patientværdier af enhver art.</t>
  </si>
  <si>
    <t>Oplys, om produktet har en målefunktion, ved at vælge 'ja' eller 'nej'. 
Oplysningerne skal som minimum angives, når 'Yderligere klassifikationskode end GPC' (BMS ID 171) = '76 (EU MDR/IVDR risikoklasse)' og 'Yderligere produktklassifikationskoder' (BMS ID 173) = 'EU_CLASS_I'. Oplysningerne skal angive, om produktet er klassificeret som risikoklasse 1m (målefunktion).</t>
  </si>
  <si>
    <t>Produkt er et genanvendeligt kirurgisk instrument</t>
  </si>
  <si>
    <t>Angivelse af, at anordningen er et genanvendeligt kirurgisk instrument. 'Genanvendeligt kirurgisk instrument' betyder et instrument beregnet til kirurgisk brug til skæring, boring, savning, ridsening, skrabning, fastspænding, tilbagetrækning, klipning eller lignende procedurer, uden forbindelse til en aktiv anordning, og som af producenten er beregnet til at blive genbrugt efter passende procedurer såsom rengøring, desinfektion og sterilisering er udført.</t>
  </si>
  <si>
    <t>Oplys, om det kirurgiske instrument er genanvendeligt, ved at vælge 'ja' eller 'nej'. 
Oplysningerne skal som minimum angives, når 'Yderligere klassifikationskode end GPC' (BMS ID 171) = '76 (EU MDR/IVDR risikoklasse)' og 'Yderligere produktklassifikationskoder' (BMS ID 173) = 'EU_CLASS_I'. Oplysningerne skal angive, om produktet er klassificeret som risikoklasse 1r (genanvendeligt instrument).
Hvis GTIN ikke er et kirurgisk instrument, skal feltet være tomt.</t>
  </si>
  <si>
    <t>Er produktet fritaget for implantatforpligtelser?</t>
  </si>
  <si>
    <t>Indikation af, at det medicinske udstyr er undtaget fra specifikke forpligtelser, der pålægges implantabelt udstyr i henhold til forordningen. Se EU MDR artikel 18/3 Implantatkort og information, der skal gives til patienten med et implanteret udstyr.</t>
  </si>
  <si>
    <t>Oplys, om produktet er fritaget for implantatforpligtelser, ved at vælge 'ja' eller 'nej'. Bruges kun hvis ’Er produktet implanterbart?’ = ’ja’.
Hvis GTIN'et ikke er et implantat, skal dette felt være tomt.</t>
  </si>
  <si>
    <t>Flygtig organisk forbindelse</t>
  </si>
  <si>
    <t>Flygtig organisk forbindelse er mængden af ​​en vare, der er en flygtig organisk forbindelse, udtrykt som en måling. Flygtig er, hvor forbindelsen kan dampe eller fordampe i atmosfæren.</t>
  </si>
  <si>
    <t>For Schweiz: Angiv flygtige organiske forbindelser i kilogram, hvis det er relevant for produktet.</t>
  </si>
  <si>
    <t>Akkumuleret temperaturafbrydelse: Instruktion om Acceptabelt tidsrum</t>
  </si>
  <si>
    <t>Instruktioner fra producenten vedrørende proces, procedurer eller håndteringsinstruktioner for handelsvarer, der har overskredet den samlede tidsperiode for temperaturafbrydelser.</t>
  </si>
  <si>
    <t>Angiv instruktioner vedrørende processen, procedurerne eller håndteringsinstruktionerne for produkter, der har overskredet den samlede tidsperiode for temperaturafbrydelser.
Disse oplysninger kan kun angives ud over temperaturoplysningerne, dvs. hvor 'Temperatur: Typekode' (BMS 3830) med koden 'Opbevaring og håndtering (STORAGE_HANDLING)' og tilhørende 'Minimumstemperatur' (BMS ID 3826) og/eller 'Maksimumtemperatur' (BMS ID 3820) er angivet, og giver råd om, hvordan et produkt skal håndteres, hvis disse temperaturspecifikationer ikke kan opfyldes for produktet.</t>
  </si>
  <si>
    <t>Affaldskode</t>
  </si>
  <si>
    <t>Koden, der beskriver den type affald, der genereres fra produktet. Se eventuelle lokale bestemmelser for bortskaffelse/genanvendeligt affald.</t>
  </si>
  <si>
    <t>Angiv den type affald, der skabes fra produktet, som beskrevet i brugsanvisningen (IFU), ved hjælp af en kode fra kodelisten 'TypeOfWasteCode'.</t>
  </si>
  <si>
    <t>Nødvendig uddannelse eller træning</t>
  </si>
  <si>
    <t>Den kode, der beskriver den passende type uddannelse eller træning, der kræves for at bruge/håndtere/betjene produktet.</t>
  </si>
  <si>
    <t>Angiv en kode fra kodelisten 'RequiredEducationTrainingTypeCode'. Oplysningerne skal angives, når brugsanvisningen (IFU) angiver, at brugeren skal have uddannelse eller træning for at bruge/håndtere/betjene produktet.
Hvis det er relevant, skal træningsdokumentation for det medicinske udstyr deles via attributten 'Type af fil eller billede' (BMS ID 2999) ved hjælp af koden 'Træningsinstruktioner'.</t>
  </si>
  <si>
    <t>Er forudgående rengøring nødvendig</t>
  </si>
  <si>
    <t>Oplys her om forrengøring af produktet er påkrævet før rengøring og desinfektion.</t>
  </si>
  <si>
    <t>Oplys, om produktet kræver yderligere forrengøring (f.eks. umiddelbart efter brug eller som manuel forrengøring i den centrale steriliseringsafdeling), ved at vælge 'ja' eller 'nej'. 
Oplysningerne skal angives, når 'Genanvendelighed' (BMS ID 1598) = 'Genanvendelig (REUSABLE)', 'Begrænset genanvendelig (LIMITED_REUSABLE)' eller 'Genanvendelig samme patient_RESUABLE_SAME_PATIENT)'.
Hvis 'Er forudgående rengøring nødvendig' = ja, skal du indtaste rengøingstypen i 'Type af rengøring' (BMS ID 7104) og den tilsvarende procestype i 'Type af rengøring eller desinfektions proces' (BMS ID 7106). 
Etiketten, brugsanvisningen og instruktionerne til rengøring, desinfektion og sterilisering er vejledende. Se disse.</t>
  </si>
  <si>
    <t>Type af rengøring eller desinfektions proces</t>
  </si>
  <si>
    <t>Den kode, der beskriver den type proces, der er nødvendig for at forrense, rengøre eller desinficere det specifikke produkt.</t>
  </si>
  <si>
    <t>Vælg den type proces, der er nødvendig for at (for)rengøre eller desinficere produktet, ved hjælp af en kode fra kodelisten.
'Type af rengøring eller desinfektions proces'. oplyses i kombination med 'Type af rengøring' (BMS ID 7104) eller 'Type af desinfektion' (BMS ID 7108).
Etiketten, brugsanvisningen og instruktionerne til rengøring, desinfektion og sterilisering er vejledende. Se disse.</t>
  </si>
  <si>
    <t>Type af rengøring</t>
  </si>
  <si>
    <t>Koden, der beskriver den form for forrens/rengøringsmiddel, der kan anvendes til produktet. 
Eksempel: Cleaner/detergent i overensstemmelse med ISO 15883.</t>
  </si>
  <si>
    <t>Hvis (for)rengøring af produktet er påkrævet, skal denne attribut angives ved at vælge typen af ​​(for)rengøring/rengøringsmiddel ved hjælp af en kode fra kodelisten 'TypeOfCleaningCode'. 
Angiv denne attribut i kombination med 'Type af rengøring eller desinfektions proces' (BMS ID 7106).
Hvis 'Er forudgående rengøring nødvendig' (BMS ID 7103) = ja, skal rengøringstypen indtastes i 'Type af rengøring' og den tilsvarende procestype i 'Type af rengøring eller desinfektions proces' (BMS ID 7106). 
Etiketten, brugsanvisningen og instruktionerne til rengøring, desinfektion og sterilisering er vejledende. Se disse.</t>
  </si>
  <si>
    <t>Type af desinfektion</t>
  </si>
  <si>
    <t>Koden, der beskriver den type desinfektion, der er mulig for produktet. 
Eksempel: Desinfektionstype i overensstemmelse med ISO 15883.</t>
  </si>
  <si>
    <t>Hvis der kræves automatisk desinfektion, skal denne attribut også angives ved at vælge den type desinfektion, der kræves efter rengøring, ved hjælp af en kode fra kodelisten 'TypeOfDisinfectionCode'. 
Angiv denne attribut i kombination med 'Type af rengøring eller desinfektions proces' (BMS ID 7106).
Etiketten, brugsanvisningen og instruktionerne til rengøring, desinfektion og sterilisering er vejledende. Se disse.</t>
  </si>
  <si>
    <t>Er produktet resistent over for overfladespændingsreducerende midler?</t>
  </si>
  <si>
    <t>Her oplyses om produktet er modstandsdygtigt over for overfladespændingsreducerende midler.</t>
  </si>
  <si>
    <t>Oplys, om produktet er resistent over for et overfladespændingsreducerende middel, ved at vælge 'ja' eller 'nej'. 
Oplysningerne skal angives, når 'Type af desinfektion' (BMS ID 7108) = Termisk disinfektion (THERMAL_DISINFECTION).</t>
  </si>
  <si>
    <t>Minimum procestemperatur – tidsrum</t>
  </si>
  <si>
    <t>Minimumtid, som produktet sikkert kan forarbejdes i forhold til den angivne proces og temperatur, defineret af producenten uden at påvirke produktsikkerheden eller kvaliteten.</t>
  </si>
  <si>
    <t>Oplys minimumtid, hvor produktet kan forarbejdes uden at påvirke produktsikkerhed eller kvalitet. 
Angiv denne egenskab sammen med attributterne 'Temperatur: Typekode' (BMS ID 3830) (med koden 'Sterilisation (STERILISATION'), 'Minimumstemperatur' (BMS ID 3826) og 'Maksimumstemperatur' (BMS ID 3820). 
Oplysningerne skal angives, når 'Oprindelig sterilisering inden anvendelse: Kode' (BMS ID 1594) er 'Autoklave (AUTOCLAVE)' eller 'Tør varme (DRY_HEAT)'.
Etiketten, brugsanvisningen og instruktionerne til rengøring, desinfektion og sterilisering er vejledende. Se disse.</t>
  </si>
  <si>
    <t>Maksimum procestemperatur – tidsrum</t>
  </si>
  <si>
    <t>Den maksimale tid, som produktet sikkert kan forarbejdes i forhold til den angivne proces og temperatur, defineret af producenten uden at påvirke produktsikkerheden eller kvaliteten.</t>
  </si>
  <si>
    <t>Oplys maksimumtid, hvor produktet kan forarbejdes uden at påvirke produktsikkerhed eller kvalitet. 
Angiv denne egenskab sammen med attributterne 'Temperatur: Typekode' (BMS ID 3830) (med koden 'Sterilisation (STERILISATION)'), 'Minimumstemperatur' (BMS ID 3826) og 'Maksimumstemperatur' (BMS ID 3820). 
Oplysningerne skal angives, når 'Oprindelig sterilisering inden anvendelse: Kode' (BMS ID 1594) er 'Autoklave (AUTOCLAVE)' eller 'Tør varme (DRY_HEAT)'.
Etiketten, brugsanvisningen og instruktionerne til rengøring, desinfektion og sterilisering er vejledende. Se disse.</t>
  </si>
  <si>
    <t>Temperatur: Typekode</t>
  </si>
  <si>
    <t>Kode, der angiver en type  temperaturkrav her kan bl.a. vælges opbevaring og håndtering, transport og sterilisering. </t>
  </si>
  <si>
    <t>Angiv denne attribut for information om opbevaringstemperatur med koden 'Opbevaring og håndtering (STORAGE_HANDLING)' sammen med attributterne 'Minimumtemperatur' (BMS ID 3826) og 'Maksimumtemperatur' (BMS ID 3820).
Angiv denne attribut (med koden 'Sterilisering (STERILISATION)') sammen med attributterne 'Minimumtemperatur' (BMS ID 3826), 'Maksimumtemperatur' (BMS ID 3820), 'Maksimum procestemperatur – tidsrum' (BMS ID 8602) og 'Minimum procestemperatur – tidsrum' (BMS ID 8599). 
Oplysningerne skal angives, når 'Oprindelig sterilisering inden anvendelse: Kode' (BMS ID 1594) er 'Autoklave (AUTOCLAVE)' eller 'Tør varme (DRY_HEAT)'.
Etiketten, brugsanvisningen og instruktionerne til rengøring, desinfektion og sterilisering er vejledende. Se disse.</t>
  </si>
  <si>
    <t>Maksimumtemperatur</t>
  </si>
  <si>
    <t>Den maksimale temperatur, som et produkt ikke må overstige som defineret af producenten uden at det påvirker produktsikkerheden eller kvaliteten.</t>
  </si>
  <si>
    <t>Angiv den maksimale temperatur for opbevaring og håndtering i grader Celsius, sammen med attributterne 'Temperatur: Typekode' (BMS ID 3830) (med koden 'Opbevaring og håndtering (STORAGE_HANDLING)') og 'Minimumtemperature' (BMS ID 3826).
Er 'Oprindelig sterilisering inden anvendelse: Kode' (BMS ID 1594) 'Autoklave (AUTOCLAVE)' eller 'Tør varme (DRY_HEAT)' skal denne attribut oplyses sammen med attributterne 'Temperatur: Typekode' (BMS ID 3830) (med koden 'Sterilisation (STERILISATION)', 'Minimumtemperature' (BMS ID 3826), 'Maksimum procestemperatur – tidsrum' (BMS ID 8602) og 'Minimum procestemperatur – tidsrum' (BMS ID 8599). 
Etiketten, brugsanvisningen og instruktionerne til rengøring, desinfektion og sterilisering er vejledende. Konsulter disse.</t>
  </si>
  <si>
    <t>Minimumtemperatur</t>
  </si>
  <si>
    <t>Den laveste temperatur, som et produkt ikke må overstige som defineret af producenten uden at det påvirker produktsikkerheden eller kvaliteten.</t>
  </si>
  <si>
    <t>Angiv minimums temperatur for opbevaring og håndtering i grader Celsius, sammen med attributterne 'Temperatur: Typekode' (BMS ID 3830) (med koden 'Opbevaring og håndtering (STORAGE_HANDLING') og 'Maksimumtemperatur' (BMS ID 3822).
Er 'Oprindelig sterilisering inden anvendelse: Kode' (BMS ID 1594) 'Autoklave (AUTOCLAVE)' eller 'Tør varme (DRY_HEAT)' skal denne attribut oplyses sammen med attributterne 'Temperatur: Typekode' (BMS ID 3830) (med koden 'Sterilisation (STERILISATION'), 'Maksimumtemperatur' (BMS ID 3820), 'Maksimum procestemperatur – tidsrum' (BMS ID 8602) og 'Minimum procestemperatur – tidsrum' (BMS ID 8599). 
Oplysningerne skal angives, når 'Oprindelig sterilisering inden anvendelse: Kode' (BMS ID 1594) er 'Autoklave (AUTOCLAVE)' eller 'Tør varme (DRY_HEAT)'.
Etiketten, brugsanvisningen og instruktionerne til rengøring, desinfektion og sterilisering er vejledende. Konsulter disse.</t>
  </si>
  <si>
    <t>Højde</t>
  </si>
  <si>
    <t>Højden på handelsvaren, målt i henhold til GDSN-pakkemålereglerne. Hvis handelsvaren er en enhedsladning, skal forsendelsesplatformen medtages, medmindre den er udelukket i henhold til den valgte platformtypekode.</t>
  </si>
  <si>
    <t xml:space="preserve">Angiv produktets højde i henhold til GS1-standarden for pakke- og produktmåling med dens måleenhed fra kodelisten 'MeasurementUnitCode_GDSN'.
GS1-standarden for pakke- og produktmåling: https://www.gs1.org/standards/gs1-package-and-product-measurement-standard/current-standard </t>
  </si>
  <si>
    <t>Bredde</t>
  </si>
  <si>
    <t>Bredden af ​​handelsvaren, målt i henhold til GDSN-pakkemålereglerne. Hvis handelsvaren er en enhedsladning, skal forsendelsesplatformen medtages, medmindre den er udelukket i henhold til den valgte platformtypekode.</t>
  </si>
  <si>
    <t>Angiv produktets bredde i henhold til GS1-standarden for pakke- og produktmåling med måleenheden fra kodelisten 'MeasurementUnitCode_GDSN'.
GS1-standarden for pakke- og produktmåling: https://www.gs1.org/standards/gs1-package-and-product-measurement-standard/current-standard</t>
  </si>
  <si>
    <t>Dybde</t>
  </si>
  <si>
    <t>Dybden af ​​handelsvaren, målt i henhold til GDSN-pakkemålereglerne. Hvis handesvaren er en enhedsladning, skal forsendelsesplatformen medtages, medmindre den er udelukket i henhold til den valgte palletypekode.</t>
  </si>
  <si>
    <t>Angiv produktets dybde (eller længde) i henhold til GS1-standarden for pakke- og produktmåling med dens måleenhed fra kodelisten 'MeasurementUnitCode_GDSN'.
GS1-standarden for pakke- og produktmåling: https://www.gs1.org/standards/gs1-package-and-product-measurement-standard/current-standard</t>
  </si>
  <si>
    <t>Bruttovægt</t>
  </si>
  <si>
    <t>Her angives bruttovægten på produktet. I bruttovægten inkluderes altid vægten af al emballagen. På palleniveau skal bruttovægten indeholde vægten af selve pallen.
For eksempel "200 GRM", værdi - samlede pund, samlede gram osv. Skal være knyttet til en gyldig UOM.</t>
  </si>
  <si>
    <t>Angiv produktets bruttovægt. Produktets samlede vægt inklusive vægten af ​​alle emballagematerialer med måleenheden fra kodelisten 'MeasurementUnitCode_GDSN'.</t>
  </si>
  <si>
    <t>Garanteret holdbarhed fra ankomst [Dage]</t>
  </si>
  <si>
    <t>Det antal holdbarhedsdage ved leverancen, som producenten garanterer er tilbage på produktet inden udløbsdatoen. 
Kan gentages ved brug af GLN.</t>
  </si>
  <si>
    <t>Angiv antal dage producenten garanterer produktets holdbarhed fra ankomst på aftalt lokation i distributionskæden.</t>
  </si>
  <si>
    <t>Nettovægt</t>
  </si>
  <si>
    <t>Her angives produktets nettovægt. Nettovægten er uden enhver form for emballage.
Skal være knyttet til en gyldig UOM.</t>
  </si>
  <si>
    <t>Angiv produktets nettovægt. Produktets vægt eksklusive vægten af alle emballagematerialer med måleenheden fra kodelisten 'MeasurementUnitCode_GDSN'.</t>
  </si>
  <si>
    <t>Håndteringsinstruktioner: referencekode</t>
  </si>
  <si>
    <t>Definerer de oplysninger og processer, der er nødvendige for sikker håndtering af produktet.</t>
  </si>
  <si>
    <t>Vælg mindst én af følgende værdier:
SRT = Opbevares ved stuetemperatur
FPC = Opbevares i fryser
11 = Kræver køling
Etiketten, brugsanvisningen og instruktionerne til rengøring, desinfektion og sterilisering er vejledende. Se disse.</t>
  </si>
  <si>
    <t>Palletype</t>
  </si>
  <si>
    <t>Angivelse af hvorvidt den beskrevne forsendelsesenhed leveres på en palle og i givet fald på hvilken type palle, eller om den ikke er palleteret. Hvis forsendelsesenheden leveres på en palle, skal palletypen angives.</t>
  </si>
  <si>
    <t>Angiv hvilken type palle produktet leveres på ved at vælge en kode fra 'platformTypeCode'.</t>
  </si>
  <si>
    <t>Pallehåndtering (engangs- eller genbrugsplatform)</t>
  </si>
  <si>
    <t>Indikation af om pallen i pakkehierarkiet er udlejet, ombyttelig, pantbelagt eller en engangspalle (ikke genanvendelig).</t>
  </si>
  <si>
    <t>Angiv om pallen er lejet, udvekslet, med pant eller engangs ved at bruge en kode fra 'PlatformTermsAndConditionsCode'.</t>
  </si>
  <si>
    <t>UDI produktions identifikation</t>
  </si>
  <si>
    <t>De produktionsidentifikatorer, der bruges til at kontrollere produktet i henhold til reglerne for Unique Device Identification (UDI). 
Eksempel: Udløbsdato, fremstillingsdato, serienummer, lotnummer (eller batchnummer) osv.</t>
  </si>
  <si>
    <t>Angiv de anvendte produktionsidentifikatorer ved hjælp af en eller flere koder fra kodelisten 'UDIProductionIdentifierTypeCode'.</t>
  </si>
  <si>
    <t>Farligt gods: UN-nummer</t>
  </si>
  <si>
    <t>Det firecifrede nummer, som er tildelt af 'The United Nations Committee of Experts on the Transport of Dangerous Goods' for at klassificere en substans eller en speciel gruppe af substanser. Forkortes UNDG Nummer.</t>
  </si>
  <si>
    <t>Angiv UN-nummeret (stof-ID) for farligt gods ifølge ADR/RID. Dette er det firecifrede nummer, der er tildelt af FN's ekspertkomité for transport af farligt gods til at klassificere et stof eller en bestemt gruppe af stoffer. Forkortelse: UNDG-nummer.
Dette skal udfyldes hvis 'Kode - Indeholder farligt gods ' (BMS ID 3865) = 'ZCG'.</t>
  </si>
  <si>
    <t>Farligt gods: Regulationskode</t>
  </si>
  <si>
    <t>Angivelse af farligt gods-klassifikationssystemer og/eller de ansvarlige myndigheder.</t>
  </si>
  <si>
    <t>Oplys om produktet eller dets emballage eller komponenter skal klassificeres som farligt gods iht. ADR/RID og og den respektive nationale lovgivning for transport ad vej og jernbane – skal klassificeres som farligt gods og dermed er underlagt de respektive bestemmelser.
Hvis ja: 'ZCG'.
Hvis nej: 'ZNA'. 
Hvis attributten 'Farligt gods: Regulationskode' er angivet med koden 'ZCG', bruges attributten i kombination med 'Farligt gods: Farekodee' (BMS ID 3881) og Farligt gods: UN-nummer (BMS ID 3894).</t>
  </si>
  <si>
    <t>Farligt gods: Farekode</t>
  </si>
  <si>
    <t>Farligt gods identifikationsnummeret som skal påføres køretøjet, når produktet transporteres på vej eller jernbane for at informere politiet, brandvæsenet og andre i tilfælde af en ulykke om den mulige fare, som varen kan afstedkomme.</t>
  </si>
  <si>
    <t>Angiv den farekode, der skal anvendes på køretøjet (i den øverste del af det orange skilt), når denne handelsvare (farligt gods) transporteres ad vej eller jernbane, for at informere politiet, brandvæsenet og andre i tilfælde af en ulykke om den type fare, som lasten forårsager. 
For farligt gods uden en farekode skal koden 'INGEN' angives. Oplysningerne skal angives, når 'Farligt gods: Regulationskode' (BMS ID 3865) = 'ZCG'.
Hvis ingen kode findes, angiv: 'NONE'.
Dette skal udfyldes hvis produktet er klassificeret som farligt gods (ZCG).
For farekoden se den eksterne kodeliste i ADR2017 - Numbers to identify the danger after the national dangerous goods legislation corresponding to the European risk good agreements.
Attributten 'Farligt gods: Farekode' bruges i kombination med 'Farligt gods: UN-nummer' (BMS ID 3894) og 'Farligt gods: Regulationskode' (BMS ID 3865).</t>
  </si>
  <si>
    <t>Farligt gods: Regulerende myndighed</t>
  </si>
  <si>
    <t>En angivelse af den myndighed, der er ansvarlig for et eller flere klassificeringssystem(er) for farligt gods.</t>
  </si>
  <si>
    <t>Angiv 'ADR' som ansvarlig myndighed, når attributten 'Farligt godsreguleringskode' (BMS ID 3865) er angivet med koden 'ZCG'.</t>
  </si>
  <si>
    <t>Udstyrets fyldningsmateriale</t>
  </si>
  <si>
    <t>Det materiale, der bruges til at fylde anordningen, f.eks. det der fyldes i et brystimplantat.</t>
  </si>
  <si>
    <t>For brystimplantater: Angiv produktets fyldningstype ved hjælp af en kode fra kodelisten 'DeviceFillCode'.</t>
  </si>
  <si>
    <t>Udstyrets overfladetekstur</t>
  </si>
  <si>
    <t>Overfladeteksturen af ​​den enhed, der indsættes eller eksplanteres, f.eks. brystimplantat.</t>
  </si>
  <si>
    <t>For brystimplantater: Angiv produktets tekstur ved hjælp af en kode fra kodelisten 'DeviceTextureCode'.</t>
  </si>
  <si>
    <t>Udstyrets form</t>
  </si>
  <si>
    <t>Formen på den enhed, der indsættes eller eksplanteres, f.eks. til et brystimplantat.</t>
  </si>
  <si>
    <t>For brystimplantater: Angiv produktets form ved hjælp af en kode fra kodelisten 'DeviceShapeCode'.</t>
  </si>
  <si>
    <t xml:space="preserve">
Batchnummereret?</t>
  </si>
  <si>
    <t>Indikation af, hvorvidt basisenheden er batch- eller lotnummereret i henhold til lovgivningen, om enheden er batch- eller lotnummereret, selv om det ikke er et krav, ELLER om enheden ikke er markeret med batch- eller lotnummer. Et batch- eller lotnummer er en kode angivet af producenten for at kunne spore og identificere produktets batch eller lot. Dette nummer adskiller sig fra et serienummer, som er påført af producenten for identificere selve produktet.</t>
  </si>
  <si>
    <t>Det anbefales at bruge 'UDI Production Identifier Type Code' (BMS ID 6364), da ’Batchnummeret?’ vil blive erstattet af attributten 'UDI Production Identifier Type Code' (BMS ID 6364) i 3.1.33 GDSN-udgivelsen (november 2025).
For U.S. FDA, og hvis denne attribut stadig bruges i lande i overgangsperioden (f.eks. Belgien, Tyskland, Danmark, Finland, Irland, Holland), skal det angives, om produktet har et batch- eller lotnummer, der kræves ved lov, ved at vælge 'sand' eller 'falsk'.</t>
  </si>
  <si>
    <t>Serienummer: Kode for placering</t>
  </si>
  <si>
    <t>Placeringen af et serienummer på elementet eller emballagen. Et serienummer er en kode, numerisk eller alfanumerisk, tildelt en individuel instans af en enhed vedrørende sin levetid, for eksempel et mikroskop model AC-2 med serienummer 1234568 og mikroskop model AC-2 med serienummer 1234569.</t>
  </si>
  <si>
    <t>Det anbefales at bruge 'UDI Production Identifier Type Code' (BMS ID 6364), da ’Serienummer: Kode for placering’ vil blive erstattet af attributten 'UDI Production Identifier Type Code' (BMS ID 6364) i 3.1.33 GDSN-udgivelsen (november 2025).
For U.S. FDA og i overgangslande (f.eks. Belgien, Danmark, Finland, Irland, Nederlandene) skal serienummerets placering på varen eller emballagen angives ved hjælp af en kode fra kodelisten 'SerialNumberLocationCode'. Flere værdier er mulige.
Hvis serienummerets placering ikke er kendt, skal du vælge (Ukendt) - Ukendt placering af mærkningen. Hvis produktet ikke har et serienummer, skal du vælge (Ikke mærket) - Intet serienummer på mærkningen.</t>
  </si>
  <si>
    <t>Datomærkning på produkt</t>
  </si>
  <si>
    <t>Angivelse af den type dato, der er trykt på emballagen. For eksempel "Bedst før".</t>
  </si>
  <si>
    <t>Det anbefales at bruge 'UDI Production Identifier Type Code' (BMS ID 6364), da ’Datomærkning på produkt’ vil blive erstattet af attributten 'UDI Production Identifier Type Code' (BMS ID 6364) i 3.1.33 GDSN-udgivelsen (november 2025).
For U.S. FDA og i overgangslande (f.eks. Belgien, Danmark, Finland, Irland, Nederlandene) angiv den type dato, der er markeret på emballagen, ved hjælp af en kode fra kodelisten 'TradeItemDateOnPackagingTypeCode'.
Hvis der ikke er nogen dato på emballagen, skal du vælge Ingen datomærkning.</t>
  </si>
  <si>
    <t>Kommunikationskanal: Kode</t>
  </si>
  <si>
    <t>Kode der beskriver typen af kommunikationskanal, for eksempel Telefon.</t>
  </si>
  <si>
    <t>Hvis der står e-mail, webadresse, fax eller telefonnummer på emballagen, angiv her typen af kommunikationskanal.</t>
  </si>
  <si>
    <t>Kommunikation: Værdi</t>
  </si>
  <si>
    <t>Tekst der indeholder værdien i kommunikationskanalen, for eksempel telefonnummer eller e-mailadresse.</t>
  </si>
  <si>
    <t>Hvis der står kontaktinfo (e-mail, web, fax, telefon) på emballagen, indtast her selve oplysningerne.</t>
  </si>
  <si>
    <t>Finland specific instructions</t>
  </si>
  <si>
    <t>Finnish translations</t>
  </si>
  <si>
    <t>Attribute name in Finnish</t>
  </si>
  <si>
    <t>Finnish Description FI</t>
  </si>
  <si>
    <r>
      <t xml:space="preserve">Finnish Instruction FI
</t>
    </r>
    <r>
      <rPr>
        <b/>
        <sz val="8"/>
        <color rgb="FF002060"/>
        <rFont val="Verdana"/>
        <family val="2"/>
      </rPr>
      <t>Data Entry Notes</t>
    </r>
  </si>
  <si>
    <t>GTIN-koodi</t>
  </si>
  <si>
    <t xml:space="preserve">GTIN on numerosarja, jota käytetään kauppanimikkeiden yksilöimiseen.  Jokaisella tunnistettavaksi tarkoitettavalla yksiköllä tulee olla oma GTIN- koodinsa. GTIN-koodi ilmoitetaan aina 14-merkkisenä. Mikäli tuotteen GTIN- koodissa on vähemmän kuin 14-merkkiä, se täydennetään etunollilla 14- merkkiseksi. Tämä ei vaikuta siihen, miten GTIN-koodi esitetään pakkauksessa. </t>
  </si>
  <si>
    <t>Syötä tuotteen GTIN-koodi 14-merkkisenä. Mikäli GTIN-koodi sisältää vähemmän merkkejä, täytä koodi etunollilla 14-merkkiseksi.</t>
  </si>
  <si>
    <t>Lisätunnisteen arvo</t>
  </si>
  <si>
    <t>Kertoo vaihtoehtoisen tuotteen identifiointitunnuksen, esim toimittajan oman tuotenumeron</t>
  </si>
  <si>
    <t>Mikäli tieto annetaan on myös annettava Lisätunnisteen tyyppi</t>
  </si>
  <si>
    <t>Lisätunnisteen tyyppi</t>
  </si>
  <si>
    <t xml:space="preserve">Tuotteen tunniste GTIN-koodin lisäksi.&amp;nbsp;  Tavarantoimittajan käyttämä tuotenumero, mallinumero, ISBN- ja ISSN- numero voidaan ilmoittaa tässä. Esim. Lisätunnisteen tyyppi = Tavarantoimittajan tuotenumero, Lisätunnisteen arvo = ABC123 </t>
  </si>
  <si>
    <t>Valite koodilistalta yksi tai useampi arvo</t>
  </si>
  <si>
    <t>Kohdemarkkina</t>
  </si>
  <si>
    <t xml:space="preserve">Kohdemarkkina (= maa), jolle tiedontoimittaja perustaa tuotteen.  Tuotteen tiedot annetaan aina kohdemarkkinan mukaan. Eri kohdemarkkinoilla on erilaisia tietovaateita.  Pakollinen kaikille hierarkiatasoille. </t>
  </si>
  <si>
    <t>Hierarkiataso</t>
  </si>
  <si>
    <t>Kuvaa tuotteen sijaintia pakkaushierarkiassa. Esimerkiksi: ”Vähittäistuote”, "Kuljetuspakkaus", "Lava".
Pakollinen antaa pakkaushierarkian jokaiselle tasolle.
Hierarkiataso kuvaa GTIN-koodin sijainnin tuotehierarkiassa. Hierarkiatason avulla GTIN-koodi linkitetään tuotteen muihin pakkauksiin. Suositellaan käytettäväksi seuraavia hierarkiatasoja.
Vähittäistuote tarkoittaa pakkaushierarkian pienintä/alinta yksikköä. Tälle yksikölle annetaan tuotetta yksilöivät tiedot, esim. elintarvikkeen lisätiedot, vaarallisen aineen tiedot. Kaikissa pakkaushierarkioissa on oltava vähittäistuote.
Kuljetuspakkaus tarkoittaa pakkaushierarkian osaa, johon vähittäistuotetta pakataan.
Lava tarkoittaa GTIN-kooditettua lavaa. Suosituksena on, että lavoilla on oma GTIN-koodinsa. Huomaa että lavan tiedot annetaan vain ylimmälle tasolle hierarkiassa.</t>
  </si>
  <si>
    <t>Onko vähittäistuote</t>
  </si>
  <si>
    <t xml:space="preserve">Kertoo onko tuote pakkaushierakiassa vähittäistuote. </t>
  </si>
  <si>
    <t>Valitse kyllä tai ei</t>
  </si>
  <si>
    <t>Onko tilausyksikkö</t>
  </si>
  <si>
    <t xml:space="preserve">Kertoo, onko vähittäistuote tai kuljetuspakkaus tiedontoimittajan tilausyksikkö vai ei.  Jokaisessa pakkaushierarkiassa pitää olla vähintään yksi tilausyksikkö. Pakkaushierarkiassa voi olla useampia tilausyksiköitä. </t>
  </si>
  <si>
    <t>Onko kuljetusyksikkö</t>
  </si>
  <si>
    <t xml:space="preserve">Kertoo, onko kyseinen pakkaus logistinen kuljetusyksikkö.     Jos vähittäistuotetta tai pakkausta toimitetaan yleensä kauppaan logistisena yksikkönä (lavattuna tai ei), se on kuljetusyksikkö.     Jos vähittäistuotetta tai pakkausta ei toimiteta sellaisenaan vaan pakattuna johonkin isompaan kuljetuspakkaukseen (esim. tehdaspakkaus), se ei ole kuljetusyksikkö. Tässä tapauksessa isompi kuljetuspakkaus on merkittävä kuljetusyksiköksi.  Niille yksiköille, jotka ovat kuljetusyksiköitä, on annettava lavatiedot.      On suositeltavaa antaa GTIN-koodi kaikille lavoille, joilla tuotetta säännöllisesti toimitetaan ja perustaa se tuotetietopankkiin vähittäistuotteen pakkaushierarkiaan kuljetusyksikkönä. </t>
  </si>
  <si>
    <t>GPC-ryhmittelyn Brick-koodi</t>
  </si>
  <si>
    <t xml:space="preserve">Määrittelee tuotekategorian GS1:n&amp;nbsp;globaalin GPC-standardin (Global Product Classification) mukaisesti.     GPC-ryhmittely on maailmanlaajuinen tavararyhmittely sekä valmistajien että vähittäiskauppojen käyttöön. Se on yhteinen tapa, jolla tuotteita voidaan ryhmitellä tiettyjen kriteerien mukaan.  Valitse tuotteelle parhaiten sopiva/lähinnä oleva Brick-koodi. Brick-koodi alkaa aina numerolla 1.  GPC-ryhmittelyyn kuuluvat myös kentät Attribuutin tyyppi ja Attribuutin arvo, joilla annettua Brick-koodia voidaan tarkentaa. </t>
  </si>
  <si>
    <t>Tiedontoimittajan GLN</t>
  </si>
  <si>
    <t xml:space="preserve">GLN-osapuolitunniste (Global Location Number).  GLN-osapuolitunniste (Global Location Number) on GS1-tunniste, jota käytetään osapuolten ja sijaintien yksilöimiseen. GLN muodostuu GS1-  yritystunnisteesta, vapaavalintaisista yksilöivistä numeroista sekä tarkistusnumerosta.  GLN-numeroa käytetään Synkka-palvelussa tunnistamaan tiedontoimittaja. Tiedontoimittaja on yritys, joka myy ja markkinoi tuotetta Suomen kohdemarkkinalla. </t>
  </si>
  <si>
    <t>Anna tiedontoimittajan eli sen osapuolen joka tiedot toimittaa tuotetietopankkiin, GLN-numero</t>
  </si>
  <si>
    <t>Tiedontoimittajan nimi</t>
  </si>
  <si>
    <t xml:space="preserve">Tiedontoimittajan nimi.   Käyttöliittymäasiakkaille tuotetietopankki lisää tiedon automaattisesti tuotetietoja syötettäessä.  &lt;br&gt;  Tiedontoimittajan nimi on linkitetty Tiedontoimittajan GLN-numeroon. </t>
  </si>
  <si>
    <t>Valitse arvo koodilistalta</t>
  </si>
  <si>
    <t>Jakelukanava</t>
  </si>
  <si>
    <t>Voimaantulopäivä</t>
  </si>
  <si>
    <t xml:space="preserve">Uutuustuotteet: Lanseerauspäivämäärä  &lt;br&gt;  Olemassa oleva tuote: Päivämäärä, josta alkaen tuotteen tiedot tulevat voimaan eli tuote on toimitettavissa annettujen tuotetietojen mukaisena.     Julkiset tuotetiedot ovat kaikkien nähtävillä tuotetietopankin Kauppapaikka- näkymässä, kun Voimaantulopäivä on ohitettu.  &lt;br&gt;  Vastaanottajat saavat tuotetiedot heti julkaisun yhteydessä. </t>
  </si>
  <si>
    <t>Päivämäärää ei voi antaa menneisyyteen</t>
  </si>
  <si>
    <t>Saatavuus alkaa</t>
  </si>
  <si>
    <t xml:space="preserve">Päivä, jolloin tuotteen saatavuus alkaa.&lt;br&gt;Saatavuudella tarkoitetaan, että toimittaja pystyy ottamaan tilauksia ja toimittamaan tuotetta niiden mukaan.&lt;br&gt;     Päivämäärä (CCYY-MM-DDTHH:MM:SS), josta alkaen tuote on saatavilla toimittajalta, sisältäen kausi- ja tilapäistuotteet sekä -palvelut. </t>
  </si>
  <si>
    <t>Saatavuus päättyy</t>
  </si>
  <si>
    <t xml:space="preserve">Kertoo, milloin tuotteen saatavuus päättyy. Päivämäärä, josta alkaen tuotetta ei ole enää saatavilla tiedontoimittajalta. Sisältää myös kausittaiset tai tilapäiset tuotteet ja palvelut.     Yhdessä 3253 Tuotannon lopetus päivämäärä –tiedon kanssa tämä tieto kertoo vastaanottajille, että tuotteen toimitukset tulevat loppumaan.     Saatavuus päättyy –tieto kertoo milloin toimittaja lopettaa tuotteen toimituksen vastaanottajille. Tämän päivän jälkeen tuotetta voi olla edelleen markkinoilla.  Tieto tuotteen toimitusten päättymisestä on ilmoitettava tuotetiedon vastaanottajille etukäteen.  &lt;br&gt;  Tuotetiedon vastaanottajat määrittelevät omat aikarajansa mihin mennessä heille pitää ilmoittaa tuotteiden toimitusten päättymisestä. </t>
  </si>
  <si>
    <t>Päivämäärän tulee olla tulevaisuudessa, eikä se voi olla aikaisempi kuin voimaantulopäivä</t>
  </si>
  <si>
    <t>Lopetuspäivämäärä</t>
  </si>
  <si>
    <t>Viimeisin muutos</t>
  </si>
  <si>
    <t xml:space="preserve">Päivämäärä, jolloin tuotteen tietoja viimeksi muutettiin.  Kullekin uudelle tai päivitetylle tuotetietoversiolle tulee automaattisesti Viimeisin muutos –tieto (päiväys ja kellonaika) tallennuksen yhteydessä Synkkaan.  &lt;br&gt;  Viimeisin muutos –tietoa käytetään mm. vakiokyselyiden käsittelyssä. Vakiokyselyiden (päivitetyt tiedot –vaihtoehto) tuloksena halutaan kyselyn edellisen käsittelykerran jälkeen muuttuneet tuotetiedot. Lisäksi kyselyn tekijä tietää merkinnän perusteella, milloin tuotetietoja on viimeksi ylläpidetty. </t>
  </si>
  <si>
    <t xml:space="preserve">Anna se päivämäärä milloin tuotetta muutetaan. </t>
  </si>
  <si>
    <t>Yhteystyyppi</t>
  </si>
  <si>
    <t xml:space="preserve">Tuotteesta vastaavan yrityksen rooli. </t>
  </si>
  <si>
    <t>Yrityksen nimi</t>
  </si>
  <si>
    <t>Yrityksen osoite</t>
  </si>
  <si>
    <t>Brandin omistajan GLN</t>
  </si>
  <si>
    <t xml:space="preserve">Brändin omistavan osapuolen tunniste (GLN-numero).     Brändin omistajan GLN-numero voi olla sama, kun Tiedontoimittajan GLN numero (osapuoli, joka tallentaa tuotetiedot tuotetietopankkiin). Ilmoita Brändin omistavan GLN numero sekä Brändin omistaja, jos annat Private Label tuotteen tiedot. Esim. Pirkka tuotteessa Brändin omistaja on Kesko. </t>
  </si>
  <si>
    <t>Annetaan vain mikäli brandin omistaja on eri kuin tiedontoimittaja</t>
  </si>
  <si>
    <t>Brandin omistajan nimi</t>
  </si>
  <si>
    <t xml:space="preserve">Brändin omistavan yrityksen nimi.  &lt;br&gt;  Tieto annetaan yhdessä Brändin omistajan GLN kanssa.  Ilmoita Brändin omistavan GLN numero sekä Brändin omistaja, jos annat Private Label tuotteen tiedot. Esim. Pirkka tuotteessa Brändin omistaja on Kesko. </t>
  </si>
  <si>
    <t>Annetaan mikäli tiedontoimittaja on eri kuin brandin omistaja</t>
  </si>
  <si>
    <t>3076</t>
  </si>
  <si>
    <t xml:space="preserve">Lisäosapuolitunniste </t>
  </si>
  <si>
    <t>Määrittelee osapuolen lisätunnisteen tyypin. Sallitut arvot on määritetty GS1-koodilistalla AdditionalPartyIdentificationTypeCode.</t>
  </si>
  <si>
    <t>Lisäosapuolitunnisteen koodi</t>
  </si>
  <si>
    <t>Kertoo minkä osapuolen GLN-numero annetaan</t>
  </si>
  <si>
    <t>Valmistajan nimi</t>
  </si>
  <si>
    <t>Valmistajan GLN</t>
  </si>
  <si>
    <t>Lisäluokittelu</t>
  </si>
  <si>
    <t xml:space="preserve">Luokittelujärjestelmä tuotteille.  UNSPSC on toimialat ylittävä kansainvälisesti hyväksytty tuoteluokitusstandardi. Useat yritykset käyttävät tuoteluokitusta ja hyödyntävät sitä koko jakeluketjussa tuoteluetteloista sähköiseen kauppaan sekä laskutuksessa ja sen seurannassa.  Tällä hetkellä koodien ylläpidosta ja kehittämisestä vastaa GS1 US:n hallinnoima yhteisö. Monissa maissa on luotu kansallisia yhteistyöverkostoja  hoitamaan tarvittavia lokalisointi- ja käännöstehtäviä. Suomessa viimeisin versio 19 on käännätetty Hansel Oy:n toimesta. Lue lisää Hansel Oy:n sivuilta. </t>
  </si>
  <si>
    <t>Valitse koodilistalta käytettävä lisäluokittelu. Tieto on toistettava eli voidaan antaa useampi eri lisäluokittelu</t>
  </si>
  <si>
    <t>Lisäluokittelun arvo</t>
  </si>
  <si>
    <t xml:space="preserve">Valitun luokittelun numeerinen koodiarvo. Esim. UNSPSC- tai CPV - luokittelun koodiarvo.  Tuotteelle valitaan sitä parhaiten kuvaava arvo/lähinnä oleva arvo. </t>
  </si>
  <si>
    <t>Anna lisäluokittelun arvo siinä muodossa luin luokittelussa se on kirjoitettu</t>
  </si>
  <si>
    <t>Lisäluokittelun versio</t>
  </si>
  <si>
    <t>Brändinimi</t>
  </si>
  <si>
    <t xml:space="preserve">Brändinomistajan käyttämä, tunnistettava nimi jolla yksilöidysti voidaan tunnistaa palvelu- tai tuoteryhmä.  Mikäli tuotetta ei ole brändätty käytetään toimittajan nimeä. Brändinimi kirjoitetaan aina samalla tapaa ja se on kuluttajien tunnistama nimi. Brändinimeksi annetaan tuotteen yläbrandi. Jos brändinimi koostuu useammasta yhteenkuuluvasta osasta, ne kirjoitetaan kaikki yläbrändiin. </t>
  </si>
  <si>
    <t xml:space="preserve">Brandinimi kirjoitetaan juuri niin kuin se on kirjoitettu tuotteessa. Yrityksen nimi voi toimia myös brandinimenä. Mikäli tuotteella ei ole brändiä, kirjoita UNBRANDED brandinimeksi. </t>
  </si>
  <si>
    <t>3293</t>
  </si>
  <si>
    <t>Tuotetta kuvaavat lisätiedot</t>
  </si>
  <si>
    <t xml:space="preserve">Kauppakumppanille tarkoitettua lisätietoa tuotteesta.  Tiedot ovat tyypiltään sellaisia, joita ei ole tarkoitettu suoraan kuluttajalle sekä sellaista tuotetietoa, jolle ei löydy omaa tietokenttää. </t>
  </si>
  <si>
    <t>Kenttää voidaan toistaa. Ei saa käyttää lyhenteitä</t>
  </si>
  <si>
    <t>3318</t>
  </si>
  <si>
    <t>Täydellinen tuotenimi</t>
  </si>
  <si>
    <t xml:space="preserve">Ymmärrettävä ja käyttökelpoinen kuvaus, joka muodostuu brändistä ja muista kuvaavista ominaisuuksista.  Nimi sisältää brändin, koon ja tuotekuvauksen ja tarvittaessa variantin. Mikäli tuote on pakaste, tieto on hyvä ilmoittaa Täydellisessä tuotenimessä. </t>
  </si>
  <si>
    <t>Vältä lyhenteiden käyttöä</t>
  </si>
  <si>
    <t>3297</t>
  </si>
  <si>
    <t>Tuotenimi</t>
  </si>
  <si>
    <t xml:space="preserve">Vapaamuotoinen lyhyt kuvaus tuotteesta, mitä käytetään tuotteen tunnistamiseen.  Tuotenimessä ei ilmoiteta brändinimeä eikä varianttia. Tuotenimeä ei lyhennetä. Koko (määrä/paino) ilmoitetaan tuotteille, joille se on olennainen tieto. Näiden mittayksiköissä lyhenteissä voidaan käyttää yleisesti tunnettuja lyhenteitä, esim. g=gramma, ml=millilitra. Esimerkki: Rasvaseoslevite 250g, Kartonkilautanen 10kpl 22 cm </t>
  </si>
  <si>
    <t>Sisältyvän tuotteen GTIN</t>
  </si>
  <si>
    <t xml:space="preserve">Käsiteltävän hierarkiatason alapuolella olevalla hierarkiatasolla oleva tuote.  Sisältyvä tuote on yksilöitävä GTIN-koodilla.  Pakollinen antaa kuljetuspakkauksille ja GTIN-koodillisille lavoille. </t>
  </si>
  <si>
    <t>Kuljetuspakkaukseen sisältyvien pakkausten lukumäärä</t>
  </si>
  <si>
    <t xml:space="preserve">Kertoo kuinka monta (kappaletta) sisältyvää tuotetta (vähittäistuotetta tai kuljetuspakkausta) kuljetuspakkaus tai lava sisältää. Sisältyvä tuote on tuotehierarkiassa suoraan alapuolella oleva yksikkö.     Tieto viittaa Sisältyvän tuotteen GTIN-koodiin. Nämä tiedot yhdessä linkittävät kuljetuspakkauksen muuhun pakkaushierarkiaan kertomalla, kuinka monta pienempää pakkausta tähän pakkaukseen kuuluu.  Pakko antaa kuljetuspakkauksille ja GTIN-koodillisille lavoille. Vähittäistuotteille tietoa ei voi antaa. </t>
  </si>
  <si>
    <t>Sisältyvien tuotteiden lukumäärä</t>
  </si>
  <si>
    <t xml:space="preserve">Kertoo, kuinka monta eri GTIN-koodillista tuotetta yksikköön sisältyy.     Yhtä tuotetta / yhtä GTIN-koodia sisältävä pakkaus saa aina arvoksi 1. Lajitelma saa arvoksi sen, kuinka montaa erilaista GTIN-koodillista tuotetta se sisältää.  &lt;br&gt;  Tieto on pakollinen kuljetuspakkaukselle ja GTIN-koodilliselle lavalle. </t>
  </si>
  <si>
    <t>Sisältyvän pakkauksen lukumäärä</t>
  </si>
  <si>
    <t xml:space="preserve">Kertoo kuinka monta (kappaletta) sisältyvää tuotetta / tuotteita (vähittäistuotetta tai kuljetuspakkausta) kuljetuspakkaus tai lava sisältää.  Tieto on pakko antaa kuljetuspakkaukselle ja GTIN-koodilliselle lavalle. Lajitelmalle tähän annetaan lajitelmaan kuuluvien tuotteiden yhteen-laskettu määrä. </t>
  </si>
  <si>
    <t>Tiedoston nimi</t>
  </si>
  <si>
    <t>3510</t>
  </si>
  <si>
    <t>Nettosisältö</t>
  </si>
  <si>
    <t xml:space="preserve">Tuotteen sisältämä määrä kuten tuotteen pakkauksessa on ilmoitettu. &lt;br&gt;     Nestemäisille tuotteille tieto annetaan litroina ja grammatuotteille grammoina.  Tuotteille, joilla voidaan laskea kappalemäärä, esim. välipalapatukkalaatikko tai vaippa-paketti, nettosisältöön annetaan kappalemäärä  Jos kyseessä on monipakkaus, ilmoitetaan nettosisällöksi yhteenlaskettujen tuotteiden lukumäärä.  Tuotteille joiden sisältö on eri yksiköissä esim. lahjapakkaus, jossa on shampoo + hoitoaine + hiusharja nettosisältö ilmoitetaan kappaleina.  Nettosisältö voi olla sama kuin tuotteen nettopaino, esim. kahvipaketissa 500 grammaa. </t>
  </si>
  <si>
    <t>Anna tuotteen nettosisältö</t>
  </si>
  <si>
    <t>Pakkaustyyppi</t>
  </si>
  <si>
    <t>Valmistusmaa</t>
  </si>
  <si>
    <t>Sisältääkö tuote lateksia</t>
  </si>
  <si>
    <t>Määrittelee, että viitataanko tuotteen merkinnöissä luonnonkumiin eli lateksiin.</t>
  </si>
  <si>
    <t>MRI-yhteensopivuuskoodi</t>
  </si>
  <si>
    <t>Määrittelee tuotteen yhteensopivuuden käytettäväksi MRI-järjestelmän kanssa.</t>
  </si>
  <si>
    <t>Valmistajan ensimmäinen sterilointi</t>
  </si>
  <si>
    <t>Sterilointityyppi (tyypit), joita valmistaja on voinut suorittaa, jos tuote on steriili tullessaan valmistajalta. Sterilointi tarkoittaa mitä tahansa prosessia, joka tehokkaasti tappaa tai poistaa tarttuvat aineet (kuten sienet, bakteerit, virukset, prionit ja itiöt jne.) pinnalta, laitteistosta, elintarvikkeista, lääkkeistä tai biologisesta viljelyalustasta. Jotkut sterilointimenetelmät toimivat lämmön, säteilyn ja eteeniin sovellusten avulla.</t>
  </si>
  <si>
    <t>Ensimmäisen steriloinnin tyyppi</t>
  </si>
  <si>
    <t>Määrittelee sterilointityypin (tyypit), jotka valmistajan vaaditaan olla suorittanut ennen terveydenhuoltotuotteen käyttöönottoa . Sterilointi tarkoittaa mitä tahansa prosessia, joka tehokkaasti tappaa tai poistaa tarttuvat aineet (kuten sienet, bakteerit, virukset, prionit ja itiöt jne.) pinnalta, laitteistosta, elintarvikkeista, lääkkeistä tai biologisesta viljelyalustasta. Jotkut sterilointimenetelmät toimivat lämmön, säteilyn ja eteeniin sovellusten avulla.</t>
  </si>
  <si>
    <t>Valite koodilistalta  arvo</t>
  </si>
  <si>
    <t>Tuotteen uudelleenkäyttö</t>
  </si>
  <si>
    <t>Määrittää, onko tuote tarkoitettu yksittäiseen vai toistuvaan käyttöön. Tähän lasketaan vahvistetut syklit ja se, kuinka monta kertaa tuote voidaan valmistajan mukaan käyttää. On suositeltavaa, että lääkinnällisten välineiden toimittajat tarkistavat uudelleenkäytettävyyden ohjeet kokonaisuudessaan laitevalmistajan käyttöohjeesta.</t>
  </si>
  <si>
    <t>4694</t>
  </si>
  <si>
    <t>Kliinisen käytön maksimikoko</t>
  </si>
  <si>
    <t>Suurin koko, joka on kliinisesti merkityksellinen kliinisen käyttäjän tuotteen käytön kannalta. Esimerkiksi 16 gauge neulalle tai 200 cc ruiskulle.</t>
  </si>
  <si>
    <t>Anna arvo numeroina</t>
  </si>
  <si>
    <t>Väitteen aines</t>
  </si>
  <si>
    <t>Väitteen omiaisuus</t>
  </si>
  <si>
    <t>Onko tuotteella mittaustoiminto</t>
  </si>
  <si>
    <t>Osoittaa, onko laitteessa toiminto, joka mittaa minkä tahansa tyyppisiä potilasmittareita.</t>
  </si>
  <si>
    <t>Onko uudelleenkäytettävä kirurginen instrumentti</t>
  </si>
  <si>
    <t>Merkintä, että laite on uudelleenkäytettävä kirurginen instrumentti. 'Uudelleenkäytettävällä kirurgisella instrumentilla' tarkoitetaan välinettä, joka on tarkoitettu kirurgiseen käyttöön leikkaamiseen, poraamiseen, sahaamiseen, raapimiseen, kaapimiseen, puristamiseen, sisäänvetämiseen, leikkaamiseen tai muihin vastaaviin toimenpiteisiin ilman yhteyttä aktiiviseen laitteeseen ja jonka valmistaja on tarkoittanut käytettäväksi uudelleen asianmukaiset toimenpiteet, kuten puhdistus, desinfiointi ja sterilointi, on suoritettu.</t>
  </si>
  <si>
    <t>Onko laite vapautettu implanttivelvoitteista</t>
  </si>
  <si>
    <t>Merkintä, että lääkinnällinen laite on vapautettu asetuksessa asetetuista erityisistä implantoitaville laitteille asetetuista velvoitteista. Katso EU MDR artiklan 18/3 Implanttikortti ja tiedot, jotka on toimitettava potilaalle implantoidun laitteen kanssa.</t>
  </si>
  <si>
    <t>Kumulatiivisen lämpötilan keskeytyksen hyväkysyttävän aikavälin ohjeet</t>
  </si>
  <si>
    <t>Prosessin vähimmäislämpötilan aikaväli</t>
  </si>
  <si>
    <t>Prosessin enimmäislämpötilan aikaväli</t>
  </si>
  <si>
    <t>Lämpötilan määäritys</t>
  </si>
  <si>
    <t>Maksimilämpötila</t>
  </si>
  <si>
    <t>Minimilämpötila</t>
  </si>
  <si>
    <t>3498</t>
  </si>
  <si>
    <t>Korkeus</t>
  </si>
  <si>
    <t xml:space="preserve">Tuotteen tai pakkauksen korkeus millimetreissä. &lt;br&gt;     Tiedot annetaan mittausohjeen mukaisesti, katso ohje &lt;a href="https://asiakas.gs1.fi/synkka/tuotetietopankin-kaytto/tuotetietosisallot/tuotteiden-mittaaminen" target="_blank" data-mce-href="https://asiakas.gs1.fi/synkka/tuotetietopankin-kaytto/tuotetietosisallot/tuotteiden-mittaaminen"&gt;&lt;em&gt;https://asiakas.gs1.fi/synkka/tuotetietopankin-kaytto/tuotetietosisallot/tuotteiden-mittaaminen&lt;/em&gt;&lt;/a&gt;   &amp;nbsp;  Lavan korkeuteen kuuluu myös itse lavan korkeus.  &amp;nbsp; </t>
  </si>
  <si>
    <t>3520</t>
  </si>
  <si>
    <t>Leveys</t>
  </si>
  <si>
    <t xml:space="preserve">Tuotteen tai pakkauksen leveys millimetreissä.     Tiedot annetaan mittausohjeen mukaisesti, katso ohje &lt;a href="https://asiakas.gs1.fi/synkka/tuotetietopankin-kaytto/tuotetietosisallot/tuotteiden-mittaaminen" target="_blank" data-mce-href="https://asiakas.gs1.fi/synkka/tuotetietopankin-kaytto/tuotetietosisallot/tuotteiden-mittaaminen"&gt;&lt;em&gt;https://asiakas.gs1.fi/synkka/tuotetietopankin-kaytto/tuotetietosisallot/tuotteiden-mittaaminen&lt;/em&gt;&lt;/a&gt;   &amp;nbsp; </t>
  </si>
  <si>
    <t>3492</t>
  </si>
  <si>
    <t>Syvyys</t>
  </si>
  <si>
    <t xml:space="preserve">Tuotteen tai pakkauksen leveys millimetreissä.    Tiedot annetaan mittausohjeen mukaisesti, katso ohje &lt;a href="https://asiakas.gs1.fi/synkka/tuotetietopankin-kaytto/tuotetietosisallot/tuotteiden-mittaaminen" target="_blank" data-mce-href="https://asiakas.gs1.fi/synkka/tuotetietopankin-kaytto/tuotetietosisallot/tuotteiden-mittaaminen"&gt;&lt;em&gt;https://asiakas.gs1.fi/synkka/tuotetietopankin-kaytto/tuotetietosisallot/tuotteiden-mittaaminen&lt;/em&gt;&lt;/a&gt;   &amp;nbsp;  &lt;span&gt;Kuljetuspakkauksilla leveys on aina pienempi kuin syvyys.&lt;/span&gt; </t>
  </si>
  <si>
    <t>3556</t>
  </si>
  <si>
    <t>Bruttopaino</t>
  </si>
  <si>
    <t xml:space="preserve">Bruttopaino on nettopaino lisättynä pakkausmateriaalien painolla.  &amp;nbsp;  Bruttopaino annetaan aina grammoina.  Kuljetuspakkauksen bruttopaino sisältää kaikkien pakkaukseen sisältyvien yksiköiden pakkausmateriaalien painot. Jos kuljetuspakkauksena on lava, bruttopainoon kuuluu myös lavan oma paino.  Niistä materiaaleista, joiden paino voi vaihdella ympäristötekijöistä riippuen, esim. puu tai kartonki, lasketaan bruttopainoon keskiarvo.  Vaihtuvamittaisilla tuotteilla bruttopaino on vähittäistuotteen keskiarvo.  &amp;nbsp;  Transbox laatikoiden käsittely:  Transbox on vajaa, ei bruttopainossa silloin huomioida Transbox-laatikon painoa. Myyntierän mittatiedoissa ilmoitetaan Transboxin mittatiedot.  &lt;br&gt;  Transbox on täysi, otetaan bruttopainoon silloin mukaan Transbox-laatikon paino (kaikki tuotteet + transboxin paino). Myyntierän mittatiedoissa ilmoitetaan Transboxin mittatiedot.  &amp;nbsp; </t>
  </si>
  <si>
    <t>Nettopaino</t>
  </si>
  <si>
    <t>UDI tuotantotunnisteen tyyppi</t>
  </si>
  <si>
    <t>Tuotantotunnisteet, joita käytetään tuotteen hallintaan UDI (Unique Device Identification) -sääntöjen mukaisesti. Esimerkki: Viimeinen käyttöpäivä, valmistuspäivä, sarjanumero, erän (tai erän) numero jne.</t>
  </si>
  <si>
    <t>1831</t>
  </si>
  <si>
    <t>Onko eränumeroitu</t>
  </si>
  <si>
    <t xml:space="preserve">Kertoo jos tuotteella eränumero.  Eränumero on valmistajan määrittelemä numero, jolla tuote-erä tunnistetaan. Eränumero eroaa sarjanumerosta, joka on myös valmistajan määrittelemä numero. </t>
  </si>
  <si>
    <t>1840</t>
  </si>
  <si>
    <t>Sarjanumeron paikka</t>
  </si>
  <si>
    <t>Sarjanumeron paikka tuotteessa tai pakkauksessa. Sarjanumero on numeerinen tai aakkosnumeerinen koodi, joka määritetään yksittäiselle kokonaisuudelle sen käyttöiän ajan, esimerkiksi mikroskooppimalli AC-2, sarjanumerolla 1234568 ja mikroskooppimalli AC-2 sarjanumerolla 1234569.</t>
  </si>
  <si>
    <t>Valite koodilistalta arvo</t>
  </si>
  <si>
    <t>1847</t>
  </si>
  <si>
    <t>Päiväysmerkintä</t>
  </si>
  <si>
    <t xml:space="preserve">Kertoo mikä päiväysmerkintä tuotteen pakkaukseen on painettuna.     Pakollinen tieto Ruoka/Juoma/Tupakka -segmenttiin kuluville vähittäistuotteille.  Pakkaamattomilla irtotuotteilla esim. sämpylät Päiväysmerkintä annetaan sen mukaan, miten tuotetta voidaan päiväyksen umpeuduttua käyttää  ·&amp;nbsp;&amp;nbsp;&amp;nbsp;&amp;nbsp;&amp;nbsp;&amp;nbsp; Parasta ennen – jos tuotetta voidaan käyttää päiväyksen umpeutumisen jälkeen  ·&amp;nbsp;&amp;nbsp;&amp;nbsp;&amp;nbsp;&amp;nbsp;&amp;nbsp; Viimeinen käyttöpäivä – jos tuotetta ei saa käyttää päiväyksen umpeutumisen jälkeen  &amp;nbsp; </t>
  </si>
  <si>
    <t>3200</t>
  </si>
  <si>
    <t>Yhteystapa</t>
  </si>
  <si>
    <t xml:space="preserve">Määritellään yhteystapa, esim. sähköposti, puhelin, Internet-sivut. </t>
  </si>
  <si>
    <t>3201</t>
  </si>
  <si>
    <t>Puh./email/www</t>
  </si>
  <si>
    <t xml:space="preserve">Annetun yhteystavan arvo.  Puhelinnumero, sähköpostiosoite, www-osoite tai some-kanava, johon kuluttaja voi olla yhteydessä. </t>
  </si>
  <si>
    <t>Anna sama teksti kuin mitä on tuotteen pakkauksessa</t>
  </si>
  <si>
    <t>50108</t>
  </si>
  <si>
    <t>FDA käyttöyksikön GTIN</t>
  </si>
  <si>
    <t>Välineen identifiointi FDA:n luokituksen mukaan</t>
  </si>
  <si>
    <t>Anna välineen FDA numero</t>
  </si>
  <si>
    <t>4166</t>
  </si>
  <si>
    <t>UDID lukumäärä</t>
  </si>
  <si>
    <t>Lääketieteellisten laitteiden määrä, jotka sisältyvät perustuotteeseen. </t>
  </si>
  <si>
    <t>4001</t>
  </si>
  <si>
    <t>UDID ensimmäinen julkaisupäivä</t>
  </si>
  <si>
    <t>Päivämäärä, jona Unique Device Identification Database (UDID) voi julkaista tuotetiedot julkisissa järjestelmissään. Arvo voi olla erilainen jokaiselle UDID-GLN: lle sen mukaan, milloin kunkin UDID: n tulisi julkaista se. Kukin UDID tarvitsee yhden muuttumattoman päivämäärän, josta saa tiedon julkaisupäivän julkisissa järjestelmissään.</t>
  </si>
  <si>
    <t xml:space="preserve">Anna päivämäärä muodassa yyyy-mmdd. Päivämäärän tulee olla tulevaisuudessa. Suositellaan annettavaksi 7 päivää ennen mitään määräaikaa. </t>
  </si>
  <si>
    <t>4165</t>
  </si>
  <si>
    <t>Onko tuote vapautettu suoramerkinnästä</t>
  </si>
  <si>
    <t>Onko tuote vapautettu suoramerkinnöistä</t>
  </si>
  <si>
    <t>4526</t>
  </si>
  <si>
    <t>Tuotteen suoramerkintänumero</t>
  </si>
  <si>
    <t>Onko tuotteessa tunnistusmerkintä (viivakoodi, data matrix) suoraan tuotteessa</t>
  </si>
  <si>
    <t xml:space="preserve">Suoramerkintä - </t>
  </si>
  <si>
    <t>4531</t>
  </si>
  <si>
    <t>Vapautettu myyntiluvasta</t>
  </si>
  <si>
    <t>Ilmaisee, onko lääkinnällinen laite vapautettu markkinoiden ennakkomääräyksistä. FDA: n mielestä Premarket-hyväksyntä (PMA) on tieteellinen ja sääntely-arviointiprosessi luokan III lääkinnällisten laitteiden turvallisuuden ja tehokkuuden arvioimiseksi. Luokan III laitteet ovat sellaisia, jotka tukevat tai ylläpitävät ihmisen elämää, joilla on oleellinen merkitys ihmisten terveyden heikentymisen ehkäisemisessä tai jotka aiheuttavat potentiaalisen, kohtuuttoman sairauden tai loukkaantumisen riskin. Luokan III laitteisiin liittyvän riskitason vuoksi FDA on todennut, että pelkästään yleiset ja erityiset hallintalaitteet eivät riitä takaamaan luokan III laitteiden turvallisuutta ja tehokkuutta. Siksi nämä laitteet edellyttävät markkinoiden ennakkohyväksyntäsovellusta FD &amp; C-lain 515 §: n mukaisesti markkinointiluvan saamiseksi. Huomaa, että jotkut luokan III esivahvistuslaitteet saattavat tarvita luokan III 510 (k).</t>
  </si>
  <si>
    <t>Lahjoitusnumero merkitty</t>
  </si>
  <si>
    <t>Kyllä / ei tieto onko tuotteella lahjoitusnumero</t>
  </si>
  <si>
    <t>Komponentin numero</t>
  </si>
  <si>
    <t>4695</t>
  </si>
  <si>
    <t>Kliinisen käytön maksimikoon mittaustarkkuus</t>
  </si>
  <si>
    <t xml:space="preserve">Annetun arvon mittaustarkkuus kertoo kuinka tarkka annettu arvo on. </t>
  </si>
  <si>
    <t>4519</t>
  </si>
  <si>
    <t>Kliinisen varoituskoodin ylläpitäjä</t>
  </si>
  <si>
    <t>Taho joka ylläpitää kliinisten varoitusten koodistoa</t>
  </si>
  <si>
    <t>4520</t>
  </si>
  <si>
    <t>Kliininen varoituskoodi</t>
  </si>
  <si>
    <t>Kliiniset varoitukset ovat lisätietoja, jotka kuvaavat pakkaukseen painettuja erityisvaatimuksia, varoituksia ja huomautuksia.</t>
  </si>
  <si>
    <t xml:space="preserve">Anna teksti samalla tapaa kuin se on tuotteen pakkauksessa. </t>
  </si>
  <si>
    <t>4696</t>
  </si>
  <si>
    <t>Varoitukset tai vasta-aineen kuvaus</t>
  </si>
  <si>
    <t>Kuvaus tuotteeseen liittyvistä varoituksista tai vasta-aiheista</t>
  </si>
  <si>
    <t>Vapaa teksti tuotteen varoituksista tai vasta-aiheista</t>
  </si>
  <si>
    <t>4700</t>
  </si>
  <si>
    <t>Varastointikäsittely</t>
  </si>
  <si>
    <t>Laitteen varastointitapa</t>
  </si>
  <si>
    <t>4701</t>
  </si>
  <si>
    <t>Varastointikäsittelyn kuvaus</t>
  </si>
  <si>
    <t xml:space="preserve">Säilytys- tai käsittelyolosuhteiden tai kriittisten varoitusten kuvaus </t>
  </si>
  <si>
    <t>Kirjoitetaan tuotteen säilytys tai käsittelyolosuhde</t>
  </si>
  <si>
    <t>Varastointiohje</t>
  </si>
  <si>
    <t>Mallinumero</t>
  </si>
  <si>
    <t>4709</t>
  </si>
  <si>
    <t>Onko aktiivinen laite</t>
  </si>
  <si>
    <t>Määrittelee, onko Basic UDI-DI (GMn Global Model Number) aktiivinen laite. 'Aktiivinen' tarkoittaa laitetta, jonka toiminta riippuu muusta energialähteestä kuin ihmiskehon tähän tarkoitukseen tai painovoiman tuottamasta energialähteestä ja joka toimii muuttamalla energian tiheyttä tai muuntamalla sitä. Laitteita, jotka on tarkoitettu siirtämään energiaa, aineita tai muita elementtejä aktiivisen laitteen ja potilaan välillä ilman merkittäviä muutoksia, ei pidetä aktiivisina laitteina. Ohjelmisto katsotaan myös aktiiviseksi laitteeksi.</t>
  </si>
  <si>
    <t>4714</t>
  </si>
  <si>
    <t>Tuote tarkoitettu lääkkeen antamiseen tai poistamiseen</t>
  </si>
  <si>
    <t>Määrittelee onko laite  tarkoitettu lääkkeen antamiseen tai poistamiseen.</t>
  </si>
  <si>
    <t>4698</t>
  </si>
  <si>
    <t>Sisältääkö tuote eläinperäistä ainesosaa</t>
  </si>
  <si>
    <t>Onko tuotteessa on eläinperäisiä ainesosia tai niiden johdannaisia.</t>
  </si>
  <si>
    <t>4697</t>
  </si>
  <si>
    <t>Sisältääkö tuote mikrobiainetta</t>
  </si>
  <si>
    <t>Oko tuotteessa mikrobialkuperää olevia aineita</t>
  </si>
  <si>
    <t>4715</t>
  </si>
  <si>
    <t>Onko laite lääke</t>
  </si>
  <si>
    <t>Merkintä, että laite sisältää aineita, joita voidaan pitää lääkkeenä.</t>
  </si>
  <si>
    <t>4719</t>
  </si>
  <si>
    <t>Onko uudelleenkäsitelty kertakäyttölaite</t>
  </si>
  <si>
    <t>Tieto, että laite on kertakäyttöinen laite, joka on käsitelty uudelleen. Jälleenkäsittelyn sääntöjä säätelevät paikalliset markkinasäännökset.</t>
  </si>
  <si>
    <t>4710</t>
  </si>
  <si>
    <t>Onko laite reagenssi</t>
  </si>
  <si>
    <t>Määrittelee onko laite reagenssi</t>
  </si>
  <si>
    <t>Valitse joko kyllä tai ei -arvo</t>
  </si>
  <si>
    <t>4711</t>
  </si>
  <si>
    <t>Onko laite lääkehoidon ja diagnostiikan yhdistävä laite</t>
  </si>
  <si>
    <t>Lääkehoidon ja diagnostiikan yhdistävällä laitteella, tarkoitetaan laitetta, joka on olennainen vastaavan lääkkeen turvallisen ja tehokkaan käytön kannalta, jotta voidaan a) tunnistaa ennen hoitoa ja/tai hoidon aikana potilaat, jotka todennäköisimmin hyötyisivät vastaavasta lääkkeestä; tai b) tunnistaa ennen hoitoa ja/tai hoidon aikana potilaat, joilla todennäköisesti on vastaavalla lääkkeellä annetun hoidon seurauksena lisääntynyt vakavan haitallisen reaktion riski.</t>
  </si>
  <si>
    <t>4712</t>
  </si>
  <si>
    <t>Tuote tarkoitettu ammattilaisten suorittamaan testaukseen</t>
  </si>
  <si>
    <t>Määrittelee onko  laite  suunniteltu ammattimaiseen testaukseen. Ammattimaiset testaukset ovat lääketieteen ammattilaisen, ei potilaan itsensä, suorittamia testejä.</t>
  </si>
  <si>
    <t>4713</t>
  </si>
  <si>
    <t>Onko laite instrumentti</t>
  </si>
  <si>
    <t>Määrittelee onko  laite  toimenpiteessä käytettävä instrumentti.</t>
  </si>
  <si>
    <t>4716</t>
  </si>
  <si>
    <t>Onko laite vieritesti</t>
  </si>
  <si>
    <t xml:space="preserve">Määrittelee, että laite on tarkoitettu potilaan vieressä tehtävään testaukseen terveydenhuollon ammattilaisen toimesta, eikä sitä käytetä itse testaukseen. </t>
  </si>
  <si>
    <t>4717</t>
  </si>
  <si>
    <t>Onko tuote tarkoitettu potilaan omamittaukseen</t>
  </si>
  <si>
    <t>Määrittelee, että laite on tarkoitettu potilaan itsetestaukseen. Itsetestauslaitteella tarkoitetaan mitä tahansa laitetta, jonka valmistaja on tarkoittanut maallikoiden käytettäväksi, mukaan lukien laitteet, joita käytetään maallikkoille tietoyhteiskunnan palvelujen avulla tarjottavien palvelujen testaamiseen.</t>
  </si>
  <si>
    <t>4720</t>
  </si>
  <si>
    <t>Onko uusi laite</t>
  </si>
  <si>
    <t>Tieto, että tuotetta pidetään uutena laitteena Euroopan unionin markkinoilla. Laitetta pidetään ”uutena”, jos: a) sellaista laitetta ei ole ollut jatkuvasti saatavilla EU:n markkinoilla kolmen edellisen vuoden aikana kyseiselle analyytille tai muulle parametrille; b) menettelyyn liittyy analyysitekniikkaa, jota ei ole jatkuvasti käytetty tietyn analyytin tai muun parametrin yhteydessä unionin markkinoilla kolmen edellisen vuoden aikana. EU IVDR Liite VI a 2.13</t>
  </si>
  <si>
    <t>4722</t>
  </si>
  <si>
    <t>Järjestelmän tai toimenpidepakkauksen lääketieteellisen tarkoituksen kuvaus</t>
  </si>
  <si>
    <t>Kuvaavia termejä, jotka kuvaavat järjestelmän tai toimenpidepaketin lääketieteellistä tarkoitusta. Koskee System- ja Procedure Pack -paketteja ja viittaa järjestelmän tai toimenpidepaketin erityiseen lääketieteelliseen tarkoitukseen.</t>
  </si>
  <si>
    <t>4727</t>
  </si>
  <si>
    <t>Järjestelmä tai toimenpidepakkauksen tyyppi</t>
  </si>
  <si>
    <t xml:space="preserve">Laito on joko järjestelmä tai toimenpidepaketti, määrittely kohdemarkkinan mukaan. </t>
  </si>
  <si>
    <t>4725</t>
  </si>
  <si>
    <t>Tuotteiden yhdistelmän tyyppi</t>
  </si>
  <si>
    <t>Laite on joko järjestelmä, joka on laite itsessään, toimenpidepaketti, joka on laite itsessään, tai sarja (koskee vain IVDR-laitteita). Tämä koskee vakiolaitteita (ei järjestelmiä tai toimenpidepaketteja). Esimerkiksi EU:ssa (MDR:n 22 artiklan 4 kohdan mukaisesti).</t>
  </si>
  <si>
    <t>4726</t>
  </si>
  <si>
    <t>Erityistuotteen tyyppi</t>
  </si>
  <si>
    <t>4724</t>
  </si>
  <si>
    <t>Liite XVI Käyttötarkoitus</t>
  </si>
  <si>
    <t>Kaikki tuotetta koskevat muut kuin lääketieteelliset käyttötarkoitukset (EUDAMED liite XVI).</t>
  </si>
  <si>
    <t>4728</t>
  </si>
  <si>
    <t>EU lääkinnällisen laitteen tila</t>
  </si>
  <si>
    <t>Tuotteen tila EU-markkinalla</t>
  </si>
  <si>
    <t>4733</t>
  </si>
  <si>
    <t>EU lääkinnällisen laitteen poikkeaman tila</t>
  </si>
  <si>
    <t>Lääketieteellisen laitteen markkina-alatila EU-markkinoille. Esimerkki: Field Safety Corrective Action (FSCA), Recall.</t>
  </si>
  <si>
    <t>4730</t>
  </si>
  <si>
    <t>Laitteen poikkeaman päättymispäivä</t>
  </si>
  <si>
    <t>Päivä jolloin EU-markkinoilla tuotteen poikkeama päättyy</t>
  </si>
  <si>
    <t>4731</t>
  </si>
  <si>
    <t>Laitteen poikkeaman alkamispäivä</t>
  </si>
  <si>
    <t>Päivä jolloin EU-markkinoilla tuotteen poikkeama alkaa</t>
  </si>
  <si>
    <t>Katuosoite</t>
  </si>
  <si>
    <t>katuosoitteen numero</t>
  </si>
  <si>
    <t>Postitoimipaikka</t>
  </si>
  <si>
    <t>Postinumero</t>
  </si>
  <si>
    <t>Postilokero</t>
  </si>
  <si>
    <t>Maa</t>
  </si>
  <si>
    <t>Kohdemarkkoina</t>
  </si>
  <si>
    <t>Ireland specific instructions</t>
  </si>
  <si>
    <t>English Description IE</t>
  </si>
  <si>
    <r>
      <t xml:space="preserve">English Instruction IE
</t>
    </r>
    <r>
      <rPr>
        <b/>
        <sz val="8"/>
        <color rgb="FF002060"/>
        <rFont val="Verdana"/>
        <family val="2"/>
      </rPr>
      <t>Data Entry Notes</t>
    </r>
  </si>
  <si>
    <t>Netherlands specific instructions</t>
  </si>
  <si>
    <t>Dutch Translations</t>
  </si>
  <si>
    <t>Dutch Description NL</t>
  </si>
  <si>
    <r>
      <rPr>
        <b/>
        <sz val="10"/>
        <color rgb="FF002060"/>
        <rFont val="Verdana"/>
        <family val="2"/>
      </rPr>
      <t xml:space="preserve">Dutch Instruction NL
</t>
    </r>
    <r>
      <rPr>
        <b/>
        <sz val="8"/>
        <color rgb="FF002060"/>
        <rFont val="Verdana"/>
        <family val="2"/>
      </rPr>
      <t>Data Entry Notes</t>
    </r>
  </si>
  <si>
    <r>
      <t xml:space="preserve">Aanvullende informatie om artikelen te kunnen identificeren, bijvoorbeeld het artikelnummer van de leverancier.
</t>
    </r>
    <r>
      <rPr>
        <b/>
        <sz val="10"/>
        <color rgb="FF002060"/>
        <rFont val="Verdana"/>
        <family val="2"/>
      </rPr>
      <t>Voor GUDID (US-FDA):</t>
    </r>
    <r>
      <rPr>
        <sz val="10"/>
        <color rgb="FF002060"/>
        <rFont val="Verdana"/>
        <family val="2"/>
      </rPr>
      <t xml:space="preserve">
De meeste eigenaren of exploitanten van vestigingen die betrokken zijn bij de productie en distributie van medische hulpmiddelen die bestemd zijn voor gebruik in de Verenigde Staten (VS), zijn verplicht om een overzicht van de apparaten die op hun bedrijf zijn gemaakt en van werkzaamheden die worden uitgevoerd op deze apparaten te maken.
Registratie en lijst voorziet de FDA met de locatie van vestigingen met medische hulpmiddelen en de medische hulpmiddelen die zijn vervaardigd in die vestigingen.</t>
    </r>
  </si>
  <si>
    <r>
      <t xml:space="preserve">Vul de bijbehorende waarde in voor de geselecteerde 'Code voor aanvullende productidentificatie'.
Vul het referentienummer aanwezig op de verpakking in als 'MANUFACTURER_PART_NUMBER'. Indien de leverancier een aanvullende artikelidentificatie toekent aan het product, vul deze in als 'SUPPLIER_ASSIGNED'.
Voor België is de volgende informatie aanvullend vereist:
Vermeld de CNK-waarde als een CNK-code is toegewezen, onder 'BE_FAMHP'.
Het attribuut 'Aanvullende productidentificatie' wordt gebruikt in combinatie met 'Code voor aanvullende productidentificatie' (BMS ID 69).
</t>
    </r>
    <r>
      <rPr>
        <b/>
        <sz val="10"/>
        <color rgb="FF002060"/>
        <rFont val="Verdana"/>
        <family val="2"/>
      </rPr>
      <t>Voor GUDID (US-FDA):</t>
    </r>
    <r>
      <rPr>
        <sz val="10"/>
        <color rgb="FF002060"/>
        <rFont val="Verdana"/>
        <family val="2"/>
      </rPr>
      <t xml:space="preserve"> Vul dit veld met alle van toepassing zijnde overzichtnummers.</t>
    </r>
  </si>
  <si>
    <t xml:space="preserve">Aanvullende informatie om artikelen te kunnen identificeren, bijvoorbeeld het artikelnummer van de leverancier. 
</t>
  </si>
  <si>
    <r>
      <t xml:space="preserve">Kies een code uit de codelijst 'AdditionalTradeItemIdentificationTypeCode'.
Voor medische hulpmiddelen: De codes 'MANUFACTURER_PART_NUMBER' en (indien van toepassing) 'SUPPLIER_ASSIGNED' zijn verplicht.
Het veld kan meerdere keren worden gebruikt.
</t>
    </r>
    <r>
      <rPr>
        <b/>
        <sz val="10"/>
        <color rgb="FF002060"/>
        <rFont val="Verdana"/>
        <family val="2"/>
      </rPr>
      <t>Voor GUDID (US-FDA):</t>
    </r>
    <r>
      <rPr>
        <sz val="10"/>
        <color rgb="FF002060"/>
        <rFont val="Verdana"/>
        <family val="2"/>
      </rPr>
      <t xml:space="preserve"> Kies 'FDA_MEDICAL_DEVICE_LISTING'.</t>
    </r>
  </si>
  <si>
    <t>Code doelmarkt</t>
  </si>
  <si>
    <t>Code die de doelmarkt identificeert. De doelmarkt is op landniveau of een hogere geografische definitie en is de plaats waar een handelsartikel moet worden verkocht.</t>
  </si>
  <si>
    <t>Selecteer de juiste waarde uit de ISO landen code tabel (ISO 3166-1).</t>
  </si>
  <si>
    <t>Code niveau producthiërarchie</t>
  </si>
  <si>
    <t>Code waarmee het hiërarchisch niveau (pallet, doos, consumenten eenheid, basis eenheid) van het artikel wordt aangegeven.</t>
  </si>
  <si>
    <t>Dit gegevensveld is verplicht. Kies de juiste waarde uit de keuzelijst.</t>
  </si>
  <si>
    <t>Logische waarde waarmee wordt aangegeven of dit product de kleinste eenheid is in de artikelhiërarchie.</t>
  </si>
  <si>
    <t>Kies waar of niet waar.</t>
  </si>
  <si>
    <t>Logische waarde waarmee wordt aangegeven of dit artikel een besteleenheid is.</t>
  </si>
  <si>
    <t>Kies waar of niet waar. Binnen een hiërarchie moet tenminste één artikelcode (GTIN) worden aangeduid als 'Indicatie besteleenheid' is 'waar'.</t>
  </si>
  <si>
    <t>Logische waarde waarmee wordt aangegeven of dit artikel een leverbare eenheid is.</t>
  </si>
  <si>
    <t>Code GPC brick classificatie</t>
  </si>
  <si>
    <t>Code waarmee de categorie van het artikel wordt aangegeven.</t>
  </si>
  <si>
    <t>Vermeld de GPC-brick voor medische hulpmiddelen (10005844).</t>
  </si>
  <si>
    <t>GS1 locatiecode (GLN) dataleverancier</t>
  </si>
  <si>
    <t>Wereldwijd uniek nummer ter identificatie van de partij (u) die deze gegevens over dit artikel levert.</t>
  </si>
  <si>
    <t>Vermeld de GS1 locatiecode (GLN) van de partij die de productinformatie levert.</t>
  </si>
  <si>
    <t>Naam dataleverancier</t>
  </si>
  <si>
    <t>Naam van de van de partij (u) die deze gegevens over dit artikel levert.</t>
  </si>
  <si>
    <t>Dit veld wordt gevuld door de datapool met de naam behorend bij de GLN uit het veld 'GS1 locatiecode (GLN) dataleverancier'.</t>
  </si>
  <si>
    <t>Type verordening/Richtlijn</t>
  </si>
  <si>
    <t>Indien het artikel CE-markering heeft, selecteer code 'CE'. Indien het artikel geen CE-markering heeft, dan dient dit attribuut leeg te worden gelaten.</t>
  </si>
  <si>
    <t>Regelgevend besluit</t>
  </si>
  <si>
    <t>De naam die aan de vereiste wordt gegeven door de regelgevend agentschap.</t>
  </si>
  <si>
    <t>Vermeld de huidige toepasselijke wetgeving met een van de volgende codes: 'MDD', 'IVDD', 'AIMDD', ‘MDR’ of 'IVDR'. 
Het kenmerk ‘Regelgeving’ wordt gebruikt in combinatie met ‘Regelgevende instantie’ (BMS ID 3072)."</t>
  </si>
  <si>
    <t>Regelgevend agentschap</t>
  </si>
  <si>
    <t>De vereiste informatie is de naam van de specifieke entiteit die verantwoordelijk is voor het afgeven van de vergunning aan een bedrijf.</t>
  </si>
  <si>
    <t>Vermeld 'EU' als de specifieke entiteit die verantwoordelijk is voor de regelgeving.</t>
  </si>
  <si>
    <t>Type handelskanaal</t>
  </si>
  <si>
    <t>Een groepering van entiteiten op basis van gemeenschappelijke bedrijfsmodelconcentratie die wordt gebruikt om de distributie of marketingsegmentatie van producten, klanten en geografische gebieden te definiëren in gemeenschappelijke groepen die op vergelijkbare manieren worden beleverd, bediend en gemeten.</t>
  </si>
  <si>
    <t>Vermeld de code ‘HEALTHCARE’ om aan te geven dat de gegevens worden gepubliceerd voor zorginstellingen (bijv. ziekenhuizen, klinieken) en registers voor medische hulpmiddelen.</t>
  </si>
  <si>
    <t xml:space="preserve">De datum en tijd waarop de informatie van de stamgegevens geldig is. </t>
  </si>
  <si>
    <t>Werk dit veld bij als er een verandering in de cyclus is (van een nieuw artikel tot en met beëindiging van een artikel) om onderscheid te maken tussen de verschillende versies van de gegevens. Dit veld wordt ook gebruikt voor wijzigingen aan het artikel waarvoor geen nieuwe GS1 artikelcode (GTIN) nodig is. In dat geval wordt de ingangsdatum van de nieuwe artikelinformatie aangegeven.</t>
  </si>
  <si>
    <t>De datum en tijd waarop het artikel beschikbaar is om te worden besteld.</t>
  </si>
  <si>
    <t>Vul de datum en tijd in vanaf wanneer het artikel kan/kon worden besteld. De datum kan in het verleden of in de toekomst liggen.</t>
  </si>
  <si>
    <t>De datum en tijd waarop het artikel niet meer beschikbaar is om te worden besteld.</t>
  </si>
  <si>
    <t>Dit veld is verplicht als een artikel (tijdelijk) niet beschikbaar is. De ingevulde datum waarde mag alleen in de toekomst liggen en niet vóór de startdatum beschikbaarheid (BMS ID 1025).</t>
  </si>
  <si>
    <t xml:space="preserve">Datum/tijd beëindiging productie
</t>
  </si>
  <si>
    <t>De datum en tijd vanaf wanneer het artikel niet meer wordt geproduceerd.</t>
  </si>
  <si>
    <r>
      <rPr>
        <b/>
        <sz val="10"/>
        <color rgb="FF002060"/>
        <rFont val="Verdana"/>
        <family val="2"/>
      </rPr>
      <t xml:space="preserve">Voor GUDID (US-FDA): </t>
    </r>
    <r>
      <rPr>
        <sz val="10"/>
        <color rgb="FF002060"/>
        <rFont val="Verdana"/>
        <family val="2"/>
      </rPr>
      <t>Vermeld (indien van toepassing) de datum vanaf wanneer de GTIN niet meer geproduceerd wordt. Dit kenmerk is verplicht voor GTIN's waarvan de levensduur is verstreken en die niet meer op de markt zullen zijn.</t>
    </r>
  </si>
  <si>
    <t>Laatste wijzigingsdatum</t>
  </si>
  <si>
    <t>Geeft het moment aan waarop de laatste wijziging aan een artikel is aangebracht.</t>
  </si>
  <si>
    <t>Geeft het tijdstip aan waarop de laatste wijziging aan een GTIN is aangebracht. Deze datum wordt automatisch gevuld door het systeem / de datapool.</t>
  </si>
  <si>
    <t>Code type contact</t>
  </si>
  <si>
    <t>De algemene categorie van de contactpersoon of partij voor een artikel, bijvoorbeeld "Inkoop".</t>
  </si>
  <si>
    <t>Attribuut wordt alleen gebruikt door Zwitserland.
Vermeld voor CH-REP: Code “EAR” (= Gemachtigd vertegenwoordiger voor de database van medische hulpmiddelen gedefinieerd in aanvullende partij identificatie).
'Contact Type Code' moet worden vermeld wanneer het nummer van de CH-REP wordt aangegeven in 'Aanvullende partij identificatie' (BMS ID 129 en BMS ID 130).</t>
  </si>
  <si>
    <t>De naam van het bedrijf of de persoon behorend bij het Code type contact.
Bijvoorbeeld, in het geval van een Code type contact CONSUMER_SUPPORT, kan dit de bedrijfsnaam zijn zoals uitgedrukt op de verpakking of het label van het artikel.</t>
  </si>
  <si>
    <t>Attribuut dat alleen door Zwitserland wordt gebruikt.
Vermeld de naam van de Zwitserse gemachtigde (CH-REP). De naam van de CH-REP kan alleen worden vermeld naast het nummer van de CH-REP dat wordt vermeld in 'Aanvullende partij identificatie' (BMS ID 129 en BMS ID 130).</t>
  </si>
  <si>
    <t>Communicatieadres</t>
  </si>
  <si>
    <t>Het adres dat hoort bij het 'Code type contact'. Dit kan bijvoorbeeld bij een contactpersoon voor consumenten het volledige bedrijfsadres zijn, zoals vermeld op de verpakking of het etiket van het artikel.</t>
  </si>
  <si>
    <t>Attribuut dat alleen door Zwitserland wordt gebruikt.
Vermeld het adres van de Zwitserse gemachtigde vertegenwoordiger (CH-REP). Het adres van de CH-REP kan alleen worden vermeld naast de naam van de CH-REP die is aangegeven bij 'Contact' (BMS 126).</t>
  </si>
  <si>
    <t>GS1 adrescode (GLN) merkhouder</t>
  </si>
  <si>
    <t>Wereldwijd uniek nummer ter identificatie van de partij die de eigenaar is van het merk.</t>
  </si>
  <si>
    <t>Invullen wanneer de leverancier niet de merkhouder (fabrikant) is.
Vermeld de GS1 locatiecode (GLN) van de merkeigenaar van het product. Het attribuut 'GS1 adrescode (GLN) merkhouder' wordt gebruikt in combinatie met 'Naam merkhouder' (BMS ID 77).</t>
  </si>
  <si>
    <t>Naam merkhouder</t>
  </si>
  <si>
    <t>Naam van de partij die de eigenaar van het merk is.</t>
  </si>
  <si>
    <t>Dit veld vult u in indien de GLN van de merkhouder ook ingevuld is</t>
  </si>
  <si>
    <t>Aanvullende partij identificatie</t>
  </si>
  <si>
    <t>Code om de partij te identificeren door middel van een andere code dan de GS1-locatiecode (GLN). Dit kan nationale of regionale registratienummers omvatten die door bevoegde autoriteiten zijn toegekend voor regelgevende of administratieve doeleinden. Voorbeelden hiervan zijn het Zwitserse unieke registratienummer (CHRN) dat door Swissmedic wordt afgegeven op grond van de MepV en IvDV voor marktdeelnemers in Zwitserland, en het EUDAMED-unieke registratienummer (SRN) dat wordt toegekend in het kader van de EU-regelgeving inzake medische hulpmiddelen. Wanneer dergelijke identificatiecodes worden gebruikt, moeten zij vergezeld gaan van een kwalificatie die duidelijk aangeeft welke instantie de code heeft afgegeven en het type registratienummer.</t>
  </si>
  <si>
    <t xml:space="preserve">Attribuut dat alleen door Zwitserland wordt gebruikt.
Geeft het ‘Swiss Single Registration Number (CHRN)’ aan: Uniek registratienummer toegekend door Swissmedic in overeenstemming met MedDO en IvDO. Vermeld samen met de aanvullende partijidentificatiecode CHRN (= Swiss Single Registration Number, Swissmedic). Het kenmerk 'Aanvullende partijidentificatie' wordt gebruikt in combinatie met de code ‘CHRN’ voor “Aanvullende partij identificatie” (BMS ID 130).
</t>
  </si>
  <si>
    <t>Code om de partij te identificeren door middel van een andere code dan de GS1-locatiecode (GLN).</t>
  </si>
  <si>
    <t xml:space="preserve">Attribuut dat alleen door Zwitserland wordt gebruikt.
Vermeld de code “CHRN” (= Swiss Single Registration Number (CHRN) uit de codelijst “AdditionalPartyIdentificationTypeCode”.
Het kenmerk 'Aanvullende partij identificatie' wordt gebruikt in combinatie met 'Aanvullende partij identificatie' (BMS ID 129).
</t>
  </si>
  <si>
    <t>Naam fabrikant</t>
  </si>
  <si>
    <t>Naam van de fabrikant.</t>
  </si>
  <si>
    <t>Vul de naam van de fabrikant in zoals vermeld op het label.</t>
  </si>
  <si>
    <t>GS1 locatiecode (GLN) fabrikant</t>
  </si>
  <si>
    <t>GS1 locatiecode (GLN) van de fabrikant, die kan verschillen van de gegevensleverancier van het artikel.</t>
  </si>
  <si>
    <t>Vul de GLN van de fabrikant in.</t>
  </si>
  <si>
    <t>Het classificatiesysteem voor de aanvullende classificatie van artikelen</t>
  </si>
  <si>
    <t xml:space="preserve">Vermeld de risicoklasse afhankelijk van het van toepassing zijnde besluit:
Code 85 = EU-richtlijn (MDD/AIMDD/IVDD) Risicoklasse
Code 76 = EU-verordening (MDR/IVDR) Risicoklasse 
Voor verschillende landen is de volgende informatie aanvullend vereist: 
Vermeld het classificatiesysteem dat in de doelmarkt wordt gebruikt: 
AT, CH, DE: Code 31 = ECLASS; 
NL, BE, DK, SE: Code 35 = GMDN (Voor het Landelijk Implantaten Register (LIR) en/of de Uniforme Dataset is de GMDN code verplicht.);
SE: Code 88 = European Medical Device Nomenclature (EMDN); 
DK, SE: Code 5 = UNSPSC.
Het attribuut 'Code voor aanvullende productclassificatie' wordt gebruikt in combinatie met 'Aanvullende productclassificatiewaarde' (BMS ID 173), en optioneel voor code ‘31’ in combinatie met de 'Aanvullend classificatiesysteem versie' (BMS ID 175).
</t>
  </si>
  <si>
    <t>Aanvullende productclassificatiewaarde</t>
  </si>
  <si>
    <t>Aanvullend classificatiesysteem versie</t>
  </si>
  <si>
    <t>De identificatie van een release van een bepaalde productclassificatie.</t>
  </si>
  <si>
    <t>Voor Oostenrijk en Zwitserland: 
Vermeld de versie voor code ‘31’ (ECLASS). De versie moet 11.0 of hoger zijn. 
Het kenmerk 'Aanvullend classificatiesysteem versie' wordt gebruikt in combinatie met 'Aanvullende productclassificatiewaarde' (BMS ID 173) en 'Code voor aanvullende productclassificatie' (BMS ID 171).</t>
  </si>
  <si>
    <t>Voor de import en export van handelsartikelen zijn meestal classificatiecodes nodig om de juiste rechten en tarieven te bepalen. Waarden zijn onder andere de Nederlandse Import Code, Harmonized Commodity Description and Coding System, Douanetarief en INTRASTAT Code, Harmonized Tariff Schedule of the United States, INTRASTAT Combined Nomenclature, Tarif Intégré de la Communauté.</t>
  </si>
  <si>
    <t>De waarde voor een geassocieerd import classificatie type.</t>
  </si>
  <si>
    <t>Merknaam</t>
  </si>
  <si>
    <t>De naam van het merk waaronder het artikel wordt verkocht en gepromoot.</t>
  </si>
  <si>
    <t>Vermeld de merknaam van het product. De naam die de eindgebruiker moet herkennen zoals weergegeven op het product. Gebruikt door een merkeigenaar om een lijn van artikelen of diensten op een unieke manier te identificeren.
Vul bij merkloze artikelen 'UNBRANDED' in.</t>
  </si>
  <si>
    <t>Extra varianten die nodig zijn om te communiceren naar de industrie om het product te helpen definiëren. Voor elke GTIN kunnen meerdere varianten worden vastgesteld. Dit is een herhaalbaar veld, bijv. stijl, kleur en geur.</t>
  </si>
  <si>
    <t>Vermeld de volledige en niet verkorte productbeschrijving zoals die op het etiket van de verpakking staat. Aanbevolen wordt om merknaam, functie, netto-inhoud en, indien van toepassing op doosniveau, hoeveelheid van het volgende lagere handelsartikel te gebruiken, gevolgd door gedetailleerde informatie over de karakteristieke eigenschappen van het product in de taal of talen van de doelmarkt en de toepasselijke andere taal of talen die op het label worden gebruikt.
Te gebruiken indien de 'Productomschrijving' (BMS ID 3517) niet lang genoeg is om een volledige beschrijving zonder afkortingen te geven en voor gedetailleerde informatie over de kenmerkende eigenschappen van het product.
Van toepassing zijnde talen per doelmarkt:
België / Luxemburg - Nederlands, Frans en Duits. Duitsland - Duits is verplicht, Engels is optioneel, Zwitserland - Duits, Frans, Italiaans (minstens 2 ervan), Ierland - Engels, Nederland - Nederlands en/of Engels, Oostenrijk - Duits, Zweden - Zweeds, Denemarken - Deens.</t>
  </si>
  <si>
    <r>
      <t xml:space="preserve">Vermeld hier de productbeschrijving zoals die op het label van de verpakking staat, in de taal of talen van de doelmarkt en eventuele andere taal of talen die op het label worden gebruikt. Aanbevolen wordt om merknaam, functie, netto-inhoud en, indien van toepassing op doosniveau, hoeveelheid van het volgende lagere handelsartikel te gebruiken.
Van toepassing zijnde talen per doelmarkt:
België / Luxemburg - Nederlands, Frans en Duits. 
Duitsland - Duits is verplicht, Engels is optioneel, 
Zwitserland - Duits, Frans, Italiaans (minstens 2 ervan), 
Ierland - Engels, 
Nederland - Nederlands en/of Engels, 
Oostenrijk - Duits,
Denemarken - Deens, 
Zweden - Zweeds.
</t>
    </r>
    <r>
      <rPr>
        <sz val="10"/>
        <color rgb="FFFF0000"/>
        <rFont val="Verdana"/>
        <family val="2"/>
      </rPr>
      <t>Vermeld hier de productbeschrijving zoals deze op het label van de verpakking staat, in de taal of talen van de doelmarkt en in de overige talen die op het etiket worden gebruikt. Het wordt aanbevolen om de merknaam, de functie, de netto-inhoud en, indien van toepassing op verpakkingsniveau, de hoeveelheid van het handelsartikel op het direct lagere niveau te vermelden.
Toepasselijke talen per doelmarkt:
België / Luxemburg – Nederlands, Frans en Duits. Duitsland – Duits is verplicht, Engels is optioneel, Zwitserland – Duits, Frans, Italiaans (minstens 2 daarvan), Ierland – Engels, Nederland – Nederlands en/of Engels, Oostenrijk – Duits, Zweden – Zweeds, Denemarken – Deens</t>
    </r>
  </si>
  <si>
    <t>Korte productnaam</t>
  </si>
  <si>
    <t>Korte beschrijving van het artikel.</t>
  </si>
  <si>
    <t>Vermeld de korte productnaam voor het artikel ten minste in de taal of talen van de doelmarkt.
Van toepassing zijnde talen per doelmarkt:
België / Luxemburg - Nederlands, Frans en Duits. 
Duitsland - Duits is verplicht, Engels is optioneel, 
Zwitserland - Duits, Frans, Italiaans (minstens 2 ervan), 
Ierland - Engels, 
Nederland - Nederlands en/of Engels, 
Oostenrijk - Duits,
Denemarken - Deens, 
Zweden - Zweeds.</t>
  </si>
  <si>
    <t>GS1 artikelcode (GTIN) van het onderliggende product</t>
  </si>
  <si>
    <t>De GS1 identificatiesleutel die wordt gebruikt om artikelen te identificeren. De sleutel bestaat uit een GS1 bedrijfsnummer, een artikelreferentie en een controlecijfer.</t>
  </si>
  <si>
    <t>Vermeld de GTIN die het artikel op dochterniveau binnen de hiërarchie uniek identificeert (de GTIN van het ingesloten artikel).</t>
  </si>
  <si>
    <t xml:space="preserve">Aantal van elk specifiek product
</t>
  </si>
  <si>
    <t>Getal dat het aantal eenheden van de GS1 artikelcode (GTIN) op dochterniveau aangeeft.</t>
  </si>
  <si>
    <t>Vul voor de gespecificeerde ‘GS1 artikelcode (GTIN) van het onderliggende product’ het aantal artikelen op dit niveau van de hiërarchie in. Deze informatie wordt meestal automatisch ingevuld door de datapool.</t>
  </si>
  <si>
    <t>Aantal verschillende producten</t>
  </si>
  <si>
    <t>Getal dat het aantal unieke artikelen (GS1 artikelcodes (GTIN’s)) in de hiërarchie aangeeft.</t>
  </si>
  <si>
    <t xml:space="preserve">Vul het aantal unieke artikelen (GS1 artikelcodes
(GTIN’s)) op dit specifieke niveau van de hiërarchie in. </t>
  </si>
  <si>
    <t>Totaal aantal onderliggende eenheden</t>
  </si>
  <si>
    <t>Getal dat het totale aantal artikelen in een hiërarchie aangeeft.</t>
  </si>
  <si>
    <t>Vul het totale aantal artikelen op dit specifieke niveau van de hiërarchie in. (Totale aantal van alle producten binnen dit item). Deze informatie wordt meestal automatisch ingevuld door de datapool.</t>
  </si>
  <si>
    <t>Type extern bestand</t>
  </si>
  <si>
    <t>Code die het soort bestand aanduidt waarnaar wordt gerefereerd.</t>
  </si>
  <si>
    <r>
      <t xml:space="preserve">Vul dit attribuut met de code ‘DECLARATION_OF_CONFORMITY’, ‘PRODUCT_IMAGE’ en ‘PRODUCT_LABEL_IMAGE’. Voor alle medische hulpmiddelen die gecertificeerd zijn door een Aangemelde instantie (Notified Body) is ‘CERTIFICATION’ verplicht.
Zie voor meer informatie over het delen van productafbeeldingen de GS1 Product Image Specification Standard: https://www.gs1.org/standards/gs1-product-image-specification-standard/current-standard. 
</t>
    </r>
    <r>
      <rPr>
        <sz val="10"/>
        <color rgb="FFFF0000"/>
        <rFont val="Verdana"/>
        <family val="2"/>
      </rPr>
      <t xml:space="preserve">
Indien van toepassing kan trainingsdocumentatie voor het medisch hulpmiddel worden gedeeld met behulp van de code ‘TRAINING_INSTRUCTIONS’.
</t>
    </r>
    <r>
      <rPr>
        <sz val="10"/>
        <color rgb="FF002060"/>
        <rFont val="Verdana"/>
        <family val="2"/>
      </rPr>
      <t xml:space="preserve">
Voor Nederland is de volgende informatie aanvullend vereist:
De IFU en de reinigings-, desinfectie- en sterilisatie-instructies zijn verplicht voor alle medische hulpmiddelen van klasse III en IIb, en voor alle medische hulpmiddelen van klasse I en IIa die steriel of herbruikbaar zijn of een meetfunctie hebben. Als de IFU de reinigings-, desinfectie- en sterilisatie-instructies bevat, gebruik dan de code ‘IFU_INCLUDING_CLEANING_DISINFECTION_STERILISATION_INSTRUCTIONS’. Als de informatie in twee afzonderlijke documenten beschikbaar is, gebruik dan de codes 'IFU' en 'REINIGING_DISINFECTIE_STERILISATIE_INSTRUCTIES', en deel beide documenten.
Vanwege de overgang van MDD/IVDD/AIMDD naar MDR/IVDR moet een 'eigen verklaring/fabrikantenverklaring' worden opgenomen als de CE-certificering is verlopen of op het punt staat te verlopen. Gebruik hiervoor de code ‘DOCUMENT’.
Het attribuut 'Type extern bestand' wordt gebruikt in combinatie met 'Link naar extern bestand' (BMS ID 3000) en optioneel 'Naam van extern bestand' (BMS ID 2955).
Volg de video en lees de handleiding met toelichting over het delen van digitale bestanden en de bijbehorende specificaties: 
https://www.gs1.nl/kennisbank/gs1-data-source/gezondheidszorg/voor-webinterface/delen-van-digitale-bestanden-in-de-gezondheidszorg/</t>
    </r>
  </si>
  <si>
    <t>Link naar extern bestand</t>
  </si>
  <si>
    <t>Tekst welke verwijst naar een bron op het internet (PDF of URL).</t>
  </si>
  <si>
    <t>Geef de link (URL) op behorend bij het geselecteerde 'Type extern bestand’ (BMS ID 2999) of maak, indien dit wordt ondersteund door uw datapool, een link (URL) door de asset te uploaden, bijvoorbeeld een certificaat of productafbeelding. Als u een link (URL) deelt, moet deze direct naar het relevante document leiden (zonder door aanmeldings- en zoekschermen te gaan).
Het attribuut ‘Link naar extern bestand’ wordt gebruikt in combinatie met ‘Type extern bestand’ (BMS ID 2999) en ‘Naam van extern bestand’ (BMS ID 2955).
Volg de video en lees de handleiding met toelichting over het delen van digitale bestanden en de bijbehorende specificaties: 
https://www.gs1.nl/kennisbank/gs1-data-source/gezondheidszorg/voor-webinterface/delen-van-digitale-bestanden-in-de-gezondheidszorg/</t>
  </si>
  <si>
    <t>Naam van extern bestand</t>
  </si>
  <si>
    <t xml:space="preserve">De naam van het bestand dat de externe informatie bevat. </t>
  </si>
  <si>
    <t>Vermeld de naam van het bestand gerelateerd aan de aangegeven ‘Link naar extern bestand’. Indien ondersteund door uw datapool, wordt het attribuut automatisch gevuld door middel van het uploaden van bestanden. 
Het attribuut 'Naam van extern bestand' wordt gebruikt in combinatie met ‘Type extern bestand’ (BMS ID 2999) en ‘Link naar extern bestand’ (BMS ID 3000).</t>
  </si>
  <si>
    <t>Naam van de organisatie die de certificeringsstandaard of andere vereiste waaraan wordt voldaan, uitgeeft.</t>
  </si>
  <si>
    <t>Vul de naam in van de organisatie die de certificering heeft afgegeven (Aangemelde instantie (Notified Body)), zoals vermeld op het CE-certificaat.</t>
  </si>
  <si>
    <t>De unieke identificatie (ID) van de certificering die bewijst dat een product/proces de certificeringsprocedure heeft doorstaan.</t>
  </si>
  <si>
    <t>Vul het nummer van het certificaat in, zoals geschreven in het CE-certificaat. Dit kenmerk is verplicht voor elk CE-certificaat dat door een Aangemelde instantie (Notified Body) wordt verstrekt.</t>
  </si>
  <si>
    <t>Einddatum certificaat</t>
  </si>
  <si>
    <t>Einddatum van het CE-certificaat.</t>
  </si>
  <si>
    <t>Vul de datum in vanaf wanneer het CE-certificaat vervalt, zoals geschreven in het CE-certificaat. Dit kenmerk is verplicht voor elk CE-certificaat dat door een Aangemelde instantie (Notified Body) wordt verstrekt.</t>
  </si>
  <si>
    <t>Aanvullende identificatie certificerende instantie</t>
  </si>
  <si>
    <t>Nummer van de Aangemelde instantie (Notified Body).</t>
  </si>
  <si>
    <t>Vermeld het nummer van de aangemelde instantie/notified body, zoals geschreven in het CE-certificaat en op het label. Dit kenmerk is verplicht voor elk CE-certificaat dat door een aangemelde instantie/notified body wordt afgegeven.
Het kenmerk 'Aanvullende identificatie certificerende instantie' wordt gebruikt in combinatie met de code ‘EU_NOTIFIED_BODY_NUMBER’ voor de 'Aanvullende identificatie certificerende instantie' (BMS ID 669).</t>
  </si>
  <si>
    <t>Identificatie van een partij door het gebruik van een code naast de GS1 locatiecode (GLN).</t>
  </si>
  <si>
    <t>Selecteer de code 'EU Aangemelde instantie (EU_NOTIFIED_BODY_NUMBER)' uit de codelijst 'AdditionalPartyIdentificationTypeCode'.
Het kenmerk 'Aanvullende identificatie certificerende instantie' wordt gebruikt in combinatie met 'Aanvullende identificatie certificerende instantie' (BMS ID 668).</t>
  </si>
  <si>
    <t>De hoeveelheid van een artikel in een verpakking, meestal zoals vermeld op het label. Bijvoorbeeld: Water 750ml - netto-inhoud = “750 MLT”; pak luiers van 20 stuks, netto-inhoud = “20 ea.”. In het geval van multi-verpakkingen wordt de netto-inhoud van het totale artikel aangegeven. Gebruik voor artikelen met een vaste waarde de waarde die op de verpakking wordt vermeld, om problemen met variabele vullingsgraad te voorkomen die zich voordoen bij sommige handelsartikelen die per volume of gewicht worden verkocht en waarvan de werkelijke inhoud enigszins kan variëren van partij tot partij. Geef in het geval van artikelen met variabele hoeveelheid de gemiddelde hoeveelheid aan.</t>
  </si>
  <si>
    <t>Geef een numerieke waarde op en selecteer een code uit de codelijst 'MeasurementUnitCode_GDSN'.</t>
  </si>
  <si>
    <t>Het dominante middel dat wordt gebruikt om het handelsartikel te vervoeren, op te slaan, te hanteren of te presenteren zoals gedefinieerd door de gegevensbron. Deze verpakking wordt niet gebruikt om enig productieproces te beschrijven. Gegevensontvangers kunnen deze gegevens gebruiken voor: Ruimteplanning
Gegevensnauwkeurigheid (toleranties), Supply chain-processen, Recyclingproces (in combinatie met verpakkingsmaterialen), Aankoop-/inkoopbeslissingen en Belastingberekeningen/kosten/rechtenberekening.</t>
  </si>
  <si>
    <t>Het land waar een verwerking of andere activiteit is uitgevoerd, bijvoorbeeld verwerking, bottelen, productie.</t>
  </si>
  <si>
    <t>Voor Zwitserland en Duitsland:
Vermeld de gebruikelijke levertijd voor bestellingen in dagen. De levertijd is de tijd die doorgaans verstrijkt tussen het invoeren van de bestelling en de verzending.</t>
  </si>
  <si>
    <r>
      <rPr>
        <strike/>
        <sz val="10"/>
        <color rgb="FFFF0000"/>
        <rFont val="Verdana"/>
        <family val="2"/>
      </rPr>
      <t>De veelvouden waarin het artikel kan worden besteld.</t>
    </r>
    <r>
      <rPr>
        <sz val="10"/>
        <color rgb="FFFF0000"/>
        <rFont val="Verdana"/>
        <family val="2"/>
      </rPr>
      <t xml:space="preserve">
Voor Duitsland:
Geef aan in welke hoeveelheid het product kan worden besteld.</t>
    </r>
  </si>
  <si>
    <t>Een code die het type artikel weergeeft waar voor een bepaald doel naar wordt verwezen, bijvoorbeeld ‘vervangt’, ‘vervangen door’, ‘vergelijkbaar artikel’.</t>
  </si>
  <si>
    <t>Geef aan of een artikel is vervangen, tijdelijk wordt vervangen door of gelijkwaardig is aan een ander product.
- Als artikel 'A' permanent wordt vervangen door artikel 'B', vermeld dan 'REPLACED' voor artikel 'A' en vermeld ‘REPLACED_BY’ voor artikel 'B'.
- Als artikel 'A' tijdelijk wordt vervangen door artikel 'B', vermeld dan ‘SUBSTITUTED_BY’ voor artikel 'B'.
- Als artikel 'A' gelijkwaardig is aan product 'B', vermeld dan 'EQUIVALENT' voor zowel product ‘A’ als 'B'.
Het kenmerk 'Code Type Gerefereerde GTIN (GS1 Artikelcode)' wordt gebruikt in combinatie met “Gerefereerde GTIN (GS1 Artikelcode)” (BMS ID 116).</t>
  </si>
  <si>
    <t>De GS1 artikelcode (GTIN) waarnaar verwezen wordt voor een bepaald doel, bijvoorbeeld ‘vervangt’, ‘vervangen door’, ‘vergelijkbaar artikel’.</t>
  </si>
  <si>
    <t>Identificatie van het type heffing of belasting of vergoeding die van toepassing is op het handelsartikel. Dit verschilt per doelmarkt.</t>
  </si>
  <si>
    <t>Geeft aan of het belastingtarief of -bedrag van toepassing is op een handelsitem, bijvoorbeeld nul, laag of vrijgesteld.</t>
  </si>
  <si>
    <t>Identificeert de instantie die verantwoordelijk is voor de lijst met belastingcodes.</t>
  </si>
  <si>
    <t>Bevat het artikel latex</t>
  </si>
  <si>
    <t>Geef aan of het product latex bevat door 'Waar' of 'Niet waar' te selecteren.</t>
  </si>
  <si>
    <t>Is het artikel MRI compatibel</t>
  </si>
  <si>
    <t>Code die aangeeft of het artikel veilig gebruikt kan worden in combinatie met een MRI (Magnetic Resonance Imaging) systeem.</t>
  </si>
  <si>
    <t>Geef voor implantaten, d.w.z. wanneer 'Indicatie implanteerbaar' (BMS 1580) = ‘Waar' en andere hulpmiddelen waarvoor MRI-compatibiliteit relevant is (bijv. infuusnaalden, twister), aan of het medische hulpmiddel veilig is voor gebruik in de aanwezigheid van MRI-systemen (Magnetic Resonance Imaging).
Als er geen markering op het etiket staat, kies dan 'UNSPECIFIED'.
Het etiket, de IFU en de instructies voor reiniging, desinfectie en sterilisatie zijn leidend. Raadpleeg deze.</t>
  </si>
  <si>
    <t>Type sterilisatie gebruikt door fabrikant</t>
  </si>
  <si>
    <t>Verklaring van sterilisatie, inclusief niet gesteriliseerd, die door de fabrikant kan zijn uitgevoerd. Sterilisatie verwijst naar elk proces dat op effectieve wijze overdraagbare agentia (zoals schimmels, bacteriën, virussen, prionen en sporen, enz.) doodt of verwijdert van een oppervlak, apparatuur, voedingsmiddelen, medicijnen of biologisch kweekmedium. Sommige methoden van sterilisatie zijn de toepassing van hitte, straling en ethyleen.</t>
  </si>
  <si>
    <r>
      <t>Vermeld het (de) type(n) sterilisatie, inclusief niet gesteriliseerd, dat (die) eventueel door de fabrikant is (zijn) uitgevoerd</t>
    </r>
    <r>
      <rPr>
        <strike/>
        <sz val="10"/>
        <color rgb="FFFF0000"/>
        <rFont val="Verdana"/>
        <family val="2"/>
      </rPr>
      <t xml:space="preserve">, door een van de volgende codes uit de codelijst 'SterilisationTypeCode' te gebruiken: 'AUTOCLAVE', 'BETA_RADIATION', 'ETO_ETHYLENE_OXIDE', 'FORMALDEHYDE', 'GAMMA_RADIATION', 'HYDROGEN_PEROXIDE', 'OZONE', 'PLASMA', 'DRY_HEAT', 'MICROWAVE_RADIATION', 'ELECTRON_BEAM_IRRADIATION', ‘UNSPECIFIED’ of “NOT_STERILISED”. </t>
    </r>
    <r>
      <rPr>
        <sz val="10"/>
        <color rgb="FF002060"/>
        <rFont val="Verdana"/>
        <family val="2"/>
      </rPr>
      <t xml:space="preserve">Als het product niet gesteriliseerd is, kies dan de waarde ‘NOT_STERILISED’ uit de codelijst.
</t>
    </r>
    <r>
      <rPr>
        <strike/>
        <sz val="10"/>
        <color rgb="FFFF0000"/>
        <rFont val="Verdana"/>
        <family val="2"/>
      </rPr>
      <t>De informatie is om aan te geven of het product is geclassificeerd als risicoklasse 1s (gesteriliseerd). Voor alle codes behalve NOT_STERILISED.</t>
    </r>
    <r>
      <rPr>
        <sz val="10"/>
        <color rgb="FFFF0000"/>
        <rFont val="Verdana"/>
        <family val="2"/>
      </rPr>
      <t xml:space="preserve">
Code 'NO_STERILISATION_REQUIRED' kan niet worden gebruikt.</t>
    </r>
  </si>
  <si>
    <t>Type sterilisatie vóór gebruik</t>
  </si>
  <si>
    <r>
      <rPr>
        <strike/>
        <sz val="10"/>
        <color rgb="FFFF0000"/>
        <rFont val="Verdana"/>
        <family val="2"/>
      </rPr>
      <t>Kies een geldige code uit de codelijst.</t>
    </r>
    <r>
      <rPr>
        <sz val="10"/>
        <color rgb="FFFF0000"/>
        <rFont val="Verdana"/>
        <family val="2"/>
      </rPr>
      <t xml:space="preserve">Geef aan welke vorm(en) van sterilisatie vóór gebruik moeten worden uitgevoerd, met behulp van een code uit de codelijst 'SterilisationTypeCode'. </t>
    </r>
    <r>
      <rPr>
        <strike/>
        <sz val="10"/>
        <color rgb="FFFF0000"/>
        <rFont val="Verdana"/>
        <family val="2"/>
      </rPr>
      <t xml:space="preserve">Indien type sterilisatie niet bekend is, kies: (UNSPECIFIED) – Unspecified. </t>
    </r>
    <r>
      <rPr>
        <sz val="10"/>
        <color rgb="FF002060"/>
        <rFont val="Verdana"/>
        <family val="2"/>
      </rPr>
      <t xml:space="preserve">Indien product niet </t>
    </r>
    <r>
      <rPr>
        <strike/>
        <sz val="10"/>
        <color rgb="FFFF0000"/>
        <rFont val="Verdana"/>
        <family val="2"/>
      </rPr>
      <t xml:space="preserve">steriel is </t>
    </r>
    <r>
      <rPr>
        <sz val="10"/>
        <color rgb="FFFF0000"/>
        <rFont val="Verdana"/>
        <family val="2"/>
      </rPr>
      <t>gesteriliseerd hoeft te worden voor gebruik</t>
    </r>
    <r>
      <rPr>
        <sz val="10"/>
        <color rgb="FF002060"/>
        <rFont val="Verdana"/>
        <family val="2"/>
      </rPr>
      <t xml:space="preserve">, dient </t>
    </r>
    <r>
      <rPr>
        <sz val="10"/>
        <color rgb="FFFF0000"/>
        <rFont val="Verdana"/>
        <family val="2"/>
      </rPr>
      <t xml:space="preserve">de code 'NO_STERILISATION_REQUIRED' te worden gebruikt. </t>
    </r>
    <r>
      <rPr>
        <strike/>
        <sz val="10"/>
        <color rgb="FFFF0000"/>
        <rFont val="Verdana"/>
        <family val="2"/>
      </rPr>
      <t>dit veld leeggelaten te worden</t>
    </r>
    <r>
      <rPr>
        <sz val="10"/>
        <color rgb="FF002060"/>
        <rFont val="Verdana"/>
        <family val="2"/>
      </rPr>
      <t>. De code '</t>
    </r>
    <r>
      <rPr>
        <strike/>
        <sz val="10"/>
        <color rgb="FFFF0000"/>
        <rFont val="Verdana"/>
        <family val="2"/>
      </rPr>
      <t>(</t>
    </r>
    <r>
      <rPr>
        <sz val="10"/>
        <color rgb="FF002060"/>
        <rFont val="Verdana"/>
        <family val="2"/>
      </rPr>
      <t>NOT_STERILISED</t>
    </r>
    <r>
      <rPr>
        <strike/>
        <sz val="10"/>
        <color rgb="FFFF0000"/>
        <rFont val="Verdana"/>
        <family val="2"/>
      </rPr>
      <t>) - Niet gesteriliseerd</t>
    </r>
    <r>
      <rPr>
        <sz val="10"/>
        <color rgb="FF002060"/>
        <rFont val="Verdana"/>
        <family val="2"/>
      </rPr>
      <t>' kun je voor dit veld niet gebruiken.</t>
    </r>
  </si>
  <si>
    <t>Door fabrikant opgegeven herbruikbaarheidstype</t>
  </si>
  <si>
    <t xml:space="preserve">Code om aan te geven dat het artikel bestemd is voor enkelvoudig of meervoudig gebruik volgens de specificaties van de fabrikant. </t>
  </si>
  <si>
    <t>Inclusief het aantal gevalideerde cycli en het aantal keren dat een product kan worden gebruikt volgens de specificaties van de fabrikant. Raadpleeg de IFU van de fabrikant van het hulpmiddel voor volledige instructies voor herbruikbaarheid.</t>
  </si>
  <si>
    <t>Bevat het artikel menselijk weefsel</t>
  </si>
  <si>
    <t>Code die aangeeft of het artikel menselijk weefsel bevat.</t>
  </si>
  <si>
    <t>Het label, de IFU en de voorschriften voor reiniging, desinfectie en sterilisatie zijn leidend. Raadpleeg deze.</t>
  </si>
  <si>
    <t>De aanduiding voor de afmeting die klinisch relevant is voor het gebruik van het handelsartikel door de klinische gebruiker. Bijvoorbeeld 'NEEDLE_GAUGE' voor een naald van 16 gauge, of “VOLUME” voor een spuit van 200 cc.</t>
  </si>
  <si>
    <r>
      <rPr>
        <strike/>
        <sz val="10"/>
        <color rgb="FFFF0000"/>
        <rFont val="Verdana"/>
        <family val="2"/>
      </rPr>
      <t xml:space="preserve">Vermeld de magnetische veldsterkte tot welke een medisch product MRI veilig is, bijvoorbeeld 1,5, 3,0 of 7,0 Tesla.
De informatie moet worden vermeld wanneer 'Is het artikel MRI compatibel' (BMS 1581) = 'MRI_COMPATIBLE'.
Het attribuut 'Maximale waarde klinische omvang' wordt gebruikt in combinatie met 'Code klinische omvang type' (BMS ID 6077) en 'Beschrijving klinische omvang' (BMS ID 6075).
Voorbeeld:
7,0 T (UOM voor Tesla)
</t>
    </r>
    <r>
      <rPr>
        <sz val="10"/>
        <color rgb="FFFF0000"/>
        <rFont val="Verdana"/>
        <family val="2"/>
      </rPr>
      <t>Geef de maximale waarde op die de dimensiegrootte weergeeft die klinisch relevant is voor gebruik door zorgprofessionals.
Voorbeelden: ‘165 MMT’ voor een naalddikte of ‘200 MLT’ voor een spuit.
Selecteer een meeteenheid (UOM) die geldig is voor dit attribuut uit de codelijst ‘MeasurementUnitCode_GDSN’. De meeteenheid van ‘Waarde klinische grootte’ (BMS ID 6078) en ‘Maximale waarde klinische omvang’ (BMS ID 6379) moet identiek zijn.
Dit attribuut wordt gebruikt in combinatie met het attribuut ‘Waarde klinische grootte’ (BMS ID 6078) en moet worden toegepast in combinatie met een geldige ‘Code klinische omvang type’ (BMS ID 6077).
Voor Zwitserland:
Geef de maximale magnetische veldsterkte aan tot waar een medisch product MRI‑veilig is, bijvoorbeeld 1,5, 3,0 of 7,0 Tesla (T).
Deze informatie moet worden opgegeven wanneer ‘Is het artikel MRI compatibel’ (BMS ID 1581) gelijk is aan ‘MRI_COMPATIBLE’.
Het attribuut ‘Maximale klinische maatwaarde’ wordt gebruikt in combinatie met ‘Code klinische omvang type’ (BMS ID 6077) en ‘Beschrijving klinische omvang’ (BMS ID 6075).</t>
    </r>
  </si>
  <si>
    <r>
      <t>Dit is de tekst die wordt gebruikt om de afmeting aan te geven die klinisch relevant is voor het gebruik van het artikel door de klinische gebruiker.</t>
    </r>
    <r>
      <rPr>
        <strike/>
        <sz val="10"/>
        <color rgb="FFFF0000"/>
        <rFont val="Verdana"/>
        <family val="2"/>
      </rPr>
      <t xml:space="preserve"> Te gebruiken wanneer het clinicalSizeType is gecodeerd als 'DEVICE_SIZE_TEXT_SPECIFY'.</t>
    </r>
  </si>
  <si>
    <t>Waarde klinische grootte</t>
  </si>
  <si>
    <t>De waarde om de dimensionale grootte aan te duiden die klinisch relevant is voor het gebruik van het artikel door de klinische gebruiker.</t>
  </si>
  <si>
    <r>
      <t xml:space="preserve">Vermeld de waarde die de dimensionale grootte vertegenwoordigt die klinisch relevant is voor gebruik door zorgprofessionals.
Voorbeelden: ‘165 MMT’ voor een naalddikte, of ‘200 MLT’ voor een spuit.
Selecteer een maateenheid (UOM) die geldig is voor dit attribuut uit de codelijst ‘MeasurementUnitCode_GDSN’.
Om één enkele waarde op te geven, wordt dit attribuut op zichzelf gebruikt. Als een bereik (minimum en maximum) nodig is, wordt dit attribuut gebruikt in combinatie met het attribuut ‘Maximale waarde klinische omvang’ (BMS 6379). Dit attribuut moet worden gebruikt met een geldige ‘Code klinische omvang type’ (BMS 6077).
</t>
    </r>
    <r>
      <rPr>
        <sz val="10"/>
        <color rgb="FFFF0000"/>
        <rFont val="Verdana"/>
        <family val="2"/>
      </rPr>
      <t>Gebruik voor borstimplantaten de UOM 'CMQ' (Kubieke centimeter) of 'GRM' (Gram).</t>
    </r>
  </si>
  <si>
    <t>Indicatie implanteerbaar</t>
  </si>
  <si>
    <t>Indicatie of het artikel implanteerbaar is of niet.
Implanteerbare hulpmiddelen worden gedefinitieerd als hulpmiddelen die geheel of gedeeltelijk in het menselijk lichaam worden ingebracht, zoals bepaald door lokale regelgeving.</t>
  </si>
  <si>
    <t xml:space="preserve">Selecteer 'Waar' of 'Niet waar'. </t>
  </si>
  <si>
    <t>Vermeld een code uit de codelijst ‘ClaimElementCode’. Het is verplicht om te vermelden of het product ftalaten (PHTHALATE) bevat of niet.
Het kenmerk ‘Code bestanddeelclaim’ wordt gebruikt in combinatie met ‘Code type claim’ (BMS ID 7237).</t>
  </si>
  <si>
    <t>Vermeld een code uit de codelijst ‘ClaimTypeCode’. Als het artikel ftalaten bevat, selecteer 'CONTAINS' voor de 'Code type claim'. Als het artikel geen ftalaten bevat, selecteer dan 'FREE_FROM'. Bij twijfel selecteert u 'CONTAINS'.
Het kenmerk “Claim Type Code” wordt gebruikt in combinatie met 'Code bestanddeelclaim' (BMS ID 7233).</t>
  </si>
  <si>
    <t>Indicatie claim bestanddeel</t>
  </si>
  <si>
    <t>Geeft aan of de claim op de productverpakking staat.</t>
  </si>
  <si>
    <t>Geef aan of de claim al dan niet is gespecificeerd/gemarkeerd op de productverpakking door 'Waar' of 'Niet waar' te selecteren.
Dit kenmerk wordt gebruikt in combinatie met de 'Code type claim' (BMS ID 7237) om het type claim te identificeren dat van toepassing is op het product en de 'Code bestanddeelclaim' (BMS ID 7233) om een specifiek element te identificeren (zoals een stof/ingrediënt of chemische verbinding) waarop het claimtype van toepassing is.</t>
  </si>
  <si>
    <t>Maximum aantal malen herbruikbaar</t>
  </si>
  <si>
    <t>Maximum aantal dat artikel herbruikt kan worden.</t>
  </si>
  <si>
    <t>Geef aan hoe vaak het artikel maximaal kan worden hergebruikt. De informatie moet worden vermeld wanneer de 'Door fabrikant opgegeven herbruikbaarheidstype' (BMS ID 1598) = 'REUSABLE', 'LIMITED_REUSABLE' or 'REUSABLE_SAME_PATIENT'.</t>
  </si>
  <si>
    <t>Geeft aan of het hulpmiddel een functie heeft die patiëntgegevens meet.</t>
  </si>
  <si>
    <t>Indicatie dat het hulpmiddel een herbruikbaar chirurgisch instrument is. Onder “herbruikbaar chirurgisch instrument” wordt verstaan een instrument dat bestemd is voor chirurgisch gebruik bij het snijden, boren, zagen, krabben, schrapen, klemmen, intrekken, knippen of soortgelijke procedures, zonder verbinding met een actief hulpmiddel en dat door de fabrikant bedoeld is om opnieuw te worden gebruikt nadat passende procedures zoals reinigen, desinfecteren en steriliseren zijn uitgevoerd.</t>
  </si>
  <si>
    <t xml:space="preserve">Indicatie dat het medische hulpmiddel is vrijgesteld van specifieke verplichtingen die door de verordening worden opgelegd aan implanteerbare hulpmiddelen. Zie EU MDR Artikel 18/3 Aan patiënten met een geïmplanteerd hulpmiddel te verstrekken implantaatkaart en informatie </t>
  </si>
  <si>
    <t>Vluchtige organische stoffen</t>
  </si>
  <si>
    <t>Vluchtige organische stoffen is de hoeveelheid van een artikel dat een vluchtige organische stof is, uitgedrukt als een meting. Vluchtig betekent dat de verbinding kan verdampen.</t>
  </si>
  <si>
    <t>Voor Zwitserland: 
Vermeld vluchtige organische stoffen in kilogram indien van toepassing/relevant voor het product.</t>
  </si>
  <si>
    <t>Cumulatieve temperatuursonderbreking aanvaardbare tijdspanne instructies</t>
  </si>
  <si>
    <t>Instructies van de fabrikant met betrekking tot het proces, de procedures of behandelingsinstructies voor artikelen die de cumulatieve tijdspanne van temperatuuronderbrekingen hebben overschreden.</t>
  </si>
  <si>
    <t>Vermeld de instructies met betrekking tot het proces, de procedures of de behandelingsinstructies voor producten die de cumulatieve tijdspanne van temperatuuronderbrekingen hebben overschreden. 
Deze informatie kan alleen worden vermeld als aanvulling op de temperatuurinformatie, d.w.z. als de 'Code type temperatuur' (BMS 3830) met de code ‘STORAGE_HANDLING’ en bijbehorende “Minimum temperature” (BMS ID 3826) en/of “Maximum temperature” (BMS ID 3820) zijn vermeld en advies geeft over hoe een product moet worden behandeld als voor het product niet aan deze temperatuurspecificaties kon worden voldaan.</t>
  </si>
  <si>
    <t>Code type afval</t>
  </si>
  <si>
    <t>De code die het type afval beschrijft dat van het product is gemaakt. Raadpleeg lokale regelgevingsvereisten voor het weggooien/recyclen van het afval.</t>
  </si>
  <si>
    <t>Selecteer het type afval dat door het product wordt gecreëerd zoals beschreven in de IFU, door een code uit de codelijst ‘TypeOfWasteCode’ te gebruiken.</t>
  </si>
  <si>
    <t>Code type vereiste scholing</t>
  </si>
  <si>
    <t>Code die het type opleiding of training beschrijft dat nodig is om het product te gebruiken/behandelen/bedienen.</t>
  </si>
  <si>
    <r>
      <t xml:space="preserve">Indien de IFU aangeeft dat opleiding of training door de gebruiker is vereist, vul dan dit attribuut en selecteer het type opleiding of training dat vereist is om het product te gebruiken/behandelen/bedienen uit de codelijst 'RequiredEducationTrainingTypeCode'. Deze informatie moet worden vermeld wanneer in de IFU staat dat opleiding of training van de gebruiker vereist is om het product te gebruiken/behandelen/bedienen.
</t>
    </r>
    <r>
      <rPr>
        <sz val="10"/>
        <color rgb="FFFF0000"/>
        <rFont val="Verdana"/>
        <family val="2"/>
      </rPr>
      <t xml:space="preserve">
Indien van toepassing kan trainingsdocumentatie voor het medisch hulpmiddel worden gedeeld via attribuut 'Type extern bestand' met behulp van de code ‘TRAINING_INSTRUCTIONS’.</t>
    </r>
  </si>
  <si>
    <t>Indicator voorreiniging</t>
  </si>
  <si>
    <t>Logische waarde waarmee wordt aangegeven of voorreiniging van het product vereist is voor reiniging en desinfectie.</t>
  </si>
  <si>
    <t xml:space="preserve">Code type proces reiniging-desinfectie </t>
  </si>
  <si>
    <t>Selecteer het procestype voor (voor-)reiniging of desinfectie. Vul dit attribuut in combinatie met 'Code type reiniging' (BMS ID 7104) of 'Code type desinfectie' (BMS ID 7108).
Het label, de IFU en de voorschriften voor reiniging, desinfectie en sterilisatie zijn leidend. Raadpleeg deze.</t>
  </si>
  <si>
    <t>Code type reiniging</t>
  </si>
  <si>
    <t>Code type desinfectie</t>
  </si>
  <si>
    <t>Code die beschrijft welk type desinfectie kan worden gebruikt voor het artikel. Voorbeeld: Type desinfectie volgens ISO 15883.</t>
  </si>
  <si>
    <t>Indien machinale desinfectie van het product vereist is, vul dan ook dit attribuut en selecteer het type desinfectie vereist na reiniging.
Vul dit attribuut in combinatie met 'Code type proces reiniging-desinfectie' (BMS ID 7106).
Het label, de IFU en de voorschriften voor reiniging, desinfectie en sterilisatie zijn leidend. Raadpleeg deze.</t>
  </si>
  <si>
    <t>Indicator weerstand tegen oppervlakte-spanningsverlagend middel</t>
  </si>
  <si>
    <t>Logische waarde waarmee wordt aangegeven of het product bestand is tegen een oppervlaktespanningsverlagend middel.</t>
  </si>
  <si>
    <t>Indien thermische desinfectie van het product vereist is, vul dan ook dit attribuut en selecteer waar of niet waar.
Het label, de IFU en de voorschriften voor reiniging, desinfectie en sterilisatie zijn leidend. Raadpleeg deze.</t>
  </si>
  <si>
    <t>De minimale tijd dat het product veilig verwerkt kan worden in relatie tot het voorziene proces en de voorziene temperatuur, gedefinieerd door de fabrikant zonder de productveiligheid of -kwaliteit te beïnvloeden.</t>
  </si>
  <si>
    <t xml:space="preserve">Is sterilisatie ('AUTOCLAVE' of 'DRY_HEAT') van toepassing? Vul dit veld in met de minimale tijd waarin het product verwerkt kan worden, zonder de productveiligheid of -kwaliteit te beïnvloeden. Vul daarna ook de volgende velden in: 'Code type temperatuur' (met de waarde 'STERILISATION') (BMS ID 3830), 'Minimum temperatuur' (BMS ID 3826) en 'Maximum temperatuur' (BMS ID 3820).  
Het label, de IFU en de voorschriften voor reiniging, desinfectie en sterilisatie zijn leidend. Raadpleeg deze. </t>
  </si>
  <si>
    <t>De maximale tijd dat het product veilig verwerkt kan worden in relatie tot het voorziene proces en de voorziene temperatuur, gedefinieerd door de fabrikant zonder de productveiligheid of -kwaliteit te beïnvloeden.</t>
  </si>
  <si>
    <t xml:space="preserve">Is sterilisatie ('AUTOCLAVE' of 'DRY_HEAT') van toepassing? Vul dit veld dan in met de maximale tijd waarin het product verwerkt kan worden, zonder de productveiligheid of -kwaliteit te beïnvloeden. Vul daarna ook de volgende velden in: 'Code type temperatuur' (met de waarde 'STERILISATION') (BMS ID 3830), 'Minimum temperatuur' (BMS ID 3826) en 'Maximum temperatuur' (BMS ID 3820). 
Het label, de IFU en de voorschriften voor reiniging, desinfectie en sterilisatie zijn leidend. Raadpleeg deze. </t>
  </si>
  <si>
    <t>Code type temperatuur</t>
  </si>
  <si>
    <t>Selecteer de waarde 'STORAGE_HANDLING' samen met de attributen 'Minimum temperatuur' (BMS ID 3826) en 'Maximum temperatuur' (BMS ID 3820). 
Is sterilisatie ('AUTOCLAVE' of 'DRY_HEAT') van toepassing? Vul dit veld dan in (met de waarde 'STERILISATION'), samen met de velden: 'Minimum temperatuur' (BMS ID 3826), 'Maximum temperatuur' (BMS ID 3820), 'Maximale Procestemperatuur Tijdspanne' (BMS ID 8602) en 'Minimale Procestemperatuur Tijdspanne' (BMS ID 8599).
Het label, de IFU en de voorschriften voor reiniging, desinfectie en sterilisatie zijn leidend. Raadpleeg deze.</t>
  </si>
  <si>
    <t>Voer de waarde in graden Celsius in.
Is sterilisatie ('AUTOCLAVE' of 'DRY_HEAT') van toepassing? Vul dit veld dan in, samen met de velden 'Code type temperatuur' (met de waarde 'STERILISATION') (BMS ID 3830),  'Minimum temperatuur' (BMS ID 3826),  'Maximale Procestemperatuur Tijdspanne' (BMS ID 8602) en 'Minimale Procestemperatuur Tijdspanne' (BMS ID 8599).
Het label, de IFU en de voorschriften voor reiniging, desinfectie en sterilisatie zijn leidend. Raadpleeg deze.</t>
  </si>
  <si>
    <t>Voer de waarde in graden Celsius in.
Is sterilisatie ('AUTOCLAVE' of 'DRY_HEAT') van toepassing? Vul dit veld dan in, samen met de velden 'Code type temperatuur' (met de waarde 'STERILISATION') (BMS ID 3830),  'Maximum temperatuur' (BMS ID 3820),  'Maximale Procestemperatuur Tijdspanne' (BMS ID 8602) en 'Minimale Procestemperatuur Tijdspanne' (BMS ID 8599).
Het label, de IFU en de voorschriften voor reiniging, desinfectie en sterilisatie zijn leidend. Raadpleeg deze.</t>
  </si>
  <si>
    <t>De hoogte van het artikel, zoals gemeten volgens de GDSN Package Measurement Rules. Als het artikel een eenheidslading is, moet het verzendplatform worden meegeteld, tenzij dit is uitgesloten volgens de gekozen Code type pallet.</t>
  </si>
  <si>
    <t>De breedte van het artikel, zoals gemeten volgens de GDSN verpakkingsmeetregels. Als het artikel een eenheidslading is, neem dan het verzendplatform mee, tenzij dit is uitgesloten volgens de gekozen Code type pallet.</t>
  </si>
  <si>
    <t>De diepte van het artikel, zoals gemeten volgens de GDSN Package Measurement Rules. Als het verzendartikel een eenheidslading is, neem dan ook het verzendplatform mee, tenzij dit is uitgesloten volgens de gekozen Code type pallet.</t>
  </si>
  <si>
    <t>Wordt gebruikt om het brutogewicht van het handelsartikel aan te geven. Het brutogewicht omvat alle verpakkingsmaterialen van het artikel. Op palletniveau omvat het handelsartikel-GrossWeight het gewicht van de pallet zelf. Bijvoorbeeld “200 grm”, waarde - totaal ponden, totaal grammen, enz. Moet worden gekoppeld aan een geldige UOM.</t>
  </si>
  <si>
    <t>De door de fabrikant gegarandeerde periode van dagen voor de vervaldatum van het handelsartikel, gebaseerd op aankomst op een gezamenlijk overeengekomen punt in het distributiesysteem van de koper. Kan worden herhaald bij gebruik van GLN.</t>
  </si>
  <si>
    <t>Getal dat het gewicht van het artikel aangeeft, exclusief het gewicht van de verpakking. Moet gekoppeld zijn aan een geldige meeteenheid.</t>
  </si>
  <si>
    <t>Vermeld het nettogewicht van het product. Het gewicht van het product exclusief het gewicht van al het verpakkingsmateriaal, met de meeteenheid uit de codelijst 'MeasurementUnitCode_GDSN'.</t>
  </si>
  <si>
    <t>Gebruiksaanwijzing Code Referentie</t>
  </si>
  <si>
    <t>Code die de informatie en processen definieert die nodig zijn om het artikel veilig te behandelen.</t>
  </si>
  <si>
    <t>Geeft aan of de beschreven verzendeenheid wordt aangeleverd op een pallet/platform en op welk type platform. Als de verzendeenheid op een platform wordt geleverd, moet hier het platformtype worden vermeld. De reeks platformtypen/codes wordt vermeld in codesets.</t>
  </si>
  <si>
    <t>Geeft aan of het platform uit de voorgeschreven palletconfiguratie is gehuurd, uitwisselbaar is, of er borg op zit of slechts één keer kan worden gebruikt.</t>
  </si>
  <si>
    <t>De productie-identificatoren die worden gebruikt om het product te controleren, zoals relevant voor UDI-regels (Unique Device Identification). Voorbeeld: Expiratiedatum, Productiedatum, Serienummer, Lot (of batch) nummer, etc.</t>
  </si>
  <si>
    <t>Het viercijferige nummer dat door het Comité van deskundigen voor het vervoer van gevaarlijke goederen van de Verenigde Naties is toegekend om een stof of een bepaalde groep stoffen in te delen. Afkorting: UNDG-nummer. Adviseer om codes te gebruiken die vermeld staan in de laatste editie van de VN-aanbevelingen voor het vervoer van gevaarlijke goederen.</t>
  </si>
  <si>
    <t>Code regelgeving voor gevaarlijke goederen</t>
  </si>
  <si>
    <t>Een aanduiding van het (de) classificatiesysteem (-systemen) van gevaarlijke goederen en/of het (de) Bureau(s) dat (die) daarvoor verantwoordelijk is (zijn).</t>
  </si>
  <si>
    <t>Gevarentype (ADR, BRZO/Seveso)</t>
  </si>
  <si>
    <t>Gevarenidentificatienummer voor gevaarlijke goederen, dat op het voertuig moet worden aangebracht als het handelsartikel (gevaarlijk goed) over de weg of per spoor wordt vervoerd, om de politie, de brandweer en anderen bij een ongeluk te informeren over het soort gevaar dat door de lading wordt veroorzaakt.</t>
  </si>
  <si>
    <t>Voor borstimplantaten: Geef het type vulling van het product aan met behulp van een code uit de codelijst 'DeviceFillCode'.</t>
  </si>
  <si>
    <t>Voor borstimplantaten: Geef de textuur van het product aan met behulp van een code uit de codelijst 'DeviceTextureCode'.</t>
  </si>
  <si>
    <t>Voor borstimplantaten: Geef de vorm van het product aan met behulp van een code uit de codelijst 'DeviceShapeCode'.</t>
  </si>
  <si>
    <t>Heeft batchnummer</t>
  </si>
  <si>
    <t>Logische waarde waarmee wordt aangegeven of dit artikel een lot-/batchnummer bevat.</t>
  </si>
  <si>
    <r>
      <rPr>
        <i/>
        <sz val="10"/>
        <color rgb="FF002060"/>
        <rFont val="Verdana"/>
        <family val="2"/>
      </rPr>
      <t>Het wordt geadviseerd om 'Code type UDI productie identificator' (BMS ID 6364) te gebruiken, aangezien het attribuut 'Heeft batchnummer' zal worden vervangen door het attribuut 'Code type UDI productie identificator' (BMS ID 6364) in de GDSN-release 3.1.33 (november 2025).</t>
    </r>
    <r>
      <rPr>
        <sz val="10"/>
        <color rgb="FF002060"/>
        <rFont val="Verdana"/>
        <family val="2"/>
      </rPr>
      <t xml:space="preserve">
Voor de U.S. FDA en als dit attribuut nog steeds gebruikt wordt in landen tijdens de overgangsperiode tot de November release (bijv. België, Duitsland, Denemarken, Finland, Ierland, Nederland), geef aan of de GTIN het batch- of lotnummer is dat wettelijk vereist is door 'true' of 'false' te selecteren.</t>
    </r>
  </si>
  <si>
    <t>Locatie serienummer op de verpakking</t>
  </si>
  <si>
    <t>De locatie van het serienummer op het artikel of op de verpakking.</t>
  </si>
  <si>
    <r>
      <rPr>
        <i/>
        <sz val="10"/>
        <color rgb="FF002060"/>
        <rFont val="Verdana"/>
        <family val="2"/>
      </rPr>
      <t>Het wordt geadviseerd om 'Code type UDI productie identificator' (BMS ID 6364) te gebruiken, aangezien het attribuut 'Locatie serienummer op de verpakking' zal worden vervangen door het attribuut 'Code type UDI productie identificator' (BMS ID 6364) in de GDSN-release 3.1.33 (november 2025).</t>
    </r>
    <r>
      <rPr>
        <sz val="10"/>
        <color rgb="FF002060"/>
        <rFont val="Verdana"/>
        <family val="2"/>
      </rPr>
      <t xml:space="preserve">
Voor de U.S. FDA en als dit attribuut nog steeds gebruikt wordt in landen tijdens de overgangsperiode tot de November release (bijv. België, Denemarken, Finland, Ierland, Nederland), geef de locatie van het serienummer op het artikel of de verpakking aan met een code uit de codelijst 'SerialNumberLocationCode'. Meerdere waarden zijn mogelijk. Als de locatie van het serienummer niet bekend is, selecteer dan (UNKNOWN) - Onbekende locatie van de markering. Als het product geen serienummer heeft, selecteer dan (NOT_MARKED) - Geen serienummer gemarkeerd.</t>
    </r>
  </si>
  <si>
    <t>Geef het type van de aangegeven datum op de verpakking</t>
  </si>
  <si>
    <r>
      <rPr>
        <i/>
        <sz val="10"/>
        <color rgb="FF002060"/>
        <rFont val="Verdana"/>
        <family val="2"/>
      </rPr>
      <t>Het wordt geadviseerd om 'Code type UDI productie identificator' (BMS ID 6364) te gebruiken, aangezien het attribuut 'Code type datum op verpakking' zal worden vervangen door het attribuut 'Code type UDI productie identificator' (BMS ID 6364) in de GDSN-release 3.1.33 (november 2025).</t>
    </r>
    <r>
      <rPr>
        <sz val="10"/>
        <color rgb="FF002060"/>
        <rFont val="Verdana"/>
        <family val="2"/>
      </rPr>
      <t xml:space="preserve">
Voor de U.S. FDA en als dit attribuut nog steeds gebruikt wordt in landen tijdens de overgangsperiode tot de November release (bijv. België, Denemarken, Finland, Ierland, Nederland), geef het type datum aan dat op de verpakking is gemarkeerd met een code uit de codelijst 'TradeItemDateOnPackagingTypeCode'. Als er geen datum op de verpakking staat, kies dan NO_DATE_MARKED.</t>
    </r>
  </si>
  <si>
    <t>Code soort contactgegevens</t>
  </si>
  <si>
    <t>Het kanaal dat gebruikt wordt om contact met een partij op te nemen.</t>
  </si>
  <si>
    <t>Staat er een e-mailadres, website, fax- of telefoonnummer op de verpakking? Voer dan hier in om welk soort communicatiekanaal het gaat.</t>
  </si>
  <si>
    <t>Communicatiekanaal welke gebruikt wordt door afnemers voor hulpmiddelgerelateerde vragen.</t>
  </si>
  <si>
    <t>Staat er een e-mailadres, website, fax- of telefoonnummer op de verpakking? Vul die gegevens dan hier in.</t>
  </si>
  <si>
    <t>FDA gebruikseenheid GTIN</t>
  </si>
  <si>
    <t xml:space="preserve">GTIN van de kleinste eenheid die in het artikel is opgenomen, zoals gedefinieerd door de FDA. </t>
  </si>
  <si>
    <t>UDID aantal artikelen in verpakking</t>
  </si>
  <si>
    <t>Het aantal artikelen in de verpakking.</t>
  </si>
  <si>
    <t>Attribuut dat alleen door EUDAMED en GUDID (US FDA) wordt gebruikt.
Vul in dit veld het aantal artikelen in, dat in de basiseenheid aanwezig is.</t>
  </si>
  <si>
    <t>UDID eerste publicatiedatum en tijd</t>
  </si>
  <si>
    <t>De datum waarop het artikel kan worden gepubliceerd door de Unique Device Identifier Database (UDID). Tot deze datum kan de artikeldata
opgeslagen zijn in de UDID, maar zal deze niet zichtbaar zijn voor het publiek.</t>
  </si>
  <si>
    <t>Vul dit veld met de datum van publicatie. Na publicatie kan deze datum niet meer gewijzigd worden.</t>
  </si>
  <si>
    <t>Is artikel vrijgesteld van rechtstreeks aangebrachte artikelcode</t>
  </si>
  <si>
    <t>Een indicatie dat het artikel is vrijgesteld van een rechtstreeks aangebrachte artikelcode volgens de regelgeving binnen de doelmarkt.</t>
  </si>
  <si>
    <t>Rechtstreeks aangebrachte artikelcode</t>
  </si>
  <si>
    <t>Dit is een nummer of markering, rechtstreeks aangebracht op het artikel.</t>
  </si>
  <si>
    <t>Neem het nummer of de markering over zoals het op het artikel rechtstreeks is aangebracht.</t>
  </si>
  <si>
    <t>Rechtstreeks aangebrachte artikelcode certificerende instantie</t>
  </si>
  <si>
    <t xml:space="preserve">De naam van de instantie die het nummer of de markeringen heeft aangebracht op het artikel. </t>
  </si>
  <si>
    <t xml:space="preserve">Vul de naam in van de organisatie die het nummer of de markering heeft aangebracht. </t>
  </si>
  <si>
    <t>Is artikel vrijgesteld van FDA Pre-Market autorisatie</t>
  </si>
  <si>
    <t>Een indicatie of het artikel is vrijgesteld van de FDA Pre-Market autorisatie.</t>
  </si>
  <si>
    <t>Voor U.S. FDA:
Kies waar of niet waar.</t>
  </si>
  <si>
    <t>Indicatie donatie identificatienummer</t>
  </si>
  <si>
    <t>Indicatie dat het medisch hulpmiddel onder beheer valt van een Donatie Identificatie Nummer.</t>
  </si>
  <si>
    <t>Component Nummer</t>
  </si>
  <si>
    <t>Laatste verzenddatum/tijd</t>
  </si>
  <si>
    <t>Gezondheidszorg Gegroepeerde Product Code</t>
  </si>
  <si>
    <t>Maximale omgevingsluchtdruk</t>
  </si>
  <si>
    <t>Minimale omgevingsluchtdruk</t>
  </si>
  <si>
    <t>Vochtigheid kwalificatiecode</t>
  </si>
  <si>
    <t>Maximale vochtigheidspercentage</t>
  </si>
  <si>
    <t>Minimale vochtigheidspercentage</t>
  </si>
  <si>
    <t>Bewaarinstructies</t>
  </si>
  <si>
    <t>Certificering Identificatie</t>
  </si>
  <si>
    <t>Code om de partij te identificeren door middel van een andere code dan de GS1-locatiecode (GLN). In dit geval het Data Universeel Nummeringsysteem (DUNS). Het DUNS-nummer is een negencijferig nummer dat een individueel bedrijf uniek identificeert en dat wordt uitgegeven door Dun &amp; Bradstreet. Hetwordt toegekend aan elke bedrijfslocatie in de D&amp;B-database die een unieke, afzonderlijke en aparte werking heeft om ze te identificeren. Een DUNS-nummer is ook een manier waarop afzonderlijke bedrijfsentiteiten, die geen officiële relatie hebben, als één bedrijf kunnen worden aangeduid door één DUNS-nummer te delen onder de aangesloten bedrijven.</t>
  </si>
  <si>
    <r>
      <rPr>
        <b/>
        <sz val="10"/>
        <color rgb="FF002060"/>
        <rFont val="Verdana"/>
        <family val="2"/>
      </rPr>
      <t xml:space="preserve">Voor GUDID (US-FDA): 
</t>
    </r>
    <r>
      <rPr>
        <sz val="10"/>
        <color rgb="FF002060"/>
        <rFont val="Verdana"/>
        <family val="2"/>
      </rPr>
      <t>Vermeld hier het DUNS nummer dat is toegekend aan de labeller van het artikel. Met het DUNS nummer worden naam en adres van de labelaar (bedrijf) gekoppeld aan een bepaalde versie van een model van een apparaat in de UDI database.</t>
    </r>
  </si>
  <si>
    <r>
      <rPr>
        <b/>
        <sz val="10"/>
        <color rgb="FF002060"/>
        <rFont val="Verdana"/>
        <family val="2"/>
      </rPr>
      <t>Voor GUDID (US-FDA):</t>
    </r>
    <r>
      <rPr>
        <sz val="10"/>
        <color rgb="FF002060"/>
        <rFont val="Verdana"/>
        <family val="2"/>
      </rPr>
      <t xml:space="preserve">
Vul dit veld altijd met de vaste waarde DUNS.</t>
    </r>
  </si>
  <si>
    <t>Swedish specific instructions</t>
  </si>
  <si>
    <t>Swedish Translations</t>
  </si>
  <si>
    <t>Swedish Attribute name</t>
  </si>
  <si>
    <r>
      <t xml:space="preserve">Swedish Description SE
</t>
    </r>
    <r>
      <rPr>
        <b/>
        <sz val="8"/>
        <color rgb="FF002060"/>
        <rFont val="Verdana"/>
        <family val="2"/>
      </rPr>
      <t>Definition</t>
    </r>
  </si>
  <si>
    <r>
      <t xml:space="preserve">Swedish Instruction SE
</t>
    </r>
    <r>
      <rPr>
        <b/>
        <sz val="8"/>
        <color rgb="FF002060"/>
        <rFont val="Verdana"/>
        <family val="2"/>
      </rPr>
      <t>Data Entry Notes</t>
    </r>
  </si>
  <si>
    <t>T0154</t>
  </si>
  <si>
    <t>Artikelns identitet GTIN</t>
  </si>
  <si>
    <t>Artikelns identitet enligt GS1s identifieringssystem.</t>
  </si>
  <si>
    <t>Ange GTIN (Global Trade Item Number). Om GTIN består av mindre än 14 siffror, fyll i med inledande nollor.</t>
  </si>
  <si>
    <t>T3798</t>
  </si>
  <si>
    <t>Kompletterande artikelidentitet</t>
  </si>
  <si>
    <t>Kompletterande identitet för artikeln.</t>
  </si>
  <si>
    <t>Ange värde för vald 'Typ av kompletterande artikelidentitet, kod'.
För att ange referensnumret på etiketten, välj koden ”MANUFACTURER_PART_NUMBER”. För att ange leverantörens artikelnummer, välj koden ”SUPPLIER_ASSIGNED” SUPPLIER_ASSIGNED.
Termen 'Kompletterande artikelidentitet' används tillsammans med termen 'Typ av kompletterande artikelidentitet, kod' (BMS ID 69).</t>
  </si>
  <si>
    <t>T3799</t>
  </si>
  <si>
    <t>Typ av kompletterande artikelidentitet, kod</t>
  </si>
  <si>
    <t>Kod som anger typ av kompletterande artikelidentitet.</t>
  </si>
  <si>
    <t>Ange en kod från kodlistan 'AdditionalTradeItemIdentificationTypeCode'.
För medicintekniska produkter är koderna 'MANUFACTURER_PART_NUMBER' och om tillämpligt 'SUPPLIER_ASSIGNED' obligatoriska.
Termen 'Typ av kompletterande artikelidentitet, kod' används tillsammans med termen 'Kompletterande artikelidentitet' (BMS ID 68).</t>
  </si>
  <si>
    <t>T4011</t>
  </si>
  <si>
    <t>Målmarknadsområde, kod</t>
  </si>
  <si>
    <t>Kod som anger land eller annat geografiskt område där informationslämnaren har beslutat att göra artikeln tillgänglig för köpare.</t>
  </si>
  <si>
    <t>Ange en kod från kodlistan 'CountryCode'.</t>
  </si>
  <si>
    <t>T4010</t>
  </si>
  <si>
    <t>Artikelnivå, kod</t>
  </si>
  <si>
    <t>Kod som anger artikelns nivå i en hierarki.</t>
  </si>
  <si>
    <t>Ange artikelnivå med en kod från kodlistan 'TradeItemUnitDescriptorCode' (exempelvis toppnivå, mellannivå, basnivå).</t>
  </si>
  <si>
    <t>T4012</t>
  </si>
  <si>
    <t>Är artikeln på basnivå</t>
  </si>
  <si>
    <t>Anger om artikeln är basnivån i artikelhierarkin eller ej.</t>
  </si>
  <si>
    <t>Ange om GTIN är på basnivå eller inte genom att välja 'true' eller 'false'."</t>
  </si>
  <si>
    <t>T0017</t>
  </si>
  <si>
    <t>Är artikeln beställningsbar</t>
  </si>
  <si>
    <t>Artikeln är beställningsbar</t>
  </si>
  <si>
    <t xml:space="preserve">Ange om GTIN är en beställningsbart eller inte genom att välja 'true' eller 'false'." </t>
  </si>
  <si>
    <t>T4038</t>
  </si>
  <si>
    <t>Är artikeln en logistisk enhet</t>
  </si>
  <si>
    <t>Artikeln är en logistisk enhet</t>
  </si>
  <si>
    <t xml:space="preserve">Ange om GTIN är en logistisk enhet eller inte genom att välja 'true' eller 'false'." </t>
  </si>
  <si>
    <t>T0280</t>
  </si>
  <si>
    <t>Produktklass, kod</t>
  </si>
  <si>
    <t>Kod som anger artikelns produktklass, brick-kod, enligt GPC.</t>
  </si>
  <si>
    <t>Ange GPC-brickkoden för medicintekniska produkter (10005844).</t>
  </si>
  <si>
    <t>T1124</t>
  </si>
  <si>
    <t>Informationslämnarens identitet GLN</t>
  </si>
  <si>
    <t>Identitet, enligt GS1s identifieringssystem, för part som har skapat affärsdokumentet.</t>
  </si>
  <si>
    <t>Ange GLN (Global Location Number) för den part som tillhandahåller artikelinformationen.</t>
  </si>
  <si>
    <t>T3807</t>
  </si>
  <si>
    <t>Informationslämnarens namn</t>
  </si>
  <si>
    <t>Namnet på den part som har skapat affärsdokumentet.</t>
  </si>
  <si>
    <t>Ange namnet på den part som tillhandahåller artikelinformationen.</t>
  </si>
  <si>
    <t>T3825</t>
  </si>
  <si>
    <t>Typ av reglering, kod</t>
  </si>
  <si>
    <t>Kod som anger att artikeln uppfyller vissa regelkriterier.</t>
  </si>
  <si>
    <t>Ange 'CE' för att bekräfta att produkten har CE-märkning.</t>
  </si>
  <si>
    <t>T5039</t>
  </si>
  <si>
    <t>Referens till reglering</t>
  </si>
  <si>
    <t>Fritextfält som anger den specifika kravspecifikation, utgiven av myndighet eller annan organisation, som gäller för artikeln.</t>
  </si>
  <si>
    <t>Ange tillämpbar lagstiftning med en av följande koder: 'MDD', 'IVDD', 'AIMDD', 'MDR' eller 'IVDR'.
Termen 'Referens till kravspecifikation' används tillsammans med termen 'Ansvarig för kravspecifikation' (BMS ID 3072).</t>
  </si>
  <si>
    <t>T5040</t>
  </si>
  <si>
    <t>Ansvarig för reglering</t>
  </si>
  <si>
    <t>Den myndighet eller organisation som ansvarar för kravspecifikationen.</t>
  </si>
  <si>
    <t>Ange 'EU' som ansvarig enheten för den aktuella lagstiftningen.
Termen 'Ansvarig för kravspecifikation' används i kombination med 'Referens till kravspecifikation' (BMS ID 3071).</t>
  </si>
  <si>
    <t>T4452</t>
  </si>
  <si>
    <t xml:space="preserve">Säljkanal, kod
</t>
  </si>
  <si>
    <t>Kanal för distribution och marknadsföring av produkter, kunder och geografiska områden.</t>
  </si>
  <si>
    <t>Ange koden 'HEALTHCARE' för att ange att data publiceras till vårdgivare (t.ex. sjukhus, privata kliniker) och register för  medicintekniska produkter.</t>
  </si>
  <si>
    <t>T3806</t>
  </si>
  <si>
    <t>Dokumentets giltighetstidpunkt</t>
  </si>
  <si>
    <t>Datum och tidpunkt från vilket informationen i detta affärsdokument börjar gälla.</t>
  </si>
  <si>
    <t>Ange det datum från då informationen i artikelinformationen börjar gälla.
Denna term är obligatoriskt vid varje ändring och används för versionshantering. Det angivna datumet får inte vara i det förflutna, bara om du skickar en korrigering.</t>
  </si>
  <si>
    <t>T4727</t>
  </si>
  <si>
    <t>Tillgänglighetstidpunkt</t>
  </si>
  <si>
    <t>Datum och tidpunkt från när artikeln är tillgänglig.</t>
  </si>
  <si>
    <t>Ange det datum från vilket GTIN:et blir beställningsbart från leverantören.</t>
  </si>
  <si>
    <t>T4726</t>
  </si>
  <si>
    <t>Sista tillgänglighetstidpunkt</t>
  </si>
  <si>
    <t>Sista datum och tidpunkt en beställningsbar artikel kan beställas.</t>
  </si>
  <si>
    <t>Ange det datum från vilket GTIN:et inte längre är beställningsbart från leverantören (om tillämpligt). 
Det angivna datumet får inte vara före datumet för 'Tillgänglighetstidpunkt' (BMS ID 1025)."</t>
  </si>
  <si>
    <t>T4015</t>
  </si>
  <si>
    <t>Sluttidpunkt för utgående artikel</t>
  </si>
  <si>
    <t>Datum och tidpunkt när en utgående artikel kommer att sluta vara tillgänglig för köparen.</t>
  </si>
  <si>
    <t>Ange det datum från vilket GTIN:et inte längre ska tillverkas (om tillämpligt). 
Denna term är obligatoriskt för GTIN som har nått slut på livscykeln och som inte kommer att finnas kvar på marknaden längre.
Observera: innan avpublicering av GTIN:et är det viktigt att ange 'Sluttidpunkt för utgående artikel'.</t>
  </si>
  <si>
    <t>T4008</t>
  </si>
  <si>
    <t>Senaste ändringstidpunkt</t>
  </si>
  <si>
    <t>Datum och tidpunkt när Artikelinformationen senast ändrades i informationslämnarens system.</t>
  </si>
  <si>
    <t>Ange tidpunkten då den senaste ändringen av GTIN gjordes. Detta datum sätts automatiskt av systemet/datapoolen.</t>
  </si>
  <si>
    <t>T3792</t>
  </si>
  <si>
    <t>Typ av kontakt, kod</t>
  </si>
  <si>
    <t>Kod som anger typen av kontakt för en artikel.</t>
  </si>
  <si>
    <t>Termen används endast i Schweiz. 
Ange för CH-REP: Kod 'EAR' (= Auktoriserad representant för databasen om medicintekniska produkter definierad i ytterligare partidentifieringstyp). 
'Typ av kontakt, kod' måste anges när CH-Rep-numret anges i 'Additional Party Identification' (BMS ID 129) och 'Additional Party Identification Code' (BMS ID 130).</t>
  </si>
  <si>
    <t>T3790</t>
  </si>
  <si>
    <t>Kontaktens namn</t>
  </si>
  <si>
    <t>Namnet på kontakten.</t>
  </si>
  <si>
    <t>Termen används endast i Schweiz. 
Ange namnet på den schweiziska auktoriserade representanten (CH-REP). Namnet på CH-REP kan endast anges i tillägg till numret på CH-REP som anges i 'Additional Party Identification' (BMS ID 129) och 'Additional Party Identification Code' (BMS ID 130).</t>
  </si>
  <si>
    <t>T3791</t>
  </si>
  <si>
    <t>Kontaktens adress</t>
  </si>
  <si>
    <t>Adressen till kontakten.</t>
  </si>
  <si>
    <t>Termen används endast i Schweiz.
Ange adressen för den schweiziska auktoriserade representanten (CH-REP). Adressen för CH-Rep kan endast anges i tillägg till namnet på CH-Rep som anges I termen 'Kontaktens namn' (BMS ID 126).</t>
  </si>
  <si>
    <t>T3750</t>
  </si>
  <si>
    <t>Varumärkesägarens identitet, GLN</t>
  </si>
  <si>
    <t>Identitet för varumärkesägaren enligt GS1s identifieringssystem.</t>
  </si>
  <si>
    <t>Ange GLN (Global Location Number) för varumärkesägaren av produkten.
Termen 'Varumärkesägarens identitet, GLN' används tillsammans med termen 'Varumärkesägarens namn' (BMS ID 77).</t>
  </si>
  <si>
    <t>T3752</t>
  </si>
  <si>
    <t>Varumärkesägarens namn</t>
  </si>
  <si>
    <t>Namn för part som äger artikelns varumärke.</t>
  </si>
  <si>
    <t>Ange namnet på varumärkesägaren av produkten.
Termen 'Varumärkesägarens namn' används tillsammans med termen med 'Varumärkesägarens identitet, GLN' (BMS ID 75).</t>
  </si>
  <si>
    <t>Kompletterande partsidentitet</t>
  </si>
  <si>
    <t>Kompletterande partsidentitet för artikeln.</t>
  </si>
  <si>
    <t>Termen används endast av Schweiz.
Ange 'Swiss Single Registration Number (CHRN)': Ett unikt registreringsnummer som tilldelats av Swissmedic i enlighet med MedDO och IvDO. Ange detta tillsammans med termen 'Additional Party Identification Code CHRN (= Swiss Single Registration Number, Swissmedic).
Termen 'Additional Party Identification' används tillsamans med koden 'CHRN' i termen 'Additional Party Identification Code' (BMS ID 130).</t>
  </si>
  <si>
    <t>Kompletterande partsidentitet, kod</t>
  </si>
  <si>
    <t>Anger typ av kompletterande partsidentitet. Identifiering av en part med användning av en annan kod än Global Location Number (GLN).</t>
  </si>
  <si>
    <t>Termen används endast av Schweiz.
Ange koden 'CHRN' (= Swiss Single Registration Number (CHRN)) från kodlistan 'AdditionalPartyIdentificationTypeCode'.
Termen 'Additional Party Identification Code' används tillsammans med termen 'Additional Party Identification' (BMS ID 129).</t>
  </si>
  <si>
    <t>T3811</t>
  </si>
  <si>
    <t>Tillverkarens namn</t>
  </si>
  <si>
    <t>Namn för parten som tillverkar artikeln.</t>
  </si>
  <si>
    <t xml:space="preserve">Ange namnet på tillverkaren av produkten som det står på etiketten. </t>
  </si>
  <si>
    <t>T1115</t>
  </si>
  <si>
    <t>Tillverkarens identitet GLN</t>
  </si>
  <si>
    <t>Identitet, enligt GS1s identifieringssystem, för part som tillverkar artikeln.</t>
  </si>
  <si>
    <t>Ange GLN (Global Location Number) för tillverkaren av produkten.</t>
  </si>
  <si>
    <t>T4238</t>
  </si>
  <si>
    <t>Kompletterande produktklassificeringssystem, kod</t>
  </si>
  <si>
    <t>Kod som anger klassificeringssystem för kompletterande produktklassificering.</t>
  </si>
  <si>
    <t>Ange riskklass beroende på tillämplig lagstiftning: 
Kod 85 = EU-Direktiv (MDD/AIMDD/IVDD) Riskklass 
Kod 76 = EU-Förordning (MDR/IVDR) Riskklass
För flera länder krävs följande information dessutom: 
Ange det klassificeringssystem som används på målmarknaden:
AT, CH, DE: Kod 31 = ECLASS;
NL, BE, DK, SE: Kod 35 = GMDN; 
SE: Kod 88 = European Medical Device Nomenclature (EMDN);
DK, SE: Kod 5 = UNSPSC.
Termen 'Kompletterande produktklassificeringssystem, kod' används tillsammans med termen 'Kompletterande produktklass, kod' (BMS ID 173), och för kod '31'  används valfritt även termen tillsammans med 'Additional Trade Item Classification Version' (BMS ID 175).</t>
  </si>
  <si>
    <t>T4239</t>
  </si>
  <si>
    <t>Kompletterande produktklass, kod</t>
  </si>
  <si>
    <t>Kod från extern eller lokal kodlista som visar en viss kompletterande produktklass.</t>
  </si>
  <si>
    <t>Ange produktklasskod för produkten enligt alternativa klassificeringssystem som valts, utöver GS1 klassificeringsschema.
För kod '76 (EU MDR/IVDR Riskklass)' ange en av följande värden: EU_CLASS_I, EU_CLASS_IIA, EU_CLASS_IIB, EU_CLASS_III, EU_CLASS_A, EU_CLASS_B, EU_CLASS_C, EU_CLASS_D.
För kod '85 (EU Direktivet MDD/AIMDD/IVDD riskklass)' ange en av följande värden: EU_CLASS_I, EU_CLASS_IIA, EU_CLASS_IIB, EU_CLASS_III, AIMDD, IVDD_ANNEX_II_LIST_A, IVDD_ANNEX_II_LIST_B, IVDD_DEVICES_SELF_TESTING, IVDD_GENERAL.
För kod '5', ange UNSPSC som gäller för produkten.
För kod '31', ange ECLASS som gäller för medicintekniska produkten. Ange informationen tillsamans med termen 'Additional Trade Item Classification Version' (BMS ID 175).
För kod '35', ange GMDN-kod som gäller för medicintekniska produkten. GMDN-koden måste vara ett heltal mellan 10000 och 90000 (10000 och 90000 är giltiga alternativ).
För kod '88', ange EMDN-kod som gäller för medicintekniska produkten.
Termen 'Kompletterande produktklass, kod' används tillsammans med termen 'Kompletterande produktklassificeringssystem, kod' (BMS ID 171).</t>
  </si>
  <si>
    <t>Kompletterande produktklassificeringssystem version</t>
  </si>
  <si>
    <t>Versionsnummret för produktklassificeringssystem.</t>
  </si>
  <si>
    <t>Termen används endast av Österrike och Schweiz:
Ange versionen för kod '31' (ECLASS). Versionen måste vara 11.0 eller högre.
Termen 'Additional Trade Item Classification Version' används tillsammans med termen 'Kompletterande produktklass, kod' (BMS ID 173) och 'Kompletterande produktklassificeringssystem, kod' (BMS ID 171).</t>
  </si>
  <si>
    <t>T3849</t>
  </si>
  <si>
    <t>Tullklassificeringstyp, kod</t>
  </si>
  <si>
    <t>Klassificeringskod för att fastställa lämpliga tullar och avgifter vid import och export av artiklar.</t>
  </si>
  <si>
    <t>Ange koden 'INTRASTAT' för det 8-siffriga INTRASTAT-numret från kodlistan "ImportClassificationTypeCode".
Termen 'Tullklassificeringstyp, kod' används i kombination med 'Tullklassificering, kod' (BMS ID 2777)</t>
  </si>
  <si>
    <t>T3302</t>
  </si>
  <si>
    <t>Tullklassificering, kod</t>
  </si>
  <si>
    <t>Anger typ av tullklassificering.</t>
  </si>
  <si>
    <t>Ange det lämpliga 8-siffriga INTRASTAT-numret för produkten.
Termen 'Tullklassificering, kod' används i kombination med 'Tullklassificeringstyp, kod' (BMS ID 2776).</t>
  </si>
  <si>
    <t>T0143</t>
  </si>
  <si>
    <t>Varumärke</t>
  </si>
  <si>
    <t>Artikelns varumärke.</t>
  </si>
  <si>
    <t>Ange produktens varumärkesnamn. Det namn som är avsett att kännas igen av slutanvändaren och som anges på produkten. Används av varumärkesägaren för att unikt identifiera en serie produkter eller tjänster.
Använd 'UNBRANDED' för artiklar utan varumärke.</t>
  </si>
  <si>
    <t>T4429</t>
  </si>
  <si>
    <t>Kompletterande artikelbeskrivning</t>
  </si>
  <si>
    <t xml:space="preserve">Kompletterande beskrivning av produkten inklusive de viktigaste egenskaperna för att definiera produkten. </t>
  </si>
  <si>
    <t>Ange den fullständiga och ej förkortade produktbeskrivningen enligt det som står på förpackningen och på målmarknadens språk. 
Det rekommenderas att inkludera varumärke, artikelkategori, nettoinnehåll och – om tillämpligt på mellannivå – antalet inneliggande artiklar, följt av detaljerad information om produktens karakteristiska egenskaper på målmarknadens språk samt eventuella andra språk som används på etiketten.
Använd denna term om 'Artikelbeskrivning' (BMS ID 3517) inte är tillräckligt långt för att ge en fullständig beskrivning utan förkortningar och för detaljerad information om produktens karakteristiska egenskaper.
Tillämpliga språk per målmarknad:
Belgien / Luxemburg – Nederländska, Franska och Tyska
Tyskland – Tyska är obligatoriskt, Engelska är valfritt
Schweiz – Tyska, Franska, Italienska (minst två av dem)
Irland – Engelska
Nederländerna – Nederländska och/eller Engelska
Österrike – Tyska
Sverige – Svenska</t>
  </si>
  <si>
    <t>T3810</t>
  </si>
  <si>
    <t>Artikelbeskrivning</t>
  </si>
  <si>
    <t>En tydlig och komplett beskrivning av artikeln.</t>
  </si>
  <si>
    <t>Ange produktbeskrivningen enligt det som står på förpackningen och på målmarknadens språk. Ange även enligt eventuella andra språk som finns på förpackningen.
Det rekommenderas att inkludera varumärke, artikelkategori, nettoinnehåll och – om tillämpligt på mellannivå – antalet inneliggande artiklar.
Tillämpliga språk per målmarknad: Belgien / Luxemburg – Nederländska, Franska och Tyska. Tyskland – Tyska är obligatoriskt, Engelska är valfritt, Schweiz – Tyska, Franska, Italienska (minst 2 av dem), Irland - Engelska, Nederländerna - Nederländska och/eller Engelska, Österrike - Tyska, Sverige - Svenska.</t>
  </si>
  <si>
    <t>T3337</t>
  </si>
  <si>
    <t>Produktnamn</t>
  </si>
  <si>
    <t>Produktens namn för att kunna identifiera den.</t>
  </si>
  <si>
    <t>Ange produktnamnet för produkten på minst målmarknadens språk.
Tillämpliga språk per målmarknad: Belgien / Luxemburg – Nederländska, Franska och Tyska. Tyskland – Tyska är obligatoriskt, Engelska är valfritt, Schweiz – Tyska, Franska, Italienska (minst 2 av dem), Irland - Engelska, Nederländerna - Nederländska och/eller Engelska, Österrike - Tyska, Sverige - Svenska.</t>
  </si>
  <si>
    <t>T2045</t>
  </si>
  <si>
    <t>Ingående artikel GTIN</t>
  </si>
  <si>
    <t>Artikel som ingår i en hierarki eller i en sammansatt artikel.</t>
  </si>
  <si>
    <t>Ange GTIN för den ingående artikeln.</t>
  </si>
  <si>
    <t>T3361</t>
  </si>
  <si>
    <t>Antalet inneliggande artiklar</t>
  </si>
  <si>
    <t>Antal ingående artiklar i denna artikel.</t>
  </si>
  <si>
    <t>Ange för "Ingående artikel GTIN" det totala antalet produkter på denna nivå av förpacknings-/artikelhierarkin. Denna information auto-populeras vanligtvis av datapoolen.</t>
  </si>
  <si>
    <t>T4034</t>
  </si>
  <si>
    <t>Antal olika ingående artiklar</t>
  </si>
  <si>
    <t>Antalet olika GTIN på nästa lägre nivå som ingår i en artikel på mellan- eller toppnivå.</t>
  </si>
  <si>
    <t>Ange det antal olika unika artiklar (GTIN) på denna specifika nivå av förpacknings-/artikelhierarkin.</t>
  </si>
  <si>
    <t>T4035</t>
  </si>
  <si>
    <t>Totalt antal inneliggande artiklar</t>
  </si>
  <si>
    <t>Det totala antalet artiklar på nästa lägre nivå som denna artikel innehåller.</t>
  </si>
  <si>
    <t>Ange den totala mängden produkter på denna nivå av förpacknings-/artikelhierarkin. Denna information auto-populeras vanligtvis av datapoolen.</t>
  </si>
  <si>
    <t>T2231</t>
  </si>
  <si>
    <t>Typ av filreferens, kod</t>
  </si>
  <si>
    <t>Kod som anger vilken typ av information länken leder till.</t>
  </si>
  <si>
    <t>Ange denna term med koderna 'DECLARATION_OF_CONFORMITY', 'PRODUCT_IMAGE' och 'PRODUCT_LABEL_IMAGE'. För alla certifierade medicintekniska produkter är 'CERTIFICATION' obligatorisk. Om tillämpligt, ange utbildningsinstruktioner för den medicintekniska produkten med koden 'TRAINING_INSTRUCTIONS'
För mer information om att dela produktbilder, vänligen se GS1:s produktbildspecifikationsstandard: GS1: https://www.gs1.org/standards/gs1-product-image-specification-standard/current-standard.
För Nederländerna krävs ytterligare följande information:
Bruksanvisning (IFU) samt instruktioner för rengöring, desinfektion och sterilisering är obligatoriska för alla klass III och IIb medicintekniska produkter samt för alla klass I och IIa sterila, återanvändbara eller med mätningsfunktion medicintekniska produkter. Om IFU innehåller rengörings-, desinfektions- och sterilisationsinstruktioner, använd koden 'IFU_INCLUDING_CLEANING_DISINFECTION_STERILISATION_INSTRUCTIONS'. Om informationen finns i två separata dokument, använd koderna 'IFU' och 'CLEANING_DISINFECTION_STERILISATION_INSTRUCTIONS' och dela båda dokumenten.
På grund av övergången från MDD/IVDD/AIMDD till MDR/IVDR, måste en 'självdeklaration/ tillverkarens deklaration' inkluderas om CE-certifieringen har löpt ut eller är på väg att löpa ut. Använd koden 'DOCUMENT' för detta ändamål.
Termen 'Typ av filreferens, kod' används tillsammans med termen 'Länk' (BMS ID 3000) och eventuellt 'Filnamn' (BMS ID 2955).</t>
  </si>
  <si>
    <t>T3405</t>
  </si>
  <si>
    <t>Länk</t>
  </si>
  <si>
    <t>Länk till webbplats med information om denna artikel.</t>
  </si>
  <si>
    <t>Ange länken (URL) till den valda 'Typ av filreferens, kod' (BMS ID 2999) eller om det stöds av din datapool, skapa en länk (URL) genom att ladda upp tillgången, t.ex. certifikat, produktbild. Vid delning av en länk (URL) bör den direkt leda till det relevanta dokumentet (utan att behöva gå igenom inloggnings- eller sökskärmar).
Termen 'Länk' används tillsammans med termen 'Typ av filreferens, kod' (BMS ID 2999) och 'Filnamn' (BMS ID 2955).</t>
  </si>
  <si>
    <t>T2233</t>
  </si>
  <si>
    <t>Filnamn</t>
  </si>
  <si>
    <t>Namnet på filen som innehåller den externa informationen.</t>
  </si>
  <si>
    <t>Ange filnamnet till den angivna 'Länk'. Om det stöds av din datapool fylls termen automatiskt genom att tillgången laddas upp.
Termen 'Filnamn' används tillsammans med termen 'Typ av filreferens, kod' (BMS ID 2999)  och 'Länk' (BMS ID 3000).</t>
  </si>
  <si>
    <t>T4441</t>
  </si>
  <si>
    <t>Certifieringsorgan</t>
  </si>
  <si>
    <t>Namn på det certifierande organet.</t>
  </si>
  <si>
    <t xml:space="preserve">Ange namnet på den organisation som utfärdade certifieringen (anmält organ), som beskrivits i CE-certifikatet.
</t>
  </si>
  <si>
    <t>T4442</t>
  </si>
  <si>
    <t>Certifikatnummer</t>
  </si>
  <si>
    <t>Nummer på certifikatet.</t>
  </si>
  <si>
    <t>Ange certifikatets nummer, som skrivet i CE-certifikatet. Termen är obligatoriskt för varje CE-certifikat som tillhandahålls av ett anmält organ.</t>
  </si>
  <si>
    <t>T4443</t>
  </si>
  <si>
    <t>Sluttidpunkt för certifiering</t>
  </si>
  <si>
    <t xml:space="preserve">Datum och tidpunkt då certifikatet upphör att gälla. </t>
  </si>
  <si>
    <t>Ange från vilket datum CE-certifikatet kommer att upphöra att gälla, som skrivet i CE-certifikatet. Termen är obligatoriskt för varje CE-certifikat som tillhandahålls av ett anmält organ.</t>
  </si>
  <si>
    <t>T4444</t>
  </si>
  <si>
    <t>Kompletterande identitet certifieringsorgan</t>
  </si>
  <si>
    <t>Ytterligare identifiering av organisationen som utfärdade certifikatnumret som bekräftar att artikeln har genomgått certifiering.</t>
  </si>
  <si>
    <t>Ange numret på det ackrediterande organet, som skrivet i CE-certifikatet och på förpackningen. Termen är obligatoriskt för varje CE-certifikat som tillhandahålls av ett ackrediterat organ.
Termen 'Kompletterande identitet certifieringsorgan' används tillsammans med koden "EU_NOTIFIED_BODY_NUMBER" i termen 'Typ av kompletterande partsidentitet för certifieringsorgan, kod'  (BMS ID 669).</t>
  </si>
  <si>
    <t>T4433</t>
  </si>
  <si>
    <t xml:space="preserve">Typ av kompletterande partsidentitet för certifieringsorgan, kod
</t>
  </si>
  <si>
    <t>Identifiering av en part med hjälp av en kod utöver GLN.</t>
  </si>
  <si>
    <t xml:space="preserve">Ange koden 'EU_NOTIFIED_BODY_NUMBER' från kodlistan 'AdditionalPartyIdentificationTypeCode'.
Termen 'Typ av kompletterande partsidentitet för certifieringsorgan, kod' används tillsammans med termen 'Kompletterande identitet certifieringsorgan' (BMS ID 668).
</t>
  </si>
  <si>
    <t>T0082</t>
  </si>
  <si>
    <t>Nettoinnehåll värde</t>
  </si>
  <si>
    <t>Artikelns nettoinnehåll</t>
  </si>
  <si>
    <t>Ange ett numeriskt värde och välj en kod från kodlistan 'MeasurementUnitCode_GDSN'.</t>
  </si>
  <si>
    <t>T0137</t>
  </si>
  <si>
    <t>Förpacknings-/kollityp, kod</t>
  </si>
  <si>
    <t>Kod som anger typ av förpackning eller kolli i vilken artikeln är emballerad.</t>
  </si>
  <si>
    <t>Ange förpacknings-/kollityp (t.ex. packad i en låda eller flaska etc.) genom att använda en kod från kodlistan 'PackageTypeCode'.</t>
  </si>
  <si>
    <t>T0168</t>
  </si>
  <si>
    <t>Tillverkningsland</t>
  </si>
  <si>
    <t>Artikelns tillverkningsland, uttryckt som ISO-kod</t>
  </si>
  <si>
    <t>Ange landkoden från kodlistan 'CountryCode' där produkten har tillverkats eller producerats, såsom det står på förpackningen.</t>
  </si>
  <si>
    <t>Beställningsledtid</t>
  </si>
  <si>
    <t>Leveranstid som krävs för beställningar, angiven i dagar.</t>
  </si>
  <si>
    <t>Termen används endast av Schweiz och Tyskland:
Ange den vanliga ledtiden för beställningar i dagar. Ledtid är den tid det normalt tar från att en beställning registreras till att den skickas.</t>
  </si>
  <si>
    <t>Beställningsmultipel</t>
  </si>
  <si>
    <t>De kvantitetsmultiplar i vilken produkten kan beställas.
Om minsta beställningskvantitet är 100 och beställningsmultipeln är 20, kan varan endast beställas i kvantiteter som är delbara med 20.</t>
  </si>
  <si>
    <t>Termen används endast av Tyskland:
Ange den kvantitet i vilken produkten kan beställas.</t>
  </si>
  <si>
    <t>T3794</t>
  </si>
  <si>
    <t>Typ av refererad artikel, kod</t>
  </si>
  <si>
    <t>Kod som anger vilken typ av referens som avses.</t>
  </si>
  <si>
    <t>Ange om en produkt ersätts, är tillfälligt ersatt av eller är likvärdig med en annan produkt:
Om produkt 'A' permanent ersätts av produkt 'B', ange 'REPLACED' för produkt 'A' och 'REPLACED_BY' för produkt 'B'.
Om produkt 'A' tillfälligt ersätts av produkt 'B', ange 'SUBSTITUTED_BY' för produkt 'B'.
Om produkt 'A' är ekvivalent med produkt 'B', ange 'EQUIVALENT' för både produkt 'A' och 'B'.
Termen 'Typ av refererad artikel, kod' används i kombination med 'Refererad artikels identitet GTIN' (BMS ID 116).</t>
  </si>
  <si>
    <t>T3793</t>
  </si>
  <si>
    <t>Refererad artikels identitet GTIN</t>
  </si>
  <si>
    <t>Identitet, enligt GS1s identifieringssystem, för den refererade artikeln.</t>
  </si>
  <si>
    <t>Ange GTIN för den kod som anges i 'Typ av refererad artikel, kod' (BMS ID 115).</t>
  </si>
  <si>
    <t>T0194</t>
  </si>
  <si>
    <t>Tull, avgift eller skattetyp, kod</t>
  </si>
  <si>
    <t>Anger tull, avgift och skattetyp.</t>
  </si>
  <si>
    <t>Ange koden 'VAT' för mervärdesskatt. Information måste anges när 'Tull, avgift eller skattekategori, kod' (BMS ID 1175) anges.</t>
  </si>
  <si>
    <t>T4428</t>
  </si>
  <si>
    <t>Tull, avgift eller skattekategori, kod</t>
  </si>
  <si>
    <t>Anger vilken kategori för en tull, avgift eller skattesats alternativt belopp som är tillämpligt för en artikel.</t>
  </si>
  <si>
    <t>Ange den landsspecifika juridiskt bindande momskategorin för produkten genom att använda en av de accepterade koderna för det specifika landet från kodlistan "TaxCategoryCode".</t>
  </si>
  <si>
    <t>T4033</t>
  </si>
  <si>
    <t>Tull, avgift eller skattemyndighet</t>
  </si>
  <si>
    <t>Anger vilken organisation/myndighet som ansvarar för tull avgift eller skattekodlistan.</t>
  </si>
  <si>
    <t>Ange ansvarig organisation/myndighet som ansvarar för skattekodlistan, genom att använda en kod från kodlistan 'ResponsibleAgencyCode'. Information måste anges när 'Tull, avgift eller skattekategori, kod' (BMS ID 1175) anges.</t>
  </si>
  <si>
    <t>T4273</t>
  </si>
  <si>
    <t>Innehåller artikeln latex</t>
  </si>
  <si>
    <t>Anger om produkten har en indikation på förpackningen om att den innehåller latex.</t>
  </si>
  <si>
    <t>Ange om produkten innehåller latex genom att välja 'TRUE' eller 'FALSE'.</t>
  </si>
  <si>
    <t>T4274</t>
  </si>
  <si>
    <t xml:space="preserve">MRT-kompatibilitet, kod
</t>
  </si>
  <si>
    <t>Anger om medicintekniska produkten kan användas i närheten av ett system för magnetisk resonanstomografi (MRT).</t>
  </si>
  <si>
    <t xml:space="preserve">Ange för implantat, dvs. när Är produkten implanterbar (BMS ID 1580) = 'TRUE' och andra enheter för vilka MRT-kompatibilitet är relevant (t.ex. infusionsnålar, twister), om den medicinska produkten är säker att använda i närvaro av magnetisk resonanstomografi (MRT).
Om det inte finns något märke på etiketten välj (UNSPECIFIED) - Ospecificerat
OBS: Förändringar på produkten kan ske. Konsultera därför alltid märkning på förpackning, Bruksanvisning (IFU) och instruktionerna för rengöring, desinfektion och sterilisering.
</t>
  </si>
  <si>
    <t>T4275</t>
  </si>
  <si>
    <t>Typ av tillverkarens sterilisering, kod</t>
  </si>
  <si>
    <t>Kod som anger hur produkten har steriliserats av tillverkaren när den lämnar tillverkaren.</t>
  </si>
  <si>
    <t>Ange typ(er) av sterilisering som kan ha utförts av tillverkaren, genom att använda en av följande koder från kodlistan 'SterilisationTypeCode'.  Om produkten inte är steriliserad, välj värdet 'NOT_STERILISED' från kodlistan.
Koden "NO_STERILISATION_REQUIRED" får inte användas för denna term.</t>
  </si>
  <si>
    <t>T4431</t>
  </si>
  <si>
    <t>Sterilisering före användning, kod</t>
  </si>
  <si>
    <t xml:space="preserve">Indikerar typ av sterilisering som ska genomföras av en vårdenhet innan en medicinteknisk produkt används. </t>
  </si>
  <si>
    <t>Ange den typ/typer av sterilisering som krävs innan användning, genom att använda en kod från kodlistan 'SterilisationTypeCode'. Om produkten inte behöver steriliseras före användning ska koden "NO_STERILISATION_REQUIRED" anges. Koden 'NOT_STERILISED - Inte steriliserad' kan inte användas för denna term.
OBS: Förändringar på produkten kan ske. Konsultera därför alltid märkning på förpackning, Bruksanvisning (IFU) och instruktionerna för rengöring, desinfektion och sterilisering.</t>
  </si>
  <si>
    <t>T4432</t>
  </si>
  <si>
    <t xml:space="preserve">Tillverkarens typ av  återanvändning, kod
</t>
  </si>
  <si>
    <t>Indikerar att artikeln är avsedd för engångs- eller flergångsbruk enligt tillverkarens specifikationer.</t>
  </si>
  <si>
    <t>Ange en kod från kodlistan 'HealthcareTradeItemReusabilityTypeCode' för att avgöra om produkten är avsedd för engångsbruk eller flertalet användningar.</t>
  </si>
  <si>
    <t>T4435</t>
  </si>
  <si>
    <t>Innehåller produkten mänsklig vävnad</t>
  </si>
  <si>
    <t>Anger om artikeln har mänsklig vävnad som komponent eller ingrediens.</t>
  </si>
  <si>
    <t>Ange om produkten innehåller mänsklig vävnad genom att välja 'SANT' eller 'FALSK'. Informationen måste anges när 'Är produkten implanterbar' (BMS ID 1580) = 'SANT'.</t>
  </si>
  <si>
    <t>T4436</t>
  </si>
  <si>
    <t>Typ av klinisk storlek, kod</t>
  </si>
  <si>
    <t xml:space="preserve">Indikator för den storlek som är relevant för klinisk användningen av produkten. </t>
  </si>
  <si>
    <t>Ange indikatorn för den storlek som är relevant för klinisk användningen av produkten (t.ex. nålgauge, sprutstorlek etc.) med en kod från kodlistan ‘clinicalSizeTypeCode’.
För bröstimplantat, ange koden 'MEDICAL_DEVICE_VOLUME' tillsammans med 'Kliniskt storlek, värde' (BMS ID 6078)
Termen 'Typ av klinisk storlek, kod' används tillsammans med 'Klinisk storlek, värde' (BMS ID 6078), 
'Klinisk storlek, maxvärde' (BMS ID 6379) och/eller 'Beskrivning av klinisk storlek' (BMS ID 6075).
För att ange ett enskilt värde används denna term tillsammans med 'Klinisk storlek, värde' (BMS ID 6078). Om ett intervall (minimum och maximum) krävs används denna term tillsammans med 'Klinisk storlek, värde' (BMS ID 6078) och 'Klinisk storlek, maxvärde' (BMS ID 6379). För att ange värdet i text används denna term tillsammans med 'Beskrivning av klinisk storlek' (BMS ID 6075).
För Schweiz:
Ange klinisk storlek med koden 'DEVICE_SIZE_TEXT_SPECIFY'.
Informationen måste anges när 'Klinisk storlek, maxvärde' (BMS ID 6379) är angivet.</t>
  </si>
  <si>
    <t>T4437</t>
  </si>
  <si>
    <t>Klinisk storlek, maxvärde</t>
  </si>
  <si>
    <t xml:space="preserve">Den maximala storleken som är kliniskt relevant för användning av produkten.
</t>
  </si>
  <si>
    <t>Ange maximala storleken som är kliniskt relevant för användning av produkten. Exempel: '165 MMT' för nålgauge eller '200 MLT' för spruta.
Välj en giltig enhet (UOM) från kodlistan ‘MeasurementUnitCode_GDSN’. Enheten för både ‘Klinisk storlek, värde’ (6078) och ‘Klinisk storlek, maxvärde’ (BMS ID 6379) måste vara samma.
Termen används tillsammans med ‘Klinisk storlek, värde’ (6078) och måste alltid kombineras med en giltig ‘Typ av klinisk storlek, kod’ (BMS 6077).
För Schweiz:
Ange den magnetfältstyrka upp till vilken en medicinteknisk produkt är säker att använda i en MR-miljö, till exempel 1,5, 3,0 eller 7,0 Tesla.
Uppgiften måste anges när 'MRT-kompatibilitetskod' (BMS 1581) = 'MRI_COMPATIBLE'.
Termen 'Klinisk storlek, maxvärde' samt måttenhet används tillsamans med 'Typ av klinisk storlek, kod' (BMS ID 6077) och 'Beskrivning av klinisk storlek' (BMS ID 6075).</t>
  </si>
  <si>
    <t>T4438</t>
  </si>
  <si>
    <t>Beskrivning av klinisk storlek</t>
  </si>
  <si>
    <t xml:space="preserve">Beskrivning i fritext av den storlek som är relevant för klinisk användningen av produkten.
</t>
  </si>
  <si>
    <t>Ange den kliniska storleksbeskrivningen för produkten på minst målmarknadens språk.
Tillämpliga språk per målmarknad: Belgien / Luxemburg – Nederländska, Franska och Tyska. Tyskland – Tyska är obligatoriskt, Engelska är valfritt, Schweiz – Tyska, Franska, Italienska (minst 2 av dem), Irland - Engelska, Nederländerna - Nederländska och/eller Engelska, Österrike - Tyska, Sverige - Svenska.
Termen används tillsammans med ‘Typ av klinisk storlek, kod’ (BMS ID 6077) med kodvärde ‘DEVICE_SIZE_TEXT_SPECIFY’.
För Schweiz:
Ange texten 'MRI_TESLA_MAXIMUM' med språkkoden 'en' (engelska).
Uppgiften måste anges när 'Clinical Size Value Maximum' (BMS ID 6379) är angiven.
Termen 'Beskrivning av klinisk storlek' används tillsammans med termen 'Typ av klinisk storlek, kod' (BMS ID 6077) och  'Klinisk storlek, maxvärde' (BMS ID 6379) som är en kodlista med olika typer av kliniska storlekar/egenskaper.</t>
  </si>
  <si>
    <t>T4478</t>
  </si>
  <si>
    <t>Klinisk storlek, värde</t>
  </si>
  <si>
    <t xml:space="preserve">Värdet för att beteckna den dimensionella storleken som är kliniskt relevant för den kliniska användarens användning av artikeln. </t>
  </si>
  <si>
    <t>Ange värdet för att beteckna den dimensionella storleken som är kliniskt relevant för den kliniska användarens användning av artikeln. Exempel: '165 MMT' för nålgauge eller '200 MLT' för spruta.
Välj en giltig måttenhet (UOM) från kodlistan ‘MeasurementUnitCode_GDSN’. Enheten för både ‘Klinisk storlek, värde’ (6078) och ‘Klinisk storlek, maxvärde’ (BMS ID 6379) måste vara samma. För bröstimplantat ska måttenhetskoden "CMQ" (kubikcentimeter) eller "GRM" (gram) användas.
För ett enskilt värde används denna term ensam. Om ett intervall (minimum och maximum) krävs används denna term tillsammans med ‘Klinisk storlek, maxvärde’ (BMS 6379). Denna term måste alltid kombineras med en giltig ‘Typ av klinisk storlek, kod’ (BMS 6077).</t>
  </si>
  <si>
    <t>T4440</t>
  </si>
  <si>
    <t>Är produkten implanterbar</t>
  </si>
  <si>
    <t>Kan den medicintekninska produkten delvis eller helt implanteras i den mänskliga kroppen.</t>
  </si>
  <si>
    <t>Ange om medicintekniska produkten är implanterbar genom att välja "SANT" eller "FALSK".</t>
  </si>
  <si>
    <t>T4359</t>
  </si>
  <si>
    <t>Ämne för påstående, kod</t>
  </si>
  <si>
    <t>Kod som anger ämne som ett påstående gäller för.</t>
  </si>
  <si>
    <t>Ange en kod från kodlistan 'ClaimElementCode'. Det är obligatoriskt att ange om produkten innehåller 'PHTHALATE' eller inte.
Termen 'Ämne för påstående, kod' används tillsammans med termen 'Typ av påstående, kod' (BMS ID 7237).</t>
  </si>
  <si>
    <t>T4358</t>
  </si>
  <si>
    <t>Typ av påstående, kod</t>
  </si>
  <si>
    <t>Kod som anger typ av påstående</t>
  </si>
  <si>
    <t>Ange en kod från kodlistan 'ClaimTypeCode'. Om produkten innehåller ftalater, ange 'CONTAINS' i 'Typ av påstående, kod'. Om produkten inte innehåller ftalater, ange 'FREE_FROM'. Om du är osäker, ange 'CONTAINS'.
Termen 'Typ av påstående, kod' används tillsammans med termen 'Ämne för påstående, kod' (BMS ID 7233).</t>
  </si>
  <si>
    <t>T4357</t>
  </si>
  <si>
    <t>Är påstående märkt på förpackningen</t>
  </si>
  <si>
    <t>Artikeln är märkt med ett påstående</t>
  </si>
  <si>
    <t xml:space="preserve">Ange om påståendet är märkt på förpackningen eller inte genom att ange 'TRUE' eller 'FALSE'.
Termen används tillsamans med termen 'Typ av påstående, kod' (BMS ID 7237) för att identifiera vilket typ av påstående som gäller för produkten och termen 'Ämne för påstående, kod' (BMS ID 7233) för att identifiera ett specifikt element (såsom en substans/ingrediens eller kemisk förening) som påståendet gäller.
</t>
  </si>
  <si>
    <t>T4453</t>
  </si>
  <si>
    <t>Maximalt antal återanvändningar</t>
  </si>
  <si>
    <t>Maximalt antal gånger produkten kan återanvändas.</t>
  </si>
  <si>
    <t>Ange maximalt antal gånger produkten kan återanvändas. Informationen måste anges när 'Tillverkarens typ av  återanvändning, kod' (BMS ID 1598) = 'REUSBLE', 'LIMITED_REUSBLE' eller 'REUSBLE_SAME_PATIENT'.</t>
  </si>
  <si>
    <t>T4455</t>
  </si>
  <si>
    <t>Har produkten mätfunktion</t>
  </si>
  <si>
    <t>Indikerar om medicinteknisk produkt har en funktion som mäter någon typ av mätvärde för patient.</t>
  </si>
  <si>
    <t>Ange om produkten har en mätfunktion genom att välja 'SANT' eller 'FALSK'.
Informationen måste åtminstone anges när 'Kompletterande produktklassificeringssystem, kod' (BMS ID 171) = '76 (EU MDR/IVDR Riskklass)' och 'Kompletterande produktklass kod' (BMS ID 173) = 'EU_CLASS_I'.
Informationen ska ange om produkten är klassificerad som riskklass 1m (mätfunktion).</t>
  </si>
  <si>
    <t>T4456</t>
  </si>
  <si>
    <t>Är kirurgiskt instrument återanvändningsbart</t>
  </si>
  <si>
    <t xml:space="preserve">Anger att medicintekniska produkten är ett återanvändbart kirurgiskt instrument.
</t>
  </si>
  <si>
    <t>Ange om det kirurgiska instrumentet är återanvändbart genom att välja 'true' eller 'false'.
Informationen måste åtminstone anges när 'Kompletterande produktklassificeringssystem, kod' (BMS ID 171) = '76 (EU MDR/IVDR Riskklass)' och 'Kompletterande produktklass,kod' (BMS ID 173) = 'EU_CLASS_I'.
Informationen ska ange om produkten är klassificerad som riskklass 1m (mätfunktion).</t>
  </si>
  <si>
    <t>T4457</t>
  </si>
  <si>
    <t>Är produkt undantagen implantatskrav</t>
  </si>
  <si>
    <t xml:space="preserve">Indikerar om den medicintekniska produkten är undantagen från särskilda skyldigheter som åläggs implanterbara produkter enligt förordningen. </t>
  </si>
  <si>
    <t>Ange om enheten är undantagen från implanteringskrav genom att välja 'SANT' eller 'FALSKT'.
Informationen måste anges när 'Är produkten implanterbar' (BMS ID 1580) = 'SANT'.
Om GTIN inte är ett implantat, ska denna term lämnas tom. Vänligen konsultera den lokala regleringen om vilka implantat som är undantagna.</t>
  </si>
  <si>
    <t>Flyktiga organiska föreningar</t>
  </si>
  <si>
    <t>Flyktiga organiska föreningar (VOC) är den mängd av en vara som utgörs av en flyktig organisk förening, angiven som en mätbar enhet.
'Flyktig' betyder att föreningen kan avdunsta eller förångas till atmosfären.</t>
  </si>
  <si>
    <t>Termen används endast av Schweiz.
Ange mängden flyktiga organiska föreningar (VOC) i kilogram, om det är tillämpligt/relevant för produkten.</t>
  </si>
  <si>
    <t>T4439</t>
  </si>
  <si>
    <t>Accepterat tidsintervall för ackumulerat temperaturavbrott</t>
  </si>
  <si>
    <t>Instruktioner från tillverkaren för hantering av artiklar som har överskridit den ackumulerade tidsperioden för temperaturavbrott.</t>
  </si>
  <si>
    <t>Ange instruktioner avseende process, rutiner eller hanteringsanvisningar för produkter som har överskridit den kumulativa tidsgränsen för temperaturavbrott.
Denna information kan endast anges i tillägg till temperaturinformationen, dvs. där 'Temperaturkvalifikationskod' (BMS 3830) med koden 'STORAGE_HANDLING' och associerade 'Lägsta temperatur värde' (BMS ID 3826) och/eller 'Högsta temperatur värde' (BMS ID 3820) har angetts, och ger råd om hur man hanterar en produkt om dessa temperatur specifikationer inte kunde uppfyllas för produkten.</t>
  </si>
  <si>
    <t>T4445</t>
  </si>
  <si>
    <t>Typ av avfall, kod</t>
  </si>
  <si>
    <t>Beskriver typ av avfall från produkten.</t>
  </si>
  <si>
    <t>Ange typ av avfall som genereras från produkten enligt Bruksanvisningen (IFU), genom att använda en kod från kodlistan 'TypeOfWasteCode'.</t>
  </si>
  <si>
    <t>T4446</t>
  </si>
  <si>
    <t xml:space="preserve">Typ av krav på utbildning, kod </t>
  </si>
  <si>
    <t xml:space="preserve">Beskriver vilken typ av utbildning eller övning som krävs för att hantera produkten. </t>
  </si>
  <si>
    <t>Ange en kod från kodlistan 'RequiredEducationTrainingTypeCode'.
Informationen måste anges när Bruksanvisningen (IFU) anger att utbildning eller träning av användaren krävs för att använda/hantera/produkten.
Om tillämpligt, ange utbildningsinstruktioner för den medicintekniska produkten i termen 'Typ av filreferens, kod' med koden 'TRAINING_INSTRUCTIONS' (Utbildningsinstruktioner).</t>
  </si>
  <si>
    <t>T4447</t>
  </si>
  <si>
    <t>Krävs förrengöring</t>
  </si>
  <si>
    <t>Anger om förrengöring av produkten krävs före rengöring och desinfektion.</t>
  </si>
  <si>
    <t>Ange om produkten kräver ytterligare för-rengöring (t.ex. omedelbart efter användning eller som manuell för-rengöring vid Central Steriliseringstjänst genom att välja 'true' eller 'false'. Informationen måste anges när 'Tillverkarens typ av  återanvändning, kod' (BMS ID 1598) = 'REUSABLE', 'LIMITED_REUSABLE' eller 'REUSABLE_SAME_PATIENT'.
Ange för-rengöringsinformation på artikeln enligt följande: Om 'Krävs förrengöring' (BMS  ID 7103) = true, ange rengöringsmedel i 'Rengöringstyp, kod' (BMS ID 7104) och process i 'Rengöring och desinfektion process, kod' (BMS ID 7106). Upprepa klassen utan 'Krävs förrengöring'  i de fall du vill ange ytterligare för-rengöringsinformation.
Ange rengöringsinformation på artikeln enligt följande: Om 'Krävs förrengöring' (BMS  ID 7103) = false eller tom, ange rengöringsmedel i 'Rengöringstyp, kod' (BMS ID 7104) och process i 'Rengöring och desinfektion process, kod' (BMS ID 7106).
OBS: Förändringar på produkten kan ske. Konsultera därför alltid märkning på förpackning, bruksanvisning (IFU) och instruktionerna för rengöring, desinfektion och sterilisering.</t>
  </si>
  <si>
    <t>T4448</t>
  </si>
  <si>
    <t>Rengöring och desinfektion process, kod</t>
  </si>
  <si>
    <t xml:space="preserve">Beskriver vilken typ av process som krävs för förberedande rengöring eller desinfektion. </t>
  </si>
  <si>
    <t>Ange vilken typ av process som är nödvändig för att (för-)rengöra eller desinfektera produkten, genom att använda en kod från kodlistan 'TypeOfCleaningDisinfectionProcessCode'.
Ange termen tillsammans med termen 'Rengöringstyp, kod' (BMS ID 7104) eller termen 'Desinfektionstyp, kod' (BMS ID 7108).
OBS: Förändringar på produkten kan ske. Konsultera därför alltid märkning på förpackning, bruksanvisning och instruktionerna för rengöring, desinfektion och sterilisering.</t>
  </si>
  <si>
    <t>T4449</t>
  </si>
  <si>
    <t>Rengöringstyp, kod</t>
  </si>
  <si>
    <t>Anger rengöringsmetod eller rengöringsmedel som kan användas för produkten.</t>
  </si>
  <si>
    <t>Om (för-)rengöring av produkten krävs. Ange denna term genom att välja typ av (för-)rengöring, genom att använda en kod från kodlistan 'TypeOfCleaningCode'.
Ange termen tillsammans med termen 'Rengöring och desinfektion process, kod' (BMS ID 7106).
Ange för-rengöringsinformation på artikeln enligt följande: 'Krävs förrengöring' (BMS  ID 7103) = true, ange rengöringsmedel i 'Rengöringstyp, kod' (BMS ID 7104) och process i 'Rengöring och desinfektion process, kod' (BMS ID 7106). Upprepa klassen utan 'Krävs förrengöring'  i de fall du vill ange ytterligare för-rengöringsinformation.
Ange rengöringsinformation på artikeln enligt följande: 'Krävs förrengöring' (BMS  ID 7103) = false eller tom, ange rengöringsmedel i 'Rengöringstyp, kod' (BMS ID 7104) och process i 'Rengöring och desinfektion process, kod' (BMS ID 7106).
OBS: Förändringar på produkten kan ske. Konsultera därför alltid märkning på förpackning, Bruksanvisning (IFU) och instruktionerna för rengöring, desinfektion och sterilisering.</t>
  </si>
  <si>
    <t>T4450</t>
  </si>
  <si>
    <t>Desinfektionstyp, kod</t>
  </si>
  <si>
    <t>Beskriver typ av desinfektion som kan användas för produkten.</t>
  </si>
  <si>
    <t>Om automatisk desinfektion krävs, ange också denna term genom att välja typ av desinfektion som krävs efter rengöring, genom att använda en kod från kodlistan 'TypeOfDisinfectionCode'.
Ange denna term tillsammans med termen 'Rengöring och desinfektion process, kod' (BMS ID 7106).
OBS: Förändringar på produkten kan ske. Konsultera därför alltid märkning på förpackning, Bruksanvisning (IFU) och instruktionerna för rengöring, desinfektion och sterilisering.</t>
  </si>
  <si>
    <t>T4451</t>
  </si>
  <si>
    <t>Är produkten resistent mot ytspänningssänkande medel</t>
  </si>
  <si>
    <t>Indikerar om medicintekniska produkten är resistent mot ett ytspänningsreducerande medel.</t>
  </si>
  <si>
    <t xml:space="preserve">Ange om produkten är resistent mot en ytspänningsreducerande genom att välja 'SANT' eller 'FALSKT'.
Informationen måste anges när 'Desinfektionstyp, kod' (BMS ID 7108) = 'THERMAL_DISINFECTION'.
</t>
  </si>
  <si>
    <t>T4459</t>
  </si>
  <si>
    <t>Minsta tidsintervall processtemperatur</t>
  </si>
  <si>
    <t xml:space="preserve">Den kortaste tid produkten kan bearbetas på ett säkert sätt, baserat på tillverkarens angivna process- och temperaturkrav, utan att produktsäkerhet eller kvalitet påverkas. </t>
  </si>
  <si>
    <t>Redan i bruk i Nederländerna (tillgängligt för andra länder snart):
Ange den minsta tiden inom vilken produkten kan bearbetas utan att påverka produktens säkerhet eller kvalitet. 
Ange denna term tillsammans med termen 'Bas för temperaturangivelse, kod' (BMS ID 3830) (med koden 'STERILISATION'),'Lägsta temperatur, värde' (BMS ID 3826), 'Högsta temperatur, värde' (BMS ID 3820).
 Informationen måste anges när 'Sterilisering före användning, kod' (BMS ID 1594) är 'AUTOCLAVE' eller 'DRY_HEAT'.
OBS: Förändringar på produkten kan ske. Konsultera därför alltid märkning på förpackning, Bruksanvisning (IFU) och instruktionerna för rengöring, desinfektion och sterilisering.</t>
  </si>
  <si>
    <t>T4460</t>
  </si>
  <si>
    <t>Högsta tidsintervall processtemperatur</t>
  </si>
  <si>
    <t>Den längsta tid produkten kan bearbetas på ett säkert sätt, baserat på tillverkarens angivna process- och temperaturkrav, utan att produktsäkerhet eller kvalitet påverkas.</t>
  </si>
  <si>
    <t>Redan i bruk i Nederländerna (tillgängligt för andra länder snart):
Ange den maximala tiden inom vilken produkten kan bearbetas utan att påverka produktens säkerhet eller kvalitet. Ange denna term tillsammans med termen 'Bas för temperaturangivelse, kod' (BMS ID 3830) (med koden 'STERILISATION'),'Lägsta temperatur, värde' (BMS ID 3826), 'Högsta temperatur, värde' (BMS ID 3820).
 Informationen måste anges när 'Sterilisering före användning, kod' (BMS ID 1594) är 'AUTOCLAVE' eller 'DRY_HEAT'.
OBS: Förändringar på produkten kan ske. Konsultera därför alltid märkning på förpackning, Bruksanvisning (IFU) och instruktionerna för rengöring, desinfektion och sterilisering.</t>
  </si>
  <si>
    <t>T3822</t>
  </si>
  <si>
    <t>Bas för temperaturangivelse, kod</t>
  </si>
  <si>
    <t>Kod som anger vilken typ av hantering som temperaturangivelsen gäller för</t>
  </si>
  <si>
    <t>Ange denna term för temperaturinformation vid lagring med koden 'STORAGE_HANDLING', tillsammans med termerna 'Lägsta temperatur, värde' (BMS ID 3826) och 'Högsta temperatur, värde' (BMS ID 3820).
Redan i bruk i Nederländerna (tillgängligt för andra länder snart): 
Ange denna term (med koden 'STERILISATION') tillsammans med termen 'Lägsta temperatur, värde' (BMS ID 3826), 'Högsta temperatur, värde' (BMS ID 3820), 'Maximalt tidsintervall processtemperatur' (BMS ID 8602) och 'Minsta tidsintervall processtemperatur' (BMS ID 8599). Informationen måste anges när 'Sterilisering före användning, kod' (BMS ID 1594) är 'AUTOCLAVE' eller 'DRY_HEAT'.
OBS: Förändringar på produkten kan ske. Konsultera därför alltid märkning på förpackning, Bruksanvisning (IFU) och instruktionerna för rengöring, desinfektion och sterilisering.</t>
  </si>
  <si>
    <t>T3796</t>
  </si>
  <si>
    <t>Högsta temperatur, värde</t>
  </si>
  <si>
    <t>Den högsta temperatur som artikeln tål, enligt tillverkarens uppgifter, utan att temperaturen påverkar produktsäkerhet eller kvalitet.</t>
  </si>
  <si>
    <t>Ange den maximala temperaturen för lagringshantering i Celsiusgrader, tillsammans med termen 'Bas för temperaturangivelse, kod' (BMS ID 3830) (med koden 'STORAGE_HANDLING') och 'Lägsta temperatur, värde' (BMS ID 3826).
Redan i bruk i Nederländerna (tillgängligt för andra länder snart): 
Ange denna term (med koden 'STERILISATION') tillsammans med termen 'Lägsta temperatur, värde' (BMS ID 3826), 'Högsta temperatur, värde' (BMS ID 3820), 'Maximalt tidsintervall processtemperatur,' (BMS ID 8602) och 'Minsta Process Temperatur Tidsintervall' (BMS ID 8599). Informationen måste anges när 'Sterilisering före användning, kod' (BMS ID 1594) är 'AUTOCLAVE' eller 'DRY_HEAT'.
OBS: Förändringar på produkten kan ske. Konsultera därför alltid märkning på förpackning, Bruksanvisning (IFU) och instruktionerna för rengöring, desinfektion och sterilisering.</t>
  </si>
  <si>
    <t>T3797</t>
  </si>
  <si>
    <t>Lägsta temperatur, värde</t>
  </si>
  <si>
    <t>Den lägsta temperatur som artikeln tål, enligt tillverkarens uppgifter, utan att temperaturen påverkar produktsäkerhet eller kvalitet.</t>
  </si>
  <si>
    <t>Ange den minsta temperaturen för lagringshantering i Celsiusgrader, tillsammans med termen 'Bas för temperaturangivelse, kod' (BMS ID 3830) (med koden 'STORAGE_HANDLING') och 'Högsta temperatur, värde' (BMS ID 3820).
Redan i bruk i Nederländerna (tillgängligt för andra länder snart): 
Ange denna term (med koden 'STERILISATION') tillsammans med termen 'Lägsta temperatur, värde' (BMS ID 3826), 'Maximalt tidsintervall processtemperatur' (BMS ID 8602) och 'Minsta tidsintervall processtemperatur' (BMS ID 8599). Informationen måste anges när 'Sterilisering före användning, kod' (BMS ID 1594) är 'AUTOCLAVE' eller 'DRY_HEAT'.
OBS: Förändringar på produkten kan ske. Konsultera därför alltid märkning på förpackning, Bruksanvisning (IFU) och instruktionerna för rengöring, desinfektion och sterilisering.</t>
  </si>
  <si>
    <t>T4019</t>
  </si>
  <si>
    <t>Artikelns höjd, värde</t>
  </si>
  <si>
    <t>Artikelns mått i vertikalled från artikelns lägsta punkt till dess högsta punkt, inklusive emballage.</t>
  </si>
  <si>
    <t>Ange höjden på produkten enligt GS1:s förpacknings- och produktmåttstandard, med enhet från kodlistan 'MeasurementUnitCode_GDSN'.</t>
  </si>
  <si>
    <t>T4017</t>
  </si>
  <si>
    <t>Artikelns bredd, värde</t>
  </si>
  <si>
    <t>Artikelns mått i horisontalled från artikelns ena sida till den andra sidan, inklusive emballage.</t>
  </si>
  <si>
    <t>Ange bredden på produkten enligt GS1:s förpacknings- och produktmåttstandard, med enhet från kodlistan 'MeasurementUnitCode_GDSN'.</t>
  </si>
  <si>
    <t>T4018</t>
  </si>
  <si>
    <t>Artikelns djup, värde</t>
  </si>
  <si>
    <t>Artikelns mått från framsida till baksida.</t>
  </si>
  <si>
    <t>Ange djupet (eller längden) på produkten enligt GS1:s förpacknings- och produktmåttstandard, med enhet från kodlistan 'MeasurementUnitCode_GDSN'.</t>
  </si>
  <si>
    <t>T4020</t>
  </si>
  <si>
    <t>Artikelns bruttovikt, värde</t>
  </si>
  <si>
    <t>Artikelns bruttovikt inklusive allt innehåll och förpackningsmaterial.</t>
  </si>
  <si>
    <t>Ange bruttovikten på produkten. Den totala vikten för produkten inklusive vikten av alla förpackningsmaterial, med enhet från kodlistan 'MeasurementUnitCode_GDSN'.</t>
  </si>
  <si>
    <t>T0185</t>
  </si>
  <si>
    <t>Minimum hållbarhet</t>
  </si>
  <si>
    <t xml:space="preserve">Det minsta antal dagar som får återstå till bäst-före-datum när artikeln levereras till grossist.
 </t>
  </si>
  <si>
    <t>Ange antalet dagar som tillverkaren garanterar innan utgångsdatumet för produkten, baserat på ankomst till en ömsesidigt överenskommen punkt i köparens distributionssystem.</t>
  </si>
  <si>
    <t>T4330</t>
  </si>
  <si>
    <t>Artikelns nettovikt, värde</t>
  </si>
  <si>
    <t>Artikelns nettovikt.</t>
  </si>
  <si>
    <t>Ange nettovikten för produkten. Vikten av produkten exklusive vikten av alla förpackningsmaterial, med enhet från kodlistan 'MeasurementUnitCode_GDSN'.</t>
  </si>
  <si>
    <t>T4040</t>
  </si>
  <si>
    <t>Hanteringsinstruktion, kod</t>
  </si>
  <si>
    <t>Kod som anger information och processer som behövs för att hantera artikeln på ett säkert sätt.</t>
  </si>
  <si>
    <t>Ange en av följande koder: 'SRT' (Förvara i rumstemperatur), 'FPC' (Förvara i frysen) eller '11' (Kylförvaring krävs).
OBS: Förändringar på produkten kan ske. Konsultera därför alltid märkning på förpackning, Bruksanvisning (IFU) och instruktionerna för rengöring, desinfektion och sterilisering.</t>
  </si>
  <si>
    <t>T2244</t>
  </si>
  <si>
    <t>Plattformstyp, kod</t>
  </si>
  <si>
    <t>Kod som anger vilken typ av lastbärare som används för artikeln.</t>
  </si>
  <si>
    <t>Ange typ av pall som den logistisk enhet levereras på, genom att använda en kod från kodlistan 'PlatformTypeCode'.</t>
  </si>
  <si>
    <t>T4454</t>
  </si>
  <si>
    <t>Villkor för plattform, kod</t>
  </si>
  <si>
    <t>Anger om pallen  är uthyrd, utbytbar, mot deposition eller engångspall (ej återanvändbar).</t>
  </si>
  <si>
    <t>Ange om pallen är hyrd, utbyttbar, mot deposition eller engångspall (inte återanvändbar) genom att använda en kod från kodlistan 'PlatformTermsAndConditionsCode'.</t>
  </si>
  <si>
    <t>T4458</t>
  </si>
  <si>
    <t xml:space="preserve">Typ av UDI produktionsidentifierare, kod
</t>
  </si>
  <si>
    <t xml:space="preserve">Unikt produktionsnummer (UDI-PI) som används vid kontroll av produkten i enlighet med reglerna för Unique Device Identification (UDI). </t>
  </si>
  <si>
    <t>Ange de tillämpliga UDI produktionsidentifierare (UDI-PI) som används, genom att använda en kod eller koder från kodlistan 'UDIProductionIdentifierTypeCode'. 
Exempel på koder: Utgångsdatum, Tillverkningsdatum, Serienummer, Partinummer (eller LOT/Batchnummer), etc.
OBS: Termerna 'Har artikeln batchnummer' (BMS ID 2306) , 'Serienummer placering, kod' (BMS ID 2315) och 'Typ av datum på förpackningen kod'(BMS ID 2334) kommer att ersättas, för ECHO-länderna, av termen 'UDI Production Identifier Type Code' i GDSN-version 3.1.33 (november 2025).</t>
  </si>
  <si>
    <t>T0169</t>
  </si>
  <si>
    <t>UN-nummer farligt gods, kod</t>
  </si>
  <si>
    <t>UN-nummer för farligt gods enligt kodlista ADR (Europeiska överenskommelsen om internationell transport av farligt gods på väg).</t>
  </si>
  <si>
    <t>Ange UN-numret, (ämnesidentifikationsnummer) för det farliga godset enligt ämneslistan för transport på väg och järnväg (ADR/RID). Detta är det fyrsiffriga numret som tilldelats av FN:s expertkommitté för transport av farligt gods för att klassificera ett ämne eller en viss grupp av ämnen. Förkortning: UNDG-nummer. Informationen ska anges när 'Farligt gods föreskrift, kod' (BMS ID 3865) = 'ZCG'.
För UN-numret se den externa kodlistan över ADR2017 - UN-nummer efter den nationella lagstiftningen om farligt gods som motsvarar de europeiska riskgodsavtalen.
Termen 'UN-nummer farligt gods, kod' används tillsammans med 'Farlighetsnumret farligt gods, kod' (BMS ID 3881) och 'Farligt gods föreskrift, kod' (BMS ID 3865).</t>
  </si>
  <si>
    <t>T4022</t>
  </si>
  <si>
    <t>Farligt gods föreskrift, kod</t>
  </si>
  <si>
    <t>Anger klassificeringssystemet för farligt gods och/eller den organisation som ansvarar för systemet.</t>
  </si>
  <si>
    <t>Ange om produkten och/eller åtminstone en av dess artiklar – eller åtminstone en av dess komponenter – på grund av sina egenskaper enligt de europeiska farligt gods-avtalen (ADR/RID), och respektive nationell lagstiftning för transport via väg och järnväg – måste klassificeras som ett farligt gods, och därmed är föremål för respektive regler.
Om produkten innehåller farligt gods eller är ett farligt gods, ange 'ZCG'. Om produkten inte innehåller eller inte är ett farligt gods, ange 'ZNA'.
Om termen 'Dangerous Goods Regulation Code' anges med koden 'ZCG', används termen tillsammans med termen 'Farlighetsnumret farligt gods, kod' (BMS ID 3881) och 'UN-nummer farligt gods, kod' (BMS ID 3894).</t>
  </si>
  <si>
    <t>T4025</t>
  </si>
  <si>
    <t>Farlighetsnumret farligt gods, kod</t>
  </si>
  <si>
    <t xml:space="preserve">ID-nummer för farligt gods som det fordon som transporterar artikeln (farligt gods) på väg eller järnväg måste märkas med. 
</t>
  </si>
  <si>
    <t>Ange Farlighetsnumret, som måste appliceras på fordonet (i den övre delen av den orange varningsskylt), när detta handelsobjekt (farligt gods) transporteras via väg eller järnväg, för att informera polisen, brandkåren och andra vid en olycka om vilken typ av fara som orsakas av lasten.
För farligt gods utan en farlig kod, ska koden 'NONE' anges. Informationen ska anges när 'Farligt gods föreskrift, kod' (BMS ID 3865) = 'ZCG'.
För farlighetsnumret, se den externa kodlistan för ADR2017 – Nummer för att identifiera faran enligt nationell lagstiftning för farligt gods i enlighet med de europeiska avtalen för riskfarliga gods.
Termen 'Dangerous Goods Hazardous Code' används tillsammans med termen 'UN-nummer farligt gods, kod' (BMS ID 3894) och 'Farligt gods föreskrift, kod' (BMS ID 3865).</t>
  </si>
  <si>
    <t>T4512</t>
  </si>
  <si>
    <t>Klassificeringsorgan för farligt gods</t>
  </si>
  <si>
    <t>Den myndighet eller organisation som ansvarar för klassificeringssystemet för farligt gods.</t>
  </si>
  <si>
    <t>Ange ‘ADR’ som ansvarigt organ när termen ‘Farligt gods föreskrift, kod’ (BMS ID 3865) anges med kodvärde ‘ZCG’.</t>
  </si>
  <si>
    <t>T4510</t>
  </si>
  <si>
    <t>Implantatets fyllnadsmaterial, kod</t>
  </si>
  <si>
    <t>Anger implantatets fyllnadsmaterial.</t>
  </si>
  <si>
    <t>För bröstimplantat, ange produktens fyllnadsmaterial genom att använda en kod från kodlistan 'DeviceFillCode'.</t>
  </si>
  <si>
    <t>T4505</t>
  </si>
  <si>
    <t>Implantatets textur, kod</t>
  </si>
  <si>
    <t>Anger implantatets yttextur.</t>
  </si>
  <si>
    <t>För bröstimplantat, ange produktens textur genom att använda en kod från kodlistan 'DeviceTextureCode'.</t>
  </si>
  <si>
    <t>T4511</t>
  </si>
  <si>
    <t>Implantatets form, kod</t>
  </si>
  <si>
    <t>Anger implantatets form.</t>
  </si>
  <si>
    <t>För bröstimplantat, ange produktens form genom att använda en kod från kodlistan 'DeviceShapeCode'.</t>
  </si>
  <si>
    <t>T4272</t>
  </si>
  <si>
    <t>Har artikeln batchnummer</t>
  </si>
  <si>
    <t>Anger om produkten innehåller ett batchnummer</t>
  </si>
  <si>
    <t>Se flik för – regulatorisk mappning</t>
  </si>
  <si>
    <t>Serienummer placering, kod</t>
  </si>
  <si>
    <t xml:space="preserve">Serienumrets placering på förpackningen. </t>
  </si>
  <si>
    <t>T4032</t>
  </si>
  <si>
    <t>Typ av datum på förpackningen, kod</t>
  </si>
  <si>
    <t>Kod som anger vilken typ av datum som förpackningen är märkt med, enligt lokala regler och föreskrifter.</t>
  </si>
  <si>
    <t>T4392</t>
  </si>
  <si>
    <t>Kommunikationskanal, kod</t>
  </si>
  <si>
    <t>Kod som anger typen av kommunikationskanal.</t>
  </si>
  <si>
    <t>T4393</t>
  </si>
  <si>
    <t>Kommunikationskanalens referens</t>
  </si>
  <si>
    <t>Referens till kommunikationskanalen.</t>
  </si>
  <si>
    <t>T3836</t>
  </si>
  <si>
    <t>Komponentidentitet</t>
  </si>
  <si>
    <t>Identiteten för komponenten.</t>
  </si>
  <si>
    <t>T4434</t>
  </si>
  <si>
    <t>UDID ingående antal</t>
  </si>
  <si>
    <t>Antalet medicintekniska produkter som finns inuti basnivån.</t>
  </si>
  <si>
    <t>T3834</t>
  </si>
  <si>
    <t>Sekvensnummer för komponent</t>
  </si>
  <si>
    <t>Sekvensnumret för komponenten i en artikel.</t>
  </si>
  <si>
    <t>T4131</t>
  </si>
  <si>
    <t>Villkor för försäljning till konsument kod</t>
  </si>
  <si>
    <t>Kod som anger villkor för hur artikeln får säljas till konsument.</t>
  </si>
  <si>
    <t>Klinisk storlek måttprecision, kod</t>
  </si>
  <si>
    <t>Kod som avgör precissionen för de kliniska mättningarna</t>
  </si>
  <si>
    <t>T3847</t>
  </si>
  <si>
    <t>Typ av fuktighetsangivelse kod</t>
  </si>
  <si>
    <t>Kod som anger vilken typ av förhållande som fuktighetsangivelsen gäller för.</t>
  </si>
  <si>
    <t>T0166</t>
  </si>
  <si>
    <t>Maximum luftfuktighet</t>
  </si>
  <si>
    <t>Högsta relativa luftfuktighet vid vilken artikeln får förvaras.</t>
  </si>
  <si>
    <t>T0165</t>
  </si>
  <si>
    <t>Minimum luftfuktighet</t>
  </si>
  <si>
    <t>Lägsta relativa luftfuktighet vid vilken artikeln får förvaras.</t>
  </si>
  <si>
    <t>T3775</t>
  </si>
  <si>
    <t>Förvaringsinstruktioner för konsument</t>
  </si>
  <si>
    <t>Text för att beskriva för konsumenten hur en artikel bör förvaras.</t>
  </si>
  <si>
    <t>T4352</t>
  </si>
  <si>
    <t>Global Model Number, GMN</t>
  </si>
  <si>
    <t>Gruppen används för att ange information relaterad till Global Model Number (GMN).</t>
  </si>
  <si>
    <t>T4353</t>
  </si>
  <si>
    <t>Global Model, beskrivning</t>
  </si>
  <si>
    <t>Beskrivning av basmodellen. Kan avvika från beskrivningen av artiklar som ingår i denna modell.</t>
  </si>
  <si>
    <t>Brick</t>
  </si>
  <si>
    <t>FieldID</t>
  </si>
  <si>
    <t>Cross</t>
  </si>
  <si>
    <t>Brick name</t>
  </si>
  <si>
    <t>Sort</t>
  </si>
  <si>
    <t>1.001</t>
  </si>
  <si>
    <t>1.002</t>
  </si>
  <si>
    <t>1.003</t>
  </si>
  <si>
    <t>1.004</t>
  </si>
  <si>
    <t>1.005</t>
  </si>
  <si>
    <t>1.006</t>
  </si>
  <si>
    <t>1.007</t>
  </si>
  <si>
    <t>1.008</t>
  </si>
  <si>
    <t>1.009</t>
  </si>
  <si>
    <t>1.010</t>
  </si>
  <si>
    <t>1.011</t>
  </si>
  <si>
    <t>1.012</t>
  </si>
  <si>
    <t>1.013</t>
  </si>
  <si>
    <t>1.014</t>
  </si>
  <si>
    <t>1.015</t>
  </si>
  <si>
    <t>1.016</t>
  </si>
  <si>
    <t>1.017</t>
  </si>
  <si>
    <t>1.018</t>
  </si>
  <si>
    <t>1.019</t>
  </si>
  <si>
    <t>1.021</t>
  </si>
  <si>
    <t>1.022</t>
  </si>
  <si>
    <t>1.023</t>
  </si>
  <si>
    <t>1.024</t>
  </si>
  <si>
    <t>1.025</t>
  </si>
  <si>
    <t>1.031</t>
  </si>
  <si>
    <t>1.032</t>
  </si>
  <si>
    <t>1.033</t>
  </si>
  <si>
    <t>1.034</t>
  </si>
  <si>
    <t>1.035</t>
  </si>
  <si>
    <t>1.036</t>
  </si>
  <si>
    <t>1.037</t>
  </si>
  <si>
    <t>1.038</t>
  </si>
  <si>
    <t>1.039</t>
  </si>
  <si>
    <t>1.041</t>
  </si>
  <si>
    <t>1.042</t>
  </si>
  <si>
    <t>1.043</t>
  </si>
  <si>
    <t>1.044</t>
  </si>
  <si>
    <t>1.045</t>
  </si>
  <si>
    <t>1.046</t>
  </si>
  <si>
    <t>1.047</t>
  </si>
  <si>
    <t>1.051</t>
  </si>
  <si>
    <t>1.052</t>
  </si>
  <si>
    <t>1.053</t>
  </si>
  <si>
    <t>1.054</t>
  </si>
  <si>
    <t>1.055</t>
  </si>
  <si>
    <t>1.056</t>
  </si>
  <si>
    <t>1.057</t>
  </si>
  <si>
    <t>1.058</t>
  </si>
  <si>
    <t>1.059</t>
  </si>
  <si>
    <t>1.060</t>
  </si>
  <si>
    <t>1.061</t>
  </si>
  <si>
    <t>1.062</t>
  </si>
  <si>
    <t>1.063</t>
  </si>
  <si>
    <t>1.064</t>
  </si>
  <si>
    <t>1.065</t>
  </si>
  <si>
    <t>1.066</t>
  </si>
  <si>
    <t>1.067</t>
  </si>
  <si>
    <t>2.001</t>
  </si>
  <si>
    <t>2.002</t>
  </si>
  <si>
    <t>2.003</t>
  </si>
  <si>
    <t>2.004</t>
  </si>
  <si>
    <t>2.005</t>
  </si>
  <si>
    <t>2.006</t>
  </si>
  <si>
    <t>2.007</t>
  </si>
  <si>
    <t>2.008</t>
  </si>
  <si>
    <t>2.009</t>
  </si>
  <si>
    <t>2.010</t>
  </si>
  <si>
    <t>2.011</t>
  </si>
  <si>
    <t>2.012</t>
  </si>
  <si>
    <t>2.013</t>
  </si>
  <si>
    <t>2.014</t>
  </si>
  <si>
    <t>2.021</t>
  </si>
  <si>
    <t>2.022</t>
  </si>
  <si>
    <t>2.023</t>
  </si>
  <si>
    <t>2.024</t>
  </si>
  <si>
    <t>2.025</t>
  </si>
  <si>
    <t>2.026</t>
  </si>
  <si>
    <t>2.027</t>
  </si>
  <si>
    <t>2.028</t>
  </si>
  <si>
    <t>2.029</t>
  </si>
  <si>
    <t>2.030</t>
  </si>
  <si>
    <t>GS1 Data Source - Data attributes healthcare</t>
  </si>
  <si>
    <t>Bricks</t>
  </si>
  <si>
    <t>Brick Code</t>
  </si>
  <si>
    <t>GZHZ</t>
  </si>
  <si>
    <t>Brick Title</t>
  </si>
  <si>
    <t>NL Brick Title</t>
  </si>
  <si>
    <t>Brick Definition
(Include)</t>
  </si>
  <si>
    <t>NL Brick Definition
(Include)</t>
  </si>
  <si>
    <t>Brick Definition
(Exclude)</t>
  </si>
  <si>
    <t>NL Brick Definition
(Exclude)</t>
  </si>
  <si>
    <t>Segment Code</t>
  </si>
  <si>
    <t>Segment Title</t>
  </si>
  <si>
    <t>NL Segment Title</t>
  </si>
  <si>
    <t>Family Code</t>
  </si>
  <si>
    <t>Family Title</t>
  </si>
  <si>
    <t>NL Family Title</t>
  </si>
  <si>
    <t>Class Code</t>
  </si>
  <si>
    <t>Class Title</t>
  </si>
  <si>
    <t>NL Class Title</t>
  </si>
  <si>
    <t>Disability Aids</t>
  </si>
  <si>
    <t>Hulpmiddelen Invaliditeit</t>
  </si>
  <si>
    <t>Includes any products that can be described/observed as a device or implement designed to assist people who have difficulty in standing or walking because of a foot or leg injury or general poor health.Products include Crutches, Walking Sticks and Frames, Wheel Chairs and Wheeled Walkers.</t>
  </si>
  <si>
    <t>Omvat alle producten die kunnen worden beschreven/waargenomen als een apparaat of werktuig bedoeld om mensen te ondersteunen die moeite hebben met staan of lopen als gevolg van voet- of beenletsel of een algemene slechte gezondheid. De producten omvatten krukken, wandelstokken, looprekken, rolstoelen en rollators.</t>
  </si>
  <si>
    <t>Excludes products such as Disability Aids obtained only by prescription or from a healthcare professional, Hearing Aids and Orthopaedic Footwear.</t>
  </si>
  <si>
    <t>Exclusief producten zoals hulpmiddelen bij invaliditeit die alleen op doktersvoorschrift worden verkregen of afkomstig zijn van een zorgverlener, gehoorapparaten en orthopedisch schoeisel.</t>
  </si>
  <si>
    <t>Health Treatments/Aids</t>
  </si>
  <si>
    <t>Gezondheidsbehandelingen/-hulpmiddelen</t>
  </si>
  <si>
    <t>Personal Aids</t>
  </si>
  <si>
    <t>Persoonlijke Hulpmiddelen</t>
  </si>
  <si>
    <t>Personal Repellents</t>
  </si>
  <si>
    <t>Persoonlijke Insectenwerende middelen</t>
  </si>
  <si>
    <t>Includes any products that may be observed/described as a preparation specifically designed to repel insects and typically intended to control both flying and crawling to prevent insects from biting or having physical contact with the person using the repellent. These types of repellents are used on the body.Includes products such as Liquid, Creams, Patches.</t>
  </si>
  <si>
    <t>Omvat alle producten die kunnen worden waargenomen/omschreven als een preparaat speciaal ontworpen om insecten, zowel vliegende als kruipende, af te weren om te voorkomen dat deze insecten bijten of fysiek contact hebben met de persoon die het middel gebruikt. Deze types van insectenwerende middelen worden gebruikt op het lichaam. Inclusief producten als vloeistoffen, crèmes, pleisters.</t>
  </si>
  <si>
    <t>Excludes products such as Insect Bite Treatments, Non–Personal Repellents, Electrical Repellents, Insecticides, Rodenticides, Baits, Nets, Screens and Traps.</t>
  </si>
  <si>
    <t>Exclusief producten zoals insektenbeetbehandelingen, niet-persoonlijke afweermiddelen, elektrische afweermiddelen, insecticiden, rattengif, aas, netten, schermen en vallen.</t>
  </si>
  <si>
    <t>Personal Aids Variety Packs</t>
  </si>
  <si>
    <t>Persoonlijke Hulpmiddelen – Assortimenten</t>
  </si>
  <si>
    <t>Includes any products that can be described/observed as two or more distinct Personal Aid products sold together, which exist within the schema belonging to different bricks but to the same class, that is two or more products contained within the same pack which cross bricks within the Personal Aids class. Includes products such as Crutches and Insect Repellents sold together.Items that are received free with purchases should be removed from the classification decision–making process.</t>
  </si>
  <si>
    <t>Omvat alle producten die kunnen worden waargenomen/omschreven als twee of meer verschillende persoonlijke hulpmiddelen die tezamen worden verkocht, die binnen het schema bestaan, maar bij verschillende bricks in dezelfde klasse behoren. Een voorbeeld is de gezamenlijke verkoop van krukken en insectenafweerproducten. Producten die gratis zijn, moeten buiten het beslissingsproces voor classificatie worden gelaten.</t>
  </si>
  <si>
    <t>Excludes products such as Crutches and Vitamins variety packs and Personal Aids variety packs obtained only by prescription or from a healthcare professional.</t>
  </si>
  <si>
    <t>Exclusief producten zoals assortimenten voor krukken en vitaminen, en assortimenten voor persoonlijke hulpmiddelen die alleen op doktersvoorschrift worden verkregen of afkomstig zijn van een zorgverlener.</t>
  </si>
  <si>
    <t>Personal Aids Other</t>
  </si>
  <si>
    <t>Persoonlijke Hulpmiddelen – Overig</t>
  </si>
  <si>
    <t>Includes any products that can be described/observed as Personal Aids, where the user of the schema is not able to classify the product in existing bricks within the schema.</t>
  </si>
  <si>
    <t>Omvat alle producten die kunnen worden waargenomen/omschreven als persoonlijke hulpmiddelen waarvan de gebruiker van het schema niet in staat is om het product in een van de bestaande bricks binnen het schema te classificeren.</t>
  </si>
  <si>
    <t>Excludes all products currently classified within Personal Aids, Drug Administration Treatments, First Aid, Foot/Leg Care and Treatments, Habit Treatments, Sensory Organs Care and Treatments, Home Diagnostics and Personal Aids obtained only by prescription or from a healthcare professional'.</t>
  </si>
  <si>
    <t>Exclusief alle producten die op dit moment zijn geclassificeerd in het schema, en persoonlijke hulpmiddelen assortimenten die alleen op doktersvoorschrift worden verkregen of afkomstig zijn van een zorgverlener.</t>
  </si>
  <si>
    <t>Drug Administration</t>
  </si>
  <si>
    <t>Geneesmiddelentoediening</t>
  </si>
  <si>
    <t>Includes any products that can be described/observed as a medical device designed to inject fluids or powders into the body or used for the inhalation or irrigation of various body organs. Includes products such as Syringes and Needles.</t>
  </si>
  <si>
    <t>Omvat alle producten die kunnen worden beschreven/waargenomen als een medisch apparaat bedoeld om vloeistoffen of poeders in het lichaam te brengen of gebruikt voor het inhaleren of doorspoelen van diverse organen. Inclusief producten als spuiten en naalden.</t>
  </si>
  <si>
    <t>Excludes products such as drug administration items obtained only by prescription or from a healthcare professional, Prefilled Syringes and Needle Covers, Enemas and Enema Tips, and Stop Corks.</t>
  </si>
  <si>
    <t>Exclusief producten zoals geneesmiddelentoediening die alleen op doktersvoorschrift wordt verkregen of afkomstig zijn van een zorgverlener, voorgevulde spuiten en naaldbeschermers, klysma's en stopkurken.</t>
  </si>
  <si>
    <t>Drug Administration – Accessories</t>
  </si>
  <si>
    <t>Geneesmiddelentoediening – Accessoires</t>
  </si>
  <si>
    <t>Includes any products that can be described/observed as a medical device, specifically designed to assist in drug administration. Products include Enema Tips, Needle Covers, Enema Stop Corks, Irrigation Cans and Tubes, Syringe Boxes.</t>
  </si>
  <si>
    <t>Omvat alle producten die kunnen worden beschreven/waargenomen als een medisch apparaat speciaal ontworpen om te helpen bij de toediening van geneesmiddelen. Inclusief producten als klysmaslangen, naaldbeschermers, stopkurken, doorspoelslangen en spuitdozen.</t>
  </si>
  <si>
    <t>Excludes products such as drug administration accessories obtained only by prescription or from a healthcare professional, Enemas, Irrigators, Syringes and Needles.</t>
  </si>
  <si>
    <t>Exclusief producten zoals accessoires voor geneesmiddelentoediening die alleen op doktersvoorschrift worden verkregen of afkomstig zijn van een zorgverlener, klysma's, injectiespuiten en naalden.</t>
  </si>
  <si>
    <t>Drug Administration Variety Packs</t>
  </si>
  <si>
    <t>Geneesmiddelentoediening – Assortimenten</t>
  </si>
  <si>
    <t>Includes any products that can be described/observed as two or more distinct Drug Administration products sold together, which exist within the schema belonging to different bricks but to the same class, that is two or more products contained within the same pack which cross bricks within the Drug Administration class. Includes products such as Needles and Needle Cases sold together.Items that are received free with purchases should be removed from the classification decision–making process.</t>
  </si>
  <si>
    <t>Omvat alle producten die kunnen worden waargenomen/omschreven als twee of meer verschillende producten voor geneesmiddelentoediening die tezamen worden verkocht, die binnen het schema bestaan, maar bij verschillende bricks in dezelfde klasse behoren. Een voorbeeld is de gezamenlijke verkoop van naalden en naaldbeschermers. Producten die gratis zijn, moeten buiten het beslissingsproces voor classificatie worden gelaten.</t>
  </si>
  <si>
    <t>Excludes products such as Enemas and Appetite Suppressant variety packs and Drug Administration variety packs obtained only by prescription or from a healthcare professional.</t>
  </si>
  <si>
    <t>Exclusief producten zoals assortimenten voor klysma's en hongeronderdrukking, en assortimenten voor geneesmiddelentoediening die alleen op doktersvoorschrift worden verkregen of afkomstig zijn van een zorgverlener.</t>
  </si>
  <si>
    <t>Drug Administration – Replacement Parts</t>
  </si>
  <si>
    <t>Geneesmiddelentoediening – Onderdelen</t>
  </si>
  <si>
    <t>Includes any products that can be described/observed as replacement parts for Drug Administration products.Includes products such as Nebuliser Hoses and Masks.</t>
  </si>
  <si>
    <t>Omvat alle producten die kunnen worden waargenomen/omschreven als onderdelen voor producten voor geneesmiddelentoediening. Inclusief producten als slangen en maskers voor vernevelaars.</t>
  </si>
  <si>
    <t>Excludes products such as Batteries and Plugs, all other Drug Administration products currently catered for within the Drug Administration class, as well as all First Aid products.</t>
  </si>
  <si>
    <t>Exclusief producten zoals batterijen en pluggen, alle andere producten voor geneesmiddelentoediening die op dit moment verzorgd worden binnen de geneesmiddelentoediening klasse, evenals eerste hulp producten.</t>
  </si>
  <si>
    <t>Drug Administration Other</t>
  </si>
  <si>
    <t>Geneesmiddelentoediening – Overig</t>
  </si>
  <si>
    <t>Includes any products that can be described/observed as Drug Administration products, where the user of the schema is not able to classify the product in existing bricks within the schema.</t>
  </si>
  <si>
    <t>Omvat alle producten die kunnen worden waargenomen/omschreven als producten voor geneesmiddelentoediening, waarvan de gebruiker van het schema niet in staat is om het product in een van de bestaande bricks binnen het schema te classificeren.</t>
  </si>
  <si>
    <t>Excludes all products currently classified as Drug Administration, First Aid Treatments, Habit Treatments, Sensory Organs Care and Treatments, Personal Aids, Home Diagnostics and Drug Administration products obtained only by prescription or from a healthcare professional.</t>
  </si>
  <si>
    <t>Exclusief alle producten die op dit moment zijn geclassificeerd in het schema, en producten voor geneesmiddelentoediening die alleen op doktersvoorschrift worden verkregen of afkomstig zijn van een zorgverlener.</t>
  </si>
  <si>
    <t>First Aid – Dressings/Bandages/Plaster</t>
  </si>
  <si>
    <t>Eerste Hulp – Verbandmateriaal/Verbanden/Gips</t>
  </si>
  <si>
    <t>Includes any products that can be described/observed as a strip or square of cloth or similar material, which can be self adhesive, that is used as a protective dressing for a wound or sore.Available in various sizes and shapes and can be medicated.</t>
  </si>
  <si>
    <t>Omvat alle producten die kunnen worden omschreven/waargenomen als een strip of vierkante doek of soortgelijk materiaal die zelfklevend kan zijn, die wordt gebruikt als een beschermend verband voor een wond of pijnlijke plek. Beschikbaar in verschillende maten en vormen, en kan op medisch voorschrift zijn.</t>
  </si>
  <si>
    <t>Excludes products such as Dressings, Bandages and Plasters obtained only by prescription or from a healthcare professional, Slings, Supports and First Aid Accessories.</t>
  </si>
  <si>
    <t>Exclusief producten zoals verbandmateriaal, verbanden en gips die alleen op doktersvoorschrift worden verkregen of afkomstig zijn van een zorgverlener, mitella's, hulpstukken en eerste hulp accessoires.</t>
  </si>
  <si>
    <t>First Aid</t>
  </si>
  <si>
    <t>Eerste Hulp</t>
  </si>
  <si>
    <t>First Aid – Accessories</t>
  </si>
  <si>
    <t>Eerste Hulp – Accessoires</t>
  </si>
  <si>
    <t>Includes any products that can be described/observed as a first aid accessory, specifically designed to be used in conjunction with first aid products to enhance or supplement the safety, comfort and convenience of the patient.</t>
  </si>
  <si>
    <t>Omvat alle producten die kunnen worden omschreven/waargenomen als een eerste hulp accessoire, speciaal ontworpen om te worden gebruikt in combinatie met eerste hulp producten om de veiligheid, het comfort en het gemak van de patiënt te verbeteren of aan te vullen.</t>
  </si>
  <si>
    <t>Excludes products such as First Aid Accessories obtained only by prescription or from a healthcare professional, Dressings, Bandages and Plasters.</t>
  </si>
  <si>
    <t>Exclusief producten zoals eerste hulp accessoires die alleen op doktersvoorschrift worden verkregen of afkomstig zijn van een zorgverlener, verbandmateriaal, verbanden en gips.</t>
  </si>
  <si>
    <t>First Aid – Sling/Support</t>
  </si>
  <si>
    <t>Eerste Hulp – Mitella/Hulpmiddel</t>
  </si>
  <si>
    <t>Includes any products that can be described/observed as a support that is used to totally or partially to immobilise an injury or to prevent the recurrence of an injury.Includes products made from a very high–density foam, nylon, spandex or polyester stretch fabric. Also includes products that are available in various shapes and sizes and splints.</t>
  </si>
  <si>
    <t>Omvat alle producten die kunnen worden omschreven/waargenomen als een hulpmiddel dat wordt gebruikt om geheel of gedeeltelijk een verwonding te immobiliseren of om de herhaling van een verwonding te voorkomen. Bevat producten van een zeer high-density schuimrubber, nylon, elasthaan of polyester stretchstof. Bevat ook producten die beschikbaar zijn in verscheidene vormen en maten, en spalken.</t>
  </si>
  <si>
    <t>Excludes products such as Slings and Supports obtained only by prescription or from a healthcare professional, Bandages and Plasters.</t>
  </si>
  <si>
    <t>Exclusief producten zoals mitella's en hulpmiddelen die alleen op doktersvoorschrift worden verkregen of afkomstig zijn van een zorgverlener, verbanden en gips.</t>
  </si>
  <si>
    <t>Ice/Heated Pack</t>
  </si>
  <si>
    <t>IJs-/Verwarmingszak</t>
  </si>
  <si>
    <t>Includes any products that can be described/observed as a fluid or gel–filled pack which can be cooled or heated for use in the assistance of pain relief and administering first aid, for example, for acute pain and swelling following injury.Products are available in various shapes and sizes which can be moulded to cover the affected area. Products include those with a self heating mechanism.</t>
  </si>
  <si>
    <t>Omvat alle producten die kunnen worden omschreven/waargenomen als een pak, gevuld met een vloeistof of gel, dat kan worden gekoeld of verwarmd voor gebruik bij pijnbestrijding en bij eerste hulp, bijvoorbeeld bij acute pijn en zwelling na een blessure. Het product is beschikbaar is verschillende vormen en grootten en kan gevouwen worden om het bewuste gebied af te dekken. Bevat ook producten met een automatisch verwarmend mechanisme.</t>
  </si>
  <si>
    <t>Excludes products such as Ice/Heated Packs obtained only by prescription or from a healthcare professional,Hot Water Bottles, Plasters, Bandages, Slings and Supports, Personal Warmers not intended for first aid purposes.</t>
  </si>
  <si>
    <t>Exclusief producten zoals ijs- of verwarmingszakken die alleen op doktersvoorschrift worden verkregen of afkomstig zijn van een zorgverlener, kruiken, pleisters, verbanden, mitella's en hulpmiddelen, en persoonlijke verwarming die niet bedoeld is voor eerste hulp doeleinden.</t>
  </si>
  <si>
    <t>First Aid Variety Packs</t>
  </si>
  <si>
    <t>Eerste Hulp – Assortimenten</t>
  </si>
  <si>
    <t>Includes any products that can be described/observed as two or more distinct First Aid products sold together, which exist within the schema belonging to different bricks but to the same class, that is two or more products contained within the same pack which cross bricks within the First Aid class. Includes products such as Slings and Textile Bandages sold together.Items that are received free with purchases should be removed from the classification decision–making process.</t>
  </si>
  <si>
    <t>Omvat alle producten die kunnen worden waargenomen/omschreven als twee of meer verschillende producten voor eerste hulp die tezamen worden verkocht, die binnen het schema bestaan, maar bij verschillende bricks in dezelfde klasse behoren. Een voorbeeld is de gezamenlijke verkoop van een mitella en bandages. Producten die gratis zijn, moeten buiten het beslissingsproces voor classificatie worden gelaten.</t>
  </si>
  <si>
    <t>Excludes products such as Plasters and Vitamins variety packs and First Aid variety packs obtained only by prescription or from a healthcare professional.</t>
  </si>
  <si>
    <t>Exclusief producten zoals assortimenten voor pleisters en vitaminen, en assortimenten voor eerste hulp die alleen op doktersvoorschrift worden verkregen of afkomstig zijn van een zorgverlener.</t>
  </si>
  <si>
    <t>First Aid Other</t>
  </si>
  <si>
    <t>Eerste Hulp – Overig</t>
  </si>
  <si>
    <t>Includes any products that can be described/observed as First Aid products, where the user of the schema is not able to classify the product in existing bricks within the schema.</t>
  </si>
  <si>
    <t>Omvat alle producten die kunnen worden waargenomen/omschreven als eerste hulp middel, waarvan de gebruiker van het schema niet in staat is om het product in een van de bestaande bricks binnen het schema te classificeren.</t>
  </si>
  <si>
    <t>Excludes all products currently classified as First Aid such as Bandages, Slings, First Aid products obtained only by prescription or from a healthcare professional, Drug Administration Treatments, Habit Treatments, Sensory Organs Care and Treatments, Personal Aids and Home Diagnostics.</t>
  </si>
  <si>
    <t>Exclusief alle producten die op dit moment zijn geclassificeerd in het schema, en producten voor eerste hulp die alleen op doktersvoorschrift worden verkregen of afkomstig zijn van een zorgverlener.</t>
  </si>
  <si>
    <t>Poison Removal/Treatment Products</t>
  </si>
  <si>
    <t>Producten voor het Verwijderen/Behandelen van Gif</t>
  </si>
  <si>
    <t>Includes any products that can be described/observed as those which neutralise poison that has been injected into the body by poisonous animals such as bees, scorpions, jellyfish, mosquitoes, snakes, spiders and/or plants such as stinging plants.Includes products such as Syringes, Tablet Remedies, Powder Remedies, Liquid Remedies, Lotion Remedies and Cream Remedies.</t>
  </si>
  <si>
    <t>Omvat alle producten die kunnen worden omschreven/waargenomen als producten om het gif te neutraliseren dat in het lichaam geïnjecteerd is door giftige dieren als bijen, schorpioenen, kwallen, muggen, slangen, spinnen en/of planten zoals stekende planten. Bevat producten als spuiten, pillen, poeders, vloeistoffen, lotions en crèmes.</t>
  </si>
  <si>
    <t>Excludes products such as all Poison Removal products obtained only by prescription or from a healthcare professional and all Insect Bite Relief/Repellent used to repel insects.</t>
  </si>
  <si>
    <t>Exclusief producten zoals producten voor het verwijderen van gif die alleen op doktersvoorschrift worden verkregen of afkomstig zijn van een zorgverlener, en alle anti-insectenbeet producten die bedoeld zijn om insecten af te weren.</t>
  </si>
  <si>
    <t>Sterilisers/Surgical Spirits</t>
  </si>
  <si>
    <t>Sterilisatoren/Heelkundige Alcohol</t>
  </si>
  <si>
    <t>Includes any products that can be described/observed as sterilisers that clean and kill bacteria and germs. Products included are specifically intended for use on the skin or body, but may have additional uses such as preparing instruments like hypodermic needles and earrings prior to insertion in the skin. Sterilisers and surgical spirits are used prior to any additional treatment such as antiseptic.Includes products such as Powder Sterilisers, Tablet Sterilisers, Liquid Sterilisers.</t>
  </si>
  <si>
    <t>Omvat alle producten die kunnen worden omschreven/waargenomen als sterilisatoren die schoonmaken en bacteriën en ziektekiemen doden. Opgenomen producten zijn specifiek bedoeld voor gebruik op de huid of het lichaam, maar kunnen ook gebruikt worden voor het voorbereiden van instrumenten zoals injectienaalden en oorbellen vóór het inbrengen in de huid hebben. Sterilisatoren en heelkundige alcohol worden gebruikt voorafgaand aan eventuele aanvullende behandeling, zoals antiseptica. Bevat producten als poeders, tabletten en vloeistoffen.</t>
  </si>
  <si>
    <t>Specifically excludes hand sanitizers and antiseptics as well as products not intended for use on the skin or body such as General Household Bleach, which is used around the home to clean floors/bathrooms/kitchen worktops and Baby Bottle Sterilising Systems that are used to sterilise baby feeding equipment/bottles.Excludes products such as topical Surgical Spirits obtained only by prescription or from a healthcare professional and any Antiseptics used to treat wounds and/or kill germs and bacteria.</t>
  </si>
  <si>
    <t>Sluit specifiek hand desinfecterende middelen en antiseptica uit, alsook producten die niet bedoeld zijn voor gebruik op de huid of lichaam, zoals huishoud bleekmiddel, dat wordt gebruikt om in huis de vloeren / badkamer / keuken schoon te maken en zuigfles sterilisatiesystemen die gebruikt worden om de babyvoedingsapparatuur/-flessen te steriliseren. Exclusief producten zoals medicinale alcohol die alleen op doktersvoorschrift worden verkregen of afkomstig zijn van een zorgverlener, en alle antiseptica die bedoeld zijn om wonden te behandelen en/of bacteriën en ziektekiemen te doden.</t>
  </si>
  <si>
    <t>Therapeutic Hosiery</t>
  </si>
  <si>
    <t>Therapeutische Kousen</t>
  </si>
  <si>
    <t>Includes any products that can be described/observed as stockings, tights or socks, specifically designed for therapeutic purposes. Products include medicated hosiery, such as verucca or anti–fungal socks and those designed to promote blood circulation through the compression of the legs, in order to treat and/or prevent the symptoms of varicose veins and those that can be used as a therapy for tired legs.Includes products designed for male and female use. Products are specifically marketed as being therapeutic.</t>
  </si>
  <si>
    <t>Omvat alle producten die kunnen worden omschreven/waargenomen als kousen, panty's of sokken, speciaal voor therapeutische doeleinden. Deze producten omvatten ook medicinale kousen, zoals wratten- of schimmelwerende sokken, kousen die de bloedsomloop bevorderen door de compressie van de benen voor het behandelen en/of voorkomen van de symptomen van spataderen, en kousen die kunnen worden gebruikt als een therapie voor vermoeide benen. Deze producten kunnen gebruikt worden door mannen en vrouwen. Producten zijn speciaal op de markt gebracht als zijnde therapeutisch.</t>
  </si>
  <si>
    <t>Excludes products such as Therapeutic Hosiery obtained only by prescription or from a healthcare professional, also Non–Therapeutic Hosiery.</t>
  </si>
  <si>
    <t>Exclusief producten zoals therapeutische kousen die alleen op doktersvoorschrift worden verkregen of afkomstig zijn van een zorgverlener, en alle niet-therapeutische kousen.</t>
  </si>
  <si>
    <t>Foot/Leg Care/Treatments</t>
  </si>
  <si>
    <t>Voet/Been Verzorging/Behandeling</t>
  </si>
  <si>
    <t>Medicated/Orthopaedic Footwear</t>
  </si>
  <si>
    <t>Geneeskundig/Orthopedisch Schoeisel</t>
  </si>
  <si>
    <t>Includes any products that can be described/observed as specialised footwear specifically designed to treat orthopaedic ailments, and typically intended to relieve pain and discomfort in the skeletal system and associated muscles, joints, and ligaments by offering greater torsional rigidity and extra depth within the shoe. Products include Orthopaedic or Shock Absorbent Insoles, designed to be inserted into normal footwear and removed according to individual need. Products also include Medicated and Antiseptic Insoles.</t>
  </si>
  <si>
    <t>Omvat alle producten die kunnen worden omschreven/waargenomen als speciaal schoeisel specifiek ontworpen voor de behandeling van orthopedische kwalen, en typisch bedoeld om pijn en ongemak in de botten en bijbehorende spieren, gewrichten en bindweefsel te verlichten, door grotere torsiestijfheid en extra diepte in de schoen. Producten zijn onder andere orthopedische of schok- absorberende inlegzolen, ontworpen om te worden ingebracht in normale schoenen en te worden verwijderd op individuele behoefte. Producten omvatten ook medicinale en antiseptische inlegzolen.</t>
  </si>
  <si>
    <t>Excludes products such as normal Footwear that has an orthopaedic function and are designed to just alleviate symptoms rather than to treat a particular ailment and Foot Deodorizing Insoles.</t>
  </si>
  <si>
    <t>Exclusief producten zoals normaal schoeisel met een orthopedische functie die zijn ontworpen om alleen de symptomen te verlichten in plaats van een bepaalde kwaal te behandelen, en antigeur inlegzolen (geurvreters).</t>
  </si>
  <si>
    <t>Foot Care/Hygiene Aids</t>
  </si>
  <si>
    <t>Hulpmiddelen voor Voetverzorging/Hygiëne</t>
  </si>
  <si>
    <t>Includes any products that can be described/observed as a device or implement designed to assist the removal of rough, hard or dry skin from various areas of the feet or to remove corns or calluses.Specifically</t>
  </si>
  <si>
    <t>Omvat alle producten die kunnen worden omschreven/waargenomen als een apparaat of werktuig ter verwijdering van ruwe, harde of droge huid van verschillende gebieden van de voeten, ter verwijdering van likdoorns of overmatige eeltvorming.</t>
  </si>
  <si>
    <t>excludes treatments and preparations such as Cream Remedies, Liquid Remedies that are used to treat and remove corns and calluses.Excludes products such as Foot Care and Hygiene Aids obtained only by perscription or from a healthcare professional, Nail Care, Manicure and Pedicure Aids.</t>
  </si>
  <si>
    <t>Sluit specifiek behandelingen en preparaten zoals crèmes en vloeistoffen uit die gebruikt worden voor de behandeling en verwijdering van likdoorns en overmatig eelt. Exclusief hulpmiddelen voor voetverzorging en -hygiëne die alleen op doktersvoorschrift worden verkregen of afkomstig zijn van een zorgverlener, nagelverzorgingsproducten, manicure en pedicure hulpmiddelen.</t>
  </si>
  <si>
    <t>Foot/Leg Care/Treatments Variety Packs</t>
  </si>
  <si>
    <t>Voet/Been Verzorging/Behandeling – Assortimenten</t>
  </si>
  <si>
    <t>Includes any products that can be described/observed as two or more distinct Foot/Leg Care and Treatment products sold together, which exist within the schema belonging to different bricks but to the same class, that is two or more products contained within the same pack which cross bricks within the Foot/Leg Care and Treatments class. Includes products such as Pumice Stones and Medicated Insoles sold together.Items that are received free with purchases should be removed from the classification decision–making process.</t>
  </si>
  <si>
    <t>Omvat alle producten die kunnen worden waargenomen/omschreven als twee of meer verschillende producten voor voet of been behandeling of verzorging die tezamen worden verkocht, die binnen het schema bestaan, maar bij verschillende bricks in dezelfde klasse behoren. Een voorbeeld is de gezamenlijke verkoop van puimsteen en medicinale inlegzolen. Producten die gratis zijn, moeten buiten het beslissingsproces voor classificatie worden gelaten.</t>
  </si>
  <si>
    <t>Excludes products such as Pumice Stones and Vitamins variety packs and Foot/Leg Care and Treatments variety packs obtained only by prescription or from a healthcare professional.</t>
  </si>
  <si>
    <t>Exclusief producten zoals assortimenten voor puimsteen en vitaminen, en assortimenten voor verzorging of behandeling van voet of been die alleen op doktersvoorschrift worden verkregen of afkomstig zijn van een zorgverlener.</t>
  </si>
  <si>
    <t>Foot/Leg Care/Treatments Other</t>
  </si>
  <si>
    <t>Voet/Been Verzorging/Behandeling – Overig</t>
  </si>
  <si>
    <t>Includes any products that can be described/observed as Foot/Leg Care and Treatments, where the user of the schema is not able to classify the product in existing bricks within the schema.</t>
  </si>
  <si>
    <t>Omvat alle producten die kunnen worden waargenomen/omschreven als verzorgings- of behandelingsmiddel voor voet en/of been, waarvan de gebruiker van het schema niet in staat is om het product in een van de bestaande bricks binnen het schema te classificeren.</t>
  </si>
  <si>
    <t>Excludes all products classified as Drug Administration Treatments, First Aid Treatments, Personal Aids, Home Diagnostics and Foot/Leg Care and Treatments obtained only by prescription or from a healthcare professional.</t>
  </si>
  <si>
    <t>Exclusief alle producten die op dit moment zijn geclassificeerd in het schema, en producten voor verzorging of behandeling van voet en/of been die alleen op doktersvoorschrift worden verkregen of afkomstig zijn van een zorgverlener.</t>
  </si>
  <si>
    <t>Habit Treatment</t>
  </si>
  <si>
    <t>Behandeling tegen Verslavingen</t>
  </si>
  <si>
    <t>Includes any products that can be described/observed as a preparation, medication or device, specifically designed to combat undesirable habits or to prevent, treat or alleviate the symptoms associated with breaking undesired habits.Includes products such as all Anti–Alcoholic Treatments and Anti–Nail Biting Liquid.</t>
  </si>
  <si>
    <t>Omvat alle producten die kunnen worden waargenomen/omschreven als een preparaat, medicatie of apparaat, specifiek ontworpen om ongewenste gewoonten te bestrijden, of om symptomen te voorkomen, te behandelen of te verlichten die geassocieerd worden met ongewenste gewoonten. Bevat producten zoals alle anti-alcohol behandelingen en anti-nagelbijten vloeistoffen.</t>
  </si>
  <si>
    <t>Excludes products such as Habit Treatments obtained only by prescription or from a healthcare professional and Anti–Smoking Treatments.</t>
  </si>
  <si>
    <t>Exclusief producten zoals behandelingen tegen verslavingen die alleen op doktersvoorschrift worden verkregen of afkomstig zijn van een zorgverlener, en anti-rook behandelingen.</t>
  </si>
  <si>
    <t>Anti-smoking Aids</t>
  </si>
  <si>
    <t>Anti-rook Hulpmiddelen</t>
  </si>
  <si>
    <t>Includes any products that can be described/observed as a preparation or device used to aid the process of giving up smoking.Includes products such as Nicotine Patches intended to be placed on the surface of the body, Chewing Gums, Flavoured Confectionery and Tablets.</t>
  </si>
  <si>
    <t>Omvat alle producten die kunnen worden waargenomen/omschreven als een preparaat of apparaat gebruikt om te helpen bij het proces van stoppen met roken. Bevat producten zoals nicotine pleisters bedoeld om op het lichaam te plaatsen, kauwgom, zoetwaren en pillen.</t>
  </si>
  <si>
    <t>Excludes products such as Anti–Smoking Aids obtained only by prescription or from a health professional and products such as Chewing Gums and other Confectionery not specifically described as an Anti–Smoking Aid.</t>
  </si>
  <si>
    <t>Exclusief producten zoals anti-rook hulpmiddelen die alleen op doktersvoorschrift worden verkregen of afkomstig zijn van een zorgverlener, en producten als kauwgom en overige zoetwaren die niet specifiek als een anti-rook hulpmiddel zijn beschreven.</t>
  </si>
  <si>
    <t>Habit Treatment Variety Packs</t>
  </si>
  <si>
    <t>Behandeling tegen Verslaving – Assortimenten</t>
  </si>
  <si>
    <t>Includes any products that can be described/observed as two or more distinct Habit Treatment products sold together, which exist within the schema belonging to different bricks but to the same class, that is two or more products contained within the same pack which cross bricks within the Habit Treatment class. Includes products such as Artificial Cigarettes and Nail Biting Treatments sold together.Items that are received free with purchases should be removed from the classification decision–making process.</t>
  </si>
  <si>
    <t>Omvat alle producten die kunnen worden waargenomen/omschreven als twee of meer verschillende verslavingsbehandelingen of ontwenningskuren die tezamen worden verkocht, die binnen het schema bestaan, maar bij verschillende bricks in dezelfde klasse behoren. Een voorbeeld is de gezamenlijke verkoop van kunstmatige sigaretten en een anti-nagelbijtmiddel. Producten die gratis zijn, moeten buiten het beslissingsproces voor classificatie worden gelaten.</t>
  </si>
  <si>
    <t>Excludes products such as Nail Biting Treatments and Nutritional Supplements variety packs and Habit Treatment variety packs obtained only by prescription or from a healthcare professional.</t>
  </si>
  <si>
    <t>Exclusief producten zoals assortimenten voor anti-nagelbijtbehandelingen en voedingssupplementen, en assortimenten voor behandeling tegen verslaving die alleen op doktersvoorschrift worden verkregen of afkomstig zijn van een zorgverlener.</t>
  </si>
  <si>
    <t>Hearing Aids</t>
  </si>
  <si>
    <t>Gehoorhulpmiddelen</t>
  </si>
  <si>
    <t>Includes any products that can be described/observed as a small electronic apparatus that amplifies sound and is worn in or behind the ear to compensate for impaired hearing. Products include programmable, digital and conventional Hearing Aids.Products can be worn behind the ear, in the ear or completely inside the ear canal.</t>
  </si>
  <si>
    <t>Omvat alle producten die kunnen worden waargenomen/omschreven als een klein elektronisch apparaat dat het geluid versterkt en gedragen wordt in of achter het oor om gehoorbeschadiging te compenseren. Bevat producten zoals programmeerbare, digitale en conventionele gehoorhulpmiddelen. Producten kunnen gedragen worden achter het oor, in het oor of geheel in de gehoorgang.</t>
  </si>
  <si>
    <t>Excludes products such as Hearing Aids obtained only by prescription or from a healthcare professional and Ear Plugs.</t>
  </si>
  <si>
    <t>Exclusief producten zoals gehoorhulpmiddelen die alleen op doktersvoorschrift worden verkregen of afkomstig zijn van een zorgverlener, en oordoppen.</t>
  </si>
  <si>
    <t>Sensory Organs Care/Treatments</t>
  </si>
  <si>
    <t>Verzorging/Behandeling van Zintuigen</t>
  </si>
  <si>
    <t>Ear Preparations</t>
  </si>
  <si>
    <t>Oorpreparaten</t>
  </si>
  <si>
    <t>Includes any products that can be described/observed as a healthcare item, preparation or medication specifically designed to prevent, treat or alleviate ailments or disorders involving the ear.Includes synthetic products.Specifically</t>
  </si>
  <si>
    <t>Omvat alle producten die kunnen worden waargenomen/omschreven als een gezondheidsitem, preparaat of medicatie, specifiek ontworpen om stoornissen of aandoeningen van het oor te voorkomen, behandelen of verlichten. Inclusief synthetische producten.</t>
  </si>
  <si>
    <t>excludes Wax Removal Candles and Wax Removal preparations.Excludes products such as Ear Preparations obtained only by prescription or from a healthcare professional and other healthcare products aimed at other areas of the body.</t>
  </si>
  <si>
    <t>Sluit specifiek wattenstaafjes en preparaten voor het verwijderen van oorsmeer uit. Exclusief producten zoals gehoorpreparaten die alleen op doktersvoorschrift worden verkregen of afkomstig zijn van een zorgverlener, en overige gezondheidsproducten die gericht zijn op andere gebieden van het lichaam.</t>
  </si>
  <si>
    <t>Eye Preparations</t>
  </si>
  <si>
    <t>Oogpreparaten</t>
  </si>
  <si>
    <t>Includes any products that can be described/observed as a healthcare item, preparation or medication specifically designed to prevent, treat or alleviate ailments or disorders involving the eye.Includes synthetic products.</t>
  </si>
  <si>
    <t>Omvat alle producten die kunnen worden waargenomen/omschreven als een gezondheidsitem, preparaat of medicatie, specifiek ontworpen om stoornissen of aandoeningen van het oog te voorkomen, behandelen of verlichten. Inclusief synthetische producten.</t>
  </si>
  <si>
    <t>Excludes products such as Eye Preparations obtained only by prescription or from a healthcare professional and other Healthcare products aimed at other areas of the body.</t>
  </si>
  <si>
    <t>Exclusief producten zoals oogpreparaten die alleen op doktersvoorschrift worden verkregen of afkomstig zijn van een zorgverlener, en overige gezondheidsproducten die gericht zijn op andere gebieden van het lichaam.</t>
  </si>
  <si>
    <t>Optic Appliances Care – Contact Lenses</t>
  </si>
  <si>
    <t>Verzorgingsproductenvoor Contactlenzen</t>
  </si>
  <si>
    <t>Includes any products that can be described/observed as a cream, gel or liquid that is employed for the cleaning and care of all types of contact lenses and products which protect and care for contact lenses such as specific cases.</t>
  </si>
  <si>
    <t>Omvat alle producten die kunnen worden waargenomen/omschreven als een crème, gel of vloeistof die wordt gebruikt voor het reinigen en verzorgen van alle soorten contactlenzen, en producten die contactlenzen beschermen en verzorgen zoals specifieke doosjes.</t>
  </si>
  <si>
    <t>Excludes products such as Contact Lens Care Preparations/Cases obtained only by prescription or from a healthcare professional, Contact Lenses, all Eye Preparations and Spectacle Care and Accessory products.</t>
  </si>
  <si>
    <t>Exclusief verzorgingsproducten voor contactlenzen die alleen op doktersvoorschrift worden verkregen of afkomstig zijn van een zorgverlener, contactlenzen, oogpreparaten en verzorgingsproducten voor brillen.</t>
  </si>
  <si>
    <t>Optic Appliances – Spectacles – Ready To Wear</t>
  </si>
  <si>
    <t>Brillen – Klaar voor Gebruik</t>
  </si>
  <si>
    <t>Includes any products that can be described/observed as an optical instrument specifically designed to aid and correct defective eyesight, and typically composed of a pair of lenses mounted within a frame that is worn by the user so as to position the lenses immediately in front of the eyes.Includes only complete Spectacles which are ready to wear.</t>
  </si>
  <si>
    <t>Omvat alle producten die kunnen worden waargenomen/omschreven als een optisch instrument specifiek bedoeld om te helpen en te corrigeren bij slecht gezichtsvermogen, en typisch samengesteld uit een tweetal lenzen gemonteerd in een montuur dat door de gebruiker wordt gedragen om aldus de lenzen direct voor de ogen te plaatsen. Bevat alleen complete brillen die klaar voor gebruik zijn.</t>
  </si>
  <si>
    <t>Excludes products such as Ready to Wear Spectacles obtained only by prescription or from a healthcare professional, Sunglasses, Spectacle Lenses, Spectacle Frames, Contact Lenses and Magnifying Glasses.</t>
  </si>
  <si>
    <t>Exclusief producten zoals kant-en-klare brillen die alleen op doktersvoorschrift worden verkregen of afkomstig zijn van een zorgverlener, zonnebrillen, brillenglazen, monturen, contactlenzen en vergrootglazen.</t>
  </si>
  <si>
    <t>Optic Appliances – Contact Lenses</t>
  </si>
  <si>
    <t>Contactlenzen</t>
  </si>
  <si>
    <t>Includes any products that can be described/observed as a pair of very thin, circular optical lenses, specifically designed to aid and correct defective eyesight, and typically shaped to fit directly over the cornea of the eye.Products include Daily Wear Contact Lenses, disposable Contact Lenses, Extended Wear Contact Lenses, Soft Contact Lenses and Rigid Gas Permeable Lenses.</t>
  </si>
  <si>
    <t>Omvat alle producten die kunnen worden waargenomen/omschreven als een paar zeer dunne, ronde optische lenzen specifiek bedoeld om te helpen en te corrigeren bij slecht gezichtsvermogen, en typisch gevormd om direct op het hoornvlies te plaatsen. Producten bevatten daily wear lenzen, wegwerplenzen, extended wear lenzen, zachte contactlenzen en vormstabiele (RGP) lenzen.</t>
  </si>
  <si>
    <t>Excludes products such as Contact Lenses obtained only by prescription or from a healthcare professional, Spectacles, Sunglasses and Optic Appliances Care.</t>
  </si>
  <si>
    <t>Exclusief producten zoals contactlenzen die alleen op doktersvoorschrift worden verkregen of afkomstig zijn van een zorgverlener, brillen, zonnebrillen en verzorgingsproducten.</t>
  </si>
  <si>
    <t>Optic Appliances – Sunglasses – Ready To Wear</t>
  </si>
  <si>
    <t>Zonnebrillen – Klaar voor Gebruik</t>
  </si>
  <si>
    <t>Includes any products that can be described/observed as an optical instrument specifically designed to protect the eyes from sunlight, and typically composed of a pair of tinted lenses mounted within a frame that is worn by the user so as to position the lenses immediately in front of the eyes.Includes only complete Sunglasses, which are ready to wear.</t>
  </si>
  <si>
    <t>Omvat alle producten die kunnen worden waargenomen/omschreven als een optisch instrument specifiek bedoeld om de ogen te beschermen tegen zonlicht, en typisch samengesteld uit een tweetal getinte glazen bevestigd in een montuur dat door de gebruiker wordt gedragen om aldus de glazen direct voor de ogen te plaatsen. Bevat alleen complete zonnebrillen die klaar voor gebruik zijn.</t>
  </si>
  <si>
    <t>Excludes products such as Ready to Wear Sunglasses obtained only by prescription or from a healthcare professional, Spectacles that are ready to wear, Spectacle Lenses, Spectacle Frames, Contact Lenses and Magnifying Glasses.</t>
  </si>
  <si>
    <t>Exclusief producten zoals kant-en-klare zonnebrillen die alleen op doktersvoorschrift worden verkregen of afkomstig zijn van een zorgverlener, kant-en-klare brillen, brillenglazen, monturen, contactlenzen en vergrootglazen.</t>
  </si>
  <si>
    <t>Optic Appliances – Spectacle Lenses</t>
  </si>
  <si>
    <t>Brillenglazen</t>
  </si>
  <si>
    <t>Includes any products that can be described/observed as an optical lens specifically designed to aid and correct defective eyesight, and intended to be mounted in spectacle frames.Includes only lenses with no frame attached.Specifically</t>
  </si>
  <si>
    <t>Omvat alle producten die kunnen worden waargenomen/omschreven als een brillenglas lens specifiek bedoeld om te helpen en te corrigeren bij slecht gezichtsvermogen, en bedoeld om te worden bevestigd in een montuur. Bevat alleen glazen zonder montuur.</t>
  </si>
  <si>
    <t>excludes Contact Lenses.Excludes products such as Spectacle Lenses obtained only by prescription or from a healthcare professional, Spectacles ready to wear, Spectacle Frames, Sunglasses and Magnifying Glasses.</t>
  </si>
  <si>
    <t>Sluit specifiek contactlenzen uit. Exclusief producten zoals brillenglazen die alleen op doktersvoorschrift worden verkregen of afkomstig zijn van een zorgverlener, kant-en-klare brillen, monturen, zonnebrillen en vergrootglazen.</t>
  </si>
  <si>
    <t>Optic Appliances – Spectacle Frames</t>
  </si>
  <si>
    <t>Brilmonturen</t>
  </si>
  <si>
    <t>Includes any products that can be described/observed as an optical frame specifically designed to house spectacle lenses, which aid in correcting defective eyesight.Includes only frames with no lenses attached.Specifically</t>
  </si>
  <si>
    <t>Omvat alle producten die kunnen worden waargenomen/omschreven als een brilmontuur specifiek bedoeld om brillenglazen te bevatten die helpen om slecht gezichtsvermogen te corrigeren. Bevat alleen monturen zonder glazen.</t>
  </si>
  <si>
    <t>excludes Ready to Wear Spectacles.Excludes products such as Spectacle Frames obtained only by prescription or from a healthcare professional, Contact Lenses, Spectacle Lenses, Sunglasses, and Magnifying Glasses.</t>
  </si>
  <si>
    <t>Sluit specifiek kant-en-klare brillen uit. Exclusief producten zoals monturen die alleen op doktersvoorschrift worden verkregen of afkomstig zijn van een zorgverlener, contactlenzen, brillenglazen, zonnebrillen en vergrootglazen.</t>
  </si>
  <si>
    <t>Sensory Organs Care/Treatments Variety Packs</t>
  </si>
  <si>
    <t>Verzorging/Behandeling van Zintuigen – Assortimenten</t>
  </si>
  <si>
    <t>Includes any products that can be described/observed as two or more distinct Sensory Organs Care and Treatments sold together, which exist within the schema belonging to different bricks but to the same class, that is two or more products contained within the same pack which cross bricks within the Sensory Organs Care and Treatments class. Includes products such as Contact Lenses and Contact Lenses Cases sold together.Items that are received free with purchases should be removed from the classification decision–making process.</t>
  </si>
  <si>
    <t>Omvat alle producten die kunnen worden waargenomen/omschreven als twee of meer verschillende zintuigverzorgings- of behandelingsmiddel die tezamen worden verkocht, die binnen het schema bestaan, maar bij verschillende bricks in dezelfde klasse behoren. Een voorbeeld is de gezamenlijke verkoop van contactlenzen en contactlensdoosjes. Producten die gratis zijn, moeten buiten het beslissingsproces voor classificatie worden gelaten.</t>
  </si>
  <si>
    <t>Excludes products such as Ear Preparations and Thermometer variety packs and Sensory Organs Care and Treatments variety packs obtained only by prescription or from a healthcare professional.</t>
  </si>
  <si>
    <t>Exclusief producten zoals assortimenten voor oorpreparaten en thermometers, en assortimenten voor zintuigverzorging of behandeling die alleen op doktersvoorschrift worden verkregen of afkomstig zijn van een zorgverlener.</t>
  </si>
  <si>
    <t>Optic Appliances Care – Spectacles</t>
  </si>
  <si>
    <t>Verzorgingsproducten voor Brillen</t>
  </si>
  <si>
    <t>Includes any products that can be described/observed as a cream, gel or liquid that is employed for the cleaning and care of all types of spectacles.</t>
  </si>
  <si>
    <t>Omvat alle producten die kunnen worden waargenomen/omschreven als een crème, gel of vloeistof bedoeld voor het reinigen en verzorgen van alle soorten brillen.</t>
  </si>
  <si>
    <t>Excludes products such as Spectacle Care Preparations obtained only by prescription or from a healthcare professional, Contact Lenses, Spectacles Chains and Cases and all Eye Preparations.</t>
  </si>
  <si>
    <t>Exclusief producten zoals verzorgingsproducten voor brillen die alleen op doktersvoorschrift worden verkregen of afkomstig zijn van een zorgverlener, contactlenzen, brilkettingen, brillenkokers en alle oogpreparaten.</t>
  </si>
  <si>
    <t>Spectacle Care Accessories</t>
  </si>
  <si>
    <t>Verzorgingsproducten voor Brillen – Accessoires</t>
  </si>
  <si>
    <t>Includes any products that can be described/observed as a product which protects and cares for spectacles such as specific cases and spectacle chains.</t>
  </si>
  <si>
    <t>Omvat alle producten die kunnen worden waargenomen/omschreven als een product dat brillen beschermt en verzorgt zoals speciale kokers en brilkettingen.</t>
  </si>
  <si>
    <t>Excludes products such as Spectacle Cleaning and Care products, and all Eye Preparations.</t>
  </si>
  <si>
    <t>Exclusief producten zoals accessoires bij verzorgingsproducten voor brillen en alle oogpreparaten.</t>
  </si>
  <si>
    <t>Sensory Organs Care/Treatments Other</t>
  </si>
  <si>
    <t>Verzorging/Behandeling van Zintuigen – Overig</t>
  </si>
  <si>
    <t>Includes any products that can be described/observed as Sensory Organs Care and Treatments, where the user of the schema is not able to classify the product in existing bricks within the schema.</t>
  </si>
  <si>
    <t>Omvat alle producten die kunnen worden waargenomen/omschreven als verzorgings- of behandelingsmiddel voor zintuigen, waarvan de gebruiker van het schema niet in staat is om het product in een van de bestaande bricks binnen het schema te classificeren.</t>
  </si>
  <si>
    <t>Excludes all products classified as Drug Administration Treatments, First Aid, General Hygiene products applied to the sensory organs and Sensory Organs Care and Treatments obtained only by prescription or from a healthcare professional.</t>
  </si>
  <si>
    <t>Exclusief alle producten die op dit moment zijn geclassificeerd in het schema, en producten voor verzorging of behandeling van zintuigen die alleen op doktersvoorschrift worden verkregen of afkomstig zijn van een zorgverlener.</t>
  </si>
  <si>
    <t>Baby Treatments</t>
  </si>
  <si>
    <t>Baby-/Kinderbehandelingen</t>
  </si>
  <si>
    <t>Includes any products that can be described/observed as a remedy or application specifically designed to treat a condition that is unique to babies and infants.Includes products such as colic remedies, nappy rash creams, cradle cap wipes and creams.</t>
  </si>
  <si>
    <t>Omvat alle producten die kunnen worden waargenomen/omschreven als een remedie of applicatie specifiek ontworpen om een aandoening te behandelen die uniek is voor baby's en peuters. Bevat producten zoals koliekremedies, luieruitslagcrèmes, doekjes tegen berg en crèmes.</t>
  </si>
  <si>
    <t>Excludes products such as Baby Treatments obtained only by prescription or from a healthcare professional, Baby Personal Hygiene Products and Healthcare products not specifically designed for babies and infants.</t>
  </si>
  <si>
    <t>Exclusief producten zoals babybehandelingen die alleen op doktersvoorschrift worden verkregen of afkomstig zijn van een zorgverlener, persoonlijke hygiëneproducten voor baby's en gezondheidsproducten die niet specifiek bedoeld zijn voor baby's.</t>
  </si>
  <si>
    <t>Pacifiers/Teething Rings</t>
  </si>
  <si>
    <t>Fopspenen/Bijtringen</t>
  </si>
  <si>
    <t>Includes any products that can be described/observed as a rubber or plastic device, designed specifically for a baby to suck or bite on, with the additional benefits of calming babies and stopping them from crying or to lessen the discomfort experienced by babies gaining their first teeth.Includes products such as Teething Rings and Pacifiers.</t>
  </si>
  <si>
    <t>Excludes products such as Feeding Bottle Teats and Baby Toys.</t>
  </si>
  <si>
    <t>Health Treatments/Aids Variety Packs</t>
  </si>
  <si>
    <t>Gezondheidsbehandelingen/-hulpmiddelen – Assortimenten</t>
  </si>
  <si>
    <t>Includes any products that can be described/observed as two or more distinct Health Treatments and Aids sold together which exist within the schema but belong to different classes, that is two or more products contained within the same pack which cross classes within the Health Treatments and Aids Family. Includes products such as Needles with Textile Bandages variety packs. Items that are received free with purchases should be removed from the classification decision–making process.</t>
  </si>
  <si>
    <t>Omvat alle producten die kunnen worden waargenomen/omschreven als twee of meer verschillende gezondheidsbehandelingen of hulpmiddelen die tezamen worden verkocht, die binnen het schema bestaan, maar bij verschillende bricks in dezelfde klasse behoren. Een voorbeeld is de gezamenlijke verkoop van naalden en bandages. Producten die gratis zijn, moeten buiten het beslissingsproces voor classificatie worden gelaten.</t>
  </si>
  <si>
    <t>Excludes products such as Needles and Needle Covers variety packs, Nail Biting Treatments and Nutritional Supplements variety packs and Health Treatments and Aids variety packs obtained only by prescription or from a healthcare professional.</t>
  </si>
  <si>
    <t>Exclusief producten zoals assortimenten voor naalden en naaldbeschermers, assortimenten voor anti-nagelbijtbehandeling en voedingssupplementen, en assortimenten voor gezondheidsbehandelingen en hulpmiddelen die alleen op doktersvoorschrift worden verkregen of afkomstig zijn van een zorgverlener.</t>
  </si>
  <si>
    <t>Genital Irritation</t>
  </si>
  <si>
    <t>Producten tegen Genitale Irritatie</t>
  </si>
  <si>
    <t>Includes any products that can be described/observed as those that are used to treat, alleviate irritation and pain of the genital area for such conditions as thrush or unstable ph balance.Includes products such as wipes, gels and lotions.Specifically</t>
  </si>
  <si>
    <t>Omvat alle producten die kunnen worden waargenomen/omschreven als die welke worden gebruikt voor de behandeling, verlichting van pijn en irritatie van het genitale gebied voor omstandigheden als spruw of onstabiele pH-balans. Omvat producten zoals doekjes, gels en lotions.</t>
  </si>
  <si>
    <t>excludes feminine hygiene wipes used to freshen and cleanse.Excludes products such as Preparations and Wipes used to treat genital irritation obtained only by prescription or from a healthcare professional, Feminine Hygiene Wipes used to freshen and cleanse, Cystitis Products used to treat bladder infections and other skin irritation products such as Eczema Cream and Acne Lotion.</t>
  </si>
  <si>
    <t>Exclusief producten zoals preparaten en doekjes gebruikt om genitale irritatie te behandelen die alleen op doktersvoorschrift worden verkregen of afkomstig zijn van een zorgverlener, vrouwelijke hygiënedoekjes gebruikt voor opfrissen en reinigen, andere huidirritatie producten zoals eczeemcrème en acne lotion.</t>
  </si>
  <si>
    <t>Bladder/Genital/Rectal Products</t>
  </si>
  <si>
    <t>Blaas/Genitale/Rectale Producten</t>
  </si>
  <si>
    <t>Cystitis Products</t>
  </si>
  <si>
    <t>Blaasontstekingsproducten</t>
  </si>
  <si>
    <t>Includes any products that can be described/observed as a preparation that is used to treat cystitis by reducing pain, inflammation and infection of the bladder.Includes products such as tablet remedies, liquid remedies, soluble powder remedies.</t>
  </si>
  <si>
    <t>Omvat alle producten die kunnen worden waargenomen/omschreven als een preparaat dat wordt gebruikt voor de behandeling van een blaasontsteking door het verminderen van de pijn, ontsteking en infectie van de blaas. Omvat producten zoals pillen, drankjes en sachets.</t>
  </si>
  <si>
    <t>Excludes products such as those to treat cystitis obtained only by prescription or from a healthcare professional, products that treat genital irritation conditions such as thrush, Diuretic Remedies that are used to reduce and eliminate excess water retention, Enemas/Douches which are used to relieve discomfort from vaginal discharge, urine leakage etc.</t>
  </si>
  <si>
    <t>Exclusief producten zoals blaasontstekingsproducten die alleen op doktersvoorschrift worden verkregen of afkomstig zijn van een zorgverlener, producten tegen genitale irritatie zoals spruw, tegen urinelekkage, diuretica die gebruikt worden om overtollig vocht te verminderen of te verwijderen, klysma's of douches die gebruikt worden om het ongemak te verlichten van vaginale afscheiding enz.</t>
  </si>
  <si>
    <t>Rectal Medication</t>
  </si>
  <si>
    <t>Rectale Medicijnen</t>
  </si>
  <si>
    <t>Includes any products that can be described/observed as a preparation used to treat rectal ailments such as haemorrhoids, a condition which causes swollen blood vessels in and around the rectum, or tears in the skin around the opening of the anus, commonly known as anal fissures.Includes products such as tablets, which may be taken orally or as a suppository, creams and soluble powders.</t>
  </si>
  <si>
    <t>Omvat alle producten die kunnen worden waargenomen/omschreven als een preparaat voor rectale aandoeningen zoals aambeien, een aandoening die gezwollen bloedvaten veroorzaakt in en rond de anus, of voor scheuren in de huid rond de opening van de anus, algemeen bekend als anaal fissuur. Omvat producten zoals tabletten, die oraal of als een zetpil ingenomen kunnen worden, crèmes en oplosbare poeders.</t>
  </si>
  <si>
    <t>Excludes products such as Haemorrhoid or Rectal Fistula Creams obtained only by prescription or from a healthcare professional, Enemas and Douches which are used to cleanse or relieve pain in the bowels or vagina by the insertion of a solution through a tube and Gastrointestinal Remedies such as Laxatives which are used to relieve constipation.</t>
  </si>
  <si>
    <t>Exclusief producten zoals aambeien- of rectale fistelzalf die alleen op doktersvoorschrift worden verkregen of afkomstig zijn van een zorgverlener, klysma's en douches die worden gebruikt voor het reinigen of het verlichten van de pijn in de darmen of de vagina door het inbrengen van een oplossing door een buis, en gastro-intestinale remedies zoals laxeermiddelen die worden gebruikt om constipatie te verlichten.</t>
  </si>
  <si>
    <t>Bladder/Genital/Rectal Products Other</t>
  </si>
  <si>
    <t>Blaas/Genitale/Rectale Producten – Overig</t>
  </si>
  <si>
    <t>Includes any products that can be described/observed as Bladder/Genital/Rectal products, where the user of the schema is not able to classify the products in existing bricks within schema.</t>
  </si>
  <si>
    <t>Omvat alle producten die kunnen worden waargenomen/omschreven als een blaas, genitaal of rectaal middel waarvan de gebruiker van het schema niet in staat is om het product in een van de bestaande bricks binnen het schema te classificeren.</t>
  </si>
  <si>
    <t>Excludes all currently classified Bladder/Genital/Rectal products such as diuretic remedies, cystitis products, enemas and other Bladder/Genital/Rectal products obtained only by prescription or from a healthcare professional.</t>
  </si>
  <si>
    <t>Exclusief alle producten die op dit moment zijn geclassificeerd in het schema, en blaas, genitale of rectale producten die alleen op doktersvoorschrift worden verkregen of afkomstig zijn van een zorgverlener.</t>
  </si>
  <si>
    <t>Diuretic Remedies</t>
  </si>
  <si>
    <t>Diuretica</t>
  </si>
  <si>
    <t>Includes any products that can be described/observed as treatment to relieve and eliminate excess water retention from the bladder.Includes products such as Tablet Remedies, Liquid Remedies and soluble powder remedies.</t>
  </si>
  <si>
    <t>Omvat alle producten die kunnen worden waargenomen/omschreven als een behandeling om het buitensporig vasthouden van vocht in de blaas te verminderen of te elimineren. Omvat producten zoals tabletten, drankjes en oplosbare poeders.</t>
  </si>
  <si>
    <t>Excludes products such as Diuretic Remedies obtained only by prescription or from a healthcare professional, Cystitis Remedies that treat inflammation of the bladder caused by bacterial infections, Genital Irritation Treatments used to treat thrush.</t>
  </si>
  <si>
    <t>Exclusief producten zoals diuretica die alleen op doktersvoorschrift worden verkregen of afkomstig zijn van een zorgverlener, blaasontstekingsproducten gebruikt om blaasontstekingen veroorzaakt door bacteriële infecties te behandelen en behandelingen tegen genitale irritatie zoals crèmes en lotions.</t>
  </si>
  <si>
    <t>Enemas/Douches</t>
  </si>
  <si>
    <t>Klysma's/Spoelingen</t>
  </si>
  <si>
    <t>Includes any products that can be described/observed as bladder/genital/rectal products that are used to clean the bowels, relieve constipation or those products that are used to cleanse, relieve discomfort from vaginal discharge, menstruation or urine leakage.Products used in this brick work by inserting water or a solution into the rectum or vagina through tubing and a nozzle.</t>
  </si>
  <si>
    <t>Omvat alle producten die kunnen worden waargenomen/omschreven als een blaas, genitaal of rectaal middel dat wordt gebruikt om de darmen te reinigen of om de constipatie te verlichten, of producten die worden gebruikt voor het reinigen en het verlichten van ongemak van vaginale afscheiding, menstruatie of lekken van urine. Producten uit deze brick werken door het invoegen van water of een oplossing in het rectum of de vagina via slangen en een mondstuk.</t>
  </si>
  <si>
    <t>Excludes products such as Enemas/Douches obtained only by prescription or from a healthcare professional, Laxatives that are used to relieve constipation, Rectal Medication such as Creams and Lotions.</t>
  </si>
  <si>
    <t>Exclusief producten zoals klysma's en douches die alleen op doktersvoorschrift worden verkregen of afkomstig zijn van een zorgverlener, laxeermiddelen die worden gebruikt om constipatie te verlichten en rectale medicatie zoals crèmes en lotions.</t>
  </si>
  <si>
    <t>Bladder/Genital/Rectal Products Variety Packs</t>
  </si>
  <si>
    <t>Blaas/Genitale/Rectale Producten – Assortimenten</t>
  </si>
  <si>
    <t>Includes any products that can be described/observed as two or more distinct Bladder/Genital/Rectal Products sold together, which exist within the schema belonging to different bricks but to the same class, that is two or more products contained within the same pack which cross bricks within the Bladder/Genital/Rectal Products class. Includes products such as Enemas and Rectal Medication sold together.Items that are received free with purchases should be removed from the classification decision–making process.</t>
  </si>
  <si>
    <t>Omvat alle producten die kunnen worden waargenomen/omschreven als twee of meer verschillende blaas, genitale of rectale middelen die tezamen worden verkocht, die binnen het schema bestaan, maar bij verschillende bricks in dezelfde klasse behoren. Een voorbeeld is de gezamenlijke verkoop van een klysma en rectale medicijnen. Producten die gratis zijn, moeten buiten het beslissingsproces voor classificatie worden gelaten.</t>
  </si>
  <si>
    <t>Excludes products such as Enemas and Nutritional Supplements variety packs and Bladder/Genital/Rectal Products variety packs obtained only by prescription or from a healthcare professional.</t>
  </si>
  <si>
    <t>Exclusief producten zoals assortimenten voor klysma's en voedingssupplementen, en assortimenten voor blaas, genitale of rectale producten die alleen op doktersvoorschrift worden verkregen of afkomstig zijn van een zorgverlener.</t>
  </si>
  <si>
    <t>Intimate Lubrication</t>
  </si>
  <si>
    <t>Lubricatie van de intieme delen</t>
  </si>
  <si>
    <t>Includes any products that can be described/observed as a preparation intended to lubricate the genital area. These products provide lubrication only and are not intended to provide any spermicidal benefits.Includes products administered as a spray and in liquid or gel form, which may be water or oil based.Specifically</t>
  </si>
  <si>
    <t>Omvat alle producten die kunnen worden waargenomen/omschreven als een preparaat bedoeld om de schaamstreek te smeren. Deze producten bieden alleen smering en zijn niet bedoeld om als zaaddodend middel. Omvat producten toegediend als een spray en in vloeibare of gel vorm, die op water of olie zijn gebaseerd.</t>
  </si>
  <si>
    <t>excludes Spermicides.Excludes products such as Intimate Lubricants obtained only by prescription or from a healthcare professional, also Spermicides, Genital Irritation products, Rectal Medication products and Oils intended for massage.</t>
  </si>
  <si>
    <t>Exclusief producten zoals die producten voor lubricatie van de intieme delen die alleen op doktersvoorschrift worden verkregen of afkomstig zijn van een zorgverlener, spermiciden, producten tegen genitale irritatie, rectale medicaties en massageoliën.</t>
  </si>
  <si>
    <t>Pain Relief (Powered)</t>
  </si>
  <si>
    <t>Pijnstiller (Elektrisch)</t>
  </si>
  <si>
    <t>Includes any products that can be described/observed as a powered device providing pain relief by using electrical impulses and currents, referred to as TENS Technology (Transcutaneous Electrical Nerve Stimulation)Products may be targeted at specific symptoms of muscular aches, arthritis, rheumatism.Specifically</t>
  </si>
  <si>
    <t>Omvat alle producten die kunnen worden waargenomen/omschreven als een elektrisch apparaat dat de pijn verlicht door het gebruik van elektrische pulsen en stromen, ook wel TENS genoemd (Transcutaneous Electrical Nerve Stimulation). Producten kunnen worden gericht op specifieke symptomen van spierpijn, artritis, reuma.</t>
  </si>
  <si>
    <t>excludes all non–powered Pain Relief Treatments.Excludes products such as non–powered Pain Relief, powered Pain Relief products obtained only by prescription or from a healthcare professional, Arthritis/Rheumatic/Muscular Pain Relief products and General/Multi–use Products.</t>
  </si>
  <si>
    <t>Sluit specifiek alle niet-elektrische pijnverzachtingsbehandelingen uit. Exclusief producten zoals niet-elektrische pijnstillers, elektrische pijnstillers die alleen op doktersvoorschrift worden verkregen of afkomstig zijn van een zorgverlener, pijnstillers voor artritis/reuma/spierpijn, en algemene/veelzijdige pijnstillers.</t>
  </si>
  <si>
    <t>Pain Relief Products</t>
  </si>
  <si>
    <t>Pijnstillende Producten</t>
  </si>
  <si>
    <t>Pain Relief Products Other</t>
  </si>
  <si>
    <t>Pijnstiller – Overig</t>
  </si>
  <si>
    <t>Includes any products that can be described/observed as preparations intended to provide Pain Relief, where the user of the schema is not able to classify the product in existing bricks within the schema.Specifically</t>
  </si>
  <si>
    <t>Omvat alle producten die kunnen worden waargenomen/omschreven als pijnstiller, waarvan de gebruiker van het schema niet in staat is om het product in een van de bestaande bricks binnen het schema te classificeren.</t>
  </si>
  <si>
    <t>excludes products such as Electronic Pain Relief, Headaches/Migraines Pain Relief, and General/Multi–use Pain Relief.Excludes all currently classified Pain Relief Products, First Aid products such as Ice/Heated Packs and those products obtained only by prescription or from a healthcare professional.</t>
  </si>
  <si>
    <t>Exclusief alle producten die op dit moment zijn geclassificeerd in het schema, en pijnstillers die alleen op doktersvoorschrift worden verkregen of afkomstig zijn van een zorgverlener.</t>
  </si>
  <si>
    <t>Arthritic/Rheumatic/Muscular Pain Relief</t>
  </si>
  <si>
    <t>Pijnstiller voor Artritis/Reuma/Spierpijn</t>
  </si>
  <si>
    <t>Includes any products that can be described/observed as a preparation intended to treat ailments that cause stiffness, swelling and pain in the joints and muscles of the body.Includes products such as Liquid Remedies, Soluble Powder Remedies, Tablet Form Remedies, Creams and Sprays.</t>
  </si>
  <si>
    <t>Omvat alle producten die kunnen worden waargenomen/omschreven als een preparaat bedoeld om aandoeningen die stijfheid, zwellingen en pijn in gewrichten en spieren van het lichaam veroorzaken, te behandelen. Producten kunnen vloeibaar, van oplosbaar poeder, in pilvorm of een spray zijn.</t>
  </si>
  <si>
    <t>Excludes products such as those which provide arthritic/rheumatic/muscular pain relief obtained only by prescription or from a healthcare professional, Pain Relief products that are used for headaches/migraines, General/Multi–use and powered Pain Relief products.</t>
  </si>
  <si>
    <t>Exclusief producten zoals die producten die voorzien in het verlichten van pijn door artritis/reuma/spierpijn die alleen op doktersvoorschrift worden verkregen of afkomstig zijn van een zorgverlener, pijnstillers voor hoofdpijn/migraine, algemene/veelzijdige pijnstillers en elektrische pijnstillers.</t>
  </si>
  <si>
    <t>General/Multi-use Pain Relief</t>
  </si>
  <si>
    <t>Algemene/Veelzijdige Pijnstiller</t>
  </si>
  <si>
    <t>Includes any products that can be described/observed as a preparation intended to relieve a variety of pains in different parts of the body and not just one particular areaIncludes products such as Liquid Remedies, Soluble Powder Remedies, Tablet Form Remedies and Sprays.Specifically</t>
  </si>
  <si>
    <t>Omvat alle producten die kunnen worden waargenomen/omschreven als een preparaat bedoeld om een verscheidenheid aan pijnen in verschillende delen van het lichaam te verzachten en niet in één specifiek deel. Producten kunnen vloeibaar, van oplosbaar poeder, in pilvorm of een spray zijn.</t>
  </si>
  <si>
    <t>excludes Headache and Migraine Pain Relief Preparations.Excludes products such as General/Multi–use Pain Relief obtained only by prescription or from a healthcare professional, Pain Relief products that target a specific area, part of the body such as headache/migraine, Arthritis Pain Relief products and powered Pain Relief products.</t>
  </si>
  <si>
    <t>Exclusief producten zoals algemene/veelzijdige pijnstillers die alleen op doktersvoorschrift worden verkregen of afkomstig zijn van een zorgverlener, pijnstillers voor één bepaald gebied of deel van het lichaam zoals hoofdpijn/migraine, pijnstillers voor artritis en elektrische pijnstillers.</t>
  </si>
  <si>
    <t>Headache/Migraine Pain Relief</t>
  </si>
  <si>
    <t>Pijnstiller voor Hoofdpijn/Migraine</t>
  </si>
  <si>
    <t>Includes any products that can be described observed as preparations intended to provide pain relief from headaches and severe recurring vascular headachesIncludes products such as Liquid Remedies, Soluble Powder Remedies and Tablet Form Remedies.</t>
  </si>
  <si>
    <t>Omvat alle producten die kunnen worden waargenomen/omschreven als een preparaat bedoeld om pijn te verlichten van hoofdpijn en ernstige terugkerende vasculaire hoofdpijn. Producten kunnen vloeibaar, van oplosbaar poeder, in pilvorm of een spray zijn.</t>
  </si>
  <si>
    <t>Excludes products such as preparations which provide pain relief from headaches/migraines obtained only by prescription or from a healthcare professional and General/Multi–use Pain Relief, which are used to treat pains in different parts of the body.</t>
  </si>
  <si>
    <t>Exclusief producten zoals preparaten die zorgen voor het verlichten van pijn bij hoofdpijn/migraine die alleen op doktersvoorschrift worden verkregen of afkomstig zijn van een zorgverlener, en algemene/veelzijdige pijnstillers die gebruikt worden voor verscheidene delen van het lichaam.</t>
  </si>
  <si>
    <t>Pain Relief Products Variety Packs</t>
  </si>
  <si>
    <t>Pijnstiller – Assortimenten</t>
  </si>
  <si>
    <t>Includes any products that can be described/observed as two or more distinct Pain Relief Products sold together, which exist within the schema belonging to different bricks but to the same class, that is two or more products contained within the same pack which cross bricks within the Pain Relief Products class. Includes products such as Headache Pain Relief and Muscular Pain Relief sold together.Items that are received free with purchases should be removed from the classification decision–making process.</t>
  </si>
  <si>
    <t>Omvat alle producten die kunnen worden waargenomen/omschreven als twee of meer verschillende pijnstillers die tezamen worden verkocht, die binnen het schema bestaan, maar bij verschillende bricks in dezelfde klasse behoren. Een voorbeeld is de gezamenlijke verkoop van een anti-hoofdpijn en een anti-spierpijn middel. Producten die gratis zijn, moeten buiten het beslissingsproces voor classificatie worden gelaten.</t>
  </si>
  <si>
    <t>Excludes products such as Headache Pain Relief and Blood Sugar Tests variety packs and Pain Relief Products variety packs obtained only by prescription or from a healthcare professional.</t>
  </si>
  <si>
    <t>Exclusief producten zoals assortimenten voor anti-hoofdpijn en bloedsuikertesten, en assortimenten voor pijnstillers die alleen op doktersvoorschrift worden verkregen of afkomstig zijn van een zorgverlener.</t>
  </si>
  <si>
    <t>Homoeopathic/Homeopathic Remedies – Individual Ingredients</t>
  </si>
  <si>
    <t>Homeopathische Middelen – Individuele Ingrediënten</t>
  </si>
  <si>
    <t>Includes any products that can be described/observed as individual natural substance ingredients, which are used to treat physical and emotional ailments. 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</si>
  <si>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afzonderlijke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</si>
  <si>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combination ingredients, and Homeopathic Flower Remedies.Excludes products such as Homoeopathic/Homeopathic Remedies containing individual ingredients which are obtained only by prescription or from a healthcare professional, Homoeopathic/Homeopathic Remedies containing combination ingredients such as Geranium Essential Oil, and Homeopathic Flowers.</t>
  </si>
  <si>
    <t>Exclusief producten zoals homeopathische middelen van afzonderlijke ingrediënten die alleen op doktersvoorschrift worden verkregen of afkomstig zijn van een zorgverlener, homeopathische middelen die een combinatie van ingrediënten bevatten en plantaardige homeopathische middelen.</t>
  </si>
  <si>
    <t>Flower/Homoeopathic/Homeopathic Remedies</t>
  </si>
  <si>
    <t>Plantaardige/Homeopathische Middelen</t>
  </si>
  <si>
    <t>Homoeopathic/Homeopathic Remedies – Combination Ingredients</t>
  </si>
  <si>
    <t>Homeopathische Middelen – Combinatie Ingrediënten</t>
  </si>
  <si>
    <t>Includes any products that can be described/observed as a combination of natural substance ingredients, which are used to treat physical and emotional ailments.Products may be considered as an alternative to conventional medicine.Includes products such as Salt Remedies, Lotion Remedies, Cream Remedies, Tablet Remedies, Powder Remedies, Oil Remedies and Liquid Remedies.Specifically</t>
  </si>
  <si>
    <t>Omvat alle producten die kunnen worden waargenomen/omschreven als een combinatie van ingrediënten van natuurlijke stoffen die worden gebruikt om fysieke en emotionele kwalen te behandelen. Producten kunnen worden beschouwd als een alternatief voor conventionele geneeskunde. Omvat producten zoals zout, lotions, crèmes, pillen, poeders, oliën en drankjes.</t>
  </si>
  <si>
    <t>excludes Homoeopathic/Homeopathic Remedies containing individual ingredients, and Homeopathic Flower Remedies.Excludes products such as Homoeopathic/Homeopathic Remedies containing combination ingredients obtained only by prescription or from a healthcare professional, Homoeopathic/Homeopathic Remedies containing individual ingredients and Homeopathic Flowers.</t>
  </si>
  <si>
    <t>Exclusief producten zoals homeopathische middelen die een combinatie van ingrediënten bevatten die alleen op doktersvoorschrift worden verkregen of afkomstig zijn van een zorgverlener, homeopathische middelen van afzonderlijke ingrediënten en plantaardige homeopathische middelen.</t>
  </si>
  <si>
    <t>Flower Remedies</t>
  </si>
  <si>
    <t>Plantaardige Middelen</t>
  </si>
  <si>
    <t>Includes any products that can be described/observed as diluted homeopathic tinctures of various different flowers.Products may be considered as an alternative to conventional medicine. Includes products such as Salt Remedies, Lotion Remedies, Cream Remedies, Tablet Remedies, Powder Remedies, Oil Remedies and Liquid Remedies.Specifically</t>
  </si>
  <si>
    <t>Omvat alle producten die kunnen worden waargenomen/omschreven als verdunde homeopathische tincturen van verschillende bloemen. Producten kunnen worden beschouwd als een alternatief voor conventionele geneeskunde. Omvat producten zoals zout, lotions, crèmes, pillen, poeders, oliën en drankjes.</t>
  </si>
  <si>
    <t>excludes all other Homoeopathic/Homeopathic Remedies.Excludes products such as Flower Remedies obtained only by prescription or from a healthcare professional and combination or individual Homoeopathic/Homeopathic Remedy Ingredients such as Geranium Essential Oil.</t>
  </si>
  <si>
    <t>Exclusief producten zoals plantaardige homeopathische middelen die alleen op doktersvoorschrift worden verkregen of afkomstig zijn van een zorgverlener, homeopathische middelen van afzonderlijke ingrediënten en homeopathische middelen die een combinatie van ingrediënten bevatten.</t>
  </si>
  <si>
    <t>Flower/Homoeopathic/Homeopathic Remedies Variety Packs</t>
  </si>
  <si>
    <t>Plantaardige/Homeopathische Middelen – Assortimenten</t>
  </si>
  <si>
    <t>Includes any products that can be described/observed as two or more distinct Flower/Homoeopathic/Homeopathic Remedies sold together, which exist within the schema belonging to different bricks but to the same class, that is two or more products contained within the same pack which cross bricks within the Flower/Homeopathic/Homeopathic Remedies class. Includes products such as Flower Tinctures and Homeopathic Remedies sold together.Items that are received free with purchases should be removed from the classification decision–making process.</t>
  </si>
  <si>
    <t>Omvat alle producten die kunnen worden waargenomen/omschreven als twee of meer verschillende plantaardige of homeopathische middelen die tezamen worden verkocht, die binnen het schema bestaan, maar bij verschillende bricks in dezelfde klasse behoren. Een voorbeeld is de gezamenlijke verkoop van een bloementinctuur en een homeopathisch middel. Producten die gratis zijn, moeten buiten het beslissingsproces voor classificatie worden gelaten.</t>
  </si>
  <si>
    <t>Excludes products such as Flower Tinctures and Body Fat Monitors variety packs and Flower/Homoeopathic/Homeopathic Remedies variety packs obtained only by prescription or from a healthcare professional.</t>
  </si>
  <si>
    <t>Exclusief producten zoals assortimenten voor bloementinctuur en lichaamsvetmonitoren, en assortimenten voor plantaardige of homeopathische middelen die alleen op doktersvoorschrift worden verkregen of afkomstig zijn van een zorgverlener.</t>
  </si>
  <si>
    <t>Flower/Homoeopathic/Homeopathic Remedies Other</t>
  </si>
  <si>
    <t>Plantaardige/Homeopathische Middelen – Overig</t>
  </si>
  <si>
    <t>Includes any products that can be described/observed as Flower/Homoeopathic/Homeopathic Remedies, where the user of the schema is not able to classify the product in existing bricks within the schema.</t>
  </si>
  <si>
    <t>Omvat alle producten die kunnen worden waargenomen/omschreven als plantaardig of homeopathisch middel, waarvan de gebruiker van het schema niet in staat is om het product in een van de bestaande bricks binnen het schema te classificeren.</t>
  </si>
  <si>
    <t>Excludes all currently classified Flower/Homoeopathic/Homeopathic Remedies, Habit Treatments and Flower/Homoeopathic/Homeopathic Remedies obtained only by prescription or from a healthcare professional.</t>
  </si>
  <si>
    <t>Exclusief alle producten die op dit moment zijn geclassificeerd in het schema, en plantaardige of homeopathische middelen die alleen op doktersvoorschrift worden verkregen of afkomstig zijn van een zorgverlener.</t>
  </si>
  <si>
    <t>Antacids/Indigestion/Flatulence Remedies</t>
  </si>
  <si>
    <t>Middelen tegen Maagzuur/Indigestie/winderigheid</t>
  </si>
  <si>
    <t>Includes any products that can be described/observed as a preparation intended to relieve and neutralise acid to prevent or alleviate indigestion, upset stomach, heartburn and flatulence. Includes products such as Liquid Remedies, Soluble Powder Remedies and Tablet Remedies.</t>
  </si>
  <si>
    <t>Omvat alle producten die kunnen worden waargenomen/omschreven als een preparaat bedoeld om maagzuur te verlichten en te neutraliseren om indigestie, maagklachten, brandend maagzuur en winderigheid te voorkomen of te verlichten. Omvat producten zoals drankjes, oplosbare poeders en pillen.</t>
  </si>
  <si>
    <t>Excludes products such as Antacids/Indigestion/Flatulence Remedies obtained only by prescription or from a healthcare professional, Nausea Remedies to relieve the symptoms of feeling sick, Diarrhoea and Laxative Remedies.</t>
  </si>
  <si>
    <t>Exclusief producten zoals middelen tegen maagzuur/indigestie/winderigheid die alleen op doktersvoorschrift worden verkregen of afkomstig zijn van een zorgverlener, middelen tegen misselijkheid om de symptomen van ziek voelen te bestrijden, middelen tegen diarree en laxeermiddelen.</t>
  </si>
  <si>
    <t>Gastrointestinal Remedy Products</t>
  </si>
  <si>
    <t>Gastro-intestinale Middelen</t>
  </si>
  <si>
    <t>Diarrhoea Remedies</t>
  </si>
  <si>
    <t>Middelen tegen Diarree</t>
  </si>
  <si>
    <t>Includes any products that can be described/observed as those that are used to relieve and alleviate frequent passing of liquid, loose stools.Includes products such as Liquid Remedies, Soluble Powder Remedies and Tablet Remedies.</t>
  </si>
  <si>
    <t>Omvat alle producten die kunnen worden waargenomen/omschreven als die welke worden gebruikt voor het verlichten en verzachten van frequent passeren van vloeibare, dunne ontlasting. Omvat producten zoals drankjes, oplosbare poeders en pillen.</t>
  </si>
  <si>
    <t>Excludes products such as Diarrhoea Remedies obtained only by prescription or from a healthcare professional, Nausea Remedies to relieve the symptoms of sickness, Laxative Remedies and Enemas that are used to relieve constipation.</t>
  </si>
  <si>
    <t>Exclusief producten zoals middelen tegen diarree die alleen op doktersvoorschrift worden verkregen of afkomstig zijn van een zorgverlener, middelen tegen misselijkheid om de symptomen van ziek voelen te bestrijden, laxeermiddelen en klysma's die bedoeld zijn om constipatie te verhelpen.</t>
  </si>
  <si>
    <t>Gastrointestinal Remedy Products Other</t>
  </si>
  <si>
    <t>Gastro-intestinale Middelen – Overig</t>
  </si>
  <si>
    <t>Includes any products that can be described/observed as Gastrointestinal Remedy products, where the user of the schema is not able to classify the products in existing bricks within the schema.</t>
  </si>
  <si>
    <t>Omvat alle producten die kunnen worden waargenomen/omschreven als gastro-intestinale producten, waarvan de gebruiker van het schema niet in staat is om het product in een van de bestaande bricks binnen het schema te classificeren.</t>
  </si>
  <si>
    <t>Excludes all currently classified Gastrointestinal Remedies such as remedies for stomach acid, indigestion, flatulence, diarrhoea, nausea and general/multi–use products, as well as those Gastrointestinal Remedies obtained only by prescription or from a healthcare professional.</t>
  </si>
  <si>
    <t>Exclusief alle gastro-intestinale middelen die op dit moment zijn geclassificeerd in het schema zoals middelen tegen maagzuur, indigestie, winderigheid, diarree, misselijkheid en algemene/veelzijdige producten, alsmede gastro-intestinale middelen die alleen op doktersvoorschrift worden verkregen of afkomstig zijn van een zorgverlener.</t>
  </si>
  <si>
    <t>Laxatives</t>
  </si>
  <si>
    <t>Laxeermiddelen</t>
  </si>
  <si>
    <t>Includes any products that can be described/observed as those that alleviate and treat constipation by encouraging defecation or the elimination of faeces.Includes products such as Liquid Remedies, Soluble Powder Remedies and Tablet Remedies.</t>
  </si>
  <si>
    <t>Omvat alle producten die kunnen worden waargenomen/omschreven als die welke worden gebruikt voor het verlichten en behandelen van constipatie door het stimuleren van ontlasting of de eliminatie van ontlasting. Omvat producten zoals drankjes, oplosbare poeders en pillen.</t>
  </si>
  <si>
    <t>Excludes products such as Laxatives obtained only by prescription or from a healthcare professional, Enemas that are used to relieve constipation and cleanse the rectum and Diarrhoea Remedies.</t>
  </si>
  <si>
    <t>Exclusief producten zoals laxeermiddelen die alleen op doktersvoorschrift worden verkregen of afkomstig zijn van een zorgverlener, middelen tegen diarree en klysma's die bedoeld zijn om constipatie te verhelpen en de darmen te reinigen.</t>
  </si>
  <si>
    <t>Worming Preparations</t>
  </si>
  <si>
    <t>Ontwormingspreparaten</t>
  </si>
  <si>
    <t>Includes any products that can be described/observed as those that prevent and provide relief from parasitic worms such as round worm, thread worm and pin worm.Includes products such as Liquid Remedies, Soluble Powder Remedies or Tablet Remedies.</t>
  </si>
  <si>
    <t>Omvat alle producten die kunnen worden waargenomen/omschreven als die producten die parasitaire wormen zoals ringworm, rondworm en aarsmade voorkomen en verzachting bieden. Omvat producten zoals drankjes, oplosbare poeders en pillen.</t>
  </si>
  <si>
    <t>Excludes products such as Worming Preparations obtained only by prescription or from a healthcare professional and Worming Preparations that are specifically targeted for animal use only.</t>
  </si>
  <si>
    <t>Exclusief producten zoals ontwormingspreparaten die alleen op doktersvoorschrift worden verkregen of afkomstig zijn van een zorgverlener, en ontwormingspreparaten die speciaal bedoeld zijn voor gebruik bij dieren.</t>
  </si>
  <si>
    <t>Nausea Remedies</t>
  </si>
  <si>
    <t>Middelen tegen Misselijkheid</t>
  </si>
  <si>
    <t>Includes any products that can be described/observed as those that alleviate and/or prevent the symptoms of nausea that could be caused by food poisoning and excessive consumption of food. Includes products such as Liquid Remedies, Soluble Powder Remedies and Tablet Remedies.</t>
  </si>
  <si>
    <t>Omvat alle producten die kunnen worden waargenomen/omschreven als die producten die de symptomen van misselijkheid verzachten en/of voorkomen, die veroorzaakt zouden kunnen zijn door voedselvergiftiging of buitensporige consumptie van voedsel. Omvat producten zoals drankjes, oplosbare poeders en pillen.</t>
  </si>
  <si>
    <t>Excludes products such as Nausea Remedies obtained only by prescription or from a healthcare professional, other Gastrointestinal Remedies that are used to relieve stomach pains such as Antacids, Indigestion Tablets, Flatulence Remedies, General/Multiuse Remedies which can treat a treat a variety of gastrointestinal ailments and remedies that are used for travel sickness.</t>
  </si>
  <si>
    <t>Exclusief producten zoals middelen tegen misselijkheid die alleen op doktersvoorschrift worden verkregen of afkomstig zijn van een zorgverlener, andere gastro-intestinale middelen die buikpijn verminderen zoals antacida, indigestiepillen, geneesmiddelen tegen winderigheid, algemene/veelzijdige geneesmiddelen die een variëteit aan gastro-intestinale aandoeningen kunnen behandelen, en middelen die bedoeld zijn tegen reisziekte.</t>
  </si>
  <si>
    <t>Oral Rehydration/Electrolyte Maintenance</t>
  </si>
  <si>
    <t>Orale toediening van glucose en zoutoplossingen/Elektrolytbalans</t>
  </si>
  <si>
    <t>Includes any products that can be described/observed as a preparation which is intended to rehydrate and maintain electrolyte balance in the body, by replacing fluid lost through exercise or due to sickness such as diarrhoea or vomiting. Includes products such as Liquid Remedies, Soluble Powder Remedies and Tablet Remedies.</t>
  </si>
  <si>
    <t>Omvat alle producten die kunnen worden waargenomen/omschreven als een preparaat dat bedoeld is om te hydrateren en de elektrolytenbalans in het lichaam te onderhouden, door het vervangen van vocht, dat verloren is gegaan door sporten of door ziekte, zoals diarree of braken. Omvat producten zoals drankjes, oplosbare poeders en pillen.</t>
  </si>
  <si>
    <t>Excludes products such as Oral Rehydration/Electrolyte Maintenance obtained only by prescription or from a healthcare professional, Diarrhoea and Nausea Remedies, General/Multi–use Remedies that do not treat one specific ailment, that is they treat a variety of ailments and Sport Rehydration Drinks/Fluids.</t>
  </si>
  <si>
    <t>Exclusief producten zoals middelen voor orale toediening van glucose en zoutoplossingen en onderhoud van de elektrolytbalans die alleen op doktersvoorschrift worden verkregen of afkomstig zijn van een zorgverlener, middelen tegen diarree en misselijkheid, algemene/veelzijdige middelen die een variëteit aan gastro-intestinale aandoeningen kunnen behandelen, en sportdranken.</t>
  </si>
  <si>
    <t>General/Multi-use Gastrointestinal Remedies</t>
  </si>
  <si>
    <t>Algemene/Veelzijdige Gastro-intestinale Middelen</t>
  </si>
  <si>
    <t>Includes any products that can be described/observed as a treatment intended to alleviate and treat a number of gastrointestinal ailments such as heartburn, indigestion, diarrhoea and flatulence. These products are for multi purpose use and will be effective treatments for more than one gastrointestinal ailment.Includes products such as Liquid Remedies, Soluble Powder Remedies and Tablet Remedies.Specifically</t>
  </si>
  <si>
    <t>Omvat alle producten die kunnen worden waargenomen/omschreven als een behandeling bestemd voor de verlichting en de behandeling van een aantal gastro-intestinale aandoeningen zoals brandend maagzuur, indigestie, diarree en winderigheid. Deze producten zijn voor multifunctioneel gebruik en zijn effectieve behandelingen voor meer dan één gastro-intestinale aandoening.</t>
  </si>
  <si>
    <t>excludes all remedies intended to treat a single, specific condition.Excludes products such as Indigestion and Nausea Remedy Tablets obtained only by prescription or from a healthcare professional and remedies that are targeted to treat a specific ailment or illness such as Laxatives and Diarrhoea Remedies.</t>
  </si>
  <si>
    <t>Sluit specifiek alle middelen die bedoeld zijn om een enkele, specifieke omstandigheid te behandelen uit. Exclusief producten zoals middelen tegen indigestie en misselijkheid die alleen op doktersvoorschrift worden verkregen of afkomstig zijn van een zorgverlener, en middelen die bedoeld zijn voor de behandeling van een specifieke aandoening of ziekte, zoals laxeermiddelen en diarreeremmers.</t>
  </si>
  <si>
    <t>Gastrointestinal Remedy Products Variety Packs</t>
  </si>
  <si>
    <t>Gastro-intestinale Middelen – Assortimenten</t>
  </si>
  <si>
    <t>Includes any products that can be described/observed as two or more distinct Gastrointestinal Remedy Products sold together, which exist within the schema belonging to different bricks but to the same class, that is two or more products contained within the same pack which cross bricks within the Gastrointestinal Remedy Products class. Includes products such as Nausea Remedies and Worming Preparations sold together.Items that are received free with purchases should be removed from the classification decision–making process.</t>
  </si>
  <si>
    <t>Omvat alle producten die kunnen worden waargenomen/omschreven als twee of meer verschillende gastro-intestinale middelen die tezamen worden verkocht, die binnen het schema bestaan, maar bij verschillende bricks in dezelfde klasse behoren. Een voorbeeld is de gezamenlijke verkoop van een anti-misselijkheidsmiddel en een ontwormingskuur. Producten die gratis zijn, moeten buiten het beslissingsproces voor classificatie worden gelaten.</t>
  </si>
  <si>
    <t>Excludes products such as Worming Preparations and Mineral variety packs and Gastrointestinal Remedy Products variety packs obtained only by prescription or from a healthcare professional.</t>
  </si>
  <si>
    <t>Exclusief producten zoals assortimenten voor ontwormingskuren en mineralen, en assortimenten voor gastro-intestinale middelen die alleen op doktersvoorschrift worden verkregen of afkomstig zijn van een zorgverlener.</t>
  </si>
  <si>
    <t>Sleeping Aids</t>
  </si>
  <si>
    <t>Slaapmiddelen</t>
  </si>
  <si>
    <t>Includes any products that can be described/observed as a preparation intended to induce sleep to prevent insomnia or relieve disrupted sleeping patterns.Includes products such as Tablet Remedies and Liquid Remedies.</t>
  </si>
  <si>
    <t>Omvat alle producten die kunnen worden waargenomen/omschreven als een preparaat dat bedoeld is om slaap op te wekken om slapeloosheid te voorkomen of om verstoorde slaappatronen te verlichten. Omvat producten zoals drankjes en pillen.</t>
  </si>
  <si>
    <t>Excludes products such as Sleeping Tablets obtained only by prescription or from a healthcare professional, products that may be used to help induce sleep such as Aromatherapy Oils and Homeopathic Remedies and Anti–Snoring Aids such as a Nasal Strip.</t>
  </si>
  <si>
    <t>Exclusief producten zoals slaappillen die alleen op doktersvoorschrift worden verkregen of afkomstig zijn van een zorgverlener, producten die gebruikt kunnen worden om slaperigheid op te wekken zoals oliën voor aromatherapie en homeopathische middelen, en anti-snurk hulpmiddelen zoals een neusstrip.</t>
  </si>
  <si>
    <t>Sleeping/Stress Relieving Products</t>
  </si>
  <si>
    <t>Slaap-/Stressverminderende Middelen</t>
  </si>
  <si>
    <t>Stress Relief/Calmatives</t>
  </si>
  <si>
    <t>Stressverminderende/Kalmerende Middelen</t>
  </si>
  <si>
    <t>Includes any products that can be described/observed as a preparation used to alleviate or reduce stress and stress related symptoms.Includes products such as Liquid Remedies and Tablet Remedies.</t>
  </si>
  <si>
    <t>Omvat alle producten die kunnen worden waargenomen/omschreven als een preparaat dat bedoeld is om stress of stressgerelateerde symptomen te verlichten of te verminderen. Omvat producten zoals drankjes en pillen.</t>
  </si>
  <si>
    <t>Excludes products such as Stress Relief Tablets obtained only by prescription or from a healthcare professional, Essential Oils and Homeopathic Remedies that may be used to reduce stress levels and Bubble Bath.</t>
  </si>
  <si>
    <t>Exclusief producten zoals stressverminderende pillen die alleen op doktersvoorschrift worden verkregen of afkomstig zijn van een zorgverlener, esoterische oliën en homeopathische middelen die gebruikt worden om de hoeveelheid stress te verminderen, en bubbelbaden.</t>
  </si>
  <si>
    <t>Sleeping/Stress Relieving Products Variety Packs</t>
  </si>
  <si>
    <t>Slaap/Stressverminderende Middelen – Assortimenten</t>
  </si>
  <si>
    <t>Includes any products that can be described/observed as two or more distinct Sleeping/Stress Relieving Products sold together, which exist within the schema belonging to different bricks but to the same class, that is two or more products contained within the same pack which cross bricks within the Sleeping/Stress Relieving Products class. Includes products such as Stress Relief and Insomnia Relief sold together.Items that are received free with purchases should be removed from the classification decision–making process.</t>
  </si>
  <si>
    <t>Omvat alle producten die kunnen worden waargenomen/omschreven als twee of meer verschillende slaapmiddelen of stressverminderende middelen die tezamen worden verkocht, die binnen het schema bestaan, maar bij verschillende bricks in dezelfde klasse behoren. Een voorbeeld is de gezamenlijke verkoop van een anti-stress en een anti-slapeloosheid middel. Producten die gratis zijn, moeten buiten het beslissingsproces voor classificatie worden gelaten.</t>
  </si>
  <si>
    <t>Excludes products such as Stress Relief and Eye Preparation variety packs and Sleeping/Stress Relieving Products variety packs obtained only by prescription or from a healthcare professional.</t>
  </si>
  <si>
    <t>Exclusief producten zoals assortimenten voor anti-stress middelen en oogpreparaten, en assortimenten voor slaapmiddelen of stressverminderende middelen die alleen op doktersvoorschrift worden verkregen of afkomstig zijn van een zorgverlener.</t>
  </si>
  <si>
    <t>Sleeping/Stress Relieving Products Other</t>
  </si>
  <si>
    <t>Slaap/Stressverminderende Middelen – Overig</t>
  </si>
  <si>
    <t>Includes any products that can be described/observed as Sleeping/Stress Relieving Products, where the user of the schema is not able to classify the product in existing bricks within the schema.</t>
  </si>
  <si>
    <t>Omvat alle producten die kunnen worden waargenomen/omschreven als slaap- of stressverminderend middel, waarvan de gebruiker van het schema niet in staat is om het product in een van de bestaande bricks binnen het schema te classificeren.</t>
  </si>
  <si>
    <t>Excludes any Sleeping/Stress Relieving Products obtained only by prescription or from a healthcare professional and Sleeping/Stress Relieving products that are classified within Vitamins, Minerals and Nutritional Supplements or Flower/Homeopathic Remedies.</t>
  </si>
  <si>
    <t>Exclusief alle producten die op dit moment zijn geclassificeerd in het schema, en slaap- of stressverminderende middelen die alleen op doktersvoorschrift worden verkregen of afkomstig zijn van een zorgverlener.</t>
  </si>
  <si>
    <t>Chest Rubs</t>
  </si>
  <si>
    <t>Borstinwrijfmiddelen</t>
  </si>
  <si>
    <t>Includes any products that can be described/observed as a preparation intended to be rubbed onto the chest and neck to provide temporary relief of congestion and other cold symptoms</t>
  </si>
  <si>
    <t>Omvat alle producten die kunnen worden waargenomen/omschreven als een preparaat dat bedoeld is om op de borst en nek te wrijven om aldus tijdelijke verlichting van congestie en andere symptomen van verkoudheid te bieden.</t>
  </si>
  <si>
    <t>Excludes products such as Chest Rubs obtained only by prescription or from a healthcare professional, and other products which are used as a decongestant but are not rubbed onto the chest or neck such as Decongestant Sprays or Tablets.</t>
  </si>
  <si>
    <t>Exclusief producten zoals borstwrijfmiddelen die alleen op doktersvoorschrift worden verkregen of afkomstig zijn van een zorgverlener, en andere producten die als decongestant gebruikt worden maar niet op de borst of nek gewreven worden zoals sprays en pillen.</t>
  </si>
  <si>
    <t>Respiratory/Allergy Products</t>
  </si>
  <si>
    <t>Ademhalings-/Allergiemiddelen</t>
  </si>
  <si>
    <t>Cold/Cough Remedies</t>
  </si>
  <si>
    <t>Verkoudheid/Hoest Middelen</t>
  </si>
  <si>
    <t>Includes any products that can be described/observed as remedies that prevent and/or relieve common respiratory infections such as coughs, colds and influenza. Includes products such as Liquid Remedies, Soluble Powder Remedies, Tablet Form Remedies and Sprays.</t>
  </si>
  <si>
    <t>Omvat alle producten die kunnen worden waargenomen/omschreven als middelen die infecties van de luchtwegen, zoals hoesten, verkoudheid en griep, voorkomen en/of verlichten. Omvat producten zoals drankjes, oplosbare poeders, pillen en sprays.</t>
  </si>
  <si>
    <t>Excludes products such as Cold/Cough Remedies obtained only by a prescription or from a healthcare professional, Confectionery that may provide additional prevention/relief to colds/coughs, Pain Relief Products such as Headache Tablets and products described/observed to reduce arthritic/rheumatic/muscular pain.</t>
  </si>
  <si>
    <t>Exclusief producten zoals verkoudheid- en hoestmiddelen die alleen op doktersvoorschrift worden verkregen of afkomstig zijn van een zorgverlener, hoestbonbons, pijnstillers zoals hoofdpijntabletten en producten die beschreven/waargenomen worden om artritis, reumatische en spierpijn te bestrijden.</t>
  </si>
  <si>
    <t>Inhalers/Nebulisers/Respirators (Non Powered)</t>
  </si>
  <si>
    <t>Inhaleertoestellen/Nevelapparaten/Ademhalingstoestellen (Niet-elektrisch)</t>
  </si>
  <si>
    <t>Includes any products that can be described/observed as a non–powered device that delivers either clean air, gas or microscopic particles of medication directly to the upper respiratory tract, in order to prevent and relieve discomfort and congestion of the nasal and sinus passages. Typically, these products include hand–held pump dispensers used to relieve asthmatic conditions in the patient.Specifically</t>
  </si>
  <si>
    <t>Omvat alle producten die kunnen worden waargenomen/omschreven als een niet-elektrisch apparaat dat ofwel schone lucht, gas of microscopische deeltjes van geneesmiddelen rechtstreeks aan de bovenste luchtwegen levert, om ongemak en verstopping van de neus te voorkomen en te verminderen. Kenmerkend voor deze producten zijn pompdispensers voor in de hand, gebruikt om astmatische aandoeningen bij de patiënt te verlichten.</t>
  </si>
  <si>
    <t>excludes powered Inhalers, Nebulisers and Respirators.Excludes products such as non–powered Inhalers, Nebulisers and Respirators obtained only by prescription or from a healthcare professional, Humidifiers and Vaporisers and any preparations that help relieve allergies and respiratory problems such as Chest Rubs.</t>
  </si>
  <si>
    <t>Sluit specifiek elektrische inhalatoren, vernevelaars en respiratoren uit. Exclusief producten zoals niet-elektrische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</si>
  <si>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Inhalers/Nebulisers/Respirators (Powered)</t>
  </si>
  <si>
    <t>Inhaleertoestellen/Nevelapparaten/Ademhalingstoestellen (Elektrisch)</t>
  </si>
  <si>
    <t>Includes any products that can be described/observed as a powered device that delivers either clean air, gas or microscopic particles of medication directly to the upper respiratory tract, in order to prevent and relieve discomfort and congestion of the nasal and sinus passages. Typically, these products include ultrasonic nebulisers where sound vibrations create a drug aerosol application for asthmatic conditions.Specifically</t>
  </si>
  <si>
    <t>Omvat alle producten die kunnen worden waargenomen/omschreven als een elektrisch apparaat dat ofwel schone lucht, gas of microscopische deeltjes van geneesmiddelen rechtstreeks aan de bovenste luchtwegen levert, om ongemak en verstopping van de neus te voorkomen en te verminderen. Kenmerkend voor deze producten zijn onder andere ultrasone vernevelaars waarbij de geluidstrillingen een inhalator creëren voor astmatische aandoeningen.</t>
  </si>
  <si>
    <t>excludes non–powered Inhalers, Nebulisers and Respirators.Excludes products such as powered Inhalers, Nebulisers and Respirators obtained only by prescription or from a healthcare professional, Humidifiers and Vaporisers and any preparations that help relieve allergies and respiratory problems such as Chest Rubs.</t>
  </si>
  <si>
    <t>Sluit specifiek niet-elektrische inhalatoren, vernevelaars en respiratoren uit. Exclusief producten zoals elektrische inhalatoren, vernevelaars en respiratoren die alleen op doktersvoorschrift worden verkregen of afkomstig zijn van een zorgverlener, bevochtigers, vaporizers en alle preparaten die helpen om allergieën en ademhalingsproblemen te verlichten, zoals borstwrijfmiddelen.</t>
  </si>
  <si>
    <t>Nasal Strips/Sprays</t>
  </si>
  <si>
    <t>Neusstrips/Sprays</t>
  </si>
  <si>
    <t>Includes any products that can be described/observed as remedies that provide relief to nasal congestion, restore moisture to dry nasal passages and/or reduce breathing problems.Includes products such as Liquid Remedies, Soluble Powder Remedies, Tablet Form Remedies, Strips, and Sprays.</t>
  </si>
  <si>
    <t>Omvat alle producten die kunnen worden waargenomen/omschreven als middelen die verlichting bieden aan een verstopte neus, vochtherstellen bij een te droge neus en/of verminderen van ademhalingsproblemen. Omvat producten zoals drankjes, oplosbare poeders, pillen, strippen en sprays.</t>
  </si>
  <si>
    <t>Excludes products such as Nasal Strips/Sprays obtained only by a prescription or from a healthcare professional and products used to treat snoring habits.</t>
  </si>
  <si>
    <t>Exclusief producten zoals neusstrips en neussprays die alleen op doktersvoorschrift worden verkregen of afkomstig zijn van een zorgverlener, en producten die gebruikt worden om snurken te behandelen.</t>
  </si>
  <si>
    <t>Throat Remedies</t>
  </si>
  <si>
    <t>Middelen voor de keel</t>
  </si>
  <si>
    <t>Includes any products that can be described/observed as a preparation intended to soothe or provide relief from the symptoms of a sore or infected throat.Includes products such as Liquid Remedies, Soluble Powder Remedies, Tablet Remedies and Spray Remedies.</t>
  </si>
  <si>
    <t>Omvat alle producten die kunnen worden waargenomen/omschreven als een preparaat dat bedoeld is om de symptomen van een pijnlijke of geïnfecteerde keel te kalmeren of te verlichten. Omvat producten zoals drankjes, oplosbare poeders, pillen en sprays.</t>
  </si>
  <si>
    <t>Excludes products such as Throat Remedies obtained only by prescription or from a healthcare professional and any remedy not specifically intended for the throat.</t>
  </si>
  <si>
    <t>Exclusief producten zoals middelen voor de keel die alleen op doktersvoorschrift worden verkregen of afkomstig zijn van een zorgverlener, en alle middelen die niet specifiek bedoeld zijn voor de keel.</t>
  </si>
  <si>
    <t>Allergy Prevention/Relief/Antihistamines</t>
  </si>
  <si>
    <t>Allergiepreventie/Allergievermindering/Antihistamines</t>
  </si>
  <si>
    <t>Includes any products that can be described/observed as remedies that prevent and/or relieve illness, skin problems and/or breathing problems, caused by allergies.Products may be targeted at specific allergies such as hay fever or asthma.Includes products such as Liquid Remedies, Soluble Powder Remedies, Tablet Form Remedies and Sprays.</t>
  </si>
  <si>
    <t>Omvat alle producten die kunnen worden waargenomen/omschreven als middelen die bedoeld zijn om ziekte, huidproblemen en/of ademhalingsproblemen, veroorzaakt door allergieën, te voorkomen en/of te verlichten. Producten kunnen bedoeld zijn voor specifieke allergieën zoals hooikoorts of astma. Omvat producten zoals drankjes, oplosbare poeders, pillen en sprays.</t>
  </si>
  <si>
    <t>Excludes products such as Allergy Prevention/Relief/Antihistamines obtained only by a prescription or from a healthcare professional.</t>
  </si>
  <si>
    <t>Exclusief producten zoals allergiepreventie, allergievermindering en antihistamines die alleen op doktersvoorschrift worden verkregen of afkomstig zijn van een zorgverlener.</t>
  </si>
  <si>
    <t>Decongestants Other</t>
  </si>
  <si>
    <t>Decongestiva – Overig</t>
  </si>
  <si>
    <t>Includes any products that can be described/observed as decongestants, which are not classified within any other brick within the Respiratory/Allergy Products class</t>
  </si>
  <si>
    <t>Omvat alle producten die kunnen worden waargenomen/omschreven als decongestivum, waarvan de gebruiker van het schema niet in staat is om het product in een van de bestaande bricks binnen het schema te classificeren.</t>
  </si>
  <si>
    <t>Excludes any other decongestant products such as Allergy Prevention/Relief/Antihistamines, Cold/Cough Remedies and Nasal Strips/Sprays.</t>
  </si>
  <si>
    <t>Exclusief alle producten die op dit moment zijn geclassificeerd in het schema, en decongestiva die alleen op doktersvoorschrift worden verkregen of afkomstig zijn van een zorgverlener.</t>
  </si>
  <si>
    <t>Humidifiers/Vaporisers (Non Powered)</t>
  </si>
  <si>
    <t>Bevochtigingsapparaten/Verstuivers (Niet-elektrisch)</t>
  </si>
  <si>
    <t>Includes any products that can be described/observed as a non–powered device that provides a moist, clean or treated air environment to avoid throat and nasal dryness and discomfort or relieve allergies and respiratory problems.Includes non–powered Humidifiers, which disperse tiny droplets of water to create a moist atmosphere, and non–powered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</si>
  <si>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niet-elektrisch apparaat dat voorziet in een vochtige, schone of behandelde luchtomgeving om een droge keel en neus te voorkomen en om allergieën en ademhalingsproblemen te voorkomen. Omvat niet-elektrische luchtbevochtigers, die kleine waterdruppeltjes verspreiden om een vochtige atmosfeer te creëren, en niet-elektrische vaporizers, die vloeistof omzetten in damp die vervolgens wordt verspreid in de lucht. Omvat producten die bedoeld kunnen zijn voor specifieke aandoeningen zoals hooikoorts. Inclusief vullingen voor dergelijke producten.</t>
  </si>
  <si>
    <t>excludes powered Humidifiers and Vaporisers.Excludes products such as powered Humidifiers and Vaporisers, Vaporisers obtained only by prescription or from a healthcare professional and other preparations that may give off a vapour to help relieve allergies and respiratory problems such as Chest Rubs.</t>
  </si>
  <si>
    <t>Sluit specifiek elektrische luchtbevochtigers en vaporizers uit. Exclusief producten zoals niet-elektrische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</si>
  <si>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Variety Packs</t>
  </si>
  <si>
    <t>Ademhalings-/Allergiemiddelen – Assortimenten</t>
  </si>
  <si>
    <t>Includes any products that can be described/observed as two or more distinct Respiratory/Allergy Products sold together, which exist within the schema belonging to different bricks but to the same class, that is two or more products contained within the same pack which cross bricks within the Respiratory/Allergy Products class. Includes products such as Cough Remedies and Hay Fever Relief sold together.Items that are received free with purchases should be removed from the classification decision–making process.</t>
  </si>
  <si>
    <t>Omvat alle producten die kunnen worden waargenomen/omschreven als twee of meer verschillende ademhalings- of allergiemiddelen die tezamen worden verkocht, die binnen het schema bestaan, maar bij verschillende bricks in dezelfde klasse behoren. Een voorbeeld is de gezamenlijke verkoop van hoestsiroop en een anti-hooikoorts middel. Producten die gratis zijn, moeten buiten het beslissingsproces voor classificatie worden gelaten.</t>
  </si>
  <si>
    <t>Excludes products such as Cough Remedies and Vitamin variety packs and Respiratory/Allergy Products variety packs obtained only by prescription or from a healthcare professional.</t>
  </si>
  <si>
    <t>Exclusief producten zoals assortimenten voor hoestdranken en vitaminen, en assortimenten voor ademhalings- of allergiemiddelen die alleen op doktersvoorschrift worden verkregen of afkomstig zijn van een zorgverlener.</t>
  </si>
  <si>
    <t>Humidifiers/Vaporisers (Powered)</t>
  </si>
  <si>
    <t>Bevochtigingsapparaten/Verstuivers (Elektrisch)</t>
  </si>
  <si>
    <t>Includes any products that can be described/observed as a powered device that provides a moist, clean or treated air environment to avoid throat and nasal dryness and discomfort or relieve allergies and respiratory problems.Includes powered Humidifiers, which disperse tiny droplets of water to create a moist atmosphere, and powered Vaporisers, which turn liquid into vapour that is then dispersed into the atmosphere. Includes products that may be targeted at specific conditions such as Hay Fever.Includes refills for such products.Specifically</t>
  </si>
  <si>
    <t>Omvat alle producten die kunnen worden waargenomen/omschreven als een elektrisch apparaat dat voorziet in een vochtige, schone of behandelde luchtomgeving om een droge keel en neus te voorkomen en om allergieën en ademhalingsproblemen te voorkomen. Omvat elektrische luchtbevochtigers, die kleine waterdruppeltjes verspreiden om een vochtige atmosfeer te creëren, en elektrische vaporizers, die vloeistof omzetten in damp die vervolgens wordt verspreid in de lucht. Omvat producten die bedoeld kunnen zijn voor specifieke aandoeningen zoals hooikoorts. Inclusief vullingen voor dergelijke producten.</t>
  </si>
  <si>
    <t>excludes non–powered Humidifiers and Vaporisers.Excludes products such as non–powered Humidifiers and Vaporisers, Vaporisers obtained only by prescription or from a healthcare professional and other preparations that may give off a vapour to help relieve allergies and respiratory problems such as Chest Rubs.</t>
  </si>
  <si>
    <t>Sluit specifiek niet-elektrische luchtbevochtigers en vaporizers uit. Exclusief producten zoals elektrische luchtbevochtigers en vaporizers die alleen op doktersvoorschrift worden verkregen of afkomstig zijn van een zorgverlener, en andere preparaten die een damp kunnen afgeven om allergieën en ademhalingsproblemen te voorkomen zoals borstwrijfmiddelen.</t>
  </si>
  <si>
    <t>Respiratory/Allergy Products Other</t>
  </si>
  <si>
    <t>Ademhalings-/Allergiemiddelen – Overig</t>
  </si>
  <si>
    <t>Includes any products that can be described/observed as Respiratory/Allergy products, where the user of the schema is not able to classify the product in existing bricks within the schema.</t>
  </si>
  <si>
    <t>Omvat alle producten die kunnen worden waargenomen/omschreven als ademhalings- of allergiemiddel, waarvan de gebruiker van het schema niet in staat is om het product in een van de bestaande bricks binnen het schema te classificeren.</t>
  </si>
  <si>
    <t>Excludes all currently classified Respiratory/Allergy products, Flower/Homeopathic remedies for respiratory and allergy problems and Respiratory/Allergy Products obtained only by prescription or from a healthcare professional.</t>
  </si>
  <si>
    <t>Exclusief alle producten die op dit moment zijn geclassificeerd in het schema, en ademhalings- of allergiemiddelen die alleen op doktersvoorschrift worden verkregen of afkomstig zijn van een zorgverlener.</t>
  </si>
  <si>
    <t>Hand Sanitizers / Antiseptics</t>
  </si>
  <si>
    <t>Antiseptica</t>
  </si>
  <si>
    <t>Includes any products that can be described/observed as preparations intended for sanitizing or disinfecting the skin and preparations for alleviating infections by killing bacteria in wounds, or to soothe/aid the healing of the broken/allergic skin.Includes alcohol–based Hand Sanitizer gels and foams as well as over–the–counter Antiseptic Creams, Liquid Remedies, Tablet Remedies, Lotions and Wipes.</t>
  </si>
  <si>
    <t>Omvat alle producten die kunnen worden waargenomen/omschreven als preparaten die bestemd zijn voor het schoonmaken of desinfecteren van de huid en preparaten voor het verminderen van infecties door het doden van bacteriën in wonden, of door de genezing van de kapotte/allergische huid te verzachten/helpen. Omvat gel en schuim desinfecterende handzeep op alcoholbasis evenals antiseptische crèmes, drankjes, pillen, lotions en doekjes uit de vrije verkoop.</t>
  </si>
  <si>
    <t>Excludes products such as Antiseptics obtained only by prescription or from a healthcare professional, General/Multi–purpose Aids that help alleviate a variety of ailments and Skin/Scalp products that have a secondary purpose as an antiseptic such as Aftersun Creams and Insect Spray Repellents. Also excludes Sterilisers and Surgical Spirits.</t>
  </si>
  <si>
    <t>Exclusief producten zoals antiseptica die alleen op doktersvoorschrift worden verkregen of afkomstig zijn van een zorgverlener, algemene/veelzijdige hulpmiddelen die helpen om een verscheidenheid aan aandoeningen te verlichten, en huid/hoofdhuid producten die een secundair doel als ontsmettingsmiddel hebben zoals aftersun crèmes en insecten afweermiddelen. Ook exclusief sterilisatoren en chirurgische alcohol.</t>
  </si>
  <si>
    <t>Skin/Scalp Aid Products</t>
  </si>
  <si>
    <t>Huid/Hoofdhuid Behandelingenproducten</t>
  </si>
  <si>
    <t>Parasite Infestation Treatments</t>
  </si>
  <si>
    <t>Ongediertebestrijdingsmiddelen</t>
  </si>
  <si>
    <t>Includes any products that can be described/observed as a preparation intended to treat infestations of parasites such as head lice or body lice.Includes products such as Lotion Remedies, Shampoos and Cream Remedies.Specifically</t>
  </si>
  <si>
    <t>Omvat alle producten die kunnen worden waargenomen/omschreven als een preparaat bedoeld om gevallen van besmetting met parasieten zoals hoofdluizen of andere luizen te behandelen. Omvat producten zoals lotions, shampoos en crèmes.</t>
  </si>
  <si>
    <t>excludes all Shampoos not intended to treat parasitic infestations.Excludes products such as Parasite Infestation Treatment only obtained by prescription or from a healthcare professional, powered and non–powered Parasite Equipment such as Head Lice Combs and Shampoos that are used for cleaning or washing the hair.</t>
  </si>
  <si>
    <t>Exclusief producten zoals die voor de bestrijding van parasietenbesmetting die alleen op doktersvoorschrift worden verkregen of afkomstig zijn van een zorgverlener, elektrische en niet-elektrische parasieten apparatuur zoals een hoofdluiskam en shampoos die niet bedoeld zijn besmetting door parasieten te behandelen.</t>
  </si>
  <si>
    <t>Psoriasis/Eczema/Dry Skin/Scalp Treatments</t>
  </si>
  <si>
    <t>Psoriasis/Eczema/Droge Huid Behandelingen</t>
  </si>
  <si>
    <t>Includes any products that can be described/observed as a preparation intended to treat and alleviate the conditions of psoriasis/eczema and excessively dry skin, which are characterised by cracked, chapped or chafed skin. Products included may treat skin that has dried but previously been exposed to excessive perspiration resulting in chapped/chafed skin.Includes products such as Lotion Remedies, Cream Remedies, Tablet Remedies.</t>
  </si>
  <si>
    <t>Omvat alle producten die kunnen worden waargenomen/omschreven als een preparaat bedoeld om de omstandigheden van psoriasis/eczeem en een te droge huid, die worden gekenmerkt door een gebarsten, schrale of geïrriteerde huid te behandelen en te verzachten. De omvatte producten zouden de uitgedroogde huid kunnen verzorgen, die eerder blootgesteld was aan overmatige transpiratie resulterend in kloofjes en een ruwe huid. Omvat producten zoals lotions, crèmes en pillen.</t>
  </si>
  <si>
    <t>Excludes products such as Psoriasis/Eczema/Dry Skin/Scalp Treatments only obtained by prescription or from a healthcare professional, Moisturisers that are not intended to be used to treat skin/scalp conditions such as Facial Moisturising Cream.</t>
  </si>
  <si>
    <t>Exclusief producten zoals behandelingen voor psoriasis/eczeem/droge (hoofd)huid, die alleen op doktersvoorschrift worden verkregen of afkomstig zijn van een zorgverlener, en vochtinbrengende crèmes die niet bestemd zijn om te worden gebruikt om huid/hoofdhuid aandoeningen te behandelen, zoals vochtinbrengende crèmes voor het gezicht.</t>
  </si>
  <si>
    <t>Hair Loss Treatments</t>
  </si>
  <si>
    <t>Haaruitvalbehandelingen</t>
  </si>
  <si>
    <t>Includes any products that can be described/observed as a preparation intended to treat and prevent the loss of hair.Includes products such as Cream Remedies, Lotion Remedies and sprays.</t>
  </si>
  <si>
    <t>Omvat alle producten die kunnen worden waargenomen/omschreven als een preparaat bedoeld om haaruitval te behandelen en te voorkomen. Omvat producten zoals crèmes, lotions en sprays.</t>
  </si>
  <si>
    <t>Excludes products such as Hair Loss Treatments only obtained by prescription or from a healthcare professional, Shampoos and other Hair Treatments used to clean and style the hair such as Hairspray, Hair Gels and Hair Shampoo.</t>
  </si>
  <si>
    <t>Exclusief producten zoals haaruitval behandelingen die alleen op doktersvoorschrift worden verkregen of afkomstig zijn van een zorgverlener, shampoos en andere haarproducten die bedoeld zijn om het haar te verzorgen zoals haarlak en gel.</t>
  </si>
  <si>
    <t>Insect Bite Relief</t>
  </si>
  <si>
    <t>Kalmerend Middel bij Insectenbeten</t>
  </si>
  <si>
    <t>Includes any products that can be described/observed as a preparation intended to treat and relieve the itching and stings that are caused by insect bites such as bee and wasp stings.Includes products such as Cream Remedies, Lotion Remedies and Sprays.</t>
  </si>
  <si>
    <t>Omvat alle producten die kunnen worden waargenomen/omschreven als een preparaat bedoeld om jeuk en steken door insectenbeten, zoals bijen- en wespensteken, te behandelen en te verlichten. Omvat producten zoals crèmes, lotions en sprays.</t>
  </si>
  <si>
    <t>Excludes products such as Insect Bite Relief Treatments only obtained by prescription or from a healthcare professional, products that incorporate an insect bite relief as a secondary additional function such as Aftersun products and Insect Repellents such as Sprays that are applied to the body to prevent the insects from biting/stinging.</t>
  </si>
  <si>
    <t>Exclusief producten zoals kalmerende middelen bij insectenbeten die alleen op doktersvoorschrift worden verkregen of afkomstig zijn van een zorgverlener, en producten die insectenbeten verzachten die een secundair doel als ontsmettingsmiddel hebben zoals aftersun crèmes en insecten afweermiddelen zoals sprays die op het lichaam worden toegepast om insectenbeten te voorkomen.</t>
  </si>
  <si>
    <t>Anti-fungal Products</t>
  </si>
  <si>
    <t>Anti-schimmel Producten</t>
  </si>
  <si>
    <t>Includes any products that can be described/observed as a treatment intended to alleviate fungal infections such as athlete’s foot, candida and tinea versicolor.Includes products such as Creams Remedies, Liquid Remedies and Tablet Remedies.</t>
  </si>
  <si>
    <t>Omvat alle producten die kunnen worden waargenomen/omschreven als een behandeling bedoeld om schimmelinfecties zoals voetschimmel, candida en tinea versicolor te verlichten. Omvat producten zoals crèmes, drankjes en pillen.</t>
  </si>
  <si>
    <t>Excludes products such as Anti–Fungal products obtained only by prescription or from a healthcare professional, Antiseptics that are used to treat open wounds to prevent septicaemia, treatments that are specifically targeted to treat warts/veruccas/corns/callous and Eczema/Dry Skin Scalp treatments.</t>
  </si>
  <si>
    <t>Exclusief producten zoals anti-schimmel producten die alleen op doktersvoorschrift worden verkregen of afkomstig zijn van een zorgverlener, antiseptica die gebruikt worden om open wonden te behandelen om bloedvergiftiging te voorkomen, behandelingen die specifiek bedoeld zijn voor wratten/likdoorns/eelt en eczeem/droge (hoofd)huid behandelingen.</t>
  </si>
  <si>
    <t>General/Multi Purpose Skin/Scalp Treatments</t>
  </si>
  <si>
    <t>Algemene/Veelzijdige Huid/Hoofdhuidbehandelingen</t>
  </si>
  <si>
    <t>Includes any products that can be described/observed as a preparation that treats and alleviates a variety of skin/scalp ailments, such as medicated powder that can treat chapped skin, itchy skin, skin rash, chafing and sunburn.Includes products such as Cream Remedies, Lotion Remedies, Sprays .</t>
  </si>
  <si>
    <t>Omvat alle producten die kunnen worden waargenomen/omschreven als een preparaat dat een verscheidenheid aan (hoofd)huid aandoeningen behandelt en verlicht, zoals medicinaal poeder dat een schrale huid, jeukende huid, huiduitslag en zonnebrand kan behandelen. Omvat producten zoals crèmes, lotions en sprays.</t>
  </si>
  <si>
    <t>Excludes products such as General/Multi–purpose Skin/Scalp Treatments only obtained by prescription or from a healthcare professional, Skin/Scalp Treatments that are used to treat one specific ailment such as Creams that are intended to treat acne.</t>
  </si>
  <si>
    <t>Exclusief producten zoals algemene/veelzijdige (hoofd)huid behandelingen die alleen op doktersvoorschrift worden verkregen of afkomstig zijn van een zorgverlener, (hoofd)huid behandelingen die gebruikt worden om één specifieke aandoening te behandelen zoals crèmes bedoeld voor de behandeling van acne.</t>
  </si>
  <si>
    <t>Parasite Infestation Equipment (Non Powered)</t>
  </si>
  <si>
    <t>Apparatuur voor Ongediertebestrijding (Niet-elektrisch)</t>
  </si>
  <si>
    <t>Includes any products that can be described/observed as a non–powered device intended to treat and/or prevent parasite infestations such as head lice or body lice.Includes products such as non–powered Head Lice Combs that have been designed to remove lice from wet hair following the application of head lice lotion treatments.Specifically</t>
  </si>
  <si>
    <t>Omvat alle producten die kunnen worden waargenomen/omschreven als een niet-elektrisch apparaat bedoeld voor het behandelen en/of voorkomen van parasitaire infecties, zoals hoofdluis of kleerluis. Omvat producten zoals Niet-elektrische hoofdluiskammen die zijn ontworpen om hoofdluis te verwijderen uit nat haar na het behandelen met hoofdluis lotion.</t>
  </si>
  <si>
    <t>excludes all powered Parasite Infestation equipment, and Parasite Infestation treatments.Excludes products such as non–powered Parasite Infestation Equipment obtained only by prescription or from a healthcare professional, Parasite Treatments such as Head Lice Lotion, powered Parasite Infestation Treatments such as Electronic Head Lice Combs and all other types of Combs used for styling the hair.</t>
  </si>
  <si>
    <t>Exclusief producten zoals niet-elektrische apparaten bedoeld voor het behandelen van parasitaire infecties die alleen op doktersvoorschrift worden verkregen of afkomstig zijn van een zorgverlener, alle parasietbehandelingen zoals hoofdluis lotion, alle elektrische apparaten bedoeld voor het behandelen en/of voorkomen van parasitaire infecties zoals elektrische hoofdluiskammen en alle andere soorten kammen die bedoeld zijn om het haar in model te brengen.</t>
  </si>
  <si>
    <t>Parasite Infestation Equipment (Powered)</t>
  </si>
  <si>
    <t>Apparatuur voor Ongediertebestrijding (Elektrisch)</t>
  </si>
  <si>
    <t>Includes any products that can be described/observed as a powered device intended to treat and/or prevent parasite infestations such as head lice or body lice.Includes products such as powered Head Lice Combs that have been designed to remove lice from wet hair following the application of head lice lotion treatments.Specifically</t>
  </si>
  <si>
    <t>Omvat alle producten die kunnen worden waargenomen/omschreven als een elektrisch apparaat bedoeld voor het behandelen en/of voorkomen van parasitaire infecties, zoals hoofdluis of kleerluis. Omvat producten zoals elektrische hoofdluiskammen die zijn ontworpen om hoofdluis te verwijderen uit nat haar na het behandelen met hoofdluis lotion.</t>
  </si>
  <si>
    <t>excludes all non–powered Parasite Infestation equipment, and Parasite Infestation treatments.Excludes products such as powered Parasite Infestation Equipment obtained only by prescription or from a healthcare professional, Parasite Treatments such as Head Lice Lotion, non–powered Parasite Infestation Treatments such as Head Lice Combs and all other types of Combs used for styling the hair.</t>
  </si>
  <si>
    <t>Exclusief producten zoals elektrische apparaten bedoeld voor het behandelen van parasitaire infecties die alleen op doktersvoorschrift worden verkregen of afkomstig zijn van een zorgverlener, alle parasietbehandelingen zoals hoofdluis lotion, alle niet-elektrische apparaten bedoeld voor het behandelen en/of voorkomen van parasitaire infecties zoals elektrische hoofdluiskammen en alle andere soorten kammen die bedoeld zijn om het haar in model te brengen.</t>
  </si>
  <si>
    <t>Acne/Rosacea Treatments</t>
  </si>
  <si>
    <t>Acne/Gordelroos Behandelingen</t>
  </si>
  <si>
    <t>Includes any products that can be described/observed as a preparation intended to treat and alleviate acne and rosacea skin diseases, which are characterised by pimples, redness of the face and flushing of the skin.Includes products such as Creams Remedies, Lotion Remedies and Sprays.</t>
  </si>
  <si>
    <t>Omvat alle producten die kunnen worden waargenomen/omschreven als een preparaat dat bedoeld is ter behandeling en verlichting van acne en rosacea, huidziekten die worden gekenmerkt door puistjes, roodheid van het gezicht en rode plekken op de huid. Omvat producten zoals crèmes, lotions en sprays.</t>
  </si>
  <si>
    <t>Excludes products such as Acne/Rosacea Treatments obtained only by prescription or from a healthcare professional, Aftersun products that are used to soothe and moisturise the skin after being in the sun, Anti–Spot Tools that are used remove spots and Cleansers/Washers that are used to clean the skin.</t>
  </si>
  <si>
    <t>Exclusief producten zoals acne/rosacea behandelingen die alleen op doktersvoorschrift worden verkregen of afkomstig zijn van een zorgverlener, aftersun producten bedoeld om de huid te verzachten en te hydrateren na aan de zon te zijn blootgesteld, anti-spot middelen die gebruikt worden om pigmentvlekken te verwijderen en reinigingsmiddelen voor de huid.</t>
  </si>
  <si>
    <t>Wart/Verruca/Corn/Callous Treatments</t>
  </si>
  <si>
    <t>Wrat/Likdoorn/Eeltplek Behandelingen</t>
  </si>
  <si>
    <t>Includes any products that can be described/observed as a preparation intended to treat skin growths caused by viral infections in the top layer of skin, such as those found on the hands or feet and to treat hard thickened skin found on the hands, feet and toes.Includes products such as Lotion Remedies, Cream Remedies and Tablet Remedies.Specifically</t>
  </si>
  <si>
    <t>Omvat alle producten die kunnen worden waargenomen/omschreven als een preparaat dat bedoeld is ter behandeling van huidgezwellen veroorzaakt door virale infecties in de bovenste laag van de huid, zoals die gevonden op handen of voeten en ter behandeling van te harde, verdikte huid op handen, voeten en tenen. Omvat producten zoals crèmes, lotions en pillen.</t>
  </si>
  <si>
    <t>excludes devices and implements designed to remove corns or calluses such as Pumice Stones.Excludes products such as Wart/Verruca/Corn/Callous Treatments obtained only by prescription or from a healthcare professional and Anti–Fungal products that are used to treat fungal skin infections such as athlete’s foot.</t>
  </si>
  <si>
    <t>Sluit specifiek apparaten en werktuigen ontworpen om likdoorns of eelt te verwijderen uit zoals puimsteen. Exclusief producten zoals wrat/likdoorn/eeltplek behandelingen die alleen op doktersvoorschrift worden verkregen of afkomstig zijn van een zorgverlener, en anti-schimmel producten die worden gebruikt om schimmelinfecties van de huid te behandelen zoals voetschimmel.</t>
  </si>
  <si>
    <t>Skin/Scalp Treatment Products Variety Packs</t>
  </si>
  <si>
    <t>Huid/Hoofdhuid Behandelingsproducten – Assortimenten</t>
  </si>
  <si>
    <t>Includes any products that can be described/observed as two or more distinct Skin/Scalp Treatment Products sold together, which exist within the schema belonging to different bricks but to the same class, that is two or more products contained within the same pack which cross bricks within the Skin/Scalp Treatment Products class. Includes products such as Rosacea Treatments and Insect Bite Relief sold together.Items that are received free with purchases should be removed from the classification decision–making process.</t>
  </si>
  <si>
    <t>Omvat alle producten die kunnen worden waargenomen/omschreven als twee of meer verschillende producten voor huid- of hoofdhuidbehandeling die tezamen worden verkocht, die binnen het schema bestaan, maar bij verschillende bricks in dezelfde klasse behoren. Een voorbeeld is de gezamenlijke verkoop van anti-roos lotion en een anti-insectenbeetmiddel. Producten die gratis zijn, moeten buiten het beslissingsproces voor classificatie worden gelaten.</t>
  </si>
  <si>
    <t>Excludes products such as Insect Bite Relief and Sunglasses variety packs and Skin/Scalp Treatment Products variety packs obtained only by prescription or from a healthcare professional.</t>
  </si>
  <si>
    <t>Exclusief producten zoals assortimenten voor anti-insectenbeetmiddelen en zonnebrillen, en assortimenten voor huid- of hoofdhuidbehandeling die alleen op doktersvoorschrift worden verkregen of afkomstig zijn van een zorgverlener.</t>
  </si>
  <si>
    <t>Skin/Scalp Treatment Products Other</t>
  </si>
  <si>
    <t>Huid/Hoofdhuidbehandelingsproducten – Overig</t>
  </si>
  <si>
    <t>Includes any products that can be described/observed as Skin/Scalp Treatments, where the user of the schema is not able to classify the product in existing bricks within the schema.</t>
  </si>
  <si>
    <t>Omvat alle producten die kunnen worden waargenomen/omschreven als huid- of hoofdhuidbehandelingsmiddel, waarvan de gebruiker van het schema niet in staat is om het product in een van de bestaande bricks binnen het schema te classificeren.</t>
  </si>
  <si>
    <t>Excludes any Skin/Scalp Treatments obtained only by prescription or from a healthcare professional and Skin/Scalp Treatments that are classified as Sunscreens, Aftersun Treatments, Acne Treatments and Insect Bite Relief Creams.</t>
  </si>
  <si>
    <t>Exclusief alle producten die op dit moment zijn geclassificeerd in het schema, en huid- of hoofdhuidbehandelingsmiddelen die alleen op doktersvoorschrift worden verkregen of afkomstig zijn van een zorgverlener.</t>
  </si>
  <si>
    <t>Travel Sickness Preventatives – Medicinal</t>
  </si>
  <si>
    <t>Preventieve Middelen tegen Reisziekte – Geneeskundig</t>
  </si>
  <si>
    <t>Includes any products that can be described/observed as medicinal remedies that prevent the feeling of illness, particularly nausea when travelling. Includes products such as Liquid Remedies, Soluble Powder Remedies, Tablet Form Remedies, and Sprays.</t>
  </si>
  <si>
    <t>Omvat alle producten die kunnen worden waargenomen/omschreven als medicinale middelen die het gevoel van ziekte, met name misselijkheid, bij reizen voorkomen. Omvat producten zoals drankjes, oplosbare poeders, pillen en sprays.</t>
  </si>
  <si>
    <t>Excludes products such as Travel Sickness Preventatives obtained only by a prescription or from a healthcare professional and non–medicinal Travel Sickness Preventatives such as Travel Sickness Wristbands.</t>
  </si>
  <si>
    <t>Exclusief producten als medicinale preventieve middelen tegen reisziekte die alleen op doktersvoorschrift worden verkregen of afkomstig zijn van een zorgverlener, en niet-medicinale preventieve middelen tegen reisziekte zoals reisziekte polsbandjes.</t>
  </si>
  <si>
    <t>Travel Sickness Products</t>
  </si>
  <si>
    <t>Producten tegen Reisziekte</t>
  </si>
  <si>
    <t>Travel Sickness Preventatives – Non Medicinal</t>
  </si>
  <si>
    <t>Preventieve Middelen tegen Reisziekte – Niet-geneeskundig</t>
  </si>
  <si>
    <t>Includes any products that can be described/observed as non–medicinal remedies that prevent the feeling of illness, particularly nausea when travelling. Includes products such as Wristbands.</t>
  </si>
  <si>
    <t>Omvat alle producten die kunnen worden waargenomen/omschreven als niet-medicinale middelen die het gevoel van ziekte, met name misselijkheid, bij reizen voorkomen. Omvat producten zoals polsbandjes.</t>
  </si>
  <si>
    <t>Excludes products such as Non–Medicinal Travel Sickness Preventatives obtained only by a prescription or from a healthcare professional, Medicinal Travel Sickness Preventatives such as Liquid Remedies, Soluble Remedies, Tablet Form Remedies, Sprays and Ear Plugs.</t>
  </si>
  <si>
    <t>Exclusief producten als niet-medicinale preventieve middelen tegen reisziekte die alleen op doktersvoorschrift worden verkregen of afkomstig zijn van een zorgverlener, en medicinale preventieve middelen tegen reisziekte zoals drankjes, oplosbare poeders, pillen en sprays.</t>
  </si>
  <si>
    <t>Travel Sickness Products Variety Packs</t>
  </si>
  <si>
    <t>Producten tegen Reisziekte – Assortimenten</t>
  </si>
  <si>
    <t>Includes any products that can be described/observed as two or more distinct Travel Sickness Products sold together, which exist within the schema belonging to different bricks but to the same class, that is two or more products contained within the same pack which cross bricks within the Travel Sickness Products class. Includes products such as Travel Sickness Wristbands and Tablets sold together.Items that are received free with purchases should be removed from the classification decision–making process.</t>
  </si>
  <si>
    <t>Omvat alle producten die kunnen worden waargenomen/omschreven als twee of meer verschillende producten tegen reisziekte die tezamen worden verkocht, die binnen het schema bestaan, maar bij verschillende bricks in dezelfde klasse behoren. Een voorbeeld is de gezamenlijke verkoop van polsbandjes tegen reisziekte en pillen. Producten die gratis zijn, moeten buiten het beslissingsproces voor classificatie worden gelaten.</t>
  </si>
  <si>
    <t>Excludes products such as Travel Sickness Wristbands and Sunglasses variety packs and Travel Sickness Products variety packs obtained only by prescription or from a healthcare professional.</t>
  </si>
  <si>
    <t>Exclusief producten zoals assortimenten voor anti-reisziekte polsbandjes en zonnebrillen, en assortimenten tegen reisziekte die alleen op doktersvoorschrift worden verkregen of afkomstig zijn van een zorgverlener.</t>
  </si>
  <si>
    <t>Travel Sickness Products Other</t>
  </si>
  <si>
    <t>Producten tegen Reisziekte – Overig</t>
  </si>
  <si>
    <t>Includes any products that can be described/observed as Travel Sickness Products, where the user of the schema is not able to classify the product in existing bricks within the schema.</t>
  </si>
  <si>
    <t>Omvat alle producten die kunnen worden waargenomen/omschreven als middel tegen reisziekte, waarvan de gebruiker van het schema niet in staat is om het product in een van de bestaande bricks binnen het schema te classificeren.</t>
  </si>
  <si>
    <t>Excludes any Travel Sickness products obtained only by prescription or from a healthcare professional and Travel Sickness products that are classified within Flower/Homeopathic Remedies.</t>
  </si>
  <si>
    <t>Exclusief alle producten die op dit moment zijn geclassificeerd in het schema, en middelen tegen reisziekte die alleen op doktersvoorschrift worden verkregen of afkomstig zijn van een zorgverlener.</t>
  </si>
  <si>
    <t>Enteral Feeding Gastrostomy Kits</t>
  </si>
  <si>
    <t>Enterale Voeding Gastrostomie Kits</t>
  </si>
  <si>
    <t>Includes any products that can be described/observed as those which contain some or all of the products used to insert tubes into the gastric tract when enteral feeding is required.Includes products such as valves, fasteners, balloons, extension and connection parts. Products will typically include safety features making them difficult to remove once installed.</t>
  </si>
  <si>
    <t>Omvat alle producten die kunnen worden waargenomen/omschreven als die producten die enkele of alle producten bevatten die gebruikt worden om buisjes in het maag-darmkanaal in te voegen wanneer enterale voeding benodigd is. Omvat producten zoals kleppen, bevestigingsmiddelen, ballonnen, uitbreidings- en verbindingsstukken. Deze producten omvatten doorgaans veiligheidsvoorzieningen waardoor ze moeilijk te verwijderen zijn nadat deze zijn geïnstalleerd.</t>
  </si>
  <si>
    <t>Excludes products such as Enteral Feeding Gastrostomy Kits obtained only by prescription or from a healthcare professional, other sets and kits used in the process of enteral feeding such as Pump Kits, and other products used in the process of enteral feeding such as Tubes, Bags and Containers which are not provided as part of a set or kit.</t>
  </si>
  <si>
    <t>Exclusief producten als enterale voeding gastronomie kits die alleen op doktersvoorschrift worden verkregen of afkomstig zijn van een zorgverlener, andere sets en kits als gebruikt in het proces van enterale voeding zoals pompsets, en andere producten als gebruikt in het proces van enterale voeding zoals slangen, zakken en dozen die niet geleverd worden als onderdeel van een set of kit.</t>
  </si>
  <si>
    <t>Enteral Feeding Equipment</t>
  </si>
  <si>
    <t>Enterale Voedingsuitrusting</t>
  </si>
  <si>
    <t>Enteral Feeding Pumps/Feeding Sets</t>
  </si>
  <si>
    <t>Enterale Voedingspompen/Voedingssets</t>
  </si>
  <si>
    <t>Includes any products that can be described/observed as those used to pump the nutritional feed into the patient who requires enteral feeding.Includes products such as the pumps themselves, gravity sets and nutrition bags.</t>
  </si>
  <si>
    <t>Omvat alle producten die kunnen worden waargenomen/omschreven als die producten die gebruikt worden om de voeding in de patiënt te pompen, die sondevoeding nodig heeft. Omvat producten zoals de pompen zelf, sondevoedingsets en voedingszakken</t>
  </si>
  <si>
    <t>Excludes products such as Enteral Pumps/Feeding Sets obtained only by prescription or from a healthcare professional, other sets and kits used in the process of enteral feeding such as Gastronomy Kits, and other products used in the process of enteral feeding such as Nutrition Bags and Tubes which are not provided as part of a set or kit.</t>
  </si>
  <si>
    <t>Exclusief producten als enterale pomp- en voedingsset die alleen op doktersvoorschrift worden verkregen of afkomstig zijn van een zorgverlener, andere sets en kits als gebruikt in het proces van enterale voeding zoals gastronomiesets, en andere producten als gebruikt in het proces van enterale voeding zoals voedingszakken en slangen die niet geleverd worden als onderdeel van een set of kit.</t>
  </si>
  <si>
    <t>Enteral Feeding Nutrition Bags/Containers</t>
  </si>
  <si>
    <t>Enterale Voeding Voedingszakken/-dozen</t>
  </si>
  <si>
    <t>Includes any products that can be described/observed as being specifically intended to store food during the process of enteral feeding.Includes products such as feeding bags and feeding containers.</t>
  </si>
  <si>
    <t>Omvat alle producten die kunnen worden waargenomen/omschreven als zijnde specifiek bedoeld om voedsel tijdens het proces van sondevoeding te bewaren. Omvat producten zoals voedingzakken en voedingsdozen.</t>
  </si>
  <si>
    <t>Excludes products such as Enteral Feeding Nutrition Bags/Containers obtained only by prescription from a health professional and other products intended to be used in the process of enteral feeding such as Feeding Pumps and Tubes.</t>
  </si>
  <si>
    <t>Exclusief producten als enterale voedingszakken/-dozen die alleen op doktersvoorschrift worden verkregen of afkomstig zijn van een zorgverlener, en andere producten als gebruikt in het proces van enterale voeding zoals voedingspompen en slangen.</t>
  </si>
  <si>
    <t>Enteral Feeding Tubes</t>
  </si>
  <si>
    <t>Enterale Voedingsbuisjes</t>
  </si>
  <si>
    <t>Includes any products that can be described/observed as tubes, which are designed to be used in the process of enteral feeding.Includes products such as Feeding Tubes, Decompression Tubes, Extension Tubes and Gastrostomy Tubes.</t>
  </si>
  <si>
    <t>Omvat alle producten die kunnen worden waargenomen/omschreven als slangen die zijn ontworpen voor gebruik in het proces van sondevoeding. Omvat producten zoals sondevoedingslangen, decompressieslangen, verlengslangen en gastrostomische slangen.</t>
  </si>
  <si>
    <t>Excludes products such as Enteral Feeding Tubes obtained only by prescription or from a healthcare professional, also excludes other products which are used during the enteral feeding process such as Pumps, Bags and Containers.</t>
  </si>
  <si>
    <t>Exclusief producten als enterale voedingsslangen die alleen op doktersvoorschrift worden verkregen of afkomstig zijn van een zorgverlener, en andere producten als gebruikt in het proces van enterale voeding zoals pompen, zakken en dozen.</t>
  </si>
  <si>
    <t>Enteral Feeding Equipment Other</t>
  </si>
  <si>
    <t>Enterale Voedingsuitrusting – Overig</t>
  </si>
  <si>
    <t>Includes any products that can be described/observed as Enteral Feeding Equipment, where the user of the schema is not able to classify the product in existing bricks within the schema</t>
  </si>
  <si>
    <t>Omvat alle producten die kunnen worden waargenomen/omschreven als enterale voedingsuitrusting, waarvan de gebruiker van het schema niet in staat is om het product in een van de bestaande bricks binnen het schema te classificeren.</t>
  </si>
  <si>
    <t>Excludes all currently classified Enteral Feeding Equipment such as Feeding Tubes and Containers, Drug Administration Equipment and Enteral Feeding Equipment obtained only by prescription or from a healthcare professional.</t>
  </si>
  <si>
    <t>Exclusief alle producten die op dit moment zijn geclassificeerd in het schema, en enterale voedingsuitrusting die alleen op doktersvoorschrift worden verkregen of afkomstig zijn van een zorgverlener.</t>
  </si>
  <si>
    <t>Enteral Feeding Equipment Variety Packs</t>
  </si>
  <si>
    <t>Enterale Voedingsuitrusting – Assortimenten</t>
  </si>
  <si>
    <t>Includes any products that can be described/observed as two or more distinct Enteral Feeding Equipment products sold together, which exist within the schema belonging to different bricks but to the same class, that is two or more products contained within the same pack which cross bricks within the Enteral Feeding Equipment class. Includes products such as Enteral Feeding Bags and Pumps sold together.Items that are received free with purchases should be removed from the classification decision–making process.</t>
  </si>
  <si>
    <t>Omvat alle producten die kunnen worden waargenomen/omschreven als twee of meer verschillende producten voor enterale voedingsuitrusting die tezamen worden verkocht, die binnen het schema bestaan, maar bij verschillende bricks in dezelfde klasse behoren. Een voorbeeld is de gezamenlijke verkoop van enterale . voedingszakken en -pompen. Producten die gratis zijn, moeten buiten het beslissingsproces voor classificatie worden gelaten.</t>
  </si>
  <si>
    <t>Excludes products such as Enteral Feeding Bags and Blood Sugar Tests variety packs and Enteral Feeding Equipment variety packs obtained only by prescription or from a healthcare professional.</t>
  </si>
  <si>
    <t>Exclusief producten zoals assortimenten voor enterale voedingszakken en een bloedsuikertest, en assortimenten voor enterale voedingsuitrusting die alleen op doktersvoorschrift worden verkregen of afkomstig zijn van een zorgverlener.</t>
  </si>
  <si>
    <t>Oral/Mouth Treatments</t>
  </si>
  <si>
    <t>Mondbehandelingen</t>
  </si>
  <si>
    <t>Includes any products that can be described/observed as a preparation specifically deigned to prevent, treat or alleviate ailments or disorders involving the mouth.Includes products such as Halitosis and Ulcer Treatments.</t>
  </si>
  <si>
    <t>Omvat alle producten die kunnen worden waargenomen/omschreven als een preparaat specifiek ontworpen om aandoeningen of kwalen aangaande de mond te voorkomen, te behandelen of te verlichten. Omvat producten zoals behandelingen voor slechte adem en zweren.</t>
  </si>
  <si>
    <t>Excludes products such as Oral/Mouth Treatments obtained only by prescription or from a healthcare professional, Dental Hygiene Products and Breath Fresheners/Mouth Rinses.</t>
  </si>
  <si>
    <t>Exclusief producten als mondbehandelingen die alleen op doktersvoorschrift worden verkregen of afkomstig zijn van een zorgverlener, producten voor gebithygiëne en ademverfrissers/mondspoelingen.</t>
  </si>
  <si>
    <t>Condoms</t>
  </si>
  <si>
    <t>Condooms</t>
  </si>
  <si>
    <t>Includes any products that can be described/observed as a thin latex sheath that is either worn by males or used by a female during sexual activity, to prevent conception and sexually transmitted diseases.These products are available with or without spermicide or lubricant and can be flavoured.</t>
  </si>
  <si>
    <t>Omvat alle producten die kunnen worden waargenomen/omschreven als een dun latex omhulsel dat ofwel wordt gedragen door mannen, of wordt gebruikt door een vrouw, tijdens de seks om conceptie en seksueel overdraagbare ziekten te voorkomen. Deze producten zijn verkrijgbaar met of zonder zaaddodend middel of smeermiddel, en kunnen een smaakje hebben.</t>
  </si>
  <si>
    <t>Excludes products such as Contraceptive Spermicides, Diaphragms, Sponges Cervical Caps and Condoms obtained only by perscription or from a healthcare professional..</t>
  </si>
  <si>
    <t>Exclusief producten als spermiciden, pessaria, cervixkapjes en condooms die alleen op doktersvoorschrift worden verkregen of afkomstig zijn van een zorgverlener</t>
  </si>
  <si>
    <t>Family Planning</t>
  </si>
  <si>
    <t>Gezinsplanning</t>
  </si>
  <si>
    <t>Barrier Contraception</t>
  </si>
  <si>
    <t>Mechanische Anticonceptiva</t>
  </si>
  <si>
    <t>Diaphragms/Cervical Caps</t>
  </si>
  <si>
    <t>Pessaria/Cervixkapjes</t>
  </si>
  <si>
    <t>Includes any products that can be described/observed as a device, worn by a woman during sexual activity, that is specifically designed to be inserted into the vagina to prevent conception and sexually transmitted diseases. These products act as a barrier against sperm and are available with or without spermicides.</t>
  </si>
  <si>
    <t>Omvat alle producten die kunnen worden waargenomen/omschreven als een apparaat, gedragen door een vrouw tijdens de seks, dat specifiek is ontworpen om te worden ingebracht in de vagina om conceptie en seksueel overdraagbare ziekten te voorkomen. Deze producten werken als een barrière tegen sperma en zijn leverbaar met of zonder zaaddodende middelen.</t>
  </si>
  <si>
    <t>Excludes products such as Contraceptive Spermicides, IUD Condoms and Diaphragms/Cervical Caps obtained only by prescription or from a healthcare professional.</t>
  </si>
  <si>
    <t>Exclusief producten als anticonceptie spermiciden, spiraaltjes, condooms en cervixkapjes die alleen op doktersvoorschrift worden verkregen of afkomstig zijn van een zorgverlener.</t>
  </si>
  <si>
    <t>Spermicides</t>
  </si>
  <si>
    <t>Spermiciden</t>
  </si>
  <si>
    <t>Includes any products that can be described/observed as a preparation specifically designed for use as a sperm–killing agent, and typically intended as an aid to birth control. Includes products in cream, gel, tablet, film or liquid form. These products are used before any sexual activity as additional protection against the risk of becoming pregnant and to prevent sexually transmitted diseases. Products are normally used with a Diaphragm, Cervical Cap or Condom, but can be inserted directly into the vagina.</t>
  </si>
  <si>
    <t>Omvat alle producten die kunnen worden waargenomen/omschreven als een preparaat specifiek ontworpen voor gebruik als een spermadodend middel, en typisch bedoeld als hulpmiddel bij anticonceptie. Omvat producten in crème, gel, pil, folie of vloeibare vorm. Deze producten worden gebruikt vooraf aan elke vorm van seks als extra bescherming tegen het risico van zwanger te worden, en om seksueel overdraagbare ziekten te voorkomen. Producten worden gewoonlijk gebruikt met een pessarium of condoom, maar kunnen ook direct in de vagina worden ingebracht.</t>
  </si>
  <si>
    <t>Excludes products such as Contraceptive Spermicides obtained only by prescription or from a healthcare professional, as well as Sponges and Hormonal Contraception.</t>
  </si>
  <si>
    <t>Exclusief producten als anticonceptie spermiciden die alleen op doktersvoorschrift worden verkregen of afkomstig zijn van een zorgverlener, alsmede vaginale sponzen en hormonale anticonceptie.</t>
  </si>
  <si>
    <t>Barrier Contraception Variety Packs</t>
  </si>
  <si>
    <t>Mechanische Anticonceptiva – Assortimenten</t>
  </si>
  <si>
    <t>Includes any products that can be described/observed as two or more distinct Barrier Contraception products sold together, which exist within the schema belonging to different bricks but to the same class, that is two or more products contained within the same pack which cross bricks within the Barrier Contraception class. Includes products such as Diaphragms and Spermicides sold together.Items that are received free with purchases should be removed from the classification decision–making process.</t>
  </si>
  <si>
    <t>Omvat alle producten die kunnen worden waargenomen/omschreven als twee of meer verschillende mechanische anticonceptiva producten die tezamen worden verkocht, die binnen het schema bestaan, maar bij verschillende bricks in dezelfde klasse behoren. Een voorbeeld is de gezamenlijke verkoop van een pessarium met spermiciden. Producten die gratis zijn, moeten buiten het beslissingsproces voor classificatie worden gelaten.</t>
  </si>
  <si>
    <t>Excludes products such as Diaphragms and Ovulation Tests variety packs and Barrier Contraception variety packs obtained only by prescription or from a healthcare professional.</t>
  </si>
  <si>
    <t>Exclusief producten zoals assortimenten voor een pessarium en een ovulatietest, en assortimenten voor mechanische anticonceptiva die alleen op doktersvoorschrift worden verkregen of afkomstig zijn van een zorgverlener.</t>
  </si>
  <si>
    <t>Barrier Contraception Other</t>
  </si>
  <si>
    <t>Mechanische Anticonceptiva – Overig</t>
  </si>
  <si>
    <t>Includes any products that can be described/observed as Barrier Contraception products, where the user of the schema is not able to classify the products in existing bricks within the schema.</t>
  </si>
  <si>
    <t>Omvat alle producten die kunnen worden waargenomen/omschreven als mechanisch anticonceptiemiddel, waarvan de gebruiker van het schema niet in staat is om het product in een van de bestaande bricks binnen het schema te classificeren.</t>
  </si>
  <si>
    <t>Excludes all currently classified Hormonal Contraception and Intra–Uterine Contraception products and Barrier Contraception obtained only by prescription or from a healthcare professional</t>
  </si>
  <si>
    <t>Exclusief alle producten die op dit moment zijn geclassificeerd in het schema, en mechanische anticonceptiva die alleen op doktersvoorschrift worden verkregen of afkomstig zijn van een zorgverlener.</t>
  </si>
  <si>
    <t>Hormonal Contraception</t>
  </si>
  <si>
    <t>Hormonale Anticonceptiva</t>
  </si>
  <si>
    <t>Includes any products that can be described/observed as a hormone preparation in pill, patch, injection or implant form that prevents pregnancy by suppressing ovulation, causing the cervical mucus to thicken and/or preventing the thickening of the uterus lining, so as not to allow successful implantation of the embryo on the womb.</t>
  </si>
  <si>
    <t>Omvat alle producten die kunnen worden waargenomen/omschreven als een hormoonpreparaat in pil, pleister, injectie of implantaat vorm die zwangerschap voorkomt door de ovulatie te onderdrukken, waardoor het baarmoederhalsslijmvlies dikker wordt en/of door het voorkomen van het dikker worden van de baarmoederwand, waardoor het embryo zich niet succesvol kan nestelen in de baarmoeder.</t>
  </si>
  <si>
    <t>Excludes products such as Hormonal Contraception obtained only by prescription or from a healthcare professional, Hormonal IUD, Sponges and Spermicides.</t>
  </si>
  <si>
    <t>Exclusief producten als hormonale anticonceptie die alleen op doktersvoorschrift worden verkregen of afkomstig zijn van een zorgverlener, alsmede hormonale spiraaltjes, vaginale sponzen en spermiciden.</t>
  </si>
  <si>
    <t>Intra-uterine Contraception</t>
  </si>
  <si>
    <t>Anticonceptiva – Spiraaltje</t>
  </si>
  <si>
    <t>Includes any products that can be described/observed as a plastic device which is inserted into the womb to interfere with the migration of sperm from the vagina to the fallopian tube or to accelerate egg transport through the fallopian tube and thus impede fertilisation.Products include plastic Intra–Uterine Contraceptive Devices with or without copper and medicated Intra–Uterine Contraceptive Devices that are designed to release hormones over a period of time.</t>
  </si>
  <si>
    <t>Omvat alle producten die kunnen worden waargenomen/omschreven als een plastic apparaat dat wordt ingebracht in de baarmoeder om het binnendringen van sperma van de vagina in de eileider te verhinderen, of om het transport van eitjes door de eileider te versnellen om aldus bevruchting te belemmeren. Producten omvatten plastic spiraaltjes met of zonder koper en medicinale spiraaltjes die zijn ontworpen om hormonen vrij te geven gedurende een bepaalde periode.</t>
  </si>
  <si>
    <t>Excludes products such as Intra–Uterine Contraceptive devices obtained only by prescription or from a healthcare professional, as well as Hormonal Contraception, Diaphragms, Cervical Caps and Sponges.</t>
  </si>
  <si>
    <t>Exclusief producten als spiraaltjes die alleen op doktersvoorschrift worden verkregen of afkomstig zijn van een zorgverlener, alsmede hormonale anticonceptie, pessaria, cervixkapjes en vaginale sponzen.</t>
  </si>
  <si>
    <t>Spiraaltje – Anticonceptiva</t>
  </si>
  <si>
    <t>Family Planning Variety Packs</t>
  </si>
  <si>
    <t>Gezinsplanning – Assortimenten</t>
  </si>
  <si>
    <t>Includes any products that can be described/observed as two or more distinct Family Planning products sold together which exist within the schema but belong to different classes, that is two or more products contained within the same pack which cross classes within the Family Planning Family. Includes products such as IUDs and Spermicides variety packs. Items that are received free with purchases should be removed from the classification decision–making process.</t>
  </si>
  <si>
    <t>Omvat alle producten die kunnen worden waargenomen/omschreven als twee of meer verschillende producten voor gezinsplanning die tezamen worden verkocht, die binnen het schema bestaan, maar bij verschillende bricks in dezelfde klasse behoren. Een voorbeeld is de gezamenlijke verkoop van spiraaltjes en spermiciden. Producten die gratis zijn, moeten buiten het beslissingsproces voor classificatie worden gelaten.</t>
  </si>
  <si>
    <t>Excludes products such as Diaphragms and Spermicides variety packs, Diaphragms and Ovulation Tests variety packs and Family Planning variety packs obtained only by prescription or from a healthcare professional.</t>
  </si>
  <si>
    <t>Exclusief producten zoals assortimenten voor een pessarium en spermiciden, assortimenten voor een pessarium en een ovulatietest, en assortimenten voor gezinsplanning die alleen op doktersvoorschrift worden verkregen of afkomstig zijn van een zorgverlener.</t>
  </si>
  <si>
    <t>Dietary Aid – Appetite/Fat Control</t>
  </si>
  <si>
    <t>Dieetmiddel – Eetlust-/Vetcontrole</t>
  </si>
  <si>
    <t>Includes any products that can be described/observed as a preparation containing specific ingredients designed to stimulate or suppress the appetite. These products are not designed to be a replacement for meals.Products also include Fat Burners and Fat Blockers designed to decrease the fat content of the body.Specifically</t>
  </si>
  <si>
    <t>Omvat alle producten die kunnen worden waargenomen/omschreven als een preparaat dat specifieke ingrediënten bevat, bedoeld om de eetlust te stimuleren of te onderdrukken. Deze producten zijn niet bedoeld als vervanging van maaltijden. Producten omvatten ook vetverbranders en vetblokkers bedoeld om het vetgehalte van het lichaam te verminderen.</t>
  </si>
  <si>
    <t>excludes all meal replacement products.Excludes products such as Dietary Aids – Appetite and Fat Control products obtained only by prescription or from a healthcare professional and Dietary Aids – Meal Replacements.</t>
  </si>
  <si>
    <t>Exclusief producten als dieetmiddelen die eetlust en vet controleren die alleen op doktersvoorschrift worden verkregen of afkomstig zijn van een zorgverlener, en exclusief alle maaltijdvervangende producten.</t>
  </si>
  <si>
    <t>Health Enhancement</t>
  </si>
  <si>
    <t>Bevordering Gezondheid</t>
  </si>
  <si>
    <t>Dietary Aids</t>
  </si>
  <si>
    <t>Dieetmiddelen</t>
  </si>
  <si>
    <t>Dietary Aid – Meal Replacement</t>
  </si>
  <si>
    <t>Dieetmiddel – Maaltijdvervanger</t>
  </si>
  <si>
    <t>Includes any products that can be described/observed as a preparation that is consumed as a meal substitute in order to promote slimming, weight gain or weight control by increasing the metabolism or reducing the feeling of hunger.</t>
  </si>
  <si>
    <t>Omvat alle producten die kunnen worden waargenomen/omschreven als een preparaat dat wordt gebruikt als een maaltijdvervanger met het oog op het bevorderen van afvallen, gewichtstoename of gewichtscontrole door het verhogen van de stofwisseling of het verminderen van het hongergevoel.</t>
  </si>
  <si>
    <t>Excludes products such as Appetite Suppressants or Enhancers or Nutritional Supplements that are designed to be consumed in addition to normal meals rather than to replace them and Slimming Meals that are not marketed as meal replacements.</t>
  </si>
  <si>
    <t>Exclusief producten als eetlust onderdrukkers of stimulanten of voedingssupplementen die ontworpen zijn om te consumeren als aanvulling op gewone maaltijden in plaats van deze te vervangen, en afvalmaaltijden die niet aangeduid worden als maaltijdvervangers.</t>
  </si>
  <si>
    <t>Dietary Aids Variety Packs</t>
  </si>
  <si>
    <t>Dieetmiddelen – Assortimenten</t>
  </si>
  <si>
    <t>Includes any products that can be described/observed as two or more distinct Dietary Aids sold together, which exist within the schema belonging to different bricks but to the same class, that is two or more products contained within the same pack which cross bricks within the Dietary Aids class. Includes products such as Fat Blockers and Meal Replacements sold together.Items that are received free with purchases should be removed from the classification decision–making process.</t>
  </si>
  <si>
    <t>Omvat alle producten die kunnen worden waargenomen/omschreven als twee of meer verschillende dieetmiddelen die tezamen worden verkocht, die binnen het schema bestaan, maar bij verschillende bricks in dezelfde klasse behoren. Een voorbeeld is de gezamenlijke verkoop van vetblokkers en maaltijdvervangers. Producten die gratis zijn, moeten buiten het beslissingsproces voor classificatie worden gelaten.</t>
  </si>
  <si>
    <t>Excludes products such as Fat Blockers with Glucose Tests variety packs and Dietary Aids variety packs obtained only by prescription or from a healthcare professional.</t>
  </si>
  <si>
    <t>Exclusief producten zoals assortimenten voor vetblokkers en maaltijdvervangers, en assortimenten voor dieetmiddelen die alleen op doktersvoorschrift worden verkregen of afkomstig zijn van een zorgverlener.</t>
  </si>
  <si>
    <t>Dietary Aids Other</t>
  </si>
  <si>
    <t>Dieetmiddelen – Overig</t>
  </si>
  <si>
    <t>Includes any products that can be described/observed as Dietary Aids products, where the user of the schema is not able to classify the products in existing bricks within the schema.</t>
  </si>
  <si>
    <t>Omvat alle producten die kunnen worden waargenomen/omschreven als dieetmiddel, waarvan de gebruiker van het schema niet in staat is om het product in een van de bestaande bricks binnen het schema te classificeren.</t>
  </si>
  <si>
    <t>Excludes all products currently classified as Vitamins, Minerals and Nutritional Supplements and Dietary Aids obtained only by prescription or from a healthcare professional.</t>
  </si>
  <si>
    <t>Exclusief alle producten die op dit moment zijn geclassificeerd in het schema, en dieetmiddelen die alleen op doktersvoorschrift worden verkregen of afkomstig zijn van een zorgverlener.</t>
  </si>
  <si>
    <t>Vitamins/Minerals</t>
  </si>
  <si>
    <t>Vitaminen/Mineralen</t>
  </si>
  <si>
    <t>Includes any products that can be described/observed as a preparation, composed of one or more minerals such as calcium, silica, zinc, or of one or more vitamins, such as A, C, B–complex, or a combination of vitamins and minerals, which is taken as a dietary supplement to help prevent and/or mitigate vitamin or mineral deficiency conditions of the human body.</t>
  </si>
  <si>
    <t>Omvat alle producten die kunnen worden waargenomen/omschreven als een preparaat bestaande uit een of meer mineralen zoals calcium, silicium, zink, of een of meer vitaminen zoals A, C, B-complex, of een combinatie van vitaminen en mineralen, die wordt ingenomen als een voedingssupplement die helpen om een vitamine- of mineraaltekort van het menselijk lichaam te voorkomen en/of te verminderen .</t>
  </si>
  <si>
    <t>Excludes products such as Vitamins and Minerals obtained only by prescription or from a healthcare professional, Nutritional Supplements, Appetite Suppressants and Fat Blockers.</t>
  </si>
  <si>
    <t>Exclusief producten als vitaminen en mineralen die alleen op doktersvoorschrift worden verkregen of afkomstig zijn van een zorgverlener, voedingssupplementen, hongeronderdrukkers en vetblokkers.</t>
  </si>
  <si>
    <t>Vitamins/Minerals/Nutritional Supplements</t>
  </si>
  <si>
    <t>Vitaminen/Mineralen/Voedingssupplementen</t>
  </si>
  <si>
    <t>Nutritional Supplements</t>
  </si>
  <si>
    <t>Voedingssupplementen</t>
  </si>
  <si>
    <t>Includes any products that can be described/observed as a preparation containing specific ingredients designed to enhance and improve health, to prevent or mitigate various deficiency conditions in the human body or to increase energy levels. Includes products of botanical, animal or marine origin.</t>
  </si>
  <si>
    <t>Omvat alle producten die kunnen worden waargenomen/omschreven als een preparaat dat specifieke ingrediënten bevat, bedoeld om de gezondheid te verhogen en te verbeteren, om verschillende tekorten in het menselijk lichaam te voorkomen of te beperken, of om energiegehaltes te verhogen. Omvat producten van botanische, dierlijke of maritieme oorsprong.</t>
  </si>
  <si>
    <t>Excludes products such as Nutritional Supplements obtained only by prescription or from a healthcare professional, Vitamins, Minerals and Dietary Aids used to replace meals and Dietary Aids designed to stimulate or suppress the appetite or to control body fat levels.</t>
  </si>
  <si>
    <t>Exclusief producten als voedingssupplementen die alleen op doktersvoorschrift worden verkregen of afkomstig zijn van een zorgverlener, vitaminen en mineralen, dieethulpmiddelen bedoeld om maaltijden te vervangen en dieethulpmiddelen bedoeld om de honger te stimuleren of te onderdrukken of om de lichaamsvetgehalte te controleren.</t>
  </si>
  <si>
    <t>Vitamins/Minerals/Nutritional Supplements Variety Packs</t>
  </si>
  <si>
    <t>Vitaminen/Mineralen/Voedingssupplementen – Assortimenten</t>
  </si>
  <si>
    <t>Includes any products that can be described/observed as two or more distinct Vitamins, Minerals and Nutritional Supplements sold together, which exist within the schema belonging to different bricks but to the same class, that is two or more products contained within the same pack which cross bricks within the Vitamins, Minerals and Nutritional Supplements class. Includes products such as Hormone Boosters and Minerals sold together.Items that are received free with purchases should be removed from the classification decision–making process.</t>
  </si>
  <si>
    <t>Omvat alle producten die kunnen worden waargenomen/omschreven als twee of meer verschillende vitaminen, mineralen of voedingssupplementen die tezamen worden verkocht, die binnen het schema bestaan, maar bij verschillende bricks in dezelfde klasse behoren. Een voorbeeld is de gezamenlijke verkoop van mineralen en hormoonopwekkers. Producten die gratis zijn, moeten buiten het beslissingsproces voor classificatie worden gelaten.</t>
  </si>
  <si>
    <t>Excludes products such as Vitamins and Glucose Tests variety packs and Vitamins, Minerals and Nutritional Supplements variety packs obtained only by prescription or from a healthcare professional.</t>
  </si>
  <si>
    <t>Exclusief producten zoals assortimenten voor vitaminen en glucosetesten, en assortimenten voor vitaminen, mineralen en voedingssupplementen die alleen op doktersvoorschrift worden verkregen of afkomstig zijn van een zorgverlener.</t>
  </si>
  <si>
    <t>Health Enhancement Variety Packs</t>
  </si>
  <si>
    <t>Bevordering Gezondheid – Assortimenten</t>
  </si>
  <si>
    <t>Includes any products that can be described/observed as two or more distinct Health Enhancement products sold together which exist within the schema but belong to different classes, that is two or more products contained within the same pack which cross classes within the Health Enhancement Family. Includes products such as Minerals with Meal Replacement variety packs. Items that are received free with purchases should be removed from the classification decision–making process.</t>
  </si>
  <si>
    <t>Omvat alle producten die kunnen worden waargenomen/omschreven als twee of meer verschillende gezondheidsbevorderende middelen die tezamen worden verkocht, die binnen het schema bestaan, maar bij verschillende bricks in dezelfde klasse behoren. Een voorbeeld is de gezamenlijke verkoop van mineralen met maaltijdvervangers. Producten die gratis zijn, moeten buiten het beslissingsproces voor classificatie worden gelaten.</t>
  </si>
  <si>
    <t>Excludes products such as Fat Blockers and Meal Replacement variety packs, Vitamins and Glucose Tests variety packs and Health Enhancement variety packs obtained only by prescription or from a healthcare professional.</t>
  </si>
  <si>
    <t>Exclusief producten zoals assortimenten voor vetblokkers en maaltijdvervangers, assortimenten voor vitaminen en glucosetesten, en assortimenten voor gezondheidsbevorderende middelen die alleen op doktersvoorschrift worden verkregen of afkomstig zijn van een zorgverlener.</t>
  </si>
  <si>
    <t>Energy/Stimulant Products</t>
  </si>
  <si>
    <t>Energieopwekkende/Stimulerende Middelen</t>
  </si>
  <si>
    <t>Includes any products that can be described/observed as a substance intended to stimulate the body and/or mind. Includes products such as caffeine. Includes products such as tablet stimulants, powder stimulants and liquid stimulants delivered in a specific quantities intended to be consumed in measured doses. Specifically excludes all Ready to Drink and Not Ready to Drink Stimulant/Energy beverages. Excludes products such as Energy/Stimulant products obtained only by prescription or by a healthcare professional, all Vitamins that provide the body with natural substances and all Confectionery and non-alcoholic Beverages that claim to provide a specific health benefit.</t>
  </si>
  <si>
    <t>Omvat alle producten die kunnen worden waargenomen/omschreven als een substantie die bedoeld is om lichaam en/of geest te stimuleren. Omvat stoffen zoals cafeïne. Omvat producten als stimulerende middelen in pilvorm, poedervorm en vloeibare vorm.</t>
  </si>
  <si>
    <t>Sluit specifiek alle kant-en-klare en niet kant-en-klare stimulerende dranken en energiedranken uit. Exclusief producten als energieopwekkende/stimulerende middelen die alleen op doktersvoorschrift worden verkregen of afkomstig zijn van een zorgverlener, alle vitaminen die het lichaam voorzien van natuurlijke stoffen en alle zoetwaren en niet-alcoholische dranken die beweren een specifiek gezondheidsvoordeel te leveren.</t>
  </si>
  <si>
    <t>Energy/Stimulant Products Other</t>
  </si>
  <si>
    <t>Energieopwekkende/Stimulerende Middelen – Overig</t>
  </si>
  <si>
    <t>Includes any products that can be described/observed as Energy/Stimulant Products, where the user of the schema is not able to classify the product in existing bricks within the schema.</t>
  </si>
  <si>
    <t>Omvat alle producten die kunnen worden waargenomen/omschreven als energieopwekkend of stimulerend middel, waarvan de gebruiker van het schema niet in staat is om het product in een van de bestaande bricks binnen het schema te classificeren.</t>
  </si>
  <si>
    <t>Excludes all products currently classified as Energy/Stimulant Products, Dietary Aids and Vitamins, Minerals and Nutritional Supplements and Energy/Stimulant Products obtained only by prescription or from a healthcare professional.</t>
  </si>
  <si>
    <t>Exclusief alle producten die op dit moment zijn geclassificeerd in het schema, en energieopwekkende of stimulerende middelen die alleen op doktersvoorschrift worden verkregen of afkomstig zijn van een zorgverlener.</t>
  </si>
  <si>
    <t>Home Diagnostic Monitors</t>
  </si>
  <si>
    <t>Diagnosemonitoren voor Thuis</t>
  </si>
  <si>
    <t>Includes any products that can be described/observed as a device, specifically designed for personal use to periodically monitor blood pressure, blood sugar, heartbeat, weight or body fat on an ongoing basis. Products include Diabetes Monitoring Kits, Chest Bands and Wrist, Finger Tip or Upper Arm Monitors and Personal Scales which monitor weight and/or body fat..Products can be operated manually or automatically and can be used in conjunction with Sports Equipment while exercising.</t>
  </si>
  <si>
    <t>Omvat alle producten die kunnen worden waargenomen/omschreven als een apparaat, speciaal ontworpen voor persoonlijk gebruik om periodiek bloeddruk, bloedsuiker, hartslag, gewicht of lichaamsvet te controleren. Producten omvatten diabetes monitor kits, borst- en polsbanden, vingertop of bovenarm monitoren en personenweegschalen die gewicht en/of lichaamsvet controleren. Producten kunnen handmatig of automatisch worden bediend en kunnen worden gebruikt in combinatie met sportapparatuur tijdens het sporten.</t>
  </si>
  <si>
    <t>Excludes products such as Home Diagnostic Monitors obtained only by prescription or from a healthcare professional, and Diagnostic Tests.</t>
  </si>
  <si>
    <t>Exclusief producten als diagnosemonitoren voor thuis die alleen op doktersvoorschrift worden verkregen of afkomstig zijn van een zorgverlener, en diagnosetests.</t>
  </si>
  <si>
    <t>Home Diagnostics</t>
  </si>
  <si>
    <t>Thuisdiagnostica</t>
  </si>
  <si>
    <t>Diagnostic Monitors</t>
  </si>
  <si>
    <t>Diagnosemonitors</t>
  </si>
  <si>
    <t>Diagnostic Monitors Other</t>
  </si>
  <si>
    <t>Diagnosemonitoren – Overig</t>
  </si>
  <si>
    <t>Includes any products that can be described/observed as Diagnostic Monitors, where the user of the schema is not able to classify the product in existing bricks within the schema.</t>
  </si>
  <si>
    <t>Omvat alle producten die kunnen worden waargenomen/omschreven als diagnosemonitor, waarvan de gebruiker van het schema niet in staat is om het product in een van de bestaande bricks binnen het schema te classificeren.</t>
  </si>
  <si>
    <t>Excludes all products currently classified as Diagnostic Monitors or Diagnostic Tests and Diagnostic Monitors obtained only by prescription or from a healthcare professional.</t>
  </si>
  <si>
    <t>Exclusief alle producten die op dit moment zijn geclassificeerd in het schema, en diagnosemonitors die alleen op doktersvoorschrift worden verkregen of afkomstig zijn van een zorgverlener.</t>
  </si>
  <si>
    <t>Thermometers</t>
  </si>
  <si>
    <t>Includes any products that can be described/observed as a device designed to measure a person's body temperature. Measurements can be taken orally, rectally, under the arm, in the ear or against the forehead.Includes products available in various sizes and shapes and both Digital and Mercury types.</t>
  </si>
  <si>
    <t>Omvat alle producten die kunnen worden waargenomen/omschreven als een apparaat, ontworpen om de lichaamstemperatuur van een persoon te meten. Metingen kunnen oraal worden gedaan, rectaal, onder de arm, in het oor of tegen het voorhoofd. Omvat producten verkrijgbaar in verschillende maten en vormen en zowel digitale en lood types.</t>
  </si>
  <si>
    <t>Specifically excludes Thermometers used to measure the temperature of a room.Excludes products such as Thermometers obtained only by prescription or from a healthcare professional, Household, Pet and Fish Tank Thermometers.</t>
  </si>
  <si>
    <t>Exclusief thermometers die gebruikt worden om de temperatuur van een ruimte te meten. Exclusief producten als thermometers die alleen op doktersvoorschrift worden verkregen of afkomstig zijn van een zorgverlener, huishoud, huisdier en aquarium thermometers.</t>
  </si>
  <si>
    <t>Diagnostic Tests</t>
  </si>
  <si>
    <t>Diagnosetesten</t>
  </si>
  <si>
    <t>Home Diagnostic Tests</t>
  </si>
  <si>
    <t>Diagnosetests voor Thuis</t>
  </si>
  <si>
    <t>Includes any products that can be described/observed as a personal diagnostic test, which is designed for in–home use to test body functions or detect the presence or the level of various substances such as glucose, protein, hormones or alcohol in body fluids.These products usually work by analysing a sample of blood, saliva or urine. Two main types of test kit exist: one type provides results in several minutes, the other requires the test to be taken at home and the sample sent to a laboratory for detailed analysis and the results are provided within a few days.Specifically</t>
  </si>
  <si>
    <t>Omvat alle producten die kunnen worden waargenomen/omschreven als een persoonlijk diagnostische test, die is ontworpen voor thuisgebruik om lichaamsfuncties te testen of om het niveau vast te stellen van verschillende stoffen zoals glucose, eiwitten, hormonen of alcohol in lichaamsvloeistoffen. Deze producten werken meestal door het analyseren van een monster van bloed, speeksel of urine. Er bestaan twee belangrijke soorten testkits: het ene type levert resultaten in enkele minuten, het andere vereist dat de test in huis wordt genomen waarna het monster naar een laboratorium wordt gestuurd voor een gedetailleerde analyse en de resultaten binnen een paar dagen worden verstrekt.</t>
  </si>
  <si>
    <t>excludes all Diabetes Monitoring and Testing products.Excludes products such as Home Diagnostic Tests obtained only by prescription or from a healthcare professional, as well as Home Diagnostic Monitors, Thermometers, Electronic Blood Pressure and Heart Rate Monitors.</t>
  </si>
  <si>
    <t>Sluit specifiek alle diabetes monitoring en test producten uit. Exclusief producten als thusidiagnostica die alleen op doktersvoorschrift worden verkregen of afkomstig zijn van een zorgverlener, evenals thuis diagnosemonitoren, thermometers, elektronische bloeddrukmeters en hartslagmonitoren.</t>
  </si>
  <si>
    <t>Home Diagnostic Products – Accessories</t>
  </si>
  <si>
    <t>Thuisdiagnostica – Accessoires</t>
  </si>
  <si>
    <t>Includes any products that can be described/observed as an accessory that is designed for use in conjunction with diagnostic tests and kits. Products are typically intended to provide personal hygiene when using non–disposable diagnostic equipment.Includes products such as Pump Accessories, Control Solutions and Testing Strips, Covers or Disposable Needles (Lancets).</t>
  </si>
  <si>
    <t>Omvat alle producten die kunnen worden waargenomen/omschreven als een accessoire dat is ontworpen voor gebruik in combinatie met diagnostische tests en kits. Producten zijn meestal bedoeld om persoonlijke hygiëne bij het gebruik van niet-wegwerp diagnostische apparatuur. Omvat producten zoals accessoires en besturingen voor pompen en teststrips, hoezen of wegwerpnaalden (lancetten).</t>
  </si>
  <si>
    <t>Excludes products such as Home Diagnostic Accessories obtained only by prescription or from a healthcare professional, as well as Diagnostic Tests and Monitors.</t>
  </si>
  <si>
    <t>Exclusief producten als accessoires voor thuisdiagnostica die alleen op doktersvoorschrift worden verkregen of afkomstig zijn van een zorgverlener, alsmede diagnosetesten en -monitoren.</t>
  </si>
  <si>
    <t>Diagnostic Tests Variety Packs</t>
  </si>
  <si>
    <t>Diagnosetesten – Assortimenten</t>
  </si>
  <si>
    <t>Includes any products that can be described/observed as two or more distinct Diagnostic Tests sold together, which exist within the schema belonging to different bricks but to the same class, that is two or more products contained within the same pack which cross bricks within the Diagnostic Tests class. Includes products such as Thermometers and Thermometer Covers sold together.Items that are received free with purchases should be removed from the classification decision–making process.</t>
  </si>
  <si>
    <t>Omvat alle producten die kunnen worden waargenomen/omschreven als twee of meer verschillende diagnosetests die tezamen worden verkocht, die binnen het schema bestaan, maar bij verschillende bricks in dezelfde klasse behoren. Een voorbeeld is de gezamenlijke verkoop van thermometers en thermometerhoes. Producten die gratis zijn, moeten buiten het beslissingsproces voor classificatie worden gelaten.</t>
  </si>
  <si>
    <t>Excludes products such as Ovulation Tests and Diaphragm variety packs and Diagnostic Tests variety packs obtained only by prescription or from a healthcare professional.</t>
  </si>
  <si>
    <t>Exclusief producten zoals assortimenten voor ovulatietesten en een pessarium, en assortimenten voor diagnosetesten die alleen op doktersvoorschrift worden verkregen of afkomstig zijn van een zorgverlener.</t>
  </si>
  <si>
    <t>Diagnostic Tests Other</t>
  </si>
  <si>
    <t>Diagnosetesten – Overig</t>
  </si>
  <si>
    <t>Includes any products that can be described/observed as Diagnostic Tests, where the user of the schema is not able to classify the product in existing bricks within the schema.</t>
  </si>
  <si>
    <t>Omvat alle producten die kunnen worden waargenomen/omschreven als diagnosetest, waarvan de gebruiker van het schema niet in staat is om het product in een van de bestaande bricks binnen het schema te classificeren.</t>
  </si>
  <si>
    <t>Excludes all products currently classified as Diagnostic Tests or Diagnostic Monitors and Diagnostic Tests obtained only by prescription or from a healthcare professional.</t>
  </si>
  <si>
    <t>Exclusief alle producten die op dit moment zijn geclassificeerd in het schema, en diagnosetests die alleen op doktersvoorschrift worden verkregen of afkomstig zijn van een zorgverlener.</t>
  </si>
  <si>
    <t>Home Diagnostics Variety Packs</t>
  </si>
  <si>
    <t>Thuisdiagnostica – Assortimenten</t>
  </si>
  <si>
    <t>Includes any products that can be described/observed as two or more distinct Home Diagnostic products sold together which exist within the schema but belong to different classes, that is two or more products contained within the same pack which cross classes within the Home Diagnostics Family. Includes products such as Blood Pressure Monitors with Cholesterol Tests variety packs. Items that are received free with purchases should be removed from the classification decision–making process.</t>
  </si>
  <si>
    <t>Omvat alle producten die kunnen worden waargenomen/omschreven als twee of meer verschillende thuisdiagnostica die tezamen worden verkocht, die binnen het schema bestaan, maar bij verschillende bricks in dezelfde klasse behoren. Een voorbeeld is de gezamenlijke verkoop van een bloeddrukmonitor en een cholesterol testmiddel. Producten die gratis zijn, moeten buiten het beslissingsproces voor classificatie worden gelaten.</t>
  </si>
  <si>
    <t>Excludes products such as Thermometers and Thermometer Covers variety packs, Ovulation Tests and Diaphragm variety packs and Home Diagnostic variety packs obtained only by prescription or from a healthcare professional.</t>
  </si>
  <si>
    <t>Exclusief producten zoals assortimenten voor thermometers en thermometerhoezen, assortimenten voor ovulatietesten en pessarium, en assortimenten voor thuisdiagnostica die alleen op doktersvoorschrift worden verkregen of afkomstig zijn van een zorgverlener.</t>
  </si>
  <si>
    <t>Healthcare Variety Packs</t>
  </si>
  <si>
    <t>Gezondheidszorg – Assortimenten</t>
  </si>
  <si>
    <t>Includes any products that can be described/observed as two or more distinct Healthcare products sold together which exist within the schema but belong to different Families, that is two or more products contained within the same pack which cross Families within the Healthcare Segment. Includes products such as Vitamins and Glucose Tests variety packs.Items that are received free with purchases should be removed from the classification decision–making process.</t>
  </si>
  <si>
    <t>Omvat alle producten die kunnen worden waargenomen/omschreven als twee of meer verschillende producten voor gezondheidszorg die tezamen worden verkocht, die binnen het schema bestaan, maar bij verschillende bricks in dezelfde klasse behoren. Een voorbeeld is de gezamenlijke verkoop van vitaminen en een glucose testmiddel. Producten die gratis zijn, moeten buiten het beslissingsproces voor classificatie worden gelaten.</t>
  </si>
  <si>
    <t>Excludes products such as Needles and Needle Covers variety packs, Blood Pressure Monitors with Cholesterol Tests variety packs and Healthcare variety packs obtained only by prescription or from a healthcare professional.</t>
  </si>
  <si>
    <t>Exclusief producten zoals assortimenten voor thuisdiagnostica, assortimenten voor geneesmiddelentoediening, en assortimenten voor gezondheidszorg die alleen op doktersvoorschrift worden verkregen of afkomstig zijn van een zorgverlener.</t>
  </si>
  <si>
    <t>Medical Devices</t>
  </si>
  <si>
    <t>Medische Hulpmiddelen</t>
  </si>
  <si>
    <t>Includes any products that can be described/observed as devices, other than drugs, intended to be used for the diagnosis, treatment or prevention of disease. Includes all medical equipment and supplies from cotton swabs to MRI machines to surgical implants, for human applications.</t>
  </si>
  <si>
    <t>Omvat alle producten die kunnen worden beschreven/waargenomen als hulpmiddelen, anders dan geneesmiddelen, bestemd voor de diagnose, behandeling of preventie van ziekte. Inclusief alle medische apparatuur en accessoires van wattenstaafjes tot MRI-machines tot chirurgische implantaten, zowel voor mens als dier.</t>
  </si>
  <si>
    <t>Excludes all healthcare, veterinary and dental products already classified in GPC, such as enteral feeding equipment, first aid equipment, orthopaedic footwear, therapeutic hosiery, contraception devices, enema/douche equipment, drug administration needles/syringes, disability aids, humidifiers/nebulisers, spectacles, contact lenses, hearing aids, parasite infestation equipment, therapeutic wristbands/necklets/anklets, diagnostic monitors for blood pressure/heart rate/body fat/blood sugar, weighing scales, thermometers, diagnostic test equipment for allergies/alcohol/pregnancy/cholesterol, microscopes, magnifying glasses, cotton wool products, and oral care aids such as toothbrushes, dental floss, descalers, whitening tape, gum protectors and gum stimulators.</t>
  </si>
  <si>
    <t>Exclusief alle gezondheidszorg, diergeneeskundige en tandheelkundige producten reeds in GPC ingedeeld, zoals sondevoeding apparatuur, eerste hulp benodigdheden, orthopedisch schoeisel, therapeutische kousen, anticonceptie apparaten, klysma/doucheapparatuur, injectienaalden/-spuiten, hulpmiddelen voor gehandicapten, luchtbevochtigers/ vernevelaars, brillen, contactlenzen, gehoorapparaten, apparatuur tegen parasitaire besmetting, therapeutische polsbandjes/kettingen/enkelbanden, diagnostische monitoren voor bloeddruk/hartslag/lichaamsvet/bloedsuiker, weegschalen, thermometers, diagnostische testapparatuur voor allergieën/alcohol/zwangerschap/cholesterol, microscopen, vergrootglazen, watten, en mondverzorgingshulpmiddelen zoals tandenborstels, flosdraad, ragers, witmakende plakstrips en tandvleesbeschermers.</t>
  </si>
  <si>
    <t>Pharmaceutical Drugs</t>
  </si>
  <si>
    <t>Geneesmiddelen</t>
  </si>
  <si>
    <t>Includes any products that can be described/observed as a substance, used in the diagnosis, treatment or prevention of disease that achieves its primary intended purpose through pharmacological, immunological or metabolic means within or on the body. Includes all drugs, biologicals or therapeutic nutritionals for human applications.</t>
  </si>
  <si>
    <t>Omvat alle producten die kunnen worden beschreven/waargenomen als een stof, die gebruikt wordt voor de diagnose, behandeling of preventie van ziekte en die het primaire beoogde doel bereikt door middel van farmacologische, immunologische of metabolische middelen in of op het lichaam. Inclusief alle medicijnen, biologische of therapeutische voedingssupplementen voor zowel mens als dier.</t>
  </si>
  <si>
    <t>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t>
  </si>
  <si>
    <t>Exclusief alle gezondheidszorg, diergeneeskundige en tandheelkundige producten reeds in GPC ingedeeld zoals zaaddodende middelen, hormonale medicijnen, dieet controle medicijnen, maaltijdvervangers, energie / stimulatie behandelingen, voedingssupplementen, vitamines / mineralen, babybehandelingen voor uitslag / koliek / wieg cap, blaasontstekingbehandelingen, diureticum remedies, genitale / rectale remedies, gifbehandelingen, sterilisatoren / chirurgische alcohol, homeopathische middelen, rehydratatie / elektrolyt remedies, diarree remedies, laxeermiddelen, misselijkheid rechtsmiddelen, maagzuur- / indigestieremmer, gewoontebehandelingen, mond behandelingen, pijnbestrijding geneesmiddelen voor hoofdpijn / artritis, insectenwerende middelen, antihistaminica, borst wrijfmiddelen, verkoudheids- / hoestmiddelen, neussprays, keel remedies, oor behandelingen, oogpreparaten, acne behandelingen, anti-schimmel behandelingen, ontsmettingsmiddelen, huid / hoofdhuid behandelingen, psoriasis remedies, wratbehandelingen, slaapmiddelen, anti-stress / kalmerende medicijnen, reisziekte remedies, tandheelkundige reiniging, mondspoelingen, huisdier geneesmiddelen, huisdier voedingssupplementen en huisdier parasietenbehandelingen.</t>
  </si>
  <si>
    <t>Veterinary Pharmaceuticals</t>
  </si>
  <si>
    <t>Veterinaire Geneesmiddelen</t>
  </si>
  <si>
    <t>Includes any products that can be described/observed as drugs, biologicals or therapeutic nutritionals for veterinary applications, used in the diagnosis, treatment or prevention of disease of animals (veterinary practices). 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a substance, used in the diagnosis, treatment or prevention of disease that achieves its primary intended purpose through pharmacological, immunological or metabolic means within or on the body.</t>
  </si>
  <si>
    <t>Omvat alle producten die kunnen worden beschreven/waargenomen als medicijnen, biologicals of therapeutische voedingssupplementen voor veterinaire toepassingen, gebruikt bij de diagnose, behandeling of preventie van ziektes van dieren (veterinaire praktijken).</t>
  </si>
  <si>
    <t>Exclusief alle producten die kunnen worden beschreven/waargenomen als medische hulpmiddelen of stoffen, gebruikt bij de diagnose, behandeling of preventie van ziektes van dieren (veterinaire praktijken), behalve medicijnen.</t>
  </si>
  <si>
    <t>Veterinary Healthcare</t>
  </si>
  <si>
    <t>Veterinaire Gezondheidszorg</t>
  </si>
  <si>
    <t>Veterinary Medical Devices</t>
  </si>
  <si>
    <t>Veterinaire Medische Hulpmiddelen</t>
  </si>
  <si>
    <t>Includes any products that can be described/observed as devices or substances, used in the diagnosis, treatment or prevention of disease of animals (veterinary practices), other than drugs. Includes all medical equipment and supplies from cotton swabs to MRI machines to surgical implants used in the diagnosis, treatment or prevention of disease of animals (veterinary practices).Excludes all medical equipment and supplies, and all drugs, biologicals or therapeutic nutritionals intended for both human applications.Excludes all healthcare, veterinary and dental products already classified in GPC, such as spermicides, hormonal drugs, dietary control drugs, dietary meal replacements, energy/stimulation treatments, nutritional supplements, vitamins/minerals, baby treatments for rash/colic/cradle cap, cystitis treatments, diuretic remedies, genital/rectal remedies, poison treatments, sterilisers/surgical spirits, homeopathic remedies, rehydration/electrolyte remedies, diarrhoea remedies, laxatives, nausea remedies, antacid/indigestion remedies, habit treatments, mouth treatments, pain relief drugs for headaches/arthritis, insect repellants, antihistamines, chest rubs, cold/cough remedies, nasal sprays, throat remedies, ear treatments, eye preparations, acne treatments, anti–fungal treatments, antiseptics, skin/scalp treatments, psoriasis remedies, wart/verucca treatments, sleeping drugs, stress relief/calmative drugs, travel sickness remedies, dental cleansing, mouth washes, pet pharmaceuticals, pet nutritional supplements and pet parasite treatments. Includes any products that can be described/observed as devices, other than drugs, intended to be used for the diagnosis, treatment or prevention of disease. Includes all medical equipment and supplies from cotton swabs to MRI machines to surgical implants, for veterinary applications.</t>
  </si>
  <si>
    <t>Omvat alle producten die kunnen worden omschreven/waargenomen als apparaten of stoffen, gebruikt bij de diagnose, behandeling of preventie van ziekten van dieren (veterinaire praktijken), uitgezonderd medicijnen. Inclusief alle medische apparatuur en benodigdheden van wattenstaafjes tot MRI machines tot chirurgische implantaten, gebruikt bij de diagnose, behandeling of preventie van ziektes van dieren (veterinaire praktijken).</t>
  </si>
  <si>
    <t>Exclusief alle producten die kunnen worden beschreven/waargenomen als medicijnen, biologicals of therapeutische voedingssupplementen voor veterinaire toepassingen, gebruikt bij de diagnose, behandeling of preventie van ziektes van dieren (veterinaire praktijken).</t>
  </si>
  <si>
    <t>Bricks added in version</t>
  </si>
  <si>
    <t>Brick_code</t>
  </si>
  <si>
    <t>Brick Description NL</t>
  </si>
  <si>
    <t>Added in version:</t>
  </si>
  <si>
    <t>Czech specific instructions</t>
  </si>
  <si>
    <t xml:space="preserve"> Translations</t>
  </si>
  <si>
    <t>Attribute name Czech</t>
  </si>
  <si>
    <t>Czech Description</t>
  </si>
  <si>
    <r>
      <t>Czech Instruction</t>
    </r>
    <r>
      <rPr>
        <b/>
        <sz val="8"/>
        <color rgb="FF002060"/>
        <rFont val="Verdana"/>
        <family val="2"/>
      </rPr>
      <t xml:space="preserve">
Data Entry Notes</t>
    </r>
  </si>
  <si>
    <t>GTIN (Globální číslo obchodní položky)</t>
  </si>
  <si>
    <t>Globální číslo obchodní položky (dříve nazýváno EAN), které jednoznačně identifikuje produkt a jeho různé úrovně balení (např. kartony, palety atd.).</t>
  </si>
  <si>
    <t>GTIN musí být vždy zadán jako 14 číslic. Pokud je vkládaný GTIN kratší, je nutné na jeho začátek doplnit příslušný počet nul.</t>
  </si>
  <si>
    <t>Dodatečná identifikace produktu</t>
  </si>
  <si>
    <t>Identifikátor jiný než GTIN, který poskytuje dodatečnou identifikaci produktu. Například interní číslo zboží.</t>
  </si>
  <si>
    <t>Uveďte referenční číslo uvedené na štítku pod MANUFACTURER_PART_NUMBER. Pokud dodavatel přiřadí produktu další číslo artiklu, uveďte jej pod SUPPLIER_ASSIGNED.
Tento atribut se používá ve spojení s atributem "Typ dodatečné identifikace produktu" (BMS ID 69).</t>
  </si>
  <si>
    <t>Typ dodatečné identifikace produktu</t>
  </si>
  <si>
    <t>Kód označující typ použitého identifikátoru produktu.</t>
  </si>
  <si>
    <t>Pro zdravotnické prostředky jsou kódy "MANUFACTURER_PART_NUMBER" a (pokud je to relevantní) "SUPPLIER_ASSIGNED" povinné.
Tento atribut se používá ve spojení s atributem "Dodatečná identifikace produktu" (BMS ID 68).</t>
  </si>
  <si>
    <t>Kód země prodeje</t>
  </si>
  <si>
    <t>Kód země, kde má být produkt prodáván.</t>
  </si>
  <si>
    <t>Vyberte kód země ze seznamu.</t>
  </si>
  <si>
    <t>Kód úrovně balení</t>
  </si>
  <si>
    <t>Kód definující úroveň balení. Např. paleta, karton, kus či vnitřní balení.</t>
  </si>
  <si>
    <t>Vyberte kód pro úroveň balení ze seznamu.</t>
  </si>
  <si>
    <t>Je položka základní jednotkou?</t>
  </si>
  <si>
    <t>Indikuje, zda je tato položka základní jednotkou, ve které již není zabalena žádná další položka.
Například kus je zpravidla základní jednotkou, ale karton nikoliv.</t>
  </si>
  <si>
    <t>TRUE or FALSE</t>
  </si>
  <si>
    <t>Je položka objednací jednotkou?</t>
  </si>
  <si>
    <t>Indikuje, zda lze tuto položku (úroveň hierarchie balení) objednat.</t>
  </si>
  <si>
    <t>Hodnota true znamená, že je dodavatel schopen zpracovat objednávku (vč. EDI objednávky) s tímto GTINem.
Hodnota false znamená, že dodavatel není tento GTIN na objednávce schopen zpracovat.</t>
  </si>
  <si>
    <t>Je položka dodací jednotkou?</t>
  </si>
  <si>
    <t>Indikuje, zda je tato položka dodací (přepravní) jednotkou.</t>
  </si>
  <si>
    <t>Hodnota true znamená, že je dodavatel schopen balení s tímto GTINem dodat. Nejnižší úroveň hierarchie balení, která má v tomto atributu hodnotu true, je v podstatě minimálním objednacím množstvím.</t>
  </si>
  <si>
    <t>Kód Globální klasifikace produktu (GPC)</t>
  </si>
  <si>
    <t>Kód, který řadí produkty s podobnou charakteristikou do skupin dle standardu GS1 Globální klasifikace produktu (GPC).</t>
  </si>
  <si>
    <t>Uveďte GPC kód pro zdravotnické prostředky (10005844).</t>
  </si>
  <si>
    <t>GLN poskytovatele produktových dat</t>
  </si>
  <si>
    <t>Globální lokalizační číslo (GLN), které jednoznačně identifikuje subjekt poskytující produktové informace.</t>
  </si>
  <si>
    <t>Název poskytovatele produktových dat</t>
  </si>
  <si>
    <t>Obchodní jméno subjektu, který poskytuje produktové informace.</t>
  </si>
  <si>
    <t>Kategorie výrobku ze zákona</t>
  </si>
  <si>
    <t>Kód legislativy, která se na danou obchodní položku vztahuje.</t>
  </si>
  <si>
    <t>Uveďte "CE" potvrzující, že produkt má označení CE.</t>
  </si>
  <si>
    <t>Legislativa</t>
  </si>
  <si>
    <t>Název legislativy (zákon, vyhláška, směrnice, nařízení, pravidlo) definovaný příslušným orgánem či organizací.</t>
  </si>
  <si>
    <t>Uveďte aktuálně použitou legislativu uvedením vybraného kódu: "MDD", "IVDD", "AIMDD", "MDR" nebo "IVDR".</t>
  </si>
  <si>
    <t>Organizace definující legislativu</t>
  </si>
  <si>
    <t>Organizace, která je zodpovědná za vydání daného povolení příslušné společnosti.</t>
  </si>
  <si>
    <t>Uveďte "EU" jako konkrétní subjekt odpovědný za legislativu.</t>
  </si>
  <si>
    <t>Kód prodejního kanálu</t>
  </si>
  <si>
    <t>Uveďte kód "HEALTHCARE" pro označení, že data jsou publikována poskytovatelům zdravotní péče, např. nemocnicím a registrům zdravotnických prostředků</t>
  </si>
  <si>
    <t>Začátek platnosti produktových dat</t>
  </si>
  <si>
    <t>Datum a čas, kdy informace o produktu nabývají účinnosti.</t>
  </si>
  <si>
    <t>Datum a čas, odkdy jsou data o produktu platná. Používá se zejména při komunikace změn, které lze publikovat dříve, než začnou platit.</t>
  </si>
  <si>
    <t>Začátek dostupnosti produktu</t>
  </si>
  <si>
    <t>Datum a čas odkdy je produkt poprvé možné odeslat ze skladu dodavatele nebo odkdy je služba dostupná.</t>
  </si>
  <si>
    <t>Aktualizací začátku a konce dostupnosti lze komunikovat i sezónnost ("zapínat" produkt vždy jen na konkrétní část roku).</t>
  </si>
  <si>
    <t>Konec dostupnosti produktu</t>
  </si>
  <si>
    <t>Datum a čas odkdy již není možné produkt či službu u dodavatele objednat.</t>
  </si>
  <si>
    <t>Datum trvalého ukončení výroby</t>
  </si>
  <si>
    <t>Datum, kdy dochází k trvalému ukončení výroby produktu.</t>
  </si>
  <si>
    <t>Datum a čas poslední změny</t>
  </si>
  <si>
    <t>Indikuje datum a čas poslední změny obchodní položky.</t>
  </si>
  <si>
    <t>GDSN katalogy tento údaj zpravidla doplňují automaticky.</t>
  </si>
  <si>
    <t>Typ kontaktu</t>
  </si>
  <si>
    <t>Typ uvedeného kontaktu pro produkt. Například "zákaznický servis" apod.</t>
  </si>
  <si>
    <t>Atribut používaný pouze ve Švýcarsku. Uveďte pro CH-REP: Kód "EAR" (= Authorized representative actor for the data base on medical devices defined in Additional party identification type). Tento atribut musí být uveden, pokud je číslo CH-Rep uvedeno v atributu "Dodatečná identifikace subjektu" (BMS ID 129) a v atributu "Typ dodatečné identifikace subjektu" (BMS ID 130)</t>
  </si>
  <si>
    <t>Kontakt (jméno či obchodní název)</t>
  </si>
  <si>
    <t>Název společnosti, osoby či oddělení. Např. "GS1 Czech Republic".</t>
  </si>
  <si>
    <t>Používáno pouze pro Švýcarsko. Uveďte jméno švýcarského autorizovaného zástupce (CH-REP). Jméno CH-REP může být uvedeno pouze jako doplněk k číslu CH-REP uvedenému v atributu "Dodatečná identifikace subjektu" (BMS ID 129) a v atributu "Typ dodatečné identifikace subjektu" (BMS ID 130).</t>
  </si>
  <si>
    <t>Kontaktní adresa (bez jména či obchodního názvu)</t>
  </si>
  <si>
    <t>Adresa společnosti nebo osoby. Např. "Na Pankráci 30, Praha 4".</t>
  </si>
  <si>
    <t>Mělo by odpovídat údaji na obalu produktu.</t>
  </si>
  <si>
    <t>GLN vlastníka obchodní značky</t>
  </si>
  <si>
    <t>Globální lokalizační číslo (GLN), které jednoznačně identifikuje subjekt vystupující jako vlastník značky</t>
  </si>
  <si>
    <t>Tento atribut se používá v kombinaci s atributem "Vlastník obchodní značky" (BMS ID 77).</t>
  </si>
  <si>
    <t>Vlastník obchodní značky</t>
  </si>
  <si>
    <t xml:space="preserve">Tento atribut se používá v kombinaci s atributem "GLN vlastníka obchodní značky" (BMS ID 75). </t>
  </si>
  <si>
    <t>Dodatečná identifikace subjektu</t>
  </si>
  <si>
    <t>Identifikace pomocí systému DUNS - Data Universal Numbering System.</t>
  </si>
  <si>
    <t>Atribut používaný pouze ve Švýcarsku. Uveďte "Švýcarské jediné registrační číslo (CHRN)": Jedinečné registrační číslo přidělené Swissmedic v souladu s MedDO a IvDO. Uveďte spolu s kódem další identifikace strany CHRN (= Švýcarské jediné registrační číslo, Swissmedic).
Tento atribut se používá v kombinaci s kódem "CHRN" pro atribut "Typ dodatečné identifikace subjektu" (BMS ID 130).</t>
  </si>
  <si>
    <t>Typ dodatečné identifikace subjektu</t>
  </si>
  <si>
    <t>Typ dodatečné identifikace subjektu k již použitému Globální lokalizačnímu číslu (GLN)</t>
  </si>
  <si>
    <t>Atribut používaný pouze ve Švýcarsku. Uveďte kód "CHRN" (= Švýcarské jediné registrační číslo (CHRN) ze seznamu.
Tento atribut se používá v kombinaci s atributem "Dodatečná identifikace subjektu" (BMS ID 129).</t>
  </si>
  <si>
    <t>Obchodní jméno výrobce</t>
  </si>
  <si>
    <t>Obchodní jméno výrobce produktu.</t>
  </si>
  <si>
    <t>GLN výrobce</t>
  </si>
  <si>
    <t>Globální lokalizační číslo (GLN) jednoznačně identifikuje subjekt, který vyrábí daný produkt.</t>
  </si>
  <si>
    <t>Dodatečný klasifikační systém</t>
  </si>
  <si>
    <t xml:space="preserve">Identifikace použitého dodatečného klasifikačního systému. </t>
  </si>
  <si>
    <t>Uveďte třídu rizika v závislosti na platné legislativě:
Kód 85 = Třída rizika podle směrnice EU (MDD/AIMDD/IVDD)
Kód 76 = Třída rizika podle nařízení EU (MDR/IVDR)
Pro několik zemí jsou navíc vyžadovány následující informace: Uveďte klasifikační systém používaný na cílovém trhu, tj. AT, CH, DE: Kód 31 = ECLASS; NL, BE, DK, SE: Kód 35 = GMDN, SE: Kód 88 = Evropská nomenklatura zdravotnických prostředků (EMDN); DK, SE: Kód 5 = UNSPSC.
Tento atribut se používá v kombinaci s atributem "Dodatečná klasifikace produktu" (BMS ID 173) a volitelně pro kód "31" v kombinaci s atributem "Verze dodatečného klasifikačního systému" (BMS ID 175).</t>
  </si>
  <si>
    <t>Dodatečná klasifikace produktu</t>
  </si>
  <si>
    <t xml:space="preserve">Lokální klasifikace produktů odlišná od GS1 GPC. </t>
  </si>
  <si>
    <t>Uveďte kategorii obchodní položky na základě dodatečné klasifikace produktu zvoleného nad rámec klasifikace dle GS1 GPC.
Pro kód "76 (EU MDR/IVDR Riziková třída)" uveďte jednu z následujících hodnot: EU_CLASS_I, EU_CLASS_IIA, EU_CLASS_IIB, EU_CLASS_III, EU_CLASS_A, EU_CLASS_B, EU_CLASS_C, EU_CLASS_D.
Pro kód "85 (EU Směrnice MDD/AIMDD/IVDD Riziková třída)" uveďte jednu z následujících hodnot: EU_CLASS_I, EU_CLASS_IIA, EU_CLASS_IIB, EU_CLASS_III, AIMDD, IVDD_ANNEX_II_LIST_A, IVDD_ANNEX_II_LIST_B, IVDD_DEVICES_SELF_TESTING, IVDD_GENERAL.
Pro kód "5" uveďte UNSPSC, který se vztahuje na produkt.
Pro kód "31" uveďte ECLASS, který se vztahuje na zdravotnický prostředek. Uveďte informace v kombinaci s atributem "Verze dodatečného klasifikačního systému" (BMS ID 175).
Pro kód "35" uveďte kód GMDN, který se vztahuje na zdravotnický prostředek. Kód GMDN je číslo mezi 10000 a 90000, včetně.
Pro kód "88" uveďte kód EMDN, který se vztahuje na zdravotnický prostředek.
Tento atribut se používá v kombinaci s atributem "Dodatečný klasifikační systém" (BMS ID 171)</t>
  </si>
  <si>
    <t>Verze dodatečného klasifikačního systému</t>
  </si>
  <si>
    <t>Upřesnění vydání konkrétní klasifikace produktu.</t>
  </si>
  <si>
    <t>Tento atribut se používá v kombinaci s atributem "Dodatečná klasifikace produktu" (BMS ID173) a atributem "Dodatečný klasifikační systém" (BMS ID 171)</t>
  </si>
  <si>
    <t>Typ celní nomenklatury</t>
  </si>
  <si>
    <t>Kód, který identifikuje klasifikační systém použitý při uvedení Celní nomenklatury.</t>
  </si>
  <si>
    <t>V ČR zde musí být u všech základních jednotek povinně kód INTRASTAT.</t>
  </si>
  <si>
    <t>Celní nomenklatura</t>
  </si>
  <si>
    <t>Klasifikace produktu dle celního sazebníku. Na českém trhu se používá 8místný číselný kód kombinované nomenklatury pro Intrastat.</t>
  </si>
  <si>
    <t>Obchodní značka</t>
  </si>
  <si>
    <t>Jméno používané vlastníkem obchodní značky, na základě kterého má být spotřebitel schopen jednoznačně rozpoznat daný produkt.</t>
  </si>
  <si>
    <t>Dodatečný popis produktu</t>
  </si>
  <si>
    <t>Další varianty nezbytné pro komunikaci s průmyslem, které pomáhají definovat produkt. Pro každý GTIN může být stanoveno více variant. Toto pole je opakovatelné, např. styl, barva,</t>
  </si>
  <si>
    <t>Uveďte úplný a nezkrácený popis produktu, jak se objevuje na štítku/obalu. Doporučuje se použít název značky, funkce, objem a, kde je to použitelné na úrovni balení, množství další nižší úrovně položky, následované podrobnými informacemi o charakteristických vlastnostech produktu v jazyce/jazycích cílového trhu a dalších použitelných jazycích uvedených na štítku.</t>
  </si>
  <si>
    <t>Dlouhý název produktu</t>
  </si>
  <si>
    <t>Popis produktu, který by měl s použitím minimálního množství zkratek obsahovat název značky, podznačku, typ produktu,  variantu a množství (Například: "GS1 Choco tmavá čokoláda 85 % 100g").</t>
  </si>
  <si>
    <t xml:space="preserve">Krátký název produktu </t>
  </si>
  <si>
    <t>Krátký název produktu, který může obsahovat zkratky.</t>
  </si>
  <si>
    <t>Doporučuje se uvádět - řada informačních systémů používá krátký název např. při zobrazování seznamu produktů, protože dlouhý se nevejde.</t>
  </si>
  <si>
    <t>GTIN obsažené položky</t>
  </si>
  <si>
    <t>GTIN položky, která je umístěna v tomto balení či na paletě.</t>
  </si>
  <si>
    <t>Počet kusů této položky v balení</t>
  </si>
  <si>
    <t>Určuje počet kusů jedné konkrétní položky v tomto balení či na paletě.
Např. u kartonu obsahujícím 10 kusů jahodového jogurtu a 15 kusů borůvkového jogurtu by toto číslo pro jahodový jogurt bylo 10.</t>
  </si>
  <si>
    <t>Počet různých položek v balení</t>
  </si>
  <si>
    <t>Určuje počet různých GTINů obsažených v tomto balení či na paletě.
Např. u kartonu obsahujícím 10 kusů jahodového jogurtu a 15 kusů borůvkového jogurtu by toto číslo bylo 2.</t>
  </si>
  <si>
    <t>Celkový počet položek v balení</t>
  </si>
  <si>
    <t>Určuje celkový počet všech položek v tomto balení či na paletě.
Např. u kartonu obsahujícím 10 kusů jahodového jogurtu a 15 kusů borůvkového jogurtu by toto číslo bylo 25.</t>
  </si>
  <si>
    <t>Druh přiloženého souboru</t>
  </si>
  <si>
    <t>Druh přiloženého souboru jako například bezpečnostní list, prohlášení o shodě nebo produktová fotografie.</t>
  </si>
  <si>
    <t>Uveďte tento atribut s kódem "DECLARATION_OF_CONFORMITY", "PRODUCT_IMAGE" a "PRODUCT_LABEL_IMAGE". Pro všechny zdravotnické prostředky certifikované oznámeným orgánem je povinný kód "CERTIFICATION".
Pro více informací o sdílení obrázků produktů si prosím přečtěte GS1 Product Image Specification Standard | GS1: https://www.gs1.org/standards/gs1-product-image-specification-standard/current-standard.
Pro Nizozemsko jsou navíc vyžadovány následující informace: IFU a pokyny pro čištění, dezinfekci a sterilizaci jsou povinné pro všechny zdravotnické prostředky třídy III a IIb a pro všechny sterilní, opakovaně použitelné nebo s měřicí funkcí zdravotnické prostředky třídy I a IIa. Pokud IFU obsahuje pokyny pro čištění, dezinfekci a sterilizaci, použijte kód "IFU_INCLUDING_CLEANING_DISINFECTION_STERILISATION_INSTRUCTIONS". Pokud jsou informace dostupné ve dvou samostatných dokumentech, použijte kódy "IFU" a "CLEANING_DISINFECTION_STERILISATION_INSTRUCTIONS" a sdílejte oba dokumenty.
Vzhledem k přechodu z MDD/IVDD/AIMDD na MDR/IVDR musí být zahrnuto "vlastní prohlášení/výrobní prohlášení", pokud certifikace CE vypršela nebo brzy vyprší. Pro tento účel použijte kód "DOCUMENT".
Tento atribut se používá v kombinaci s atributem "URL digitálního obsahu" (BMS ID 3000) a volitelně s atributem "Názvem souboru" (BMS ID 2955).</t>
  </si>
  <si>
    <t>URL digitálního obsahu</t>
  </si>
  <si>
    <t>Textový řetězec odkazující na zdroj umístěný na internetu. Může odkazovat na obrázky, videa, dokumenty, webové stránky atd.</t>
  </si>
  <si>
    <t>Uveďte odkaz (URL) související s vybraným atributem "Druh přiloženého soubotu" (BMS ID 2999) nebo, pokud to váš datový pool podporuje, vytvořte odkaz (URL) nahráním souboru, např. certifikátu, obrázku produktu. V případě sdílení odkazu (URL) by měl vést přímo k relevantnímu dokumentu (bez nutnosti procházet přihlašovacími a vyhledávacími obrazovkami), jinak nebude moci odběratel data stáhnout.
Tento atribut se používá v kombinaci s atributem "Druh přiloženého soubotu" (BMS ID 2999) a atributem "Název souboru" (BMS ID 2955).</t>
  </si>
  <si>
    <t>Název souboru</t>
  </si>
  <si>
    <t>Název přiloženého souboru. V případě produktových fotografií je nutné pojmenovat v souladu se standardem GS1 Product Image Specification Standard.</t>
  </si>
  <si>
    <t>Uveďte název souboru související s uvedeným v atributu "URL digitálního obsahu". Pokud to váš datový pool podporuje, atribut se automaticky vyplní prostřednictvím nahrání souboru.
Tento atribut se používá v kombinaci s atributem "Druh přiloženého souboru" (BMS ID 2999) a atributem "URL digitálního obsahu" (BMS ID 3000).</t>
  </si>
  <si>
    <t>Certifikační autorita</t>
  </si>
  <si>
    <t>Název organizace, která má právo daný certifikát vystavit nebo definuje podmínky, které musí držitel certifikace splňovat. V ČR se pole nechá prázdné nebo se vyplní EU. Kód EU se vyplní pouze tehdy, pokud je vyplněno i pole Identifikace certifikátu.</t>
  </si>
  <si>
    <t xml:space="preserve">V ČR se používá pouze v kombinaci s atributy "Identifikace certifikátu" (BMS ID 685) a atributem "Název certifikátu" (BMS ID 667) </t>
  </si>
  <si>
    <t>Identifikace certifikátu</t>
  </si>
  <si>
    <t>Číslo nebo jiná identifikace certifikátu uděleného tomuto produktu. V ČR lze nechat prázdné nebo uvést jeden ze dvou typů údajů, které jsou detailně vysvětleny v Kompendiu (k dispozici u GS1 Czech Republic). Pokud je toto pole vyplněno, je nutné vyplnit i pole Název certifikátu (BMS ID 667) a Certifikační autorita (BMS ID 665).</t>
  </si>
  <si>
    <t>V ČR se používá pouze v kombinaci s atributy "Název certifikátu" (BMS ID 667) a "Certifikační autorita" (BMS ID 665)</t>
  </si>
  <si>
    <t>Datum a čas konce platnosti certifikace</t>
  </si>
  <si>
    <t>Datum a čas do kdy je platná certifikace</t>
  </si>
  <si>
    <t>Povinný atribut pro všechny certifikáty, prohlášení o shodě (CE) od oznámených subjektů.</t>
  </si>
  <si>
    <t>Číslo kontrolní organizace</t>
  </si>
  <si>
    <t>Číslo kontrolní organizace, které certifikovala zdravotnický prostředek.</t>
  </si>
  <si>
    <t>Uveďte číslo certifikační organizace/oznámeného subjektu, jak je uvedeno v certifikátu CE a na štítku produktu. Tento atribut je povinný pro každý certifikát CE vydaný oznámeným subjektem.
Tento atribut se používá ve spojení s kódem "EU_NOTIFIED_BODY_NUMBER" pro "Dodatečný identifikátor (číslo) kontrolní organizace" (BMS ID 669).</t>
  </si>
  <si>
    <t>Dodatečný identifikátor (číslo) kontrolní organizace</t>
  </si>
  <si>
    <t>Identifikace kontrolní organizace jinak než pomocí GLN.</t>
  </si>
  <si>
    <t>Uveďte kód "EU_NOTIFIED_BODY_NUMBER" ze seznamu kódů.
Tento atribut se používá ve spojení s atributem "Číslo kontrolní organizace" (BMS ID 668).</t>
  </si>
  <si>
    <t>Čisté množství</t>
  </si>
  <si>
    <t>Množství produktu, které je obvykle uvedeno na obalu. Lze uvést i několikrát s různou měrnou jednotkou (např. gramy, mililitry, počet kusů …).</t>
  </si>
  <si>
    <t>Kód typu obalu</t>
  </si>
  <si>
    <t>Kód typu obalu nebo nádoby produktu (např. láhev, karton, sáček).</t>
  </si>
  <si>
    <t>Příklady typů obalů včetně obrázků jsou k dispozici zde: https://synfony.cz/cs/blog/26-ciselnik-kod-typu-obalu.</t>
  </si>
  <si>
    <t>Kód země původu</t>
  </si>
  <si>
    <t>Kód země, kde byl produkt vyroben. Pokud je těchto států více, uvádí se ten, kde došlo k poslednímu významnému a ekonomicky odůvodněnému zpracování.</t>
  </si>
  <si>
    <t>Uveďte kód země ze seznamu "CountryCode", ve které byl produkt vyroben nebo zhotoven, jak je uvedeno na obalu</t>
  </si>
  <si>
    <t>Dodací lhůta</t>
  </si>
  <si>
    <t>Uváděno v jednotce dnů</t>
  </si>
  <si>
    <t>Pro Švýcarsko a Německo: Uveďte obvyklou dodací lhůtu pro objednávky ve dnech. Dodací lhůta je doba, kterou obvykle trvá od zadání objednávky do odeslání.</t>
  </si>
  <si>
    <t>Násobky objednacího množství</t>
  </si>
  <si>
    <t>Násobky objednacího množství, ve kterých může být produkt objednán. Pokud je minimální množství objednávky 100 a násobek množství objednávky je 20, pak může být produkt objednán pouze v množstvích, která jsou dělitelná násobkem množství objednávky 20.</t>
  </si>
  <si>
    <t>Pro Německo: Uveďte množství, ve kterém lze produkt objednat.</t>
  </si>
  <si>
    <t>Kód vazby na související GTIN</t>
  </si>
  <si>
    <t>Definuje typ vazby mezi tímto a souvisejícím GTINem. Například nahrazení, ekvivalent, cenová matka atd.</t>
  </si>
  <si>
    <t>Pro nahrazení položky jinou nebo výměnu GTINu u položky (tzv. relaunch) se použije kód REPLACED. Pokud je stejný produkt prodáván pod různými GTINy, použijte EQUIVALENT.
Tento atribut se používá v kombinaci s atributem "Související GTIN" (BMS ID 116)</t>
  </si>
  <si>
    <t>Související GTIN</t>
  </si>
  <si>
    <t>GTIN produktu, na který je potřeba se odkázat kvůli existující vazbě (např. nahrazený produkt nebo cenová matka).</t>
  </si>
  <si>
    <t>Tento atribut se používá v kombinaci s atributem "Kód vazby na související GTIN" (BMS ID 115)</t>
  </si>
  <si>
    <t>Druh daně/poplatku</t>
  </si>
  <si>
    <t>Kód indikující typ daně či poplatku vztahujícího se na produkt.
V ČR je to např. DPH, spotřební daň nebo recyklační poplatek.</t>
  </si>
  <si>
    <t>Kód sazby DPH</t>
  </si>
  <si>
    <t>Kód identifikující sazbu DPH vztahující se na produkt.</t>
  </si>
  <si>
    <t>Pokud je zvolen kód VAT_REVERSE_CHARGE, je nutné tento atribut opakovat a uvést i danou sazbu (např. HIGH nebo LOW).
Sazby pro český trh jsou následující:
  - kód HIGH = 21 %
  - kód LOW = 12 %</t>
  </si>
  <si>
    <t>Kód agentury spravující daň</t>
  </si>
  <si>
    <t>Definuje agenturu spravující daně. Pro cílový trh Česká republika se používá kvalifikátor LEV.</t>
  </si>
  <si>
    <t>Informace je nutné uvést, pokud je uveden atribut "Kód sazby DPH" (BMS ID 1175)</t>
  </si>
  <si>
    <t>Obsahuje produkt latex</t>
  </si>
  <si>
    <t>Označení, že produkt obsahuje přírodní kaučukový latex na štítku.</t>
  </si>
  <si>
    <t>Zadání ANO nebo NE.</t>
  </si>
  <si>
    <t>Kompatibilní s MRI</t>
  </si>
  <si>
    <t>Označení, zda je produkt možné bezpečně používat při použití zobrazovací metody magnetické rezonance (MRI - Magnetic Resonance Imaging)</t>
  </si>
  <si>
    <t>Uveďte pro implantáty, tj. když "Je produkt implantovatelný" (BMS ID 1580) = "TRUE" a pro další zařízení, u kterých je relevantní kompatibilita s MRI (např. infuzní jehly, twister), zda je zdravotnický prostředek bezpečný pro použití v přítomnosti systému magnetické rezonance (MRI).
Pokud na štítku není žádné označení, zvolte (UNSPECIFIED) - Neurčeno.
Upozornění: štítek, IFU a pokyny pro čištění, dezinfekci a sterilizaci jsou rozhodující. Konzultujte je.</t>
  </si>
  <si>
    <t>Počáteční typ sterilizace výrobcem</t>
  </si>
  <si>
    <t xml:space="preserve">Prohlášení o sterilizaci, včetně neprovedené sterilizace, kterou mohl provést výrobce. </t>
  </si>
  <si>
    <t>Uveďte typ(y) sterilizace, včetně neprovedené sterilizace, kterou mohl provést výrobce, pomocí jednoho z následujících kódů z kódového seznamu "SterilisationTypeCode": "AUTOCLAVE", "BETA_RADIATION", "ETO_ETHYLENE_OXIDE", "FORMALDEHYDE", "GAMMA_RADIATION", "HYDROGEN_PEROXIDE", "OZONE", "PLASMA", "DRY_HEAT", "MICROWAVE_RADIATION", "ELECTRON_BEAM_IRRADIATION", "UNSPECIFIED" nebo "NOT_STERILISED". Pokud produkt není sterilizován, vyberte hodnotu "NOT_STERILISED" z kódového seznamu.
Informace mají uvést, zda je produkt klasifikován jako riziková třída 1s (sterilizovaný). Pro všechny kódy kromě NOT_STERILISED.</t>
  </si>
  <si>
    <t>Počáteční typ sterilizace před použitím</t>
  </si>
  <si>
    <t>Toto je označení typu(ů) sterilizace, které musí být dokončeny poskytovatelem zdravotní péče před prvním použitím zdravotnického prostředku. Sterilizace označuje jakýkoli proces, který účinně ničí nebo odstraňuje přenosné činitele (například houby, bakterie, viry, priony a spóry) z povrchu, vybavení, potravin, léčiv nebo biologického kultivačního média. Některé metody sterilizace zahrnují použití tepla, záření a ethylenu.</t>
  </si>
  <si>
    <t>Upozornění: štítek, IFU a pokyny pro čištění, dezinfekci a sterilizaci jsou rozhodující. Konzultujte je.</t>
  </si>
  <si>
    <t>Možnosti opakovaného využití dle výrobce</t>
  </si>
  <si>
    <t>Označení zda je produkt určen pro více použití vč. počtu uvedených cyklů.</t>
  </si>
  <si>
    <t>Obsahuje produkt lidské tkáně</t>
  </si>
  <si>
    <t>Množství tkáně není omezeno na určité množství</t>
  </si>
  <si>
    <t>Uveďte, zda produkt obsahuje lidskou tkáň, výběrem "PRAVDA" nebo "NEPRAVDA". Informace musí být uvedeny, když atribut "Je produkt implantovatelný" (BMS ID 1580) = "PRAVDA".</t>
  </si>
  <si>
    <t>Typ velikosti produktu pro klinické účely</t>
  </si>
  <si>
    <t>Velikost zásadní pro klinické účely.</t>
  </si>
  <si>
    <t>Uveďte kvalifikátor představující rozměrovou velikost, která je relevantní pro klinické použití zdravotnickými pracovníky (např. velikost jehly nebo stříkačky atd.), vyberte kód z číselníku „clinicalSizeTypeCode“.
Atribut „Typ velikosti produktu pro klinické účely“ se používá v kombinaci s „Velikost produktu pro klinické účely“ (6078), „Maximální velikost pro klinické účely“ (BMS ID 6379) a/nebo „Popis velikosti pro klinické účely“ (BMS ID 6075).
Pro poskytnutí jedné hodnoty se tento atribut používá v kombinaci s „Velikost produktu pro klinické účely“ (6078). Pokud je vyžadován rozsah (minimální a maximální), tento atribut se používá společně s atributem „elikost produktu pro klinické účely“ (6078) a „Maximální velikost pro klinické účely“ (BMS 6379). Pro poskytnutí hodnoty v textu se tento atribut používá společně s atributem „Popis velikosti pro klinické účely“ (BMS ID 6075).
Pro Švýcarsko:
Uveďte kód typu Typu velikosti produktu pro klinické účely „DEVICE_SIZE_TEXT_SPECIFY“.
Informace musí být uvedena, pokud je uvedena „Maximální velikost pro klinické účely“ (BMS ID 6379).</t>
  </si>
  <si>
    <t>Maximální velikost pro klinické účely</t>
  </si>
  <si>
    <t>Uveďte maximální hodnotu představující rozměrovou velikost, která je relevantní pro klinické použití zdravotnickými pracovníky. Příklady: „165 mm“ pro průměr jehly nebo „200 ml“ pro injekční stříkačku.
Vyberte platnou měrnou jednotku (UOM) pro tento atribut z číselníku „MeasurementUnitCode_GDSN“. Obě měrné jednotky „Velikost produktu pro klinické účely“ (BMS ID 6078) a „Maximální velikost pro klinické účely“ (BMS ID 6379) musí být stejné.
Tento atribut se používá společně s atributem „Velikost produktu pro klinické účely“ (BMS ID 6078) a musí být použit s platným kódem "Typ velikosti produktu pro klinické účely" (BMS ID 6077).
Pro Švýcarsko:
Uveďte sílu magnetického pole, do které je magnetická rezonance zdravotnického prostředku bezpečná, např. 1,5, 3,0 nebo 7,0 Tesla (T).
Tuto informaci je nutné uvést, pokud „Kompatibilní s MRI“ (BMS ID 1581) = „MRI_COMPATIBLE“.
Atribut „Maximální velikost pro klinické účely“ se používá v kombinaci s „Typ velikosti produktu pro klinické účely“ (BMS ID 6077) a „Popis velikosti pro klinické účely“ (BMS ID 6075).</t>
  </si>
  <si>
    <t>Popis velikosti pro klinické účely</t>
  </si>
  <si>
    <t>Toto je text používaný k označení velikosti, která je klinicky relevantní pro použití.</t>
  </si>
  <si>
    <t>Uveďte text "MRI_TESLA_MAXIMUM" pomocí jazykového kódu "en" (angličtina). Informace musí být uvedeny, když je uveden atribut "Maximální velikost pro klinické účely" (BMS ID 6379).
Uveďte popis velikosti produktu alespoň v jazyce (jazycích) cílového trhu.
Použitelné jazyky pro každý cílový trh: Belgie / Lucembursko – nizozemština, francouzština a němčina. Německo – němčina je povinná, angličtina je volitelná, Švýcarsko – němčina, francouzština, italština (alespoň 2 z nich), Irsko – angličtina, Nizozemsko – nizozemština a/nebo angličtina, Rakousko – němčina, Švédsko – švédština, Dánsko – dánština.
Atribut „Popis velikosti pro klinické účely“ se používá v kombinaci s „Typ velikosti produktu pro klinické účely“ (BMS ID 6077) rovným "DEVICE_SIZE_TEXT_SPECIFY“.
Pro Švýcarsko:
Uveďte text "MRI_TESLA_MAXIMUM" pomocí jazykového kódu "en" (angličtina). Informace musí být uvedeny, když je uveden atribut "Maximální velikost pro klinické účely" (BMS ID 6379).
Atribut „Popis velikosti pro klinické účely“ se používá v kombinaci s atributy „Typ velikosti produktu pro klinické účely“ (BMS ID 6077) a „Maximální velikost pro klinické účely“ (BMS ID 6379).</t>
  </si>
  <si>
    <t>Velikost produktu pro klinické účely</t>
  </si>
  <si>
    <t xml:space="preserve">Hodnota označující velikost, která je klinicky relevantní pro použití produktu klinickým uživatelem. Například 16 gauge pro jehlu nebo 200 cc pro stříkačku. </t>
  </si>
  <si>
    <t>Uveďte hodnotu představující rozměrovou velikost, která je relevantní pro klinické použití zdravotnickými pracovníky. Příklady: „165 mm“ pro průměr jehly nebo „200 ml“ pro injekční stříkačku.
Vyberte platnou měrnou jednotku (UOM) pro tento atribut z číselníku: „MeasurementUnitCode_GDSN“. V tomto případě musí být obě měrné jednotkyv tomto atributu a „Maximální velikost pro klinické účely“ (BMS ID 6379) stejné.
Pro zadání jedné hodnoty se tento atribut používá samostatně. Pokud je vyžadován rozsah (minimální a maximální), používá se tento atribut společně s atributem „Maximální velikost pro klinické účely“ (BMS 6379). Tento atribut musí být použit s platným „Typ velikosti produktu pro klinické účely“ (BMS 6077).</t>
  </si>
  <si>
    <t>Je produkt implantovatelný</t>
  </si>
  <si>
    <t>Implantovatelné protukty jsou definovány jako zařízení, která jsou částečně nebo zcela vložena do lidského těla, jak je určeno místními předpisy.</t>
  </si>
  <si>
    <t>Je produkt implantovatelný ANO nebo NE.</t>
  </si>
  <si>
    <t>Kód prvku, kterého se tvrzení týká</t>
  </si>
  <si>
    <t>Kód prvku (např. živiny, suroviny nebo faktor udržitelnosti), na který se vztahuje tvrzení vybrané v atributu "Kód typu tvrzení".</t>
  </si>
  <si>
    <t>Použití pro indikaci zda produkt obsahuje FTALÁTY.
Tento atribut se používá v kombinaci s atributem "Kód typu tvrzení" (BMS ID 7237).</t>
  </si>
  <si>
    <t>Kód typu tvrzení</t>
  </si>
  <si>
    <t>Kód typu tvrzení (např. "neobsahuje"), které se vztahuje k prvku vybranému v atributu "Kód prvku, kterého se tvrzení týká".</t>
  </si>
  <si>
    <t>Uveďte kód ze seznamu "Kód typu tvrzení". Pokud produkt obsahuje ftaláty, uveďte "CONTAINS". Pokud produkt neobsahuje ftaláty, uveďte "FREE_FROM". Pokud si nejste jisti, uveďte "CONTAINS".
Tento atribut se používá v kombinaci s atributem "Kód prvku, kterého se tvrzení týká" (BMS ID 7233).</t>
  </si>
  <si>
    <t>Je tvrzení uvedeno na obalu?</t>
  </si>
  <si>
    <t>Např. výživové hodnoty.</t>
  </si>
  <si>
    <t>Uveďte, zda je tvrzení/nárok specifikován/označen na obalu produktu, a to uvedením "TRUE" nebo "FALSE".
Atribut se používá v kombinaci s atributem "Kód typu tvrzení" (BMS ID 7237) k identifikaci typu tvrzení aplikovatelného na produkt a atributem "Kód prvku, kterého se tvrzení týká" (BMS ID 7233) k identifikaci konkrétního prvku (jako je látka/složka nebo chemická sloučenina), na který se typ nároku vztahuje.</t>
  </si>
  <si>
    <t>Maximální počet opakovaně použitelných cyklů</t>
  </si>
  <si>
    <t>Deklarováno výrobcem</t>
  </si>
  <si>
    <t>Uveďte maximální počet opakování, kolikrát lze produkt znovu použít. Tato informace musí být uvedena, pokud je atribut "Možnosti opakovaného využití dle výrobce" (BMS ID 1598) = "REUSABLE", "LIMITED_REUSABLE" nebo "REUSABLE_SAME_PATIENT".</t>
  </si>
  <si>
    <t>Má produkt měřící funkci?</t>
  </si>
  <si>
    <t>Má měřicí funkci, která stanovuje pacientovy hodnoty.</t>
  </si>
  <si>
    <t>Uveďte, zda má produkt měřicí funkci, výběrem "true" nebo "false". Tato informace musí být uvedena alespoň tehdy, když atribut "Dodatečný klasifikační systém" (BMS ID 171) = "76 (EU MDR/IVDR riziková třída)" a "Dodatečná klasifikace produktu" (BMS ID 173) = "EU_CLASS_I". Informace má uvádět, zda je produkt klasifikován jako riziková třída 1m (měřicí funkce)</t>
  </si>
  <si>
    <t>Opakovaně použitelný chirurgický nástroj</t>
  </si>
  <si>
    <t>Produkt je opakovaně použitelný chirurgický nástroj. "Opakovaně použitelný chirurgický nástroj" znamená nástroj určený pro chirurgické použití při řezání, vrtání, řezání pilou, škrábání, seškrabávání, svírání, retrakci, nebo podobných postupech, bez připojení k aktivnímu zařízení a který je výrobcem určen k opakovanému použití po provedení vhodných postupů, jako je čištění, dezinfekce a sterilizace.</t>
  </si>
  <si>
    <t>Uveďte, zda je chirurgický nástroj opakovaně použitelný, výběrem "true" nebo "false". Tato informace musí být uvedena alespoň tehdy, když "Dodatečný klasifikační systém" (BMS ID 171) = "76 (EU MDR/IVDR riziková třída)" a "Dodatečná klasifikace produktu" (BMS ID 173) = "EU_CLASS_I". Informace má uvádět, zda je produkt klasifikován jako riziková třída 1r (opakovaně použitelný nástroj).</t>
  </si>
  <si>
    <t>Je produkt vyjmutý z povinností pro implantáty</t>
  </si>
  <si>
    <t>Indikace, že zdravotnické zařízení je osvobozeno od specifických povinností uložených na implantabilní zdravotnické prostředky podle nařízení. Viz článek 18/3 EU MDR Karta implantátu a informace, které mají být poskytnuty pacientovi s implantovaným zařízením.</t>
  </si>
  <si>
    <t>Uveďte, zda je produkt osvobozen od povinností týkajících se implantátů, výběrem "true" nebo "false". Tato informace musí být uvedena, pokud je "Je produkt implantovatelný "(BMS ID 1580) = "TRUE".</t>
  </si>
  <si>
    <t>Těkavá organická sloučenina</t>
  </si>
  <si>
    <t>Pro Švýcarsko</t>
  </si>
  <si>
    <t>Uvádějte v kg</t>
  </si>
  <si>
    <t xml:space="preserve">Pokyny při překročení povolené doby kumulativního přerušení teploty </t>
  </si>
  <si>
    <t>Pokyny poskytnuté výrobcem produktu týkající se procesu, postupů nebo pokynů pro manipulaci s produkty, které překročily kumulativní časový úsek přerušení teploty.</t>
  </si>
  <si>
    <t>Tyto informace lze uvést pouze jako doplněk k informacím o teplotě, tj. tam, kde byl uveden atribut "Kvalifikátor teploty" (BMS 3830) s kódem "STORAGE_HANDLING" a související atribut "Minimální teplota" (BMS ID 3826) a/nebo atribut "Maximální teplota" (BMS ID 3820), a poskytují rady, jak s produktem zacházet, pokud tyto teplotní specifikace nemohly být dodrženy.</t>
  </si>
  <si>
    <t>Recyklovatelnost nebezpečného odpadu</t>
  </si>
  <si>
    <t xml:space="preserve">Kód určující způsob práce s odpadem související s produktem. V ČR se používá pouze pro určení recyklovatelnosti nebezpečných látek z produktu. </t>
  </si>
  <si>
    <t>Uveďte typ odpadu, který vzniká z produktu, jak je uvedeno v návodu k použití (IFU), pomocí kódu ze seznamu kódů "TypeOfWasteCode".</t>
  </si>
  <si>
    <t>Typ požadovaného vzdělání nebo školení</t>
  </si>
  <si>
    <t>Typ uvádějící druh vzdělání nebo školení pro správné použití a manipulaci s produktem.</t>
  </si>
  <si>
    <t>Tato informace musí být uvedena, pokud návod k použití (IFU) uvádí, že k používání/manipulaci/ovládání produktu je vyžadováno vzdělání nebo školení uživatele</t>
  </si>
  <si>
    <t>Indikátor předčištění</t>
  </si>
  <si>
    <t>Ukazatel, zda produkt vyžaduje předčištění před čištěním a sterilizací.</t>
  </si>
  <si>
    <t>Uveďte, zda produkt vyžaduje další předčištění výběrem "true" nebo "false". Tato informace musí být uvedena, pokud je atribut "Možnosti opakovaného využití dle výrobce" (BMS ID 1598) = "REUSABLE", "LIMITED_REUSABLE" nebo "REUSABLE_SAME_PATIENT".
Pokud je "Indikátor předčištění" PRAVDA, zadejte detergent předčištění "Typ čištění produktu" (BMS ID 7104) a odpovídající typ procesu "Typ procesu čištění a dezinfekce" (BMS ID 7106). Pro informace o čištění opakujte třídu bez "Indikátoru předčištění".
Upozornění: rozhodující jsou štítek, návod k použití (IFU) a pokyny pro čištění, dezinfekci a sterilizaci. Konzultujte je.</t>
  </si>
  <si>
    <t>Typ procesu čištění a dezinfekce</t>
  </si>
  <si>
    <t>Kód, který popisuje typ procesu nezbytného k předčištění, čištění nebo dezinfekci konkrétního výrobku.</t>
  </si>
  <si>
    <t>Uveďte typ procesu potřebného k (před)čištění nebo dezinfekci produktu ze seznamu "TypeOfCleaningDisinfectionProcessCode". Tento atribut uveďte v kombinaci s atributem "Typ čištění produktu" (BMS ID 7104) nebo atributem "Typ dezinfekce produktu" (BMS ID 7108).
Upozornění: rozhodující jsou štítek, návod k použití (IFU) a pokyny pro čištění, dezinfekci a sterilizaci. Konzultujte je.</t>
  </si>
  <si>
    <t>Typ čištění produktu</t>
  </si>
  <si>
    <t>Kód, který popisuje formu předčištění/čištění nebo detergentu, který lze použít. Příklad: Čistič/mycí prostředek v souladu s normou ISO 15883.</t>
  </si>
  <si>
    <t xml:space="preserve"> Tento atribut uveďte v kombinaci s atributem "Typem procesu čištění a dezinfekce" (BMS ID 7106).
Upozornění: rozhodující jsou štítek, návod k použití (IFU) a pokyny pro čištění, dezinfekci a sterilizaci. Konzultujte je</t>
  </si>
  <si>
    <t>Typ dezinfekce produktu</t>
  </si>
  <si>
    <t>Kód, který popisuje formu dezinfekce nebo detergentu, který lze použít.</t>
  </si>
  <si>
    <t xml:space="preserve"> Tento atribut uveďte v kombinaci s atributy "Typ čištění produktu" (BMS ID 7104) a "Typ procesu čištění a dezinfekce" (BMS ID 7106).
Upozornění: rozhodující jsou štítek, návod k použití (IFU) a pokyny pro čištění, dezinfekci a sterilizaci. Konzultujte je</t>
  </si>
  <si>
    <t>Indikátor odolnosti vůči prostředku snižujícímu povrchové napětí</t>
  </si>
  <si>
    <t>Uveďte, zda je produkt odolný vůči prostředku snižujícímu povrchové napětí, výběrem "true" nebo "false". Tato informace musí být uvedena, pokud je atribut "Typ dezinfekce produktu" (BMS ID 7108) = "THERMAL_DISINFECTION"</t>
  </si>
  <si>
    <t>Minimální doba vystavení produktu teplotě</t>
  </si>
  <si>
    <t>Výrobcem definovaná minimální doba, po kterou může být produkt bezpečně používán ve vztahu k danému procesu a teplotě, aniž by byla ovlivněna bezpečnost nebo kvalita produktu.</t>
  </si>
  <si>
    <t>Uveďte minimální dobu, po kterou může být produkt používán, aniž by byla ovlivněna bezpečnost nebo kvalita produktu. Tento atribut uveďte spolu s atributy "Kvalifikátor teploty" (BMS ID 3830) (s kódem "STERILISATION"), "Minimální teplota" (BMS ID 3826) a "Maximální teplota" (BMS ID 3820). Tato informace musí být uvedena, pokud je "Počáteční typ sterilizace před použitím" (BMS ID 1594) "AUTOCLAVE" nebo "DRY_HEAT".
Upozornění: rozhodující jsou štítek, návod k použití (IFU) a pokyny pro čištění, dezinfekci a sterilizaci. Konzultujte je.</t>
  </si>
  <si>
    <t>Maximální doba vystavení produktu teplotě</t>
  </si>
  <si>
    <t>Výrobcem definovaná maximální doba, po kterou může být produkt bezpečně používán ve vztahu k danému procesu a teplotě, aniž by byla ovlivněna bezpečnost nebo kvalita produktu.</t>
  </si>
  <si>
    <t>Uveďte maximální dobu, po kterou může být produkt používán, aniž by byla ovlivněna bezpečnost nebo kvalita produktu. Tento atribut uveďte spolu s atributy "Kvalifikátor teploty" (BMS ID 3830) (s kódem "STERILISATION"), "Minimální teplota" (BMS ID 3826) a "Maximální teplota" (BMS ID 3820). Tato informace musí být uvedena, pokud je "Počáteční typ sterilizace před použitím" (BMS ID 1594) "AUTOCLAVE" nebo "DRY_HEAT".
Upozornění: rozhodující jsou štítek, návod k použití (IFU) a pokyny pro čištění, dezinfekci a sterilizaci. Konzultujte je.</t>
  </si>
  <si>
    <t>Kvalifikátor teploty</t>
  </si>
  <si>
    <t>Kód určující k čemu se maximální a minimální teplota vztahuje, například skladování, přeprava …</t>
  </si>
  <si>
    <t>Uveďte tento atribut pro informace o skladovací teplotě s kódem "STORAGE_HANDLING" spolu s atributy "Minimální teplota" (BMS ID 3826) a "Maximální teplota" (BMS ID 3820).
Již používáno v Nizozemsku (brzy dostupné i pro jiné země).
Upozornění: štítek, IFU a pokyny pro čištění, dezinfekci a sterilizaci jsou rozhodující. Konzultujte je.</t>
  </si>
  <si>
    <t>Maximální teplota</t>
  </si>
  <si>
    <t>Maximální teplota určená výrobcem, při které může být produkt uchováván bez vlivu na jeho bezpečnost či kvalitu.</t>
  </si>
  <si>
    <t>NÁVRH: Uváděno ve °C společně s atributem "Kvalifikátor teploty" (BMS ID 3830) s kódem STORAGE_HANDLING a "Minimální teplota" (BMS ID 3826)
Již používáno v Nizozemsku (brzy dostupné i pro jiné země).
Upozornění: štítek, IFU a pokyny pro čištění, dezinfekci a sterilizaci jsou rozhodující. Konzultujte je.</t>
  </si>
  <si>
    <t>Minimální teplota</t>
  </si>
  <si>
    <t>Minimální teplota určená výrobcem, při které může být produkt uchováván bez vlivu na jeho bezpečnost či kvalitu.</t>
  </si>
  <si>
    <t>Uváděno ve °C společně s atributem "Kvalifikátor teploty" (BMS ID 3830) s kódem STORAGE_HANDLING a "Maximální teplota" (BMS ID 3820).
Již používáno v Nizozemsku (brzy dostupné i pro jiné země).
Upozornění: štítek, IFU a pokyny pro čištění, dezinfekci a sterilizaci jsou rozhodující. Konzultujte je.</t>
  </si>
  <si>
    <t xml:space="preserve">Výška </t>
  </si>
  <si>
    <t>Výška položky (kus, karton, paleta, atd.) naměřená dle Pravidel pro měření produktů GS1. Pokud se jedná o palety, měří se daný rozměr včetně palety samotné.</t>
  </si>
  <si>
    <t>GS1 Package and Product Measurement Standard: https://www.gs1.org/standards/gs1-package-and-product-measurement-standard/current-standard</t>
  </si>
  <si>
    <t xml:space="preserve">Šířka </t>
  </si>
  <si>
    <t>Šířka položky (kus, karton, paleta, atd.) naměřená dle Pravidel pro měření produktů GS1. Pokud se jedná o palety, měří se daný rozměr včetně palety samotné.</t>
  </si>
  <si>
    <t>Hloubka</t>
  </si>
  <si>
    <t>Hloubka položky (kus, karton, paleta, atd.) naměřená dle Pravidel pro měření produktů GS1. Pokud se jedná o palety, měří se daný rozměr včetně palety samotné.</t>
  </si>
  <si>
    <t>Hrubá hmotnost</t>
  </si>
  <si>
    <t>Celková hmotnost položky (kus, karton, paleta, atd.) včetně hmotnosti obalového materiálu.</t>
  </si>
  <si>
    <t>Minimální trvanlivost od dodání</t>
  </si>
  <si>
    <t>Výrobcem garantovaná minimální trvanlivost ve dnech, která se počítá od data doručení produktu obchodníkovi.</t>
  </si>
  <si>
    <t xml:space="preserve">Čistá hmotnost </t>
  </si>
  <si>
    <t>Hmotnost produktu bez obalových materiálů.</t>
  </si>
  <si>
    <t>Kód instrukcí pro bezpečné zacházení</t>
  </si>
  <si>
    <t>Definuje informace a procesy, které jsou potřebné pro bezpečné zacházení s obchodní položkou.</t>
  </si>
  <si>
    <t>Uveďte jeden z následujících kódů: "SRT" (Skladovat při pokojové teplotě), "FPC" (Skladovat v mrazáku) nebo "11" (Vyžaduje chlazení).
Upozornění: štítek, návod k použití (IFU) a pokyny pro čištění, dezinfekci a sterilizaci jsou rozhodující. Konzultujte je.</t>
  </si>
  <si>
    <t>Kód typu palety</t>
  </si>
  <si>
    <t>Definuje typ palety, na které je položka dodávána.</t>
  </si>
  <si>
    <t>Vyplňuje se pouze na nejvyšší úrovni hierarchie balení pro palety s GTINem i bez GTINu.</t>
  </si>
  <si>
    <t>Podmínky pro paletu</t>
  </si>
  <si>
    <t>Kód reprezentující podmínky, které se vztahují na paletu. Například vratná, nevratná, pronajatá apod.</t>
  </si>
  <si>
    <t>Typ výrobního identifikátoru UDI</t>
  </si>
  <si>
    <t>Výrobní identifikátory, které se používají k řízení produktu podle pravidel pro jedinečnou identifikaci zařízení (UDI). Příklad: Datum použitelnosti, Datum výroby, Sériové číslo, Číslo šarže (nebo dávky) atd.</t>
  </si>
  <si>
    <t>Uveďte použité výrobní identifikátory  "UDIProductionIdentifierTypeCode".
Vezměte prosím na vědomí, že atributy "Has Batch Number", "Serial Number Location Code" a "Trade Item Date On Packaging Type Code" budou pro země ECHO nahrazeny atributem "UDI Production Identifier Type Code" ve verzi 3.1.33 GDSN (listopad 2025).</t>
  </si>
  <si>
    <t>UN číslo nebezpečné látky</t>
  </si>
  <si>
    <t>Čtyřmístné číslo přiřazované od OSN (United Nations Committee of Experts on the Transport of Dangerous Goods) klasifikující látky nebo skupiny látek. Používaná anglická zkratka je UNDG Number.</t>
  </si>
  <si>
    <t>Informace by měly být uvedeny, když atribut "Je nebezpečná látka podléhající ADR" (BMS ID 3865) = "ZCG".
Tento atribut se používá v kombinaci s atributem "Identifikační číslo nebezpečnosti" (BMS ID 3881) a atributem "Je nebezpečná látka podléhající ADR" (BMS ID 3865).</t>
  </si>
  <si>
    <t>Je nebezpečná látka podléhající ADR?</t>
  </si>
  <si>
    <t>Indikuje, zda nebezpečná látka podléhá Evropské dohodě o mezinárodní silniční přepravě nebezpečných věcí (ADR) nebo železniční přepravě nebezpečných věcí (RID).</t>
  </si>
  <si>
    <t>Uveďte, zda produkt a/nebo alespoň jedna z jeho obalových položek – nebo alespoň jedna ze složek z jeho složení – musí být vzhledem ke svým vlastnostem podle evropských dohod o přepravě nebezpečných věcí (ADR/RID) a příslušných národních předpisů pro silniční a železniční přepravu klasifikován jako nebezpečné zboží, a zda proto podléhá příslušným předpisům.
Pokud produkt obsahuje nebezpečné zboží nebo je nebezpečným zbožím, uveďte "ZCG". Pokud produkt neobsahuje nebo není nebezpečným zbožím, uveďte "ZNA".
Pokud je atribut „Je nebezpečná látka podléhajícíc ADR?" uveden pomocí kódu „ZCG“, pak se atribut používá v kombinaci s „Organizace zodpovědná za regulaci nebezpečných látek“ (BMS ID 3864), "Identifikační číslo nebezpečnosti" (BMS ID 3881) a atributem "UN číslo nebezpečné látky" (BMS ID 3894).</t>
  </si>
  <si>
    <t>Identifikační číslo nebezpečnosti</t>
  </si>
  <si>
    <t>Identifikační číslo nebezpečnosti, které musí být uvedeno na vozidle při přepravě nebezpečné věci (látky) po silnici nebo železnici. Slouží k informování policie, hasičů a záchranných složek o povaze nebezpečí v případě nehody.</t>
  </si>
  <si>
    <t>Tento atribut se používá ve spojení s atributem "UN číslo nebezpečné látky" (BMS ID 3894) a atributem "Je nebezpečná látka podléhající ADR" (BMS ID 3865).</t>
  </si>
  <si>
    <t>Organizace zodpovědná za regulaci nebezpečných látek</t>
  </si>
  <si>
    <t>Uveďte organizaci odpovědnou za klasifikační systém (systémy) nebezpečného zboží.</t>
  </si>
  <si>
    <t>Uveďte „ADR“ jako odpovědnou organizaci, pokud je atribut „Je nebezpečná látka podléhající ADR?“ (BMS ID 3865) uveden s kódem „ZCG“.</t>
  </si>
  <si>
    <t>Kód výplně zdravotnického prostředku</t>
  </si>
  <si>
    <t>Materiál použitý k výplni zdravotnického prostředku, například u prsního implantátu.</t>
  </si>
  <si>
    <t>Pro prsní implantáty: Uveďte typ výplně prostředku pomocí kódu z číselníku „DeviceFillCode“.</t>
  </si>
  <si>
    <t>Kód povrchové textury zdravotnického prostředku</t>
  </si>
  <si>
    <t>Povrchová textura zdravotnického prostředku, který je implantován nebo odstraněn, například u prsního implantátu.</t>
  </si>
  <si>
    <t>Pro prsní implantáty: Uveďte texturu povrchu prostředku pomocí kódu z číselníku „DeviceTextureCode“.</t>
  </si>
  <si>
    <t>Kód tvaru zdravotnického prostředku</t>
  </si>
  <si>
    <t>Tvar zdravotnického prostředku, který je implantován nebo odstraněn, například u prsního implantátu.</t>
  </si>
  <si>
    <t>Pro prsní implantáty: Uveďte tvar prostředku pomocí kódu z číselníku „DeviceShapeCode“.</t>
  </si>
  <si>
    <t>Má číslo šarže</t>
  </si>
  <si>
    <t>Číslo šarže nebo číslo dávky je kód přidělený výrobcem, který se používá k identifikaci produktu v šarži nebo dávce. Liší se od sériového čísla, což je kód přidělený výrobcem během cyklu obchodní položky k identifikaci jedinečné obchodní položky</t>
  </si>
  <si>
    <t>Typ umístění sériového čísla</t>
  </si>
  <si>
    <t>Umístění sériového čísla na produktu nebo obalu. Sériové číslo je kód, číselný nebo alfanumerický, přiřazený jednotlivé instanci entity po celou dobu její životnosti, například mikroskop model AC-2 se sériovým číslem 1234568 a mikroskop model AC-2 se sériovým číslem 1234569.</t>
  </si>
  <si>
    <t>Typ data uvedeného na obalu</t>
  </si>
  <si>
    <t>Kód indikující typ data použitého na obalu produktu jako například "spotřebujte do" nebo "datum minimální trvanlivosti".</t>
  </si>
  <si>
    <t>Typ komunikačního kanálu</t>
  </si>
  <si>
    <t>Kód specifikující typ komunikačního kanálu. Například pro telefon je to kód "TELEPHONE".</t>
  </si>
  <si>
    <t>Adresa/číslo pro komunikaci</t>
  </si>
  <si>
    <t>Adresa, číslo nebo jiný údaj sloužící pro komunikaci definovanou atributem Typ komunikačního kanálu (BMS ID 134).</t>
  </si>
  <si>
    <t>Identifikace komponenty</t>
  </si>
  <si>
    <t>Označení komponenty</t>
  </si>
  <si>
    <t>Počet UDID</t>
  </si>
  <si>
    <t>Počet zdravotnických prostředků, které jsou obsaženy v základní položce pro legislativní účely.</t>
  </si>
  <si>
    <t>Atribut pro potřeby EUDAMEDu a US FDA.</t>
  </si>
  <si>
    <t>Datum prvního zveřejnění UDID</t>
  </si>
  <si>
    <t>Datum, kdy může být produkt zveřejněn v systému Unique Device Identifier Database (UDID).
Do tohoto data mohou být informace o produktu v UDID, ale nebudou viditelné pro veřejnost.</t>
  </si>
  <si>
    <t>Je produkt osvobozen od přímého značení</t>
  </si>
  <si>
    <t>Ukazatel, že produkt je osvobozen od přímého označení podle předpisů nebo legislativních povinností na cílovém trhu.</t>
  </si>
  <si>
    <t>Identifikátor přímého značení</t>
  </si>
  <si>
    <t>Číslo nebo přímé značení.</t>
  </si>
  <si>
    <t>Identifikátor přímého značení - Kód agentury</t>
  </si>
  <si>
    <t>Je osvobozeno od předběžného schválení</t>
  </si>
  <si>
    <t>Zařízení je osvobozeno od předpisů FDA pro předběžné schválení. Předběžné schválení (PMA) je proces vědeckého a regulačního přezkumu FDA k hodnocení bezpečnosti a účinnosti zdravotnických prostředků třídy III.</t>
  </si>
  <si>
    <t>Typ označení obchodní položky</t>
  </si>
  <si>
    <t>Typ určující, zda je produkt a/nebo její obal označen specifickým identifikátorem.</t>
  </si>
  <si>
    <t>Číslo komponenty</t>
  </si>
  <si>
    <t>Uveďte pořadové číslo komponenty produktu.</t>
  </si>
  <si>
    <t>Datum poslední možné expedice</t>
  </si>
  <si>
    <t>Uveďte nejzazší datum, kdy může být produkt odeslán. Toto je nezávislé na jakémkoli konkrétním místě odeslání.</t>
  </si>
  <si>
    <t>Popis typu balení</t>
  </si>
  <si>
    <t>Systémem generovaný textový popis typu balení použitého pro produkt.</t>
  </si>
  <si>
    <t>Typ prostředku složeného z více částí</t>
  </si>
  <si>
    <t>Kód představující, zda je zdravotnický prostředek považován výrobcem za více než jednu položku nebo například: souprava pro FDA 21CFR 830.</t>
  </si>
  <si>
    <t>Kód omezení prodeje</t>
  </si>
  <si>
    <t>Kód vyjadřující omezení platné pro prodej produktu spotřebiteli. Například omezení věku, prodej na předpis apod.</t>
  </si>
  <si>
    <t>Přesnost velikosti produktu pro klinické účely</t>
  </si>
  <si>
    <t>Přesnost měření velikosti pro klinické účely</t>
  </si>
  <si>
    <t>Agentura spravující klinické varování</t>
  </si>
  <si>
    <t xml:space="preserve">Agentura, která spravuje typy klinických varování, například FDA. </t>
  </si>
  <si>
    <t>Klinické varování</t>
  </si>
  <si>
    <t xml:space="preserve">Informace o klinickém varování jsou dodatečné informace, které uvádějí zvláštní požadavky, varování a upozornění vytištěná na obalu. </t>
  </si>
  <si>
    <t>Varování nebo kontraindikace</t>
  </si>
  <si>
    <t>Popis podmínek skladování nebo manipulace nebo kritických klinických varování relevantních pro produkt.</t>
  </si>
  <si>
    <t>Typ klinického skladování a manipulace</t>
  </si>
  <si>
    <t>Typ klinického skladování a manipulace se zdravotnickým prostředkem.</t>
  </si>
  <si>
    <t>Popis klinického skladování a manipulace</t>
  </si>
  <si>
    <t xml:space="preserve">Popis podmínek skladování nebo manipulace nebo kritická varování klinicky relevantní pro produkt. </t>
  </si>
  <si>
    <t>Maximální atmosférický tlak prostředí</t>
  </si>
  <si>
    <t>Maximální atmosférický tlak, při kterém zůstává produkt použitelný. Tato hodnota je hodnota, nad kterou by produkt neměl být vystaven.</t>
  </si>
  <si>
    <t>Minimální atmosférický tlak prostředí</t>
  </si>
  <si>
    <t>Minimální atmosférický tlak, při kterém zůstává produkt použitelný. Tato hodnota je hodnota, pod kterou by produkt neměl být vystaven.</t>
  </si>
  <si>
    <t>Typ kvalifikátoru vlhkosti</t>
  </si>
  <si>
    <t>Maximální procento vlhkosti</t>
  </si>
  <si>
    <t>Maximální procento vlhkosti, při kterém by měly být produkty skladovány.</t>
  </si>
  <si>
    <t>Minimální procento vlhkosti</t>
  </si>
  <si>
    <t>Minimální procento vlhkosti, při kterém by měly být produkty skladovány.</t>
  </si>
  <si>
    <t>Pokyny pro skladování produktu</t>
  </si>
  <si>
    <t>Pokyny a informace poskytnuté spotřebiteli za účelem správného uchování produktu.</t>
  </si>
  <si>
    <t>Název certifikátu</t>
  </si>
  <si>
    <t>Název certifikátu uděleného tomuto produktu.  V ČR lze nechat prázdné nebo vyplnit pouze jeden z následujících dvou kódů: 834_2007_Certification nebo 834_2007_QualitySymbol. Jeden z kódů se vyplní pouze tehdy, pokud je vyplněno i pole Identifikace certifikátu (BMS ID 685). Návod k vyplnění je k dispozici v Kompendiu (k dispozici u GS1 Czech Republic).</t>
  </si>
  <si>
    <t>V ČR se tento atribut používá ve spojení s atributem "Identifikace certifikátu" (BMS ID 685)  a atributem "Certifikační autorita" (BMS ID 685)</t>
  </si>
  <si>
    <t>Identifikace potvrzení, že produkt prošel certifikací.</t>
  </si>
  <si>
    <t>Globální modelové číslo</t>
  </si>
  <si>
    <t>GS1 Globální modelové číslo (GMN) je identifikační klíč GS1 používaný k identifikaci modelu produktu nebo rodiny produktů na základě atributů společných pro model nebo rodinu, jak je definováno legislativou. Tento identifikační klíč GS1, jakmile je přiřazen jednomu modelu produktu nebo rodině produktů, NESMÍ být znovu vydán jinému. GMN NESMÍ být použito k identifikaci obchodní položky.</t>
  </si>
  <si>
    <t>Je aktivní zařízení</t>
  </si>
  <si>
    <t>Označení, zda je základní UDI-DI (globální číslo modelu) aktivní zařízení. "Aktivní" znamená jakékoli zařízení, jehož provoz závisí na zdroji energie jiném než energie generované lidským tělem pro tento účel nebo gravitací, a které působí změnou hustoty nebo přeměnou této energie. Zařízení určená k přenosu energie, látek nebo jiných prvků mezi aktivním zařízením a pacientem, bez jakékoli významné změny, nebudou považována za aktivní zařízení. Software bude také považován za aktivní zařízení.</t>
  </si>
  <si>
    <t>Je zařízení určeno k podání nebo odstranění léčivého přípravku</t>
  </si>
  <si>
    <t>Označení, že produkt je určen k podávání nebo odstraňování léčivého přípravku.</t>
  </si>
  <si>
    <t>Obsahuje produkt živočišnou tkáň</t>
  </si>
  <si>
    <t>Označení, že produkt obsahuje živočišnou tkáň.</t>
  </si>
  <si>
    <t>Obsahuje produkt mikrobiální látku</t>
  </si>
  <si>
    <t>Označení, že produkt obsahuje mikrobiální látku.</t>
  </si>
  <si>
    <t>Je produkt léčivý přípravek</t>
  </si>
  <si>
    <t>Označení, že produkt obsahuje látky, které mohou být považovány za léčivý přípravek.</t>
  </si>
  <si>
    <t>Obsahuje produkt derivát lidské krve</t>
  </si>
  <si>
    <t>Označuje produkt, který obsahuje krev, krevní složky nebo krevní produkty použité při výrobě.</t>
  </si>
  <si>
    <t>Jedná se o obnovený prostředek na jedno použití</t>
  </si>
  <si>
    <t>Označení, že produkt je určen k jednorázovému použití, které bylo změněno. Pravidla pro změnu se řídí místními předpisy.</t>
  </si>
  <si>
    <t>Je produkt reagencie</t>
  </si>
  <si>
    <t>Označení, že je produkt reagencie</t>
  </si>
  <si>
    <t>Je produkt doprovodná diagnostika</t>
  </si>
  <si>
    <t>Doprovodná diagnostika znamená zařízení, které je nezbytné pro bezpečné a účinné použití odpovídajícího léčivého přípravku k identifikaci pacientů, kteří pravděpodobně budou mít z odpovídajícího léčivého přípravku největší prospěch, před a/nebo během léčby;
identifikaci pacientů, kteří pravděpodobně budou mít zvýšené riziko závažných nežádoucích reakcí v důsledku léčby odpovídajícím léčivým přípravkem, před a/nebo během léčby.</t>
  </si>
  <si>
    <t>Je zařízení určeno pro profesionální testování</t>
  </si>
  <si>
    <t>Je produkt přístroj</t>
  </si>
  <si>
    <t>Produkt - přístroj určený k použití při zákroku.</t>
  </si>
  <si>
    <t>Je produkt určen pro testování v blízkosti pacienta</t>
  </si>
  <si>
    <t>Zařízení pro testování v blízkosti pacienta znamená, že zařízení není určeno pro samostatné testování, ale je určeno k provádění testování mimo laboratorní prostředí, obecně blízko nebo vedle pacienta zdravotnickým profesionálem</t>
  </si>
  <si>
    <t>Je produkt určen pro samotestování pacientem?</t>
  </si>
  <si>
    <t>Jedná se o nový produkt</t>
  </si>
  <si>
    <t>Označení, že produkt je považován za nový zdravotnický prostředek na trhu Evropské unie. Zdravotnický prostředek se považuje za "nové", pokud: (a) nebyl takový prostředek nepřetržitě dostupný na trhu EU během předchozích tří let pro relevantní parametr; (b) postup zahrnuje analytickou technologii, která nebyla nepřetržitě používána v souvislosti s daným parametrem na trhu Unie během předchozích tří let. EU IVDR příloha VI a 2.13.</t>
  </si>
  <si>
    <t>Popis lékařského účelu systému nebo soupravy</t>
  </si>
  <si>
    <t>Popisné termíny označující lékařský účel systému nebo soupravy. Platí pro systémy a soupravy a odkazuje na označení konkrétního lékařského účelu systému nebo soupravy</t>
  </si>
  <si>
    <t>Kód typu systému nebo soupravy</t>
  </si>
  <si>
    <t>Typ systému/soupravy s více komponenty</t>
  </si>
  <si>
    <t>Produkt je buď systém, který je sám o sobě zdravotnickým prostředkem, nebo soupravou, která je sáma o sobě zdravotnickým zařízením, nebo sada (platí pouze pro zařízení IVDR). Například v EU (v souladu s čl. 22(4) MDR).</t>
  </si>
  <si>
    <t>Typ speciálního produktu</t>
  </si>
  <si>
    <t>Např. zdravotnické prostředky na zakázku</t>
  </si>
  <si>
    <t>Typ zamýšleného účelu podle přílohy X V I</t>
  </si>
  <si>
    <t>Všechny zamýšlené účely jiné než lékařské použití, které se vztahují na produkt (EUDAMED příloha XVI).</t>
  </si>
  <si>
    <t>Status zdravotnického prostředku v EU</t>
  </si>
  <si>
    <t>Např. na trhu, stažen z trhu</t>
  </si>
  <si>
    <t>Typ podřazeného typu zdravotnického prostředku v EU</t>
  </si>
  <si>
    <t>Např. FSCA</t>
  </si>
  <si>
    <t>Datum ukončení podřazeného typu zdravotnického prostředku</t>
  </si>
  <si>
    <t>Pro EU trh</t>
  </si>
  <si>
    <t>Datum zahájení podřazeného typu zdravotnického prostředku</t>
  </si>
  <si>
    <t>Reference produktu</t>
  </si>
  <si>
    <t>Kód zobrazující typ produktu, který je uveden pro konkrétní účel, například náhrada, nahrazená položka, ekvivalentní obchodní položky.</t>
  </si>
  <si>
    <t>Tento kód bude použit k vzájemnému přiřazení interního čísla produktu dodavatele ke GTIN v poměru jedna ku jedné."</t>
  </si>
  <si>
    <t>Popis regulované chemické látky</t>
  </si>
  <si>
    <t>Např. chemický název nebo vzorec</t>
  </si>
  <si>
    <t>Název regulované chemické látky</t>
  </si>
  <si>
    <t>Referenční kód identifikátoru regulované chemické látky</t>
  </si>
  <si>
    <t>Typ regulované chemické látky</t>
  </si>
  <si>
    <t>Název agentury spravující číselník chemických látek</t>
  </si>
  <si>
    <t>Např. ISO</t>
  </si>
  <si>
    <t>Ulice</t>
  </si>
  <si>
    <t xml:space="preserve">Název ulice, která je součástí adresy, bez čísla popisného či orientačního. </t>
  </si>
  <si>
    <t xml:space="preserve">Používá se pouze pro určení strukturované adresy výrobního závodu - když je v atributu "Typ kontaktu" (BMS ID 127) "BVP". </t>
  </si>
  <si>
    <t>Číslo popisné</t>
  </si>
  <si>
    <t>Číslo popisné, které je součástí adresy.</t>
  </si>
  <si>
    <t>Město</t>
  </si>
  <si>
    <t>Město, které je součástí adresy.</t>
  </si>
  <si>
    <t>PSČ</t>
  </si>
  <si>
    <t>Poštovní směrovací číslo, které je součástí adresy.</t>
  </si>
  <si>
    <t>Doplňující adresa</t>
  </si>
  <si>
    <t>Volný text</t>
  </si>
  <si>
    <t>P.O.BOX</t>
  </si>
  <si>
    <t>Stát</t>
  </si>
  <si>
    <t>Stát, ve kterém se adresa nachází.</t>
  </si>
  <si>
    <t>Datum a čas ukončení dostupnosti specifické pro cílový trh</t>
  </si>
  <si>
    <t>Datum, od kterého není produkt dostupný od dodavatele, včetně sezónních nebo dočasných obchodních položek a služeb</t>
  </si>
  <si>
    <t>Datum a čas zahájení dostupnosti specifické pro cílový trh</t>
  </si>
  <si>
    <t>Datum, od kterého je produkt dostupný od dodavatele, včetně sezónních nebo dočasných obchodních položek a služeb</t>
  </si>
  <si>
    <t>Typ karcinogenní, mutagenní či reprotoxické látky</t>
  </si>
  <si>
    <t>Typ karcinogenní, mutagenní a reprotoxické látky obsažena ve zdravotnickém prostředku</t>
  </si>
  <si>
    <t>Popis základního modelu (GMN)</t>
  </si>
  <si>
    <t>Může se lišit od popisu jednotlivých produktů.</t>
  </si>
  <si>
    <t>Kód země provedení certifikace</t>
  </si>
  <si>
    <t>Kód klinického varování</t>
  </si>
  <si>
    <t>Klinické varovné informace jsou dodatečné informace, které uvádějí zvláštní požadavky, varování a upozornění vytištěné na obalu.</t>
  </si>
  <si>
    <t>Legislativa (GMN)</t>
  </si>
  <si>
    <t>Dotčená legislativa</t>
  </si>
  <si>
    <t>Kód země</t>
  </si>
  <si>
    <t>Země, ve které bylo provedeno zpracování nebo jiná činnost, např. výroba.</t>
  </si>
  <si>
    <t>Typ podmínek prodeje na cílovém trhu</t>
  </si>
  <si>
    <t>Typ zobrazující omezení uložená na produkt ohledně způsobu jejího prodeje spotřebiteli, například věková omezení, prodejní omezení.</t>
  </si>
  <si>
    <t>Další identifikační údaj vlastníka značky</t>
  </si>
  <si>
    <t>Typ dalšího identifikačního údaje vlastníka značky</t>
  </si>
  <si>
    <t>U.S. FDA specific instructions</t>
  </si>
  <si>
    <t>FDA Attribute name</t>
  </si>
  <si>
    <t>FDA Data Type &amp; Length</t>
  </si>
  <si>
    <t>FDA Description</t>
  </si>
  <si>
    <t>FDA Data Entry Notes</t>
  </si>
  <si>
    <t>Mandatory FDA</t>
  </si>
  <si>
    <t>FDA Edit Rules After Grace Period</t>
  </si>
  <si>
    <t>FDA Entry List of Values (LOV)</t>
  </si>
  <si>
    <t>FDA New DI Trigger?</t>
  </si>
  <si>
    <t>FDA Public/Private Status</t>
  </si>
  <si>
    <t>FDA specific GDSN notes</t>
  </si>
  <si>
    <t>Primary DI Number</t>
  </si>
  <si>
    <t>Numeric or Alphanumeric, 6-23 characters</t>
  </si>
  <si>
    <t>An identifier that is the main (primary) lookup for a medical device and meets the requirements to uniquely identify a device through its distribution and use. The primary DI number will be located on the base package, which is the lowest level of a medical device containing a full UDI. For medical devices without packaging, the primary DI number and full UDI may be on the device itself.</t>
  </si>
  <si>
    <t>Enter the Device Identifier (DI) Number. Data type and field length are determined by the individual Issuing Agency structure.
GS1: 14-digit numeric value
HIBCC: 6-23 character alphanumeric value
ICCBBA-10 or 16 character alphanumeric value</t>
  </si>
  <si>
    <t>YES</t>
  </si>
  <si>
    <t>None (NO edit, add, or delete are allowed)</t>
  </si>
  <si>
    <t>Public</t>
  </si>
  <si>
    <t>Version or Model Number;
FDA Medical Device Listing</t>
  </si>
  <si>
    <t>Alphanumeric, 40;
FDA Medical Device Listing: Alphanumeric, 7</t>
  </si>
  <si>
    <t xml:space="preserve">The version or model found on the device label or accompanying packaging used to identify a category or design of a device. The version or model identifies all devices that have specifications, performance, size, and composition within limits set by the labeler.
FDA Medical Device Listing: Number assigned by FDA during Registration and Listing to all devices in commercial distribution, regardless of pre-market authorization requirements per 21 CFR 807.28(f). </t>
  </si>
  <si>
    <t>Enter the Version or Model.
Version/Model can be any distinguishing string of letters and/or numbers.
Catalog Number can be entered if device does not currently have a Version or Model. If the device does not have a version, model or catalog number, enter a concept that can be used to identify all devices that have specifications, performance, size, and composition within limits set by the labeler.
FDA Medical Device Listing: Enter all relevant listing numbers that enable the labeler to commercially distribute the given version or model of device.
Listing number is optional for HCT/P devices, Kits and IVDs with a BLA premarket number.</t>
  </si>
  <si>
    <t>YES, 
FDA Medical Device listing: YES, unless
device is an HCT/P, kit or IVD with a BL
premarket
submission
number</t>
  </si>
  <si>
    <t>None (NO edit, add, or delete are allowed)
FDA Medical Device Listing: Add</t>
  </si>
  <si>
    <t>YES
FDA Medical Device Listing: NO</t>
  </si>
  <si>
    <t>Public
FDA Medical Device Listing: Private</t>
  </si>
  <si>
    <t xml:space="preserve">Use code value of MODEL_NUMBER </t>
  </si>
  <si>
    <t>GDSN Mandatory for US</t>
  </si>
  <si>
    <t>Package Discontinue Date</t>
  </si>
  <si>
    <t>Date format, 10 (YYYY-MM-DD)</t>
  </si>
  <si>
    <t>Indicates the date this particular package configuration is discontinued by the labeler.</t>
  </si>
  <si>
    <t>Choose date from calendar or manually enter in format (yyyy-mm-dd).
Discontinuation of a package is directly related to the discontinuation of the primary DI of the base package.  However, a package can also be discontinued without the discontinuation of the base package.</t>
  </si>
  <si>
    <t>YES, if Package DI Number and Commercial Distribution End Date are entered, must also enter Package Discontinue Date</t>
  </si>
  <si>
    <t>Add</t>
  </si>
  <si>
    <t>NO</t>
  </si>
  <si>
    <t>Customer Contact Phone
Customer Contact Email</t>
  </si>
  <si>
    <t>Alphanumeric, 20
Alphanumeric, 100</t>
  </si>
  <si>
    <t>Email for the Customer contact; to be used by patients and consumers for device-related questions.</t>
  </si>
  <si>
    <t>Enter phone number.
For North American numbers, type 10-digit number with or without punctuation.  For international numbers, start with "+" and type number without punctuation.
 This phone number could be the 1-800 number that appears on the device labeling or the company website.  Labelers can identify a Customer Contact phone number and Customer Contact email address for each device record.  
If an email is entered and you don't have a Customer Contact phone number, please enter '9999999999'.
Enter email address. 
This email address could be the same one that appears on the device labeling or the company website.  Labelers can identify a Customer Contact email and a Customer Contact phone number for each device record.  
If a phone number is entered and you don't have a Customer Contact email, please enter 'xx@xx.xx'</t>
  </si>
  <si>
    <t>Add, Delete, Edit</t>
  </si>
  <si>
    <t>Value populated for the contact information is consumer support (CXC).</t>
  </si>
  <si>
    <t>FDA: The GLN will be the Labeler GLN.  The Labeler DUNS will be tied as additional party Identification to this GLN.</t>
  </si>
  <si>
    <t>Recommended for US.</t>
  </si>
  <si>
    <t>Recommended for US</t>
  </si>
  <si>
    <t xml:space="preserve">GMDN Preferred Term Code;
Supplement Number:
FDA Premarket Submission Number;
Product Code
</t>
  </si>
  <si>
    <t>Numeric, 5;
Numeric, 4;
Alphanumeric, 8;
Alphanumeric, 3</t>
  </si>
  <si>
    <t>GMDN Preferred Term (PT) Code is a unique five-digit code used to identify common device types.  This PT Code is assigned to medical devices and related health care products for the purposes of grouping and categorization.
SPL Definition: "Unique numerical five-digit number used to generically identify medical devices and related health care products."
Supplement Number: Number assigned by FDA to a supplemental application for approval of a change in a medical device with an approved PMA, HDE, or PDP.:
Premarket Submission Number: Number associated with the regulatory decision regarding the applicant’s legal right to market a medical device for the following submission types: 510(k), PMA, PDP, HDE, BLA, and NDA.
Product code: Unique three-character value assigned by the FDA to indicate a product code.</t>
  </si>
  <si>
    <t>Enter all applicable GMDN Preferred Term Codes or FDA PT Codes.  
Each device record must have at least one assigned GMDN Code/FDA PT Code; DI records are allowed &gt;1 GMDN Code/FDA PT Code, if necessary.  Must enter GMDN Code OR FDA PT Code, please don't enter both codes for the same GMDN Name and Definition.  The FDA PT Codes can be found in the Find FDA PT Code Module on the GUDID website.
For GMDN Codes: Enter only the 5-digit number, omit the 'P' 
For FDA PT Codes: Enter the 4-letter code. 
Enter all valid Supplement Numbers.
Each DI record represents a version or model of a device. For each DI record, you must submit the original premarket authorization number and the supplement number through which you obtained approval for the version or model identified in that DI record, as required by 830.310(b)(11). Although not all PMA supplements are applicable to a given model or version, if FDA approves a subsequent supplement applicable to that version or model, the GUDID DI record must be updated with that supplement number, in accordance with 21 CFR 830.330(b). 30 day notice supplements should be submitted ONLY if the 30 day notice impacts the device design specifications, or performance of the finished devices.
Do not enter alpha characters.
Example: Supplement 4 should be entered as 004.:
Enter current FDA Premarket Submission Number(s).
Each DI record represents a version or model of a device.  For each DI record, you must submit the original premarket authorization number and the supplement number through which you obtained approval or clearance for the version or model identified in the DI record, as required by 830.310(b)(11).  FDA Premarket Numbers should be verified with the FDA PMA or 510(k) database to make sure the Number represents the subject of the device record.  Device records should be updated with additional numbers in the future, as needed.  
Example: PMA #123456 should be entered as 'P123456.' 
Enter all applicable Product Codes, three-letter code.
For all PMA and 510k devices, Product Codes are assigned in the FDA approval or clearance letter, respectively. For Class I and exempt devices, the device Product Code may be self-identified.</t>
  </si>
  <si>
    <t>Private</t>
  </si>
  <si>
    <t>Supplement Numbers and Premarket Submission Numbers: YES required, if Premarket Submission Number OR exempt status fulfills regulatory requirement.
If there is a Supplement Number, place a colon ( ":" ) after the Premarket Submission Number then add the Submission Number.  Repeat these attributes and process for all applicable FDA Premarket Submission Numbers and Supplement Numbers.:
Product codes YES, unless device is a kit or IVD with a BL premarket submission number. 
For the GDSN attribute Additional Trade Item Classification System Code the following codes may apply:
- '58' (FDA Premarket Submission Number)
- '35' (GMDN)
- '65' (FDA Preferred Term Code)
- '43' (FDA PCCD)</t>
  </si>
  <si>
    <t>Use code 35 for GMDN;
Use code 58 for Premarket Submission Number;
Use code 43 US FDA PCCD for product code;</t>
  </si>
  <si>
    <t>Alphanumeric, 80</t>
  </si>
  <si>
    <t>The Proprietary/Trade/Brand name of the medical device as used in device labeling or in the catalog. This information may 1) be on a label attached to a durable device, 2) be on a package of a disposable device, or 3) appear in labeling materials of an implantable device. The brand name is the name that is typically registered with USPTO and have the ® and/or TM symbol.</t>
  </si>
  <si>
    <t xml:space="preserve">Enter the Brand Name.  
Only symbols,  ® and ™ will be supported for the current production release of GUDID.  NOTE: per Edit Rules, you will not be able to change ® or ™ (if entered) after the Grace Period.  
Enter NA if the device does not have a Brand Name.
</t>
  </si>
  <si>
    <t>Device Description</t>
  </si>
  <si>
    <t>Alphanumeric, 2000</t>
  </si>
  <si>
    <t>Additional relevant information about the device that is not already captured as a distinct GUDID data attribute.</t>
  </si>
  <si>
    <t>Enter device description. 
Device description should include any description found on the device label to support user comparison of the device label to the GUDID device record. Otherwise, include any additional description or text found in the device labeling.</t>
  </si>
  <si>
    <t>Contains DI Package</t>
  </si>
  <si>
    <t>The Primary DI for the base package or the Package DI for any lower level package configuration contained within a given package configuration.</t>
  </si>
  <si>
    <t>YES, if Package DI is entered</t>
  </si>
  <si>
    <t>DI numbers; base package and all lower levels of packaging</t>
  </si>
  <si>
    <t>Generated when creating a hierarchy</t>
  </si>
  <si>
    <t>Quantity per Package</t>
  </si>
  <si>
    <t>Numeric; 9</t>
  </si>
  <si>
    <t xml:space="preserve">The number of packages with the same Primary DI or Package DI within a given packaging configuration.
</t>
  </si>
  <si>
    <t xml:space="preserve">Enter the number of devices per package.
The quantity of a package configuration must be &gt;1. 
Examples:
Package – Carton, Pkg DI 201 contains 4 boxes of DI 101; the quantity per package is 4. 
Package – Case, Pkg DI 301 contains 5 cartons of Pkg DI 201; the quantity per package is 5.
Package – Carton, Pkg DI 202 contains 10 boxes of DI 101; the quantity per package is 10.
</t>
  </si>
  <si>
    <t>Package Type</t>
  </si>
  <si>
    <t>Alphanumeric; 20</t>
  </si>
  <si>
    <t>Text to describe the outer packaging of the product and enables users to understand higher level packaging configurations.</t>
  </si>
  <si>
    <t xml:space="preserve">Enter name or description of package.
This field is free text.  There is no implied definition or standard quantity to any package name.   </t>
  </si>
  <si>
    <t>Use "PUG" and then provide Packaging Type Description</t>
  </si>
  <si>
    <t>Device required to be labeled as containing natural rubber latex or dry natural rubber (21 CFR 801.437)</t>
  </si>
  <si>
    <t>Indicates that the device or packaging contains natural rubber that contacts humans as described under 21 CFR 801.437. Choosing 'Yes' indicates that the device label or packaging contains one of the following statements: (1) "Caution: This Product Contains Natural Rubber Latex Which May Cause Allergic Reactions", (2) This Product Contains Dry Natural Rubber", (3) Caution: The Packaging of This Product Contains Natural Rubber Latex Which May Cause Allergic Reactions" or (4) "The Packaging of This Product Contains Dry Natural Rubber".</t>
  </si>
  <si>
    <t>Choose Yes/No from the drop down list.</t>
  </si>
  <si>
    <t>Yes/No</t>
  </si>
  <si>
    <t>Select TRUE or FALSE. The values UNSPECIFIED and NOT_APPLICABLE will not be accepted by the FDA.
This definition is currently listed on the Global Data Dictionary, but will be changed in a future GDSN release to the definition and wording at this link.  Please use this new wording when populating the attribute.</t>
  </si>
  <si>
    <t>What MRI safety information does the labeling contain?</t>
  </si>
  <si>
    <t>Indicates the MRI Safety Information, if any, that is present in the device labeling. Please see the ASTM F2503-13 standard for more information.</t>
  </si>
  <si>
    <t>Choose a value from the drop down LOV.
The final rule does not require MRI-compatibility testing; it only requires submission of information regarding MRI-compatibility that the labeler already possesses.</t>
  </si>
  <si>
    <t>Edit</t>
  </si>
  <si>
    <t>MR Safe; MR Unsafe; MR Conditional; Labeling does not contain MRI Safety information</t>
  </si>
  <si>
    <t>Device Packaged as Sterile</t>
  </si>
  <si>
    <t>Indicates the medical device is free from viable microorganisms. See ISO/TS 11139.</t>
  </si>
  <si>
    <t>Choose Yes/No from the drop down list.
The two Sterilization Method questions are independent of each other; this element is designed to capture information about the device as it enters Commercial Distribution. These data elements are not designed to capture sterilization procedures executed by the manufacturer or labeler.</t>
  </si>
  <si>
    <t>LOGICAL POPULATION- (Logical BOOLEAN value of TRUE from the population of any value in initialManufacturerSterilisation)</t>
  </si>
  <si>
    <t xml:space="preserve">Sterilization Method;
Requires Sterilization Prior to Use
</t>
  </si>
  <si>
    <t>Code list;
Boolean</t>
  </si>
  <si>
    <t>Indicates the method(s) of sterilization that can be used for this device.;
Indicates that the device requires sterilization prior to use.</t>
  </si>
  <si>
    <t>Choose a value from the drop down LOV.
Only applicable if the answer to 'Requires Sterilization Prior to Use' is 'Yes'; otherwise, the LOV will remain inactive.
The Entry LOVs represent the sterilization methods recognized by the CDRH Infection Control Branch. Methods selected should be only those approved for each device by the CDRH Office of Device Evaluation.</t>
  </si>
  <si>
    <t>YES, if 'Requires Sterilization Prior to Use' is marked 'Yes'</t>
  </si>
  <si>
    <t>Chlorine Dioxide; Dry Heat; Ethylene Oxide; High Intensity Light or Pulse Light; Hydrogen Peroxide; Microwave Radiation; Moist Heat or Steam; Ozone; Peracetic Acid; Radiation; Sound Waves; Ultraviolet Light</t>
  </si>
  <si>
    <t xml:space="preserve">Requires Sterilisation Prior to Use:
LOGICAL POPULATION- (Logical BOOLEAN value of TRUE from the population of any value in initialSterilisationPriorToUse)
Automated generation: If a code value is published in the GDSN, then a value of “TRUE” will be populated in the GUDID for Requires Sterilization Prior to Use. 
If no value is published in GDSN (1.059), then a value of “FALSE” will be populated in the GUDID. </t>
  </si>
  <si>
    <t>For Single-Use</t>
  </si>
  <si>
    <t>Indicates that the device is intended for one use or on a single patient during a single procedure.</t>
  </si>
  <si>
    <t>Choose a value from the drop down list.</t>
  </si>
  <si>
    <t>LOGICAL POPULATION- (Logical BOOLEAN value of TRUE from the population of a value of SINGLE_USE or REUSABLE_SAME_PATIENT in  manufacturerDeclaredReusabilityType, all other values equate to a FALSE value)</t>
  </si>
  <si>
    <t>Human Cell, Tissue or Cellular or Tissue-Based Product (HCT/P)</t>
  </si>
  <si>
    <t>Indicates that the product contains or consists of human cells or tissues that are intended for implantation, transplantation, infusion, or transfer into a human recipient as defined under 21 CFR 1271.3.</t>
  </si>
  <si>
    <t>Select checkbox if DI record is for a product defined under 21 CFR 1271.3
If checked, the labeler must assign and label each HCT/P device with a distinct identification code, per 21 CFR 1271.290(c).  The distinct identification code may take the form of a Donation Identification Number (DIN) , serial number, lot number, or a combination of these production identifiers (PIs).  Labelers of HCT/Ps regulated as medical devices should select the appropriate type of PI that appears on the label of the device.</t>
  </si>
  <si>
    <t xml:space="preserve">If no data is provided, 'No' is stored.
If entered, select TRUE or FALSE. The values UNSPECIFIED and NOT_APPLICABLE will not be accepted by the FDA.
</t>
  </si>
  <si>
    <t>Size Type</t>
  </si>
  <si>
    <t>Dimension type for the clinically relevant measurement of the medical device.</t>
  </si>
  <si>
    <t>Choose a value from the drop down LOV.
If the desired Size Type is not in the current list, select 'Size Text, specify' and the data element 'Size Type Text' will appear (see below).  It is expected that the 'Size Text, specify' will only be available for a limited time.  Use this option to help us build a list of values that are appropriate for your device type.  GUDID reserves the right to review all suggestions before adding values to the Size Type LOV.  
More than one Size Value per Type and more than one Size Type may be added to each DI record.</t>
  </si>
  <si>
    <t>YES, if device is available in more than one size</t>
  </si>
  <si>
    <t>Circumference; Depth; Device Size Text, specify;  Catheter Gauge ; Outer Diameter; Height; Length; Lumen/Inner Diameter; Needle Gauge; Total Volume; Width; Weight; Pressure; Pore Size; Area/Surface Area; Angle</t>
  </si>
  <si>
    <t>outer</t>
  </si>
  <si>
    <t>Size Type Text (SPL Name: "Size Text")</t>
  </si>
  <si>
    <t>Alphanumeric; 200</t>
  </si>
  <si>
    <t>Additional undefined device size not represented in the GUDID Size Type LOV.</t>
  </si>
  <si>
    <t xml:space="preserve">Enter Size Type, Size Unit and Unit of Measure for each entry.
</t>
  </si>
  <si>
    <t>YES, if 'Size Text, specify' is selected above</t>
  </si>
  <si>
    <t>Size Value</t>
  </si>
  <si>
    <t>Numeric; 40</t>
  </si>
  <si>
    <t>Numeric value for the clinically relevant size measurement of the medical device.</t>
  </si>
  <si>
    <t xml:space="preserve">Enter numeric value for size.
Decimals are accepted; fractions are not accepted.  Each Size Value should be entered separately.  GUDID is not accepting Size Value as a range at this time.  
</t>
  </si>
  <si>
    <t>Device labeled as "Not made with natural rubber latex"</t>
  </si>
  <si>
    <t>Indicates that natural rubber latex was not used as materials in the manufacture of the medical product and container and the device labeling contains this information.  Only applicable to devices not subject to the requirements under 21 CFR 801.437.  Not all medical products that are NOT made with natural rubber latex will be marked.</t>
  </si>
  <si>
    <t xml:space="preserve">Select checkbox if appropriate.
Only applicable if the response to "Device required to be labeled as containing natural rubber latex or dry natural rubber" is "No".
Optional element for labelers who include a statement of 'latex-free' on their label or in their labeling.  FDA finds these statements:  'latex-free' and 'does not contain latex', to be not scientifically supportable and strongly recommends they not be used in medical product labeling.  Instead FDA recommends the use of the statement 'Not made with natural rubber latex."  
It is not assumed that all devices NOT made with natural rubber latex are marked; therefore this is an optional element for the labelers who choose to make a statement in the labeling. </t>
  </si>
  <si>
    <t>To indicate device is not made with natural rubber latex specifiy values:
claimMarkedOnPackage=TRUE
ClaimTypeCode=FREE_FROM
claimElementCode=LATEX</t>
  </si>
  <si>
    <t>If no data is provided, 'No' is stored. 
To indicate device is not made with natural rubber latex specifiy values:
claimMarkedOnPackage=TRUE
ClaimTypeCode=FREE_FROM
claimElementCode=LATEX</t>
  </si>
  <si>
    <t>If no data is provided, "No" is stored
To indicate device is not made with natural rubber latex specifiy values:
claimMarkedOnPackage=TRUE
ClaimTypeCode=FREE_FROM
claimElementCode=LATEX</t>
  </si>
  <si>
    <t>Storage and Handling Type</t>
  </si>
  <si>
    <t>Indicates storage and handling requirements that are required for the device including temperature, humidity, and atmospheric pressure.
SPL Definition: "Indicates storage requirements are required for the device, including: temperature, humidity, etc."</t>
  </si>
  <si>
    <t xml:space="preserve">Choose a value from the drop down LOV.  
Conditions of the Storage and Handling Type are measured below as a range, with a Low Value and a High Value.  More than one Storage and Handling Type can be added per device record.  </t>
  </si>
  <si>
    <t xml:space="preserve">Handling Environment Atmospheric Pressure; 
Handling Environment Humidity;
Handling Environment Temperature;
Special Storage Conditions;
Storage Environment Atmospheric Pressure;
Storage Environment Humidity;
Storage Environment Temperature
</t>
  </si>
  <si>
    <t>High Value (SPL Name: "Storage and Handling High Value")</t>
  </si>
  <si>
    <t>Numeric; 6</t>
  </si>
  <si>
    <t>Indicates the high value for storage and handling requirements.
SPL Definition: "Indicates the high value for storage requirements, such as temperature, humidity, etc"</t>
  </si>
  <si>
    <t xml:space="preserve">Enter a number for High Value. 
Must enter at least one value, Low or High but can enter both Low Value and High Value, if needed.  </t>
  </si>
  <si>
    <t>YES, one value (Low or High) is required if Storage and Handling Type is added to the device record</t>
  </si>
  <si>
    <t>If Temperature Qualifier Code (Storage and Handling Type) is added, then Maximum Temperature and/or Minimum Temperature is required</t>
  </si>
  <si>
    <t>Low Value (SPL Name: "Storage and Handling Low Value")</t>
  </si>
  <si>
    <t>Indicates the low value for storage and handling requirements.
SPL Definition: "Indicates the low value for storage requirements, such as temperature, humidity, etc"</t>
  </si>
  <si>
    <t xml:space="preserve">Enter a number for Low Value. 
Must enter at least one value, Low or High but can enter both Low Value and High Value, if needed. </t>
  </si>
  <si>
    <t>Lot or Batch Number</t>
  </si>
  <si>
    <t>Indicates the device is managed by lot or batch number. This number can be found on the device label or packaging. Lot or Batch means one finished device or more that consist of a single type, model, class, size, composition, or software version that are manufactured under essentially the same conditions and that are intended to have uniform characteristics and quality within specified limits.</t>
  </si>
  <si>
    <t>Choose Yes/No from the drop down list.
For stand-alone software, select Yes to indicate that the software version number will be represented as a Lot or Batch number.</t>
  </si>
  <si>
    <t>Serial Number</t>
  </si>
  <si>
    <t>Indicates the device is managed by serial number. This number can be found on the device label or packaging. The serial number is assigned by the labeler and should be specific to each device.</t>
  </si>
  <si>
    <t>LOGICAL POPULATION- (Logical BOOLEAN value of TRUE from the population of any value except NOT_MARKED in serialNumberLocationCode)</t>
  </si>
  <si>
    <t>Expiration Date;
Manufacturing Date</t>
  </si>
  <si>
    <t>Indicates the device is managed by expiration date; the date by which the label of a device states that the device must or should be used.;
Indicates the device is managed by date of manufacture; the date a specific device was manufactured</t>
  </si>
  <si>
    <t>LOGICAL POPULATION- (Logical BOOLEAN value of TRUE from the population of either values of EXPIRATION_DATE or BEST_BEFORE_DATE in tradeItemDAteOnPackagingTypeCode other values or when no value is provided would equate to a value of FALSE);
Use code value- PRODUCTION_DATE other values or when no value is provided would equate to a value of FALSE.</t>
  </si>
  <si>
    <t>Value populated for the support contact phone number is TELEPHONE
Value populated for the support contact email is EMAIL</t>
  </si>
  <si>
    <t>Unit of Use DI Number</t>
  </si>
  <si>
    <t>An identifier assigned to an individual medical device when a UDI is not labeled on the individual device at the level of its unit of use. Its purpose is to associate the use of a device to/on a patient.</t>
  </si>
  <si>
    <t>Enter the Unit of Use DI Number. 
Unit of Use DI is an identifier used by hospital staff and Materials Management to account for a single device when the UDI is labeled on a higher level of packaging.  The Unit of Use DI does not appear on the label. 
Data type and field length are determined by the individual Issuing Agency structure.
GS1: Numeric (Num.), with 14 digits  
HIBCC: Alphanumeric (Alphanum.), with 6-23 characters  
ICCBBA: Alphanumeric, with 10 or 16 characters  
If Device Count = 1, cannot add Unit of Use DI Number.</t>
  </si>
  <si>
    <t>YES, if Device count &gt; 1</t>
  </si>
  <si>
    <t>Edit (Editing of entered data is allowed)</t>
  </si>
  <si>
    <t xml:space="preserve">Former AVP used for the Unit of Use DI Number: fDAUnitOfUse
</t>
  </si>
  <si>
    <t>Device Count</t>
  </si>
  <si>
    <t>Numeric, 7</t>
  </si>
  <si>
    <t xml:space="preserve">Number of medical devices in the base package. </t>
  </si>
  <si>
    <t>Enter the number of devices.
Example:  
Base Package = Box of 100 gloves; Primary DI = 101; 
Device Count = 100.</t>
  </si>
  <si>
    <t>Only populated at the lowest level of the hierarchy.</t>
  </si>
  <si>
    <t>DI Record Publish Date</t>
  </si>
  <si>
    <t>Indicates the date the DI Record gets published and is available via Public Search.</t>
  </si>
  <si>
    <t>Choose date from calendar or manually enter date in new format (yyyy-mmdd).
This date determines the Grace Period; the 7 calendar days start the day after the DI Record Publish Date. This date should be set in the future to allow time to ensure accurate data entry.
We recommend you set this date in the future, but 7 days prior to any compliance deadline.</t>
  </si>
  <si>
    <t>This attribute is trading partner dependent.  The specific UDID GLN should be provided with the date to ensure the correct date is sent to that UDID.</t>
  </si>
  <si>
    <t>Device Subject to Direct Marking (DM), but Exempt</t>
  </si>
  <si>
    <t>The device is exempt from Direct Marking requirements under 21 CFR 801.45.</t>
  </si>
  <si>
    <t>Select checkbox if appropriate.
Labeler should select the checkbox “Device Subject to Direct Marking (DM), but Exempt” only if the device: (1) is intended to be used more than once and (2) is intended to be reprocessed before each use, but also (3) meets any one of the exception criteria outlined under 21 CFR 801.45(d).  If the device is not required to be directly marked under 21 CFR 801.45(a), then this box should not be checked.</t>
  </si>
  <si>
    <t>YES, if device is subject to 801.45</t>
  </si>
  <si>
    <t>DM DI Number</t>
  </si>
  <si>
    <t xml:space="preserve">Enter Direct Marking DI Number. 
Data type and field length are determined by the individual Issuing Agency structure.
GS1: Numeric (Num.), with 14 digits  
HIBCC: Alphanumeric (Alphanum.), with 6-23 characters  
ICCBBA: Alphanumeric, with 10 or 16 characters  
</t>
  </si>
  <si>
    <t>YES, if device is subject to 801.45 and 'DM DI Different from Primary DI' is checked</t>
  </si>
  <si>
    <t>AVP- directPartMarking
If Direct Part Marking is entered, FDA attribute 'DM DI Different from Primary DI' will automatically populate as true.</t>
  </si>
  <si>
    <t>Device Exempt from Premarket Submission</t>
  </si>
  <si>
    <t>FDA Premarket submission is not required for this device.</t>
  </si>
  <si>
    <t xml:space="preserve">Select checkbox if FDA has by regulation exempted this device from premarket submission requirements;  or for preamendment devices that are not subject to premarket submission requirements.
If left unselected, a 'No' is stored and a Premarket Submission Number should be entered below.  </t>
  </si>
  <si>
    <t>YES, if Premarket
Submission Number OR Exempt status fulfills
regulatory
requirement.</t>
  </si>
  <si>
    <t>AVP- exemptFromFDAPreMarketAuthorization
External Code managed by FDA.</t>
  </si>
  <si>
    <t>Donation Identification Number</t>
  </si>
  <si>
    <t>Indicates the device is managed by a Donation Identification Number. This number can be found on the device label or packaging. The Donation Identification Number is applicable to devices that are also regulated as HCT/Ps and is a number that is assigned to each
donation.</t>
  </si>
  <si>
    <t>Choose Yes/No from the drop down list.
This PI is only applicable to HCT/P products regulated as medical devices.</t>
  </si>
  <si>
    <t xml:space="preserve">For 'True' the attribute TradeItemIdentificationMarkingTypeCode should be entered with value DONATION_IDENTIFICATION_NUMBER.
http://apps.gs1.org/GDD/Lists/Code%20List/CLDispForm.aspx?ID=34232
Former AVP- donationIdentificationNumberMarked
</t>
  </si>
  <si>
    <t xml:space="preserve">Commercial Distribution End Date </t>
  </si>
  <si>
    <t>Indicates the date the device is no longer offered for commercial distribution by the labeler on record.  See 21 CFR 807.3(b) for exceptions.  The device may or may not still be available for purchase in the marketplace.</t>
  </si>
  <si>
    <t xml:space="preserve">Choose date from calendar or manually enter date in new format (yyyy-mm-dd).  
</t>
  </si>
  <si>
    <t>Kit / Combination Product</t>
  </si>
  <si>
    <t>Indicates that the device is a convenience, combination, in vitro diagnostic (IVD), or medical procedure kit.  Kits are a collection of products, including medical devices, that are packaged together to achieve a common intended use and is being distributed as a medical device.
OR
Indicates that the product is comprised of two or more regulated products that are physically, chemically, or otherwise combined or mixed and produced as a single entity; packaged together as a single package; or packaged separately for the intended use together as defined under 21 CFR 3.2(e).  At least one of the products in the combination product must be a device in this case.</t>
  </si>
  <si>
    <t>Select checkbox if DI record is for a kit or for a combination product. Do not check if the device is a constituent part of a kit or combination product.</t>
  </si>
  <si>
    <t>If no data is provided, 'No' is stored.</t>
  </si>
  <si>
    <t>Prescription Use (Rx) / Over the counter (OTC)</t>
  </si>
  <si>
    <t>Indicates that the device requires a prescription to use or that the device does not require a prescription to use and can be purchased over the counter (OTC).</t>
  </si>
  <si>
    <t>Select checkbox if appropriate.
Can select both Rx and OTC for one DI record.</t>
  </si>
  <si>
    <t>If Temperature Qualifier Code (Storage and Handling Type) is added, then Maximum Environment Atmospheric Pressure and/or Minimum Environment Atmospheric Pressure is required</t>
  </si>
  <si>
    <t xml:space="preserve">Enter a number for Low Value. 
Must enter at least one value, Low or High but can enter both Low Value and High Value, if needed.  </t>
  </si>
  <si>
    <t>If Humidity Qualifier Code (Storage and Handling Type) is added, then Maximum Humidity Percentage and/or Minimum Humidity Percentage is required</t>
  </si>
  <si>
    <t>Special Storage Conditions</t>
  </si>
  <si>
    <t>Indicates any special storage requirements for the device.
SPL Text: "Indicates any special storage requirements for the product."</t>
  </si>
  <si>
    <t xml:space="preserve">Enter any other storage conditions. 
For devices kept at room temperature, or other standard conditions, input that information here.
</t>
  </si>
  <si>
    <t>Labeler DUNS Number</t>
  </si>
  <si>
    <t>Business number issued by Dun &amp; Bradstreet (D&amp;B) that is used to associate the Labeler (Company) name and address to a given version of model of a device in GUDID.</t>
  </si>
  <si>
    <t xml:space="preserve">Choose appropriate DUNS Number from drop down LOV. 
To ensure data consistency for the GUDID, DUNS number submitted to the GUDID should associate to the company name that appears on the device label; ideally the address associated with the DUNS number should also match the address on the device label, but since address is not displayed to the GUDID public user, this is not a requirement for data consistency.  
All edits to information connected to the Labeler DUNS Number must be done through Dun &amp; Bradstreet.  No edits of DUNS information will be permitted in the GUDID.  </t>
  </si>
  <si>
    <t>from DUNS</t>
  </si>
  <si>
    <t xml:space="preserve">Brand owner GLN is a GDSN Mandatory attribute.  This pair of attributes will be provided as additional party identification tied specifically to the Brand Owner GLN.  </t>
  </si>
  <si>
    <t>?</t>
  </si>
  <si>
    <r>
      <rPr>
        <sz val="11"/>
        <color rgb="FF002060"/>
        <rFont val="Verdana"/>
        <family val="2"/>
      </rPr>
      <t xml:space="preserve">This worksheet provides an overview of the codes that are used to meet the </t>
    </r>
    <r>
      <rPr>
        <b/>
        <sz val="11"/>
        <color rgb="FF002060"/>
        <rFont val="Verdana"/>
        <family val="2"/>
      </rPr>
      <t>minimum requirements</t>
    </r>
    <r>
      <rPr>
        <sz val="11"/>
        <color rgb="FF002060"/>
        <rFont val="Verdana"/>
        <family val="2"/>
      </rPr>
      <t xml:space="preserve"> of the ECHO data model. These codes will not result in the blocking, rejection, or interruption of data exchange. The use of additional codes in addition to those listed in the document is in most cases permitted, but not actively promoted. Check the Entry Notes of the attributes to read more about the use of codes.</t>
    </r>
  </si>
  <si>
    <t>AdditionalPartyIdentificationTypeCode</t>
  </si>
  <si>
    <t>Swiss Single Registration Number (CHRN)</t>
  </si>
  <si>
    <t>Swiss Single Registration Number (CHRN): Unique registration number assigned by Swissmedic in accordance with MedDO Art. 55.</t>
  </si>
  <si>
    <t>EU Notified body number</t>
  </si>
  <si>
    <t>This number identifies the notified body. A notified body is an organisation designated by the EU countries, EFTA countries and other countries with which the EU has concluded Mutual Recognition Agreements (MRAs) and Protocols to the Europe Agreements on Conformity Assessment and Acceptance of Industrial Products (PECAs), to assess the conformity of certain products before being placed on the market. These bodies carry out tasks related to conformity assessment procedures set out in the applicable legislation, when a third party is required. The EU Commission publishes a list of such notified bodies in the New Approach Notified and Designated Organisations (NANDO) information system.</t>
  </si>
  <si>
    <t>76 - LCL - DeviceRiskClass MDR/IVDR</t>
  </si>
  <si>
    <t>EU_CLASS_A</t>
  </si>
  <si>
    <t>Low-risk In-Vitro Diagnostics</t>
  </si>
  <si>
    <t>Low-risk as specified in the final European In vitro Diagnostic Device Regulation (EU) 2017/746</t>
  </si>
  <si>
    <t>EU_CLASS_B</t>
  </si>
  <si>
    <t>Low-medium risk In-Vitro Diagnostics</t>
  </si>
  <si>
    <t>Low-Medium risk as specified in the final European In vitro Diagnostic Device Regulation (EU) 2017/746</t>
  </si>
  <si>
    <t>EU_CLASS_C</t>
  </si>
  <si>
    <t>Medium-high risk In-Vitro Diagnostics</t>
  </si>
  <si>
    <t>Medium-high as specified in the final European In vitro Diagnostic Device Regulation (EU) 2017/746</t>
  </si>
  <si>
    <t>EU_CLASS_D</t>
  </si>
  <si>
    <t>High-risk In-Vitro Diagnostics</t>
  </si>
  <si>
    <t>High-risk as specified in the final European In vitro Diagnostic Device Regulation (EU) 2017/746</t>
  </si>
  <si>
    <t>EU_CLASS_I</t>
  </si>
  <si>
    <t>Low-risk Medical Device</t>
  </si>
  <si>
    <t>Low-risk as specified in the final European Medical Device Regulation (EU) 2017/745</t>
  </si>
  <si>
    <t>EU_CLASS_IIA</t>
  </si>
  <si>
    <t>Low-medium risk Medical Device</t>
  </si>
  <si>
    <t>Low-Medium risk as specified in the final European Medical Device Regulation (EU) 2017/745</t>
  </si>
  <si>
    <t>EU_CLASS_IIB</t>
  </si>
  <si>
    <t>Medium-high risk Medical Device</t>
  </si>
  <si>
    <t>Medium-high risk as specified in the final European Medical Device Regulation (EU) 2017/745</t>
  </si>
  <si>
    <t>EU_CLASS_III</t>
  </si>
  <si>
    <t>High-risk Medical Device</t>
  </si>
  <si>
    <t>High-risk as specified in the final European Medical Device Regulation (EU) 2017/745</t>
  </si>
  <si>
    <t>85 -LCL - DeviceRiskClass MDD/AIMDD/IVDD</t>
  </si>
  <si>
    <t>AIMDD</t>
  </si>
  <si>
    <t>Active Implantable Medical Devices (AIMDD) </t>
  </si>
  <si>
    <t>Class AIMDD for Medical Devices (according to EU Directive AIMDD 90/385/EEC)</t>
  </si>
  <si>
    <t xml:space="preserve">Class I Medical Device - Low-risk </t>
  </si>
  <si>
    <t xml:space="preserve">Class EU_CLASS_I for Medical Devices (according to EU Directives MDD 93/42/EEC ) </t>
  </si>
  <si>
    <t>Class IIA Medical Device - Low-medium risk</t>
  </si>
  <si>
    <t xml:space="preserve">Class EU_CLASS_IIA for Medical Devices (according to EU Directives MDD 93/42/EEC ) </t>
  </si>
  <si>
    <t>Class IIB Medical Device - Medium-high risk</t>
  </si>
  <si>
    <t xml:space="preserve">Class EU_CLASS_IIB for Medical Devices (according to EU Directives MDD 93/42/EEC ) </t>
  </si>
  <si>
    <t>Class III Medical Device - High-risk</t>
  </si>
  <si>
    <t xml:space="preserve">Class EU_CLASS_III for Medical Devices (according to EU Directives MDD 93/42/EEC ) </t>
  </si>
  <si>
    <t>IVDD_ANNEX_II_LIST_A</t>
  </si>
  <si>
    <t>IVDD Annex II List A</t>
  </si>
  <si>
    <t>IVDD Annex II List A as specified in European In Vitro Diagnostic Devices Directive (IVDD 98/79/EC)</t>
  </si>
  <si>
    <t>IVDD_ANNEX_II_LIST_B</t>
  </si>
  <si>
    <t>IVDD Annex II List B</t>
  </si>
  <si>
    <t>IVDD Annex II List B as specified in European In Vitro Diagnostic Devices Directive (IVDD 98/79/EC)</t>
  </si>
  <si>
    <t>IVDD_GENERAL</t>
  </si>
  <si>
    <t>IVDD General</t>
  </si>
  <si>
    <t>Class EU_CLASS_General for In-Vitro Diagnostic Devices (according to EU Directive IVDD 98/79/EEC)</t>
  </si>
  <si>
    <t>IVDD_DEVICES_SELF_TESTING</t>
  </si>
  <si>
    <t>IVDD devices for self-testing</t>
  </si>
  <si>
    <t>Class EU_CLASS_SelfTest for In-Vitro Diagnostic Devices (according to EU Directive IVDD 98/79/EEC)</t>
  </si>
  <si>
    <t>AdditionalTradeItemClassificationCodeListCode</t>
  </si>
  <si>
    <t>UNSPSC</t>
  </si>
  <si>
    <t>United Nations Standard Products and Services Code</t>
  </si>
  <si>
    <t>31</t>
  </si>
  <si>
    <t>eCl@ss</t>
  </si>
  <si>
    <t>Standardized Material and Service Classification and Dictionary</t>
  </si>
  <si>
    <t>GMDN</t>
  </si>
  <si>
    <t>Global Medical Devices Nomenclature (GMDN)</t>
  </si>
  <si>
    <t>EU Regulation (MDR/IVDR) Risk class</t>
  </si>
  <si>
    <t>The Medical Devices Regulation (EU MDR 2017/745) and In-vitro-Diagnostika Regulation (EU IVDR 2017/746) risk class classification system is managed by the European Commission, the European Parliament and the Council of Ministers.</t>
  </si>
  <si>
    <t>EU Directive (MDD/AIMDD/IVDD) Risk class</t>
  </si>
  <si>
    <t>The Medical Devices Directive (MDD 93/42/EEC), Active Implantable Medical Devices Directive (90/385/EEC) and In vitro Diagnostic Medical Devices Directive (IVDD 98/79/EC) risk class classification system is managed by the European Commission, the European Parliament and the Council of Ministers.</t>
  </si>
  <si>
    <t>European Medical Device Nomenclature (EMDN)</t>
  </si>
  <si>
    <t>101</t>
  </si>
  <si>
    <t>SIRIS - Swiss Implant Registry</t>
  </si>
  <si>
    <t>SIRIS - Swiss Implant Registry. 
1 - Implant to be registered in SIRIS Hip &amp; Knee. 
0 - no registration in SIRIS Hip &amp; Knee.</t>
  </si>
  <si>
    <t>Czech General Health Insurance Code (VZP)</t>
  </si>
  <si>
    <t>Classification system of medical devices managed by the General Health Insurance Company of the Czech Republic. It is used to calculate payments between insurance companies and healthcare providers in the Czech Republic. The code consists of seven digits.</t>
  </si>
  <si>
    <t>AdditionalTradeItemIdentificationTypeCode</t>
  </si>
  <si>
    <t>BE_FAMHP</t>
  </si>
  <si>
    <t>Belgium Federal Agency for Medicines and Health Products (FAMHP) : CNK Number</t>
  </si>
  <si>
    <t>Federal Agency for Medicines and Health Products (FAMHP) manages the market authorisation of healthcare products in Belgium - BE.</t>
  </si>
  <si>
    <t>BE_FAMHP_NN</t>
  </si>
  <si>
    <t>Belgium Federal Agency for Medicines and Health Products (FAMHP) : Notification number</t>
  </si>
  <si>
    <t>Federal Agency for Medicines and Health Products (FAMHP) manages the market authorisation of healthcare products in Belgium - BE. with a  Notification number. The notification number is the market authorisation number.</t>
  </si>
  <si>
    <t>Manufacturer Part Number</t>
  </si>
  <si>
    <t>The manufacturer’s original number. Also known as the Original Equipment Manufacturer (OEM) part number when the part is produced by a third-party manufacturer. In most cases a non-GS1 item number.</t>
  </si>
  <si>
    <t>Health Industry Business Communication Barcode:  An alphanumeric identification number used as a common identifier within the healthcare industry across different locations. In the Netherlands, this code is managed by the European Health Industry Business Communications Council.</t>
  </si>
  <si>
    <t>SUPPLIER_ASSIGNED</t>
  </si>
  <si>
    <t>Supplier Assigned</t>
  </si>
  <si>
    <t xml:space="preserve">The additional Trade Item Identification value populated by the supplier in most cases a non-GS1 item number. </t>
  </si>
  <si>
    <t>CZ_SUKL</t>
  </si>
  <si>
    <t>SUKL code (Czech Republic)</t>
  </si>
  <si>
    <t>The SÚKL code is a unique identifier used by the State Institute for Drug Control (SÚKL) in the Czech Republic. It uniquely identifies a specific medicinal product or medical device in the SÚKL database.</t>
  </si>
  <si>
    <t>NonBinaryLogicEnumeration</t>
  </si>
  <si>
    <t>False</t>
  </si>
  <si>
    <t>Negative value.</t>
  </si>
  <si>
    <t>True</t>
  </si>
  <si>
    <t>Affirmative value.</t>
  </si>
  <si>
    <t>ClaimTypeCode</t>
  </si>
  <si>
    <t>Contains</t>
  </si>
  <si>
    <t>A claim that a food contains the ingredient/nutrition/etc specified in the ClaimElementCode. Note the amount that determines containment or lack of containment is based on target market regulations.</t>
  </si>
  <si>
    <t>FREE_FROM</t>
  </si>
  <si>
    <t>Free From</t>
  </si>
  <si>
    <t>A claim that a product is completely free from the substance in the ClaimElementCode. Note the amount that determines containment or lack of containment is based on target market regulations.</t>
  </si>
  <si>
    <t>TypeOfCleaningDisinfectionProcessCode</t>
  </si>
  <si>
    <t>AUTOMATED</t>
  </si>
  <si>
    <t>Automated</t>
  </si>
  <si>
    <t>The product should be cleaned/disinfected using an automated process like a machine or other device.</t>
  </si>
  <si>
    <t>Automated or manual</t>
  </si>
  <si>
    <t>The product can be cleaned/disinfected either manually or using an automated process.</t>
  </si>
  <si>
    <t>MANUAL</t>
  </si>
  <si>
    <t>Manual</t>
  </si>
  <si>
    <t>The product should be cleaned/disinfected manually. Usually by hand.</t>
  </si>
  <si>
    <t>OTHER</t>
  </si>
  <si>
    <t>Other</t>
  </si>
  <si>
    <t>The value needed is not listed or is not defined within this list’s individual code values and definitions. Please send a work request into GS1 or your solution provider requesting the code you are searching for.</t>
  </si>
  <si>
    <t>ClinicalSizeTypeCode</t>
  </si>
  <si>
    <t>ATHERECTOMY_CUTTER_DIAMETER</t>
  </si>
  <si>
    <t>Atherectomy Cutter Diameter</t>
  </si>
  <si>
    <t>The diameter of the cutting portion of an atherectomy device which is used as part of a minimally invasive endovascular surgery technique for removing atherosclerosis from blood vessels within the body.</t>
  </si>
  <si>
    <t>ATHERECTOMY_CUTTER_LENGTH</t>
  </si>
  <si>
    <t>Atherectomy Cutter Length</t>
  </si>
  <si>
    <t>The length of the cutting portion of an atherectomy device which is used as part of a minimally invasive endovascular surgery technique for removing atherosclerosis from blood vessels within the body.</t>
  </si>
  <si>
    <t>ATHERECTOMY_DEVICE_TIP_LENGTH</t>
  </si>
  <si>
    <t>Atherectomy Device Tip Length</t>
  </si>
  <si>
    <t>The length of an atherectomy device tip 'which is used as part of a minimally invasive endovascular surgery technique for removing atherosclerosis from blood vessels within the body.</t>
  </si>
  <si>
    <t>ATHERECTOMY_ROTATING_COMPONENT_DIAMETER</t>
  </si>
  <si>
    <t>Atherectomy Rotating Component Diameter</t>
  </si>
  <si>
    <t>The diameter of the portion of an atherectomy device which rotates as part of a minimally invasive endovascular surgery technique for removing atherosclerosis from blood vessels within the body.</t>
  </si>
  <si>
    <t>ATHERECTOMY_ROTATING_COMPONENT_LENGTH</t>
  </si>
  <si>
    <t>Atherectomy Rotating Component Length</t>
  </si>
  <si>
    <t>The length of the portion of an atherectomy device which rotates as part of a minimally invasive endovascular surgery technique for removing atherosclerosis from blood vessels within the body.</t>
  </si>
  <si>
    <t>BALLOON_CATHETER_TIP_LENGTH</t>
  </si>
  <si>
    <t>Balloon Catheter Tip Length</t>
  </si>
  <si>
    <t>The length of the tip or leading end of a balloon catheter. A balloon catheter is a small balloon which may be introduced into a canal, duct, or blood vessel and then inflated in order to clear an obstruction or dilate a narrowed region.</t>
  </si>
  <si>
    <t>BALLOON_DIAMETER</t>
  </si>
  <si>
    <t>Balloon Diameter</t>
  </si>
  <si>
    <t>The base or uninflated diameter of a balloon catheter. A balloon catheter is a small balloon which may be introduced into a canal, duct, or blood vessel and then inflated in order to clear an obstruction or dilate a narrowed region.</t>
  </si>
  <si>
    <t>BALLOON_NOMINAL_INFLATION_PRESSURE</t>
  </si>
  <si>
    <t>Balloon Nominal (Inflation) Pressure</t>
  </si>
  <si>
    <t>The normal or nominal inflation pressure for a balloon catheter. A balloon catheter is a small balloon which may be introduced into a canal, duct, or blood vessel and then inflated in order to clear an obstruction or dilate a narrowed region.</t>
  </si>
  <si>
    <t>BALLOON_PROXIMAL_OUTER_DIAMETER</t>
  </si>
  <si>
    <t>Balloon Proximal Outer Diameter (OD)</t>
  </si>
  <si>
    <t>The outer diameter of the proximal end of the balloon portion of a balloon catheter. A balloon catheter is a small balloon which may be introduced into a canal, duct, or blood vessel and then inflated in order to clear an obstruction or dilate a narrowed region.</t>
  </si>
  <si>
    <t>BALLOON_RATED_BURST_PRESSURE</t>
  </si>
  <si>
    <t>Balloon Rated Burst Pressure</t>
  </si>
  <si>
    <t>The rated burst pressure is the pressure at which the balloon portion of a balloon catheter will break or burst. A balloon catheter is a small balloon which may be introduced into a canal, duct, or blood vessel and then inflated in order to clear an obstruction or dilate a narrowed region.</t>
  </si>
  <si>
    <t>CATHETER_INNER_DIAMETER</t>
  </si>
  <si>
    <t>Catheter Inner Diameter</t>
  </si>
  <si>
    <t>The diameter of the inside or interior walls of a catheter. A catheter is a flexible tube inserted through a narrow opening into a body cavity, particularly the bladder, for removing fluid.</t>
  </si>
  <si>
    <t>CATHETER_LENGTH</t>
  </si>
  <si>
    <t>Catheter Length</t>
  </si>
  <si>
    <t>The length of a catheter. A catheter is a flexible tube inserted through a narrow opening into a body cavity, particularly the bladder, for removing fluid.</t>
  </si>
  <si>
    <t>CATHETER_WORKING_LENGTH</t>
  </si>
  <si>
    <t>Catheter Working Length</t>
  </si>
  <si>
    <t>The working length of a catheter which is the amount of the catheter which would be inserted. A catheter is a flexible tube inserted through a narrow opening into a body cavity, particularly the bladder, for removing fluid.</t>
  </si>
  <si>
    <t>CROSSING_PROFILE</t>
  </si>
  <si>
    <t>Crossing Profile</t>
  </si>
  <si>
    <t>The crossing profile is defined as the maximum diameter found between the proximal end of the mounted stent and the distal tip of the delivery system.</t>
  </si>
  <si>
    <t>Device Size Text, specify</t>
  </si>
  <si>
    <t>Size is not expressed as a measurement.</t>
  </si>
  <si>
    <t>GUIDEWIRE_COMPATIBILITY</t>
  </si>
  <si>
    <t>Guidewire Compatibility</t>
  </si>
  <si>
    <t>The measurement to denote the guidewire compatibility for a given device. A guidewire is a thin, usually flexible wire that can be inserted into a confined or tortuous space to act as a guide for subsequent insertion of a stiffer or bulkier instrument.</t>
  </si>
  <si>
    <t>GUIDEWIRE_DIAMETER</t>
  </si>
  <si>
    <t>Guidewire Diameter</t>
  </si>
  <si>
    <t>The diameter of a guidewire. A guidewire is a thin, usually flexible wire that can be inserted into a confined or tortuous space to act as a guide for subsequent insertion of a stiffer or bulkier instrument.</t>
  </si>
  <si>
    <t>GUIDEWIRE_LENGTH</t>
  </si>
  <si>
    <t>Guidewire Length</t>
  </si>
  <si>
    <t>The length of a guidewire. A guidewire is a thin, usually flexible wire that can be inserted into a confined or tortuous space to act as a guide for subsequent insertion of a stiffer or bulkier instrument.</t>
  </si>
  <si>
    <t>IMPLANT_LENGTH</t>
  </si>
  <si>
    <t>Implant length</t>
  </si>
  <si>
    <t>The length of an implant.</t>
  </si>
  <si>
    <t>INTRODUCER_SHEATH_COMPATIBILITY</t>
  </si>
  <si>
    <t>Introducer Sheath Compatibility</t>
  </si>
  <si>
    <t>The measurement to denote the compatibility of a introducer sheath. An introducer sheath is a sheath through which fluids or tools can be introduced (inserted). It is a surgical tool consisting of a tube inserted into the body to provide an access point and allow the insertion of other instruments into an artery or vein and a seal to maintain haemostasis.</t>
  </si>
  <si>
    <t>LUMEN_INNER_DIAMETER</t>
  </si>
  <si>
    <t>Lumen/Inner Diameter (formerly Lumen Diameter)</t>
  </si>
  <si>
    <t xml:space="preserve">The channel within a tube </t>
  </si>
  <si>
    <t>MAXIMUM_STENT_DIAMETER</t>
  </si>
  <si>
    <t>Maximum Stent Diameter</t>
  </si>
  <si>
    <t>The diameter of a stent once fully opened. A stent is a tubular support placed temporarily or permanently inside a blood vessel, canal, or duct to aid healing or relieve an obstruction.</t>
  </si>
  <si>
    <t>SHAFT_LENGTH</t>
  </si>
  <si>
    <t>Shaft Length</t>
  </si>
  <si>
    <t>The length of a catheter shaft. A catheter is a flexible tube inserted through a narrow opening into a body cavity, particularly the bladder, for removing fluid.</t>
  </si>
  <si>
    <t>STENT_DIAMETER</t>
  </si>
  <si>
    <t>Stent Diameter</t>
  </si>
  <si>
    <t>The diameter of a stent. A stent is a tubular support placed temporarily or permanently inside a blood vessel, canal, or duct to aid healing or relieve an obstruction.</t>
  </si>
  <si>
    <t>STENT_LENGTH</t>
  </si>
  <si>
    <t>Stent Length</t>
  </si>
  <si>
    <t>The length of a stent once fully opened. A stent is a tubular support placed temporarily or permanently inside a blood vessel, canal, or duct to aid healing or relieve an obstruction.</t>
  </si>
  <si>
    <t>TAPERED_STENT_LARGER_DIAMETER</t>
  </si>
  <si>
    <t>Tapered Stent Larger Diameter</t>
  </si>
  <si>
    <t xml:space="preserve">The diameter of the larger or wider end of a tapered stent once fully opened. A stent is a tubular support placed temporarily or permanently inside a blood vessel, canal, or duct to aid healing or relieve an obstruction. Being tapered means that one end of the stent is narrower that the other end. </t>
  </si>
  <si>
    <t>TAPERED_STENT_LENGTH</t>
  </si>
  <si>
    <t>Taper Stent Length</t>
  </si>
  <si>
    <t xml:space="preserve">The length of a tapered stent once fully opened. A stent is a tubular support placed temporarily or permanently inside a blood vessel, canal, or duct to aid healing or relieve an obstruction. Being tapered means that one end of the stent is narrower that the other end. </t>
  </si>
  <si>
    <t>TAPERED_STENT_SMALLER_DIAMETER</t>
  </si>
  <si>
    <t>Tapered Stent Smaller Diameter</t>
  </si>
  <si>
    <t xml:space="preserve">The diameter of the smaller or narrower end of a tapered stent once fully opened. A stent is a tubular support placed temporarily or permanently inside a blood vessel, canal, or duct to aid healing or relieve an obstruction. Being tapered means that one end of the stent is narrower that the other end. </t>
  </si>
  <si>
    <t>TIP_BEND_RADIUS</t>
  </si>
  <si>
    <t>Tip Bend Radius</t>
  </si>
  <si>
    <t>The radius to denote the amount of bend which a catheter may be able to reach. A catheter is a flexible tube inserted through a narrow opening into a body cavity, particularly the bladder, for removing fluid.</t>
  </si>
  <si>
    <t>ACIDITY_PH</t>
  </si>
  <si>
    <t>Acidity (pH)</t>
  </si>
  <si>
    <t>DIAMETER_INNER</t>
  </si>
  <si>
    <t>Inner diameter</t>
  </si>
  <si>
    <t>Diameter of a lumen in a device like a cannula or catheter.</t>
  </si>
  <si>
    <t>OUTER_DIAMETER</t>
  </si>
  <si>
    <t>Outer Diameter</t>
  </si>
  <si>
    <t>The distance across the extreme outside dimension of an object such as tube, pipe.</t>
  </si>
  <si>
    <t>POLE_DISTANCE</t>
  </si>
  <si>
    <t>Pole distance</t>
  </si>
  <si>
    <t>FLOW_RATE</t>
  </si>
  <si>
    <t>Flow rate</t>
  </si>
  <si>
    <t>CATHETER_GAUGE</t>
  </si>
  <si>
    <t>Catheter Gauge (Formerly French Catheter Gauge)</t>
  </si>
  <si>
    <t>The size of a catheter.</t>
  </si>
  <si>
    <t>NEEDLE_GAUGE</t>
  </si>
  <si>
    <t>Needle Gauge</t>
  </si>
  <si>
    <t>The thickness of a needle</t>
  </si>
  <si>
    <t>GUIDEWIRE_TYPE</t>
  </si>
  <si>
    <t>Guidewire type</t>
  </si>
  <si>
    <t>The type of a guidewire.</t>
  </si>
  <si>
    <t>INFLATION_VOLUME</t>
  </si>
  <si>
    <t>Inflation volume</t>
  </si>
  <si>
    <t>BALLOON_LENGTH</t>
  </si>
  <si>
    <t>Balloon Length</t>
  </si>
  <si>
    <t>The length of the balloon portion of a balloon catheter. A balloon catheter is a small balloon which may be introduced into a canal, duct, or blood vessel and then inflated in order to clear an obstruction or dilate a narrowed region.</t>
  </si>
  <si>
    <t>LENGTH</t>
  </si>
  <si>
    <t>The length of the trade item for example a needle.</t>
  </si>
  <si>
    <t>FINGERS_AMOUNT</t>
  </si>
  <si>
    <t>Amount of fingers</t>
  </si>
  <si>
    <t>The amount of fingers.</t>
  </si>
  <si>
    <t>LUMINOUS_FLUX</t>
  </si>
  <si>
    <t>Luminous flux</t>
  </si>
  <si>
    <t>MICROPARTICLE_SIZE</t>
  </si>
  <si>
    <t>Microparticle size</t>
  </si>
  <si>
    <t>The size of a microparticle.</t>
  </si>
  <si>
    <t>NOMINAL_CAPACITY</t>
  </si>
  <si>
    <t>Nominal capacity</t>
  </si>
  <si>
    <t>ELECTRODES_NUMBER</t>
  </si>
  <si>
    <t>Number of electrodes</t>
  </si>
  <si>
    <t>The number of electrodes.</t>
  </si>
  <si>
    <t>PORE_SIZE</t>
  </si>
  <si>
    <t>Pore size</t>
  </si>
  <si>
    <t>The statistical distribution of the radius of the largest sphere that can be fitted inside a pore at a given point.</t>
  </si>
  <si>
    <t>PRESSURE</t>
  </si>
  <si>
    <t>Pressure</t>
  </si>
  <si>
    <t>The force or thrust exerted over a surface divided by the area of the surface</t>
  </si>
  <si>
    <t>SHAPE_FORM</t>
  </si>
  <si>
    <t>Shape / Form</t>
  </si>
  <si>
    <t>SIZE</t>
  </si>
  <si>
    <t>Size</t>
  </si>
  <si>
    <t xml:space="preserve">Size </t>
  </si>
  <si>
    <t>GUIDEWIRE_STIFFNESS</t>
  </si>
  <si>
    <t>Guidewire stiffness</t>
  </si>
  <si>
    <t>The stiffness of a guidewire.</t>
  </si>
  <si>
    <t>ANGLE</t>
  </si>
  <si>
    <t>Angle</t>
  </si>
  <si>
    <t>The space (usually measured in degrees) between two intersecting lines or surfaces at or close to the point where they meet.</t>
  </si>
  <si>
    <t>AREA_SURFACE_AREA</t>
  </si>
  <si>
    <t>Area/Surface Area</t>
  </si>
  <si>
    <t xml:space="preserve">The total area of the surface of a three-dimensional object. </t>
  </si>
  <si>
    <t>TIP_FIXATION_ANCHORING_ACTIVE</t>
  </si>
  <si>
    <t>Tip fixation/Anchoring - active</t>
  </si>
  <si>
    <t>Tip fixation / anchoring - active</t>
  </si>
  <si>
    <t>TIP_FIXATION_ANCHORING_ACTIVE_OR_PASSIVE_FIX</t>
  </si>
  <si>
    <t>Tip fixation/Anchoring - active or passive fix</t>
  </si>
  <si>
    <t>Tip fixation / anchoring - active or passive fix</t>
  </si>
  <si>
    <t>TOTAL_VOLUME</t>
  </si>
  <si>
    <t>Total Volume</t>
  </si>
  <si>
    <t xml:space="preserve">The capacity measurement that the trade item was designed to hold. </t>
  </si>
  <si>
    <t>WIDTH</t>
  </si>
  <si>
    <t>The width of the trade item, as measured according to the GDSN Package Measurement Rules.</t>
  </si>
  <si>
    <t>WEIGHT</t>
  </si>
  <si>
    <t>Weight</t>
  </si>
  <si>
    <t>The weight of the clinical item.</t>
  </si>
  <si>
    <t>WAVELENGTH</t>
  </si>
  <si>
    <t>Wavelength</t>
  </si>
  <si>
    <t>FREQUENCY</t>
  </si>
  <si>
    <t>Frequency</t>
  </si>
  <si>
    <t>BEVEL</t>
  </si>
  <si>
    <t>Bevel</t>
  </si>
  <si>
    <t>CONCENTRATION</t>
  </si>
  <si>
    <t>Concentration</t>
  </si>
  <si>
    <t>HEIGHT</t>
  </si>
  <si>
    <t>The height of the trade item, as measured according to the GDSN Package Measurement Rules.</t>
  </si>
  <si>
    <t>CANNULA_WALL</t>
  </si>
  <si>
    <t>Cannula wall</t>
  </si>
  <si>
    <t>CIRCUMFERENCE</t>
  </si>
  <si>
    <t>Circumference</t>
  </si>
  <si>
    <t>The distance around the edge of a circle (or any curvy shape).</t>
  </si>
  <si>
    <t>DEPTH</t>
  </si>
  <si>
    <t>The depth of the trade item, as measured according to the GDSN Package Measurement Rules.</t>
  </si>
  <si>
    <t>COATING</t>
  </si>
  <si>
    <t>Coating</t>
  </si>
  <si>
    <t>DIAMETER</t>
  </si>
  <si>
    <t>Diameter</t>
  </si>
  <si>
    <t>ContactTypeCode</t>
  </si>
  <si>
    <t>Authorized representative actor UDI data base</t>
  </si>
  <si>
    <t>The authorized representative actor for the UDI regulatory data base as defined by the party from additionalPartyIdentification/@additionalPartyIdentificationTypeCode list.</t>
  </si>
  <si>
    <t>(ISO 3166-1 Country Codes)</t>
  </si>
  <si>
    <t>004</t>
  </si>
  <si>
    <t>Afghanistan</t>
  </si>
  <si>
    <t>008</t>
  </si>
  <si>
    <t>Albania</t>
  </si>
  <si>
    <t>010</t>
  </si>
  <si>
    <t>Antarctica</t>
  </si>
  <si>
    <t>012</t>
  </si>
  <si>
    <t>Algeria</t>
  </si>
  <si>
    <t>016</t>
  </si>
  <si>
    <t>American Samoa</t>
  </si>
  <si>
    <t>020</t>
  </si>
  <si>
    <t>Andorra</t>
  </si>
  <si>
    <t>024</t>
  </si>
  <si>
    <t>Angola</t>
  </si>
  <si>
    <t>028</t>
  </si>
  <si>
    <t>Antigua and Barbuda</t>
  </si>
  <si>
    <t>031</t>
  </si>
  <si>
    <t>Azerbaijan</t>
  </si>
  <si>
    <t>032</t>
  </si>
  <si>
    <t>Argentina</t>
  </si>
  <si>
    <t>036</t>
  </si>
  <si>
    <t>Australia</t>
  </si>
  <si>
    <t>040</t>
  </si>
  <si>
    <t>Austria</t>
  </si>
  <si>
    <t>044</t>
  </si>
  <si>
    <t>Bahamas</t>
  </si>
  <si>
    <t>048</t>
  </si>
  <si>
    <t>Bahrain</t>
  </si>
  <si>
    <t>050</t>
  </si>
  <si>
    <t>Bangladesh</t>
  </si>
  <si>
    <t>051</t>
  </si>
  <si>
    <t>Armenia</t>
  </si>
  <si>
    <t>052</t>
  </si>
  <si>
    <t>Barbados</t>
  </si>
  <si>
    <t>056</t>
  </si>
  <si>
    <t>Belgium</t>
  </si>
  <si>
    <t>060</t>
  </si>
  <si>
    <t>Bermuda</t>
  </si>
  <si>
    <t>064</t>
  </si>
  <si>
    <t>Bhutan</t>
  </si>
  <si>
    <t>068</t>
  </si>
  <si>
    <t>Bolivia, Plurinational State of</t>
  </si>
  <si>
    <t>070</t>
  </si>
  <si>
    <t>Bosnia and Herzegovina</t>
  </si>
  <si>
    <t>072</t>
  </si>
  <si>
    <t>Botswana</t>
  </si>
  <si>
    <t>074</t>
  </si>
  <si>
    <t>Bouvet Island</t>
  </si>
  <si>
    <t>076</t>
  </si>
  <si>
    <t>Brazil</t>
  </si>
  <si>
    <t>084</t>
  </si>
  <si>
    <t>Belize</t>
  </si>
  <si>
    <t>086</t>
  </si>
  <si>
    <t>British Indian Ocean Territory</t>
  </si>
  <si>
    <t>090</t>
  </si>
  <si>
    <t>Solomon Islands</t>
  </si>
  <si>
    <t>092</t>
  </si>
  <si>
    <t>Virgin Islands, British</t>
  </si>
  <si>
    <t>096</t>
  </si>
  <si>
    <t>Brunei Darussalam</t>
  </si>
  <si>
    <t>097</t>
  </si>
  <si>
    <t>European Union</t>
  </si>
  <si>
    <t>100</t>
  </si>
  <si>
    <t>Bulgaria</t>
  </si>
  <si>
    <t>104</t>
  </si>
  <si>
    <t>Myanmar</t>
  </si>
  <si>
    <t>108</t>
  </si>
  <si>
    <t>Burundi</t>
  </si>
  <si>
    <t>112</t>
  </si>
  <si>
    <t>Belarus</t>
  </si>
  <si>
    <t>116</t>
  </si>
  <si>
    <t>Cambodia</t>
  </si>
  <si>
    <t>120</t>
  </si>
  <si>
    <t>Cameroon</t>
  </si>
  <si>
    <t>124</t>
  </si>
  <si>
    <t>Canada</t>
  </si>
  <si>
    <t>132</t>
  </si>
  <si>
    <t>Cape Verde</t>
  </si>
  <si>
    <t>136</t>
  </si>
  <si>
    <t>Cayman Islands</t>
  </si>
  <si>
    <t>140</t>
  </si>
  <si>
    <t>Central African Republic</t>
  </si>
  <si>
    <t>144</t>
  </si>
  <si>
    <t>Sri Lanka</t>
  </si>
  <si>
    <t>148</t>
  </si>
  <si>
    <t>Chad</t>
  </si>
  <si>
    <t>152</t>
  </si>
  <si>
    <t>Chile</t>
  </si>
  <si>
    <t>156</t>
  </si>
  <si>
    <t>China</t>
  </si>
  <si>
    <t>158</t>
  </si>
  <si>
    <t>Taiwan, Province of China</t>
  </si>
  <si>
    <t>162</t>
  </si>
  <si>
    <t>Christmas Island</t>
  </si>
  <si>
    <t>166</t>
  </si>
  <si>
    <t>Cocos (Keeling) Islands</t>
  </si>
  <si>
    <t>170</t>
  </si>
  <si>
    <t>Colombia</t>
  </si>
  <si>
    <t>174</t>
  </si>
  <si>
    <t>Comoros</t>
  </si>
  <si>
    <t>175</t>
  </si>
  <si>
    <t>Mayotte</t>
  </si>
  <si>
    <t>178</t>
  </si>
  <si>
    <t>Congo</t>
  </si>
  <si>
    <t>180</t>
  </si>
  <si>
    <t>Congo, the Democratic Republic of the</t>
  </si>
  <si>
    <t>184</t>
  </si>
  <si>
    <t>Cook Islands</t>
  </si>
  <si>
    <t>188</t>
  </si>
  <si>
    <t>Costa Rica</t>
  </si>
  <si>
    <t>191</t>
  </si>
  <si>
    <t>Croatia</t>
  </si>
  <si>
    <t>192</t>
  </si>
  <si>
    <t>Cuba</t>
  </si>
  <si>
    <t>196</t>
  </si>
  <si>
    <t>Cyprus</t>
  </si>
  <si>
    <t>203</t>
  </si>
  <si>
    <t>Czechia</t>
  </si>
  <si>
    <t>204</t>
  </si>
  <si>
    <t>Benin</t>
  </si>
  <si>
    <t>208</t>
  </si>
  <si>
    <t>Denmark</t>
  </si>
  <si>
    <t>212</t>
  </si>
  <si>
    <t>Dominica</t>
  </si>
  <si>
    <t>214</t>
  </si>
  <si>
    <t>Dominican Republic</t>
  </si>
  <si>
    <t>218</t>
  </si>
  <si>
    <t>Ecuador</t>
  </si>
  <si>
    <t>222</t>
  </si>
  <si>
    <t>El Salvador</t>
  </si>
  <si>
    <t>226</t>
  </si>
  <si>
    <t>Equatorial Guinea</t>
  </si>
  <si>
    <t>231</t>
  </si>
  <si>
    <t>Ethiopia</t>
  </si>
  <si>
    <t>232</t>
  </si>
  <si>
    <t>Eritrea</t>
  </si>
  <si>
    <t>233</t>
  </si>
  <si>
    <t>Estonia</t>
  </si>
  <si>
    <t>234</t>
  </si>
  <si>
    <t>Faroe Islands</t>
  </si>
  <si>
    <t>238</t>
  </si>
  <si>
    <t>Falkland Islands (Malvinas)</t>
  </si>
  <si>
    <t>239</t>
  </si>
  <si>
    <t>South Georgia and the South Sandwich Islands</t>
  </si>
  <si>
    <t>242</t>
  </si>
  <si>
    <t>Fiji</t>
  </si>
  <si>
    <t>Finland</t>
  </si>
  <si>
    <t>248</t>
  </si>
  <si>
    <t>Åland Islands</t>
  </si>
  <si>
    <t>250</t>
  </si>
  <si>
    <t>France</t>
  </si>
  <si>
    <t>254</t>
  </si>
  <si>
    <t>French Guiana</t>
  </si>
  <si>
    <t>258</t>
  </si>
  <si>
    <t>French Polynesia</t>
  </si>
  <si>
    <t>260</t>
  </si>
  <si>
    <t>French Southern Territories</t>
  </si>
  <si>
    <t>262</t>
  </si>
  <si>
    <t>Djibouti</t>
  </si>
  <si>
    <t>266</t>
  </si>
  <si>
    <t>Gabon</t>
  </si>
  <si>
    <t>268</t>
  </si>
  <si>
    <t>Georgia</t>
  </si>
  <si>
    <t>270</t>
  </si>
  <si>
    <t>Gambia</t>
  </si>
  <si>
    <t>275</t>
  </si>
  <si>
    <t>Occupied Palestinian Territory</t>
  </si>
  <si>
    <t>276</t>
  </si>
  <si>
    <t>Germany</t>
  </si>
  <si>
    <t>288</t>
  </si>
  <si>
    <t>Ghana</t>
  </si>
  <si>
    <t>292</t>
  </si>
  <si>
    <t>Gibraltar</t>
  </si>
  <si>
    <t>296</t>
  </si>
  <si>
    <t>Kiribati</t>
  </si>
  <si>
    <t>300</t>
  </si>
  <si>
    <t>Greece</t>
  </si>
  <si>
    <t>304</t>
  </si>
  <si>
    <t>Greenland</t>
  </si>
  <si>
    <t>308</t>
  </si>
  <si>
    <t>Grenada</t>
  </si>
  <si>
    <t>312</t>
  </si>
  <si>
    <t>Guadeloupe</t>
  </si>
  <si>
    <t>316</t>
  </si>
  <si>
    <t>Guam</t>
  </si>
  <si>
    <t>320</t>
  </si>
  <si>
    <t>Guatemala</t>
  </si>
  <si>
    <t>324</t>
  </si>
  <si>
    <t>Guinea</t>
  </si>
  <si>
    <t>328</t>
  </si>
  <si>
    <t>Guyana</t>
  </si>
  <si>
    <t>332</t>
  </si>
  <si>
    <t>Haiti</t>
  </si>
  <si>
    <t>334</t>
  </si>
  <si>
    <t>Heard Island and McDonald Islands</t>
  </si>
  <si>
    <t>336</t>
  </si>
  <si>
    <t>Holy See (Vatican City State)</t>
  </si>
  <si>
    <t>340</t>
  </si>
  <si>
    <t>Honduras</t>
  </si>
  <si>
    <t>344</t>
  </si>
  <si>
    <t>Hong Kong</t>
  </si>
  <si>
    <t>348</t>
  </si>
  <si>
    <t>Hungary</t>
  </si>
  <si>
    <t>352</t>
  </si>
  <si>
    <t>Iceland</t>
  </si>
  <si>
    <t>356</t>
  </si>
  <si>
    <t>India</t>
  </si>
  <si>
    <t>360</t>
  </si>
  <si>
    <t>Indonesia</t>
  </si>
  <si>
    <t>364</t>
  </si>
  <si>
    <t>Iran, Islamic Republic of</t>
  </si>
  <si>
    <t>368</t>
  </si>
  <si>
    <t>Iraq</t>
  </si>
  <si>
    <t>372</t>
  </si>
  <si>
    <t>Ireland</t>
  </si>
  <si>
    <t>376</t>
  </si>
  <si>
    <t>Israel</t>
  </si>
  <si>
    <t>380</t>
  </si>
  <si>
    <t>Italy</t>
  </si>
  <si>
    <t>384</t>
  </si>
  <si>
    <t>Côte d'Ivoire</t>
  </si>
  <si>
    <t>388</t>
  </si>
  <si>
    <t>Jamaica</t>
  </si>
  <si>
    <t>392</t>
  </si>
  <si>
    <t>Japan</t>
  </si>
  <si>
    <t>398</t>
  </si>
  <si>
    <t>Kazakhstan</t>
  </si>
  <si>
    <t>400</t>
  </si>
  <si>
    <t>Jordan</t>
  </si>
  <si>
    <t>404</t>
  </si>
  <si>
    <t>Kenya</t>
  </si>
  <si>
    <t>408</t>
  </si>
  <si>
    <t>Korea, Democratic People's Republic of</t>
  </si>
  <si>
    <t>410</t>
  </si>
  <si>
    <t>Korea, Republic of</t>
  </si>
  <si>
    <t>414</t>
  </si>
  <si>
    <t>Kuwait</t>
  </si>
  <si>
    <t>417</t>
  </si>
  <si>
    <t>Kyrgyzstan</t>
  </si>
  <si>
    <t>418</t>
  </si>
  <si>
    <t>Lao People's Democratic Republic</t>
  </si>
  <si>
    <t>422</t>
  </si>
  <si>
    <t>Lebanon</t>
  </si>
  <si>
    <t>426</t>
  </si>
  <si>
    <t>Lesotho</t>
  </si>
  <si>
    <t>428</t>
  </si>
  <si>
    <t>Latvia</t>
  </si>
  <si>
    <t>430</t>
  </si>
  <si>
    <t>Liberia</t>
  </si>
  <si>
    <t>434</t>
  </si>
  <si>
    <t>Libyan Arab Jamahiriya</t>
  </si>
  <si>
    <t>438</t>
  </si>
  <si>
    <t>Liechtenstein</t>
  </si>
  <si>
    <t>440</t>
  </si>
  <si>
    <t>Lithuania</t>
  </si>
  <si>
    <t>442</t>
  </si>
  <si>
    <t>Luxembourg</t>
  </si>
  <si>
    <t>446</t>
  </si>
  <si>
    <t>Macao</t>
  </si>
  <si>
    <t>450</t>
  </si>
  <si>
    <t>Madagascar</t>
  </si>
  <si>
    <t>454</t>
  </si>
  <si>
    <t>Malawi</t>
  </si>
  <si>
    <t>458</t>
  </si>
  <si>
    <t>Malaysia</t>
  </si>
  <si>
    <t>462</t>
  </si>
  <si>
    <t>Maldives</t>
  </si>
  <si>
    <t>466</t>
  </si>
  <si>
    <t>Mali</t>
  </si>
  <si>
    <t>470</t>
  </si>
  <si>
    <t>Malta</t>
  </si>
  <si>
    <t>474</t>
  </si>
  <si>
    <t>Martinique</t>
  </si>
  <si>
    <t>478</t>
  </si>
  <si>
    <t>Mauritania</t>
  </si>
  <si>
    <t>480</t>
  </si>
  <si>
    <t>Mauritius</t>
  </si>
  <si>
    <t>484</t>
  </si>
  <si>
    <t>Mexico</t>
  </si>
  <si>
    <t>492</t>
  </si>
  <si>
    <t>Monaco</t>
  </si>
  <si>
    <t>496</t>
  </si>
  <si>
    <t>Mongolia</t>
  </si>
  <si>
    <t>498</t>
  </si>
  <si>
    <t>Moldova, Republic of</t>
  </si>
  <si>
    <t>499</t>
  </si>
  <si>
    <t>Montenegro</t>
  </si>
  <si>
    <t>500</t>
  </si>
  <si>
    <t>Montserrat</t>
  </si>
  <si>
    <t>504</t>
  </si>
  <si>
    <t>Morocco</t>
  </si>
  <si>
    <t>508</t>
  </si>
  <si>
    <t>Mozambique</t>
  </si>
  <si>
    <t>512</t>
  </si>
  <si>
    <t>Oman</t>
  </si>
  <si>
    <t>516</t>
  </si>
  <si>
    <t>Namibia</t>
  </si>
  <si>
    <t>520</t>
  </si>
  <si>
    <t>Nauru</t>
  </si>
  <si>
    <t>524</t>
  </si>
  <si>
    <t>Nepal</t>
  </si>
  <si>
    <t>528</t>
  </si>
  <si>
    <t>Netherlands</t>
  </si>
  <si>
    <t>531</t>
  </si>
  <si>
    <t>Curacao</t>
  </si>
  <si>
    <t>533</t>
  </si>
  <si>
    <t>Aruba</t>
  </si>
  <si>
    <t>534</t>
  </si>
  <si>
    <t>Sint-Maarten (Dutch part)</t>
  </si>
  <si>
    <t>535</t>
  </si>
  <si>
    <t>Bonaire, Saint Eustatius, SABA</t>
  </si>
  <si>
    <t>540</t>
  </si>
  <si>
    <t>New Caledonia</t>
  </si>
  <si>
    <t>548</t>
  </si>
  <si>
    <t>Vanuatu</t>
  </si>
  <si>
    <t>554</t>
  </si>
  <si>
    <t>New Zealand</t>
  </si>
  <si>
    <t>558</t>
  </si>
  <si>
    <t>Nicaragua</t>
  </si>
  <si>
    <t>562</t>
  </si>
  <si>
    <t>Niger</t>
  </si>
  <si>
    <t>566</t>
  </si>
  <si>
    <t>Nigeria</t>
  </si>
  <si>
    <t>570</t>
  </si>
  <si>
    <t>Niue</t>
  </si>
  <si>
    <t>574</t>
  </si>
  <si>
    <t>Norfolk Island</t>
  </si>
  <si>
    <t>Norway</t>
  </si>
  <si>
    <t>580</t>
  </si>
  <si>
    <t>Northern Mariana Islands</t>
  </si>
  <si>
    <t>581</t>
  </si>
  <si>
    <t>United States Minor Outlying Islands</t>
  </si>
  <si>
    <t>583</t>
  </si>
  <si>
    <t>Micronesia, Federated States of</t>
  </si>
  <si>
    <t>Marshall Islands</t>
  </si>
  <si>
    <t>585</t>
  </si>
  <si>
    <t>Palau</t>
  </si>
  <si>
    <t>586</t>
  </si>
  <si>
    <t>Pakistan</t>
  </si>
  <si>
    <t>591</t>
  </si>
  <si>
    <t>Panama</t>
  </si>
  <si>
    <t>598</t>
  </si>
  <si>
    <t>Papua New Guinea</t>
  </si>
  <si>
    <t>600</t>
  </si>
  <si>
    <t>Paraguay</t>
  </si>
  <si>
    <t>604</t>
  </si>
  <si>
    <t>Peru</t>
  </si>
  <si>
    <t>608</t>
  </si>
  <si>
    <t>Philippines</t>
  </si>
  <si>
    <t>612</t>
  </si>
  <si>
    <t>Pitcairn</t>
  </si>
  <si>
    <t>616</t>
  </si>
  <si>
    <t>Poland</t>
  </si>
  <si>
    <t>620</t>
  </si>
  <si>
    <t>Portugal</t>
  </si>
  <si>
    <t>624</t>
  </si>
  <si>
    <t>Guinea-Bissau</t>
  </si>
  <si>
    <t>626</t>
  </si>
  <si>
    <t>Timor-Leste</t>
  </si>
  <si>
    <t>630</t>
  </si>
  <si>
    <t>Puerto Rico</t>
  </si>
  <si>
    <t>634</t>
  </si>
  <si>
    <t>Qatar</t>
  </si>
  <si>
    <t>638</t>
  </si>
  <si>
    <t>Réunion</t>
  </si>
  <si>
    <t>642</t>
  </si>
  <si>
    <t>Romania</t>
  </si>
  <si>
    <t>643</t>
  </si>
  <si>
    <t>Russian Federation</t>
  </si>
  <si>
    <t>646</t>
  </si>
  <si>
    <t>Rwanda</t>
  </si>
  <si>
    <t>652</t>
  </si>
  <si>
    <t>Saint Barthélemy</t>
  </si>
  <si>
    <t>654</t>
  </si>
  <si>
    <t>Saint Helena</t>
  </si>
  <si>
    <t>659</t>
  </si>
  <si>
    <t>Saint Kitts and Nevis</t>
  </si>
  <si>
    <t>660</t>
  </si>
  <si>
    <t>Anguilla</t>
  </si>
  <si>
    <t>662</t>
  </si>
  <si>
    <t>Saint Lucia</t>
  </si>
  <si>
    <t>663</t>
  </si>
  <si>
    <t>Saint Martin (French part)</t>
  </si>
  <si>
    <t>666</t>
  </si>
  <si>
    <t>Saint Pierre and Miquelon</t>
  </si>
  <si>
    <t>670</t>
  </si>
  <si>
    <t>Saint Vincent and the Grenadines</t>
  </si>
  <si>
    <t>674</t>
  </si>
  <si>
    <t>San Marino</t>
  </si>
  <si>
    <t>678</t>
  </si>
  <si>
    <t>Sao Tome and Principe</t>
  </si>
  <si>
    <t>682</t>
  </si>
  <si>
    <t>Saudi Arabia</t>
  </si>
  <si>
    <t>686</t>
  </si>
  <si>
    <t>Senegal</t>
  </si>
  <si>
    <t>688</t>
  </si>
  <si>
    <t>Serbia</t>
  </si>
  <si>
    <t>690</t>
  </si>
  <si>
    <t>Seychelles</t>
  </si>
  <si>
    <t>694</t>
  </si>
  <si>
    <t>Sierra Leone</t>
  </si>
  <si>
    <t>702</t>
  </si>
  <si>
    <t>Singapore</t>
  </si>
  <si>
    <t>703</t>
  </si>
  <si>
    <t>Slovakia</t>
  </si>
  <si>
    <t>704</t>
  </si>
  <si>
    <t>Viet Nam</t>
  </si>
  <si>
    <t>705</t>
  </si>
  <si>
    <t>Slovenia</t>
  </si>
  <si>
    <t>706</t>
  </si>
  <si>
    <t>Somalia</t>
  </si>
  <si>
    <t>710</t>
  </si>
  <si>
    <t>South Africa</t>
  </si>
  <si>
    <t>Zimbabwe</t>
  </si>
  <si>
    <t>724</t>
  </si>
  <si>
    <t>Spain</t>
  </si>
  <si>
    <t>728</t>
  </si>
  <si>
    <t>South Sudan</t>
  </si>
  <si>
    <t>Sudan</t>
  </si>
  <si>
    <t>732</t>
  </si>
  <si>
    <t>Western Sahara</t>
  </si>
  <si>
    <t>740</t>
  </si>
  <si>
    <t>Suriname</t>
  </si>
  <si>
    <t>744</t>
  </si>
  <si>
    <t>Svalbard and Jan Mayen</t>
  </si>
  <si>
    <t>748</t>
  </si>
  <si>
    <r>
      <rPr>
        <strike/>
        <sz val="11"/>
        <color theme="1"/>
        <rFont val="Calibri"/>
        <family val="2"/>
        <scheme val="minor"/>
      </rPr>
      <t>Swaziland</t>
    </r>
    <r>
      <rPr>
        <sz val="11"/>
        <color theme="1"/>
        <rFont val="Calibri"/>
        <family val="2"/>
        <scheme val="minor"/>
      </rPr>
      <t xml:space="preserve"> Eswatini</t>
    </r>
  </si>
  <si>
    <t>752</t>
  </si>
  <si>
    <t>Sweden</t>
  </si>
  <si>
    <t>756</t>
  </si>
  <si>
    <t>Switzerland</t>
  </si>
  <si>
    <t>760</t>
  </si>
  <si>
    <t>Syrian Arab Republic</t>
  </si>
  <si>
    <t>762</t>
  </si>
  <si>
    <t>Tajikistan</t>
  </si>
  <si>
    <t>764</t>
  </si>
  <si>
    <t>Thailand</t>
  </si>
  <si>
    <t>768</t>
  </si>
  <si>
    <t>Togo</t>
  </si>
  <si>
    <t>772</t>
  </si>
  <si>
    <t>Tokelau</t>
  </si>
  <si>
    <t>776</t>
  </si>
  <si>
    <t>Tonga</t>
  </si>
  <si>
    <t>780</t>
  </si>
  <si>
    <t>Trinidad and Tobago</t>
  </si>
  <si>
    <t>784</t>
  </si>
  <si>
    <t>United Arab Emirates</t>
  </si>
  <si>
    <t>788</t>
  </si>
  <si>
    <t>Tunisia</t>
  </si>
  <si>
    <t>792</t>
  </si>
  <si>
    <t>Turkey</t>
  </si>
  <si>
    <t>795</t>
  </si>
  <si>
    <t>Turkmenistan</t>
  </si>
  <si>
    <t>796</t>
  </si>
  <si>
    <t>Turks and Caicos Islands</t>
  </si>
  <si>
    <t>798</t>
  </si>
  <si>
    <t>Tuvalu</t>
  </si>
  <si>
    <t>800</t>
  </si>
  <si>
    <t>Uganda</t>
  </si>
  <si>
    <t>804</t>
  </si>
  <si>
    <t>Ukraine</t>
  </si>
  <si>
    <t>807</t>
  </si>
  <si>
    <t>North Macedonia</t>
  </si>
  <si>
    <t>818</t>
  </si>
  <si>
    <t>Egypt</t>
  </si>
  <si>
    <t>826</t>
  </si>
  <si>
    <t>United Kingdom (Northern Ireland)</t>
  </si>
  <si>
    <t>831</t>
  </si>
  <si>
    <t>Guernsey</t>
  </si>
  <si>
    <t>832</t>
  </si>
  <si>
    <t>Jersey</t>
  </si>
  <si>
    <t>833</t>
  </si>
  <si>
    <t>Isle of Man</t>
  </si>
  <si>
    <t>834</t>
  </si>
  <si>
    <t>Tanzania, United Republic of</t>
  </si>
  <si>
    <t>840</t>
  </si>
  <si>
    <t>United States</t>
  </si>
  <si>
    <t>850</t>
  </si>
  <si>
    <t>Virgin Islands, U.S.</t>
  </si>
  <si>
    <t>854</t>
  </si>
  <si>
    <t>Burkina Faso</t>
  </si>
  <si>
    <t>858</t>
  </si>
  <si>
    <t>Uruguay</t>
  </si>
  <si>
    <t>860</t>
  </si>
  <si>
    <t>Uzbekistan</t>
  </si>
  <si>
    <t>862</t>
  </si>
  <si>
    <t>Venezuela, Bolivarian Republic of</t>
  </si>
  <si>
    <t>876</t>
  </si>
  <si>
    <t>Wallis and Futuna</t>
  </si>
  <si>
    <t>882</t>
  </si>
  <si>
    <t>Samoa</t>
  </si>
  <si>
    <t>887</t>
  </si>
  <si>
    <t>Yemen</t>
  </si>
  <si>
    <t>894</t>
  </si>
  <si>
    <t>Zambia</t>
  </si>
  <si>
    <t>(GDSN Code) Contains Dangerous Goods</t>
  </si>
  <si>
    <t>Contains Dangerous Goods:  Trade item contains goods that have been deemed to be dangerous by regulatory and transport agencies.</t>
  </si>
  <si>
    <t>ZNA</t>
  </si>
  <si>
    <t>(GDSN Code) Item is not a dangerous good nor contains dangerous good(s)</t>
  </si>
  <si>
    <t>Trade Item is not a dangerous good nor contains  dangerous good(s)</t>
  </si>
  <si>
    <t>AIR</t>
  </si>
  <si>
    <t>Air</t>
  </si>
  <si>
    <t>The device is filled with air.</t>
  </si>
  <si>
    <t>HYDROGEL</t>
  </si>
  <si>
    <t>Hydrogel</t>
  </si>
  <si>
    <t>The device is filled with hydrogel (a mix of saline and special cellulose).</t>
  </si>
  <si>
    <t>SALINE</t>
  </si>
  <si>
    <t>Saline</t>
  </si>
  <si>
    <t>The device is filled with saline.</t>
  </si>
  <si>
    <t>Silicone</t>
  </si>
  <si>
    <t>The device is filled with silicone.</t>
  </si>
  <si>
    <t>ROUND</t>
  </si>
  <si>
    <t>Round</t>
  </si>
  <si>
    <t>Round implants have a lenticular shape, with a symmetrical curved anterior side (dome) and a flat round posterior base, with no apparent differences in the shape between the top and bottom of the implant.</t>
  </si>
  <si>
    <t>Shaped/Anatomical</t>
  </si>
  <si>
    <t>Anatomically shaped implants are designed to mimic natural anatomical contours. They often have an asymmetric form, with variations in contour and projection to support alignment and integration with surrounding anatomy. Surfaces may combine curved and flat areas, and the overall geometry can differ depending on the intended application.</t>
  </si>
  <si>
    <t>Macro texture</t>
  </si>
  <si>
    <t>Surface roughness greater than 50 µm, classified according to ISO 14607:2018.</t>
  </si>
  <si>
    <t>MICRO_TEXTURE</t>
  </si>
  <si>
    <t>Micro texture</t>
  </si>
  <si>
    <t>Surface roughness between 10 µm and 50 µm, classified according to ISO 14607:2018.</t>
  </si>
  <si>
    <t>POLYURETHANE</t>
  </si>
  <si>
    <t>Polyurethane</t>
  </si>
  <si>
    <t>The device outer shell is made of polyurethane foam.</t>
  </si>
  <si>
    <t>SMOOTH</t>
  </si>
  <si>
    <t>Smooth</t>
  </si>
  <si>
    <t>Surface roughness less than 10 µm, classified according to ISO 14607:2018.</t>
  </si>
  <si>
    <t>ResponsibleAgencyCode</t>
  </si>
  <si>
    <t>GS1 Switzerland</t>
  </si>
  <si>
    <t>Organisation responsible for the GS1 system in Switzerland.</t>
  </si>
  <si>
    <t>200</t>
  </si>
  <si>
    <t>GS1 Netherlands</t>
  </si>
  <si>
    <t>Organisation responsible for GS1 System in the Netherlands.</t>
  </si>
  <si>
    <t>245</t>
  </si>
  <si>
    <t>GS1 Denmark</t>
  </si>
  <si>
    <t>Organisation responsible for GS1 System in Denmark.</t>
  </si>
  <si>
    <t>GS1 Germany</t>
  </si>
  <si>
    <t>Organisation responsible for GS1 System in Germany.</t>
  </si>
  <si>
    <t>281</t>
  </si>
  <si>
    <t>GS1 Belgium &amp; Luxembourg</t>
  </si>
  <si>
    <t>Organisation responsible for GS1 System in Belgium &amp; Luxembourg.</t>
  </si>
  <si>
    <t>294</t>
  </si>
  <si>
    <t>GS1 Austria</t>
  </si>
  <si>
    <t>Organisation responsible for the GS1 System in Austria.</t>
  </si>
  <si>
    <t>GS1 Finland</t>
  </si>
  <si>
    <t>Organisation responsible for the GS1 system in Finland.</t>
  </si>
  <si>
    <t>9SE</t>
  </si>
  <si>
    <t>GS1 Sweden</t>
  </si>
  <si>
    <t>GS1 Sweden (GS1 Code)</t>
  </si>
  <si>
    <t>TaxCategoryCode</t>
  </si>
  <si>
    <t>EXEMPT</t>
  </si>
  <si>
    <t>Exempt</t>
  </si>
  <si>
    <t>The item or service has no taxation requirements nor any requirements related to invoicing or reporting.</t>
  </si>
  <si>
    <t>HIGH</t>
  </si>
  <si>
    <t>High</t>
  </si>
  <si>
    <t>The Trade Item is taxed at a tax rate that is higher than any other rate of taxation for trade items. The classification of High is subject to Target Market rules and can change based on regulation.</t>
  </si>
  <si>
    <t>LOW</t>
  </si>
  <si>
    <t>Low</t>
  </si>
  <si>
    <t>The item or service is taxed at a tax rate that is lower than any other rate of taxation for trade items (except zero). The classification of low is subject to Target Market rules and can change based on regulation.</t>
  </si>
  <si>
    <t>MEDIUM</t>
  </si>
  <si>
    <t>Medium</t>
  </si>
  <si>
    <t>The item or service is taxed at a tax rate that is considered to be intermediate between the lower and higher rates of taxation for trade items. The classification of medium is subject to Target Market rules and can change based on regulation.</t>
  </si>
  <si>
    <t>Standard</t>
  </si>
  <si>
    <t>Tax rate used or accepted as normal or average. The classification of standard is subject to Target Market rules and can change based on regulation.</t>
  </si>
  <si>
    <t>ZERO</t>
  </si>
  <si>
    <t>Zero</t>
  </si>
  <si>
    <t>The item or service has a tax rate or amount equal to zero but still has requirements for invoicing and may have a rate that can be modified by the government at any given time.</t>
  </si>
  <si>
    <t>ClaimElementCode</t>
  </si>
  <si>
    <t>PHENYLALANINE</t>
  </si>
  <si>
    <t>Phenylalanine</t>
  </si>
  <si>
    <t>A essential amino acid.</t>
  </si>
  <si>
    <t>Phthalate</t>
  </si>
  <si>
    <t xml:space="preserve">Phthalates or phthalate esters, are esters of phthalic acid. They are mainly used as plasticizers, i.e., substances added to plastics to increase their flexibility, transparency, durability, and longevity. </t>
  </si>
  <si>
    <t>HandlingInstructionsCode_GDSN</t>
  </si>
  <si>
    <t>Refrigeration Required</t>
  </si>
  <si>
    <t>Item must be refrigerated for proper handling.</t>
  </si>
  <si>
    <t>FPC</t>
  </si>
  <si>
    <t>Store in freezer</t>
  </si>
  <si>
    <t>The product should be stored in the freezer.</t>
  </si>
  <si>
    <t>Store at Room Temperature</t>
  </si>
  <si>
    <t>The product must be stored at room temperature</t>
  </si>
  <si>
    <t>ImportClassificationTypeCode</t>
  </si>
  <si>
    <t>Intrastat</t>
  </si>
  <si>
    <t>A system for collecting information and producing statistics relating to the trading of goods between countries of the European Union (EU). The product classification used to collect detailed data is the Combined Nomenclature (CN), an 8-digit code.</t>
  </si>
  <si>
    <t>SterilisationTypeCode</t>
  </si>
  <si>
    <t>Not sterilised</t>
  </si>
  <si>
    <t>The product is not sterilised by the manufacturer.</t>
  </si>
  <si>
    <t>AUTOCLAVE</t>
  </si>
  <si>
    <t>Autoclave</t>
  </si>
  <si>
    <t>Autoclave (Steam) is a method of sterilisation that utilizes pressure and heat to achieve a sterile environment.</t>
  </si>
  <si>
    <t>BETA_RADIATION</t>
  </si>
  <si>
    <t>Beta radiation</t>
  </si>
  <si>
    <t>Beta particles are able to penetrate living matter to a certain extent (radiation intensity from a small source of radioactive material decreases as one over the distance squared) and can change the structure of struck molecules.</t>
  </si>
  <si>
    <t>CHLORINE_DIOXIDE</t>
  </si>
  <si>
    <t>Chlorine dioxide</t>
  </si>
  <si>
    <t>Gaseous chlorine dioxide systems for sterilization of healthcare products are not mutagenic or carcinogenic in humans. As the chlorine dioxide concentration increases, the time required to achieve sterilization becomes progressively shorter.</t>
  </si>
  <si>
    <t>DRY_HEAT</t>
  </si>
  <si>
    <t>Dry heat</t>
  </si>
  <si>
    <t xml:space="preserve">This method should be used only for materials that might be damaged by moist heat or that are impenetrable to moist heat (e.g., powders, petroleum products, sharp instruments). There are two types of dry-heat sterilizers: the static-air type and the forced-air type. </t>
  </si>
  <si>
    <t>ELECTRON_BEAM_IRRADIATION</t>
  </si>
  <si>
    <t>Electron beam irradiation</t>
  </si>
  <si>
    <t>A commercially successful technology for sterilizing a variety of disposable medical devices with a wide range of densities. The e-beam inactivates micro-organisms either by causing microbial death as a direct effect of the destruction of a vital molecule or by an indirect chemical reaction. This is the same mechanism as in gamma irradiation, and the dose required is the same.</t>
  </si>
  <si>
    <t>Ethanol</t>
  </si>
  <si>
    <t>A chemical sterilisation method that utilizes ethanol as the sterilisation method.</t>
  </si>
  <si>
    <t>ETO_ETHYLENE_OXIDE</t>
  </si>
  <si>
    <t>Ethylene oxide (EtO)</t>
  </si>
  <si>
    <t>A gas that is commonly used to sterilize objects sensitive to temperatures greater than 60 °C such as plastics, optics and electrics. Ethylene oxide treatment is generally carried out between 30 °C and 60 °C with relative humidity above 30% and a gas concentration between 200 and 800 mg/L for at least three hours. Ethylene oxide penetrates well, moving through paper, cloth, and some plastic films and is highly effective.</t>
  </si>
  <si>
    <t>FORMALDEHYDE</t>
  </si>
  <si>
    <t>Formaldehyde</t>
  </si>
  <si>
    <t>A chemical sterilisation agent used to provide sterilisation. Items being sterilized are usually immersed in the formaldehyde for a pre determined time period.</t>
  </si>
  <si>
    <t>GAMMA_RADIATION</t>
  </si>
  <si>
    <t>Gamma radiation</t>
  </si>
  <si>
    <t>Gamma rays are very penetrating and are commonly used for sterilisation of disposable medical equipment, such as syringes, needles, cannulas and IV sets. Gamma radiation requires bulky shielding for the safety of the operators; they also require storage of a radioisotope (usually Cobalt- 60), which continuously emits gamma rays (it cannot be turned off, and therefore always presents a hazard in the area of the facility).</t>
  </si>
  <si>
    <t>Glutaraldehyde</t>
  </si>
  <si>
    <t>A colourless liquid with a pungent odour used to sterilize medical and dental equipment. It is also used for industrial water treatment and as a chemical preservative. Glutaraldehyde is an oily liquid at room temperature (density 1.06 g/mL), and miscible with water, alcohol, and benzene.</t>
  </si>
  <si>
    <t>HIGH_INTENSITY_OR_PULSE_LIGHT</t>
  </si>
  <si>
    <t>High intensity or pulse light</t>
  </si>
  <si>
    <t>Pulsed light is a non-thermal sterilization method that uses brief intense pulses or flashes of white light to kill micro-organisms.</t>
  </si>
  <si>
    <t>HIGH_LEVEL_DISINFECTANT</t>
  </si>
  <si>
    <t>High level disinfectant</t>
  </si>
  <si>
    <t>A germicide that inactivates all microbial pathogens, except small numbers of bacterial endospores.</t>
  </si>
  <si>
    <t>HYDROGEN_PEROXIDE</t>
  </si>
  <si>
    <t>Hydrogen peroxide</t>
  </si>
  <si>
    <t>Another chemical sterilizing agent. It is relatively non-toxic once diluted to low concentrations (although a dangerous oxidizer at high concentrations), and leaves no residue.</t>
  </si>
  <si>
    <t>LIQUID_CHEMICAL</t>
  </si>
  <si>
    <t>Liquid chemical</t>
  </si>
  <si>
    <t>A sterilization process that uses liquid chemical as its sterilant to kill microorganisms.</t>
  </si>
  <si>
    <t>MICROWAVE_RADIATION</t>
  </si>
  <si>
    <t>Microwave radiation</t>
  </si>
  <si>
    <t>Microwaves are used in medicine for disinfection of soft contact lenses, dental instruments, dentures, milk, and urinary catheters for intermittent self-catheterization. However, microwaves must only be used with products that are compatible (e.g., do not melt). Microwaves are radio-frequency waves, which are usually used at a frequency of 2450 MHz.</t>
  </si>
  <si>
    <t>NITROGEN_DIOXIDE</t>
  </si>
  <si>
    <t>Nitrogen dioxide</t>
  </si>
  <si>
    <t>A sterilization process that uses nitrogen dioxide radicals that are formed from dinitrogen tetroxide dimers to kill microorganisms.</t>
  </si>
  <si>
    <t>OZONE</t>
  </si>
  <si>
    <t>Ozone</t>
  </si>
  <si>
    <t>Is a method often times used in industrial settings to sterilize water and air, as well as a disinfectant for surfaces. It has the benefit of being able to oxidize most organic matter. It is a toxic and unstable gas that must be produced on-site, so it is not practical to use in many settings.</t>
  </si>
  <si>
    <t>PERACETIC_ACID</t>
  </si>
  <si>
    <t>Peracetic acid</t>
  </si>
  <si>
    <t>A chemical in the organic peroxide family. It is a bright, colorless liquid with a characteristic acrid acetic acid type odor. It has a strong oxidizing potential, is highly corrosive, and can explode at temperatures exceeding 110 °C.</t>
  </si>
  <si>
    <t>PLASMA</t>
  </si>
  <si>
    <t>Plasma</t>
  </si>
  <si>
    <t>A method of sterilisation that utilizes hydrogen peroxide vapour to sterilize heat sensitive equipment.</t>
  </si>
  <si>
    <t>SOUND_WAVES</t>
  </si>
  <si>
    <t>Sound waves</t>
  </si>
  <si>
    <t>Sound waves of frequency &gt;20,000 cycle/second kills bacteria and some viruses on exposing for one hour. High frequency sound waves disrupt cells. They are used to clean and disinfect instruments as well as to reduce microbial load.</t>
  </si>
  <si>
    <t>SUPERCRITICAL_CARBON_DIOXIDE</t>
  </si>
  <si>
    <t>Supercritical carbon dioxide</t>
  </si>
  <si>
    <t>A sterilization process that uses supercritical carbon dioxide in combination with a small percentage of additive to kill microorganisms.</t>
  </si>
  <si>
    <t>UNSPECIFIED</t>
  </si>
  <si>
    <t>Unspecified</t>
  </si>
  <si>
    <t>Trade Item Manufacturer has not specified the sterilisation method(s) of the trade item.</t>
  </si>
  <si>
    <t>UV_LIGHT</t>
  </si>
  <si>
    <t>UV light</t>
  </si>
  <si>
    <t>Useful for sterilisation of surfaces and some transparent objects. Many objects that are transparent to visible light absorb UV. UV irradiation is routinely used to sterilize the interiors of biological safety cabinets between uses.</t>
  </si>
  <si>
    <t>ASEPTIC_FILTERING</t>
  </si>
  <si>
    <t>Aseptic filtering</t>
  </si>
  <si>
    <t>A mechanical sterilisation method where a fluid passes through a sterile filter which removes micro-organisms and is then poured into a pre-sterilised container under aseptic conditions.</t>
  </si>
  <si>
    <t>NO_STERILISATION_REQUIRED</t>
  </si>
  <si>
    <t>No sterilisation required</t>
  </si>
  <si>
    <t>Sterilisation by a healthcare provider prior to use of the healthcare product is not required.</t>
  </si>
  <si>
    <t>HealthcareTradeItemReusabilityTypeCode</t>
  </si>
  <si>
    <t>REUSABLE_SAME_PATIENT</t>
  </si>
  <si>
    <t>Reusable Same Patient</t>
  </si>
  <si>
    <t>Product can only be reused for the same patient during a single procedure.</t>
  </si>
  <si>
    <t>LIMITED_REUSABLE</t>
  </si>
  <si>
    <t>Limited Reusable</t>
  </si>
  <si>
    <t>Manufacturer has indicated that product may be reused but has provided special instructions, limitations or guidelines around the reuse of this trade item.</t>
  </si>
  <si>
    <t>REUSABLE</t>
  </si>
  <si>
    <t>Reusable</t>
  </si>
  <si>
    <t>Product can be reused</t>
  </si>
  <si>
    <t>Single Use</t>
  </si>
  <si>
    <t>Item is not intended to be reused.</t>
  </si>
  <si>
    <t>TemperatureMeasurementUnitCode</t>
  </si>
  <si>
    <t>CEL</t>
  </si>
  <si>
    <t>Celsius</t>
  </si>
  <si>
    <t>(also historically known as centigrade) is a temperature scale, the freezing point of water is 0 degrees Celsius (°C) and the boiling point 100 °C (at standard atmospheric pressure), placing the boiling and freezing points of water exactly 100 degrees apart.</t>
  </si>
  <si>
    <t>MRICompatibilityCode</t>
  </si>
  <si>
    <t>MRI Conditional</t>
  </si>
  <si>
    <t xml:space="preserve">A device with demonstrated safety in the MR environment within defined conditions. At a minimum, address the conditions of the static magnetic field, the switched gradient magnetic field and the radiofrequency fields.  Additional conditions, including specific configurations of the item, may be required. </t>
  </si>
  <si>
    <t>MRI_SAFE</t>
  </si>
  <si>
    <t>MRI Safe</t>
  </si>
  <si>
    <t>The device poses no known hazards resulting from exposure to any MR environment. MR Safe items are composed of materials that are electrically nonconductive, non-metallic, and nonmagnetic.</t>
  </si>
  <si>
    <t>MRI_UNSAFE</t>
  </si>
  <si>
    <t>MRI Unsafe</t>
  </si>
  <si>
    <t xml:space="preserve">The device which poses unacceptable risks to the patient, medical staff or other persons within the MR environment. </t>
  </si>
  <si>
    <t>Labelling does not contain MRI Safety Information - Information on the safety of using a device in a magnetic resonance (MR) environment has not been provided in the labelling by the labeller.</t>
  </si>
  <si>
    <t>PackageTypeCode_GDSN</t>
  </si>
  <si>
    <t>AA</t>
  </si>
  <si>
    <t>Intermediate Bulk Container, rigid plastic</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</si>
  <si>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</si>
  <si>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AE</t>
  </si>
  <si>
    <t>Aerosol</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</si>
  <si>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</si>
  <si>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AM</t>
  </si>
  <si>
    <t>Ampoule</t>
  </si>
  <si>
    <t>A relatively small container in tube shape, the end of which is drawn into a stem and closed by fusion after filling. The bottom may be flat, convex, or drawn out. An ampule is opened by breaking the stem.</t>
  </si>
  <si>
    <t>BA</t>
  </si>
  <si>
    <t>Barrel</t>
  </si>
  <si>
    <t>A cylindrical packaging whose bottom end is permanently fixed to the body and top end (head) is either removable or non-removable.</t>
  </si>
  <si>
    <t>BBG</t>
  </si>
  <si>
    <t>Bag in Box</t>
  </si>
  <si>
    <t>Bag-In-Box or BIB is a type of container for the storage and transportation of liquids. It consists of a strong bladder, usually seated inside a corrugated fibreboard box. The box and internal bag can be fused together. In most cases there is nozzle or valve fixed to the bag. The nozzle can be connected easily to a dispensing installation or the valve allows for convenient dispensing.</t>
  </si>
  <si>
    <t>BG</t>
  </si>
  <si>
    <t>Bag</t>
  </si>
  <si>
    <t>A preformed, flexible container, generally enclosed on all but one side, which forms an opening that may or may not be sealed after filling.</t>
  </si>
  <si>
    <t>BJ</t>
  </si>
  <si>
    <t>Bucket</t>
  </si>
  <si>
    <t>A container, usually cylindrical, can be equipped with a lid and a handle. (e.g., a pail made of metal, plastic, or other appropriate material).</t>
  </si>
  <si>
    <t>BK</t>
  </si>
  <si>
    <t>Basket</t>
  </si>
  <si>
    <t>A semi rigid container usually open at the top traditionally used for gathering, shipping and marketing agricultural products.</t>
  </si>
  <si>
    <t>BL</t>
  </si>
  <si>
    <t>Berlingot</t>
  </si>
  <si>
    <t>Packaging most often tetrahedral or cylindrical in shape used to contain liquids.</t>
  </si>
  <si>
    <t>BO</t>
  </si>
  <si>
    <t>Bottle</t>
  </si>
  <si>
    <t>A container having a round neck of relatively smaller diameter than the body, as compared with a jar, and an opening capable of holding a closure for retention of the contents. The cross section of the bottle may be round, oval, square, oblong, or a combination of these.</t>
  </si>
  <si>
    <t>BPG</t>
  </si>
  <si>
    <t>Blister pack</t>
  </si>
  <si>
    <t>A type of packaging in which the item is secured between a cavity or pocket made from a formable web, usually transparent, and a flat backing.</t>
  </si>
  <si>
    <t>BRI</t>
  </si>
  <si>
    <t>A rectangular-shaped, stackable package designed primarily for liquids such as juice or milk</t>
  </si>
  <si>
    <t>Box</t>
  </si>
  <si>
    <t>A non-specific term used to refer to a rigid container with closed faces that completely enclose its contents.</t>
  </si>
  <si>
    <t>CG</t>
  </si>
  <si>
    <t>Cage</t>
  </si>
  <si>
    <t>A container enclosed on at least one side by a grating of wires or bars that lets in air and light.</t>
  </si>
  <si>
    <t>CHB</t>
  </si>
  <si>
    <t>Chub</t>
  </si>
  <si>
    <t>A chub or a chub pack is a type of container formed by a tube of flexible, non-edible packaging material. The cylindrical package has the appearance of a sausage with the ends sealed by metal crimps or clips, e.g. for sausages (artificial intestine).</t>
  </si>
  <si>
    <t>CM</t>
  </si>
  <si>
    <t>Card</t>
  </si>
  <si>
    <t>A flat package to which the product is hung or attached for display.</t>
  </si>
  <si>
    <t>CMS</t>
  </si>
  <si>
    <t>Clam Shell</t>
  </si>
  <si>
    <t>A one-piece container consisting of two halves joined by a hinge area which allows the structure to come together to close. Clamshells get their name from their appearance to the shell of a clam, which it resembles both in form and function.</t>
  </si>
  <si>
    <t>CNG</t>
  </si>
  <si>
    <t>Can/Tin</t>
  </si>
  <si>
    <t>A metallic and generally cylindrical container of unspecified size which can be used for items of consumer and institutional sizes.</t>
  </si>
  <si>
    <t>CP</t>
  </si>
  <si>
    <t>Capsule</t>
  </si>
  <si>
    <t>Small packaging element generally cylindrical with round edges and containing any substances like liquids, small objects like toys, coffee capsules.</t>
  </si>
  <si>
    <t>CQ</t>
  </si>
  <si>
    <t>Cartridge</t>
  </si>
  <si>
    <t>A container holding an item or substance, designed for insertion into a mechanism. Examples: Ink, beverage syrup, silicone sealant for construction.</t>
  </si>
  <si>
    <t>CR</t>
  </si>
  <si>
    <t>Crate</t>
  </si>
  <si>
    <t>A non-specific term usually referring to a rigid three- 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</si>
  <si>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CS</t>
  </si>
  <si>
    <t>Case</t>
  </si>
  <si>
    <t>A non-specific term for a container designed to hold, house, and sheath or encase its content while protecting it during distribution, storage and/or exhibition. Cases are mostly intended to store and preserve its contents during the product's entire lifetime.</t>
  </si>
  <si>
    <t>CT</t>
  </si>
  <si>
    <t>Carton</t>
  </si>
  <si>
    <t>A non-specific term for an open or re-closable container used mostly for perishable foods (e.g. eggs, or fruit).</t>
  </si>
  <si>
    <t>CU</t>
  </si>
  <si>
    <t>Cup/Tub/Bowl</t>
  </si>
  <si>
    <t>A flat-bottomed container that has a base of any shape and which may or not be closed with a lid. These containers are typically used to contain mostly (but not exclusively) foods such as ice cream, margarine, yogurt, sour cream, confections, etc.</t>
  </si>
  <si>
    <t>CY</t>
  </si>
  <si>
    <t>Cylinder</t>
  </si>
  <si>
    <t>A rigid cylindrical container with straight sides and circular ends of equal size.</t>
  </si>
  <si>
    <t>EN</t>
  </si>
  <si>
    <t>Envelope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</si>
  <si>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</si>
  <si>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GTG</t>
  </si>
  <si>
    <t>Gable Top</t>
  </si>
  <si>
    <t>A rectangular-shaped, non-stackable package designed primarily for liquids such as juice or milk</t>
  </si>
  <si>
    <t>HG</t>
  </si>
  <si>
    <t>Hanger</t>
  </si>
  <si>
    <t>A support for hanging products. Can be curved, triangular, or other various shapes.</t>
  </si>
  <si>
    <t>JG</t>
  </si>
  <si>
    <t>Jug</t>
  </si>
  <si>
    <t>A container, normally cylindrical, with a handle and/or a lid or spout for holding and pouring liquids</t>
  </si>
  <si>
    <t>JR</t>
  </si>
  <si>
    <t>Jar</t>
  </si>
  <si>
    <t>A rigid container with a large opening, which is used to store products, e.g., jams, cosmetics.</t>
  </si>
  <si>
    <t>MPG</t>
  </si>
  <si>
    <t>Multipack</t>
  </si>
  <si>
    <t>A bundle of products held together for ease of carriage by the consumer. A multipack is always a consumer unit.</t>
  </si>
  <si>
    <t>NE</t>
  </si>
  <si>
    <t>Not packed</t>
  </si>
  <si>
    <t>The item is provided without packaging.</t>
  </si>
  <si>
    <t>NT</t>
  </si>
  <si>
    <t>Net</t>
  </si>
  <si>
    <t>A container of meshwork material made from threads or strips twisted or woven to form a regular pattern with spaces between the threads that is used for holding, carrying, trapping, or confining something.</t>
  </si>
  <si>
    <t>PB</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</si>
  <si>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</si>
  <si>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</si>
  <si>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PLP</t>
  </si>
  <si>
    <t>Peel Pack</t>
  </si>
  <si>
    <t>A package used for hygienic/sterile products which may be torn open without touching the product inside.</t>
  </si>
  <si>
    <t>PO</t>
  </si>
  <si>
    <t>Pouch</t>
  </si>
  <si>
    <t>A preformed, flexible container, generally enclosed with a gusset seal at the bottom of the pack can be shaped/arranged to allow the pack to stand on shelf.</t>
  </si>
  <si>
    <t>PT</t>
  </si>
  <si>
    <t>Pot</t>
  </si>
  <si>
    <t>A flat-bottomed container that has a base of any shape and which may or not be closed with a lid. Pots may be used for a wide array of products such as cosmetics, food/liquids, dairy products, plants.</t>
  </si>
  <si>
    <t>PU</t>
  </si>
  <si>
    <t>Tray</t>
  </si>
  <si>
    <t>A shallow container, which may or may not have a cover, used for displaying or carrying items.</t>
  </si>
  <si>
    <t>PUG</t>
  </si>
  <si>
    <t>Packed, unspecified</t>
  </si>
  <si>
    <t>Packaging of the product (or products) is currently not on the list. Use this code when no suitable options are available and only while a Change Request is approved for the proper packaging type.</t>
  </si>
  <si>
    <t>PX</t>
  </si>
  <si>
    <t>Pallet</t>
  </si>
  <si>
    <t>A platform used to hold or transport unit loads.</t>
  </si>
  <si>
    <t>RK</t>
  </si>
  <si>
    <t>Rack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</si>
  <si>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</si>
  <si>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RL</t>
  </si>
  <si>
    <t>Reel</t>
  </si>
  <si>
    <t>A spool on which thread, wire, film, etc, is wound. Any device on which a material may be wound. Usually has flanged ends and is used for shipping or processing purposes.</t>
  </si>
  <si>
    <t>RO</t>
  </si>
  <si>
    <t>Roll</t>
  </si>
  <si>
    <t>SG</t>
  </si>
  <si>
    <t>Syringe</t>
  </si>
  <si>
    <t>Device consisting of a piston and a cylindrical pump body, which is used for administering, for example a liquid or joint compound.</t>
  </si>
  <si>
    <t>STR</t>
  </si>
  <si>
    <t>Stretchwrapped</t>
  </si>
  <si>
    <t>In packaging, a high-tensile film, stretched and wrapped repeatedly around an item or group of items to secure and maintain unit integrity. The use of stretch film to tightly wrap a package or a unit load in order to bind, protect and immobilize it for further handling or shipping.</t>
  </si>
  <si>
    <t>SW</t>
  </si>
  <si>
    <t>Shrinkwrapped</t>
  </si>
  <si>
    <t>In packaging, a film around an item or group of items which is heated causing the film to shrink, securing the unit integrity. The use of shrunken film to tightly wrap a package or a unit load in order to bind, protect and immobilize it for further handling or shipping.</t>
  </si>
  <si>
    <t>SY</t>
  </si>
  <si>
    <t>Sleeve</t>
  </si>
  <si>
    <t>A sleeve or banderole that is open-ended and is slid over the contents for protection or presentation.</t>
  </si>
  <si>
    <t>TU</t>
  </si>
  <si>
    <t>Tube</t>
  </si>
  <si>
    <t>A cylindrical container sealed on one end that could be closed with a cap or dispenser on the other end.</t>
  </si>
  <si>
    <t>WIRE</t>
  </si>
  <si>
    <t>Wire</t>
  </si>
  <si>
    <t>A packaging in the form of very flexible thread or slender rod.</t>
  </si>
  <si>
    <t>WRP</t>
  </si>
  <si>
    <t>Wrapper</t>
  </si>
  <si>
    <t>The process of enclosing all or part of an item with layer(s) of flexible wrapping material (e.g., for an individually packed ice cream, or for chocolate eggs wrapped in foil). Includes gas-tight packs (e.g. for sausages). Does not include items which are shrink-wrapped or vacuum-packed.</t>
  </si>
  <si>
    <t>X11</t>
  </si>
  <si>
    <t>Banded package</t>
  </si>
  <si>
    <t>Something used to bind, tie, or encircle the item or its packaging to secure and maintain unit integrity.</t>
  </si>
  <si>
    <t>ZU</t>
  </si>
  <si>
    <t>Flexible Intermediate Bulk Container</t>
  </si>
  <si>
    <t>A non-rigid container used for transport and storage of fluids and other bulk materials. The construction of the IBC container and the materials used are chosen depending on the application.</t>
  </si>
  <si>
    <t>No Exchange / No Return</t>
  </si>
  <si>
    <t>Exchange Pallets</t>
  </si>
  <si>
    <t>Slip sheet</t>
  </si>
  <si>
    <t>A firm sheet of plastic, cardboard or other material which may be hooked or attached to a forklift or other transportation equipment. The slip sheet is used to pull products stacked on top of it. Use packaging dimension attributes to specify the size of the slip sheet.</t>
  </si>
  <si>
    <t>Pallet 800 X 600 mm</t>
  </si>
  <si>
    <t>Half size flat pallet with dimensions of 800 x 600 mm. also known as ISO 0 Pallet, 1/2 EUR Pallet, EUR 6 Pallet</t>
  </si>
  <si>
    <t>Pallet 800 X 1200 mm</t>
  </si>
  <si>
    <t>Flat pallet with dimensions of 800 x 1200 mm  ISO 6780 ISO 1 Pallet, EUR Pallet</t>
  </si>
  <si>
    <t>Pallet 1200 X 1000 mm</t>
  </si>
  <si>
    <t>Flat pallet with dimensions of 1200 x 1000 mm  ISO 6780 ISO 2 Pallet, EUR 2 Pallet</t>
  </si>
  <si>
    <t>Pallet 600 X 400 mm</t>
  </si>
  <si>
    <t>Quarter size of the standard EuroPallet with dimensions of 600 x 400 mm, Quarter size of the standard EuroPallet (EUR).</t>
  </si>
  <si>
    <t>Pallet 400 X 300 mm</t>
  </si>
  <si>
    <t>Eighth size of the standard EuroPallet (EUR) with dimensions of 400 x 300 mm. 1/8 EUR Pallet.</t>
  </si>
  <si>
    <t>Australian Pallet</t>
  </si>
  <si>
    <t>Standardised square pallet with dimensions of 1165 x 1165 mm, which perfectly fits in the RACE container of the Australian Railway.</t>
  </si>
  <si>
    <t>Platform of Unspecified Weight or Dimension: Pallet level hierarchy is being shipped on a shipping platform of unknown dimensions or unknown weight. The platform weight or dimension may differ within the same shipment. All other values including null would indicate that the weight and dimensions include the shipping platform.</t>
  </si>
  <si>
    <t>Pallet 1000 X 600 mm</t>
  </si>
  <si>
    <t>Half size flat pallet with dimensions of 1000 x 600 mm. 1/2 ISO 2 Pallet.</t>
  </si>
  <si>
    <t>Block Pallet</t>
  </si>
  <si>
    <t>A pallet constructed with blocks at the corners and middle to which three stringers boards are attached with top deck boards attached perpendicular to the stringers. Block pallets can have a variety of bottom deck configurations; no bottom boards, boards parallel to the top deck boards or a full parameter base similar to a picture frame.</t>
  </si>
  <si>
    <t>Dolly</t>
  </si>
  <si>
    <t>A portable, horizontal, rigid platform on wheels or rollers, used as a base for assembling, storing, stacking, handling and transporting goods as a unit, suitable for manually positioning.</t>
  </si>
  <si>
    <t>Pallet 1000 X 1200 mm</t>
  </si>
  <si>
    <t>Standard EuroPallet (EUR3) size with dimensions of 1000 x 1200 mm. EUR 3 Pallet</t>
  </si>
  <si>
    <t>Horizontal Drum Pallet</t>
  </si>
  <si>
    <t>A rigid platform with integrated restraints to prevent horizontally orientated cylindrical containers from slipping.
Horizontal Drum Pallets are used for assembling, storing, stacking, handling and transporting cylindrical containers, e.g. drums, barrels, or kegs, as a unit load, suitable for lifting by a forklift, pallet jack, or other jacking device.</t>
  </si>
  <si>
    <t>IBC Pallet</t>
  </si>
  <si>
    <t>An IBC Pallet is 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</si>
  <si>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Pallet 1219 X 1016 mm</t>
  </si>
  <si>
    <t>ISO 3 Pallet Flat pallet with dimensions of 1219 x 1016 mm (48 x 40 In)  primarily used in the Americas region. ISO 3 Pallet</t>
  </si>
  <si>
    <t>Pallet 1067 X 1067 mm</t>
  </si>
  <si>
    <t>Flat pallet with dimensions of 1067 x 1067 mm (42 x 42 in) primarily used in the Americas region. ISO 4 Pallet.</t>
  </si>
  <si>
    <t>Pallet 1100 X 1100 mm</t>
  </si>
  <si>
    <t>Flat pallet with dimensions of 1100 x 1100 mm primarily used in the Asia Pacific region.  Also referred to as the "T11" pallet. ISO 5 Pallet</t>
  </si>
  <si>
    <t>Pallet 1140 X 1140 mm</t>
  </si>
  <si>
    <t>Flat pallet with dimensions of 1140 x 1140 mm primarily used in the European region. ISO 6 Pallet.</t>
  </si>
  <si>
    <t>Skid</t>
  </si>
  <si>
    <t>A group of parallel wooden runners attached to the undersides of boxes, crates, and machines to allow entry of platform trucks or fork lift tines.</t>
  </si>
  <si>
    <t>Stringer Pallet</t>
  </si>
  <si>
    <t>A pallet constructed with boards (stringers) on edge to which the top deck and bottom deck boards are attached. The stringers may be notched to facilitate four way entry and lifting by a fork lift or other pallet jacking device.</t>
  </si>
  <si>
    <t>Vertical Drum Pallet</t>
  </si>
  <si>
    <t>A rigid platform with integrated restraints to prevent vertically orientated cylindrical containers from slipping. Vertical Drum Pallets are used for assembling, storing, stacking, handling and transporting cylindrical containers, e.g. drums, barrels, or kegs, as a unit load, suitable for lifting by a forklift, pallet jack, or other jacking device.</t>
  </si>
  <si>
    <t>Pallet 800 X 400 mm</t>
  </si>
  <si>
    <t>One third size of the standard Euro Pallet size with dimensions of 800 x 400 mm. 1/3 European Pallet.</t>
  </si>
  <si>
    <t>1/2 ISO 3 Pallet</t>
  </si>
  <si>
    <t>Half size flat pallet with dimensions of 610 x 1016 mm (24 x 40 In); primarily used in the Americas region.</t>
  </si>
  <si>
    <t>1/4 ISO 3 Pallet</t>
  </si>
  <si>
    <t>Quarter size flat pallet with dimensions of 610 x 508 mm (24 x 20 In); primarily used in the Americas region.</t>
  </si>
  <si>
    <t>Custom Platform</t>
  </si>
  <si>
    <t>A portable, horizontal, rigid platform used as a base for assembling, storing, stacking, handling and transporting goods as a unit load, suitable for lifting by a forklift, pallet jack, or other jacking device.</t>
  </si>
  <si>
    <t>Pallet 1000 x 1100 mm</t>
  </si>
  <si>
    <t>Pallet 1000 x 1100 mm (100cms X 110cms). Standard sized pallet of dimensions 100 centimetres by 110 centimetres (cms). EDIFACT X9. This is contained in Recommendation 21 as AH https://www.unece.org/uncefact/codelistrecs.html</t>
  </si>
  <si>
    <t>Double mobilrack</t>
  </si>
  <si>
    <t>A portable, horizontal, perforated metal platform for storing, stacking and handling transporting goods as unit load, with dimensions 2025 x 1180 mm, suitable for lifting by a forklift, pallet jack, or other jacking device. Fits in the space of  2 EUR pallets.</t>
  </si>
  <si>
    <t>Single mobilrack</t>
  </si>
  <si>
    <t>A portable, horizontal, perforated metal platform for storing, stacking and handling transporting goods as unit load, with dimensions 1545 x 1180 mm, suitable for lifting by a forklift, pallet jack, or other jacking device. 
Fits in the space of  1 EUR pallet.</t>
  </si>
  <si>
    <t>A cage container or cage pallet is a type of storage or transportation unit designed with a rigid framework of bars or mesh, resembling a cage. It is typically used to securely hold, protect, and transport goods, materials while allowing for ventilation, visibility, and containment.</t>
  </si>
  <si>
    <t>Non-palletised goods</t>
  </si>
  <si>
    <t>Indication that the unit is despatched without a standardised layer (pattern) or platform type, e.g. individually packed and despatched.</t>
  </si>
  <si>
    <t>Floor Loaded (Container)</t>
  </si>
  <si>
    <t>A shipping container of freight that is loaded with freight from the floor up, rather than on pallets. A full floor-loaded container can hold more freight than a palletized load.</t>
  </si>
  <si>
    <t>TypeOfCleaningCode</t>
  </si>
  <si>
    <t>Alkaline detergent</t>
  </si>
  <si>
    <t>The product can be cleaned using an alkaline detergent. Neutralisation of the detergent is necessary.</t>
  </si>
  <si>
    <t>BRUSHING_EXTERNAL</t>
  </si>
  <si>
    <t>Brushing (external)</t>
  </si>
  <si>
    <t>The product can be cleaned by moving a brush across its external surface.</t>
  </si>
  <si>
    <t>BRUSHING_INTERNAL</t>
  </si>
  <si>
    <t>Brushing (internal)</t>
  </si>
  <si>
    <t>The product can be cleaned by using a pipe carrier to brush the cavity or lumen of a hollow surgical instrument. Consult the Instructions for Use (IFU) or cleaning, disinfection and sterilisation regulations for the specifications.</t>
  </si>
  <si>
    <t>FLUSHING</t>
  </si>
  <si>
    <t>Flushing</t>
  </si>
  <si>
    <t>The product can be cleaned by passing liquid through the cavity or lumen of a hollow surgical instrument. Consult the Instructions for Use (IFU) or cleaning, disinfection and sterilisation instructions for the specifications of the liquid and method.</t>
  </si>
  <si>
    <t>MILD_ALKALINE_DETERGENT</t>
  </si>
  <si>
    <t>Mild alkaline detergent</t>
  </si>
  <si>
    <t>The product can be cleaned using a mild alkaline detergent. Neutralisation of the detergent is not necessary.</t>
  </si>
  <si>
    <t>PH_NEUTRAL_ENZYMATIC_DETERGENT</t>
  </si>
  <si>
    <t>pH neutral/enzymatic detergent</t>
  </si>
  <si>
    <t>The product can be cleaned using a pH neutral / enzymatic detergent.</t>
  </si>
  <si>
    <t>SOAKING</t>
  </si>
  <si>
    <t>Soaking</t>
  </si>
  <si>
    <t>The product can be cleaned by leaving it in liquid for a certain amount of time to clean or soften contamination.</t>
  </si>
  <si>
    <t>ULTRASONICATION</t>
  </si>
  <si>
    <t>Ultrasonication</t>
  </si>
  <si>
    <t>The product can be cleaned using sound waves sent through a cleaning fluid. Consult the Instructions for Use (IFU) or cleaning, disinfection and sterilisation regulations for the specifications of the frequency of the sound waves.</t>
  </si>
  <si>
    <t>WATER_RINSING</t>
  </si>
  <si>
    <t>Water rinsing</t>
  </si>
  <si>
    <t>The product can be cleaned simply with water, without the use of soap, detergent or other cleaning agents.</t>
  </si>
  <si>
    <t>TypeOfDisinfectionCode</t>
  </si>
  <si>
    <t>The product can be disinfected using a chemical disinfection with glutaraldehyde.</t>
  </si>
  <si>
    <t>The product can be disinfected using chemical disinfection with Peracetic Acid.</t>
  </si>
  <si>
    <t>THERMAL_DISINFECTION</t>
  </si>
  <si>
    <t>Thermal disinfection</t>
  </si>
  <si>
    <t>The product can be disinfected using a thermal disinfection.</t>
  </si>
  <si>
    <t>ReferencedFileTypeCode</t>
  </si>
  <si>
    <t>CERTIFICATION</t>
  </si>
  <si>
    <t>Document which contains a special certification by a third party (e.g. International Food Standard [IFS], QS-Approval Mark for meat product, sausage, fruit, vegetables and potatoes or bio audits).</t>
  </si>
  <si>
    <t>CLEANING_DISINFECTION_STERILISATION_INSTRUCTIONS</t>
  </si>
  <si>
    <t>Cleaning, disinfection and sterilisation instructions</t>
  </si>
  <si>
    <t>The cleaning, disinfection and/or sterilisation instructions that apply to the product. These may be in accordance with EN-ISO 17664.</t>
  </si>
  <si>
    <t>DECLARATION_OF_CONFORMITY</t>
  </si>
  <si>
    <t>Declaration of Conformity</t>
  </si>
  <si>
    <t>A Declaration of Conformity is a document in which the manufacturer states that the product satisfies the essential requirements of the applicable legislation(s), e.g. for toys, medical devices or electrical equipment. By drawing up and signing the EU Declaration of Conformity, the manufacturer assumes responsibility for the compliance of the product. For more information please see
https://eur-lex.europa.eu/legal-content/EN/TXT/PDF/?uri=CELEX:32019R1020&amp;from=DE</t>
  </si>
  <si>
    <t>DOCUMENT</t>
  </si>
  <si>
    <t>Document</t>
  </si>
  <si>
    <t>Link to a document or text file containing product information. Examples of this type could be an instruction manual, assembly guide, or warranty document.</t>
  </si>
  <si>
    <t>IFU</t>
  </si>
  <si>
    <t>IFU/eIFU (Instructions for use)</t>
  </si>
  <si>
    <t>Link to a file containing the (electronic) Instructions For Use (IFU or eIFU).</t>
  </si>
  <si>
    <t>IFU_INCLUDING_CLEANING_DISINFECTION_STERILISATION_INSTRUCTIONS</t>
  </si>
  <si>
    <t>Instructions for use including cleaning disinfection sterilisation instructions</t>
  </si>
  <si>
    <t xml:space="preserve">Indicates that the instructions for cleaning/disinfecting/sterilisation are included in the IFU (Instructions For Use). </t>
  </si>
  <si>
    <t>PRODUCT_IMAGE</t>
  </si>
  <si>
    <t>Product Image</t>
  </si>
  <si>
    <t>Link to a file containing a visual representation of the product.</t>
  </si>
  <si>
    <t>PRODUCT_LABEL_IMAGE</t>
  </si>
  <si>
    <t>Product Label Image</t>
  </si>
  <si>
    <t>Link to a file containing a visual representation of the product label.</t>
  </si>
  <si>
    <t>SAFETY_DATA_SHEET</t>
  </si>
  <si>
    <t>Safety Data Sheet</t>
  </si>
  <si>
    <t>Link to a file containing the product's Safety Data Sheet (SDS). This file can be either an image or a document</t>
  </si>
  <si>
    <t>TRAINING_INSTRUCTIONS</t>
  </si>
  <si>
    <t>Training instructions</t>
  </si>
  <si>
    <t>Link to a file containing the training instructions to support the safe and effective use of the product.</t>
  </si>
  <si>
    <t>NB_CONFIRMATION_LETTER</t>
  </si>
  <si>
    <t>Notified Body (NB) confirmation letter</t>
  </si>
  <si>
    <t>A Notified Body (NB) confirmation letter is a formal document issued by a Notified Body confirming a specific regulatory or certification status, e.g., confirmation that a medical device manufacturer has formally initiated the MDR certification process to ensure continued lawful placing of devices on the European market after the expiration of legacy MDD/AIMDD certificates.</t>
  </si>
  <si>
    <t>ReferencedTradeItemTypeCode</t>
  </si>
  <si>
    <t>Replaced</t>
  </si>
  <si>
    <t>Indicates the trade item identification of an item that is being permanently replaced by this trade item.</t>
  </si>
  <si>
    <t>Replaced By</t>
  </si>
  <si>
    <t>The trade item which permanently replaces the current trade item. This Trade Item is sent in the record for the original item that is being replaced.</t>
  </si>
  <si>
    <t>EQUIVALENT</t>
  </si>
  <si>
    <t>Equivalent</t>
  </si>
  <si>
    <t>A product which can be substituted for the trade item based on supplier- defined functional equivalence to the trade item.</t>
  </si>
  <si>
    <t>PREFERRED</t>
  </si>
  <si>
    <t>Preferred</t>
  </si>
  <si>
    <t>A GTIN identification assigned by the manufacturer for the purpose of grouping multiple versions of the same title (e.g. limited edition, etc.).</t>
  </si>
  <si>
    <t>SUBSTITUTED_BY</t>
  </si>
  <si>
    <t>Substituted By</t>
  </si>
  <si>
    <t>The trade item that is temporarily replacing the original GTIN. This attribute is used on the original trade item.</t>
  </si>
  <si>
    <t>RegulationTypeCode</t>
  </si>
  <si>
    <t>The CE marking is the manufacturer's, distributor's or EU authorised representative's declaration that the product meets EU standards for health, safety, protection of consumers and environmental protection in accordance with the regulation. The CE mark indicates that the product may be sold freely in any part of the European Economic Area, regardless of its country of origin. The mark consists of the CE logo and, if applicable, the four-digit identification number of the notified body involved in the conformity assessment procedure.</t>
  </si>
  <si>
    <t>RequiredEducationTrainingTypeCode</t>
  </si>
  <si>
    <t>REPROCESSING_PRODUCT</t>
  </si>
  <si>
    <t>Reprocessing product</t>
  </si>
  <si>
    <t>An indication that education for reprocessing of the product is required. For example: In healthcare, adequate reprocessing of reusable medical devices is critically important in protecting patient safety. Reprocessing is intended to remove blood, tissue, and other biological debris to inactivate infectious microbes so that devices are safe for the next patient.</t>
  </si>
  <si>
    <t>Safe use</t>
  </si>
  <si>
    <t>An indication that education or training is required to use the product safely.</t>
  </si>
  <si>
    <t>TradeChannelCode</t>
  </si>
  <si>
    <t>Trade channel where products such as medicines, medical devices and healthcare consumables are used for the direct delivery of healthcare services. It specifically excludes products such as stationery, detergents, carrier bags etc. that may be sold to hospitals.</t>
  </si>
  <si>
    <t>TradeItemUnitDescriptorCode</t>
  </si>
  <si>
    <t>BASE_UNIT_OR_EACH</t>
  </si>
  <si>
    <t>Base Unit or Each</t>
  </si>
  <si>
    <t>The lowest level of the item hierarchy intended or labeled for individual resale.</t>
  </si>
  <si>
    <t>CASE</t>
  </si>
  <si>
    <t>A standard trade item shipping unit that contains a single or multiple GTINs. Includes an ½ or ¼ pallet and an ½ or ¼ box pallet.</t>
  </si>
  <si>
    <t>PALLET</t>
  </si>
  <si>
    <t>A unit load that contains a single or multiple GTINs Includes box pallet</t>
  </si>
  <si>
    <t>uDIPITypeCode</t>
  </si>
  <si>
    <t>UDIProductionIdentifierTypeCode</t>
  </si>
  <si>
    <t>BATCH_NUMBER</t>
  </si>
  <si>
    <t>Lot or batch number</t>
  </si>
  <si>
    <t>Expiration date</t>
  </si>
  <si>
    <t>MANUFACTURING_DATE</t>
  </si>
  <si>
    <t>Manufacturing date</t>
  </si>
  <si>
    <t>SERIAL_NUMBER</t>
  </si>
  <si>
    <t>Serial number</t>
  </si>
  <si>
    <t>SOFTWARE_IDENTIFICATION</t>
  </si>
  <si>
    <t>Software identification</t>
  </si>
  <si>
    <t>TypeOfWasteCode</t>
  </si>
  <si>
    <t>CHEMICAL_WASTE</t>
  </si>
  <si>
    <t>Chemical waste</t>
  </si>
  <si>
    <t>Waste from chemicals or use of chemicals. Such wastes ranges from harmless to toxic chemicals. Chemical waste is released directly or indirectly when chemicals are used. Examples are salts, acids and bases, heavy metals, cyanides, oxidants and reductants, volatile substances, ceramic, and contaminated glassware.</t>
  </si>
  <si>
    <t>HAZARDOUS_MEDICAL_WASTE</t>
  </si>
  <si>
    <t>Hazardous medical waste</t>
  </si>
  <si>
    <t>Hazardous waste that is released in healthcare institutions and requires special processing due to possible contamination or due to processing problems. This often concerns infectious waste, genetically modified waste and human parts, such as blood, tissue, bone, OR gauze, drainage canister and so on.</t>
  </si>
  <si>
    <t>RECYCLABLE_WASTE</t>
  </si>
  <si>
    <t>Recyclable waste</t>
  </si>
  <si>
    <t>Waste that can be collected and recycled/melted into reusable raw materials, such as recycling plastic covering material into plastic granules or remelting disposable instruments into reusable steel.</t>
  </si>
  <si>
    <t>RESIDUAL_WASTE</t>
  </si>
  <si>
    <t>Residual waste</t>
  </si>
  <si>
    <t>Waste that remains after the specific wastes as required by local regulation (e.g. glass, cans, metal, paper and cardboard, vegetable, fruit and garden waste) has been removed.</t>
  </si>
  <si>
    <t>Sharp medical objects</t>
  </si>
  <si>
    <t>Waste that creates a risk of skin puncture accidents in healthcare institutions. Sharp objects such as (hypodermic) needles, used scalpel blades, scissors, tweezers, bone drills and so on.</t>
  </si>
  <si>
    <t>3.1.37</t>
  </si>
  <si>
    <t xml:space="preserve">Yomi Oladokun
Sietse Houtman
</t>
  </si>
  <si>
    <t>The definition of the attribute ‘Regulation type code’ (3070) has changed to align with the global definition.</t>
  </si>
  <si>
    <t>The attribute ‘Device Fill Code’ (8857) has been added to indicate the type of filling of a product using a code from the code list 'DeviceFillCode'.</t>
  </si>
  <si>
    <t>The attribute ‘Device Texture Code’ (8855) has been added to indicate the texture of a product using a code from the code list 'DeviceTextureCode'.</t>
  </si>
  <si>
    <t>The attribute ‘Device Shape Code’ (8859) has been added to indicate the shape of a product using a code from the code list 'DeviceShapeCode'.</t>
  </si>
  <si>
    <t>The instructions of attribute ‘Initial Manufacturer Sterilisation Code’ (1594) have been changed. Code NOT_STERILISED can not be used for this attribute.</t>
  </si>
  <si>
    <t>The attribute 'Clinical Size Type Code' (6077) has been changed, entry notes regarding breast implants have been added. The French and Dutch translations of the instructions will be corrected.</t>
  </si>
  <si>
    <t>The attribute 'Dangerous Goods Regulation Agency' (3864) will be added. This attribute can be used to indicate the agency responsible for a classification system(s) of dangerous goods.</t>
  </si>
  <si>
    <t>The instructions of attribute 'Clinical Size Value' (6078) have been changed. For breast implants it's mandatory to use the UOM 'CMQ' (Cubic centimetre) or 'GRM' (Gram).</t>
  </si>
  <si>
    <t xml:space="preserve">The instructions of attribute ‘Initial Manufacturer Sterilisation Code’ (1593) have been changed. All values, except NO_STERILISATION_REQUIRED, from the SterilisationTypeCode code list can be used. </t>
  </si>
  <si>
    <t>Attribute ‘Referenced File Type Code’ (2999) has been changed. The instructions have been updated to clarify that, when training documentation is applicable to the medical device, it can be shared using the code 'TRAINING_INSTRUCTIONS'.</t>
  </si>
  <si>
    <t>The attribute 'Required Education or Training Type Code' (7110) has been changed. The instructions now clarify that, when training documentation is applicable to the medical device, it can be shared using the code 'TRAINING_INSTRUCTIONS'.</t>
  </si>
  <si>
    <t>Entry notes of attributes Has Batch Number (2306), Serial Number Location Code (2315), Trade Item Date On Packaging Type Code (2334), UDID Device Count (1583) have been removed from the Attributes tab. They can be found on the regulatory mapping tab.</t>
  </si>
  <si>
    <t xml:space="preserve">Sietse Houtman, Karina Danielsson
</t>
  </si>
  <si>
    <t>Added worksheet with Code lists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</si>
</sst>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dd/mm/yyyy\ hh:mm:ss"/>
  </numFmts>
  <fonts count="71" x14ac:knownFonts="1">
    <font>
      <sz val="11"/>
      <color theme="1"/>
      <name val="Calibri"/>
      <family val="2"/>
      <scheme val="minor"/>
    </font>
    <font>
      <sz val="10"/>
      <color indexed="8"/>
      <name val="Arial"/>
      <family val="2"/>
    </font>
    <font>
      <sz val="10"/>
      <name val="Verdana"/>
      <family val="2"/>
    </font>
    <font>
      <b/>
      <sz val="10"/>
      <name val="Verdana"/>
      <family val="2"/>
    </font>
    <font>
      <sz val="10"/>
      <name val="Arial"/>
      <family val="2"/>
    </font>
    <font>
      <sz val="11"/>
      <name val="Verdana"/>
      <family val="2"/>
    </font>
    <font>
      <sz val="11"/>
      <color theme="1"/>
      <name val="Calibri"/>
      <family val="2"/>
      <scheme val="minor"/>
    </font>
    <font>
      <sz val="10"/>
      <color theme="1"/>
      <name val="Verdana"/>
      <family val="2"/>
    </font>
    <font>
      <sz val="11"/>
      <color rgb="FF000000"/>
      <name val="Verdana"/>
      <family val="2"/>
    </font>
    <font>
      <b/>
      <sz val="18"/>
      <color rgb="FF002C6C"/>
      <name val="Verdana"/>
      <family val="2"/>
    </font>
    <font>
      <sz val="11"/>
      <color theme="1"/>
      <name val="Verdana"/>
      <family val="2"/>
    </font>
    <font>
      <b/>
      <sz val="12"/>
      <color rgb="FF002C6C"/>
      <name val="Verdana"/>
      <family val="2"/>
    </font>
    <font>
      <b/>
      <sz val="12"/>
      <color theme="0" tint="-0.499984740745262"/>
      <name val="Verdana"/>
      <family val="2"/>
    </font>
    <font>
      <sz val="11"/>
      <color theme="1"/>
      <name val="Calibri"/>
      <family val="2"/>
    </font>
    <font>
      <b/>
      <sz val="12"/>
      <color rgb="FF808080"/>
      <name val="Verdana"/>
      <family val="2"/>
    </font>
    <font>
      <b/>
      <sz val="9"/>
      <color rgb="FF002C6C"/>
      <name val="Verdana"/>
      <family val="2"/>
    </font>
    <font>
      <b/>
      <sz val="10"/>
      <color rgb="FF002C6C"/>
      <name val="Verdana"/>
      <family val="2"/>
    </font>
    <font>
      <sz val="9"/>
      <color theme="1"/>
      <name val="Verdana"/>
      <family val="2"/>
    </font>
    <font>
      <b/>
      <i/>
      <sz val="10"/>
      <color theme="0" tint="-0.34998626667073579"/>
      <name val="Verdana"/>
      <family val="2"/>
    </font>
    <font>
      <b/>
      <i/>
      <sz val="11"/>
      <color theme="0" tint="-0.34998626667073579"/>
      <name val="Verdana"/>
      <family val="2"/>
    </font>
    <font>
      <b/>
      <i/>
      <sz val="12"/>
      <color theme="0" tint="-0.34998626667073579"/>
      <name val="Verdana"/>
      <family val="2"/>
    </font>
    <font>
      <sz val="12"/>
      <color theme="1"/>
      <name val="Calibri"/>
      <family val="2"/>
      <scheme val="minor"/>
    </font>
    <font>
      <b/>
      <sz val="10"/>
      <color rgb="FF002060"/>
      <name val="Verdana"/>
      <family val="2"/>
    </font>
    <font>
      <u/>
      <sz val="11"/>
      <color theme="10"/>
      <name val="Calibri"/>
      <family val="2"/>
      <scheme val="minor"/>
    </font>
    <font>
      <sz val="8"/>
      <name val="Calibri"/>
      <family val="2"/>
      <scheme val="minor"/>
    </font>
    <font>
      <sz val="11"/>
      <name val="Calibri"/>
      <family val="2"/>
    </font>
    <font>
      <u/>
      <sz val="10"/>
      <color theme="10"/>
      <name val="Verdana"/>
      <family val="2"/>
    </font>
    <font>
      <b/>
      <u/>
      <sz val="10"/>
      <color theme="10"/>
      <name val="Verdana"/>
      <family val="2"/>
    </font>
    <font>
      <sz val="11"/>
      <color theme="1"/>
      <name val="Arial"/>
      <family val="2"/>
    </font>
    <font>
      <sz val="10"/>
      <color theme="1"/>
      <name val="Arial"/>
      <family val="2"/>
    </font>
    <font>
      <b/>
      <sz val="11"/>
      <color theme="0"/>
      <name val="Arial"/>
      <family val="2"/>
    </font>
    <font>
      <u/>
      <sz val="10"/>
      <color theme="10"/>
      <name val="Calibri"/>
      <family val="2"/>
      <scheme val="minor"/>
    </font>
    <font>
      <i/>
      <sz val="10"/>
      <color rgb="FF002C6C"/>
      <name val="Verdana"/>
      <family val="2"/>
    </font>
    <font>
      <b/>
      <sz val="12"/>
      <color rgb="FF002060"/>
      <name val="Verdana"/>
      <family val="2"/>
    </font>
    <font>
      <sz val="12"/>
      <color rgb="FF000000"/>
      <name val="Verdana"/>
      <family val="2"/>
    </font>
    <font>
      <sz val="12"/>
      <name val="Verdana"/>
      <family val="2"/>
    </font>
    <font>
      <i/>
      <sz val="10"/>
      <color rgb="FF002060"/>
      <name val="Verdana"/>
      <family val="2"/>
    </font>
    <font>
      <sz val="12"/>
      <color rgb="FF002060"/>
      <name val="Verdana"/>
      <family val="2"/>
    </font>
    <font>
      <sz val="11"/>
      <color rgb="FF002060"/>
      <name val="Calibri"/>
      <family val="2"/>
      <scheme val="minor"/>
    </font>
    <font>
      <b/>
      <sz val="24"/>
      <color rgb="FF002C6C"/>
      <name val="Verdana"/>
      <family val="2"/>
    </font>
    <font>
      <sz val="10"/>
      <color rgb="FF002060"/>
      <name val="Verdana"/>
      <family val="2"/>
    </font>
    <font>
      <sz val="10"/>
      <color rgb="FF002060"/>
      <name val="Calibri"/>
      <family val="2"/>
      <scheme val="minor"/>
    </font>
    <font>
      <b/>
      <sz val="18"/>
      <color rgb="FF002060"/>
      <name val="Verdana"/>
      <family val="2"/>
    </font>
    <font>
      <b/>
      <i/>
      <sz val="10"/>
      <color rgb="FF002060"/>
      <name val="Verdana"/>
      <family val="2"/>
    </font>
    <font>
      <b/>
      <sz val="16"/>
      <color rgb="FF002060"/>
      <name val="Verdana"/>
      <family val="2"/>
    </font>
    <font>
      <strike/>
      <sz val="10"/>
      <color rgb="FF002060"/>
      <name val="Verdana"/>
      <family val="2"/>
    </font>
    <font>
      <b/>
      <sz val="8"/>
      <color rgb="FF002060"/>
      <name val="Verdana"/>
      <family val="2"/>
    </font>
    <font>
      <strike/>
      <sz val="11"/>
      <color rgb="FF002060"/>
      <name val="Calibri"/>
      <family val="2"/>
      <scheme val="minor"/>
    </font>
    <font>
      <b/>
      <sz val="22"/>
      <color rgb="FF002060"/>
      <name val="Verdana"/>
      <family val="2"/>
    </font>
    <font>
      <b/>
      <i/>
      <sz val="11"/>
      <color rgb="FF002060"/>
      <name val="Calibri"/>
      <family val="2"/>
      <scheme val="minor"/>
    </font>
    <font>
      <sz val="10"/>
      <color rgb="FFFF0000"/>
      <name val="Verdana"/>
      <family val="2"/>
    </font>
    <font>
      <sz val="10"/>
      <color rgb="FF002060"/>
      <name val="Arial"/>
      <family val="2"/>
    </font>
    <font>
      <sz val="11"/>
      <color rgb="FF002060"/>
      <name val="Calibri"/>
      <family val="2"/>
    </font>
    <font>
      <sz val="11"/>
      <color rgb="FF000000"/>
      <name val="Calibri"/>
      <family val="2"/>
    </font>
    <font>
      <b/>
      <sz val="18"/>
      <color rgb="FFF26334"/>
      <name val="Verdana"/>
      <family val="2"/>
    </font>
    <font>
      <b/>
      <sz val="18"/>
      <color rgb="FFF26334"/>
      <name val="Calibri"/>
      <family val="2"/>
      <scheme val="minor"/>
    </font>
    <font>
      <sz val="11"/>
      <color rgb="FF002060"/>
      <name val="Verdana"/>
      <family val="2"/>
    </font>
    <font>
      <b/>
      <sz val="18"/>
      <color rgb="FF002060"/>
      <name val="Calibri"/>
      <family val="2"/>
      <scheme val="minor"/>
    </font>
    <font>
      <u/>
      <sz val="11"/>
      <name val="Calibri"/>
      <family val="2"/>
      <scheme val="minor"/>
    </font>
    <font>
      <u/>
      <sz val="11"/>
      <color rgb="FF002060"/>
      <name val="Calibri"/>
      <family val="2"/>
      <scheme val="minor"/>
    </font>
    <font>
      <sz val="10"/>
      <color rgb="FF002060"/>
      <name val="Verdana"/>
      <family val="2"/>
    </font>
    <font>
      <strike/>
      <sz val="11"/>
      <color theme="1"/>
      <name val="Calibri"/>
      <family val="2"/>
      <scheme val="minor"/>
    </font>
    <font>
      <sz val="11"/>
      <color rgb="FF002060"/>
      <name val="Verdana"/>
      <family val="2"/>
    </font>
    <font>
      <b/>
      <sz val="11"/>
      <color rgb="FF002060"/>
      <name val="Verdana"/>
      <family val="2"/>
    </font>
    <font>
      <sz val="11"/>
      <color rgb="FFFF0000"/>
      <name val="Calibri"/>
      <family val="2"/>
      <scheme val="minor"/>
    </font>
    <font>
      <b/>
      <sz val="10"/>
      <color rgb="FFFF0000"/>
      <name val="Verdana"/>
      <family val="2"/>
    </font>
    <font>
      <sz val="11"/>
      <color rgb="FFFF0000"/>
      <name val="Calibri"/>
      <family val="2"/>
    </font>
    <font>
      <i/>
      <sz val="10"/>
      <color rgb="FFFF0000"/>
      <name val="Verdana"/>
      <family val="2"/>
    </font>
    <font>
      <b/>
      <sz val="10"/>
      <color rgb="FFFF0000"/>
      <name val="Verdana"/>
      <family val="2"/>
    </font>
    <font>
      <strike/>
      <sz val="10"/>
      <color rgb="FFFF0000"/>
      <name val="Verdana"/>
      <family val="2"/>
    </font>
    <font>
      <b/>
      <sz val="11"/>
      <color rgb="FFFF0000"/>
      <name val="Calibri"/>
      <family val="2"/>
      <scheme val="minor"/>
    </font>
  </fonts>
  <fills count="15">
    <fill>
      <patternFill patternType="none"/>
    </fill>
    <fill>
      <patternFill patternType="gray125"/>
    </fill>
    <fill>
      <patternFill patternType="solid">
        <fgColor theme="4" tint="0.79998168889431442"/>
        <bgColor indexed="65"/>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26334"/>
        <bgColor indexed="64"/>
      </patternFill>
    </fill>
    <fill>
      <patternFill patternType="solid">
        <fgColor rgb="FFF26334"/>
        <bgColor rgb="FF000000"/>
      </patternFill>
    </fill>
    <fill>
      <patternFill patternType="solid">
        <fgColor rgb="FFFFFF00"/>
        <bgColor indexed="64"/>
      </patternFill>
    </fill>
    <fill>
      <patternFill patternType="solid">
        <fgColor rgb="FF015CAE"/>
        <bgColor indexed="64"/>
      </patternFill>
    </fill>
    <fill>
      <patternFill patternType="solid">
        <fgColor rgb="FF92D050"/>
        <bgColor indexed="64"/>
      </patternFill>
    </fill>
    <fill>
      <patternFill patternType="solid">
        <fgColor rgb="FF002060"/>
        <bgColor indexed="64"/>
      </patternFill>
    </fill>
    <fill>
      <patternFill patternType="solid">
        <fgColor theme="0" tint="-0.14999847407452621"/>
        <bgColor indexed="64"/>
      </patternFill>
    </fill>
    <fill>
      <patternFill patternType="solid">
        <fgColor theme="8"/>
        <bgColor indexed="64"/>
      </patternFill>
    </fill>
    <fill>
      <patternFill patternType="solid">
        <fgColor rgb="FF00B0F0"/>
        <bgColor indexed="64"/>
      </patternFill>
    </fill>
  </fills>
  <borders count="56">
    <border>
      <left/>
      <right/>
      <top/>
      <bottom/>
      <diagonal/>
    </border>
    <border>
      <left style="medium">
        <color rgb="FFF26334"/>
      </left>
      <right style="hair">
        <color rgb="FFF26334"/>
      </right>
      <top style="hair">
        <color rgb="FFF26334"/>
      </top>
      <bottom style="hair">
        <color rgb="FFF26334"/>
      </bottom>
      <diagonal/>
    </border>
    <border>
      <left style="hair">
        <color rgb="FFF26334"/>
      </left>
      <right style="hair">
        <color rgb="FFF26334"/>
      </right>
      <top style="hair">
        <color rgb="FFF26334"/>
      </top>
      <bottom style="hair">
        <color rgb="FFF26334"/>
      </bottom>
      <diagonal/>
    </border>
    <border>
      <left style="hair">
        <color rgb="FFF26334"/>
      </left>
      <right style="thin">
        <color rgb="FFF26334"/>
      </right>
      <top style="hair">
        <color rgb="FFF26334"/>
      </top>
      <bottom style="hair">
        <color rgb="FFF26334"/>
      </bottom>
      <diagonal/>
    </border>
    <border>
      <left style="thin">
        <color rgb="FFF26334"/>
      </left>
      <right style="thin">
        <color rgb="FFF26334"/>
      </right>
      <top style="medium">
        <color rgb="FFF26334"/>
      </top>
      <bottom/>
      <diagonal/>
    </border>
    <border>
      <left style="hair">
        <color rgb="FFF26334"/>
      </left>
      <right style="thin">
        <color rgb="FFF26334"/>
      </right>
      <top/>
      <bottom style="hair">
        <color rgb="FFF26334"/>
      </bottom>
      <diagonal/>
    </border>
    <border>
      <left style="thin">
        <color rgb="FFF26334"/>
      </left>
      <right style="thin">
        <color rgb="FFF26334"/>
      </right>
      <top style="thin">
        <color rgb="FFF26334"/>
      </top>
      <bottom style="thin">
        <color rgb="FFF26334"/>
      </bottom>
      <diagonal/>
    </border>
    <border>
      <left style="thin">
        <color rgb="FFF26334"/>
      </left>
      <right style="thin">
        <color rgb="FFF26334"/>
      </right>
      <top/>
      <bottom/>
      <diagonal/>
    </border>
    <border>
      <left style="medium">
        <color rgb="FFF26334"/>
      </left>
      <right style="thin">
        <color rgb="FFF26334"/>
      </right>
      <top/>
      <bottom style="medium">
        <color rgb="FFF26334"/>
      </bottom>
      <diagonal/>
    </border>
    <border>
      <left style="medium">
        <color rgb="FFF26334"/>
      </left>
      <right style="thin">
        <color rgb="FFF26334"/>
      </right>
      <top style="medium">
        <color rgb="FFF26334"/>
      </top>
      <bottom/>
      <diagonal/>
    </border>
    <border>
      <left style="thin">
        <color rgb="FFF26334"/>
      </left>
      <right style="medium">
        <color rgb="FFF26334"/>
      </right>
      <top style="medium">
        <color rgb="FFF26334"/>
      </top>
      <bottom/>
      <diagonal/>
    </border>
    <border>
      <left style="thin">
        <color rgb="FFF26334"/>
      </left>
      <right style="thin">
        <color rgb="FFF26334"/>
      </right>
      <top/>
      <bottom style="medium">
        <color rgb="FFF26334"/>
      </bottom>
      <diagonal/>
    </border>
    <border>
      <left style="thin">
        <color rgb="FFF26334"/>
      </left>
      <right style="medium">
        <color rgb="FFF26334"/>
      </right>
      <top/>
      <bottom style="medium">
        <color rgb="FFF26334"/>
      </bottom>
      <diagonal/>
    </border>
    <border>
      <left style="hair">
        <color rgb="FFF26334"/>
      </left>
      <right style="thin">
        <color rgb="FFF26334"/>
      </right>
      <top style="thin">
        <color rgb="FFF26334"/>
      </top>
      <bottom style="hair">
        <color rgb="FFF26334"/>
      </bottom>
      <diagonal/>
    </border>
    <border>
      <left style="thin">
        <color rgb="FFF26334"/>
      </left>
      <right/>
      <top/>
      <bottom/>
      <diagonal/>
    </border>
    <border>
      <left/>
      <right style="hair">
        <color rgb="FFF26334"/>
      </right>
      <top style="hair">
        <color rgb="FFF26334"/>
      </top>
      <bottom style="hair">
        <color rgb="FFF26334"/>
      </bottom>
      <diagonal/>
    </border>
    <border>
      <left style="medium">
        <color rgb="FFF26334"/>
      </left>
      <right/>
      <top style="hair">
        <color rgb="FFF26334"/>
      </top>
      <bottom style="hair">
        <color rgb="FFF26334"/>
      </bottom>
      <diagonal/>
    </border>
    <border>
      <left/>
      <right/>
      <top style="medium">
        <color rgb="FFF26334"/>
      </top>
      <bottom/>
      <diagonal/>
    </border>
    <border>
      <left/>
      <right style="medium">
        <color rgb="FFF26334"/>
      </right>
      <top style="medium">
        <color rgb="FFF26334"/>
      </top>
      <bottom/>
      <diagonal/>
    </border>
    <border>
      <left style="medium">
        <color rgb="FFF26334"/>
      </left>
      <right/>
      <top/>
      <bottom/>
      <diagonal/>
    </border>
    <border>
      <left/>
      <right/>
      <top/>
      <bottom style="medium">
        <color rgb="FFF26334"/>
      </bottom>
      <diagonal/>
    </border>
    <border>
      <left style="hair">
        <color rgb="FFF26334"/>
      </left>
      <right style="hair">
        <color rgb="FFF26334"/>
      </right>
      <top style="hair">
        <color rgb="FFF26334"/>
      </top>
      <bottom style="medium">
        <color rgb="FFF26334"/>
      </bottom>
      <diagonal/>
    </border>
    <border>
      <left style="medium">
        <color rgb="FFF26334"/>
      </left>
      <right/>
      <top/>
      <bottom style="hair">
        <color rgb="FFF26334"/>
      </bottom>
      <diagonal/>
    </border>
    <border>
      <left/>
      <right style="medium">
        <color rgb="FFF26334"/>
      </right>
      <top style="medium">
        <color rgb="FFF26334"/>
      </top>
      <bottom style="medium">
        <color rgb="FFF26334"/>
      </bottom>
      <diagonal/>
    </border>
    <border>
      <left style="thin">
        <color rgb="FFF26334"/>
      </left>
      <right style="thin">
        <color rgb="FFF26334"/>
      </right>
      <top style="thick">
        <color rgb="FFF26334"/>
      </top>
      <bottom style="thick">
        <color rgb="FFF26334"/>
      </bottom>
      <diagonal/>
    </border>
    <border>
      <left style="thin">
        <color rgb="FFF26334"/>
      </left>
      <right style="medium">
        <color rgb="FFF26334"/>
      </right>
      <top style="thin">
        <color rgb="FFF26334"/>
      </top>
      <bottom style="medium">
        <color rgb="FFF26334"/>
      </bottom>
      <diagonal/>
    </border>
    <border>
      <left/>
      <right style="hair">
        <color rgb="FFF26334"/>
      </right>
      <top style="hair">
        <color rgb="FFF26334"/>
      </top>
      <bottom style="medium">
        <color rgb="FFF26334"/>
      </bottom>
      <diagonal/>
    </border>
    <border>
      <left style="hair">
        <color rgb="FFF26334"/>
      </left>
      <right style="thin">
        <color rgb="FFF26334"/>
      </right>
      <top style="hair">
        <color rgb="FFF26334"/>
      </top>
      <bottom style="medium">
        <color rgb="FFF26334"/>
      </bottom>
      <diagonal/>
    </border>
    <border>
      <left style="thin">
        <color rgb="FFF26334"/>
      </left>
      <right style="thin">
        <color rgb="FFF26334"/>
      </right>
      <top style="thick">
        <color rgb="FFF26334"/>
      </top>
      <bottom/>
      <diagonal/>
    </border>
    <border>
      <left style="hair">
        <color rgb="FFF26334"/>
      </left>
      <right style="hair">
        <color rgb="FFF26334"/>
      </right>
      <top style="thin">
        <color rgb="FFF26334"/>
      </top>
      <bottom style="hair">
        <color rgb="FFF26334"/>
      </bottom>
      <diagonal/>
    </border>
    <border>
      <left style="medium">
        <color rgb="FFF26334"/>
      </left>
      <right/>
      <top style="hair">
        <color rgb="FFF26334"/>
      </top>
      <bottom/>
      <diagonal/>
    </border>
    <border>
      <left style="medium">
        <color rgb="FFF26334"/>
      </left>
      <right/>
      <top style="medium">
        <color rgb="FFF26334"/>
      </top>
      <bottom style="medium">
        <color rgb="FFF26334"/>
      </bottom>
      <diagonal/>
    </border>
    <border>
      <left style="medium">
        <color rgb="FFF26334"/>
      </left>
      <right style="thin">
        <color rgb="FFF26334"/>
      </right>
      <top style="medium">
        <color rgb="FFF26334"/>
      </top>
      <bottom style="thin">
        <color rgb="FFF26334"/>
      </bottom>
      <diagonal/>
    </border>
    <border>
      <left style="medium">
        <color rgb="FFF26334"/>
      </left>
      <right style="thin">
        <color rgb="FFF26334"/>
      </right>
      <top/>
      <bottom/>
      <diagonal/>
    </border>
    <border>
      <left style="thin">
        <color rgb="FFF26334"/>
      </left>
      <right style="medium">
        <color rgb="FFF26334"/>
      </right>
      <top/>
      <bottom/>
      <diagonal/>
    </border>
    <border>
      <left/>
      <right style="thin">
        <color rgb="FFF26334"/>
      </right>
      <top/>
      <bottom/>
      <diagonal/>
    </border>
    <border>
      <left style="medium">
        <color rgb="FFF26334"/>
      </left>
      <right style="thin">
        <color rgb="FFF26334"/>
      </right>
      <top style="medium">
        <color rgb="FFF26334"/>
      </top>
      <bottom style="medium">
        <color rgb="FFF26334"/>
      </bottom>
      <diagonal/>
    </border>
    <border>
      <left style="thin">
        <color rgb="FFF26334"/>
      </left>
      <right style="thin">
        <color rgb="FFF26334"/>
      </right>
      <top style="medium">
        <color rgb="FFF26334"/>
      </top>
      <bottom style="medium">
        <color rgb="FFF26334"/>
      </bottom>
      <diagonal/>
    </border>
    <border>
      <left style="thin">
        <color rgb="FFF26334"/>
      </left>
      <right style="medium">
        <color rgb="FFF26334"/>
      </right>
      <top style="medium">
        <color rgb="FFF26334"/>
      </top>
      <bottom style="medium">
        <color rgb="FFF26334"/>
      </bottom>
      <diagonal/>
    </border>
    <border>
      <left/>
      <right style="thin">
        <color rgb="FFF26334"/>
      </right>
      <top style="medium">
        <color rgb="FFF26334"/>
      </top>
      <bottom/>
      <diagonal/>
    </border>
    <border>
      <left style="thin">
        <color theme="0"/>
      </left>
      <right style="thin">
        <color theme="0"/>
      </right>
      <top/>
      <bottom/>
      <diagonal/>
    </border>
    <border>
      <left style="thin">
        <color rgb="FF5B9BD5"/>
      </left>
      <right style="thin">
        <color rgb="FF5B9BD5"/>
      </right>
      <top style="thin">
        <color rgb="FF5B9BD5"/>
      </top>
      <bottom style="thin">
        <color rgb="FF5B9BD5"/>
      </bottom>
      <diagonal/>
    </border>
    <border>
      <left style="thin">
        <color rgb="FF5B9BD5"/>
      </left>
      <right/>
      <top style="thin">
        <color rgb="FF5B9BD5"/>
      </top>
      <bottom style="thin">
        <color rgb="FF5B9BD5"/>
      </bottom>
      <diagonal/>
    </border>
    <border>
      <left style="thin">
        <color rgb="FFFF6600"/>
      </left>
      <right/>
      <top/>
      <bottom/>
      <diagonal/>
    </border>
    <border>
      <left style="thin">
        <color rgb="FFFF6600"/>
      </left>
      <right style="thin">
        <color rgb="FFFF6600"/>
      </right>
      <top/>
      <bottom/>
      <diagonal/>
    </border>
    <border>
      <left/>
      <right style="thin">
        <color rgb="FFFF6600"/>
      </right>
      <top/>
      <bottom/>
      <diagonal/>
    </border>
    <border>
      <left style="thin">
        <color rgb="FFF26334"/>
      </left>
      <right/>
      <top style="thin">
        <color rgb="FFF26334"/>
      </top>
      <bottom/>
      <diagonal/>
    </border>
    <border>
      <left/>
      <right style="thin">
        <color rgb="FFF26334"/>
      </right>
      <top style="thin">
        <color rgb="FFF26334"/>
      </top>
      <bottom/>
      <diagonal/>
    </border>
    <border>
      <left style="thin">
        <color rgb="FFF26334"/>
      </left>
      <right style="medium">
        <color rgb="FFF26334"/>
      </right>
      <top style="medium">
        <color rgb="FFF26334"/>
      </top>
      <bottom style="thin">
        <color rgb="FFF26334"/>
      </bottom>
      <diagonal/>
    </border>
    <border>
      <left style="medium">
        <color rgb="FFF26334"/>
      </left>
      <right style="thin">
        <color rgb="FFF26334"/>
      </right>
      <top style="thin">
        <color rgb="FFF26334"/>
      </top>
      <bottom style="medium">
        <color rgb="FFF26334"/>
      </bottom>
      <diagonal/>
    </border>
    <border>
      <left style="thin">
        <color rgb="FFF26334"/>
      </left>
      <right/>
      <top/>
      <bottom style="thin">
        <color rgb="FFF26334"/>
      </bottom>
      <diagonal/>
    </border>
    <border>
      <left/>
      <right style="thin">
        <color rgb="FFF26334"/>
      </right>
      <top/>
      <bottom style="thin">
        <color rgb="FFF26334"/>
      </bottom>
      <diagonal/>
    </border>
    <border>
      <left style="medium">
        <color rgb="FFF26334"/>
      </left>
      <right style="thin">
        <color rgb="FFF26334"/>
      </right>
      <top style="thin">
        <color rgb="FFF26334"/>
      </top>
      <bottom style="thin">
        <color rgb="FFF26334"/>
      </bottom>
      <diagonal/>
    </border>
    <border>
      <left style="thin">
        <color rgb="FFF26334"/>
      </left>
      <right style="medium">
        <color rgb="FFF26334"/>
      </right>
      <top style="thin">
        <color rgb="FFF26334"/>
      </top>
      <bottom style="thin">
        <color rgb="FFF26334"/>
      </bottom>
      <diagonal/>
    </border>
    <border>
      <left style="thin">
        <color rgb="FFF26334"/>
      </left>
      <right style="thin">
        <color rgb="FFF26334"/>
      </right>
      <top style="thin">
        <color rgb="FFF26334"/>
      </top>
      <bottom/>
      <diagonal/>
    </border>
    <border>
      <left style="thin">
        <color rgb="FFF26334"/>
      </left>
      <right style="thin">
        <color rgb="FFF26334"/>
      </right>
      <top/>
      <bottom style="thin">
        <color rgb="FFF26334"/>
      </bottom>
      <diagonal/>
    </border>
  </borders>
  <cellStyleXfs count="13">
    <xf numFmtId="0" fontId="0" fillId="0" borderId="0"/>
    <xf numFmtId="0" fontId="6" fillId="2" borderId="0" applyNumberFormat="0" applyBorder="0" applyAlignment="0" applyProtection="0"/>
    <xf numFmtId="43" fontId="6" fillId="0" borderId="0" applyFont="0" applyFill="0" applyBorder="0" applyAlignment="0" applyProtection="0"/>
    <xf numFmtId="0" fontId="4" fillId="0" borderId="0"/>
    <xf numFmtId="0" fontId="1" fillId="0" borderId="0"/>
    <xf numFmtId="0" fontId="21" fillId="0" borderId="0"/>
    <xf numFmtId="0" fontId="23" fillId="0" borderId="0" applyNumberFormat="0" applyFill="0" applyBorder="0" applyAlignment="0" applyProtection="0"/>
    <xf numFmtId="0" fontId="28" fillId="0" borderId="0"/>
    <xf numFmtId="0" fontId="29" fillId="0" borderId="0"/>
    <xf numFmtId="0" fontId="30" fillId="9" borderId="40" applyNumberFormat="0" applyAlignment="0" applyProtection="0"/>
    <xf numFmtId="0" fontId="25" fillId="0" borderId="0"/>
    <xf numFmtId="43" fontId="6" fillId="0" borderId="0" applyFont="0" applyFill="0" applyBorder="0" applyAlignment="0" applyProtection="0"/>
    <xf numFmtId="44" fontId="6" fillId="0" borderId="0" applyFont="0" applyFill="0" applyBorder="0" applyAlignment="0" applyProtection="0"/>
  </cellStyleXfs>
  <cellXfs count="451">
    <xf numFmtId="0" fontId="0" fillId="0" borderId="0" xfId="0"/>
    <xf numFmtId="0" fontId="8" fillId="3" borderId="0" xfId="0" applyFont="1" applyFill="1" applyAlignment="1">
      <alignment horizontal="left" vertical="center" wrapText="1" indent="1"/>
    </xf>
    <xf numFmtId="0" fontId="9" fillId="3" borderId="0" xfId="0" applyFont="1" applyFill="1" applyAlignment="1">
      <alignment horizontal="left" vertical="center" wrapText="1" indent="1"/>
    </xf>
    <xf numFmtId="0" fontId="9" fillId="3" borderId="0" xfId="0" applyFont="1" applyFill="1" applyAlignment="1">
      <alignment horizontal="left" vertical="center" indent="1"/>
    </xf>
    <xf numFmtId="0" fontId="9" fillId="3" borderId="0" xfId="0" applyFont="1" applyFill="1" applyAlignment="1">
      <alignment horizontal="left" indent="1"/>
    </xf>
    <xf numFmtId="0" fontId="10" fillId="0" borderId="0" xfId="0" applyFont="1" applyAlignment="1">
      <alignment horizontal="left" indent="1"/>
    </xf>
    <xf numFmtId="14" fontId="7" fillId="0" borderId="8" xfId="0" applyNumberFormat="1" applyFont="1" applyBorder="1" applyAlignment="1">
      <alignment horizontal="left" vertical="top" wrapText="1" indent="1"/>
    </xf>
    <xf numFmtId="0" fontId="7" fillId="0" borderId="11" xfId="0" applyFont="1" applyBorder="1" applyAlignment="1">
      <alignment horizontal="left" vertical="top" wrapText="1" indent="1"/>
    </xf>
    <xf numFmtId="49" fontId="2" fillId="0" borderId="12" xfId="0" quotePrefix="1" applyNumberFormat="1" applyFont="1" applyBorder="1" applyAlignment="1">
      <alignment horizontal="left" vertical="top" wrapText="1" indent="1"/>
    </xf>
    <xf numFmtId="0" fontId="2" fillId="4" borderId="0" xfId="0" applyFont="1" applyFill="1" applyAlignment="1">
      <alignment horizontal="left" vertical="top" indent="1"/>
    </xf>
    <xf numFmtId="49" fontId="11" fillId="0" borderId="0" xfId="0" applyNumberFormat="1" applyFont="1" applyAlignment="1">
      <alignment horizontal="center" vertical="center" wrapText="1"/>
    </xf>
    <xf numFmtId="49" fontId="11" fillId="0" borderId="0" xfId="4" applyNumberFormat="1" applyFont="1" applyAlignment="1">
      <alignment horizontal="center" vertical="center" wrapText="1"/>
    </xf>
    <xf numFmtId="0" fontId="11" fillId="0" borderId="0" xfId="4" applyFont="1" applyAlignment="1">
      <alignment horizontal="center" vertical="center" wrapText="1"/>
    </xf>
    <xf numFmtId="0" fontId="11" fillId="0" borderId="0" xfId="4" applyFont="1" applyAlignment="1">
      <alignment horizontal="left" vertical="center" wrapText="1"/>
    </xf>
    <xf numFmtId="49" fontId="11" fillId="6" borderId="0" xfId="4" applyNumberFormat="1" applyFont="1" applyFill="1" applyAlignment="1">
      <alignment horizontal="left" vertical="center" wrapText="1"/>
    </xf>
    <xf numFmtId="0" fontId="11" fillId="6" borderId="0" xfId="4" applyFont="1" applyFill="1" applyAlignment="1">
      <alignment horizontal="left" vertical="center" wrapText="1"/>
    </xf>
    <xf numFmtId="49" fontId="12" fillId="0" borderId="0" xfId="4" applyNumberFormat="1" applyFont="1" applyAlignment="1">
      <alignment horizontal="left" vertical="center" wrapText="1"/>
    </xf>
    <xf numFmtId="0" fontId="10" fillId="0" borderId="0" xfId="0" applyFont="1"/>
    <xf numFmtId="0" fontId="10" fillId="0" borderId="0" xfId="0" applyFont="1" applyAlignment="1">
      <alignment horizontal="left" vertical="top" indent="1"/>
    </xf>
    <xf numFmtId="0" fontId="9" fillId="3" borderId="0" xfId="0" applyFont="1" applyFill="1" applyAlignment="1">
      <alignment horizontal="left" vertical="center" wrapText="1"/>
    </xf>
    <xf numFmtId="0" fontId="8" fillId="3" borderId="0" xfId="0" applyFont="1" applyFill="1" applyAlignment="1">
      <alignment horizontal="left" vertical="center" wrapText="1"/>
    </xf>
    <xf numFmtId="49" fontId="10" fillId="0" borderId="0" xfId="0" applyNumberFormat="1" applyFont="1" applyAlignment="1">
      <alignment horizontal="left" indent="1"/>
    </xf>
    <xf numFmtId="0" fontId="13" fillId="0" borderId="0" xfId="0" applyFont="1" applyAlignment="1">
      <alignment horizontal="left" vertical="top" indent="1"/>
    </xf>
    <xf numFmtId="0" fontId="11" fillId="7" borderId="0" xfId="4" applyFont="1" applyFill="1" applyAlignment="1">
      <alignment horizontal="center" vertical="center" wrapText="1"/>
    </xf>
    <xf numFmtId="49" fontId="11" fillId="7" borderId="0" xfId="4" applyNumberFormat="1" applyFont="1" applyFill="1" applyAlignment="1">
      <alignment horizontal="center" vertical="center" wrapText="1"/>
    </xf>
    <xf numFmtId="49" fontId="14" fillId="7" borderId="0" xfId="4" applyNumberFormat="1" applyFont="1" applyFill="1" applyAlignment="1">
      <alignment horizontal="left" vertical="center" wrapText="1"/>
    </xf>
    <xf numFmtId="0" fontId="11" fillId="7" borderId="0" xfId="4" applyFont="1" applyFill="1" applyAlignment="1">
      <alignment horizontal="left" vertical="center" wrapText="1"/>
    </xf>
    <xf numFmtId="0" fontId="13" fillId="7" borderId="0" xfId="0" applyFont="1" applyFill="1"/>
    <xf numFmtId="0" fontId="13" fillId="0" borderId="0" xfId="0" applyFont="1"/>
    <xf numFmtId="0" fontId="13" fillId="0" borderId="0" xfId="0" applyFont="1" applyAlignment="1">
      <alignment horizontal="left" vertical="center" indent="1"/>
    </xf>
    <xf numFmtId="0" fontId="11" fillId="0" borderId="0" xfId="0" applyFont="1" applyAlignment="1">
      <alignment horizontal="center" vertical="center" wrapText="1"/>
    </xf>
    <xf numFmtId="0" fontId="2" fillId="0" borderId="0" xfId="0" applyFont="1" applyAlignment="1">
      <alignment horizontal="left" vertical="top" indent="1"/>
    </xf>
    <xf numFmtId="0" fontId="2" fillId="0" borderId="0" xfId="0" applyFont="1" applyAlignment="1">
      <alignment horizontal="left" vertical="top" wrapText="1" indent="1"/>
    </xf>
    <xf numFmtId="0" fontId="3" fillId="0" borderId="0" xfId="0" applyFont="1" applyAlignment="1">
      <alignment horizontal="left" vertical="top" indent="1"/>
    </xf>
    <xf numFmtId="0" fontId="10" fillId="0" borderId="0" xfId="0" applyFont="1" applyAlignment="1">
      <alignment horizontal="left" vertical="center" indent="1"/>
    </xf>
    <xf numFmtId="0" fontId="17" fillId="0" borderId="0" xfId="0" applyFont="1" applyAlignment="1">
      <alignment horizontal="left" indent="1"/>
    </xf>
    <xf numFmtId="0" fontId="15" fillId="0" borderId="6" xfId="4" applyFont="1" applyBorder="1" applyAlignment="1">
      <alignment horizontal="left" vertical="center" wrapText="1" indent="1"/>
    </xf>
    <xf numFmtId="0" fontId="15" fillId="0" borderId="6" xfId="4" applyFont="1" applyBorder="1" applyAlignment="1">
      <alignment horizontal="left" vertical="center" wrapText="1"/>
    </xf>
    <xf numFmtId="0" fontId="10" fillId="0" borderId="0" xfId="0" applyFont="1" applyAlignment="1">
      <alignment horizontal="left" vertical="top" wrapText="1" indent="1"/>
    </xf>
    <xf numFmtId="0" fontId="9" fillId="0" borderId="0" xfId="0" applyFont="1" applyAlignment="1">
      <alignment horizontal="left" vertical="top" wrapText="1" indent="1"/>
    </xf>
    <xf numFmtId="0" fontId="9" fillId="0" borderId="0" xfId="0" applyFont="1" applyAlignment="1">
      <alignment horizontal="left" vertical="top" indent="1"/>
    </xf>
    <xf numFmtId="0" fontId="11" fillId="0" borderId="0" xfId="0" applyFont="1" applyAlignment="1">
      <alignment horizontal="left" vertical="center" wrapText="1" indent="1"/>
    </xf>
    <xf numFmtId="0" fontId="18" fillId="0" borderId="0" xfId="0" applyFont="1" applyAlignment="1">
      <alignment horizontal="left" indent="1"/>
    </xf>
    <xf numFmtId="0" fontId="19" fillId="0" borderId="0" xfId="0" applyFont="1" applyAlignment="1">
      <alignment horizontal="left" indent="1"/>
    </xf>
    <xf numFmtId="0" fontId="11" fillId="0" borderId="24" xfId="0" applyFont="1" applyBorder="1" applyAlignment="1">
      <alignment horizontal="left" vertical="center" wrapText="1" indent="1"/>
    </xf>
    <xf numFmtId="0" fontId="20" fillId="4" borderId="24" xfId="0" applyFont="1" applyFill="1" applyBorder="1" applyAlignment="1">
      <alignment horizontal="left" vertical="center" wrapText="1" indent="1"/>
    </xf>
    <xf numFmtId="0" fontId="15" fillId="0" borderId="25" xfId="4" applyFont="1" applyBorder="1" applyAlignment="1">
      <alignment horizontal="left" vertical="center" wrapText="1" indent="1"/>
    </xf>
    <xf numFmtId="0" fontId="7" fillId="0" borderId="2" xfId="0" applyFont="1" applyBorder="1" applyAlignment="1">
      <alignment horizontal="left" vertical="top" wrapText="1" indent="1"/>
    </xf>
    <xf numFmtId="49" fontId="11" fillId="6" borderId="0" xfId="4" applyNumberFormat="1" applyFont="1" applyFill="1" applyAlignment="1" applyProtection="1">
      <alignment horizontal="left" vertical="center" wrapText="1"/>
      <protection locked="0"/>
    </xf>
    <xf numFmtId="0" fontId="11" fillId="6" borderId="0" xfId="4" applyFont="1" applyFill="1" applyAlignment="1" applyProtection="1">
      <alignment horizontal="center" vertical="center" wrapText="1"/>
      <protection locked="0"/>
    </xf>
    <xf numFmtId="0" fontId="9" fillId="3" borderId="0" xfId="0" applyFont="1" applyFill="1" applyAlignment="1" applyProtection="1">
      <alignment horizontal="left" indent="1"/>
      <protection locked="0"/>
    </xf>
    <xf numFmtId="0" fontId="10" fillId="0" borderId="0" xfId="0" applyFont="1" applyAlignment="1" applyProtection="1">
      <alignment horizontal="left" indent="1"/>
      <protection locked="0"/>
    </xf>
    <xf numFmtId="1" fontId="10" fillId="0" borderId="0" xfId="0" applyNumberFormat="1" applyFont="1" applyAlignment="1" applyProtection="1">
      <alignment horizontal="left" vertical="top" wrapText="1" indent="1"/>
      <protection locked="0"/>
    </xf>
    <xf numFmtId="0" fontId="9" fillId="4" borderId="0" xfId="0" applyFont="1" applyFill="1" applyAlignment="1" applyProtection="1">
      <alignment horizontal="left" vertical="top" indent="1"/>
      <protection locked="0"/>
    </xf>
    <xf numFmtId="0" fontId="10" fillId="4" borderId="0" xfId="0" applyFont="1" applyFill="1" applyAlignment="1" applyProtection="1">
      <alignment horizontal="left" vertical="top" indent="1"/>
      <protection locked="0"/>
    </xf>
    <xf numFmtId="0" fontId="9" fillId="4" borderId="0" xfId="0" applyFont="1" applyFill="1" applyAlignment="1" applyProtection="1">
      <alignment horizontal="left" indent="1"/>
      <protection locked="0"/>
    </xf>
    <xf numFmtId="0" fontId="11" fillId="0" borderId="6" xfId="0" applyFont="1" applyBorder="1" applyAlignment="1" applyProtection="1">
      <alignment horizontal="left" vertical="center" wrapText="1" indent="1"/>
      <protection locked="0"/>
    </xf>
    <xf numFmtId="0" fontId="20" fillId="4" borderId="6" xfId="0" applyFont="1" applyFill="1" applyBorder="1" applyAlignment="1" applyProtection="1">
      <alignment horizontal="left" vertical="center" wrapText="1" indent="1"/>
      <protection locked="0"/>
    </xf>
    <xf numFmtId="0" fontId="11" fillId="4" borderId="6" xfId="0" applyFont="1" applyFill="1" applyBorder="1" applyAlignment="1" applyProtection="1">
      <alignment horizontal="left" vertical="center" wrapText="1" indent="1"/>
      <protection locked="0"/>
    </xf>
    <xf numFmtId="0" fontId="7" fillId="0" borderId="29" xfId="0" applyFont="1" applyBorder="1" applyAlignment="1" applyProtection="1">
      <alignment horizontal="left" vertical="top" wrapText="1" indent="1"/>
      <protection locked="0"/>
    </xf>
    <xf numFmtId="0" fontId="7" fillId="0" borderId="13" xfId="0" applyFont="1" applyBorder="1" applyAlignment="1" applyProtection="1">
      <alignment horizontal="left" vertical="top" wrapText="1" indent="1"/>
      <protection locked="0"/>
    </xf>
    <xf numFmtId="0" fontId="7" fillId="0" borderId="2" xfId="0" applyFont="1" applyBorder="1" applyAlignment="1" applyProtection="1">
      <alignment horizontal="left" vertical="top" wrapText="1" indent="1"/>
      <protection locked="0"/>
    </xf>
    <xf numFmtId="0" fontId="7" fillId="0" borderId="3" xfId="0" applyFont="1" applyBorder="1" applyAlignment="1" applyProtection="1">
      <alignment horizontal="left" vertical="top" wrapText="1" indent="1"/>
      <protection locked="0"/>
    </xf>
    <xf numFmtId="0" fontId="7" fillId="0" borderId="21" xfId="0" applyFont="1" applyBorder="1" applyAlignment="1" applyProtection="1">
      <alignment horizontal="left" vertical="top" wrapText="1" indent="1"/>
      <protection locked="0"/>
    </xf>
    <xf numFmtId="0" fontId="7" fillId="0" borderId="27" xfId="0" applyFont="1" applyBorder="1" applyAlignment="1" applyProtection="1">
      <alignment horizontal="left" vertical="top" wrapText="1" indent="1"/>
      <protection locked="0"/>
    </xf>
    <xf numFmtId="0" fontId="11" fillId="0" borderId="24" xfId="0" applyFont="1" applyBorder="1" applyAlignment="1" applyProtection="1">
      <alignment horizontal="left" vertical="center" wrapText="1" indent="1"/>
      <protection locked="0"/>
    </xf>
    <xf numFmtId="0" fontId="11" fillId="4" borderId="24" xfId="0" applyFont="1" applyFill="1" applyBorder="1" applyAlignment="1" applyProtection="1">
      <alignment horizontal="left" vertical="center" wrapText="1" indent="1"/>
      <protection locked="0"/>
    </xf>
    <xf numFmtId="0" fontId="20" fillId="4" borderId="24" xfId="0" applyFont="1" applyFill="1" applyBorder="1" applyAlignment="1" applyProtection="1">
      <alignment horizontal="left" vertical="center" wrapText="1" indent="1"/>
      <protection locked="0"/>
    </xf>
    <xf numFmtId="49" fontId="7" fillId="0" borderId="16" xfId="1" applyNumberFormat="1" applyFont="1" applyFill="1" applyBorder="1" applyAlignment="1" applyProtection="1">
      <alignment horizontal="left" vertical="top" wrapText="1" indent="1"/>
      <protection locked="0"/>
    </xf>
    <xf numFmtId="0" fontId="2" fillId="4" borderId="5" xfId="0" applyFont="1" applyFill="1" applyBorder="1" applyAlignment="1" applyProtection="1">
      <alignment horizontal="left" indent="1"/>
      <protection locked="0"/>
    </xf>
    <xf numFmtId="0" fontId="18" fillId="0" borderId="28" xfId="0" applyFont="1" applyBorder="1" applyAlignment="1" applyProtection="1">
      <alignment horizontal="left" indent="1"/>
      <protection locked="0"/>
    </xf>
    <xf numFmtId="0" fontId="2" fillId="4" borderId="3" xfId="0" applyFont="1" applyFill="1" applyBorder="1" applyAlignment="1" applyProtection="1">
      <alignment horizontal="left" indent="1"/>
      <protection locked="0"/>
    </xf>
    <xf numFmtId="0" fontId="18" fillId="0" borderId="7" xfId="0" applyFont="1" applyBorder="1" applyAlignment="1" applyProtection="1">
      <alignment horizontal="left" indent="1"/>
      <protection locked="0"/>
    </xf>
    <xf numFmtId="49" fontId="7" fillId="0" borderId="1" xfId="2" applyNumberFormat="1" applyFont="1" applyFill="1" applyBorder="1" applyAlignment="1" applyProtection="1">
      <alignment horizontal="left" vertical="top" wrapText="1" indent="1"/>
      <protection locked="0"/>
    </xf>
    <xf numFmtId="49" fontId="7" fillId="0" borderId="22" xfId="1" applyNumberFormat="1" applyFont="1" applyFill="1" applyBorder="1" applyAlignment="1" applyProtection="1">
      <alignment horizontal="left" vertical="top" wrapText="1" indent="1"/>
      <protection locked="0"/>
    </xf>
    <xf numFmtId="49" fontId="7" fillId="0" borderId="1" xfId="1" applyNumberFormat="1" applyFont="1" applyFill="1" applyBorder="1" applyAlignment="1" applyProtection="1">
      <alignment horizontal="left" vertical="top" wrapText="1" indent="1"/>
      <protection locked="0"/>
    </xf>
    <xf numFmtId="49" fontId="7" fillId="0" borderId="19" xfId="1" applyNumberFormat="1" applyFont="1" applyFill="1" applyBorder="1" applyAlignment="1" applyProtection="1">
      <alignment horizontal="left" vertical="top" wrapText="1" indent="1"/>
      <protection locked="0"/>
    </xf>
    <xf numFmtId="49" fontId="7" fillId="0" borderId="30" xfId="1" applyNumberFormat="1" applyFont="1" applyFill="1" applyBorder="1" applyAlignment="1" applyProtection="1">
      <alignment horizontal="left" vertical="top" wrapText="1" indent="1"/>
      <protection locked="0"/>
    </xf>
    <xf numFmtId="49" fontId="7" fillId="0" borderId="0" xfId="1" applyNumberFormat="1" applyFont="1" applyFill="1" applyBorder="1" applyAlignment="1" applyProtection="1">
      <alignment horizontal="left" vertical="top" wrapText="1" indent="1"/>
      <protection locked="0"/>
    </xf>
    <xf numFmtId="0" fontId="19" fillId="0" borderId="0" xfId="0" applyFont="1" applyAlignment="1" applyProtection="1">
      <alignment horizontal="left" indent="1"/>
      <protection locked="0"/>
    </xf>
    <xf numFmtId="0" fontId="5" fillId="0" borderId="0" xfId="0" applyFont="1" applyAlignment="1" applyProtection="1">
      <alignment horizontal="left" indent="1"/>
      <protection locked="0"/>
    </xf>
    <xf numFmtId="1" fontId="8" fillId="0" borderId="0" xfId="0" applyNumberFormat="1" applyFont="1" applyAlignment="1" applyProtection="1">
      <alignment horizontal="left" vertical="top" wrapText="1" indent="1"/>
      <protection locked="0"/>
    </xf>
    <xf numFmtId="0" fontId="8" fillId="0" borderId="0" xfId="0" applyFont="1" applyAlignment="1" applyProtection="1">
      <alignment horizontal="left" vertical="top" wrapText="1" indent="1"/>
      <protection locked="0"/>
    </xf>
    <xf numFmtId="0" fontId="8" fillId="3" borderId="0" xfId="0" applyFont="1" applyFill="1" applyAlignment="1" applyProtection="1">
      <alignment horizontal="left" vertical="top" wrapText="1" indent="1"/>
      <protection locked="0"/>
    </xf>
    <xf numFmtId="0" fontId="9" fillId="3" borderId="0" xfId="0" applyFont="1" applyFill="1" applyAlignment="1" applyProtection="1">
      <alignment horizontal="left" vertical="top" indent="1"/>
      <protection locked="0"/>
    </xf>
    <xf numFmtId="0" fontId="13" fillId="3" borderId="0" xfId="0" applyFont="1" applyFill="1" applyAlignment="1" applyProtection="1">
      <alignment horizontal="left" vertical="top" indent="1"/>
      <protection locked="0"/>
    </xf>
    <xf numFmtId="0" fontId="9" fillId="3" borderId="0" xfId="0" applyFont="1" applyFill="1" applyAlignment="1" applyProtection="1">
      <alignment horizontal="left" vertical="top" wrapText="1" indent="1"/>
      <protection locked="0"/>
    </xf>
    <xf numFmtId="49" fontId="11" fillId="7" borderId="0" xfId="4" applyNumberFormat="1" applyFont="1" applyFill="1" applyAlignment="1" applyProtection="1">
      <alignment horizontal="left" vertical="center" wrapText="1"/>
      <protection locked="0"/>
    </xf>
    <xf numFmtId="0" fontId="11" fillId="7" borderId="0" xfId="4" applyFont="1" applyFill="1" applyAlignment="1" applyProtection="1">
      <alignment horizontal="center" vertical="center" wrapText="1"/>
      <protection locked="0"/>
    </xf>
    <xf numFmtId="49" fontId="11" fillId="7" borderId="0" xfId="4" applyNumberFormat="1" applyFont="1" applyFill="1" applyAlignment="1" applyProtection="1">
      <alignment horizontal="center" vertical="center" wrapText="1"/>
      <protection locked="0"/>
    </xf>
    <xf numFmtId="0" fontId="11" fillId="7" borderId="0" xfId="0" applyFont="1" applyFill="1" applyAlignment="1" applyProtection="1">
      <alignment horizontal="center" vertical="center" wrapText="1"/>
      <protection locked="0"/>
    </xf>
    <xf numFmtId="49" fontId="11" fillId="7" borderId="0" xfId="0" applyNumberFormat="1" applyFont="1" applyFill="1" applyAlignment="1" applyProtection="1">
      <alignment horizontal="center" vertical="center" wrapText="1"/>
      <protection locked="0"/>
    </xf>
    <xf numFmtId="49" fontId="14" fillId="7" borderId="0" xfId="4" applyNumberFormat="1" applyFont="1" applyFill="1" applyAlignment="1" applyProtection="1">
      <alignment horizontal="left" vertical="center" wrapText="1"/>
      <protection locked="0"/>
    </xf>
    <xf numFmtId="1" fontId="11" fillId="3" borderId="9" xfId="0" applyNumberFormat="1" applyFont="1" applyFill="1" applyBorder="1" applyAlignment="1" applyProtection="1">
      <alignment horizontal="left" vertical="center" wrapText="1" indent="1"/>
      <protection locked="0"/>
    </xf>
    <xf numFmtId="0" fontId="11" fillId="3" borderId="4" xfId="0" applyFont="1" applyFill="1" applyBorder="1" applyAlignment="1" applyProtection="1">
      <alignment horizontal="left" vertical="center" wrapText="1" indent="1"/>
      <protection locked="0"/>
    </xf>
    <xf numFmtId="0" fontId="11" fillId="3" borderId="17" xfId="0" applyFont="1" applyFill="1" applyBorder="1" applyAlignment="1" applyProtection="1">
      <alignment horizontal="left" vertical="center" wrapText="1" indent="1"/>
      <protection locked="0"/>
    </xf>
    <xf numFmtId="0" fontId="11" fillId="3" borderId="18" xfId="0" applyFont="1" applyFill="1" applyBorder="1" applyAlignment="1" applyProtection="1">
      <alignment horizontal="left" vertical="center" wrapText="1" indent="1"/>
      <protection locked="0"/>
    </xf>
    <xf numFmtId="0" fontId="7" fillId="0" borderId="15" xfId="0" applyFont="1" applyBorder="1" applyAlignment="1" applyProtection="1">
      <alignment horizontal="left" vertical="top" wrapText="1" indent="1"/>
      <protection locked="0"/>
    </xf>
    <xf numFmtId="0" fontId="7" fillId="0" borderId="26" xfId="0" applyFont="1" applyBorder="1" applyAlignment="1" applyProtection="1">
      <alignment horizontal="left" vertical="top" wrapText="1" indent="1"/>
      <protection locked="0"/>
    </xf>
    <xf numFmtId="0" fontId="13" fillId="0" borderId="0" xfId="0" applyFont="1" applyAlignment="1" applyProtection="1">
      <alignment horizontal="left" vertical="top" indent="1"/>
      <protection locked="0"/>
    </xf>
    <xf numFmtId="0" fontId="0" fillId="0" borderId="0" xfId="0" applyAlignment="1">
      <alignment vertical="top" wrapText="1"/>
    </xf>
    <xf numFmtId="0" fontId="0" fillId="0" borderId="0" xfId="0" applyAlignment="1">
      <alignment wrapText="1"/>
    </xf>
    <xf numFmtId="0" fontId="11" fillId="6" borderId="0" xfId="4" applyFont="1" applyFill="1" applyAlignment="1">
      <alignment horizontal="center" vertical="center" wrapText="1"/>
    </xf>
    <xf numFmtId="0" fontId="16" fillId="6" borderId="0" xfId="4" applyFont="1" applyFill="1" applyAlignment="1">
      <alignment horizontal="left" vertical="top" wrapText="1"/>
    </xf>
    <xf numFmtId="0" fontId="7" fillId="0" borderId="0" xfId="0" applyFont="1" applyAlignment="1">
      <alignment vertical="top"/>
    </xf>
    <xf numFmtId="0" fontId="2" fillId="0" borderId="0" xfId="0" applyFont="1" applyAlignment="1">
      <alignment horizontal="left" vertical="top" wrapText="1"/>
    </xf>
    <xf numFmtId="0" fontId="33" fillId="3" borderId="0" xfId="0" applyFont="1" applyFill="1" applyAlignment="1">
      <alignment vertical="center" wrapText="1"/>
    </xf>
    <xf numFmtId="0" fontId="34" fillId="3" borderId="0" xfId="0" applyFont="1" applyFill="1" applyAlignment="1">
      <alignment horizontal="left" vertical="center" wrapText="1"/>
    </xf>
    <xf numFmtId="0" fontId="35" fillId="0" borderId="0" xfId="0" applyFont="1" applyAlignment="1">
      <alignment horizontal="center" vertical="center" wrapText="1"/>
    </xf>
    <xf numFmtId="0" fontId="33" fillId="3" borderId="0" xfId="0" applyFont="1" applyFill="1" applyAlignment="1">
      <alignment vertical="center"/>
    </xf>
    <xf numFmtId="49" fontId="2" fillId="0" borderId="0" xfId="1" applyNumberFormat="1" applyFont="1" applyFill="1" applyBorder="1" applyAlignment="1">
      <alignment horizontal="left" vertical="top" wrapText="1"/>
    </xf>
    <xf numFmtId="0" fontId="10" fillId="0" borderId="0" xfId="0" applyFont="1" applyAlignment="1">
      <alignment horizontal="left"/>
    </xf>
    <xf numFmtId="0" fontId="40" fillId="0" borderId="34" xfId="0" applyFont="1" applyBorder="1" applyAlignment="1">
      <alignment horizontal="left" vertical="center" wrapText="1"/>
    </xf>
    <xf numFmtId="0" fontId="10" fillId="0" borderId="0" xfId="0" applyFont="1" applyAlignment="1">
      <alignment horizontal="left" vertical="top"/>
    </xf>
    <xf numFmtId="0" fontId="40" fillId="0" borderId="12" xfId="0" applyFont="1" applyBorder="1" applyAlignment="1">
      <alignment horizontal="left" vertical="center" wrapText="1"/>
    </xf>
    <xf numFmtId="0" fontId="40" fillId="0" borderId="34" xfId="0" applyFont="1" applyBorder="1" applyAlignment="1">
      <alignment horizontal="left" vertical="top" wrapText="1"/>
    </xf>
    <xf numFmtId="0" fontId="40" fillId="0" borderId="12" xfId="0" applyFont="1" applyBorder="1" applyAlignment="1">
      <alignment horizontal="left" vertical="top" wrapText="1"/>
    </xf>
    <xf numFmtId="0" fontId="40" fillId="0" borderId="33" xfId="4" applyFont="1" applyBorder="1" applyAlignment="1">
      <alignment horizontal="left" vertical="center"/>
    </xf>
    <xf numFmtId="0" fontId="40" fillId="0" borderId="33" xfId="4" applyFont="1" applyBorder="1" applyAlignment="1">
      <alignment horizontal="left" vertical="center" wrapText="1"/>
    </xf>
    <xf numFmtId="0" fontId="40" fillId="0" borderId="34" xfId="4" applyFont="1" applyBorder="1" applyAlignment="1">
      <alignment horizontal="left" vertical="top" wrapText="1"/>
    </xf>
    <xf numFmtId="0" fontId="40" fillId="0" borderId="8" xfId="4" applyFont="1" applyBorder="1" applyAlignment="1">
      <alignment horizontal="left" vertical="center"/>
    </xf>
    <xf numFmtId="0" fontId="40" fillId="0" borderId="12" xfId="0" applyFont="1" applyBorder="1" applyAlignment="1">
      <alignment vertical="top"/>
    </xf>
    <xf numFmtId="0" fontId="40" fillId="0" borderId="17" xfId="4" applyFont="1" applyBorder="1" applyAlignment="1">
      <alignment horizontal="left" vertical="center"/>
    </xf>
    <xf numFmtId="0" fontId="40" fillId="0" borderId="17" xfId="0" applyFont="1" applyBorder="1" applyAlignment="1">
      <alignment vertical="top"/>
    </xf>
    <xf numFmtId="0" fontId="35" fillId="0" borderId="48" xfId="0" applyFont="1" applyBorder="1" applyAlignment="1">
      <alignment horizontal="center" vertical="center" wrapText="1"/>
    </xf>
    <xf numFmtId="0" fontId="40" fillId="0" borderId="49" xfId="4" applyFont="1" applyBorder="1" applyAlignment="1">
      <alignment horizontal="left" vertical="center" wrapText="1"/>
    </xf>
    <xf numFmtId="0" fontId="27" fillId="0" borderId="46" xfId="6" applyFont="1" applyBorder="1" applyAlignment="1">
      <alignment horizontal="left" vertical="top" indent="1"/>
    </xf>
    <xf numFmtId="0" fontId="26" fillId="0" borderId="47" xfId="6" applyFont="1" applyBorder="1" applyAlignment="1">
      <alignment horizontal="left" vertical="top" indent="1"/>
    </xf>
    <xf numFmtId="0" fontId="27" fillId="0" borderId="14" xfId="6" applyFont="1" applyBorder="1" applyAlignment="1">
      <alignment horizontal="left" vertical="top" indent="1"/>
    </xf>
    <xf numFmtId="0" fontId="31" fillId="0" borderId="35" xfId="6" applyFont="1" applyBorder="1" applyAlignment="1">
      <alignment horizontal="left" vertical="top" indent="1"/>
    </xf>
    <xf numFmtId="0" fontId="26" fillId="0" borderId="51" xfId="6" applyFont="1" applyBorder="1" applyAlignment="1">
      <alignment horizontal="left" vertical="top" indent="1"/>
    </xf>
    <xf numFmtId="0" fontId="39" fillId="3" borderId="0" xfId="0" applyFont="1" applyFill="1" applyAlignment="1">
      <alignment horizontal="center" vertical="center"/>
    </xf>
    <xf numFmtId="0" fontId="37" fillId="3" borderId="0" xfId="0" applyFont="1" applyFill="1" applyAlignment="1">
      <alignment horizontal="left" vertical="center" wrapText="1"/>
    </xf>
    <xf numFmtId="0" fontId="33" fillId="3" borderId="0" xfId="0" applyFont="1" applyFill="1" applyAlignment="1">
      <alignment horizontal="left" vertical="center"/>
    </xf>
    <xf numFmtId="0" fontId="16" fillId="0" borderId="32" xfId="4" applyFont="1" applyBorder="1" applyAlignment="1">
      <alignment horizontal="left" vertical="center" wrapText="1"/>
    </xf>
    <xf numFmtId="0" fontId="16" fillId="0" borderId="48" xfId="4" applyFont="1" applyBorder="1" applyAlignment="1">
      <alignment horizontal="left" vertical="center" wrapText="1"/>
    </xf>
    <xf numFmtId="0" fontId="16" fillId="0" borderId="32" xfId="4" applyFont="1" applyBorder="1" applyAlignment="1">
      <alignment horizontal="left" vertical="top" wrapText="1"/>
    </xf>
    <xf numFmtId="49" fontId="22" fillId="0" borderId="32" xfId="1" applyNumberFormat="1" applyFont="1" applyFill="1" applyBorder="1" applyAlignment="1">
      <alignment horizontal="left" vertical="top" wrapText="1"/>
    </xf>
    <xf numFmtId="0" fontId="32" fillId="0" borderId="53" xfId="4" applyFont="1" applyBorder="1" applyAlignment="1">
      <alignment horizontal="left" vertical="top" wrapText="1"/>
    </xf>
    <xf numFmtId="0" fontId="36" fillId="0" borderId="53" xfId="4" applyFont="1" applyBorder="1" applyAlignment="1">
      <alignment horizontal="left" vertical="top" wrapText="1"/>
    </xf>
    <xf numFmtId="0" fontId="33" fillId="0" borderId="32" xfId="0" applyFont="1" applyBorder="1" applyAlignment="1">
      <alignment vertical="center"/>
    </xf>
    <xf numFmtId="0" fontId="26" fillId="0" borderId="50" xfId="6" applyFont="1" applyBorder="1" applyAlignment="1">
      <alignment horizontal="left" vertical="top" indent="1"/>
    </xf>
    <xf numFmtId="14" fontId="40" fillId="0" borderId="9" xfId="0" applyNumberFormat="1" applyFont="1" applyBorder="1" applyAlignment="1">
      <alignment horizontal="left" vertical="top" wrapText="1" indent="1"/>
    </xf>
    <xf numFmtId="0" fontId="40" fillId="0" borderId="4" xfId="0" applyFont="1" applyBorder="1" applyAlignment="1">
      <alignment horizontal="left" vertical="top" wrapText="1" indent="1"/>
    </xf>
    <xf numFmtId="49" fontId="40" fillId="0" borderId="10" xfId="0" applyNumberFormat="1" applyFont="1" applyBorder="1" applyAlignment="1">
      <alignment horizontal="left" vertical="top" wrapText="1" indent="1"/>
    </xf>
    <xf numFmtId="14" fontId="40" fillId="0" borderId="8" xfId="0" applyNumberFormat="1" applyFont="1" applyBorder="1" applyAlignment="1">
      <alignment horizontal="left" vertical="top" wrapText="1" indent="1"/>
    </xf>
    <xf numFmtId="0" fontId="40" fillId="0" borderId="11" xfId="0" applyFont="1" applyBorder="1" applyAlignment="1">
      <alignment horizontal="left" vertical="top" wrapText="1" indent="1"/>
    </xf>
    <xf numFmtId="49" fontId="40" fillId="0" borderId="12" xfId="0" quotePrefix="1" applyNumberFormat="1" applyFont="1" applyBorder="1" applyAlignment="1">
      <alignment horizontal="left" vertical="top" wrapText="1" indent="1"/>
    </xf>
    <xf numFmtId="14" fontId="40" fillId="0" borderId="36" xfId="0" applyNumberFormat="1" applyFont="1" applyBorder="1" applyAlignment="1">
      <alignment horizontal="left" vertical="top" wrapText="1" indent="1"/>
    </xf>
    <xf numFmtId="0" fontId="40" fillId="0" borderId="37" xfId="0" applyFont="1" applyBorder="1" applyAlignment="1">
      <alignment horizontal="left" vertical="top" wrapText="1" indent="1"/>
    </xf>
    <xf numFmtId="49" fontId="40" fillId="0" borderId="38" xfId="0" quotePrefix="1" applyNumberFormat="1" applyFont="1" applyBorder="1" applyAlignment="1">
      <alignment horizontal="left" vertical="top" wrapText="1" indent="1"/>
    </xf>
    <xf numFmtId="14" fontId="40" fillId="0" borderId="33" xfId="0" applyNumberFormat="1" applyFont="1" applyBorder="1" applyAlignment="1">
      <alignment horizontal="left" vertical="top" wrapText="1" indent="1"/>
    </xf>
    <xf numFmtId="0" fontId="40" fillId="0" borderId="7" xfId="0" applyFont="1" applyBorder="1" applyAlignment="1">
      <alignment horizontal="left" vertical="top" wrapText="1" indent="1"/>
    </xf>
    <xf numFmtId="49" fontId="40" fillId="0" borderId="34" xfId="0" quotePrefix="1" applyNumberFormat="1" applyFont="1" applyBorder="1" applyAlignment="1">
      <alignment horizontal="left" vertical="top" wrapText="1" indent="1"/>
    </xf>
    <xf numFmtId="14" fontId="40" fillId="0" borderId="11" xfId="0" applyNumberFormat="1" applyFont="1" applyBorder="1" applyAlignment="1">
      <alignment horizontal="left" vertical="top" wrapText="1" indent="1"/>
    </xf>
    <xf numFmtId="49" fontId="40" fillId="0" borderId="11" xfId="0" quotePrefix="1" applyNumberFormat="1" applyFont="1" applyBorder="1" applyAlignment="1">
      <alignment horizontal="left" vertical="top" wrapText="1" indent="1"/>
    </xf>
    <xf numFmtId="0" fontId="22" fillId="3" borderId="0" xfId="0" applyFont="1" applyFill="1" applyAlignment="1">
      <alignment horizontal="left" vertical="top" wrapText="1"/>
    </xf>
    <xf numFmtId="0" fontId="42" fillId="5" borderId="0" xfId="0" applyFont="1" applyFill="1" applyAlignment="1">
      <alignment vertical="center"/>
    </xf>
    <xf numFmtId="0" fontId="40" fillId="4" borderId="0" xfId="0" applyFont="1" applyFill="1" applyAlignment="1">
      <alignment horizontal="left" indent="1"/>
    </xf>
    <xf numFmtId="0" fontId="40" fillId="4" borderId="0" xfId="0" applyFont="1" applyFill="1" applyAlignment="1">
      <alignment horizontal="center" vertical="top"/>
    </xf>
    <xf numFmtId="0" fontId="40" fillId="4" borderId="0" xfId="0" applyFont="1" applyFill="1" applyAlignment="1">
      <alignment horizontal="left" vertical="top"/>
    </xf>
    <xf numFmtId="0" fontId="22" fillId="0" borderId="0" xfId="0" applyFont="1" applyAlignment="1">
      <alignment horizontal="left" vertical="top"/>
    </xf>
    <xf numFmtId="0" fontId="43" fillId="4" borderId="0" xfId="0" applyFont="1" applyFill="1" applyAlignment="1">
      <alignment horizontal="center" vertical="top"/>
    </xf>
    <xf numFmtId="0" fontId="40" fillId="4" borderId="0" xfId="0" applyFont="1" applyFill="1" applyAlignment="1">
      <alignment vertical="top" wrapText="1"/>
    </xf>
    <xf numFmtId="0" fontId="40" fillId="4" borderId="0" xfId="0" applyFont="1" applyFill="1" applyAlignment="1">
      <alignment horizontal="left" vertical="top" wrapText="1"/>
    </xf>
    <xf numFmtId="0" fontId="40" fillId="0" borderId="0" xfId="0" applyFont="1" applyAlignment="1">
      <alignment horizontal="left"/>
    </xf>
    <xf numFmtId="0" fontId="40" fillId="0" borderId="0" xfId="0" applyFont="1" applyAlignment="1">
      <alignment horizontal="left" indent="1"/>
    </xf>
    <xf numFmtId="0" fontId="40" fillId="0" borderId="0" xfId="0" applyFont="1" applyAlignment="1">
      <alignment horizontal="left" vertical="top"/>
    </xf>
    <xf numFmtId="0" fontId="40" fillId="4" borderId="0" xfId="0" applyFont="1" applyFill="1" applyAlignment="1">
      <alignment vertical="top"/>
    </xf>
    <xf numFmtId="0" fontId="42" fillId="5" borderId="0" xfId="0" applyFont="1" applyFill="1" applyAlignment="1">
      <alignment vertical="top"/>
    </xf>
    <xf numFmtId="0" fontId="22" fillId="4" borderId="0" xfId="0" applyFont="1" applyFill="1" applyAlignment="1">
      <alignment horizontal="left" vertical="top"/>
    </xf>
    <xf numFmtId="49" fontId="40" fillId="4" borderId="0" xfId="0" applyNumberFormat="1" applyFont="1" applyFill="1" applyAlignment="1">
      <alignment horizontal="left" vertical="top"/>
    </xf>
    <xf numFmtId="0" fontId="22" fillId="6" borderId="0" xfId="4" applyFont="1" applyFill="1" applyAlignment="1">
      <alignment horizontal="left" vertical="top" wrapText="1"/>
    </xf>
    <xf numFmtId="0" fontId="22" fillId="6" borderId="0" xfId="4" applyFont="1" applyFill="1" applyAlignment="1">
      <alignment horizontal="center" vertical="top" wrapText="1"/>
    </xf>
    <xf numFmtId="0" fontId="22" fillId="6" borderId="0" xfId="4" applyFont="1" applyFill="1" applyAlignment="1">
      <alignment vertical="top" wrapText="1"/>
    </xf>
    <xf numFmtId="49" fontId="22" fillId="6" borderId="0" xfId="4" applyNumberFormat="1" applyFont="1" applyFill="1" applyAlignment="1">
      <alignment horizontal="left" vertical="top" wrapText="1"/>
    </xf>
    <xf numFmtId="0" fontId="43" fillId="6" borderId="0" xfId="4" applyFont="1" applyFill="1" applyAlignment="1" applyProtection="1">
      <alignment horizontal="center" vertical="top" wrapText="1"/>
      <protection locked="0"/>
    </xf>
    <xf numFmtId="0" fontId="40" fillId="0" borderId="0" xfId="0" applyFont="1" applyAlignment="1">
      <alignment vertical="top"/>
    </xf>
    <xf numFmtId="0" fontId="22" fillId="0" borderId="7" xfId="1" applyNumberFormat="1" applyFont="1" applyFill="1" applyBorder="1" applyAlignment="1" applyProtection="1">
      <alignment horizontal="left" vertical="top" wrapText="1"/>
    </xf>
    <xf numFmtId="0" fontId="40" fillId="0" borderId="7" xfId="1" applyNumberFormat="1" applyFont="1" applyFill="1" applyBorder="1" applyAlignment="1" applyProtection="1">
      <alignment horizontal="left" vertical="top" wrapText="1"/>
    </xf>
    <xf numFmtId="49" fontId="40" fillId="0" borderId="7" xfId="1" applyNumberFormat="1" applyFont="1" applyFill="1" applyBorder="1" applyAlignment="1" applyProtection="1">
      <alignment horizontal="left" vertical="top" wrapText="1"/>
    </xf>
    <xf numFmtId="49" fontId="40" fillId="0" borderId="7" xfId="1" applyNumberFormat="1" applyFont="1" applyFill="1" applyBorder="1" applyAlignment="1">
      <alignment horizontal="left" vertical="top" wrapText="1"/>
    </xf>
    <xf numFmtId="0" fontId="40" fillId="0" borderId="0" xfId="0" applyFont="1" applyAlignment="1">
      <alignment horizontal="left" vertical="top" wrapText="1"/>
    </xf>
    <xf numFmtId="0" fontId="40" fillId="0" borderId="7" xfId="0" applyFont="1" applyBorder="1" applyAlignment="1">
      <alignment horizontal="left" vertical="top" wrapText="1"/>
    </xf>
    <xf numFmtId="0" fontId="40" fillId="8" borderId="0" xfId="0" applyFont="1" applyFill="1" applyAlignment="1">
      <alignment horizontal="left" vertical="top" wrapText="1"/>
    </xf>
    <xf numFmtId="49" fontId="40" fillId="0" borderId="7" xfId="1" applyNumberFormat="1" applyFont="1" applyFill="1" applyBorder="1" applyAlignment="1" applyProtection="1">
      <alignment vertical="top" wrapText="1"/>
    </xf>
    <xf numFmtId="0" fontId="40" fillId="0" borderId="7" xfId="1" quotePrefix="1" applyNumberFormat="1" applyFont="1" applyFill="1" applyBorder="1" applyAlignment="1" applyProtection="1">
      <alignment horizontal="left" vertical="top" wrapText="1"/>
    </xf>
    <xf numFmtId="49" fontId="40" fillId="0" borderId="7" xfId="1" applyNumberFormat="1" applyFont="1" applyFill="1" applyBorder="1" applyAlignment="1" applyProtection="1">
      <alignment horizontal="center" vertical="top" wrapText="1"/>
    </xf>
    <xf numFmtId="0" fontId="40" fillId="0" borderId="7" xfId="1" applyFont="1" applyFill="1" applyBorder="1" applyAlignment="1">
      <alignment horizontal="left" vertical="top" wrapText="1"/>
    </xf>
    <xf numFmtId="0" fontId="40" fillId="0" borderId="7" xfId="0" applyFont="1" applyBorder="1" applyAlignment="1">
      <alignment vertical="top" wrapText="1"/>
    </xf>
    <xf numFmtId="3" fontId="40" fillId="0" borderId="7" xfId="0" quotePrefix="1" applyNumberFormat="1" applyFont="1" applyBorder="1" applyAlignment="1" applyProtection="1">
      <alignment horizontal="left" vertical="top" wrapText="1"/>
      <protection locked="0"/>
    </xf>
    <xf numFmtId="49" fontId="40" fillId="0" borderId="7" xfId="0" applyNumberFormat="1" applyFont="1" applyBorder="1" applyAlignment="1">
      <alignment horizontal="left" vertical="top" wrapText="1"/>
    </xf>
    <xf numFmtId="0" fontId="40" fillId="0" borderId="7" xfId="0" applyFont="1" applyBorder="1" applyAlignment="1" applyProtection="1">
      <alignment horizontal="left" vertical="top" wrapText="1"/>
      <protection locked="0"/>
    </xf>
    <xf numFmtId="0" fontId="40" fillId="0" borderId="0" xfId="0" applyFont="1" applyAlignment="1">
      <alignment vertical="top" wrapText="1"/>
    </xf>
    <xf numFmtId="0" fontId="45" fillId="0" borderId="7" xfId="1" applyNumberFormat="1" applyFont="1" applyFill="1" applyBorder="1" applyAlignment="1" applyProtection="1">
      <alignment horizontal="left" vertical="top" wrapText="1"/>
    </xf>
    <xf numFmtId="0" fontId="40" fillId="0" borderId="7" xfId="1" applyNumberFormat="1" applyFont="1" applyFill="1" applyBorder="1" applyAlignment="1" applyProtection="1">
      <alignment horizontal="left" vertical="top" wrapText="1"/>
      <protection locked="0"/>
    </xf>
    <xf numFmtId="0" fontId="40" fillId="0" borderId="7" xfId="1" applyNumberFormat="1" applyFont="1" applyFill="1" applyBorder="1" applyAlignment="1" applyProtection="1">
      <alignment vertical="top" wrapText="1"/>
    </xf>
    <xf numFmtId="49" fontId="40" fillId="0" borderId="7" xfId="1" applyNumberFormat="1" applyFont="1" applyFill="1" applyBorder="1" applyAlignment="1" applyProtection="1">
      <alignment horizontal="left" vertical="top" wrapText="1"/>
      <protection locked="0"/>
    </xf>
    <xf numFmtId="0" fontId="40" fillId="0" borderId="7" xfId="1" applyFont="1" applyFill="1" applyBorder="1" applyAlignment="1" applyProtection="1">
      <alignment horizontal="left" vertical="top" wrapText="1"/>
    </xf>
    <xf numFmtId="49" fontId="40" fillId="0" borderId="0" xfId="1" applyNumberFormat="1" applyFont="1" applyFill="1" applyBorder="1" applyAlignment="1" applyProtection="1">
      <alignment horizontal="left" vertical="top" wrapText="1"/>
    </xf>
    <xf numFmtId="0" fontId="40" fillId="0" borderId="7" xfId="1" applyNumberFormat="1" applyFont="1" applyFill="1" applyBorder="1" applyAlignment="1">
      <alignment horizontal="left" vertical="top" wrapText="1"/>
    </xf>
    <xf numFmtId="0" fontId="40" fillId="0" borderId="7" xfId="1" applyFont="1" applyFill="1" applyBorder="1" applyAlignment="1" applyProtection="1">
      <alignment horizontal="left" vertical="top" wrapText="1"/>
      <protection locked="0"/>
    </xf>
    <xf numFmtId="49" fontId="36" fillId="0" borderId="7" xfId="1" applyNumberFormat="1" applyFont="1" applyFill="1" applyBorder="1" applyAlignment="1" applyProtection="1">
      <alignment horizontal="left" vertical="top" wrapText="1"/>
    </xf>
    <xf numFmtId="0" fontId="40" fillId="0" borderId="7" xfId="0" applyFont="1" applyBorder="1" applyAlignment="1">
      <alignment wrapText="1"/>
    </xf>
    <xf numFmtId="0" fontId="22" fillId="0" borderId="0" xfId="1" applyNumberFormat="1" applyFont="1" applyFill="1" applyBorder="1" applyAlignment="1" applyProtection="1">
      <alignment horizontal="left" vertical="top" wrapText="1"/>
    </xf>
    <xf numFmtId="0" fontId="40" fillId="0" borderId="7" xfId="0" applyFont="1" applyBorder="1" applyAlignment="1">
      <alignment vertical="top"/>
    </xf>
    <xf numFmtId="0" fontId="40" fillId="0" borderId="7" xfId="0" applyFont="1" applyBorder="1" applyAlignment="1" applyProtection="1">
      <alignment vertical="top" wrapText="1"/>
      <protection locked="0"/>
    </xf>
    <xf numFmtId="0" fontId="40" fillId="0" borderId="0" xfId="0" applyFont="1" applyAlignment="1">
      <alignment wrapText="1"/>
    </xf>
    <xf numFmtId="49" fontId="40" fillId="0" borderId="0" xfId="0" applyNumberFormat="1" applyFont="1" applyAlignment="1">
      <alignment horizontal="left" vertical="top"/>
    </xf>
    <xf numFmtId="0" fontId="40" fillId="0" borderId="0" xfId="0" applyFont="1" applyAlignment="1">
      <alignment horizontal="center" vertical="top"/>
    </xf>
    <xf numFmtId="0" fontId="38" fillId="0" borderId="0" xfId="0" applyFont="1" applyAlignment="1">
      <alignment horizontal="left" vertical="top" wrapText="1"/>
    </xf>
    <xf numFmtId="0" fontId="38" fillId="0" borderId="0" xfId="0" applyFont="1" applyAlignment="1" applyProtection="1">
      <alignment horizontal="left" vertical="top" wrapText="1"/>
      <protection locked="0"/>
    </xf>
    <xf numFmtId="0" fontId="38" fillId="0" borderId="0" xfId="0" applyFont="1"/>
    <xf numFmtId="0" fontId="22" fillId="6" borderId="0" xfId="4" applyFont="1" applyFill="1" applyAlignment="1" applyProtection="1">
      <alignment vertical="top" wrapText="1"/>
      <protection locked="0"/>
    </xf>
    <xf numFmtId="49" fontId="22" fillId="0" borderId="39" xfId="2" applyNumberFormat="1" applyFont="1" applyFill="1" applyBorder="1" applyAlignment="1">
      <alignment horizontal="center" vertical="center" wrapText="1"/>
    </xf>
    <xf numFmtId="0" fontId="43" fillId="0" borderId="7" xfId="0" applyFont="1" applyBorder="1" applyAlignment="1" applyProtection="1">
      <alignment horizontal="left" vertical="top" wrapText="1"/>
      <protection locked="0"/>
    </xf>
    <xf numFmtId="0" fontId="38" fillId="4" borderId="0" xfId="0" applyFont="1" applyFill="1" applyAlignment="1">
      <alignment horizontal="left" vertical="top" wrapText="1"/>
    </xf>
    <xf numFmtId="0" fontId="38" fillId="0" borderId="0" xfId="0" applyFont="1" applyProtection="1">
      <protection locked="0"/>
    </xf>
    <xf numFmtId="0" fontId="38" fillId="0" borderId="0" xfId="0" applyFont="1" applyAlignment="1">
      <alignment horizontal="left" vertical="top"/>
    </xf>
    <xf numFmtId="0" fontId="38" fillId="0" borderId="0" xfId="0" applyFont="1" applyAlignment="1">
      <alignment vertical="top"/>
    </xf>
    <xf numFmtId="0" fontId="38" fillId="0" borderId="0" xfId="0" applyFont="1" applyAlignment="1" applyProtection="1">
      <alignment vertical="top"/>
      <protection locked="0"/>
    </xf>
    <xf numFmtId="0" fontId="22" fillId="6" borderId="0" xfId="4" applyFont="1" applyFill="1" applyAlignment="1" applyProtection="1">
      <alignment horizontal="center" vertical="top" wrapText="1"/>
      <protection locked="0"/>
    </xf>
    <xf numFmtId="0" fontId="22" fillId="0" borderId="4" xfId="4" applyFont="1" applyBorder="1" applyAlignment="1" applyProtection="1">
      <alignment horizontal="center" vertical="center" wrapText="1"/>
      <protection locked="0"/>
    </xf>
    <xf numFmtId="0" fontId="38" fillId="0" borderId="7" xfId="0" applyFont="1" applyBorder="1" applyAlignment="1">
      <alignment vertical="top"/>
    </xf>
    <xf numFmtId="0" fontId="47" fillId="0" borderId="0" xfId="0" applyFont="1" applyAlignment="1">
      <alignment horizontal="left" vertical="top" wrapText="1"/>
    </xf>
    <xf numFmtId="0" fontId="47" fillId="0" borderId="0" xfId="0" applyFont="1"/>
    <xf numFmtId="0" fontId="40" fillId="0" borderId="35" xfId="1" applyNumberFormat="1" applyFont="1" applyFill="1" applyBorder="1" applyAlignment="1" applyProtection="1">
      <alignment horizontal="left" vertical="top" wrapText="1"/>
    </xf>
    <xf numFmtId="0" fontId="40" fillId="0" borderId="35" xfId="1" applyNumberFormat="1" applyFont="1" applyFill="1" applyBorder="1" applyAlignment="1" applyProtection="1">
      <alignment horizontal="left" vertical="top"/>
    </xf>
    <xf numFmtId="0" fontId="38" fillId="0" borderId="0" xfId="0" applyFont="1" applyAlignment="1">
      <alignment horizontal="center" vertical="center"/>
    </xf>
    <xf numFmtId="49" fontId="45" fillId="0" borderId="7" xfId="1" applyNumberFormat="1" applyFont="1" applyFill="1" applyBorder="1" applyAlignment="1" applyProtection="1">
      <alignment horizontal="left" vertical="top" wrapText="1"/>
    </xf>
    <xf numFmtId="0" fontId="38" fillId="0" borderId="0" xfId="2" applyNumberFormat="1" applyFont="1" applyAlignment="1">
      <alignment horizontal="left" vertical="top"/>
    </xf>
    <xf numFmtId="0" fontId="47" fillId="0" borderId="0" xfId="0" applyFont="1" applyAlignment="1">
      <alignment vertical="top"/>
    </xf>
    <xf numFmtId="0" fontId="48" fillId="6" borderId="20" xfId="4" applyFont="1" applyFill="1" applyBorder="1" applyAlignment="1" applyProtection="1">
      <alignment vertical="center" wrapText="1"/>
      <protection locked="0"/>
    </xf>
    <xf numFmtId="49" fontId="22" fillId="0" borderId="42" xfId="2" applyNumberFormat="1" applyFont="1" applyFill="1" applyBorder="1" applyAlignment="1">
      <alignment horizontal="center" vertical="center" wrapText="1"/>
    </xf>
    <xf numFmtId="49" fontId="22" fillId="0" borderId="41" xfId="2" applyNumberFormat="1" applyFont="1" applyFill="1" applyBorder="1" applyAlignment="1">
      <alignment horizontal="center" vertical="center" wrapText="1"/>
    </xf>
    <xf numFmtId="49" fontId="22" fillId="0" borderId="0" xfId="2" applyNumberFormat="1" applyFont="1" applyFill="1" applyBorder="1" applyAlignment="1">
      <alignment horizontal="center" vertical="center" wrapText="1"/>
    </xf>
    <xf numFmtId="0" fontId="40" fillId="0" borderId="0" xfId="1" applyNumberFormat="1" applyFont="1" applyFill="1" applyBorder="1" applyAlignment="1">
      <alignment horizontal="left" vertical="top" wrapText="1"/>
    </xf>
    <xf numFmtId="0" fontId="38" fillId="0" borderId="0" xfId="0" applyFont="1" applyAlignment="1" applyProtection="1">
      <alignment horizontal="left" vertical="top"/>
      <protection locked="0"/>
    </xf>
    <xf numFmtId="0" fontId="49" fillId="0" borderId="0" xfId="0" applyFont="1" applyAlignment="1" applyProtection="1">
      <alignment horizontal="left" vertical="top"/>
      <protection locked="0"/>
    </xf>
    <xf numFmtId="0" fontId="16" fillId="0" borderId="4" xfId="4" applyFont="1" applyBorder="1" applyAlignment="1" applyProtection="1">
      <alignment horizontal="center" vertical="center" wrapText="1"/>
      <protection locked="0"/>
    </xf>
    <xf numFmtId="0" fontId="5" fillId="8" borderId="0" xfId="0" applyFont="1" applyFill="1" applyAlignment="1">
      <alignment horizontal="left" indent="1"/>
    </xf>
    <xf numFmtId="0" fontId="10" fillId="8" borderId="0" xfId="0" applyFont="1" applyFill="1" applyAlignment="1">
      <alignment horizontal="left" indent="1"/>
    </xf>
    <xf numFmtId="49" fontId="40" fillId="0" borderId="33" xfId="1" applyNumberFormat="1" applyFont="1" applyFill="1" applyBorder="1" applyAlignment="1">
      <alignment horizontal="left" vertical="top" wrapText="1"/>
    </xf>
    <xf numFmtId="0" fontId="40" fillId="0" borderId="33" xfId="0" applyFont="1" applyBorder="1" applyAlignment="1">
      <alignment horizontal="left" vertical="top" wrapText="1"/>
    </xf>
    <xf numFmtId="49" fontId="40" fillId="0" borderId="8" xfId="1" applyNumberFormat="1" applyFont="1" applyFill="1" applyBorder="1" applyAlignment="1">
      <alignment horizontal="left" vertical="top" wrapText="1"/>
    </xf>
    <xf numFmtId="0" fontId="38" fillId="0" borderId="7" xfId="0" applyFont="1" applyBorder="1" applyAlignment="1">
      <alignment vertical="top" wrapText="1"/>
    </xf>
    <xf numFmtId="0" fontId="22" fillId="0" borderId="52" xfId="0" applyFont="1" applyBorder="1" applyAlignment="1">
      <alignment horizontal="left" vertical="top" wrapText="1"/>
    </xf>
    <xf numFmtId="0" fontId="40" fillId="0" borderId="53" xfId="4" applyFont="1" applyBorder="1" applyAlignment="1">
      <alignment horizontal="left" vertical="top" wrapText="1"/>
    </xf>
    <xf numFmtId="0" fontId="40" fillId="0" borderId="34" xfId="0" applyFont="1" applyBorder="1" applyAlignment="1">
      <alignment wrapText="1"/>
    </xf>
    <xf numFmtId="0" fontId="40" fillId="0" borderId="25" xfId="0" applyFont="1" applyBorder="1" applyAlignment="1">
      <alignment wrapText="1"/>
    </xf>
    <xf numFmtId="49" fontId="36" fillId="0" borderId="7" xfId="1" applyNumberFormat="1" applyFont="1" applyFill="1" applyBorder="1" applyAlignment="1">
      <alignment horizontal="left" vertical="top" wrapText="1"/>
    </xf>
    <xf numFmtId="0" fontId="42" fillId="6" borderId="0" xfId="4" applyFont="1" applyFill="1" applyAlignment="1" applyProtection="1">
      <alignment horizontal="center" vertical="center" wrapText="1"/>
      <protection locked="0"/>
    </xf>
    <xf numFmtId="0" fontId="38" fillId="0" borderId="0" xfId="0" applyFont="1" applyAlignment="1" applyProtection="1">
      <alignment vertical="top" wrapText="1"/>
      <protection locked="0"/>
    </xf>
    <xf numFmtId="0" fontId="38" fillId="8" borderId="0" xfId="0" applyFont="1" applyFill="1" applyAlignment="1">
      <alignment horizontal="left" vertical="top" wrapText="1"/>
    </xf>
    <xf numFmtId="0" fontId="40" fillId="0" borderId="7" xfId="1" applyNumberFormat="1" applyFont="1" applyFill="1" applyBorder="1" applyAlignment="1" applyProtection="1">
      <alignment horizontal="left" vertical="top" wrapText="1"/>
      <protection hidden="1"/>
    </xf>
    <xf numFmtId="0" fontId="40" fillId="0" borderId="7" xfId="1" applyNumberFormat="1" applyFont="1" applyFill="1" applyBorder="1" applyAlignment="1" applyProtection="1">
      <alignment horizontal="left" vertical="top" wrapText="1"/>
      <protection locked="0" hidden="1"/>
    </xf>
    <xf numFmtId="0" fontId="22" fillId="6" borderId="0" xfId="4" applyFont="1" applyFill="1" applyAlignment="1" applyProtection="1">
      <alignment horizontal="left" vertical="top"/>
      <protection locked="0"/>
    </xf>
    <xf numFmtId="49" fontId="22" fillId="0" borderId="39" xfId="2" applyNumberFormat="1" applyFont="1" applyBorder="1" applyAlignment="1">
      <alignment horizontal="center" vertical="center" wrapText="1"/>
    </xf>
    <xf numFmtId="0" fontId="40" fillId="0" borderId="7" xfId="1" applyFont="1" applyFill="1" applyBorder="1" applyAlignment="1" applyProtection="1">
      <alignment horizontal="left" vertical="top" wrapText="1"/>
      <protection hidden="1"/>
    </xf>
    <xf numFmtId="0" fontId="40" fillId="0" borderId="7" xfId="1" applyFont="1" applyFill="1" applyBorder="1" applyAlignment="1" applyProtection="1">
      <alignment horizontal="left" vertical="top" wrapText="1"/>
      <protection locked="0" hidden="1"/>
    </xf>
    <xf numFmtId="3" fontId="40" fillId="0" borderId="7" xfId="0" applyNumberFormat="1" applyFont="1" applyBorder="1" applyAlignment="1" applyProtection="1">
      <alignment horizontal="left" vertical="top" wrapText="1"/>
      <protection locked="0"/>
    </xf>
    <xf numFmtId="0" fontId="52" fillId="0" borderId="0" xfId="0" applyFont="1" applyAlignment="1">
      <alignment wrapText="1"/>
    </xf>
    <xf numFmtId="0" fontId="53" fillId="0" borderId="0" xfId="0" applyFont="1"/>
    <xf numFmtId="0" fontId="22" fillId="0" borderId="39" xfId="0" applyFont="1" applyBorder="1" applyAlignment="1">
      <alignment horizontal="center" vertical="center" wrapText="1"/>
    </xf>
    <xf numFmtId="0" fontId="22" fillId="0" borderId="4" xfId="0" applyFont="1" applyBorder="1" applyAlignment="1">
      <alignment horizontal="center" vertical="center" wrapText="1"/>
    </xf>
    <xf numFmtId="0" fontId="40" fillId="0" borderId="54" xfId="1" applyNumberFormat="1" applyFont="1" applyFill="1" applyBorder="1" applyAlignment="1" applyProtection="1">
      <alignment horizontal="left" vertical="top" wrapText="1"/>
    </xf>
    <xf numFmtId="0" fontId="40" fillId="0" borderId="54" xfId="0" applyFont="1" applyBorder="1" applyAlignment="1" applyProtection="1">
      <alignment horizontal="left" vertical="top" wrapText="1"/>
      <protection locked="0"/>
    </xf>
    <xf numFmtId="0" fontId="40" fillId="0" borderId="54" xfId="1" applyFont="1" applyFill="1" applyBorder="1" applyAlignment="1" applyProtection="1">
      <alignment horizontal="left" vertical="top" wrapText="1"/>
      <protection hidden="1"/>
    </xf>
    <xf numFmtId="0" fontId="40" fillId="0" borderId="54" xfId="1" applyFont="1" applyFill="1" applyBorder="1" applyAlignment="1" applyProtection="1">
      <alignment horizontal="left" vertical="top" wrapText="1"/>
      <protection locked="0" hidden="1"/>
    </xf>
    <xf numFmtId="0" fontId="40" fillId="0" borderId="54" xfId="0" applyFont="1" applyBorder="1" applyAlignment="1">
      <alignment horizontal="left" vertical="top" wrapText="1"/>
    </xf>
    <xf numFmtId="0" fontId="40" fillId="3" borderId="7" xfId="0" applyFont="1" applyFill="1" applyBorder="1" applyAlignment="1">
      <alignment horizontal="left" vertical="top" wrapText="1"/>
    </xf>
    <xf numFmtId="0" fontId="36" fillId="0" borderId="7" xfId="0" applyFont="1" applyBorder="1" applyAlignment="1">
      <alignment horizontal="left" vertical="top" wrapText="1"/>
    </xf>
    <xf numFmtId="0" fontId="47" fillId="0" borderId="7" xfId="0" applyFont="1" applyBorder="1" applyAlignment="1">
      <alignment horizontal="left" vertical="top"/>
    </xf>
    <xf numFmtId="0" fontId="38" fillId="0" borderId="7" xfId="0" applyFont="1" applyBorder="1" applyAlignment="1" applyProtection="1">
      <alignment horizontal="left" vertical="top"/>
      <protection locked="0"/>
    </xf>
    <xf numFmtId="0" fontId="40" fillId="0" borderId="55" xfId="1" applyFont="1" applyFill="1" applyBorder="1" applyAlignment="1">
      <alignment horizontal="left" vertical="top" wrapText="1"/>
    </xf>
    <xf numFmtId="0" fontId="40" fillId="0" borderId="55" xfId="1" applyNumberFormat="1" applyFont="1" applyFill="1" applyBorder="1" applyAlignment="1" applyProtection="1">
      <alignment horizontal="left" vertical="top" wrapText="1"/>
    </xf>
    <xf numFmtId="0" fontId="43" fillId="0" borderId="55" xfId="0" applyFont="1" applyBorder="1" applyAlignment="1" applyProtection="1">
      <alignment horizontal="left" vertical="top" wrapText="1"/>
      <protection locked="0"/>
    </xf>
    <xf numFmtId="0" fontId="40" fillId="0" borderId="55" xfId="0" applyFont="1" applyBorder="1" applyAlignment="1">
      <alignment vertical="top" wrapText="1"/>
    </xf>
    <xf numFmtId="3" fontId="40" fillId="0" borderId="55" xfId="0" applyNumberFormat="1" applyFont="1" applyBorder="1" applyAlignment="1" applyProtection="1">
      <alignment horizontal="left" vertical="top" wrapText="1"/>
      <protection locked="0"/>
    </xf>
    <xf numFmtId="0" fontId="38" fillId="0" borderId="55" xfId="0" applyFont="1" applyBorder="1" applyAlignment="1" applyProtection="1">
      <alignment horizontal="left" vertical="top"/>
      <protection locked="0"/>
    </xf>
    <xf numFmtId="0" fontId="40" fillId="0" borderId="54" xfId="1" applyNumberFormat="1" applyFont="1" applyFill="1" applyBorder="1" applyAlignment="1" applyProtection="1">
      <alignment horizontal="left" vertical="top" wrapText="1"/>
      <protection hidden="1"/>
    </xf>
    <xf numFmtId="0" fontId="40" fillId="0" borderId="54" xfId="1" applyNumberFormat="1" applyFont="1" applyFill="1" applyBorder="1" applyAlignment="1" applyProtection="1">
      <alignment horizontal="left" vertical="top" wrapText="1"/>
      <protection locked="0" hidden="1"/>
    </xf>
    <xf numFmtId="49" fontId="40" fillId="0" borderId="55" xfId="1" applyNumberFormat="1" applyFont="1" applyFill="1" applyBorder="1" applyAlignment="1" applyProtection="1">
      <alignment horizontal="left" vertical="top" wrapText="1"/>
    </xf>
    <xf numFmtId="0" fontId="40" fillId="0" borderId="55" xfId="1" applyNumberFormat="1" applyFont="1" applyFill="1" applyBorder="1" applyAlignment="1" applyProtection="1">
      <alignment horizontal="left" vertical="top" wrapText="1"/>
      <protection locked="0"/>
    </xf>
    <xf numFmtId="0" fontId="38" fillId="0" borderId="54" xfId="0" applyFont="1" applyBorder="1" applyAlignment="1">
      <alignment vertical="top"/>
    </xf>
    <xf numFmtId="0" fontId="38" fillId="0" borderId="7" xfId="0" applyFont="1" applyBorder="1"/>
    <xf numFmtId="0" fontId="38" fillId="0" borderId="55" xfId="0" applyFont="1" applyBorder="1"/>
    <xf numFmtId="0" fontId="40" fillId="0" borderId="54" xfId="1" applyNumberFormat="1" applyFont="1" applyFill="1" applyBorder="1" applyAlignment="1" applyProtection="1">
      <alignment horizontal="left" vertical="top" wrapText="1"/>
      <protection locked="0"/>
    </xf>
    <xf numFmtId="0" fontId="40" fillId="0" borderId="7" xfId="1" applyNumberFormat="1" applyFont="1" applyFill="1" applyBorder="1" applyAlignment="1" applyProtection="1">
      <alignment horizontal="left" vertical="top"/>
    </xf>
    <xf numFmtId="0" fontId="40" fillId="0" borderId="55" xfId="1" applyNumberFormat="1" applyFont="1" applyFill="1" applyBorder="1" applyAlignment="1" applyProtection="1">
      <alignment horizontal="left" vertical="top"/>
    </xf>
    <xf numFmtId="0" fontId="40" fillId="0" borderId="55" xfId="1" applyNumberFormat="1" applyFont="1" applyFill="1" applyBorder="1" applyAlignment="1">
      <alignment horizontal="left" vertical="top" wrapText="1"/>
    </xf>
    <xf numFmtId="0" fontId="40" fillId="0" borderId="54" xfId="0" applyFont="1" applyBorder="1" applyAlignment="1">
      <alignment vertical="top" wrapText="1"/>
    </xf>
    <xf numFmtId="14" fontId="40" fillId="0" borderId="38" xfId="0" quotePrefix="1" applyNumberFormat="1" applyFont="1" applyBorder="1" applyAlignment="1">
      <alignment horizontal="left" vertical="top" wrapText="1" indent="1"/>
    </xf>
    <xf numFmtId="0" fontId="22" fillId="7" borderId="0" xfId="0" applyFont="1" applyFill="1" applyAlignment="1">
      <alignment wrapText="1"/>
    </xf>
    <xf numFmtId="0" fontId="22" fillId="0" borderId="39" xfId="0" applyFont="1" applyBorder="1" applyAlignment="1">
      <alignment wrapText="1"/>
    </xf>
    <xf numFmtId="0" fontId="50" fillId="0" borderId="7" xfId="1" applyNumberFormat="1" applyFont="1" applyFill="1" applyBorder="1" applyAlignment="1" applyProtection="1">
      <alignment horizontal="left" vertical="top" wrapText="1"/>
    </xf>
    <xf numFmtId="0" fontId="40" fillId="0" borderId="7" xfId="0" applyFont="1" applyBorder="1" applyAlignment="1" applyProtection="1">
      <alignment vertical="top"/>
      <protection locked="0"/>
    </xf>
    <xf numFmtId="0" fontId="40" fillId="0" borderId="54" xfId="0" applyFont="1" applyBorder="1" applyAlignment="1" applyProtection="1">
      <alignment vertical="top"/>
      <protection locked="0"/>
    </xf>
    <xf numFmtId="49" fontId="40" fillId="0" borderId="0" xfId="1" applyNumberFormat="1" applyFont="1" applyFill="1" applyBorder="1" applyAlignment="1">
      <alignment horizontal="left" vertical="top" wrapText="1"/>
    </xf>
    <xf numFmtId="0" fontId="40" fillId="0" borderId="0" xfId="1" quotePrefix="1" applyNumberFormat="1" applyFont="1" applyFill="1" applyBorder="1" applyAlignment="1">
      <alignment horizontal="left" vertical="top" wrapText="1"/>
    </xf>
    <xf numFmtId="49" fontId="40" fillId="0" borderId="7" xfId="1" quotePrefix="1" applyNumberFormat="1" applyFont="1" applyFill="1" applyBorder="1" applyAlignment="1">
      <alignment horizontal="left" vertical="top" wrapText="1"/>
    </xf>
    <xf numFmtId="164" fontId="40" fillId="0" borderId="0" xfId="1" quotePrefix="1" applyNumberFormat="1" applyFont="1" applyFill="1" applyBorder="1" applyAlignment="1">
      <alignment horizontal="left" vertical="top" wrapText="1"/>
    </xf>
    <xf numFmtId="0" fontId="40" fillId="0" borderId="33" xfId="0" applyFont="1" applyBorder="1"/>
    <xf numFmtId="49" fontId="22" fillId="12" borderId="39" xfId="2" applyNumberFormat="1" applyFont="1" applyFill="1" applyBorder="1" applyAlignment="1">
      <alignment horizontal="center" vertical="center" wrapText="1"/>
    </xf>
    <xf numFmtId="0" fontId="22" fillId="0" borderId="0" xfId="0" applyFont="1" applyAlignment="1">
      <alignment horizontal="center" vertical="center" wrapText="1"/>
    </xf>
    <xf numFmtId="0" fontId="38" fillId="0" borderId="54" xfId="0" applyFont="1" applyBorder="1"/>
    <xf numFmtId="0" fontId="40" fillId="4" borderId="7" xfId="1" applyFont="1" applyFill="1" applyBorder="1" applyAlignment="1" applyProtection="1">
      <alignment horizontal="left" vertical="top" wrapText="1"/>
      <protection locked="0" hidden="1"/>
    </xf>
    <xf numFmtId="49" fontId="56" fillId="0" borderId="7" xfId="1" applyNumberFormat="1" applyFont="1" applyFill="1" applyBorder="1" applyAlignment="1" applyProtection="1">
      <alignment horizontal="left" vertical="top" wrapText="1"/>
      <protection locked="0"/>
    </xf>
    <xf numFmtId="49" fontId="56" fillId="0" borderId="7" xfId="1" quotePrefix="1" applyNumberFormat="1" applyFont="1" applyFill="1" applyBorder="1" applyAlignment="1" applyProtection="1">
      <alignment horizontal="left" vertical="top" wrapText="1"/>
      <protection locked="0"/>
    </xf>
    <xf numFmtId="0" fontId="56" fillId="0" borderId="7" xfId="0" applyFont="1" applyBorder="1" applyAlignment="1" applyProtection="1">
      <alignment horizontal="left" vertical="top" wrapText="1"/>
      <protection locked="0"/>
    </xf>
    <xf numFmtId="0" fontId="42" fillId="5" borderId="0" xfId="0" applyFont="1" applyFill="1" applyAlignment="1">
      <alignment horizontal="left" vertical="top"/>
    </xf>
    <xf numFmtId="0" fontId="40" fillId="0" borderId="0" xfId="1" applyNumberFormat="1" applyFont="1" applyFill="1" applyBorder="1" applyAlignment="1">
      <alignment horizontal="left" vertical="top"/>
    </xf>
    <xf numFmtId="0" fontId="0" fillId="0" borderId="0" xfId="0" applyAlignment="1">
      <alignment horizontal="left" vertical="top" wrapText="1"/>
    </xf>
    <xf numFmtId="0" fontId="22" fillId="0" borderId="0" xfId="0" applyFont="1" applyAlignment="1" applyProtection="1">
      <alignment textRotation="90"/>
      <protection locked="0"/>
    </xf>
    <xf numFmtId="0" fontId="42" fillId="0" borderId="0" xfId="0" applyFont="1" applyAlignment="1">
      <alignment horizontal="left" vertical="top"/>
    </xf>
    <xf numFmtId="0" fontId="22" fillId="6" borderId="0" xfId="4" applyFont="1" applyFill="1" applyAlignment="1" applyProtection="1">
      <alignment vertical="top"/>
      <protection locked="0"/>
    </xf>
    <xf numFmtId="0" fontId="22" fillId="0" borderId="4" xfId="4" applyFont="1" applyBorder="1" applyAlignment="1" applyProtection="1">
      <alignment horizontal="center" vertical="center"/>
      <protection locked="0"/>
    </xf>
    <xf numFmtId="0" fontId="40" fillId="0" borderId="7" xfId="1" applyNumberFormat="1" applyFont="1" applyFill="1" applyBorder="1" applyAlignment="1">
      <alignment horizontal="left" vertical="top"/>
    </xf>
    <xf numFmtId="0" fontId="43" fillId="0" borderId="7" xfId="0" applyFont="1" applyBorder="1" applyAlignment="1" applyProtection="1">
      <alignment horizontal="left" vertical="top"/>
      <protection locked="0"/>
    </xf>
    <xf numFmtId="0" fontId="43" fillId="0" borderId="7" xfId="0" applyFont="1" applyBorder="1" applyAlignment="1">
      <alignment horizontal="left" vertical="top"/>
    </xf>
    <xf numFmtId="49" fontId="40" fillId="0" borderId="7" xfId="1" applyNumberFormat="1" applyFont="1" applyFill="1" applyBorder="1" applyAlignment="1" applyProtection="1">
      <alignment horizontal="left" vertical="top"/>
      <protection locked="0"/>
    </xf>
    <xf numFmtId="0" fontId="42" fillId="5" borderId="0" xfId="0" applyFont="1" applyFill="1" applyAlignment="1">
      <alignment horizontal="left" vertical="top" wrapText="1"/>
    </xf>
    <xf numFmtId="0" fontId="42" fillId="0" borderId="0" xfId="0" applyFont="1" applyAlignment="1">
      <alignment horizontal="left" vertical="top" wrapText="1"/>
    </xf>
    <xf numFmtId="0" fontId="42" fillId="6" borderId="0" xfId="4" applyFont="1" applyFill="1" applyAlignment="1" applyProtection="1">
      <alignment horizontal="center" vertical="top" wrapText="1"/>
      <protection locked="0"/>
    </xf>
    <xf numFmtId="0" fontId="22" fillId="0" borderId="4" xfId="4" applyFont="1" applyBorder="1" applyAlignment="1" applyProtection="1">
      <alignment horizontal="center" vertical="top" wrapText="1"/>
      <protection locked="0"/>
    </xf>
    <xf numFmtId="0" fontId="40" fillId="14" borderId="0" xfId="0" applyFont="1" applyFill="1" applyAlignment="1">
      <alignment vertical="top"/>
    </xf>
    <xf numFmtId="49" fontId="40" fillId="4" borderId="7" xfId="1" applyNumberFormat="1" applyFont="1" applyFill="1" applyBorder="1" applyAlignment="1" applyProtection="1">
      <alignment horizontal="left" vertical="top" wrapText="1"/>
      <protection locked="0"/>
    </xf>
    <xf numFmtId="0" fontId="22" fillId="0" borderId="7" xfId="1" applyFont="1" applyFill="1" applyBorder="1" applyAlignment="1">
      <alignment horizontal="left" vertical="top" wrapText="1"/>
    </xf>
    <xf numFmtId="0" fontId="40" fillId="0" borderId="0" xfId="1" applyFont="1" applyFill="1" applyAlignment="1">
      <alignment horizontal="left" vertical="top" wrapText="1"/>
    </xf>
    <xf numFmtId="49" fontId="40" fillId="0" borderId="7" xfId="1" applyNumberFormat="1" applyFont="1" applyFill="1" applyBorder="1" applyAlignment="1">
      <alignment vertical="top" wrapText="1"/>
    </xf>
    <xf numFmtId="0" fontId="58" fillId="13" borderId="7" xfId="6" applyFont="1" applyFill="1" applyBorder="1" applyAlignment="1">
      <alignment horizontal="left" vertical="top" wrapText="1"/>
    </xf>
    <xf numFmtId="49" fontId="40" fillId="0" borderId="7" xfId="1" applyNumberFormat="1" applyFont="1" applyFill="1" applyBorder="1" applyAlignment="1">
      <alignment horizontal="center" vertical="top" wrapText="1"/>
    </xf>
    <xf numFmtId="0" fontId="59" fillId="0" borderId="7" xfId="6" quotePrefix="1" applyFont="1" applyFill="1" applyBorder="1" applyAlignment="1">
      <alignment horizontal="left" vertical="top" wrapText="1"/>
    </xf>
    <xf numFmtId="0" fontId="42" fillId="3" borderId="0" xfId="0" applyFont="1" applyFill="1" applyAlignment="1">
      <alignment horizontal="left" vertical="top" wrapText="1"/>
    </xf>
    <xf numFmtId="0" fontId="42" fillId="0" borderId="0" xfId="0" applyFont="1" applyAlignment="1">
      <alignment horizontal="center" wrapText="1"/>
    </xf>
    <xf numFmtId="0" fontId="38" fillId="0" borderId="7" xfId="0" applyFont="1" applyBorder="1" applyProtection="1">
      <protection locked="0"/>
    </xf>
    <xf numFmtId="0" fontId="38" fillId="0" borderId="55" xfId="0" applyFont="1" applyBorder="1" applyProtection="1">
      <protection locked="0"/>
    </xf>
    <xf numFmtId="0" fontId="38" fillId="0" borderId="47" xfId="0" applyFont="1" applyBorder="1" applyAlignment="1">
      <alignment vertical="top"/>
    </xf>
    <xf numFmtId="0" fontId="38" fillId="0" borderId="35" xfId="0" applyFont="1" applyBorder="1" applyAlignment="1">
      <alignment vertical="top"/>
    </xf>
    <xf numFmtId="0" fontId="38" fillId="0" borderId="35" xfId="0" applyFont="1" applyBorder="1"/>
    <xf numFmtId="0" fontId="38" fillId="0" borderId="51" xfId="0" applyFont="1" applyBorder="1"/>
    <xf numFmtId="0" fontId="38" fillId="0" borderId="7" xfId="2" applyNumberFormat="1" applyFont="1" applyBorder="1" applyAlignment="1">
      <alignment horizontal="left" vertical="top"/>
    </xf>
    <xf numFmtId="0" fontId="38" fillId="0" borderId="55" xfId="2" applyNumberFormat="1" applyFont="1" applyBorder="1" applyAlignment="1">
      <alignment horizontal="left" vertical="top"/>
    </xf>
    <xf numFmtId="0" fontId="56" fillId="0" borderId="7" xfId="0" applyFont="1" applyBorder="1" applyAlignment="1">
      <alignment horizontal="left" vertical="top"/>
    </xf>
    <xf numFmtId="0" fontId="56" fillId="0" borderId="7" xfId="0" applyFont="1" applyBorder="1" applyAlignment="1">
      <alignment horizontal="left" vertical="top" wrapText="1"/>
    </xf>
    <xf numFmtId="0" fontId="56" fillId="0" borderId="54" xfId="0" applyFont="1" applyBorder="1" applyAlignment="1">
      <alignment horizontal="left" vertical="top"/>
    </xf>
    <xf numFmtId="0" fontId="56" fillId="0" borderId="54" xfId="0" applyFont="1" applyBorder="1" applyAlignment="1">
      <alignment horizontal="left" vertical="top" wrapText="1"/>
    </xf>
    <xf numFmtId="0" fontId="56" fillId="0" borderId="7" xfId="0" quotePrefix="1" applyFont="1" applyBorder="1" applyAlignment="1">
      <alignment horizontal="left" vertical="top" wrapText="1"/>
    </xf>
    <xf numFmtId="0" fontId="38" fillId="0" borderId="7" xfId="0" applyFont="1" applyBorder="1" applyAlignment="1">
      <alignment horizontal="left" vertical="top"/>
    </xf>
    <xf numFmtId="0" fontId="38" fillId="0" borderId="55" xfId="0" applyFont="1" applyBorder="1" applyAlignment="1">
      <alignment horizontal="left" vertical="top"/>
    </xf>
    <xf numFmtId="0" fontId="40" fillId="0" borderId="54" xfId="1" applyFont="1" applyFill="1" applyBorder="1" applyAlignment="1">
      <alignment horizontal="left" vertical="top" wrapText="1"/>
    </xf>
    <xf numFmtId="0" fontId="40" fillId="0" borderId="54" xfId="1" applyFont="1" applyFill="1" applyBorder="1" applyAlignment="1" applyProtection="1">
      <alignment horizontal="left" vertical="top" wrapText="1"/>
      <protection locked="0"/>
    </xf>
    <xf numFmtId="0" fontId="38" fillId="0" borderId="7" xfId="0" applyFont="1" applyBorder="1" applyAlignment="1" applyProtection="1">
      <alignment vertical="top" wrapText="1"/>
      <protection locked="0"/>
    </xf>
    <xf numFmtId="0" fontId="38" fillId="0" borderId="55" xfId="0" applyFont="1" applyBorder="1" applyAlignment="1" applyProtection="1">
      <alignment vertical="top" wrapText="1"/>
      <protection locked="0"/>
    </xf>
    <xf numFmtId="0" fontId="40" fillId="0" borderId="55" xfId="0" applyFont="1" applyBorder="1" applyAlignment="1">
      <alignment wrapText="1"/>
    </xf>
    <xf numFmtId="0" fontId="40" fillId="0" borderId="54" xfId="1" applyNumberFormat="1" applyFont="1" applyFill="1" applyBorder="1" applyAlignment="1">
      <alignment horizontal="left" vertical="top" wrapText="1"/>
    </xf>
    <xf numFmtId="0" fontId="40" fillId="0" borderId="55" xfId="0" applyFont="1" applyBorder="1" applyAlignment="1" applyProtection="1">
      <alignment horizontal="left" vertical="top" wrapText="1"/>
      <protection locked="0"/>
    </xf>
    <xf numFmtId="49" fontId="11" fillId="0" borderId="0" xfId="4" applyNumberFormat="1" applyFont="1" applyAlignment="1">
      <alignment horizontal="left" vertical="center" wrapText="1"/>
    </xf>
    <xf numFmtId="0" fontId="33" fillId="0" borderId="0" xfId="0" applyFont="1" applyAlignment="1">
      <alignment vertical="center"/>
    </xf>
    <xf numFmtId="0" fontId="33" fillId="0" borderId="36" xfId="0" applyFont="1" applyBorder="1" applyAlignment="1">
      <alignment vertical="center"/>
    </xf>
    <xf numFmtId="0" fontId="40" fillId="0" borderId="38" xfId="0" applyFont="1" applyBorder="1" applyAlignment="1">
      <alignment wrapText="1"/>
    </xf>
    <xf numFmtId="0" fontId="65" fillId="0" borderId="7" xfId="1" applyNumberFormat="1" applyFont="1" applyFill="1" applyBorder="1" applyAlignment="1" applyProtection="1">
      <alignment horizontal="left" vertical="top" wrapText="1"/>
    </xf>
    <xf numFmtId="0" fontId="50" fillId="0" borderId="7" xfId="0" applyFont="1" applyBorder="1" applyAlignment="1">
      <alignment vertical="top" wrapText="1"/>
    </xf>
    <xf numFmtId="0" fontId="50" fillId="0" borderId="7" xfId="0" applyFont="1" applyBorder="1" applyAlignment="1">
      <alignment horizontal="left" vertical="top" wrapText="1"/>
    </xf>
    <xf numFmtId="0" fontId="50" fillId="0" borderId="0" xfId="1" applyNumberFormat="1" applyFont="1" applyFill="1" applyBorder="1" applyAlignment="1">
      <alignment horizontal="left" vertical="top" wrapText="1"/>
    </xf>
    <xf numFmtId="0" fontId="50" fillId="0" borderId="0" xfId="0" applyFont="1" applyAlignment="1">
      <alignment vertical="top" wrapText="1"/>
    </xf>
    <xf numFmtId="0" fontId="50" fillId="0" borderId="0" xfId="0" applyFont="1" applyAlignment="1">
      <alignment horizontal="left" vertical="top" wrapText="1"/>
    </xf>
    <xf numFmtId="49" fontId="50" fillId="0" borderId="7" xfId="1" applyNumberFormat="1" applyFont="1" applyFill="1" applyBorder="1" applyAlignment="1" applyProtection="1">
      <alignment vertical="top" wrapText="1"/>
    </xf>
    <xf numFmtId="0" fontId="50" fillId="0" borderId="7" xfId="1" quotePrefix="1" applyNumberFormat="1" applyFont="1" applyFill="1" applyBorder="1" applyAlignment="1" applyProtection="1">
      <alignment horizontal="left" vertical="top" wrapText="1"/>
    </xf>
    <xf numFmtId="49" fontId="50" fillId="0" borderId="7" xfId="1" applyNumberFormat="1" applyFont="1" applyFill="1" applyBorder="1" applyAlignment="1" applyProtection="1">
      <alignment horizontal="center" vertical="top" wrapText="1"/>
    </xf>
    <xf numFmtId="0" fontId="50" fillId="0" borderId="7" xfId="1" applyNumberFormat="1" applyFont="1" applyFill="1" applyBorder="1" applyAlignment="1">
      <alignment horizontal="left" vertical="top" wrapText="1"/>
    </xf>
    <xf numFmtId="0" fontId="50" fillId="0" borderId="7" xfId="1" applyNumberFormat="1" applyFont="1" applyFill="1" applyBorder="1" applyAlignment="1" applyProtection="1">
      <alignment horizontal="left" vertical="top" wrapText="1"/>
      <protection locked="0"/>
    </xf>
    <xf numFmtId="0" fontId="64" fillId="0" borderId="0" xfId="0" applyFont="1" applyAlignment="1">
      <alignment horizontal="left" vertical="top" wrapText="1"/>
    </xf>
    <xf numFmtId="0" fontId="66" fillId="0" borderId="0" xfId="0" applyFont="1"/>
    <xf numFmtId="0" fontId="64" fillId="0" borderId="0" xfId="0" applyFont="1"/>
    <xf numFmtId="0" fontId="50" fillId="0" borderId="7" xfId="1" applyFont="1" applyFill="1" applyBorder="1" applyAlignment="1">
      <alignment horizontal="left" vertical="top" wrapText="1"/>
    </xf>
    <xf numFmtId="0" fontId="64" fillId="0" borderId="7" xfId="0" applyFont="1" applyBorder="1"/>
    <xf numFmtId="0" fontId="50" fillId="0" borderId="7" xfId="1" applyNumberFormat="1" applyFont="1" applyFill="1" applyBorder="1" applyAlignment="1" applyProtection="1">
      <alignment horizontal="left" vertical="top"/>
    </xf>
    <xf numFmtId="0" fontId="50" fillId="0" borderId="7" xfId="0" applyFont="1" applyBorder="1" applyAlignment="1" applyProtection="1">
      <alignment vertical="top"/>
      <protection locked="0"/>
    </xf>
    <xf numFmtId="49" fontId="50" fillId="0" borderId="7" xfId="1" applyNumberFormat="1" applyFont="1" applyFill="1" applyBorder="1" applyAlignment="1" applyProtection="1">
      <alignment horizontal="left" vertical="top" wrapText="1"/>
    </xf>
    <xf numFmtId="0" fontId="64" fillId="0" borderId="35" xfId="0" applyFont="1" applyBorder="1"/>
    <xf numFmtId="0" fontId="64" fillId="0" borderId="54" xfId="0" applyFont="1" applyBorder="1" applyAlignment="1">
      <alignment vertical="top"/>
    </xf>
    <xf numFmtId="0" fontId="64" fillId="0" borderId="0" xfId="0" applyFont="1" applyAlignment="1">
      <alignment vertical="top"/>
    </xf>
    <xf numFmtId="49" fontId="50" fillId="0" borderId="7" xfId="1" applyNumberFormat="1" applyFont="1" applyFill="1" applyBorder="1" applyAlignment="1" applyProtection="1">
      <alignment horizontal="left" vertical="top" wrapText="1"/>
      <protection locked="0"/>
    </xf>
    <xf numFmtId="0" fontId="64" fillId="0" borderId="0" xfId="0" applyFont="1" applyAlignment="1">
      <alignment wrapText="1"/>
    </xf>
    <xf numFmtId="49" fontId="67" fillId="0" borderId="7" xfId="1" applyNumberFormat="1" applyFont="1" applyFill="1" applyBorder="1" applyAlignment="1">
      <alignment horizontal="left" vertical="top" wrapText="1"/>
    </xf>
    <xf numFmtId="49" fontId="60" fillId="0" borderId="7" xfId="1" applyNumberFormat="1" applyFont="1" applyFill="1" applyBorder="1" applyAlignment="1">
      <alignment horizontal="left" vertical="top" wrapText="1"/>
    </xf>
    <xf numFmtId="0" fontId="60" fillId="0" borderId="7" xfId="1" applyFont="1" applyFill="1" applyBorder="1" applyAlignment="1">
      <alignment horizontal="left" vertical="top" wrapText="1"/>
    </xf>
    <xf numFmtId="0" fontId="64" fillId="0" borderId="0" xfId="0" applyFont="1" applyAlignment="1">
      <alignment vertical="top" wrapText="1"/>
    </xf>
    <xf numFmtId="0" fontId="50" fillId="0" borderId="7" xfId="1" applyFont="1" applyFill="1" applyBorder="1" applyAlignment="1" applyProtection="1">
      <alignment horizontal="left" vertical="top" wrapText="1"/>
      <protection locked="0"/>
    </xf>
    <xf numFmtId="0" fontId="69" fillId="0" borderId="7" xfId="1" applyNumberFormat="1" applyFont="1" applyFill="1" applyBorder="1" applyAlignment="1" applyProtection="1">
      <alignment horizontal="left" vertical="top" wrapText="1"/>
      <protection locked="0"/>
    </xf>
    <xf numFmtId="0" fontId="69" fillId="0" borderId="7" xfId="1" applyNumberFormat="1" applyFont="1" applyFill="1" applyBorder="1" applyAlignment="1" applyProtection="1">
      <alignment horizontal="left" vertical="top" wrapText="1"/>
    </xf>
    <xf numFmtId="0" fontId="50" fillId="0" borderId="55" xfId="1" applyNumberFormat="1" applyFont="1" applyFill="1" applyBorder="1" applyAlignment="1" applyProtection="1">
      <alignment horizontal="left" vertical="top" wrapText="1"/>
    </xf>
    <xf numFmtId="0" fontId="60" fillId="0" borderId="7" xfId="0" applyFont="1" applyBorder="1" applyAlignment="1">
      <alignment horizontal="left" vertical="top" wrapText="1"/>
    </xf>
    <xf numFmtId="0" fontId="70" fillId="0" borderId="0" xfId="0" applyFont="1" applyAlignment="1">
      <alignment vertical="top" wrapText="1"/>
    </xf>
    <xf numFmtId="0" fontId="56" fillId="0" borderId="55" xfId="0" applyFont="1" applyBorder="1" applyAlignment="1" applyProtection="1">
      <alignment horizontal="left" vertical="top" wrapText="1"/>
      <protection locked="0"/>
    </xf>
    <xf numFmtId="0" fontId="56" fillId="0" borderId="55" xfId="0" applyFont="1" applyBorder="1" applyAlignment="1" applyProtection="1">
      <alignment horizontal="left" vertical="top"/>
      <protection locked="0"/>
    </xf>
    <xf numFmtId="0" fontId="38" fillId="0" borderId="7" xfId="0" quotePrefix="1" applyFont="1" applyBorder="1" applyAlignment="1">
      <alignment horizontal="left" vertical="top"/>
    </xf>
    <xf numFmtId="0" fontId="65" fillId="0" borderId="7" xfId="1" applyFont="1" applyFill="1" applyBorder="1" applyAlignment="1">
      <alignment horizontal="left" vertical="top" wrapText="1"/>
    </xf>
    <xf numFmtId="0" fontId="68" fillId="0" borderId="7" xfId="1" applyFont="1" applyFill="1" applyBorder="1" applyAlignment="1">
      <alignment horizontal="left" vertical="top" wrapText="1"/>
    </xf>
    <xf numFmtId="0" fontId="40" fillId="0" borderId="31" xfId="0" applyFont="1" applyBorder="1" applyAlignment="1">
      <alignment horizontal="left" vertical="center" wrapText="1"/>
    </xf>
    <xf numFmtId="0" fontId="41" fillId="0" borderId="23" xfId="0" applyFont="1" applyBorder="1" applyAlignment="1">
      <alignment horizontal="left" vertical="center" wrapText="1"/>
    </xf>
    <xf numFmtId="0" fontId="40" fillId="4" borderId="31" xfId="0" applyFont="1" applyFill="1" applyBorder="1" applyAlignment="1">
      <alignment horizontal="left" vertical="center" wrapText="1"/>
    </xf>
    <xf numFmtId="0" fontId="38" fillId="0" borderId="23" xfId="0" applyFont="1" applyBorder="1" applyAlignment="1">
      <alignment horizontal="left" vertical="center" wrapText="1"/>
    </xf>
    <xf numFmtId="0" fontId="42" fillId="5" borderId="0" xfId="0" applyFont="1" applyFill="1" applyAlignment="1">
      <alignment horizontal="left" vertical="top"/>
    </xf>
    <xf numFmtId="0" fontId="44" fillId="6" borderId="0" xfId="4" applyFont="1" applyFill="1" applyAlignment="1">
      <alignment horizontal="center" vertical="top"/>
    </xf>
    <xf numFmtId="0" fontId="42" fillId="5" borderId="0" xfId="0" applyFont="1" applyFill="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42" fillId="6" borderId="0" xfId="4" applyFont="1" applyFill="1" applyAlignment="1" applyProtection="1">
      <alignment horizontal="center" vertical="center" wrapText="1"/>
      <protection locked="0"/>
    </xf>
    <xf numFmtId="0" fontId="42" fillId="10" borderId="0" xfId="0" applyFont="1" applyFill="1" applyAlignment="1">
      <alignment horizontal="center" vertical="center"/>
    </xf>
    <xf numFmtId="0" fontId="57" fillId="10" borderId="0" xfId="0" applyFont="1" applyFill="1" applyAlignment="1">
      <alignment vertical="center"/>
    </xf>
    <xf numFmtId="0" fontId="0" fillId="0" borderId="0" xfId="0"/>
    <xf numFmtId="0" fontId="54" fillId="11" borderId="0" xfId="0" applyFont="1" applyFill="1" applyAlignment="1">
      <alignment horizontal="center" vertical="center"/>
    </xf>
    <xf numFmtId="0" fontId="55" fillId="0" borderId="0" xfId="0" applyFont="1" applyAlignment="1">
      <alignment vertical="center"/>
    </xf>
    <xf numFmtId="0" fontId="48" fillId="6" borderId="0" xfId="4" applyFont="1" applyFill="1" applyAlignment="1" applyProtection="1">
      <alignment horizontal="center" vertical="center" wrapText="1"/>
      <protection locked="0"/>
    </xf>
    <xf numFmtId="0" fontId="42" fillId="7" borderId="0" xfId="0" applyFont="1" applyFill="1" applyAlignment="1">
      <alignment horizontal="center" vertical="center" wrapText="1"/>
    </xf>
    <xf numFmtId="0" fontId="42" fillId="3" borderId="0" xfId="0" applyFont="1" applyFill="1" applyAlignment="1">
      <alignment horizontal="left" vertical="top" wrapText="1"/>
    </xf>
    <xf numFmtId="0" fontId="22" fillId="0" borderId="0" xfId="0" applyFont="1" applyAlignment="1" applyProtection="1">
      <alignment horizontal="center" textRotation="90"/>
      <protection locked="0"/>
    </xf>
    <xf numFmtId="0" fontId="22" fillId="0" borderId="20" xfId="0" applyFont="1" applyBorder="1" applyAlignment="1" applyProtection="1">
      <alignment horizontal="center" textRotation="90"/>
      <protection locked="0"/>
    </xf>
    <xf numFmtId="0" fontId="42" fillId="0" borderId="0" xfId="0" applyFont="1" applyAlignment="1">
      <alignment horizontal="left" vertical="top"/>
    </xf>
    <xf numFmtId="0" fontId="62" fillId="5" borderId="0" xfId="0" applyFont="1" applyFill="1" applyAlignment="1">
      <alignment horizontal="left" vertical="top" wrapText="1"/>
    </xf>
    <xf numFmtId="0" fontId="56" fillId="5" borderId="0" xfId="0" applyFont="1" applyFill="1" applyAlignment="1">
      <alignment horizontal="left" vertical="top" wrapText="1"/>
    </xf>
    <xf numFmtId="0" fontId="22" fillId="0" borderId="7" xfId="4" applyFont="1" applyFill="1" applyBorder="1" applyAlignment="1">
      <alignment horizontal="left" vertical="top" wrapText="1"/>
    </xf>
    <xf numFmtId="0" fontId="22" fillId="0" borderId="7" xfId="0" applyFont="1" applyFill="1" applyBorder="1" applyAlignment="1">
      <alignment horizontal="left" vertical="top" wrapText="1"/>
    </xf>
    <xf numFmtId="0" fontId="22" fillId="0" borderId="44" xfId="4" applyFont="1" applyFill="1" applyBorder="1" applyAlignment="1">
      <alignment horizontal="left" vertical="top" wrapText="1"/>
    </xf>
    <xf numFmtId="0" fontId="22" fillId="0" borderId="43" xfId="4" applyFont="1" applyFill="1" applyBorder="1" applyAlignment="1">
      <alignment horizontal="left" vertical="top" wrapText="1"/>
    </xf>
    <xf numFmtId="49" fontId="22" fillId="0" borderId="7" xfId="4" applyNumberFormat="1" applyFont="1" applyFill="1" applyBorder="1" applyAlignment="1">
      <alignment horizontal="left" vertical="top" wrapText="1"/>
    </xf>
    <xf numFmtId="0" fontId="40" fillId="0" borderId="7" xfId="0" applyFont="1" applyFill="1" applyBorder="1" applyAlignment="1">
      <alignment horizontal="left" vertical="top" wrapText="1"/>
    </xf>
    <xf numFmtId="0" fontId="40" fillId="0" borderId="0" xfId="0" applyFont="1" applyFill="1" applyAlignment="1">
      <alignment horizontal="left" vertical="top" wrapText="1"/>
    </xf>
    <xf numFmtId="0" fontId="40" fillId="0" borderId="7" xfId="0" applyFont="1" applyFill="1" applyBorder="1" applyAlignment="1">
      <alignment vertical="top" wrapText="1"/>
    </xf>
    <xf numFmtId="3" fontId="50" fillId="0" borderId="7" xfId="0" quotePrefix="1" applyNumberFormat="1" applyFont="1" applyFill="1" applyBorder="1" applyAlignment="1" applyProtection="1">
      <alignment horizontal="left" vertical="top" wrapText="1"/>
      <protection locked="0"/>
    </xf>
    <xf numFmtId="3" fontId="40" fillId="0" borderId="7" xfId="0" quotePrefix="1" applyNumberFormat="1" applyFont="1" applyFill="1" applyBorder="1" applyAlignment="1" applyProtection="1">
      <alignment horizontal="left" vertical="top" wrapText="1"/>
      <protection locked="0"/>
    </xf>
    <xf numFmtId="49" fontId="40" fillId="0" borderId="7" xfId="0" applyNumberFormat="1" applyFont="1" applyFill="1" applyBorder="1" applyAlignment="1">
      <alignment horizontal="left" vertical="top" wrapText="1"/>
    </xf>
    <xf numFmtId="0" fontId="40" fillId="0" borderId="7" xfId="0" applyFont="1" applyFill="1" applyBorder="1" applyAlignment="1" applyProtection="1">
      <alignment horizontal="left" vertical="top" wrapText="1"/>
      <protection locked="0"/>
    </xf>
    <xf numFmtId="0" fontId="40" fillId="0" borderId="7" xfId="0" applyFont="1" applyFill="1" applyBorder="1" applyAlignment="1">
      <alignment horizontal="center" vertical="top" wrapText="1"/>
    </xf>
    <xf numFmtId="0" fontId="59" fillId="0" borderId="7" xfId="6" quotePrefix="1" applyNumberFormat="1" applyFont="1" applyFill="1" applyBorder="1" applyAlignment="1" applyProtection="1">
      <alignment horizontal="left" vertical="top" wrapText="1"/>
    </xf>
    <xf numFmtId="0" fontId="40" fillId="0" borderId="7" xfId="0" applyFont="1" applyFill="1" applyBorder="1" applyAlignment="1" applyProtection="1">
      <alignment horizontal="center" vertical="top" wrapText="1"/>
      <protection locked="0"/>
    </xf>
    <xf numFmtId="0" fontId="40" fillId="0" borderId="45" xfId="0" applyFont="1" applyFill="1" applyBorder="1" applyAlignment="1">
      <alignment vertical="top" wrapText="1"/>
    </xf>
    <xf numFmtId="0" fontId="40" fillId="0" borderId="7" xfId="0" applyFont="1" applyFill="1" applyBorder="1" applyAlignment="1">
      <alignment wrapText="1"/>
    </xf>
    <xf numFmtId="0" fontId="40" fillId="0" borderId="45" xfId="0" applyFont="1" applyFill="1" applyBorder="1" applyAlignment="1">
      <alignment horizontal="left" vertical="top" wrapText="1"/>
    </xf>
    <xf numFmtId="0" fontId="50" fillId="0" borderId="7" xfId="0" applyFont="1" applyFill="1" applyBorder="1" applyAlignment="1">
      <alignment vertical="top" wrapText="1"/>
    </xf>
    <xf numFmtId="0" fontId="50" fillId="0" borderId="7" xfId="0" applyFont="1" applyFill="1" applyBorder="1" applyAlignment="1">
      <alignment horizontal="left" vertical="top" wrapText="1"/>
    </xf>
    <xf numFmtId="49" fontId="50" fillId="0" borderId="7" xfId="0" applyNumberFormat="1" applyFont="1" applyFill="1" applyBorder="1" applyAlignment="1">
      <alignment horizontal="left" vertical="top" wrapText="1"/>
    </xf>
    <xf numFmtId="0" fontId="50" fillId="0" borderId="0" xfId="0" applyFont="1" applyFill="1" applyAlignment="1">
      <alignment horizontal="left" vertical="top" wrapText="1"/>
    </xf>
    <xf numFmtId="0" fontId="40" fillId="0" borderId="0" xfId="0" applyFont="1" applyFill="1" applyAlignment="1">
      <alignment vertical="top" wrapText="1"/>
    </xf>
    <xf numFmtId="0" fontId="40" fillId="0" borderId="7" xfId="0" applyFont="1" applyFill="1" applyBorder="1" applyAlignment="1">
      <alignment vertical="top"/>
    </xf>
    <xf numFmtId="0" fontId="40" fillId="0" borderId="7" xfId="0" applyFont="1" applyFill="1" applyBorder="1" applyAlignment="1" applyProtection="1">
      <alignment vertical="top" wrapText="1"/>
      <protection locked="0"/>
    </xf>
    <xf numFmtId="0" fontId="22" fillId="0" borderId="0" xfId="0" applyFont="1" applyFill="1" applyAlignment="1">
      <alignment horizontal="left" vertical="top"/>
    </xf>
    <xf numFmtId="0" fontId="40" fillId="0" borderId="0" xfId="0" applyFont="1" applyFill="1" applyAlignment="1">
      <alignment vertical="top"/>
    </xf>
    <xf numFmtId="0" fontId="40" fillId="0" borderId="0" xfId="0" quotePrefix="1" applyFont="1" applyFill="1" applyAlignment="1">
      <alignment horizontal="left" vertical="top"/>
    </xf>
  </cellXfs>
  <cellStyles count="13">
    <cellStyle name="20% - Accent1" xfId="1" builtinId="30"/>
    <cellStyle name="Hyperlink" xfId="6" builtinId="8"/>
    <cellStyle name="Komma" xfId="2" builtinId="3"/>
    <cellStyle name="Komma 2" xfId="11" xr:uid="{BE71AA72-2530-4F44-A93F-56B087DDBA30}"/>
    <cellStyle name="MDR-Eudamed Fields Header" xfId="9" xr:uid="{3879E5D1-B5D8-4AD4-A2B5-F5D482A6B022}"/>
    <cellStyle name="Normal 14" xfId="5" xr:uid="{00000000-0005-0000-0000-000002000000}"/>
    <cellStyle name="Normal 2" xfId="3" xr:uid="{00000000-0005-0000-0000-000003000000}"/>
    <cellStyle name="Normal 3" xfId="10" xr:uid="{E482319F-B842-4AD3-9AD8-903EAC67C60C}"/>
    <cellStyle name="Normal 7" xfId="8" xr:uid="{20403CA5-E041-4DE8-ACE1-29680B070F45}"/>
    <cellStyle name="Normal 8" xfId="7" xr:uid="{9B48D6C4-09A1-4F02-8E38-CE96438BA956}"/>
    <cellStyle name="Standaard" xfId="0" builtinId="0"/>
    <cellStyle name="Standaard_Blad2" xfId="4" xr:uid="{00000000-0005-0000-0000-000005000000}"/>
    <cellStyle name="Valuta 2" xfId="12" xr:uid="{B49B10CD-3B4B-41C2-A152-E7677C7A38FB}"/>
  </cellStyles>
  <dxfs count="0"/>
  <tableStyles count="0" defaultTableStyle="TableStyleMedium2" defaultPivotStyle="PivotStyleLight16"/>
  <colors>
    <mruColors>
      <color rgb="FFF26334"/>
      <color rgb="FFFFCCFF"/>
      <color rgb="FFFF6600"/>
      <color rgb="FFD07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10584</xdr:colOff>
      <xdr:row>0</xdr:row>
      <xdr:rowOff>10583</xdr:rowOff>
    </xdr:from>
    <xdr:to>
      <xdr:col>0</xdr:col>
      <xdr:colOff>1215391</xdr:colOff>
      <xdr:row>1</xdr:row>
      <xdr:rowOff>835548</xdr:rowOff>
    </xdr:to>
    <xdr:pic>
      <xdr:nvPicPr>
        <xdr:cNvPr id="2" name="Afbeelding 2">
          <a:extLst>
            <a:ext uri="{FF2B5EF4-FFF2-40B4-BE49-F238E27FC236}">
              <a16:creationId xmlns:a16="http://schemas.microsoft.com/office/drawing/2014/main" id="{AC663FD9-88EE-45EB-96F3-DFECF8CAAE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4" y="10583"/>
          <a:ext cx="1198457" cy="11730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1101529</xdr:colOff>
      <xdr:row>3</xdr:row>
      <xdr:rowOff>91648</xdr:rowOff>
    </xdr:to>
    <xdr:pic>
      <xdr:nvPicPr>
        <xdr:cNvPr id="3" name="Afbeelding 2">
          <a:extLst>
            <a:ext uri="{FF2B5EF4-FFF2-40B4-BE49-F238E27FC236}">
              <a16:creationId xmlns:a16="http://schemas.microsoft.com/office/drawing/2014/main" id="{3EE5CFFE-7D2A-49D2-8D97-EFD5B1267E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0667" cy="1100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-9525</xdr:colOff>
      <xdr:row>0</xdr:row>
      <xdr:rowOff>0</xdr:rowOff>
    </xdr:from>
    <xdr:ext cx="1065712" cy="1040847"/>
    <xdr:pic>
      <xdr:nvPicPr>
        <xdr:cNvPr id="2" name="Afbeelding 1">
          <a:extLst>
            <a:ext uri="{FF2B5EF4-FFF2-40B4-BE49-F238E27FC236}">
              <a16:creationId xmlns:a16="http://schemas.microsoft.com/office/drawing/2014/main" id="{675D1193-D913-41B0-A13E-F9372F67D6D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525" y="0"/>
          <a:ext cx="1065712" cy="10408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21358</xdr:colOff>
      <xdr:row>0</xdr:row>
      <xdr:rowOff>11906</xdr:rowOff>
    </xdr:from>
    <xdr:to>
      <xdr:col>1</xdr:col>
      <xdr:colOff>438233</xdr:colOff>
      <xdr:row>1</xdr:row>
      <xdr:rowOff>554831</xdr:rowOff>
    </xdr:to>
    <xdr:pic>
      <xdr:nvPicPr>
        <xdr:cNvPr id="6169" name="Afbeelding 1">
          <a:extLst>
            <a:ext uri="{FF2B5EF4-FFF2-40B4-BE49-F238E27FC236}">
              <a16:creationId xmlns:a16="http://schemas.microsoft.com/office/drawing/2014/main" id="{00000000-0008-0000-0A00-0000191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1358"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18974</xdr:colOff>
      <xdr:row>0</xdr:row>
      <xdr:rowOff>11906</xdr:rowOff>
    </xdr:from>
    <xdr:to>
      <xdr:col>0</xdr:col>
      <xdr:colOff>1352630</xdr:colOff>
      <xdr:row>1</xdr:row>
      <xdr:rowOff>554831</xdr:rowOff>
    </xdr:to>
    <xdr:pic>
      <xdr:nvPicPr>
        <xdr:cNvPr id="7174" name="Afbeelding 1">
          <a:extLst>
            <a:ext uri="{FF2B5EF4-FFF2-40B4-BE49-F238E27FC236}">
              <a16:creationId xmlns:a16="http://schemas.microsoft.com/office/drawing/2014/main" id="{00000000-0008-0000-0B00-0000061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974" y="11906"/>
          <a:ext cx="1333656"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341812</xdr:colOff>
      <xdr:row>1</xdr:row>
      <xdr:rowOff>526497</xdr:rowOff>
    </xdr:to>
    <xdr:pic>
      <xdr:nvPicPr>
        <xdr:cNvPr id="2" name="Afbeelding 1">
          <a:extLst>
            <a:ext uri="{FF2B5EF4-FFF2-40B4-BE49-F238E27FC236}">
              <a16:creationId xmlns:a16="http://schemas.microsoft.com/office/drawing/2014/main" id="{9B47867B-5B44-4DED-BEF5-9E5BD461D95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1065712" cy="10408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nsicht1" id="{27E68795-536C-4378-B589-7D7A6659E097}"/>
</namedSheetViews>
</file>

<file path=xl/persons/person.xml><?xml version="1.0" encoding="utf-8"?>
<personList xmlns="http://schemas.microsoft.com/office/spreadsheetml/2018/threadedcomments" xmlns:x="http://schemas.openxmlformats.org/spreadsheetml/2006/main">
  <person displayName="Karina Danielsson" id="{6775E482-1CDE-4E7B-9A5A-AA2FA4A21025}" userId="S::karina.danielsson@gs1.se::aafc35d9-03c3-4810-8ffe-9d4a9d53ce41" providerId="AD"/>
  <person displayName="Iloe Degen" id="{28F21FBB-46CD-4EA3-9113-F240F3E0D608}" userId="S::iloe.degen_gs1.nl#ext#@gs1eu.onmicrosoft.com::03d74562-ae93-451a-abfe-1fc0e759227d"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35" dT="2025-10-02T11:44:58.66" personId="{6775E482-1CDE-4E7B-9A5A-AA2FA4A21025}" id="{641EB0F1-BA68-495C-B4E5-E286209E3E54}">
    <text>Don’t know how to create linkage to two different values in same cell</text>
  </threadedComment>
</ThreadedComments>
</file>

<file path=xl/threadedComments/threadedComment2.xml><?xml version="1.0" encoding="utf-8"?>
<ThreadedComments xmlns="http://schemas.microsoft.com/office/spreadsheetml/2018/threadedcomments" xmlns:x="http://schemas.openxmlformats.org/spreadsheetml/2006/main">
  <threadedComment ref="D128" dT="2021-07-08T08:51:48.48" personId="{28F21FBB-46CD-4EA3-9113-F240F3E0D608}" id="{0F8C58FA-8DC2-41A4-94A4-8365FDB38EE4}">
    <text>Previous GDSN name: gln
Changed to: manufacturerOfTradeItem/gln</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22F4F9-73A6-412D-A69D-0EA39A57A0B8}">
  <we:reference id="df76232d-21a6-4463-9d19-0518ac5aab5d" version="1.1.0.0" store="EXCatalog" storeType="EXCatalog"/>
  <we:alternateReferences>
    <we:reference id="WA200000556" version="1.1.0.0" store="" storeType="OMEX"/>
  </we:alternateReferences>
  <we:properties>
    <we:property name="documentId" value="&quot;69a3a39d-4c12-47fe-8425-24e228908d1f&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hyperlink" Target="http://apps.gs1.org/GDD/Pages/clHome.aspx" TargetMode="External"/><Relationship Id="rId2" Type="http://schemas.openxmlformats.org/officeDocument/2006/relationships/hyperlink" Target="https://www.gs1.org/standards/attribute-definitions-for-business" TargetMode="External"/><Relationship Id="rId1" Type="http://schemas.openxmlformats.org/officeDocument/2006/relationships/hyperlink" Target="https://www.gs1.org/standards/gds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navigator.gs1.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navigator.gs1.org/gdsn/class-details?name=CountryCode&amp;version=12" TargetMode="External"/><Relationship Id="rId21" Type="http://schemas.openxmlformats.org/officeDocument/2006/relationships/hyperlink" Target="https://navigator.gs1.org/gdsn/class-details?name=MeasurementUnitCode_GDSN&amp;version=12" TargetMode="External"/><Relationship Id="rId42" Type="http://schemas.openxmlformats.org/officeDocument/2006/relationships/hyperlink" Target="https://navigator.gs1.org/gdsn/class-details?name=ResponsibleAgencyCode&amp;version=12" TargetMode="External"/><Relationship Id="rId47" Type="http://schemas.openxmlformats.org/officeDocument/2006/relationships/hyperlink" Target="https://navigator.gs1.org/gdsn/class-details?name=NonBinaryLogicEnumeration&amp;version=12" TargetMode="External"/><Relationship Id="rId63" Type="http://schemas.openxmlformats.org/officeDocument/2006/relationships/hyperlink" Target="https://navigator.gs1.org/gdsn/class-details?name=TemperatureMeasurementUnitCode&amp;version=12" TargetMode="External"/><Relationship Id="rId68" Type="http://schemas.openxmlformats.org/officeDocument/2006/relationships/hyperlink" Target="https://navigator.gs1.org/gdsn/class-details?name=UDIProductionIdentifierTypeCode&amp;version=12" TargetMode="External"/><Relationship Id="rId84" Type="http://schemas.openxmlformats.org/officeDocument/2006/relationships/hyperlink" Target="https://navigator.gs1.org/gdsn/class-details?name=AdditionalTradeItemIdentificationTypeCode&amp;version=12" TargetMode="External"/><Relationship Id="rId89" Type="http://schemas.openxmlformats.org/officeDocument/2006/relationships/hyperlink" Target="https://view.officeapps.live.com/op/view.aspx?src=https%3A%2F%2Fwww.gs1.org%2Fsites%2Fdefault%2Ffiles%2Fdocs%2Fgdsn%2F3.x%2FLCL_partialReplacement_CertificationStandard%2520V4_June_2022.xlsx&amp;wdOrigin=BROWSELINK" TargetMode="External"/><Relationship Id="rId16" Type="http://schemas.openxmlformats.org/officeDocument/2006/relationships/hyperlink" Target="https://navigator.gs1.org/gdsn/class-details?name=MeasurementUnitCode_GDSN&amp;version=12" TargetMode="External"/><Relationship Id="rId11" Type="http://schemas.openxmlformats.org/officeDocument/2006/relationships/hyperlink" Target="https://navigator.gs1.org/gdsn/class-details?name=LanguageCode&amp;version=12" TargetMode="External"/><Relationship Id="rId32" Type="http://schemas.openxmlformats.org/officeDocument/2006/relationships/hyperlink" Target="https://navigator.gs1.org/gdsn/class-details?name=LanguageCode&amp;version=12" TargetMode="External"/><Relationship Id="rId37" Type="http://schemas.openxmlformats.org/officeDocument/2006/relationships/hyperlink" Target="https://navigator.gs1.org/gdsn/class-details?name=LanguageCode&amp;version=12" TargetMode="External"/><Relationship Id="rId53" Type="http://schemas.openxmlformats.org/officeDocument/2006/relationships/hyperlink" Target="https://navigator.gs1.org/gdsn/class-details?name=ClaimElementCode&amp;version=12" TargetMode="External"/><Relationship Id="rId58" Type="http://schemas.openxmlformats.org/officeDocument/2006/relationships/hyperlink" Target="https://navigator.gs1.org/gdsn/class-details?name=TypeOfCleaningCode&amp;version=12" TargetMode="External"/><Relationship Id="rId74" Type="http://schemas.openxmlformats.org/officeDocument/2006/relationships/hyperlink" Target="https://navigator.gs1.org/gdsn/class-details?name=ClinicalWarningAgencyCode&amp;version=12" TargetMode="External"/><Relationship Id="rId79" Type="http://schemas.openxmlformats.org/officeDocument/2006/relationships/hyperlink" Target="https://navigator.gs1.org/gdsn/class-details?name=SpecialDeviceTypeCode&amp;version=12" TargetMode="External"/><Relationship Id="rId5" Type="http://schemas.openxmlformats.org/officeDocument/2006/relationships/hyperlink" Target="https://navigator.gs1.org/gdsn/class-details?version=12&amp;name=RegulationTypeCode" TargetMode="External"/><Relationship Id="rId90" Type="http://schemas.openxmlformats.org/officeDocument/2006/relationships/hyperlink" Target="https://view.officeapps.live.com/op/view.aspx?src=https%3A%2F%2Fwww.gs1.org%2Fsites%2Fdefault%2Ffiles%2Fdocs%2Fgdsn%2F3.x%2FGS1_EUDAMED_LCL_ClinicalWarningCode_Sept_2023.xlsx&amp;wdOrigin=BROWSELINK" TargetMode="External"/><Relationship Id="rId95" Type="http://schemas.openxmlformats.org/officeDocument/2006/relationships/drawing" Target="../drawings/drawing3.xml"/><Relationship Id="rId22" Type="http://schemas.openxmlformats.org/officeDocument/2006/relationships/hyperlink" Target="https://navigator.gs1.org/gdsn/class-details?name=MeasurementUnitCode_GDSN&amp;version=12" TargetMode="External"/><Relationship Id="rId27" Type="http://schemas.openxmlformats.org/officeDocument/2006/relationships/hyperlink" Target="https://navigator.gs1.org/gdsn/class-details?name=CountryCode&amp;version=12" TargetMode="External"/><Relationship Id="rId43" Type="http://schemas.openxmlformats.org/officeDocument/2006/relationships/hyperlink" Target="https://navigator.gs1.org/gdsn/class-details?name=NonBinaryLogicEnumeration&amp;version=12" TargetMode="External"/><Relationship Id="rId48" Type="http://schemas.openxmlformats.org/officeDocument/2006/relationships/hyperlink" Target="https://navigator.gs1.org/gdsn/class-details?name=MRICompatibilityCode&amp;version=12" TargetMode="External"/><Relationship Id="rId64" Type="http://schemas.openxmlformats.org/officeDocument/2006/relationships/hyperlink" Target="https://navigator.gs1.org/gdsn/class-details?name=TemperatureMeasurementUnitCode&amp;version=12" TargetMode="External"/><Relationship Id="rId69" Type="http://schemas.openxmlformats.org/officeDocument/2006/relationships/hyperlink" Target="https://navigator.gs1.org/gdsn/class-details?name=CommunicationChannelCode&amp;version=12" TargetMode="External"/><Relationship Id="rId80" Type="http://schemas.openxmlformats.org/officeDocument/2006/relationships/hyperlink" Target="https://navigator.gs1.org/gdsn/class-details?name=AnnexXVIintendedPurposeTypeCode&amp;version=12" TargetMode="External"/><Relationship Id="rId85" Type="http://schemas.openxmlformats.org/officeDocument/2006/relationships/hyperlink" Target="https://navigator.gs1.org/gdsn/class-details?name=RegulatedChemicalTypeCode&amp;version=12" TargetMode="External"/><Relationship Id="rId3" Type="http://schemas.openxmlformats.org/officeDocument/2006/relationships/hyperlink" Target="https://navigator.gs1.org/gdsn/class-details?version=12&amp;name=CountryCode" TargetMode="External"/><Relationship Id="rId12" Type="http://schemas.openxmlformats.org/officeDocument/2006/relationships/hyperlink" Target="https://navigator.gs1.org/gdsn/class-details?name=ReferencedFileTypeCode&amp;version=12" TargetMode="External"/><Relationship Id="rId17" Type="http://schemas.openxmlformats.org/officeDocument/2006/relationships/hyperlink" Target="https://navigator.gs1.org/gdsn/class-details?name=MeasurementUnitCode_GDSN&amp;version=12" TargetMode="External"/><Relationship Id="rId25" Type="http://schemas.openxmlformats.org/officeDocument/2006/relationships/hyperlink" Target="https://navigator.gs1.org/gdsn/class-details?name=PackageTypeCode_GDSN&amp;version=12" TargetMode="External"/><Relationship Id="rId33" Type="http://schemas.openxmlformats.org/officeDocument/2006/relationships/hyperlink" Target="https://navigator.gs1.org/gdsn/class-details?name=LanguageCode&amp;version=12" TargetMode="External"/><Relationship Id="rId38" Type="http://schemas.openxmlformats.org/officeDocument/2006/relationships/hyperlink" Target="https://navigator.gs1.org/gdsn/class-details?name=LanguageCode&amp;version=12" TargetMode="External"/><Relationship Id="rId46" Type="http://schemas.openxmlformats.org/officeDocument/2006/relationships/hyperlink" Target="https://navigator.gs1.org/gdsn/class-details?name=NonBinaryLogicEnumeration&amp;version=12" TargetMode="External"/><Relationship Id="rId59" Type="http://schemas.openxmlformats.org/officeDocument/2006/relationships/hyperlink" Target="https://navigator.gs1.org/gdsn/class-details?name=TypeOfDisinfectionCode&amp;version=12" TargetMode="External"/><Relationship Id="rId67" Type="http://schemas.openxmlformats.org/officeDocument/2006/relationships/hyperlink" Target="https://navigator.gs1.org/gdsn/class-details?name=PlatformTermsAndConditionsCode&amp;version=12" TargetMode="External"/><Relationship Id="rId20" Type="http://schemas.openxmlformats.org/officeDocument/2006/relationships/hyperlink" Target="https://navigator.gs1.org/gdsn/class-details?name=MeasurementUnitCode_GDSN&amp;version=12" TargetMode="External"/><Relationship Id="rId41" Type="http://schemas.openxmlformats.org/officeDocument/2006/relationships/hyperlink" Target="https://navigator.gs1.org/gdsn/class-details?name=TaxCategoryCode&amp;version=12" TargetMode="External"/><Relationship Id="rId54" Type="http://schemas.openxmlformats.org/officeDocument/2006/relationships/hyperlink" Target="https://navigator.gs1.org/gdsn/class-details?name=ClaimTypeCode&amp;version=12" TargetMode="External"/><Relationship Id="rId62" Type="http://schemas.openxmlformats.org/officeDocument/2006/relationships/hyperlink" Target="https://navigator.gs1.org/gdsn/class-details?name=TemperatureQualifierCode&amp;version=12" TargetMode="External"/><Relationship Id="rId70" Type="http://schemas.openxmlformats.org/officeDocument/2006/relationships/hyperlink" Target="https://navigator.gs1.org/gdsn/class-details?name=TradeItemIdentificationMarkingTypeCode&amp;version=12" TargetMode="External"/><Relationship Id="rId75" Type="http://schemas.openxmlformats.org/officeDocument/2006/relationships/hyperlink" Target="https://navigator.gs1.org/gdsn/class-details?name=ClinicalStorageHandlingTypeCode&amp;version=12" TargetMode="External"/><Relationship Id="rId83" Type="http://schemas.openxmlformats.org/officeDocument/2006/relationships/hyperlink" Target="https://navigator.gs1.org/gdsn/class-details?name=ReferencedTradeItemTypeCode&amp;version=12" TargetMode="External"/><Relationship Id="rId88" Type="http://schemas.openxmlformats.org/officeDocument/2006/relationships/hyperlink" Target="https://www.gs1.org/standards/gdsn/3-x" TargetMode="External"/><Relationship Id="rId91" Type="http://schemas.openxmlformats.org/officeDocument/2006/relationships/hyperlink" Target="https://navigator.gs1.org/gdsn/quick-search?version=12&amp;search=DangerousGoodsRegulationCode&amp;tab=codeValuesTab" TargetMode="External"/><Relationship Id="rId96" Type="http://schemas.openxmlformats.org/officeDocument/2006/relationships/vmlDrawing" Target="../drawings/vmlDrawing1.vml"/><Relationship Id="rId1" Type="http://schemas.openxmlformats.org/officeDocument/2006/relationships/hyperlink" Target="mailto:additionalTradeItemIdentification/@additionalTradeItemIdentificationTypeCode" TargetMode="External"/><Relationship Id="rId6" Type="http://schemas.openxmlformats.org/officeDocument/2006/relationships/hyperlink" Target="https://navigator.gs1.org/gdsn/class-details?name=TradeChannelCode&amp;version=12" TargetMode="External"/><Relationship Id="rId15" Type="http://schemas.openxmlformats.org/officeDocument/2006/relationships/hyperlink" Target="https://navigator.gs1.org/gdsn/class-details?name=MeasurementUnitCode_GDSN&amp;version=12" TargetMode="External"/><Relationship Id="rId23" Type="http://schemas.openxmlformats.org/officeDocument/2006/relationships/hyperlink" Target="https://navigator.gs1.org/gdsn/class-details?name=MeasurementUnitCode_GDSN&amp;version=12" TargetMode="External"/><Relationship Id="rId28" Type="http://schemas.openxmlformats.org/officeDocument/2006/relationships/hyperlink" Target="https://navigator.gs1.org/gdsn/class-details?name=CountryCode&amp;version=12" TargetMode="External"/><Relationship Id="rId36" Type="http://schemas.openxmlformats.org/officeDocument/2006/relationships/hyperlink" Target="https://navigator.gs1.org/gdsn/class-details?name=LanguageCode&amp;version=12" TargetMode="External"/><Relationship Id="rId49" Type="http://schemas.openxmlformats.org/officeDocument/2006/relationships/hyperlink" Target="https://navigator.gs1.org/gdsn/class-details?name=SterilisationTypeCode&amp;version=12" TargetMode="External"/><Relationship Id="rId57" Type="http://schemas.openxmlformats.org/officeDocument/2006/relationships/hyperlink" Target="https://navigator.gs1.org/gdsn/class-details?name=TypeOfCleaningDisinfectionProcessCode&amp;version=12" TargetMode="External"/><Relationship Id="rId10" Type="http://schemas.openxmlformats.org/officeDocument/2006/relationships/hyperlink" Target="https://navigator.gs1.org/gdsn/class-details?name=ImportClassificationTypeCode&amp;version=12" TargetMode="External"/><Relationship Id="rId31" Type="http://schemas.openxmlformats.org/officeDocument/2006/relationships/hyperlink" Target="https://navigator.gs1.org/gdsn/class-details?name=LanguageCode&amp;version=12" TargetMode="External"/><Relationship Id="rId44" Type="http://schemas.openxmlformats.org/officeDocument/2006/relationships/hyperlink" Target="https://navigator.gs1.org/gdsn/class-details?name=NonBinaryLogicEnumeration&amp;version=12" TargetMode="External"/><Relationship Id="rId52" Type="http://schemas.openxmlformats.org/officeDocument/2006/relationships/hyperlink" Target="https://navigator.gs1.org/gdsn/class-details?name=ClinicalSizeTypeCode&amp;version=12" TargetMode="External"/><Relationship Id="rId60" Type="http://schemas.openxmlformats.org/officeDocument/2006/relationships/hyperlink" Target="https://navigator.gs1.org/gdsn/class-details?name=SerialNumberLocationCode&amp;version=12" TargetMode="External"/><Relationship Id="rId65" Type="http://schemas.openxmlformats.org/officeDocument/2006/relationships/hyperlink" Target="https://navigator.gs1.org/gdsn/class-details?name=HandlingInstructionsCode_GDSN&amp;version=12" TargetMode="External"/><Relationship Id="rId73" Type="http://schemas.openxmlformats.org/officeDocument/2006/relationships/hyperlink" Target="https://navigator.gs1.org/gdsn/class-details?name=ClinicalSizeMeasurementPrecisionCode&amp;version=12" TargetMode="External"/><Relationship Id="rId78" Type="http://schemas.openxmlformats.org/officeDocument/2006/relationships/hyperlink" Target="https://navigator.gs1.org/gdsn/class-details?name=MultiComponentDeviceTypeCode&amp;version=12" TargetMode="External"/><Relationship Id="rId81" Type="http://schemas.openxmlformats.org/officeDocument/2006/relationships/hyperlink" Target="https://navigator.gs1.org/gdsn/class-details?name=EUMedicalDeviceStatusCode&amp;version=12" TargetMode="External"/><Relationship Id="rId86" Type="http://schemas.openxmlformats.org/officeDocument/2006/relationships/hyperlink" Target="https://navigator.gs1.org/gdsn/class-details?name=CarcinogenicMutagenicReprotoxicTypeCode&amp;version=12" TargetMode="External"/><Relationship Id="rId94" Type="http://schemas.openxmlformats.org/officeDocument/2006/relationships/printerSettings" Target="../printerSettings/printerSettings3.bin"/><Relationship Id="rId4" Type="http://schemas.openxmlformats.org/officeDocument/2006/relationships/hyperlink" Target="https://navigator.gs1.org/gdsn/class-details?version=12&amp;name=TradeItemUnitDescriptorCode" TargetMode="External"/><Relationship Id="rId9" Type="http://schemas.openxmlformats.org/officeDocument/2006/relationships/hyperlink" Target="https://navigator.gs1.org/gdsn/class-details?name=AdditionalTradeItemClassificationCodeListCode&amp;version=12" TargetMode="External"/><Relationship Id="rId13" Type="http://schemas.openxmlformats.org/officeDocument/2006/relationships/hyperlink" Target="https://navigator.gs1.org/gdsn/class-details?name=AdditionalPartyIdentificationTypeCode&amp;version=12" TargetMode="External"/><Relationship Id="rId18" Type="http://schemas.openxmlformats.org/officeDocument/2006/relationships/hyperlink" Target="https://navigator.gs1.org/gdsn/class-details?name=MeasurementUnitCode_GDSN&amp;version=12" TargetMode="External"/><Relationship Id="rId39" Type="http://schemas.openxmlformats.org/officeDocument/2006/relationships/hyperlink" Target="https://navigator.gs1.org/gdsn/class-details?name=LanguageCode&amp;version=12" TargetMode="External"/><Relationship Id="rId34" Type="http://schemas.openxmlformats.org/officeDocument/2006/relationships/hyperlink" Target="https://navigator.gs1.org/gdsn/class-details?name=LanguageCode&amp;version=12" TargetMode="External"/><Relationship Id="rId50" Type="http://schemas.openxmlformats.org/officeDocument/2006/relationships/hyperlink" Target="https://navigator.gs1.org/gdsn/class-details?name=SterilisationTypeCode&amp;version=12" TargetMode="External"/><Relationship Id="rId55" Type="http://schemas.openxmlformats.org/officeDocument/2006/relationships/hyperlink" Target="https://navigator.gs1.org/gdsn/class-details?name=TypeOfWasteCode&amp;version=12" TargetMode="External"/><Relationship Id="rId76" Type="http://schemas.openxmlformats.org/officeDocument/2006/relationships/hyperlink" Target="https://navigator.gs1.org/gdsn/class-details?name=TemperatureQualifierCode&amp;version=12" TargetMode="External"/><Relationship Id="rId97" Type="http://schemas.openxmlformats.org/officeDocument/2006/relationships/comments" Target="../comments1.xml"/><Relationship Id="rId7" Type="http://schemas.openxmlformats.org/officeDocument/2006/relationships/hyperlink" Target="https://navigator.gs1.org/gdsn/class-details?name=ContactTypeCode&amp;version=12" TargetMode="External"/><Relationship Id="rId71" Type="http://schemas.openxmlformats.org/officeDocument/2006/relationships/hyperlink" Target="https://navigator.gs1.org/gdsn/class-details?name=HealthcareGroupedProductCode&amp;version=12" TargetMode="External"/><Relationship Id="rId92" Type="http://schemas.openxmlformats.org/officeDocument/2006/relationships/hyperlink" Target="https://view.officeapps.live.com/op/view.aspx?src=https%3A%2F%2Fwww.gs1.org%2Fsites%2Fdefault%2Ffiles%2Fdocs%2Fgdsn%2F3.x%2FWR_20-101%2520eBallot_EUDAMED_RegulatoryAct_v3.xlsx&amp;wdOrigin=BROWSELINK" TargetMode="External"/><Relationship Id="rId2" Type="http://schemas.openxmlformats.org/officeDocument/2006/relationships/hyperlink" Target="https://navigator.gs1.org/gdsn/class-details?version=12&amp;name=AdditionalTradeItemIdentificationTypeCode" TargetMode="External"/><Relationship Id="rId29" Type="http://schemas.openxmlformats.org/officeDocument/2006/relationships/hyperlink" Target="https://navigator.gs1.org/gdsn/class-details?name=CountryCode&amp;version=12" TargetMode="External"/><Relationship Id="rId24" Type="http://schemas.openxmlformats.org/officeDocument/2006/relationships/hyperlink" Target="https://navigator.gs1.org/gdsn/class-details?name=MeasurementUnitCode_GDSN&amp;version=12" TargetMode="External"/><Relationship Id="rId40" Type="http://schemas.openxmlformats.org/officeDocument/2006/relationships/hyperlink" Target="https://navigator.gs1.org/gdsn/class-details?name=ReferencedTradeItemTypeCode&amp;version=12" TargetMode="External"/><Relationship Id="rId45" Type="http://schemas.openxmlformats.org/officeDocument/2006/relationships/hyperlink" Target="https://navigator.gs1.org/gdsn/class-details?name=NonBinaryLogicEnumeration&amp;version=12" TargetMode="External"/><Relationship Id="rId66" Type="http://schemas.openxmlformats.org/officeDocument/2006/relationships/hyperlink" Target="https://navigator.gs1.org/gdsn/class-details?name=PlatformTypeCode&amp;version=12" TargetMode="External"/><Relationship Id="rId87" Type="http://schemas.openxmlformats.org/officeDocument/2006/relationships/hyperlink" Target="https://navigator.gs1.org/gdsn/class-details?name=ConsumerSalesConditionTypeCode&amp;version=12" TargetMode="External"/><Relationship Id="rId61" Type="http://schemas.openxmlformats.org/officeDocument/2006/relationships/hyperlink" Target="https://navigator.gs1.org/gdsn/class-details?name=TradeItemDateOnPackagingTypeCode&amp;version=12" TargetMode="External"/><Relationship Id="rId82" Type="http://schemas.openxmlformats.org/officeDocument/2006/relationships/hyperlink" Target="https://navigator.gs1.org/gdsn/class-details?name=EUMedicalDeviceSubStatusCode&amp;version=12" TargetMode="External"/><Relationship Id="rId19" Type="http://schemas.openxmlformats.org/officeDocument/2006/relationships/hyperlink" Target="https://navigator.gs1.org/gdsn/class-details?name=MeasurementUnitCode_GDSN&amp;version=12" TargetMode="External"/><Relationship Id="rId14" Type="http://schemas.openxmlformats.org/officeDocument/2006/relationships/hyperlink" Target="https://navigator.gs1.org/gdsn/class-details?name=MeasurementUnitCode_GDSN&amp;version=12" TargetMode="External"/><Relationship Id="rId30" Type="http://schemas.openxmlformats.org/officeDocument/2006/relationships/hyperlink" Target="https://navigator.gs1.org/gdsn/class-details?name=LanguageCode&amp;version=12" TargetMode="External"/><Relationship Id="rId35" Type="http://schemas.openxmlformats.org/officeDocument/2006/relationships/hyperlink" Target="https://navigator.gs1.org/gdsn/class-details?name=LanguageCode&amp;version=12" TargetMode="External"/><Relationship Id="rId56" Type="http://schemas.openxmlformats.org/officeDocument/2006/relationships/hyperlink" Target="https://navigator.gs1.org/gdsn/class-details?name=RequiredEducationTrainingTypeCode&amp;version=12" TargetMode="External"/><Relationship Id="rId77" Type="http://schemas.openxmlformats.org/officeDocument/2006/relationships/hyperlink" Target="https://navigator.gs1.org/gdsn/class-details?name=SystemOrProcedurePackTypeCode&amp;version=12" TargetMode="External"/><Relationship Id="rId8" Type="http://schemas.openxmlformats.org/officeDocument/2006/relationships/hyperlink" Target="https://navigator.gs1.org/gdsn/class-details?name=AdditionalPartyIdentificationTypeCode&amp;version=12" TargetMode="External"/><Relationship Id="rId51" Type="http://schemas.openxmlformats.org/officeDocument/2006/relationships/hyperlink" Target="https://navigator.gs1.org/gdsn/class-details?name=HealthcareTradeItemReusabilityTypeCode&amp;version=12" TargetMode="External"/><Relationship Id="rId72" Type="http://schemas.openxmlformats.org/officeDocument/2006/relationships/hyperlink" Target="https://navigator.gs1.org/gdsn/class-details?name=ConsumerSalesConditionTypeCode&amp;version=12" TargetMode="External"/><Relationship Id="rId93" Type="http://schemas.openxmlformats.org/officeDocument/2006/relationships/hyperlink" Target="https://navigator.gs1.org/gdsn/class-details?name=MeasurementUnitCode_GDSN&amp;version=12" TargetMode="External"/><Relationship Id="rId98"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 Id="rId4" Type="http://schemas.microsoft.com/office/2017/10/relationships/threadedComment" Target="../threadedComments/threadedComment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E2ADC-8085-4481-81B1-ADD761380012}">
  <dimension ref="A1:XFC68"/>
  <sheetViews>
    <sheetView topLeftCell="A47" zoomScale="90" zoomScaleNormal="90" workbookViewId="0">
      <selection activeCell="A49" sqref="A49"/>
    </sheetView>
  </sheetViews>
  <sheetFormatPr defaultColWidth="0" defaultRowHeight="14.25" zeroHeight="1" x14ac:dyDescent="0.2"/>
  <cols>
    <col min="1" max="1" width="40.42578125" style="5" customWidth="1"/>
    <col min="2" max="2" width="155.85546875" style="5" customWidth="1"/>
    <col min="3" max="3" width="121.42578125" style="5" hidden="1" customWidth="1"/>
    <col min="4" max="4" width="57.42578125" style="17" hidden="1" customWidth="1"/>
    <col min="5" max="16383" width="5.42578125" style="5" hidden="1"/>
    <col min="16384" max="16384" width="8" style="5" hidden="1" customWidth="1"/>
  </cols>
  <sheetData>
    <row r="1" spans="1:4" ht="29.25" x14ac:dyDescent="0.2">
      <c r="A1" s="20"/>
      <c r="B1" s="131" t="s">
        <v>0</v>
      </c>
      <c r="D1" s="5"/>
    </row>
    <row r="2" spans="1:4" ht="66" customHeight="1" x14ac:dyDescent="0.2">
      <c r="A2" s="20"/>
      <c r="B2" s="132" t="s">
        <v>1</v>
      </c>
      <c r="D2" s="5"/>
    </row>
    <row r="3" spans="1:4" ht="5.25" customHeight="1" x14ac:dyDescent="0.2">
      <c r="A3" s="108"/>
      <c r="B3" s="108"/>
      <c r="D3" s="5"/>
    </row>
    <row r="4" spans="1:4" ht="15" x14ac:dyDescent="0.2">
      <c r="A4" s="133" t="s">
        <v>2</v>
      </c>
      <c r="B4" s="108"/>
      <c r="D4" s="5"/>
    </row>
    <row r="5" spans="1:4" ht="29.45" customHeight="1" x14ac:dyDescent="0.2">
      <c r="A5" s="103"/>
      <c r="B5" s="103"/>
      <c r="D5" s="5"/>
    </row>
    <row r="6" spans="1:4" ht="51" x14ac:dyDescent="0.2">
      <c r="A6" s="246" t="s">
        <v>3</v>
      </c>
      <c r="B6" s="247" t="s">
        <v>4</v>
      </c>
      <c r="D6" s="5"/>
    </row>
    <row r="7" spans="1:4" ht="15" thickBot="1" x14ac:dyDescent="0.25">
      <c r="A7" s="103"/>
      <c r="B7" s="103"/>
      <c r="D7" s="5"/>
    </row>
    <row r="8" spans="1:4" ht="25.5" x14ac:dyDescent="0.2">
      <c r="A8" s="137" t="s">
        <v>5</v>
      </c>
      <c r="B8" s="139" t="s">
        <v>6</v>
      </c>
      <c r="C8" s="111"/>
      <c r="D8" s="5"/>
    </row>
    <row r="9" spans="1:4" x14ac:dyDescent="0.2">
      <c r="A9" s="242" t="s">
        <v>7</v>
      </c>
      <c r="B9" s="115" t="s">
        <v>8</v>
      </c>
      <c r="C9" s="111"/>
      <c r="D9" s="5"/>
    </row>
    <row r="10" spans="1:4" ht="25.5" x14ac:dyDescent="0.2">
      <c r="A10" s="243" t="s">
        <v>9</v>
      </c>
      <c r="B10" s="115" t="s">
        <v>10</v>
      </c>
      <c r="C10" s="111"/>
      <c r="D10" s="5"/>
    </row>
    <row r="11" spans="1:4" ht="15" thickBot="1" x14ac:dyDescent="0.25">
      <c r="A11" s="244" t="s">
        <v>11</v>
      </c>
      <c r="B11" s="116" t="s">
        <v>12</v>
      </c>
      <c r="C11" s="111"/>
      <c r="D11" s="5"/>
    </row>
    <row r="12" spans="1:4" x14ac:dyDescent="0.2">
      <c r="A12" s="104"/>
      <c r="B12" s="104"/>
      <c r="C12" s="111"/>
      <c r="D12" s="5"/>
    </row>
    <row r="13" spans="1:4" ht="15" customHeight="1" thickBot="1" x14ac:dyDescent="0.25">
      <c r="A13" s="103"/>
      <c r="B13" s="103"/>
      <c r="C13" s="111"/>
      <c r="D13" s="5"/>
    </row>
    <row r="14" spans="1:4" ht="25.5" x14ac:dyDescent="0.2">
      <c r="A14" s="136" t="s">
        <v>13</v>
      </c>
      <c r="B14" s="138" t="s">
        <v>14</v>
      </c>
      <c r="C14" s="111"/>
      <c r="D14" s="5"/>
    </row>
    <row r="15" spans="1:4" ht="25.5" x14ac:dyDescent="0.2">
      <c r="A15" s="242" t="s">
        <v>7</v>
      </c>
      <c r="B15" s="112" t="s">
        <v>15</v>
      </c>
      <c r="C15" s="111"/>
      <c r="D15" s="5"/>
    </row>
    <row r="16" spans="1:4" ht="25.5" x14ac:dyDescent="0.2">
      <c r="A16" s="243" t="s">
        <v>9</v>
      </c>
      <c r="B16" s="112" t="s">
        <v>16</v>
      </c>
      <c r="C16" s="111"/>
      <c r="D16" s="5"/>
    </row>
    <row r="17" spans="1:253" ht="25.5" x14ac:dyDescent="0.2">
      <c r="A17" s="242" t="s">
        <v>17</v>
      </c>
      <c r="B17" s="112" t="s">
        <v>18</v>
      </c>
      <c r="C17" s="111"/>
      <c r="D17" s="5"/>
    </row>
    <row r="18" spans="1:253" ht="15" thickBot="1" x14ac:dyDescent="0.25">
      <c r="A18" s="244" t="s">
        <v>11</v>
      </c>
      <c r="B18" s="114" t="s">
        <v>19</v>
      </c>
      <c r="C18" s="111"/>
      <c r="D18" s="5"/>
    </row>
    <row r="19" spans="1:253" x14ac:dyDescent="0.2">
      <c r="B19" s="110"/>
      <c r="C19" s="111"/>
      <c r="D19" s="5"/>
    </row>
    <row r="20" spans="1:253" ht="15" x14ac:dyDescent="0.2">
      <c r="A20" s="109" t="s">
        <v>20</v>
      </c>
      <c r="B20" s="108"/>
      <c r="C20" s="111"/>
      <c r="D20" s="5"/>
    </row>
    <row r="21" spans="1:253" s="17" customFormat="1" ht="12.75" customHeight="1" thickBot="1" x14ac:dyDescent="0.25">
      <c r="A21" s="14"/>
      <c r="B21" s="15"/>
      <c r="C21" s="12"/>
      <c r="D21" s="12"/>
      <c r="E21" s="12"/>
      <c r="F21" s="12"/>
      <c r="G21" s="12"/>
      <c r="H21" s="12"/>
      <c r="I21" s="11"/>
      <c r="J21" s="30"/>
      <c r="K21" s="12"/>
      <c r="L21" s="12"/>
      <c r="M21" s="10"/>
      <c r="N21" s="16"/>
      <c r="O21" s="13"/>
      <c r="P21" s="12"/>
      <c r="Q21" s="13"/>
      <c r="R21" s="13"/>
      <c r="S21" s="12"/>
      <c r="T21" s="12"/>
      <c r="U21" s="11"/>
      <c r="V21" s="11"/>
      <c r="W21" s="16"/>
    </row>
    <row r="22" spans="1:253" ht="15.75" thickBot="1" x14ac:dyDescent="0.25">
      <c r="A22" s="402" t="s">
        <v>21</v>
      </c>
      <c r="B22" s="403"/>
      <c r="C22" s="111"/>
      <c r="D22" s="5"/>
    </row>
    <row r="23" spans="1:253" s="18" customFormat="1" x14ac:dyDescent="0.25">
      <c r="A23" s="134" t="s">
        <v>22</v>
      </c>
      <c r="B23" s="135" t="s">
        <v>23</v>
      </c>
      <c r="C23" s="113"/>
    </row>
    <row r="24" spans="1:253" s="18" customFormat="1" x14ac:dyDescent="0.25">
      <c r="A24" s="117" t="s">
        <v>24</v>
      </c>
      <c r="B24" s="112" t="s">
        <v>25</v>
      </c>
      <c r="C24" s="105"/>
      <c r="D24" s="33"/>
      <c r="E24" s="31"/>
      <c r="F24" s="32"/>
      <c r="G24" s="33"/>
      <c r="H24" s="31"/>
      <c r="I24" s="32"/>
      <c r="J24" s="33"/>
      <c r="K24" s="31"/>
      <c r="L24" s="32"/>
      <c r="M24" s="33"/>
      <c r="N24" s="31"/>
      <c r="O24" s="32"/>
      <c r="P24" s="33"/>
      <c r="Q24" s="31"/>
      <c r="R24" s="32"/>
      <c r="S24" s="33"/>
      <c r="T24" s="31"/>
      <c r="U24" s="32"/>
      <c r="V24" s="33"/>
      <c r="W24" s="31"/>
      <c r="X24" s="32"/>
      <c r="Y24" s="33"/>
      <c r="Z24" s="31"/>
      <c r="AA24" s="32"/>
      <c r="AB24" s="33"/>
      <c r="AC24" s="31"/>
      <c r="AD24" s="32"/>
      <c r="AE24" s="33"/>
      <c r="AF24" s="31"/>
      <c r="AG24" s="32"/>
      <c r="AH24" s="33"/>
      <c r="AI24" s="31"/>
      <c r="AJ24" s="32"/>
      <c r="AK24" s="33"/>
      <c r="AL24" s="31"/>
      <c r="AM24" s="32"/>
      <c r="AN24" s="33"/>
      <c r="AO24" s="31"/>
      <c r="AP24" s="32"/>
      <c r="AQ24" s="33"/>
      <c r="AR24" s="31"/>
      <c r="AS24" s="32"/>
      <c r="AT24" s="33"/>
      <c r="AU24" s="31"/>
      <c r="AV24" s="32"/>
      <c r="AW24" s="33"/>
      <c r="AX24" s="31"/>
      <c r="AY24" s="32"/>
      <c r="AZ24" s="33"/>
      <c r="BA24" s="31"/>
      <c r="BB24" s="32"/>
      <c r="BC24" s="33"/>
      <c r="BD24" s="31"/>
      <c r="BE24" s="32"/>
      <c r="BF24" s="33"/>
      <c r="BG24" s="31"/>
      <c r="BH24" s="32"/>
      <c r="BI24" s="33"/>
      <c r="BJ24" s="31"/>
      <c r="BK24" s="32"/>
      <c r="BL24" s="33"/>
      <c r="BM24" s="31"/>
      <c r="BN24" s="32"/>
      <c r="BO24" s="33"/>
      <c r="BP24" s="31"/>
      <c r="BQ24" s="32"/>
      <c r="BR24" s="33"/>
      <c r="BS24" s="31"/>
      <c r="BT24" s="32"/>
      <c r="BU24" s="33"/>
      <c r="BV24" s="31"/>
      <c r="BW24" s="32"/>
      <c r="BX24" s="33"/>
      <c r="BY24" s="31"/>
      <c r="BZ24" s="32"/>
      <c r="CA24" s="33"/>
      <c r="CB24" s="31"/>
      <c r="CC24" s="32"/>
      <c r="CD24" s="33"/>
      <c r="CE24" s="31"/>
      <c r="CF24" s="32"/>
      <c r="CG24" s="33"/>
      <c r="CH24" s="31"/>
      <c r="CI24" s="32"/>
      <c r="CJ24" s="33"/>
      <c r="CK24" s="31"/>
      <c r="CL24" s="32"/>
      <c r="CM24" s="33"/>
      <c r="CN24" s="31"/>
      <c r="CO24" s="32"/>
      <c r="CP24" s="33"/>
      <c r="CQ24" s="31"/>
      <c r="CR24" s="32"/>
      <c r="CS24" s="33"/>
      <c r="CT24" s="31"/>
      <c r="CU24" s="32"/>
      <c r="CV24" s="33"/>
      <c r="CW24" s="31"/>
      <c r="CX24" s="32"/>
      <c r="CY24" s="33"/>
      <c r="CZ24" s="31"/>
      <c r="DA24" s="32"/>
      <c r="DB24" s="33"/>
      <c r="DC24" s="31"/>
      <c r="DD24" s="32"/>
      <c r="DE24" s="33"/>
      <c r="DF24" s="31"/>
      <c r="DG24" s="32"/>
      <c r="DH24" s="33"/>
      <c r="DI24" s="31"/>
      <c r="DJ24" s="32"/>
      <c r="DK24" s="33"/>
      <c r="DL24" s="31"/>
      <c r="DM24" s="32"/>
      <c r="DN24" s="33"/>
      <c r="DO24" s="31"/>
      <c r="DP24" s="32"/>
      <c r="DQ24" s="33"/>
      <c r="DR24" s="31"/>
      <c r="DS24" s="32"/>
      <c r="DT24" s="33"/>
      <c r="DU24" s="31"/>
      <c r="DV24" s="32"/>
      <c r="DW24" s="33"/>
      <c r="DX24" s="31"/>
      <c r="DY24" s="32"/>
      <c r="DZ24" s="33"/>
      <c r="EA24" s="31"/>
      <c r="EB24" s="32"/>
      <c r="EC24" s="33"/>
      <c r="ED24" s="31"/>
      <c r="EE24" s="32"/>
      <c r="EF24" s="33"/>
      <c r="EG24" s="31"/>
      <c r="EH24" s="32"/>
      <c r="EI24" s="33"/>
      <c r="EJ24" s="31"/>
      <c r="EK24" s="32"/>
      <c r="EL24" s="33"/>
      <c r="EM24" s="31"/>
      <c r="EN24" s="32"/>
      <c r="EO24" s="33"/>
      <c r="EP24" s="31"/>
      <c r="EQ24" s="32"/>
      <c r="ER24" s="33"/>
      <c r="ES24" s="31"/>
      <c r="ET24" s="32"/>
      <c r="EU24" s="33"/>
      <c r="EV24" s="31"/>
      <c r="EW24" s="32"/>
      <c r="EX24" s="33"/>
      <c r="EY24" s="31"/>
      <c r="EZ24" s="32"/>
      <c r="FA24" s="33"/>
      <c r="FB24" s="31"/>
      <c r="FC24" s="32"/>
      <c r="FD24" s="33"/>
      <c r="FE24" s="31"/>
      <c r="FF24" s="32"/>
      <c r="FG24" s="33"/>
      <c r="FH24" s="31"/>
      <c r="FI24" s="32"/>
      <c r="FJ24" s="33"/>
      <c r="FK24" s="31"/>
      <c r="FL24" s="32"/>
      <c r="FM24" s="33"/>
      <c r="FN24" s="31"/>
      <c r="FO24" s="32"/>
      <c r="FP24" s="33"/>
      <c r="FQ24" s="31"/>
      <c r="FR24" s="32"/>
      <c r="FS24" s="33"/>
      <c r="FT24" s="31"/>
      <c r="FU24" s="32"/>
      <c r="FV24" s="33"/>
      <c r="FW24" s="31"/>
      <c r="FX24" s="32"/>
      <c r="FY24" s="33"/>
      <c r="FZ24" s="31"/>
      <c r="GA24" s="32"/>
      <c r="GB24" s="33"/>
      <c r="GC24" s="31"/>
      <c r="GD24" s="32"/>
      <c r="GE24" s="33"/>
      <c r="GF24" s="31"/>
      <c r="GG24" s="32"/>
      <c r="GH24" s="33"/>
      <c r="GI24" s="31"/>
      <c r="GJ24" s="32"/>
      <c r="GK24" s="33"/>
      <c r="GL24" s="31"/>
      <c r="GM24" s="32"/>
      <c r="GN24" s="33"/>
      <c r="GO24" s="31"/>
      <c r="GP24" s="32"/>
      <c r="GQ24" s="33"/>
      <c r="GR24" s="31"/>
      <c r="GS24" s="32"/>
      <c r="GT24" s="33"/>
      <c r="GU24" s="31"/>
      <c r="GV24" s="32"/>
      <c r="GW24" s="33"/>
      <c r="GX24" s="31"/>
      <c r="GY24" s="32"/>
      <c r="GZ24" s="33"/>
      <c r="HA24" s="31"/>
      <c r="HB24" s="32"/>
      <c r="HC24" s="33"/>
      <c r="HD24" s="31"/>
      <c r="HE24" s="32"/>
      <c r="HF24" s="33"/>
      <c r="HG24" s="31"/>
      <c r="HH24" s="32"/>
      <c r="HI24" s="33"/>
      <c r="HJ24" s="31"/>
      <c r="HK24" s="32"/>
      <c r="HL24" s="33"/>
      <c r="HM24" s="31"/>
      <c r="HN24" s="32"/>
      <c r="HO24" s="33"/>
      <c r="HP24" s="31"/>
      <c r="HQ24" s="32"/>
      <c r="HR24" s="33"/>
      <c r="HS24" s="31"/>
      <c r="HT24" s="32"/>
      <c r="HU24" s="33"/>
      <c r="HV24" s="31"/>
      <c r="HW24" s="32"/>
      <c r="HX24" s="33"/>
      <c r="HY24" s="31"/>
      <c r="HZ24" s="32"/>
      <c r="IA24" s="33"/>
      <c r="IB24" s="31"/>
      <c r="IC24" s="32"/>
      <c r="ID24" s="33"/>
      <c r="IE24" s="31"/>
      <c r="IF24" s="32"/>
      <c r="IG24" s="33"/>
      <c r="IH24" s="31"/>
      <c r="II24" s="32"/>
      <c r="IJ24" s="33"/>
      <c r="IK24" s="31"/>
      <c r="IL24" s="32"/>
      <c r="IM24" s="33"/>
      <c r="IN24" s="31"/>
      <c r="IO24" s="32"/>
      <c r="IP24" s="33"/>
      <c r="IQ24" s="31"/>
      <c r="IR24" s="32"/>
      <c r="IS24" s="33"/>
    </row>
    <row r="25" spans="1:253" s="18" customFormat="1" x14ac:dyDescent="0.25">
      <c r="A25" s="117" t="s">
        <v>26</v>
      </c>
      <c r="B25" s="112" t="s">
        <v>27</v>
      </c>
      <c r="C25" s="105"/>
      <c r="D25" s="33"/>
      <c r="E25" s="31"/>
      <c r="F25" s="32"/>
      <c r="G25" s="33"/>
      <c r="H25" s="31"/>
      <c r="I25" s="32"/>
      <c r="J25" s="33"/>
      <c r="K25" s="31"/>
      <c r="L25" s="32"/>
      <c r="M25" s="33"/>
      <c r="N25" s="31"/>
      <c r="O25" s="32"/>
      <c r="P25" s="33"/>
      <c r="Q25" s="31"/>
      <c r="R25" s="32"/>
      <c r="S25" s="33"/>
      <c r="T25" s="31"/>
      <c r="U25" s="32"/>
      <c r="V25" s="33"/>
      <c r="W25" s="31"/>
      <c r="X25" s="32"/>
      <c r="Y25" s="33"/>
      <c r="Z25" s="31"/>
      <c r="AA25" s="32"/>
      <c r="AB25" s="33"/>
      <c r="AC25" s="31"/>
      <c r="AD25" s="32"/>
      <c r="AE25" s="33"/>
      <c r="AF25" s="31"/>
      <c r="AG25" s="32"/>
      <c r="AH25" s="33"/>
      <c r="AI25" s="31"/>
      <c r="AJ25" s="32"/>
      <c r="AK25" s="33"/>
      <c r="AL25" s="31"/>
      <c r="AM25" s="32"/>
      <c r="AN25" s="33"/>
      <c r="AO25" s="31"/>
      <c r="AP25" s="32"/>
      <c r="AQ25" s="33"/>
      <c r="AR25" s="31"/>
      <c r="AS25" s="32"/>
      <c r="AT25" s="33"/>
      <c r="AU25" s="31"/>
      <c r="AV25" s="32"/>
      <c r="AW25" s="33"/>
      <c r="AX25" s="31"/>
      <c r="AY25" s="32"/>
      <c r="AZ25" s="33"/>
      <c r="BA25" s="31"/>
      <c r="BB25" s="32"/>
      <c r="BC25" s="33"/>
      <c r="BD25" s="31"/>
      <c r="BE25" s="32"/>
      <c r="BF25" s="33"/>
      <c r="BG25" s="31"/>
      <c r="BH25" s="32"/>
      <c r="BI25" s="33"/>
      <c r="BJ25" s="31"/>
      <c r="BK25" s="32"/>
      <c r="BL25" s="33"/>
      <c r="BM25" s="31"/>
      <c r="BN25" s="32"/>
      <c r="BO25" s="33"/>
      <c r="BP25" s="31"/>
      <c r="BQ25" s="32"/>
      <c r="BR25" s="33"/>
      <c r="BS25" s="31"/>
      <c r="BT25" s="32"/>
      <c r="BU25" s="33"/>
      <c r="BV25" s="31"/>
      <c r="BW25" s="32"/>
      <c r="BX25" s="33"/>
      <c r="BY25" s="31"/>
      <c r="BZ25" s="32"/>
      <c r="CA25" s="33"/>
      <c r="CB25" s="31"/>
      <c r="CC25" s="32"/>
      <c r="CD25" s="33"/>
      <c r="CE25" s="31"/>
      <c r="CF25" s="32"/>
      <c r="CG25" s="33"/>
      <c r="CH25" s="31"/>
      <c r="CI25" s="32"/>
      <c r="CJ25" s="33"/>
      <c r="CK25" s="31"/>
      <c r="CL25" s="32"/>
      <c r="CM25" s="33"/>
      <c r="CN25" s="31"/>
      <c r="CO25" s="32"/>
      <c r="CP25" s="33"/>
      <c r="CQ25" s="31"/>
      <c r="CR25" s="32"/>
      <c r="CS25" s="33"/>
      <c r="CT25" s="31"/>
      <c r="CU25" s="32"/>
      <c r="CV25" s="33"/>
      <c r="CW25" s="31"/>
      <c r="CX25" s="32"/>
      <c r="CY25" s="33"/>
      <c r="CZ25" s="31"/>
      <c r="DA25" s="32"/>
      <c r="DB25" s="33"/>
      <c r="DC25" s="31"/>
      <c r="DD25" s="32"/>
      <c r="DE25" s="33"/>
      <c r="DF25" s="31"/>
      <c r="DG25" s="32"/>
      <c r="DH25" s="33"/>
      <c r="DI25" s="31"/>
      <c r="DJ25" s="32"/>
      <c r="DK25" s="33"/>
      <c r="DL25" s="31"/>
      <c r="DM25" s="32"/>
      <c r="DN25" s="33"/>
      <c r="DO25" s="31"/>
      <c r="DP25" s="32"/>
      <c r="DQ25" s="33"/>
      <c r="DR25" s="31"/>
      <c r="DS25" s="32"/>
      <c r="DT25" s="33"/>
      <c r="DU25" s="31"/>
      <c r="DV25" s="32"/>
      <c r="DW25" s="33"/>
      <c r="DX25" s="31"/>
      <c r="DY25" s="32"/>
      <c r="DZ25" s="33"/>
      <c r="EA25" s="31"/>
      <c r="EB25" s="32"/>
      <c r="EC25" s="33"/>
      <c r="ED25" s="31"/>
      <c r="EE25" s="32"/>
      <c r="EF25" s="33"/>
      <c r="EG25" s="31"/>
      <c r="EH25" s="32"/>
      <c r="EI25" s="33"/>
      <c r="EJ25" s="31"/>
      <c r="EK25" s="32"/>
      <c r="EL25" s="33"/>
      <c r="EM25" s="31"/>
      <c r="EN25" s="32"/>
      <c r="EO25" s="33"/>
      <c r="EP25" s="31"/>
      <c r="EQ25" s="32"/>
      <c r="ER25" s="33"/>
      <c r="ES25" s="31"/>
      <c r="ET25" s="32"/>
      <c r="EU25" s="33"/>
      <c r="EV25" s="31"/>
      <c r="EW25" s="32"/>
      <c r="EX25" s="33"/>
      <c r="EY25" s="31"/>
      <c r="EZ25" s="32"/>
      <c r="FA25" s="33"/>
      <c r="FB25" s="31"/>
      <c r="FC25" s="32"/>
      <c r="FD25" s="33"/>
      <c r="FE25" s="31"/>
      <c r="FF25" s="32"/>
      <c r="FG25" s="33"/>
      <c r="FH25" s="31"/>
      <c r="FI25" s="32"/>
      <c r="FJ25" s="33"/>
      <c r="FK25" s="31"/>
      <c r="FL25" s="32"/>
      <c r="FM25" s="33"/>
      <c r="FN25" s="31"/>
      <c r="FO25" s="32"/>
      <c r="FP25" s="33"/>
      <c r="FQ25" s="31"/>
      <c r="FR25" s="32"/>
      <c r="FS25" s="33"/>
      <c r="FT25" s="31"/>
      <c r="FU25" s="32"/>
      <c r="FV25" s="33"/>
      <c r="FW25" s="31"/>
      <c r="FX25" s="32"/>
      <c r="FY25" s="33"/>
      <c r="FZ25" s="31"/>
      <c r="GA25" s="32"/>
      <c r="GB25" s="33"/>
      <c r="GC25" s="31"/>
      <c r="GD25" s="32"/>
      <c r="GE25" s="33"/>
      <c r="GF25" s="31"/>
      <c r="GG25" s="32"/>
      <c r="GH25" s="33"/>
      <c r="GI25" s="31"/>
      <c r="GJ25" s="32"/>
      <c r="GK25" s="33"/>
      <c r="GL25" s="31"/>
      <c r="GM25" s="32"/>
      <c r="GN25" s="33"/>
      <c r="GO25" s="31"/>
      <c r="GP25" s="32"/>
      <c r="GQ25" s="33"/>
      <c r="GR25" s="31"/>
      <c r="GS25" s="32"/>
      <c r="GT25" s="33"/>
      <c r="GU25" s="31"/>
      <c r="GV25" s="32"/>
      <c r="GW25" s="33"/>
      <c r="GX25" s="31"/>
      <c r="GY25" s="32"/>
      <c r="GZ25" s="33"/>
      <c r="HA25" s="31"/>
      <c r="HB25" s="32"/>
      <c r="HC25" s="33"/>
      <c r="HD25" s="31"/>
      <c r="HE25" s="32"/>
      <c r="HF25" s="33"/>
      <c r="HG25" s="31"/>
      <c r="HH25" s="32"/>
      <c r="HI25" s="33"/>
      <c r="HJ25" s="31"/>
      <c r="HK25" s="32"/>
      <c r="HL25" s="33"/>
      <c r="HM25" s="31"/>
      <c r="HN25" s="32"/>
      <c r="HO25" s="33"/>
      <c r="HP25" s="31"/>
      <c r="HQ25" s="32"/>
      <c r="HR25" s="33"/>
      <c r="HS25" s="31"/>
      <c r="HT25" s="32"/>
      <c r="HU25" s="33"/>
      <c r="HV25" s="31"/>
      <c r="HW25" s="32"/>
      <c r="HX25" s="33"/>
      <c r="HY25" s="31"/>
      <c r="HZ25" s="32"/>
      <c r="IA25" s="33"/>
      <c r="IB25" s="31"/>
      <c r="IC25" s="32"/>
      <c r="ID25" s="33"/>
      <c r="IE25" s="31"/>
      <c r="IF25" s="32"/>
      <c r="IG25" s="33"/>
      <c r="IH25" s="31"/>
      <c r="II25" s="32"/>
      <c r="IJ25" s="33"/>
      <c r="IK25" s="31"/>
      <c r="IL25" s="32"/>
      <c r="IM25" s="33"/>
      <c r="IN25" s="31"/>
      <c r="IO25" s="32"/>
      <c r="IP25" s="33"/>
      <c r="IQ25" s="31"/>
      <c r="IR25" s="32"/>
      <c r="IS25" s="33"/>
    </row>
    <row r="26" spans="1:253" s="18" customFormat="1" x14ac:dyDescent="0.25">
      <c r="A26" s="117" t="s">
        <v>28</v>
      </c>
      <c r="B26" s="112" t="s">
        <v>29</v>
      </c>
      <c r="C26" s="113"/>
    </row>
    <row r="27" spans="1:253" s="18" customFormat="1" ht="25.5" x14ac:dyDescent="0.25">
      <c r="A27" s="118" t="s">
        <v>30</v>
      </c>
      <c r="B27" s="112" t="s">
        <v>31</v>
      </c>
      <c r="C27" s="113"/>
    </row>
    <row r="28" spans="1:253" s="18" customFormat="1" ht="25.5" x14ac:dyDescent="0.25">
      <c r="A28" s="118" t="s">
        <v>32</v>
      </c>
      <c r="B28" s="112" t="s">
        <v>33</v>
      </c>
      <c r="C28" s="113"/>
    </row>
    <row r="29" spans="1:253" s="18" customFormat="1" x14ac:dyDescent="0.25">
      <c r="A29" s="117" t="s">
        <v>34</v>
      </c>
      <c r="B29" s="112" t="s">
        <v>35</v>
      </c>
      <c r="C29" s="113"/>
    </row>
    <row r="30" spans="1:253" s="18" customFormat="1" x14ac:dyDescent="0.25">
      <c r="A30" s="117" t="s">
        <v>36</v>
      </c>
      <c r="B30" s="112" t="s">
        <v>37</v>
      </c>
      <c r="C30" s="113"/>
    </row>
    <row r="31" spans="1:253" s="18" customFormat="1" x14ac:dyDescent="0.25">
      <c r="A31" s="117" t="s">
        <v>38</v>
      </c>
      <c r="B31" s="112" t="s">
        <v>39</v>
      </c>
      <c r="C31" s="113"/>
    </row>
    <row r="32" spans="1:253" s="18" customFormat="1" ht="25.5" x14ac:dyDescent="0.25">
      <c r="A32" s="117" t="s">
        <v>13</v>
      </c>
      <c r="B32" s="119" t="s">
        <v>14</v>
      </c>
      <c r="C32" s="113"/>
    </row>
    <row r="33" spans="1:4" s="18" customFormat="1" x14ac:dyDescent="0.25">
      <c r="A33" s="117" t="s">
        <v>5</v>
      </c>
      <c r="B33" s="119" t="s">
        <v>40</v>
      </c>
      <c r="C33" s="113"/>
    </row>
    <row r="34" spans="1:4" s="18" customFormat="1" x14ac:dyDescent="0.2">
      <c r="A34" s="117" t="s">
        <v>41</v>
      </c>
      <c r="B34" s="248" t="s">
        <v>42</v>
      </c>
      <c r="C34" s="113"/>
    </row>
    <row r="35" spans="1:4" s="18" customFormat="1" x14ac:dyDescent="0.2">
      <c r="A35" s="302" t="s">
        <v>43</v>
      </c>
      <c r="B35" s="119" t="s">
        <v>44</v>
      </c>
      <c r="C35" s="113"/>
    </row>
    <row r="36" spans="1:4" s="18" customFormat="1" x14ac:dyDescent="0.25">
      <c r="A36" s="117" t="s">
        <v>46</v>
      </c>
      <c r="B36" s="112" t="s">
        <v>47</v>
      </c>
      <c r="C36" s="113"/>
    </row>
    <row r="37" spans="1:4" s="18" customFormat="1" x14ac:dyDescent="0.25">
      <c r="A37" s="117" t="s">
        <v>48</v>
      </c>
      <c r="B37" s="112" t="s">
        <v>49</v>
      </c>
      <c r="C37" s="113"/>
    </row>
    <row r="38" spans="1:4" s="18" customFormat="1" x14ac:dyDescent="0.25">
      <c r="A38" s="117" t="s">
        <v>50</v>
      </c>
      <c r="B38" s="112" t="s">
        <v>51</v>
      </c>
      <c r="C38" s="113"/>
    </row>
    <row r="39" spans="1:4" s="18" customFormat="1" x14ac:dyDescent="0.25">
      <c r="A39" s="117" t="s">
        <v>52</v>
      </c>
      <c r="B39" s="112" t="s">
        <v>53</v>
      </c>
      <c r="C39" s="113"/>
    </row>
    <row r="40" spans="1:4" s="18" customFormat="1" x14ac:dyDescent="0.25">
      <c r="A40" s="117" t="s">
        <v>54</v>
      </c>
      <c r="B40" s="112" t="s">
        <v>55</v>
      </c>
      <c r="C40" s="113"/>
    </row>
    <row r="41" spans="1:4" s="18" customFormat="1" x14ac:dyDescent="0.25">
      <c r="A41" s="117" t="s">
        <v>56</v>
      </c>
      <c r="B41" s="112" t="s">
        <v>57</v>
      </c>
      <c r="C41" s="113"/>
    </row>
    <row r="42" spans="1:4" s="18" customFormat="1" x14ac:dyDescent="0.25">
      <c r="A42" s="117" t="s">
        <v>58</v>
      </c>
      <c r="B42" s="112" t="s">
        <v>59</v>
      </c>
      <c r="C42" s="113"/>
    </row>
    <row r="43" spans="1:4" s="18" customFormat="1" x14ac:dyDescent="0.25">
      <c r="A43" s="117" t="s">
        <v>60</v>
      </c>
      <c r="B43" s="112" t="s">
        <v>61</v>
      </c>
      <c r="C43" s="113"/>
    </row>
    <row r="44" spans="1:4" s="18" customFormat="1" ht="15" thickBot="1" x14ac:dyDescent="0.3">
      <c r="A44" s="120" t="s">
        <v>62</v>
      </c>
      <c r="B44" s="121" t="s">
        <v>63</v>
      </c>
      <c r="C44" s="113"/>
    </row>
    <row r="45" spans="1:4" s="18" customFormat="1" ht="15" thickBot="1" x14ac:dyDescent="0.3">
      <c r="A45" s="122"/>
      <c r="B45" s="123"/>
      <c r="C45" s="113"/>
    </row>
    <row r="46" spans="1:4" ht="15" x14ac:dyDescent="0.2">
      <c r="A46" s="140" t="s">
        <v>64</v>
      </c>
      <c r="B46" s="124"/>
      <c r="C46" s="111"/>
      <c r="D46" s="5"/>
    </row>
    <row r="47" spans="1:4" s="18" customFormat="1" ht="26.25" thickBot="1" x14ac:dyDescent="0.25">
      <c r="A47" s="125" t="s">
        <v>65</v>
      </c>
      <c r="B47" s="249" t="s">
        <v>66</v>
      </c>
      <c r="C47" s="113"/>
    </row>
    <row r="48" spans="1:4" s="18" customFormat="1" ht="15.75" thickBot="1" x14ac:dyDescent="0.3">
      <c r="A48" s="357"/>
      <c r="B48" s="13"/>
      <c r="C48" s="113"/>
    </row>
    <row r="49" spans="1:5" s="18" customFormat="1" ht="38.25" x14ac:dyDescent="0.2">
      <c r="A49" s="359" t="s">
        <v>67</v>
      </c>
      <c r="B49" s="360" t="s">
        <v>68</v>
      </c>
      <c r="C49" s="249"/>
      <c r="D49" s="249"/>
      <c r="E49" s="249"/>
    </row>
    <row r="50" spans="1:5" s="18" customFormat="1" x14ac:dyDescent="0.2">
      <c r="A50" s="302" t="s">
        <v>69</v>
      </c>
      <c r="B50" s="112" t="s">
        <v>25</v>
      </c>
      <c r="C50" s="207"/>
      <c r="D50" s="207"/>
      <c r="E50" s="207"/>
    </row>
    <row r="51" spans="1:5" s="18" customFormat="1" x14ac:dyDescent="0.2">
      <c r="A51" s="302" t="s">
        <v>70</v>
      </c>
      <c r="B51" s="207" t="s">
        <v>71</v>
      </c>
      <c r="C51" s="207"/>
      <c r="D51" s="207"/>
      <c r="E51" s="207"/>
    </row>
    <row r="52" spans="1:5" s="18" customFormat="1" x14ac:dyDescent="0.2">
      <c r="A52" s="302" t="s">
        <v>72</v>
      </c>
      <c r="B52" s="207"/>
      <c r="C52" s="207"/>
      <c r="D52" s="207"/>
      <c r="E52" s="207"/>
    </row>
    <row r="53" spans="1:5" s="18" customFormat="1" x14ac:dyDescent="0.2">
      <c r="A53" s="302" t="s">
        <v>73</v>
      </c>
      <c r="B53" s="207"/>
      <c r="C53" s="207"/>
      <c r="D53" s="207"/>
      <c r="E53" s="207"/>
    </row>
    <row r="54" spans="1:5" s="18" customFormat="1" x14ac:dyDescent="0.2">
      <c r="A54" s="302" t="s">
        <v>74</v>
      </c>
      <c r="B54" s="207"/>
      <c r="C54" s="207"/>
      <c r="D54" s="207"/>
      <c r="E54" s="207"/>
    </row>
    <row r="55" spans="1:5" s="18" customFormat="1" x14ac:dyDescent="0.2">
      <c r="A55" s="302" t="s">
        <v>75</v>
      </c>
      <c r="B55" s="112" t="s">
        <v>76</v>
      </c>
      <c r="C55" s="207"/>
      <c r="D55" s="207"/>
      <c r="E55" s="207"/>
    </row>
    <row r="56" spans="1:5" s="18" customFormat="1" x14ac:dyDescent="0.2">
      <c r="A56" s="120" t="s">
        <v>77</v>
      </c>
      <c r="B56" s="121" t="s">
        <v>27</v>
      </c>
      <c r="C56" s="207"/>
      <c r="D56" s="207"/>
      <c r="E56" s="207"/>
    </row>
    <row r="57" spans="1:5" s="18" customFormat="1" ht="15" x14ac:dyDescent="0.2">
      <c r="A57" s="358"/>
      <c r="B57" s="207"/>
      <c r="C57" s="207"/>
      <c r="D57" s="207"/>
      <c r="E57" s="207"/>
    </row>
    <row r="58" spans="1:5" s="18" customFormat="1" ht="15" x14ac:dyDescent="0.25">
      <c r="A58" s="14"/>
      <c r="B58" s="15"/>
      <c r="C58" s="113"/>
    </row>
    <row r="59" spans="1:5" s="18" customFormat="1" x14ac:dyDescent="0.25">
      <c r="A59" s="9"/>
      <c r="B59" s="9"/>
      <c r="C59" s="113"/>
    </row>
    <row r="60" spans="1:5" s="18" customFormat="1" ht="15" customHeight="1" x14ac:dyDescent="0.25">
      <c r="A60" s="126" t="s">
        <v>78</v>
      </c>
      <c r="B60" s="127"/>
      <c r="C60" s="113"/>
    </row>
    <row r="61" spans="1:5" x14ac:dyDescent="0.2">
      <c r="A61" s="128" t="s">
        <v>79</v>
      </c>
      <c r="B61" s="129"/>
      <c r="C61" s="111"/>
      <c r="D61" s="5"/>
    </row>
    <row r="62" spans="1:5" s="18" customFormat="1" x14ac:dyDescent="0.25">
      <c r="A62" s="141" t="s">
        <v>80</v>
      </c>
      <c r="B62" s="130"/>
      <c r="C62" s="113"/>
    </row>
    <row r="63" spans="1:5" x14ac:dyDescent="0.2">
      <c r="C63" s="111"/>
      <c r="D63" s="5"/>
    </row>
    <row r="64" spans="1:5" ht="15" x14ac:dyDescent="0.2">
      <c r="A64" s="106" t="s">
        <v>81</v>
      </c>
      <c r="B64" s="107"/>
      <c r="C64" s="111"/>
      <c r="D64" s="5"/>
    </row>
    <row r="65" spans="1:4" ht="15" thickBot="1" x14ac:dyDescent="0.25">
      <c r="A65" s="103"/>
      <c r="B65" s="103"/>
      <c r="C65" s="17"/>
      <c r="D65" s="5"/>
    </row>
    <row r="66" spans="1:4" ht="70.5" customHeight="1" thickBot="1" x14ac:dyDescent="0.25">
      <c r="A66" s="400" t="s">
        <v>82</v>
      </c>
      <c r="B66" s="401"/>
      <c r="C66" s="17"/>
      <c r="D66" s="5"/>
    </row>
    <row r="67" spans="1:4" hidden="1" x14ac:dyDescent="0.2">
      <c r="C67" s="17"/>
      <c r="D67" s="5"/>
    </row>
    <row r="68" spans="1:4" x14ac:dyDescent="0.2"/>
  </sheetData>
  <mergeCells count="2">
    <mergeCell ref="A66:B66"/>
    <mergeCell ref="A22:B22"/>
  </mergeCells>
  <dataValidations count="2">
    <dataValidation allowBlank="1" showInputMessage="1" showErrorMessage="1" promptTitle="Technical" prompt="technical interpretation related to every single attribute line and directly derived from its technical property (schema or validation error causes sync interruption)" sqref="A32" xr:uid="{C1932CC2-7305-456B-AEFA-0E0218151A9C}"/>
    <dataValidation allowBlank="1" showInputMessage="1" showErrorMessage="1" promptTitle="Business" prompt="business driven status interpretation, relatively derived from the (main) attribute property with the strongest status inside a pair attribution." sqref="A33" xr:uid="{41283809-436B-44F5-9367-4E39C2B1CAAE}"/>
  </dataValidations>
  <hyperlinks>
    <hyperlink ref="A60:B60" r:id="rId1" display="* For more information on GDSN Attributes, see: 'GS1 GDSN Attributes with BMS ID and xPath' via the Maintenance release on https://www.gs1.org/standards/gdsn" xr:uid="{EEF8053A-2C8B-40E8-AFCC-A4CDC89E6A3E}"/>
    <hyperlink ref="A61:B61" r:id="rId2" display="** For more information on Attribute Definitions for Business, see: https://www.gs1.org/standards/attribute-definitions-for-business" xr:uid="{AB6481F4-1A9E-4B56-BD9E-D14BEC88AC9D}"/>
    <hyperlink ref="A62:B62" r:id="rId3" display="*** For all BMS Code lists see: http://apps.gs1.org/GDD/Pages/clHome.aspx" xr:uid="{B964C65D-2D54-49D1-AC4B-834471378629}"/>
    <hyperlink ref="A62" r:id="rId4" xr:uid="{62949E45-E2EF-4C7D-A3C2-EA5A6181E354}"/>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EFCAA-2D63-4FCC-BA37-818A4E35966C}">
  <sheetPr codeName="Sheet7"/>
  <dimension ref="A1:V1008"/>
  <sheetViews>
    <sheetView showZeros="0" zoomScale="90" zoomScaleNormal="90" workbookViewId="0">
      <pane xSplit="2" ySplit="4" topLeftCell="C5" activePane="bottomRight" state="frozen"/>
      <selection pane="topRight" activeCell="A86" sqref="A86"/>
      <selection pane="bottomLeft" activeCell="A86" sqref="A86"/>
      <selection pane="bottomRight" sqref="A1:B1"/>
    </sheetView>
  </sheetViews>
  <sheetFormatPr defaultColWidth="0" defaultRowHeight="15" zeroHeight="1" x14ac:dyDescent="0.25"/>
  <cols>
    <col min="1" max="1" width="11.42578125" style="218" customWidth="1"/>
    <col min="2" max="2" width="30.5703125" style="212" customWidth="1"/>
    <col min="3" max="3" width="36.5703125" style="212" customWidth="1"/>
    <col min="4" max="5" width="22.5703125" style="212" customWidth="1"/>
    <col min="6" max="6" width="20.5703125" style="217" customWidth="1"/>
    <col min="7" max="7" width="16.5703125" style="212" customWidth="1"/>
    <col min="8" max="8" width="55.5703125" style="212" customWidth="1"/>
    <col min="9" max="9" width="42.85546875" style="217" customWidth="1"/>
    <col min="10" max="10" width="56.140625" style="212" hidden="1" customWidth="1"/>
    <col min="11" max="16384" width="9.42578125" style="212" hidden="1"/>
  </cols>
  <sheetData>
    <row r="1" spans="1:22" ht="47.1" customHeight="1" x14ac:dyDescent="0.25">
      <c r="A1" s="406" t="s">
        <v>3521</v>
      </c>
      <c r="B1" s="407"/>
      <c r="C1" s="100"/>
      <c r="D1" s="210"/>
      <c r="E1" s="210"/>
      <c r="F1" s="211"/>
      <c r="H1" s="210"/>
      <c r="I1" s="211"/>
    </row>
    <row r="2" spans="1:22" ht="15.95" customHeight="1" x14ac:dyDescent="0.25">
      <c r="A2" s="408"/>
      <c r="B2" s="408"/>
      <c r="C2" s="210"/>
      <c r="D2" s="210"/>
      <c r="E2" s="210"/>
      <c r="F2" s="211"/>
      <c r="H2" s="210"/>
      <c r="I2" s="211"/>
    </row>
    <row r="3" spans="1:22" ht="15.75" customHeight="1" thickBot="1" x14ac:dyDescent="0.3">
      <c r="A3" s="213"/>
      <c r="B3" s="213"/>
      <c r="C3" s="213"/>
      <c r="D3" s="213"/>
      <c r="E3" s="213"/>
      <c r="F3" s="213"/>
      <c r="G3" s="213"/>
      <c r="H3" s="213"/>
      <c r="I3" s="213"/>
    </row>
    <row r="4" spans="1:22" ht="23.25" x14ac:dyDescent="0.25">
      <c r="A4" s="303" t="s">
        <v>69</v>
      </c>
      <c r="B4" s="303" t="s">
        <v>28</v>
      </c>
      <c r="C4" s="303" t="s">
        <v>38</v>
      </c>
      <c r="D4" s="303" t="s">
        <v>13</v>
      </c>
      <c r="E4" s="303" t="s">
        <v>5</v>
      </c>
      <c r="F4" s="303" t="s">
        <v>41</v>
      </c>
      <c r="G4" s="214" t="s">
        <v>1408</v>
      </c>
      <c r="H4" s="303" t="s">
        <v>3522</v>
      </c>
      <c r="I4" s="303" t="s">
        <v>3523</v>
      </c>
    </row>
    <row r="5" spans="1:22" ht="51" x14ac:dyDescent="0.25">
      <c r="A5" s="265" cm="1">
        <f t="array" ref="A5:A195">_xlfn._xlws.FILTER(Attributes!$A$5:$A$1003, Attributes!$A$5:$A$1003&lt;&gt;"")</f>
        <v>67</v>
      </c>
      <c r="B5" s="265" t="str">
        <f>IF($A5="","",_xlfn.XLOOKUP($A5,Attributes!$A:$A,Attributes!C:C))</f>
        <v>GTIN (Global Trade Item Number)</v>
      </c>
      <c r="C5" s="265" t="str">
        <f>IF($A5="","",_xlfn.XLOOKUP($A5,Attributes!$A:$A,Attributes!H:H))</f>
        <v>09054321001117</v>
      </c>
      <c r="D5" s="265" t="str">
        <f>IF($A5="","",_xlfn.XLOOKUP($A5,Attributes!$A:$A,Attributes!I:I))</f>
        <v>Mandatory</v>
      </c>
      <c r="E5" s="265" t="str">
        <f>IF($A5="","",_xlfn.XLOOKUP($A5,Attributes!$A:$A,Attributes!J:J))</f>
        <v>Mandatory</v>
      </c>
      <c r="F5" s="265">
        <f>IF($A5="","",_xlfn.XLOOKUP($A5,Attributes!$A:$A,Attributes!K:K))</f>
        <v>0</v>
      </c>
      <c r="G5" s="305"/>
      <c r="H5" s="265" t="str">
        <f>IF($A5="","",_xlfn.XLOOKUP($A5,Attributes!$A:$A,Attributes!F:F))</f>
        <v>The GS1 Identification Key used to identify trade items. The key comprises a GS1 Company Prefix, an Item Reference and Check Digit.</v>
      </c>
      <c r="I5" s="265" t="str">
        <f>IF($A5="","",_xlfn.XLOOKUP($A5,Attributes!$A:$A,Attributes!G:G))</f>
        <v>Indicate the GTIN (Global Trade Item Number). If the GTIN consist of less than 14 digits, fill in the value with leading zeros.</v>
      </c>
    </row>
    <row r="6" spans="1:22" ht="331.5" x14ac:dyDescent="0.25">
      <c r="A6" s="179">
        <v>68</v>
      </c>
      <c r="B6" s="179" t="str">
        <f>IF($A6="","",_xlfn.XLOOKUP($A6,Attributes!$A:$A,Attributes!C:C))</f>
        <v>Additional Trade Item Identification</v>
      </c>
      <c r="C6" s="179" t="str">
        <f>IF($A6="","",_xlfn.XLOOKUP($A6,Attributes!$A:$A,Attributes!H:H))</f>
        <v>XXR-234</v>
      </c>
      <c r="D6" s="179" t="str">
        <f>IF($A6="","",_xlfn.XLOOKUP($A6,Attributes!$A:$A,Attributes!I:I))</f>
        <v>Mandatory</v>
      </c>
      <c r="E6" s="179" t="str">
        <f>IF($A6="","",_xlfn.XLOOKUP($A6,Attributes!$A:$A,Attributes!J:J))</f>
        <v>Mandatory</v>
      </c>
      <c r="F6" s="179" t="str">
        <f>IF($A6="","",_xlfn.XLOOKUP($A6,Attributes!$A:$A,Attributes!K:K))</f>
        <v>Yes - see entry notes for details</v>
      </c>
      <c r="G6" s="285"/>
      <c r="H6" s="179" t="str">
        <f>IF($A6="","",_xlfn.XLOOKUP($A6,Attributes!$A:$A,Attributes!F:F))</f>
        <v>Alternative information to identify a trade item, for instance, the item number of the supplier.</v>
      </c>
      <c r="I6" s="179" t="str">
        <f>IF($A6="","",_xlfn.XLOOKUP($A6,Attributes!$A:$A,Attributes!G:G))</f>
        <v>Indicate the corresponding value for the 'Additional item identification type code' selected.
Indicate the reference number as mentioned on the label under MANUFACTURER_PART_NUMBER. If the supplier assigns an additional article number to the product, indicate it under SUPPLIER_ASSIGNED.
For Belgium the following information is additionally required:​
Indicate the CNK value if a CNK code is assigned, under BE_FAMHP. For implants and long-term invasive medical devices, the notification number is  mandatory https://www.vas.ehealth.fgov.be/registers/sadm/web/search/public. There can be several notification numbers for the same device.
The attribute 'Additional Trade Item Identification' is used in combination with 'Additional Trade Item Identification Type Code' (BMS ID 69).</v>
      </c>
      <c r="V6" s="212">
        <v>2</v>
      </c>
    </row>
    <row r="7" spans="1:22" ht="293.25" x14ac:dyDescent="0.25">
      <c r="A7" s="179">
        <v>69</v>
      </c>
      <c r="B7" s="179" t="str">
        <f>IF($A7="","",_xlfn.XLOOKUP($A7,Attributes!$A:$A,Attributes!C:C))</f>
        <v>Additional Trade Item Identification Type Code</v>
      </c>
      <c r="C7" s="179" t="str">
        <f>IF($A7="","",_xlfn.XLOOKUP($A7,Attributes!$A:$A,Attributes!H:H))</f>
        <v>MANUFACTURER_PART_NUMBER</v>
      </c>
      <c r="D7" s="179" t="str">
        <f>IF($A7="","",_xlfn.XLOOKUP($A7,Attributes!$A:$A,Attributes!I:I))</f>
        <v>Conditionally Mandatory</v>
      </c>
      <c r="E7" s="179" t="str">
        <f>IF($A7="","",_xlfn.XLOOKUP($A7,Attributes!$A:$A,Attributes!J:J))</f>
        <v>Mandatory</v>
      </c>
      <c r="F7" s="179" t="str">
        <f>IF($A7="","",_xlfn.XLOOKUP($A7,Attributes!$A:$A,Attributes!K:K))</f>
        <v>Yes - see entry notes for details</v>
      </c>
      <c r="G7" s="285"/>
      <c r="H7" s="179" t="str">
        <f>IF($A7="","",_xlfn.XLOOKUP($A7,Attributes!$A:$A,Attributes!F:F))</f>
        <v>Code specifying an additional trade item identification type. Allowed code values are specified in GS1 code list AdditionalTradeItemIdentificationTypeCode.</v>
      </c>
      <c r="I7" s="179" t="str">
        <f>IF($A7="","",_xlfn.XLOOKUP($A7,Attributes!$A:$A,Attributes!G:G))</f>
        <v xml:space="preserve">Indicate a code from the code list 'AdditionalTradeItemIdentificationTypeCode'.
For medical devices: the codes ‘MANUFACTURER_PART_NUMBER’ and (if applicable) ‘SUPPLIER_ASSIGNED’ are mandatory.
For Belgium the following information is additionally required:​
Indicate 'BE_FAMHP' = the Federal Agency for Medicines and Health Products notification number, for the CNK value. Indicate "BE_FAMHP_NN" for the notification number. There can be several notification numbers for the same device
The attribute 'Additional Trade Item Identification Type Code' is used in combination with 'Additional Trade Item Identification' (BMS ID 68).
</v>
      </c>
    </row>
    <row r="8" spans="1:22" ht="51" x14ac:dyDescent="0.25">
      <c r="A8" s="179">
        <v>112</v>
      </c>
      <c r="B8" s="179" t="str">
        <f>IF($A8="","",_xlfn.XLOOKUP($A8,Attributes!$A:$A,Attributes!C:C))</f>
        <v>Target Market Country Code</v>
      </c>
      <c r="C8" s="179">
        <f>IF($A8="","",_xlfn.XLOOKUP($A8,Attributes!$A:$A,Attributes!H:H))</f>
        <v>528</v>
      </c>
      <c r="D8" s="179" t="str">
        <f>IF($A8="","",_xlfn.XLOOKUP($A8,Attributes!$A:$A,Attributes!I:I))</f>
        <v>Mandatory</v>
      </c>
      <c r="E8" s="179" t="str">
        <f>IF($A8="","",_xlfn.XLOOKUP($A8,Attributes!$A:$A,Attributes!J:J))</f>
        <v>Mandatory</v>
      </c>
      <c r="F8" s="179">
        <f>IF($A8="","",_xlfn.XLOOKUP($A8,Attributes!$A:$A,Attributes!K:K))</f>
        <v>0</v>
      </c>
      <c r="G8" s="285"/>
      <c r="H8" s="179" t="str">
        <f>IF($A8="","",_xlfn.XLOOKUP($A8,Attributes!$A:$A,Attributes!F:F))</f>
        <v>The code that identifies the target market. The target market is at country level or higher geographical definition and is where a trade-item is intended to be sold.</v>
      </c>
      <c r="I8" s="179" t="str">
        <f>IF($A8="","",_xlfn.XLOOKUP($A8,Attributes!$A:$A,Attributes!G:G))</f>
        <v>Indicate a code from the code list 'CountryCode'.</v>
      </c>
      <c r="V8" s="212">
        <v>3</v>
      </c>
    </row>
    <row r="9" spans="1:22" ht="51" x14ac:dyDescent="0.25">
      <c r="A9" s="179">
        <v>66</v>
      </c>
      <c r="B9" s="179" t="str">
        <f>IF($A9="","",_xlfn.XLOOKUP($A9,Attributes!$A:$A,Attributes!C:C))</f>
        <v>Trade Item Unit Descriptor</v>
      </c>
      <c r="C9" s="179" t="str">
        <f>IF($A9="","",_xlfn.XLOOKUP($A9,Attributes!$A:$A,Attributes!H:H))</f>
        <v xml:space="preserve">BASE_UNIT_OR_EACH
</v>
      </c>
      <c r="D9" s="179" t="str">
        <f>IF($A9="","",_xlfn.XLOOKUP($A9,Attributes!$A:$A,Attributes!I:I))</f>
        <v>Mandatory</v>
      </c>
      <c r="E9" s="179" t="str">
        <f>IF($A9="","",_xlfn.XLOOKUP($A9,Attributes!$A:$A,Attributes!J:J))</f>
        <v>Mandatory</v>
      </c>
      <c r="F9" s="179">
        <f>IF($A9="","",_xlfn.XLOOKUP($A9,Attributes!$A:$A,Attributes!K:K))</f>
        <v>0</v>
      </c>
      <c r="G9" s="285"/>
      <c r="H9" s="179" t="str">
        <f>IF($A9="","",_xlfn.XLOOKUP($A9,Attributes!$A:$A,Attributes!F:F))</f>
        <v>Describes the hierarchical level of the trade item. TradeItemUnitIndicator is mandatory. Examples: "CASE" , ”PALLET”.</v>
      </c>
      <c r="I9" s="179" t="str">
        <f>IF($A9="","",_xlfn.XLOOKUP($A9,Attributes!$A:$A,Attributes!G:G))</f>
        <v>Indicate the hierarchical level of the trade item (e.g. pallet, case, base unit or each etc.) using a code from the code list 'TradeItemUnitDescriptorCode'.</v>
      </c>
    </row>
    <row r="10" spans="1:22" ht="38.25" x14ac:dyDescent="0.25">
      <c r="A10" s="179">
        <v>56</v>
      </c>
      <c r="B10" s="179" t="str">
        <f>IF($A10="","",_xlfn.XLOOKUP($A10,Attributes!$A:$A,Attributes!C:C))</f>
        <v>Is Trade Item A Base Unit</v>
      </c>
      <c r="C10" s="179" t="str">
        <f>IF($A10="","",_xlfn.XLOOKUP($A10,Attributes!$A:$A,Attributes!H:H))</f>
        <v>true</v>
      </c>
      <c r="D10" s="179" t="str">
        <f>IF($A10="","",_xlfn.XLOOKUP($A10,Attributes!$A:$A,Attributes!I:I))</f>
        <v>Mandatory</v>
      </c>
      <c r="E10" s="179" t="str">
        <f>IF($A10="","",_xlfn.XLOOKUP($A10,Attributes!$A:$A,Attributes!J:J))</f>
        <v>Mandatory</v>
      </c>
      <c r="F10" s="179">
        <f>IF($A10="","",_xlfn.XLOOKUP($A10,Attributes!$A:$A,Attributes!K:K))</f>
        <v>0</v>
      </c>
      <c r="G10" s="285"/>
      <c r="H10" s="179" t="str">
        <f>IF($A10="","",_xlfn.XLOOKUP($A10,Attributes!$A:$A,Attributes!F:F))</f>
        <v>An indicator identifying the trade item as the base unit level of the trade item hierarchy.</v>
      </c>
      <c r="I10" s="179" t="str">
        <f>IF($A10="","",_xlfn.XLOOKUP($A10,Attributes!$A:$A,Attributes!G:G))</f>
        <v>Indicate whether the GTIN is the base unit level of the trade item hierarchy or not by selecting 'true' or 'false'.</v>
      </c>
      <c r="V10" s="212">
        <v>4</v>
      </c>
    </row>
    <row r="11" spans="1:22" ht="89.25" x14ac:dyDescent="0.25">
      <c r="A11" s="179">
        <v>60</v>
      </c>
      <c r="B11" s="179" t="str">
        <f>IF($A11="","",_xlfn.XLOOKUP($A11,Attributes!$A:$A,Attributes!C:C))</f>
        <v>Is Trade Item An Orderable Unit</v>
      </c>
      <c r="C11" s="179" t="str">
        <f>IF($A11="","",_xlfn.XLOOKUP($A11,Attributes!$A:$A,Attributes!H:H))</f>
        <v>true</v>
      </c>
      <c r="D11" s="179" t="str">
        <f>IF($A11="","",_xlfn.XLOOKUP($A11,Attributes!$A:$A,Attributes!I:I))</f>
        <v>Mandatory</v>
      </c>
      <c r="E11" s="179" t="str">
        <f>IF($A11="","",_xlfn.XLOOKUP($A11,Attributes!$A:$A,Attributes!J:J))</f>
        <v>Mandatory</v>
      </c>
      <c r="F11" s="179">
        <f>IF($A11="","",_xlfn.XLOOKUP($A11,Attributes!$A:$A,Attributes!K:K))</f>
        <v>0</v>
      </c>
      <c r="G11" s="285"/>
      <c r="H11" s="179" t="str">
        <f>IF($A11="","",_xlfn.XLOOKUP($A11,Attributes!$A:$A,Attributes!F:F))</f>
        <v>An indicator identifying that the information provider considers this trade item to be at a hierarchy level where they will accept orders from customers. This may be different from what the information provider identifies as a despatch unit. This may be a relationship dependent based on channel of trade or other point to point agreement.</v>
      </c>
      <c r="I11" s="179" t="str">
        <f>IF($A11="","",_xlfn.XLOOKUP($A11,Attributes!$A:$A,Attributes!G:G))</f>
        <v>Indicate whether the GTIN is an orderable unit or not by selecting 'true' or 'false'.</v>
      </c>
    </row>
    <row r="12" spans="1:22" ht="51" x14ac:dyDescent="0.25">
      <c r="A12" s="179">
        <v>58</v>
      </c>
      <c r="B12" s="179" t="str">
        <f>IF($A12="","",_xlfn.XLOOKUP($A12,Attributes!$A:$A,Attributes!C:C))</f>
        <v>Is Trade Item A Despatch Unit</v>
      </c>
      <c r="C12" s="179" t="str">
        <f>IF($A12="","",_xlfn.XLOOKUP($A12,Attributes!$A:$A,Attributes!H:H))</f>
        <v>false</v>
      </c>
      <c r="D12" s="179" t="str">
        <f>IF($A12="","",_xlfn.XLOOKUP($A12,Attributes!$A:$A,Attributes!I:I))</f>
        <v>Mandatory</v>
      </c>
      <c r="E12" s="179" t="str">
        <f>IF($A12="","",_xlfn.XLOOKUP($A12,Attributes!$A:$A,Attributes!J:J))</f>
        <v>Mandatory</v>
      </c>
      <c r="F12" s="179">
        <f>IF($A12="","",_xlfn.XLOOKUP($A12,Attributes!$A:$A,Attributes!K:K))</f>
        <v>0</v>
      </c>
      <c r="G12" s="285"/>
      <c r="H12" s="179" t="str">
        <f>IF($A12="","",_xlfn.XLOOKUP($A12,Attributes!$A:$A,Attributes!F:F))</f>
        <v>An indicator identifying that the information provider considers the trade item as a despatch (shipping) unit. This may be relationship dependent based on channel of trade or other point to point agreement.</v>
      </c>
      <c r="I12" s="179" t="str">
        <f>IF($A12="","",_xlfn.XLOOKUP($A12,Attributes!$A:$A,Attributes!G:G))</f>
        <v>Indicate whether the GTIN is a despatch unit or not by selecting 'true' or 'false'.</v>
      </c>
      <c r="V12" s="212">
        <v>5</v>
      </c>
    </row>
    <row r="13" spans="1:22" ht="25.5" x14ac:dyDescent="0.25">
      <c r="A13" s="179">
        <v>161</v>
      </c>
      <c r="B13" s="179" t="str">
        <f>IF($A13="","",_xlfn.XLOOKUP($A13,Attributes!$A:$A,Attributes!C:C))</f>
        <v>Global Product Classification: GPC Brick</v>
      </c>
      <c r="C13" s="179">
        <f>IF($A13="","",_xlfn.XLOOKUP($A13,Attributes!$A:$A,Attributes!H:H))</f>
        <v>10005844</v>
      </c>
      <c r="D13" s="179" t="str">
        <f>IF($A13="","",_xlfn.XLOOKUP($A13,Attributes!$A:$A,Attributes!I:I))</f>
        <v>Mandatory</v>
      </c>
      <c r="E13" s="179" t="str">
        <f>IF($A13="","",_xlfn.XLOOKUP($A13,Attributes!$A:$A,Attributes!J:J))</f>
        <v>Mandatory</v>
      </c>
      <c r="F13" s="179">
        <f>IF($A13="","",_xlfn.XLOOKUP($A13,Attributes!$A:$A,Attributes!K:K))</f>
        <v>0</v>
      </c>
      <c r="G13" s="285"/>
      <c r="H13" s="179" t="str">
        <f>IF($A13="","",_xlfn.XLOOKUP($A13,Attributes!$A:$A,Attributes!F:F))</f>
        <v>Code specifying a product category according to the GS1 Global Product Classification (GPC) standard.</v>
      </c>
      <c r="I13" s="179" t="str">
        <f>IF($A13="","",_xlfn.XLOOKUP($A13,Attributes!$A:$A,Attributes!G:G))</f>
        <v>Indicate the GPC brick for Medical Devices (10005844).</v>
      </c>
    </row>
    <row r="14" spans="1:22" ht="51" x14ac:dyDescent="0.25">
      <c r="A14" s="179">
        <v>83</v>
      </c>
      <c r="B14" s="179" t="str">
        <f>IF($A14="","",_xlfn.XLOOKUP($A14,Attributes!$A:$A,Attributes!C:C))</f>
        <v>Information Provider GLN</v>
      </c>
      <c r="C14" s="179" t="str">
        <f>IF($A14="","",_xlfn.XLOOKUP($A14,Attributes!$A:$A,Attributes!H:H))</f>
        <v>9054321000004</v>
      </c>
      <c r="D14" s="179" t="str">
        <f>IF($A14="","",_xlfn.XLOOKUP($A14,Attributes!$A:$A,Attributes!I:I))</f>
        <v>Mandatory</v>
      </c>
      <c r="E14" s="179" t="str">
        <f>IF($A14="","",_xlfn.XLOOKUP($A14,Attributes!$A:$A,Attributes!J:J))</f>
        <v>Mandatory</v>
      </c>
      <c r="F14" s="179">
        <f>IF($A14="","",_xlfn.XLOOKUP($A14,Attributes!$A:$A,Attributes!K:K))</f>
        <v>0</v>
      </c>
      <c r="G14" s="285"/>
      <c r="H14" s="179" t="str">
        <f>IF($A14="","",_xlfn.XLOOKUP($A14,Attributes!$A:$A,Attributes!F:F))</f>
        <v>The Global Location Number (GLN) is a structured Identification of a physical location, legal or functional entity within an enterprise. The GLN is the primary identifier for the information provider.</v>
      </c>
      <c r="I14" s="179" t="str">
        <f>IF($A14="","",_xlfn.XLOOKUP($A14,Attributes!$A:$A,Attributes!G:G))</f>
        <v>Indicate the GLN (Global Location Number) of the party providing the product information.</v>
      </c>
      <c r="V14" s="212">
        <v>6</v>
      </c>
    </row>
    <row r="15" spans="1:22" ht="38.25" x14ac:dyDescent="0.25">
      <c r="A15" s="179">
        <v>85</v>
      </c>
      <c r="B15" s="179" t="str">
        <f>IF($A15="","",_xlfn.XLOOKUP($A15,Attributes!$A:$A,Attributes!C:C))</f>
        <v>Information Provider Name</v>
      </c>
      <c r="C15" s="179" t="str">
        <f>IF($A15="","",_xlfn.XLOOKUP($A15,Attributes!$A:$A,Attributes!H:H))</f>
        <v>MedProd GmbH</v>
      </c>
      <c r="D15" s="179" t="str">
        <f>IF($A15="","",_xlfn.XLOOKUP($A15,Attributes!$A:$A,Attributes!I:I))</f>
        <v>Mandatory</v>
      </c>
      <c r="E15" s="179" t="str">
        <f>IF($A15="","",_xlfn.XLOOKUP($A15,Attributes!$A:$A,Attributes!J:J))</f>
        <v>Mandatory</v>
      </c>
      <c r="F15" s="179">
        <f>IF($A15="","",_xlfn.XLOOKUP($A15,Attributes!$A:$A,Attributes!K:K))</f>
        <v>0</v>
      </c>
      <c r="G15" s="285"/>
      <c r="H15" s="179" t="str">
        <f>IF($A15="","",_xlfn.XLOOKUP($A15,Attributes!$A:$A,Attributes!F:F))</f>
        <v>The name of the information provider expressed in text.</v>
      </c>
      <c r="I15" s="179" t="str">
        <f>IF($A15="","",_xlfn.XLOOKUP($A15,Attributes!$A:$A,Attributes!G:G))</f>
        <v xml:space="preserve">Indicate the name of the party providing the product information.
</v>
      </c>
    </row>
    <row r="16" spans="1:22" ht="38.25" x14ac:dyDescent="0.25">
      <c r="A16" s="179">
        <v>3070</v>
      </c>
      <c r="B16" s="179" t="str">
        <f>IF($A16="","",_xlfn.XLOOKUP($A16,Attributes!$A:$A,Attributes!C:C))</f>
        <v>Regulation Type Code</v>
      </c>
      <c r="C16" s="179" t="str">
        <f>IF($A16="","",_xlfn.XLOOKUP($A16,Attributes!$A:$A,Attributes!H:H))</f>
        <v>CE</v>
      </c>
      <c r="D16" s="179" t="str">
        <f>IF($A16="","",_xlfn.XLOOKUP($A16,Attributes!$A:$A,Attributes!I:I))</f>
        <v>Optional</v>
      </c>
      <c r="E16" s="179" t="str">
        <f>IF($A16="","",_xlfn.XLOOKUP($A16,Attributes!$A:$A,Attributes!J:J))</f>
        <v>Conditionally Mandatory</v>
      </c>
      <c r="F16" s="179">
        <f>IF($A16="","",_xlfn.XLOOKUP($A16,Attributes!$A:$A,Attributes!K:K))</f>
        <v>0</v>
      </c>
      <c r="G16" s="285"/>
      <c r="H16" s="179" t="str">
        <f>IF($A16="","",_xlfn.XLOOKUP($A16,Attributes!$A:$A,Attributes!F:F))</f>
        <v>The code indicating a type of regulation.
The code indicating a type of regulation, a regulation or a part of a regulation.</v>
      </c>
      <c r="I16" s="179" t="str">
        <f>IF($A16="","",_xlfn.XLOOKUP($A16,Attributes!$A:$A,Attributes!G:G))</f>
        <v>Indicate 'CE' confirming the product has a CE mark.</v>
      </c>
      <c r="V16" s="212">
        <v>7</v>
      </c>
    </row>
    <row r="17" spans="1:22" ht="89.25" x14ac:dyDescent="0.25">
      <c r="A17" s="179">
        <v>3071</v>
      </c>
      <c r="B17" s="179" t="str">
        <f>IF($A17="","",_xlfn.XLOOKUP($A17,Attributes!$A:$A,Attributes!C:C))</f>
        <v>Regulatory Act</v>
      </c>
      <c r="C17" s="179" t="str">
        <f>IF($A17="","",_xlfn.XLOOKUP($A17,Attributes!$A:$A,Attributes!H:H))</f>
        <v>MDR</v>
      </c>
      <c r="D17" s="179" t="str">
        <f>IF($A17="","",_xlfn.XLOOKUP($A17,Attributes!$A:$A,Attributes!I:I))</f>
        <v>Optional</v>
      </c>
      <c r="E17" s="179" t="str">
        <f>IF($A17="","",_xlfn.XLOOKUP($A17,Attributes!$A:$A,Attributes!J:J))</f>
        <v>Mandatory</v>
      </c>
      <c r="F17" s="179">
        <f>IF($A17="","",_xlfn.XLOOKUP($A17,Attributes!$A:$A,Attributes!K:K))</f>
        <v>0</v>
      </c>
      <c r="G17" s="285"/>
      <c r="H17" s="179" t="str">
        <f>IF($A17="","",_xlfn.XLOOKUP($A17,Attributes!$A:$A,Attributes!F:F))</f>
        <v>The name given to the requirement assigned by the regulatory agency.</v>
      </c>
      <c r="I17" s="179" t="str">
        <f>IF($A17="","",_xlfn.XLOOKUP($A17,Attributes!$A:$A,Attributes!G:G))</f>
        <v>Indicate the current applicable legislation using one of the following codes: 'MDD', 'IVDD', 'AIMDD', 'MDR' or 'IVDR'.
The attribute 'Regulatory Act' is used in combination with 'Regulatory Agency' (BMS ID 3072).</v>
      </c>
    </row>
    <row r="18" spans="1:22" ht="76.5" x14ac:dyDescent="0.25">
      <c r="A18" s="179">
        <v>3072</v>
      </c>
      <c r="B18" s="179" t="str">
        <f>IF($A18="","",_xlfn.XLOOKUP($A18,Attributes!$A:$A,Attributes!C:C))</f>
        <v>Regulatory Agency</v>
      </c>
      <c r="C18" s="179" t="str">
        <f>IF($A18="","",_xlfn.XLOOKUP($A18,Attributes!$A:$A,Attributes!H:H))</f>
        <v>EU</v>
      </c>
      <c r="D18" s="179" t="str">
        <f>IF($A18="","",_xlfn.XLOOKUP($A18,Attributes!$A:$A,Attributes!I:I))</f>
        <v>Conditionally Mandatory</v>
      </c>
      <c r="E18" s="179" t="str">
        <f>IF($A18="","",_xlfn.XLOOKUP($A18,Attributes!$A:$A,Attributes!J:J))</f>
        <v>Mandatory</v>
      </c>
      <c r="F18" s="179">
        <f>IF($A18="","",_xlfn.XLOOKUP($A18,Attributes!$A:$A,Attributes!K:K))</f>
        <v>0</v>
      </c>
      <c r="G18" s="285"/>
      <c r="H18" s="179" t="str">
        <f>IF($A18="","",_xlfn.XLOOKUP($A18,Attributes!$A:$A,Attributes!F:F))</f>
        <v>The required information is the name of the specific entity in charge of issuing the permit to a company.</v>
      </c>
      <c r="I18" s="179" t="str">
        <f>IF($A18="","",_xlfn.XLOOKUP($A18,Attributes!$A:$A,Attributes!G:G))</f>
        <v>Indicate 'EU' as the specific entity in charge of the regulatory act.
The attribute 'Regulatory Agency' is used in combination with 'Regulatory Act' (BMS ID 3071).</v>
      </c>
      <c r="V18" s="212">
        <v>8</v>
      </c>
    </row>
    <row r="19" spans="1:22" ht="63.75" x14ac:dyDescent="0.25">
      <c r="A19" s="179">
        <v>65</v>
      </c>
      <c r="B19" s="179" t="str">
        <f>IF($A19="","",_xlfn.XLOOKUP($A19,Attributes!$A:$A,Attributes!C:C))</f>
        <v>Trade Item Trade Channel Code</v>
      </c>
      <c r="C19" s="179" t="str">
        <f>IF($A19="","",_xlfn.XLOOKUP($A19,Attributes!$A:$A,Attributes!H:H))</f>
        <v>HEALTHCARE</v>
      </c>
      <c r="D19" s="179" t="str">
        <f>IF($A19="","",_xlfn.XLOOKUP($A19,Attributes!$A:$A,Attributes!I:I))</f>
        <v>Optional</v>
      </c>
      <c r="E19" s="179" t="str">
        <f>IF($A19="","",_xlfn.XLOOKUP($A19,Attributes!$A:$A,Attributes!J:J))</f>
        <v>Mandatory</v>
      </c>
      <c r="F19" s="179">
        <f>IF($A19="","",_xlfn.XLOOKUP($A19,Attributes!$A:$A,Attributes!K:K))</f>
        <v>0</v>
      </c>
      <c r="G19" s="285"/>
      <c r="H19" s="179" t="str">
        <f>IF($A19="","",_xlfn.XLOOKUP($A19,Attributes!$A:$A,Attributes!F:F))</f>
        <v>A grouping of entities by common business model concentration used to define the distribution or marketing segmentation of products, customers and geographic areas into common groups that are supplied, serviced and measured in similar ways.</v>
      </c>
      <c r="I19" s="179" t="str">
        <f>IF($A19="","",_xlfn.XLOOKUP($A19,Attributes!$A:$A,Attributes!G:G))</f>
        <v>Indicate the code 'HEALTHCARE' to indicate that the data is published to healthcare providers (e.g. hospitals, private clinics) and medical device registries.</v>
      </c>
    </row>
    <row r="20" spans="1:22" ht="127.5" x14ac:dyDescent="0.25">
      <c r="A20" s="179">
        <v>144</v>
      </c>
      <c r="B20" s="179" t="str">
        <f>IF($A20="","",_xlfn.XLOOKUP($A20,Attributes!$A:$A,Attributes!C:C))</f>
        <v>Effective Date Time</v>
      </c>
      <c r="C20" s="179" t="str">
        <f>IF($A20="","",_xlfn.XLOOKUP($A20,Attributes!$A:$A,Attributes!H:H))</f>
        <v>01.05.2025T00:00:00</v>
      </c>
      <c r="D20" s="179" t="str">
        <f>IF($A20="","",_xlfn.XLOOKUP($A20,Attributes!$A:$A,Attributes!I:I))</f>
        <v>Mandatory</v>
      </c>
      <c r="E20" s="179" t="str">
        <f>IF($A20="","",_xlfn.XLOOKUP($A20,Attributes!$A:$A,Attributes!J:J))</f>
        <v>Mandatory</v>
      </c>
      <c r="F20" s="179">
        <f>IF($A20="","",_xlfn.XLOOKUP($A20,Attributes!$A:$A,Attributes!K:K))</f>
        <v>0</v>
      </c>
      <c r="G20" s="285"/>
      <c r="H20" s="179" t="str">
        <f>IF($A20="","",_xlfn.XLOOKUP($A20,Attributes!$A:$A,Attributes!F:F))</f>
        <v>The date on which the information contents of the master data version are valid. Valid = correct or true. This effective date can be used for initial trade item offering, or to mark a change in the information related to an existing trade item. This date would mark when these changes take effect.</v>
      </c>
      <c r="I20" s="179" t="str">
        <f>IF($A20="","",_xlfn.XLOOKUP($A20,Attributes!$A:$A,Attributes!G:G))</f>
        <v xml:space="preserve">Indicate the date from which the information content of the master data version becomes valid.
This attribute is mandatory with every change, in order to be able to distinguish between different data versions. The date entered may not be in the past, unless you send a correction.
</v>
      </c>
      <c r="V20" s="212">
        <v>9</v>
      </c>
    </row>
    <row r="21" spans="1:22" ht="51" x14ac:dyDescent="0.25">
      <c r="A21" s="179">
        <v>1025</v>
      </c>
      <c r="B21" s="179" t="str">
        <f>IF($A21="","",_xlfn.XLOOKUP($A21,Attributes!$A:$A,Attributes!C:C))</f>
        <v>Start Availability Date Time</v>
      </c>
      <c r="C21" s="179" t="str">
        <f>IF($A21="","",_xlfn.XLOOKUP($A21,Attributes!$A:$A,Attributes!H:H))</f>
        <v>01.07.2025T00:00:00</v>
      </c>
      <c r="D21" s="179" t="str">
        <f>IF($A21="","",_xlfn.XLOOKUP($A21,Attributes!$A:$A,Attributes!I:I))</f>
        <v>Mandatory</v>
      </c>
      <c r="E21" s="179" t="str">
        <f>IF($A21="","",_xlfn.XLOOKUP($A21,Attributes!$A:$A,Attributes!J:J))</f>
        <v>Mandatory</v>
      </c>
      <c r="F21" s="179">
        <f>IF($A21="","",_xlfn.XLOOKUP($A21,Attributes!$A:$A,Attributes!K:K))</f>
        <v>0</v>
      </c>
      <c r="G21" s="285"/>
      <c r="H21" s="179" t="str">
        <f>IF($A21="","",_xlfn.XLOOKUP($A21,Attributes!$A:$A,Attributes!F:F))</f>
        <v>The date from which the trade item becomes available from the supplier, including seasonal or temporary trade item and services.</v>
      </c>
      <c r="I21" s="179" t="str">
        <f>IF($A21="","",_xlfn.XLOOKUP($A21,Attributes!$A:$A,Attributes!G:G))</f>
        <v xml:space="preserve">Indicate the date from which the GTIN becomes available (to be ordered) from the supplier.
</v>
      </c>
    </row>
    <row r="22" spans="1:22" ht="89.25" x14ac:dyDescent="0.25">
      <c r="A22" s="179">
        <v>1002</v>
      </c>
      <c r="B22" s="179" t="str">
        <f>IF($A22="","",_xlfn.XLOOKUP($A22,Attributes!$A:$A,Attributes!C:C))</f>
        <v>End Availability Date/Time</v>
      </c>
      <c r="C22" s="179" t="str">
        <f>IF($A22="","",_xlfn.XLOOKUP($A22,Attributes!$A:$A,Attributes!H:H))</f>
        <v>31.12.2026T00:00:00</v>
      </c>
      <c r="D22" s="179" t="str">
        <f>IF($A22="","",_xlfn.XLOOKUP($A22,Attributes!$A:$A,Attributes!I:I))</f>
        <v>Optional</v>
      </c>
      <c r="E22" s="179" t="str">
        <f>IF($A22="","",_xlfn.XLOOKUP($A22,Attributes!$A:$A,Attributes!J:J))</f>
        <v>Conditionally Mandatory</v>
      </c>
      <c r="F22" s="179">
        <f>IF($A22="","",_xlfn.XLOOKUP($A22,Attributes!$A:$A,Attributes!K:K))</f>
        <v>0</v>
      </c>
      <c r="G22" s="285"/>
      <c r="H22" s="179" t="str">
        <f>IF($A22="","",_xlfn.XLOOKUP($A22,Attributes!$A:$A,Attributes!F:F))</f>
        <v>The date from which the trade item is no longer available from the information provider, including seasonal or temporary trade item and services.</v>
      </c>
      <c r="I22" s="179" t="str">
        <f>IF($A22="","",_xlfn.XLOOKUP($A22,Attributes!$A:$A,Attributes!G:G))</f>
        <v>Indicate (if applicable) the date from which the GTIN is no longer available (to be ordered) from the supplier. 
The indicated date value may not be before the 'Start Availability Date Time' (BMS ID 1025).</v>
      </c>
      <c r="V22" s="212">
        <v>10</v>
      </c>
    </row>
    <row r="23" spans="1:22" ht="127.5" x14ac:dyDescent="0.25">
      <c r="A23" s="179">
        <v>143</v>
      </c>
      <c r="B23" s="179" t="str">
        <f>IF($A23="","",_xlfn.XLOOKUP($A23,Attributes!$A:$A,Attributes!C:C))</f>
        <v>Discontinued Date Time</v>
      </c>
      <c r="C23" s="179" t="str">
        <f>IF($A23="","",_xlfn.XLOOKUP($A23,Attributes!$A:$A,Attributes!H:H))</f>
        <v>31.10.2026T00:00:00</v>
      </c>
      <c r="D23" s="179" t="str">
        <f>IF($A23="","",_xlfn.XLOOKUP($A23,Attributes!$A:$A,Attributes!I:I))</f>
        <v>Optional</v>
      </c>
      <c r="E23" s="179" t="str">
        <f>IF($A23="","",_xlfn.XLOOKUP($A23,Attributes!$A:$A,Attributes!J:J))</f>
        <v>Conditionally Mandatory</v>
      </c>
      <c r="F23" s="179">
        <f>IF($A23="","",_xlfn.XLOOKUP($A23,Attributes!$A:$A,Attributes!K:K))</f>
        <v>0</v>
      </c>
      <c r="G23" s="285"/>
      <c r="H23" s="179" t="str">
        <f>IF($A23="","",_xlfn.XLOOKUP($A23,Attributes!$A:$A,Attributes!F:F))</f>
        <v xml:space="preserve">Communicates the date on which the trade item is no longer to be manufactured. </v>
      </c>
      <c r="I23" s="179" t="str">
        <f>IF($A23="","",_xlfn.XLOOKUP($A23,Attributes!$A:$A,Attributes!G:G))</f>
        <v>Indicate (if applicable) the date from which the GTIN is no longer to be manufactured. This attribute is mandatory for GTINs which have reached their end of lifetime and will not be on the market anymore.
Note: before depublishing the GTIN, it is important to indicate the 'Discontinued Date Time'.</v>
      </c>
    </row>
    <row r="24" spans="1:22" s="219" customFormat="1" ht="63.75" x14ac:dyDescent="0.25">
      <c r="A24" s="179">
        <v>145</v>
      </c>
      <c r="B24" s="179" t="str">
        <f>IF($A24="","",_xlfn.XLOOKUP($A24,Attributes!$A:$A,Attributes!C:C))</f>
        <v>Last Change Date Time</v>
      </c>
      <c r="C24" s="179" t="str">
        <f>IF($A24="","",_xlfn.XLOOKUP($A24,Attributes!$A:$A,Attributes!H:H))</f>
        <v>15.04.2025T00:00:00</v>
      </c>
      <c r="D24" s="179" t="str">
        <f>IF($A24="","",_xlfn.XLOOKUP($A24,Attributes!$A:$A,Attributes!I:I))</f>
        <v>Mandatory</v>
      </c>
      <c r="E24" s="179" t="str">
        <f>IF($A24="","",_xlfn.XLOOKUP($A24,Attributes!$A:$A,Attributes!J:J))</f>
        <v>Mandatory</v>
      </c>
      <c r="F24" s="179">
        <f>IF($A24="","",_xlfn.XLOOKUP($A24,Attributes!$A:$A,Attributes!K:K))</f>
        <v>0</v>
      </c>
      <c r="G24" s="192"/>
      <c r="H24" s="179" t="str">
        <f>IF($A24="","",_xlfn.XLOOKUP($A24,Attributes!$A:$A,Attributes!F:F))</f>
        <v>Indicates the point in time where the last modification on a Trade Item was made.</v>
      </c>
      <c r="I24" s="179" t="str">
        <f>IF($A24="","",_xlfn.XLOOKUP($A24,Attributes!$A:$A,Attributes!G:G))</f>
        <v xml:space="preserve">Indicates the point in time where the last modification on the GTIN was made. This date is automatically set by the system/data pool.
</v>
      </c>
      <c r="V24" s="212">
        <v>11</v>
      </c>
    </row>
    <row r="25" spans="1:22" ht="140.25" x14ac:dyDescent="0.25">
      <c r="A25" s="179">
        <v>127</v>
      </c>
      <c r="B25" s="179" t="str">
        <f>IF($A25="","",_xlfn.XLOOKUP($A25,Attributes!$A:$A,Attributes!C:C))</f>
        <v>Contact Type Code</v>
      </c>
      <c r="C25" s="179" t="str">
        <f>IF($A25="","",_xlfn.XLOOKUP($A25,Attributes!$A:$A,Attributes!H:H))</f>
        <v>EAR</v>
      </c>
      <c r="D25" s="179" t="str">
        <f>IF($A25="","",_xlfn.XLOOKUP($A25,Attributes!$A:$A,Attributes!I:I))</f>
        <v>Conditionally Mandatory</v>
      </c>
      <c r="E25" s="179" t="str">
        <f>IF($A25="","",_xlfn.XLOOKUP($A25,Attributes!$A:$A,Attributes!J:J))</f>
        <v>Optional</v>
      </c>
      <c r="F25" s="179" t="str">
        <f>IF($A25="","",_xlfn.XLOOKUP($A25,Attributes!$A:$A,Attributes!K:K))</f>
        <v>Yes - see entry notes for details</v>
      </c>
      <c r="G25" s="285"/>
      <c r="H25" s="179" t="str">
        <f>IF($A25="","",_xlfn.XLOOKUP($A25,Attributes!$A:$A,Attributes!F:F))</f>
        <v>The general category of the contact party for a trade item for example Purchasing.</v>
      </c>
      <c r="I25" s="179" t="str">
        <f>IF($A25="","",_xlfn.XLOOKUP($A25,Attributes!$A:$A,Attributes!G:G))</f>
        <v>Attribute used by Switzerland only.
Indicate for CH-REP: Code 'EAR' (= Authorized representative actor for the data base on medical devices defined in Additional party identification type).
The 'Contact Type Code' must be indicated when the number of the CH-Rep is indicated in 'Additional Party Identification' (BMS ID 129) and 'Additional Party Identification Code' (BMS ID 130).</v>
      </c>
    </row>
    <row r="26" spans="1:22" ht="114.75" x14ac:dyDescent="0.25">
      <c r="A26" s="179">
        <v>126</v>
      </c>
      <c r="B26" s="179" t="str">
        <f>IF($A26="","",_xlfn.XLOOKUP($A26,Attributes!$A:$A,Attributes!C:C))</f>
        <v>Contact Name</v>
      </c>
      <c r="C26" s="179" t="str">
        <f>IF($A26="","",_xlfn.XLOOKUP($A26,Attributes!$A:$A,Attributes!H:H))</f>
        <v>MedProd GmbH</v>
      </c>
      <c r="D26" s="179" t="str">
        <f>IF($A26="","",_xlfn.XLOOKUP($A26,Attributes!$A:$A,Attributes!I:I))</f>
        <v>Optional</v>
      </c>
      <c r="E26" s="179" t="str">
        <f>IF($A26="","",_xlfn.XLOOKUP($A26,Attributes!$A:$A,Attributes!J:J))</f>
        <v>Optional</v>
      </c>
      <c r="F26" s="179" t="str">
        <f>IF($A26="","",_xlfn.XLOOKUP($A26,Attributes!$A:$A,Attributes!K:K))</f>
        <v>Yes - see entry notes for details</v>
      </c>
      <c r="G26" s="285"/>
      <c r="H26" s="179" t="str">
        <f>IF($A26="","",_xlfn.XLOOKUP($A26,Attributes!$A:$A,Attributes!F:F))</f>
        <v>The name of the company or person associated with the contact type. For example, in case of a contact type of CONSUMER_SUPPORT, this could be the company name as expressed on the trade item packaging or label.</v>
      </c>
      <c r="I26" s="179" t="str">
        <f>IF($A26="","",_xlfn.XLOOKUP($A26,Attributes!$A:$A,Attributes!G:G))</f>
        <v xml:space="preserve">Attribute used by Switzerland only.
Indicate the name of the Swiss authorised representative (CH-REP). The name of the CH-REP can only be indicated in addition to the number of the CH-REP indicated in 'Additional Party Identification' (BMS ID 129) and 'Additional Party Identification Code' (BMS ID 130).
</v>
      </c>
      <c r="V26" s="212">
        <v>12</v>
      </c>
    </row>
    <row r="27" spans="1:22" ht="76.5" x14ac:dyDescent="0.25">
      <c r="A27" s="179">
        <v>123</v>
      </c>
      <c r="B27" s="179" t="str">
        <f>IF($A27="","",_xlfn.XLOOKUP($A27,Attributes!$A:$A,Attributes!C:C))</f>
        <v>Contact Address</v>
      </c>
      <c r="C27" s="179" t="str">
        <f>IF($A27="","",_xlfn.XLOOKUP($A27,Attributes!$A:$A,Attributes!H:H))</f>
        <v>Hauptstrasse 5, CH-3000 Bern</v>
      </c>
      <c r="D27" s="179" t="str">
        <f>IF($A27="","",_xlfn.XLOOKUP($A27,Attributes!$A:$A,Attributes!I:I))</f>
        <v>Conditionally Mandatory</v>
      </c>
      <c r="E27" s="179" t="str">
        <f>IF($A27="","",_xlfn.XLOOKUP($A27,Attributes!$A:$A,Attributes!J:J))</f>
        <v>Optional</v>
      </c>
      <c r="F27" s="179" t="str">
        <f>IF($A27="","",_xlfn.XLOOKUP($A27,Attributes!$A:$A,Attributes!K:K))</f>
        <v>Yes - see entry notes for details</v>
      </c>
      <c r="G27" s="285"/>
      <c r="H27" s="179" t="str">
        <f>IF($A27="","",_xlfn.XLOOKUP($A27,Attributes!$A:$A,Attributes!F:F))</f>
        <v>The address associated with the contact type. For example, in case of a contact type of CONSUMER_SUPPORT, this could be the full company address as expressed on the trade item packaging or label.</v>
      </c>
      <c r="I27" s="179" t="str">
        <f>IF($A27="","",_xlfn.XLOOKUP($A27,Attributes!$A:$A,Attributes!G:G))</f>
        <v>Attribute used by Switzerland only.
Indicate Address of the Swiss authorised representative (CH-REP). The address of the CH-Rep can only be indicated in addition to the Name of the CH-Rep indicated for 'Contact Name' (BMS 126).</v>
      </c>
    </row>
    <row r="28" spans="1:22" ht="76.5" x14ac:dyDescent="0.25">
      <c r="A28" s="179">
        <v>75</v>
      </c>
      <c r="B28" s="179" t="str">
        <f>IF($A28="","",_xlfn.XLOOKUP($A28,Attributes!$A:$A,Attributes!C:C))</f>
        <v>Brand Owner GLN (Global Location Number)</v>
      </c>
      <c r="C28" s="179" t="str">
        <f>IF($A28="","",_xlfn.XLOOKUP($A28,Attributes!$A:$A,Attributes!H:H))</f>
        <v>9054321001117</v>
      </c>
      <c r="D28" s="179" t="str">
        <f>IF($A28="","",_xlfn.XLOOKUP($A28,Attributes!$A:$A,Attributes!I:I))</f>
        <v>Conditionally Mandatory</v>
      </c>
      <c r="E28" s="179" t="str">
        <f>IF($A28="","",_xlfn.XLOOKUP($A28,Attributes!$A:$A,Attributes!J:J))</f>
        <v>Conditionally Mandatory</v>
      </c>
      <c r="F28" s="179">
        <f>IF($A28="","",_xlfn.XLOOKUP($A28,Attributes!$A:$A,Attributes!K:K))</f>
        <v>0</v>
      </c>
      <c r="G28" s="285"/>
      <c r="H28" s="179" t="str">
        <f>IF($A28="","",_xlfn.XLOOKUP($A28,Attributes!$A:$A,Attributes!F:F))</f>
        <v xml:space="preserve">Unique location number identifying the brand owner. </v>
      </c>
      <c r="I28" s="179" t="str">
        <f>IF($A28="","",_xlfn.XLOOKUP($A28,Attributes!$A:$A,Attributes!G:G))</f>
        <v>Indicate the GLN (Global Location number) of the brand owner of the product.
The attribute 'Brand Owner GLN (Global Location Number)' is used in combination with 'Brand Owner Name' (BMS ID 77).</v>
      </c>
      <c r="V28" s="212">
        <v>13</v>
      </c>
    </row>
    <row r="29" spans="1:22" ht="76.5" x14ac:dyDescent="0.25">
      <c r="A29" s="179">
        <v>77</v>
      </c>
      <c r="B29" s="179" t="str">
        <f>IF($A29="","",_xlfn.XLOOKUP($A29,Attributes!$A:$A,Attributes!C:C))</f>
        <v>Brand Owner Name</v>
      </c>
      <c r="C29" s="179" t="str">
        <f>IF($A29="","",_xlfn.XLOOKUP($A29,Attributes!$A:$A,Attributes!H:H))</f>
        <v>MarkMedProd GmbH</v>
      </c>
      <c r="D29" s="179" t="str">
        <f>IF($A29="","",_xlfn.XLOOKUP($A29,Attributes!$A:$A,Attributes!I:I))</f>
        <v>Optional</v>
      </c>
      <c r="E29" s="179" t="str">
        <f>IF($A29="","",_xlfn.XLOOKUP($A29,Attributes!$A:$A,Attributes!J:J))</f>
        <v>Conditionally Mandatory</v>
      </c>
      <c r="F29" s="179">
        <f>IF($A29="","",_xlfn.XLOOKUP($A29,Attributes!$A:$A,Attributes!K:K))</f>
        <v>0</v>
      </c>
      <c r="G29" s="285"/>
      <c r="H29" s="179" t="str">
        <f>IF($A29="","",_xlfn.XLOOKUP($A29,Attributes!$A:$A,Attributes!F:F))</f>
        <v>The name of the brand owner expressed in text.</v>
      </c>
      <c r="I29" s="179" t="str">
        <f>IF($A29="","",_xlfn.XLOOKUP($A29,Attributes!$A:$A,Attributes!G:G))</f>
        <v>Indicate the name of the brand owner of the product.
The attribute 'Brand Owner Name' is used in combination with 'Brand Owner GLN (Global Location Number)' (BMS ID 75).</v>
      </c>
    </row>
    <row r="30" spans="1:22" ht="191.25" x14ac:dyDescent="0.25">
      <c r="A30" s="179">
        <v>129</v>
      </c>
      <c r="B30" s="179" t="str">
        <f>IF($A30="","",_xlfn.XLOOKUP($A30,Attributes!$A:$A,Attributes!C:C))</f>
        <v>Additional Party Identification</v>
      </c>
      <c r="C30" s="179" t="str">
        <f>IF($A30="","",_xlfn.XLOOKUP($A30,Attributes!$A:$A,Attributes!H:H))</f>
        <v>CHRN-AR-20002925</v>
      </c>
      <c r="D30" s="179" t="str">
        <f>IF($A30="","",_xlfn.XLOOKUP($A30,Attributes!$A:$A,Attributes!I:I))</f>
        <v>Optional</v>
      </c>
      <c r="E30" s="179" t="str">
        <f>IF($A30="","",_xlfn.XLOOKUP($A30,Attributes!$A:$A,Attributes!J:J))</f>
        <v>Optional</v>
      </c>
      <c r="F30" s="179" t="str">
        <f>IF($A30="","",_xlfn.XLOOKUP($A30,Attributes!$A:$A,Attributes!K:K))</f>
        <v>Yes - see entry notes for details</v>
      </c>
      <c r="G30" s="285"/>
      <c r="H30" s="179" t="str">
        <f>IF($A30="","",_xlfn.XLOOKUP($A30,Attributes!$A:$A,Attributes!F:F))</f>
        <v xml:space="preserve">Identification of a party by use of a code other than the Global Location Number. This may include national or regional registration numbers assigned by competent authorities for regulatory or administrative purposes. Examples include the Swiss Single Registration Number (CHRN) issued by Swissmedic under the MepV and IvDV for economic operators in Switzerland, as well as the EUDAMED Single Registration Number (SRN) allocated within the framework of EU medical device regulations. When used, such identifiers shall be accompanied by a qualifier clearly indicating the issuing authority and the type of registration number.
</v>
      </c>
      <c r="I30" s="179" t="str">
        <f>IF($A30="","",_xlfn.XLOOKUP($A30,Attributes!$A:$A,Attributes!G:G))</f>
        <v xml:space="preserve">Attribute used by Switzerland only.
Indicate the 'Swiss Single Registration Number (CHRN)': Unique registration number assigned by Swissmedic in accordance with MedDO and IvDO. Indicate together with the Additional Party Identification Code CHRN (= Swiss Single Registration Number, Swissmedic).
The attribute 'Additional Party Identification' is used in combination with the code 'CHRN' for 'Additional Party Identification Code' (BMS ID 130).
</v>
      </c>
      <c r="V30" s="212">
        <v>14</v>
      </c>
    </row>
    <row r="31" spans="1:22" s="219" customFormat="1" ht="114.75" x14ac:dyDescent="0.25">
      <c r="A31" s="179">
        <v>130</v>
      </c>
      <c r="B31" s="179" t="str">
        <f>IF($A31="","",_xlfn.XLOOKUP($A31,Attributes!$A:$A,Attributes!C:C))</f>
        <v>Additional Party Identification Code</v>
      </c>
      <c r="C31" s="179" t="str">
        <f>IF($A31="","",_xlfn.XLOOKUP($A31,Attributes!$A:$A,Attributes!H:H))</f>
        <v>CHRN</v>
      </c>
      <c r="D31" s="179" t="str">
        <f>IF($A31="","",_xlfn.XLOOKUP($A31,Attributes!$A:$A,Attributes!I:I))</f>
        <v>Conditionally Mandatory</v>
      </c>
      <c r="E31" s="179" t="str">
        <f>IF($A31="","",_xlfn.XLOOKUP($A31,Attributes!$A:$A,Attributes!J:J))</f>
        <v>Optional</v>
      </c>
      <c r="F31" s="179" t="str">
        <f>IF($A31="","",_xlfn.XLOOKUP($A31,Attributes!$A:$A,Attributes!K:K))</f>
        <v>Yes - see entry notes for details</v>
      </c>
      <c r="G31" s="192"/>
      <c r="H31" s="179" t="str">
        <f>IF($A31="","",_xlfn.XLOOKUP($A31,Attributes!$A:$A,Attributes!F:F))</f>
        <v>Identification of a party by use of a code in addition to the Global Location Number.</v>
      </c>
      <c r="I31" s="179" t="str">
        <f>IF($A31="","",_xlfn.XLOOKUP($A31,Attributes!$A:$A,Attributes!G:G))</f>
        <v>Attribute used by Switzerland only.
Indicate the code 'CHRN' (= Swiss Single Registration Number (CHRN) from the code list 'AdditionalPartyIdentificationTypeCode'.
The attribute 'Additional Party Identification Code' is used in combination with 'Additional Party Identification' (BMS ID 129).</v>
      </c>
      <c r="V31" s="212"/>
    </row>
    <row r="32" spans="1:22" s="219" customFormat="1" ht="25.5" x14ac:dyDescent="0.25">
      <c r="A32" s="179">
        <v>93</v>
      </c>
      <c r="B32" s="179" t="str">
        <f>IF($A32="","",_xlfn.XLOOKUP($A32,Attributes!$A:$A,Attributes!C:C))</f>
        <v>Manufacturer name</v>
      </c>
      <c r="C32" s="179" t="str">
        <f>IF($A32="","",_xlfn.XLOOKUP($A32,Attributes!$A:$A,Attributes!H:H))</f>
        <v>HerProd GmbH</v>
      </c>
      <c r="D32" s="179" t="str">
        <f>IF($A32="","",_xlfn.XLOOKUP($A32,Attributes!$A:$A,Attributes!I:I))</f>
        <v>Optional</v>
      </c>
      <c r="E32" s="179" t="str">
        <f>IF($A32="","",_xlfn.XLOOKUP($A32,Attributes!$A:$A,Attributes!J:J))</f>
        <v>Mandatory</v>
      </c>
      <c r="F32" s="179">
        <f>IF($A32="","",_xlfn.XLOOKUP($A32,Attributes!$A:$A,Attributes!K:K))</f>
        <v>0</v>
      </c>
      <c r="G32" s="192"/>
      <c r="H32" s="179" t="str">
        <f>IF($A32="","",_xlfn.XLOOKUP($A32,Attributes!$A:$A,Attributes!F:F))</f>
        <v>The name of the party expressed in text.</v>
      </c>
      <c r="I32" s="179" t="str">
        <f>IF($A32="","",_xlfn.XLOOKUP($A32,Attributes!$A:$A,Attributes!G:G))</f>
        <v>Indicate the name of the manufacturer of the product as it appears on the label.</v>
      </c>
      <c r="V32" s="212">
        <v>15</v>
      </c>
    </row>
    <row r="33" spans="1:22" ht="25.5" x14ac:dyDescent="0.25">
      <c r="A33" s="179">
        <v>91</v>
      </c>
      <c r="B33" s="179" t="str">
        <f>IF($A33="","",_xlfn.XLOOKUP($A33,Attributes!$A:$A,Attributes!C:C))</f>
        <v>Manufacturing GLN (Global Location Number)</v>
      </c>
      <c r="C33" s="179" t="str">
        <f>IF($A33="","",_xlfn.XLOOKUP($A33,Attributes!$A:$A,Attributes!H:H))</f>
        <v>9054321002220</v>
      </c>
      <c r="D33" s="179" t="str">
        <f>IF($A33="","",_xlfn.XLOOKUP($A33,Attributes!$A:$A,Attributes!I:I))</f>
        <v>Optional</v>
      </c>
      <c r="E33" s="179" t="str">
        <f>IF($A33="","",_xlfn.XLOOKUP($A33,Attributes!$A:$A,Attributes!J:J))</f>
        <v>Mandatory</v>
      </c>
      <c r="F33" s="179">
        <f>IF($A33="","",_xlfn.XLOOKUP($A33,Attributes!$A:$A,Attributes!K:K))</f>
        <v>0</v>
      </c>
      <c r="G33" s="285"/>
      <c r="H33" s="179" t="str">
        <f>IF($A33="","",_xlfn.XLOOKUP($A33,Attributes!$A:$A,Attributes!F:F))</f>
        <v>GLN of the trade item's manufacturer, which can be different from the item's data supplier.</v>
      </c>
      <c r="I33" s="179" t="str">
        <f>IF($A33="","",_xlfn.XLOOKUP($A33,Attributes!$A:$A,Attributes!G:G))</f>
        <v>Indicate the GLN (Global Location Number) of the manufacturer of the product.</v>
      </c>
    </row>
    <row r="34" spans="1:22" ht="306" x14ac:dyDescent="0.25">
      <c r="A34" s="179">
        <v>171</v>
      </c>
      <c r="B34" s="179" t="str">
        <f>IF($A34="","",_xlfn.XLOOKUP($A34,Attributes!$A:$A,Attributes!C:C))</f>
        <v>Additional Trade Item Classification System Code</v>
      </c>
      <c r="C34" s="179">
        <f>IF($A34="","",_xlfn.XLOOKUP($A34,Attributes!$A:$A,Attributes!H:H))</f>
        <v>76</v>
      </c>
      <c r="D34" s="179" t="str">
        <f>IF($A34="","",_xlfn.XLOOKUP($A34,Attributes!$A:$A,Attributes!I:I))</f>
        <v>Conditionally Mandatory</v>
      </c>
      <c r="E34" s="179" t="str">
        <f>IF($A34="","",_xlfn.XLOOKUP($A34,Attributes!$A:$A,Attributes!J:J))</f>
        <v>Conditionally Mandatory</v>
      </c>
      <c r="F34" s="179" t="str">
        <f>IF($A34="","",_xlfn.XLOOKUP($A34,Attributes!$A:$A,Attributes!K:K))</f>
        <v>Yes - see entry notes for details</v>
      </c>
      <c r="G34" s="285"/>
      <c r="H34" s="179" t="str">
        <f>IF($A34="","",_xlfn.XLOOKUP($A34,Attributes!$A:$A,Attributes!F:F))</f>
        <v>The Classification System for the Additional Trade Item Classification</v>
      </c>
      <c r="I34" s="179" t="str">
        <f>IF($A34="","",_xlfn.XLOOKUP($A34,Attributes!$A:$A,Attributes!G:G))</f>
        <v>Indicate the risk class depending on the applicable act:
Code 85 = EU Directive (MDD/AIMDD/IVDD) Risk class
Code 76 = EU Regulation (MDR/IVDR) Risk class
For several countries the following information is additionally required:
Indicate the classification system used in the target market, i.e.
AT, CH, DE: Code 31 = ECLASS;
NL, BE, DK, SE: Code 35 = GMDN; 
SE: Code 88 = European Medical Device Nomenclature (EMDN);
DK, SE: Code 5 = UNSPSC.
The attribute 'Additional Trade Item Classification System Code' is used in combination with 'Additional Trade Item Classification Code Value' (BMS ID 173), and optionally for code '31' in combination with the 'Additional Trade Item Classification Version' (BMS ID 175).</v>
      </c>
      <c r="V34" s="212">
        <v>16</v>
      </c>
    </row>
    <row r="35" spans="1:22" ht="409.5" x14ac:dyDescent="0.25">
      <c r="A35" s="179">
        <v>173</v>
      </c>
      <c r="B35" s="179" t="str">
        <f>IF($A35="","",_xlfn.XLOOKUP($A35,Attributes!$A:$A,Attributes!C:C))</f>
        <v>Additional Trade Item Classification Code Value</v>
      </c>
      <c r="C35" s="179" t="str">
        <f>IF($A35="","",_xlfn.XLOOKUP($A35,Attributes!$A:$A,Attributes!H:H))</f>
        <v xml:space="preserve">EU_CLASS_III
</v>
      </c>
      <c r="D35" s="179" t="str">
        <f>IF($A35="","",_xlfn.XLOOKUP($A35,Attributes!$A:$A,Attributes!I:I))</f>
        <v>Conditionally Mandatory</v>
      </c>
      <c r="E35" s="179" t="str">
        <f>IF($A35="","",_xlfn.XLOOKUP($A35,Attributes!$A:$A,Attributes!J:J))</f>
        <v>Conditionally Mandatory</v>
      </c>
      <c r="F35" s="179">
        <f>IF($A35="","",_xlfn.XLOOKUP($A35,Attributes!$A:$A,Attributes!K:K))</f>
        <v>0</v>
      </c>
      <c r="G35" s="285"/>
      <c r="H35" s="179" t="str">
        <f>IF($A35="","",_xlfn.XLOOKUP($A35,Attributes!$A:$A,Attributes!F:F))</f>
        <v>Category code based on alternate classification schema chosen in addition to GS1 classification</v>
      </c>
      <c r="I35" s="179" t="str">
        <f>IF($A35="","",_xlfn.XLOOKUP($A35,Attributes!$A:$A,Attributes!G:G))</f>
        <v>Indicate the category code of the trade item based on the alternate classification schema chosen in addition to GS1 classification schema.
For code '76 (EU MDR/IVDR Risk class)' indicate one of the following values:  EU_CLASS_I, EU_CLASS_IIA, EU_CLASS_IIB, EU_CLASS_III, EU_CLASS_A, EU_CLASS_B, EU_CLASS_C, EU_CLASS_D.
For code '85 (EU Directive MDD/AIMDD/IVDD risk class)' indicate one of the following values: 
EU_CLASS_I, EU_CLASS_IIA, EU_CLASS_IIB, EU_CLASS_III, AIMDD, IVDD_ANNEX_II_LIST_A, IVDD_ANNEX_II_LIST_B, IVDD_DEVICES_SELF_TESTING, IVDD_GENERAL.
For code '5', indicate the UNSPSC that applies to the product.
For code '31', indicate the ECLASS that applies to the medical device. Indicate the information in combination with the 'Additional trade item classification version' (BMS ID 175).
For code '35', indicate the GMDN code that applies to the medical device. The GMDN code must be an integer between 10000 and 90000 (inclusive, meaning 10000 and 90000 are valid options).
For code '88', indicate the EMDN code that applies to the medical device. 
The attribute 'Additional Trade Item Classification Code Value' is used in combination with 'Additional Trade Item Classification System Code' (BMS ID 171).</v>
      </c>
    </row>
    <row r="36" spans="1:22" ht="165.75" x14ac:dyDescent="0.25">
      <c r="A36" s="179">
        <v>175</v>
      </c>
      <c r="B36" s="179" t="str">
        <f>IF($A36="","",_xlfn.XLOOKUP($A36,Attributes!$A:$A,Attributes!C:C))</f>
        <v>Additional Trade Item Classification Version</v>
      </c>
      <c r="C36" s="179">
        <f>IF($A36="","",_xlfn.XLOOKUP($A36,Attributes!$A:$A,Attributes!H:H))</f>
        <v>11</v>
      </c>
      <c r="D36" s="179" t="str">
        <f>IF($A36="","",_xlfn.XLOOKUP($A36,Attributes!$A:$A,Attributes!I:I))</f>
        <v>Conditionally Mandatory</v>
      </c>
      <c r="E36" s="179" t="str">
        <f>IF($A36="","",_xlfn.XLOOKUP($A36,Attributes!$A:$A,Attributes!J:J))</f>
        <v>Optional</v>
      </c>
      <c r="F36" s="179" t="str">
        <f>IF($A36="","",_xlfn.XLOOKUP($A36,Attributes!$A:$A,Attributes!K:K))</f>
        <v>Yes - see entry notes for details</v>
      </c>
      <c r="G36" s="285"/>
      <c r="H36" s="179" t="str">
        <f>IF($A36="","",_xlfn.XLOOKUP($A36,Attributes!$A:$A,Attributes!F:F))</f>
        <v>The identification of a release of a particular product classification.</v>
      </c>
      <c r="I36" s="179" t="str">
        <f>IF($A36="","",_xlfn.XLOOKUP($A36,Attributes!$A:$A,Attributes!G:G))</f>
        <v xml:space="preserve">For Austria and Switzerland: 
Indicate the version for code '31' (ECLASS). The version must be 11.0 or higher. 
The attribute 'Additional Trade Item Classification Version' is used in combination with 'Additional Trade Item Classification Code Value' (BMS ID 173) and 'Additional Trade Item Classification System Code' (BMS ID 171).
</v>
      </c>
      <c r="V36" s="212">
        <v>17</v>
      </c>
    </row>
    <row r="37" spans="1:22" ht="102" x14ac:dyDescent="0.25">
      <c r="A37" s="179">
        <v>2776</v>
      </c>
      <c r="B37" s="179" t="str">
        <f>IF($A37="","",_xlfn.XLOOKUP($A37,Attributes!$A:$A,Attributes!C:C))</f>
        <v>Import Classification Type Code</v>
      </c>
      <c r="C37" s="179" t="str">
        <f>IF($A37="","",_xlfn.XLOOKUP($A37,Attributes!$A:$A,Attributes!H:H))</f>
        <v>INTRASTAT</v>
      </c>
      <c r="D37" s="179" t="str">
        <f>IF($A37="","",_xlfn.XLOOKUP($A37,Attributes!$A:$A,Attributes!I:I))</f>
        <v>Conditionally Mandatory</v>
      </c>
      <c r="E37" s="179" t="str">
        <f>IF($A37="","",_xlfn.XLOOKUP($A37,Attributes!$A:$A,Attributes!J:J))</f>
        <v>Optional</v>
      </c>
      <c r="F37" s="179">
        <f>IF($A37="","",_xlfn.XLOOKUP($A37,Attributes!$A:$A,Attributes!K:K))</f>
        <v>0</v>
      </c>
      <c r="G37" s="285"/>
      <c r="H37" s="179" t="str">
        <f>IF($A37="","",_xlfn.XLOOKUP($A37,Attributes!$A:$A,Attributes!F:F))</f>
        <v>Imports and exports of trade items typically require classification codes to determine appropriate duties and tariffs. Values include Netherlands Import Code, Harmonized Commodity Description and Coding System, Customs Tariff and INTRASTAT Code, Harmonized Tariff Schedule of the United States, INTRASTAT Combined Nomenclature, Tarif Intégré de la Communauté</v>
      </c>
      <c r="I37" s="179" t="str">
        <f>IF($A37="","",_xlfn.XLOOKUP($A37,Attributes!$A:$A,Attributes!G:G))</f>
        <v xml:space="preserve">Indicate the code 'INTRASTAT' for the 8-digit INTRASTAT number, from the code list 'ImportClassificationTypeCode'.
The attribute 'Import Classification Type Code' is used in combination with 'Import Classification Value' (BMS ID 2777).
</v>
      </c>
    </row>
    <row r="38" spans="1:22" ht="76.5" x14ac:dyDescent="0.25">
      <c r="A38" s="179">
        <v>2777</v>
      </c>
      <c r="B38" s="179" t="str">
        <f>IF($A38="","",_xlfn.XLOOKUP($A38,Attributes!$A:$A,Attributes!C:C))</f>
        <v>Import Classification Value</v>
      </c>
      <c r="C38" s="179">
        <f>IF($A38="","",_xlfn.XLOOKUP($A38,Attributes!$A:$A,Attributes!H:H))</f>
        <v>90181910</v>
      </c>
      <c r="D38" s="179" t="str">
        <f>IF($A38="","",_xlfn.XLOOKUP($A38,Attributes!$A:$A,Attributes!I:I))</f>
        <v>Optional</v>
      </c>
      <c r="E38" s="179" t="str">
        <f>IF($A38="","",_xlfn.XLOOKUP($A38,Attributes!$A:$A,Attributes!J:J))</f>
        <v>Optional</v>
      </c>
      <c r="F38" s="179">
        <f>IF($A38="","",_xlfn.XLOOKUP($A38,Attributes!$A:$A,Attributes!K:K))</f>
        <v>0</v>
      </c>
      <c r="G38" s="285"/>
      <c r="H38" s="179" t="str">
        <f>IF($A38="","",_xlfn.XLOOKUP($A38,Attributes!$A:$A,Attributes!F:F))</f>
        <v>The value for an associated import classification type.</v>
      </c>
      <c r="I38" s="179" t="str">
        <f>IF($A38="","",_xlfn.XLOOKUP($A38,Attributes!$A:$A,Attributes!G:G))</f>
        <v>Indicate the appropriate 8-digit INTRASTAT number for the product.
The attribute 'Import Classification Value' is used in combination with  'Import Classification Type Code' (BMS ID 2776).</v>
      </c>
      <c r="V38" s="212">
        <v>18</v>
      </c>
    </row>
    <row r="39" spans="1:22" ht="114.75" x14ac:dyDescent="0.25">
      <c r="A39" s="179">
        <v>3541</v>
      </c>
      <c r="B39" s="179" t="str">
        <f>IF($A39="","",_xlfn.XLOOKUP($A39,Attributes!$A:$A,Attributes!C:C))</f>
        <v>Brand Name</v>
      </c>
      <c r="C39" s="179" t="str">
        <f>IF($A39="","",_xlfn.XLOOKUP($A39,Attributes!$A:$A,Attributes!H:H))</f>
        <v>SUPERMED</v>
      </c>
      <c r="D39" s="179" t="str">
        <f>IF($A39="","",_xlfn.XLOOKUP($A39,Attributes!$A:$A,Attributes!I:I))</f>
        <v>Optional</v>
      </c>
      <c r="E39" s="179" t="str">
        <f>IF($A39="","",_xlfn.XLOOKUP($A39,Attributes!$A:$A,Attributes!J:J))</f>
        <v>Mandatory</v>
      </c>
      <c r="F39" s="179">
        <f>IF($A39="","",_xlfn.XLOOKUP($A39,Attributes!$A:$A,Attributes!K:K))</f>
        <v>0</v>
      </c>
      <c r="G39" s="285"/>
      <c r="H39" s="179" t="str">
        <f>IF($A39="","",_xlfn.XLOOKUP($A39,Attributes!$A:$A,Attributes!F:F))</f>
        <v>The recognisable name used by a brand owner to uniquely identify a line of trade item or services. This is recognizable by the consumer.</v>
      </c>
      <c r="I39" s="179" t="str">
        <f>IF($A39="","",_xlfn.XLOOKUP($A39,Attributes!$A:$A,Attributes!G:G))</f>
        <v>Indicate the brand name of the product. The name that is intended to be recognised by the end user as represented on the product. Used by a brand owner to uniquely identify a line of trade item or services.
Use 'UNBRANDED' for items without a brand.</v>
      </c>
    </row>
    <row r="40" spans="1:22" ht="344.25" x14ac:dyDescent="0.25">
      <c r="A40" s="179">
        <v>3504</v>
      </c>
      <c r="B40" s="179" t="str">
        <f>IF($A40="","",_xlfn.XLOOKUP($A40,Attributes!$A:$A,Attributes!C:C))</f>
        <v>Additional Trade Item Description</v>
      </c>
      <c r="C40" s="179" t="str">
        <f>IF($A40="","",_xlfn.XLOOKUP($A40,Attributes!$A:$A,Attributes!H:H))</f>
        <v>Catheter of the new generation for use in all areas of cardiac ablation.</v>
      </c>
      <c r="D40" s="179" t="str">
        <f>IF($A40="","",_xlfn.XLOOKUP($A40,Attributes!$A:$A,Attributes!I:I))</f>
        <v>Optional</v>
      </c>
      <c r="E40" s="179" t="str">
        <f>IF($A40="","",_xlfn.XLOOKUP($A40,Attributes!$A:$A,Attributes!J:J))</f>
        <v>Optional</v>
      </c>
      <c r="F40" s="179">
        <f>IF($A40="","",_xlfn.XLOOKUP($A40,Attributes!$A:$A,Attributes!K:K))</f>
        <v>0</v>
      </c>
      <c r="G40" s="285"/>
      <c r="H40" s="179" t="str">
        <f>IF($A40="","",_xlfn.XLOOKUP($A40,Attributes!$A:$A,Attributes!F:F))</f>
        <v>Additional variants necessary to communicate to the
industry to help define the product. Multiple variants can be
established for each GTIN. This is a repeatable field, e.g.
Style, Colour, and Fragrance.</v>
      </c>
      <c r="I40" s="179" t="str">
        <f>IF($A40="","",_xlfn.XLOOKUP($A40,Attributes!$A:$A,Attributes!G:G))</f>
        <v xml:space="preserve">Indicate the full and not abbreviated product description as it appears on the packaging label. It is recommended to use brand name, function, net content and, where applicable on case level, quantity of next lower level trade item followed by detailed information on the characteristic properties of the product in the language(s) of the target market and applicable other language(s) used on the label.
Use, if 'Trade Item Description' (BMS ID 3517) is not long enough to provide full description without abbreviations and for detailed information on the characteristic properties of the product.
Applicable languages per target market:
Belgium / Luxembourg – Dutch, French and German. Germany – German is mandatory, English is optional, Switzerland – German, French, Italian (at least 2 of them), Ireland - English, Netherlands - Dutch and/or English, Austria - German, Sweden - Swedish, Denmark - Danish.
</v>
      </c>
      <c r="V40" s="212">
        <v>19</v>
      </c>
    </row>
    <row r="41" spans="1:22" ht="216.75" x14ac:dyDescent="0.25">
      <c r="A41" s="179">
        <v>3517</v>
      </c>
      <c r="B41" s="179" t="str">
        <f>IF($A41="","",_xlfn.XLOOKUP($A41,Attributes!$A:$A,Attributes!C:C))</f>
        <v>Trade Item Description</v>
      </c>
      <c r="C41" s="179" t="str">
        <f>IF($A41="","",_xlfn.XLOOKUP($A41,Attributes!$A:$A,Attributes!H:H))</f>
        <v>Super1 Catheter 9mm</v>
      </c>
      <c r="D41" s="179" t="str">
        <f>IF($A41="","",_xlfn.XLOOKUP($A41,Attributes!$A:$A,Attributes!I:I))</f>
        <v>Mandatory</v>
      </c>
      <c r="E41" s="179" t="str">
        <f>IF($A41="","",_xlfn.XLOOKUP($A41,Attributes!$A:$A,Attributes!J:J))</f>
        <v>Mandatory</v>
      </c>
      <c r="F41" s="179">
        <f>IF($A41="","",_xlfn.XLOOKUP($A41,Attributes!$A:$A,Attributes!K:K))</f>
        <v>0</v>
      </c>
      <c r="G41" s="285"/>
      <c r="H41" s="179" t="str">
        <f>IF($A41="","",_xlfn.XLOOKUP($A41,Attributes!$A:$A,Attributes!F:F))</f>
        <v>An understandable and useable description of a trade item using brand and other descriptors.
This attribute is filled with as little abbreviation as possible while keeping to a reasonable length.
This should be a meaningful description of the trade item with full spelling to facilitate message processing. Retailers can use this description as the base to fully understand the brand, flavour, scent etc. of the specific GTIN in order to accurately create a product description as needed for their internal systems.
Examples:
- GS1 Brand Base Invisible Solid Deodorant AP Stick Spring Breeze
- GS1 Brand Laundry Detergent Liquid Compact Regular Instant Stain 1
- GS1 Brand Hair Colour Liquid Light to Medium Blonde</v>
      </c>
      <c r="I41" s="179" t="str">
        <f>IF($A41="","",_xlfn.XLOOKUP($A41,Attributes!$A:$A,Attributes!G:G))</f>
        <v>Indicate here the product description as it appears on the packaging label in the language(s) of the target market and applicable other language(s) used on the label. It is recommended to use brand name, function, net content and, where applicable on case level, quantity of next lower level trade item.
Applicable languages per target market:
Belgium / Luxembourg – Dutch, French and German. Germany – German is mandatory, English is optional, Switzerland – German, French, Italian (at least 2 of them), Ireland - English, Netherlands - Dutch and/or English, Austria - German, Sweden - Swedish, Denmark - Danish</v>
      </c>
    </row>
    <row r="42" spans="1:22" ht="153" x14ac:dyDescent="0.25">
      <c r="A42" s="179">
        <v>3506</v>
      </c>
      <c r="B42" s="179" t="str">
        <f>IF($A42="","",_xlfn.XLOOKUP($A42,Attributes!$A:$A,Attributes!C:C))</f>
        <v>Description Short</v>
      </c>
      <c r="C42" s="179" t="str">
        <f>IF($A42="","",_xlfn.XLOOKUP($A42,Attributes!$A:$A,Attributes!H:H))</f>
        <v>SUP Cath 9mm</v>
      </c>
      <c r="D42" s="179" t="str">
        <f>IF($A42="","",_xlfn.XLOOKUP($A42,Attributes!$A:$A,Attributes!I:I))</f>
        <v>Optional</v>
      </c>
      <c r="E42" s="179" t="str">
        <f>IF($A42="","",_xlfn.XLOOKUP($A42,Attributes!$A:$A,Attributes!J:J))</f>
        <v>Mandatory</v>
      </c>
      <c r="F42" s="179">
        <f>IF($A42="","",_xlfn.XLOOKUP($A42,Attributes!$A:$A,Attributes!K:K))</f>
        <v>0</v>
      </c>
      <c r="G42" s="285"/>
      <c r="H42" s="179" t="str">
        <f>IF($A42="","",_xlfn.XLOOKUP($A42,Attributes!$A:$A,Attributes!F:F))</f>
        <v>A free form short length description of the trade item that can be used to identify the trade item at point of sale.</v>
      </c>
      <c r="I42" s="179" t="str">
        <f>IF($A42="","",_xlfn.XLOOKUP($A42,Attributes!$A:$A,Attributes!G:G))</f>
        <v>Indicate the short product name for the product at least in the language(s) of the target market.
Applicable languages per target market:
Belgium / Luxembourg – Dutch, French and German. Germany – German is mandatory, English is optional, Switzerland – German, French, Italian (at least 2 of them), Ireland - English, Netherlands - Dutch and/or English, Austria - German, Sweden - Swedish, Denmark - Danish.</v>
      </c>
      <c r="V42" s="212">
        <v>20</v>
      </c>
    </row>
    <row r="43" spans="1:22" ht="51" x14ac:dyDescent="0.25">
      <c r="A43" s="179">
        <v>203</v>
      </c>
      <c r="B43" s="179" t="str">
        <f>IF($A43="","",_xlfn.XLOOKUP($A43,Attributes!$A:$A,Attributes!C:C))</f>
        <v>Child Trade Item Identification</v>
      </c>
      <c r="C43" s="179" t="str">
        <f>IF($A43="","",_xlfn.XLOOKUP($A43,Attributes!$A:$A,Attributes!H:H))</f>
        <v>09054321002114</v>
      </c>
      <c r="D43" s="179" t="str">
        <f>IF($A43="","",_xlfn.XLOOKUP($A43,Attributes!$A:$A,Attributes!I:I))</f>
        <v>Conditionally Mandatory</v>
      </c>
      <c r="E43" s="179" t="str">
        <f>IF($A43="","",_xlfn.XLOOKUP($A43,Attributes!$A:$A,Attributes!J:J))</f>
        <v>Conditionally Mandatory</v>
      </c>
      <c r="F43" s="179">
        <f>IF($A43="","",_xlfn.XLOOKUP($A43,Attributes!$A:$A,Attributes!K:K))</f>
        <v>0</v>
      </c>
      <c r="G43" s="285"/>
      <c r="H43" s="179" t="str">
        <f>IF($A43="","",_xlfn.XLOOKUP($A43,Attributes!$A:$A,Attributes!F:F))</f>
        <v>The GS1 Identification Key used to identify trade items. The key comprises a GS1 Company Prefix, an Item Reference and Check Digit.</v>
      </c>
      <c r="I43" s="179" t="str">
        <f>IF($A43="","",_xlfn.XLOOKUP($A43,Attributes!$A:$A,Attributes!G:G))</f>
        <v>Indicate the GTIN that uniquely identifies the next lower level product within the packaging/item hierarchy (the GTIN of the contained article).</v>
      </c>
    </row>
    <row r="44" spans="1:22" ht="63.75" x14ac:dyDescent="0.25">
      <c r="A44" s="179">
        <v>202</v>
      </c>
      <c r="B44" s="179" t="str">
        <f>IF($A44="","",_xlfn.XLOOKUP($A44,Attributes!$A:$A,Attributes!C:C))</f>
        <v>Quantity Of Next Lower Level Trade Item</v>
      </c>
      <c r="C44" s="179">
        <f>IF($A44="","",_xlfn.XLOOKUP($A44,Attributes!$A:$A,Attributes!H:H))</f>
        <v>10</v>
      </c>
      <c r="D44" s="179" t="str">
        <f>IF($A44="","",_xlfn.XLOOKUP($A44,Attributes!$A:$A,Attributes!I:I))</f>
        <v>Conditionally Mandatory</v>
      </c>
      <c r="E44" s="179" t="str">
        <f>IF($A44="","",_xlfn.XLOOKUP($A44,Attributes!$A:$A,Attributes!J:J))</f>
        <v>Conditionally Mandatory</v>
      </c>
      <c r="F44" s="179">
        <f>IF($A44="","",_xlfn.XLOOKUP($A44,Attributes!$A:$A,Attributes!K:K))</f>
        <v>0</v>
      </c>
      <c r="G44" s="285"/>
      <c r="H44" s="179" t="str">
        <f>IF($A44="","",_xlfn.XLOOKUP($A44,Attributes!$A:$A,Attributes!F:F))</f>
        <v>The number of one child trade item (as identified by the association of ChildTradeItem class to TradeItemIdentification class) contained by the parent trade item. The child trade item must be in the hierarchy level immediately below the parent trade item.</v>
      </c>
      <c r="I44" s="179" t="str">
        <f>IF($A44="","",_xlfn.XLOOKUP($A44,Attributes!$A:$A,Attributes!G:G))</f>
        <v>Indicate for the 'Child Trade Item Identification' the total amount of products on this level of the packaging/item hierarchy. This information is usually auto populated by the data pool.</v>
      </c>
      <c r="V44" s="212">
        <v>21</v>
      </c>
    </row>
    <row r="45" spans="1:22" ht="63.75" x14ac:dyDescent="0.25">
      <c r="A45" s="179">
        <v>199</v>
      </c>
      <c r="B45" s="179" t="str">
        <f>IF($A45="","",_xlfn.XLOOKUP($A45,Attributes!$A:$A,Attributes!C:C))</f>
        <v>Quantity of Children</v>
      </c>
      <c r="C45" s="179">
        <f>IF($A45="","",_xlfn.XLOOKUP($A45,Attributes!$A:$A,Attributes!H:H))</f>
        <v>1</v>
      </c>
      <c r="D45" s="179" t="str">
        <f>IF($A45="","",_xlfn.XLOOKUP($A45,Attributes!$A:$A,Attributes!I:I))</f>
        <v>Conditionally Mandatory</v>
      </c>
      <c r="E45" s="179" t="str">
        <f>IF($A45="","",_xlfn.XLOOKUP($A45,Attributes!$A:$A,Attributes!J:J))</f>
        <v>Conditionally Mandatory</v>
      </c>
      <c r="F45" s="179">
        <f>IF($A45="","",_xlfn.XLOOKUP($A45,Attributes!$A:$A,Attributes!K:K))</f>
        <v>0</v>
      </c>
      <c r="G45" s="285"/>
      <c r="H45" s="179" t="str">
        <f>IF($A45="","",_xlfn.XLOOKUP($A45,Attributes!$A:$A,Attributes!F:F))</f>
        <v>Value indicates the number of unique next lower level trade items contained in a complex trade item. A complex trade item can contain at least 2 different GTINs.</v>
      </c>
      <c r="I45" s="179" t="str">
        <f>IF($A45="","",_xlfn.XLOOKUP($A45,Attributes!$A:$A,Attributes!G:G))</f>
        <v xml:space="preserve">Indicate the number of different unique items (GTINs) at this particular level of the packaging/item hierarchy. 
</v>
      </c>
    </row>
    <row r="46" spans="1:22" ht="89.25" x14ac:dyDescent="0.25">
      <c r="A46" s="179">
        <v>200</v>
      </c>
      <c r="B46" s="179" t="str">
        <f>IF($A46="","",_xlfn.XLOOKUP($A46,Attributes!$A:$A,Attributes!C:C))</f>
        <v>Total Quantity Of Next Lower Level Trade Item</v>
      </c>
      <c r="C46" s="179">
        <f>IF($A46="","",_xlfn.XLOOKUP($A46,Attributes!$A:$A,Attributes!H:H))</f>
        <v>10</v>
      </c>
      <c r="D46" s="179" t="str">
        <f>IF($A46="","",_xlfn.XLOOKUP($A46,Attributes!$A:$A,Attributes!I:I))</f>
        <v>Conditionally Mandatory</v>
      </c>
      <c r="E46" s="179" t="str">
        <f>IF($A46="","",_xlfn.XLOOKUP($A46,Attributes!$A:$A,Attributes!J:J))</f>
        <v>Conditionally Mandatory</v>
      </c>
      <c r="F46" s="179">
        <f>IF($A46="","",_xlfn.XLOOKUP($A46,Attributes!$A:$A,Attributes!K:K))</f>
        <v>0</v>
      </c>
      <c r="G46" s="285"/>
      <c r="H46" s="179" t="str">
        <f>IF($A46="","",_xlfn.XLOOKUP($A46,Attributes!$A:$A,Attributes!F:F))</f>
        <v>This represents the Total quantity of next lower level trade items that this trade item contains.</v>
      </c>
      <c r="I46" s="179" t="str">
        <f>IF($A46="","",_xlfn.XLOOKUP($A46,Attributes!$A:$A,Attributes!G:G))</f>
        <v xml:space="preserve">Indicate the total amount of products at this particular level of the packaging/item hierarchy (total count of all products within this item). This information is usually auto populated by the data pool.
</v>
      </c>
      <c r="V46" s="212">
        <v>22</v>
      </c>
    </row>
    <row r="47" spans="1:22" ht="409.5" x14ac:dyDescent="0.25">
      <c r="A47" s="179">
        <v>2999</v>
      </c>
      <c r="B47" s="179" t="str">
        <f>IF($A47="","",_xlfn.XLOOKUP($A47,Attributes!$A:$A,Attributes!C:C))</f>
        <v>Referenced File Type Code</v>
      </c>
      <c r="C47" s="179" t="str">
        <f>IF($A47="","",_xlfn.XLOOKUP($A47,Attributes!$A:$A,Attributes!H:H))</f>
        <v xml:space="preserve">CERTIFICATION
</v>
      </c>
      <c r="D47" s="179" t="str">
        <f>IF($A47="","",_xlfn.XLOOKUP($A47,Attributes!$A:$A,Attributes!I:I))</f>
        <v>Conditionally Mandatory</v>
      </c>
      <c r="E47" s="179" t="str">
        <f>IF($A47="","",_xlfn.XLOOKUP($A47,Attributes!$A:$A,Attributes!J:J))</f>
        <v>Mandatory</v>
      </c>
      <c r="F47" s="179" t="str">
        <f>IF($A47="","",_xlfn.XLOOKUP($A47,Attributes!$A:$A,Attributes!K:K))</f>
        <v>Yes - see entry notes for details</v>
      </c>
      <c r="G47" s="285"/>
      <c r="H47" s="179" t="str">
        <f>IF($A47="","",_xlfn.XLOOKUP($A47,Attributes!$A:$A,Attributes!F:F))</f>
        <v>The type of file that is being referenced, for example Safety Data Sheet or Product Image.</v>
      </c>
      <c r="I47" s="179" t="str">
        <f>IF($A47="","",_xlfn.XLOOKUP($A47,Attributes!$A:$A,Attributes!G:G))</f>
        <v>Indicate this attribute with the code 'DECLARATION_OF_CONFORMITY’, 'PRODUCT_IMAGE’ and ‘PRODUCT_LABEL_IMAGE’. For all medical devices certified by a notified body ‘CERTIFICATION’ is mandatory.​
For more information about sharing product images, please see the GS1 Product Image Specification Standard | GS1: https://www.gs1.org/standards/gs1-product-image-specification-standard/current-standard. ​
​If applicable, training documentation for the medical device should be shared using the code 'TRAINING_INSTRUCTIONS'.
For the Netherlands the following information is additionally required:​
The IFU and cleaning, disinfection and sterilisation instructions are mandatory for all class III and IIb medical devices, and for all class I and IIa sterile, reusable or with measuring function medical devices. If the IFU contains the cleaning, disinfection and sterilisation instructions use the code 'IFU_INCLUDING_CLEANING_DISINFECTION_STERILISATION_INSTRUCTIONS'. If the information is available in 2 separate documents use the codes 'IFU' and 'CLEANING_DISINFECTION_STERILISATION_INSTRUCTIONS', and share both documents.​
​
Due to the transition from MDD/IVDD/AIMDD to MDR/IVDR, a 'self-declaration/manufacturer's declaration' must be included if the CE certification has expired or is about to expire. Use the code 'DOCUMENT' for this purpose.
The attribute 'Referenced File Type Code' is used in combination with 'Uniform Resource Identifier' (BMS ID 3000) and optionally 'File Name' (BMS ID 2955).</v>
      </c>
    </row>
    <row r="48" spans="1:22" ht="178.5" x14ac:dyDescent="0.25">
      <c r="A48" s="179">
        <v>3000</v>
      </c>
      <c r="B48" s="179" t="str">
        <f>IF($A48="","",_xlfn.XLOOKUP($A48,Attributes!$A:$A,Attributes!C:C))</f>
        <v>Uniform Resource Identifier</v>
      </c>
      <c r="C48" s="179" t="str">
        <f>IF($A48="","",_xlfn.XLOOKUP($A48,Attributes!$A:$A,Attributes!H:H))</f>
        <v>www.medprod.com/Bild123.jpg</v>
      </c>
      <c r="D48" s="179" t="str">
        <f>IF($A48="","",_xlfn.XLOOKUP($A48,Attributes!$A:$A,Attributes!I:I))</f>
        <v>Optional</v>
      </c>
      <c r="E48" s="179" t="str">
        <f>IF($A48="","",_xlfn.XLOOKUP($A48,Attributes!$A:$A,Attributes!J:J))</f>
        <v>Mandatory</v>
      </c>
      <c r="F48" s="179">
        <f>IF($A48="","",_xlfn.XLOOKUP($A48,Attributes!$A:$A,Attributes!K:K))</f>
        <v>0</v>
      </c>
      <c r="G48" s="285"/>
      <c r="H48" s="179" t="str">
        <f>IF($A48="","",_xlfn.XLOOKUP($A48,Attributes!$A:$A,Attributes!F:F))</f>
        <v>Simple text string that refers to a resource on the internet, URLs may refer to documents, resources, people, etc.</v>
      </c>
      <c r="I48" s="179" t="str">
        <f>IF($A48="","",_xlfn.XLOOKUP($A48,Attributes!$A:$A,Attributes!G:G))</f>
        <v>Indicate the link (URL) related to the selected 'Referenced File Type Code' (BMS ID 2999) or if supported by your data pool create a link (URL) by uploading the asset, e.g. certificate, product image. In the case of sharing a link (URL), it should lead directly to the relevant document (without going through login and search screens).
The attribute 'Uniform Resource Identifier' is used in combination with 'Referenced File Type Code' (BMS ID 2999)  and 'File Name' (BMS ID 2955).</v>
      </c>
      <c r="V48" s="212">
        <v>23</v>
      </c>
    </row>
    <row r="49" spans="1:22" ht="127.5" x14ac:dyDescent="0.25">
      <c r="A49" s="179">
        <v>2995</v>
      </c>
      <c r="B49" s="179" t="str">
        <f>IF($A49="","",_xlfn.XLOOKUP($A49,Attributes!$A:$A,Attributes!C:C))</f>
        <v>File Name</v>
      </c>
      <c r="C49" s="179" t="str">
        <f>IF($A49="","",_xlfn.XLOOKUP($A49,Attributes!$A:$A,Attributes!H:H))</f>
        <v>SupKat1.jpg</v>
      </c>
      <c r="D49" s="179" t="str">
        <f>IF($A49="","",_xlfn.XLOOKUP($A49,Attributes!$A:$A,Attributes!I:I))</f>
        <v>Conditionally Optional</v>
      </c>
      <c r="E49" s="179" t="str">
        <f>IF($A49="","",_xlfn.XLOOKUP($A49,Attributes!$A:$A,Attributes!J:J))</f>
        <v>Mandatory</v>
      </c>
      <c r="F49" s="179">
        <f>IF($A49="","",_xlfn.XLOOKUP($A49,Attributes!$A:$A,Attributes!K:K))</f>
        <v>0</v>
      </c>
      <c r="G49" s="285"/>
      <c r="H49" s="179" t="str">
        <f>IF($A49="","",_xlfn.XLOOKUP($A49,Attributes!$A:$A,Attributes!F:F))</f>
        <v>The name of the file that contains the external information.</v>
      </c>
      <c r="I49" s="179" t="str">
        <f>IF($A49="","",_xlfn.XLOOKUP($A49,Attributes!$A:$A,Attributes!G:G))</f>
        <v>Indicate the name of the file related to the indicated 'Uniform Resource Identifier'. If supported by your data pool, the attribute is automatically filled by means of the asset upload. 
The attribute 'File Name' is used in combination with 'Referenced File Type Code' (BMS ID 2999)  and 'Uniform Resource Identifier' (BMS ID 3000).</v>
      </c>
    </row>
    <row r="50" spans="1:22" ht="51" x14ac:dyDescent="0.25">
      <c r="A50" s="179">
        <v>665</v>
      </c>
      <c r="B50" s="179" t="str">
        <f>IF($A50="","",_xlfn.XLOOKUP($A50,Attributes!$A:$A,Attributes!C:C))</f>
        <v>Certification Agency</v>
      </c>
      <c r="C50" s="179" t="str">
        <f>IF($A50="","",_xlfn.XLOOKUP($A50,Attributes!$A:$A,Attributes!H:H))</f>
        <v>TÜV SÜD Produkt Service GmbH</v>
      </c>
      <c r="D50" s="179" t="str">
        <f>IF($A50="","",_xlfn.XLOOKUP($A50,Attributes!$A:$A,Attributes!I:I))</f>
        <v>Conditionally Optional</v>
      </c>
      <c r="E50" s="179" t="str">
        <f>IF($A50="","",_xlfn.XLOOKUP($A50,Attributes!$A:$A,Attributes!J:J))</f>
        <v>Optional</v>
      </c>
      <c r="F50" s="179">
        <f>IF($A50="","",_xlfn.XLOOKUP($A50,Attributes!$A:$A,Attributes!K:K))</f>
        <v>0</v>
      </c>
      <c r="G50" s="285"/>
      <c r="H50" s="179" t="str">
        <f>IF($A50="","",_xlfn.XLOOKUP($A50,Attributes!$A:$A,Attributes!F:F))</f>
        <v>Name of the organization issuing the certification standard or other requirement being met.</v>
      </c>
      <c r="I50" s="179" t="str">
        <f>IF($A50="","",_xlfn.XLOOKUP($A50,Attributes!$A:$A,Attributes!G:G))</f>
        <v xml:space="preserve">Indicate the name of the organisation that issued the certification (notified body), as written in the CE certificate.
</v>
      </c>
      <c r="V50" s="212">
        <v>24</v>
      </c>
    </row>
    <row r="51" spans="1:22" ht="63.75" x14ac:dyDescent="0.25">
      <c r="A51" s="179">
        <v>685</v>
      </c>
      <c r="B51" s="179" t="str">
        <f>IF($A51="","",_xlfn.XLOOKUP($A51,Attributes!$A:$A,Attributes!C:C))</f>
        <v>Certification Value</v>
      </c>
      <c r="C51" s="179" t="str">
        <f>IF($A51="","",_xlfn.XLOOKUP($A51,Attributes!$A:$A,Attributes!H:H))</f>
        <v>G2MS 0061967 0002 Rev. 00</v>
      </c>
      <c r="D51" s="179" t="str">
        <f>IF($A51="","",_xlfn.XLOOKUP($A51,Attributes!$A:$A,Attributes!I:I))</f>
        <v>Optional</v>
      </c>
      <c r="E51" s="179" t="str">
        <f>IF($A51="","",_xlfn.XLOOKUP($A51,Attributes!$A:$A,Attributes!J:J))</f>
        <v>Conditionally Mandatory</v>
      </c>
      <c r="F51" s="179">
        <f>IF($A51="","",_xlfn.XLOOKUP($A51,Attributes!$A:$A,Attributes!K:K))</f>
        <v>0</v>
      </c>
      <c r="G51" s="285"/>
      <c r="H51" s="179" t="str">
        <f>IF($A51="","",_xlfn.XLOOKUP($A51,Attributes!$A:$A,Attributes!F:F))</f>
        <v xml:space="preserve">The unique identification (ID) that provides a trade item's certification standard value, official licensing number or identification which proves that a product/process has passed the certification procedure.
</v>
      </c>
      <c r="I51" s="179" t="str">
        <f>IF($A51="","",_xlfn.XLOOKUP($A51,Attributes!$A:$A,Attributes!G:G))</f>
        <v>Indicate the number of the certificate, as written in the CE certificate. The attribute is mandatory for every CE certificate provided by a notified body.</v>
      </c>
    </row>
    <row r="52" spans="1:22" ht="89.25" x14ac:dyDescent="0.25">
      <c r="A52" s="179">
        <v>682</v>
      </c>
      <c r="B52" s="179" t="str">
        <f>IF($A52="","",_xlfn.XLOOKUP($A52,Attributes!$A:$A,Attributes!C:C))</f>
        <v>Certification Effective End Date Time</v>
      </c>
      <c r="C52" s="179" t="str">
        <f>IF($A52="","",_xlfn.XLOOKUP($A52,Attributes!$A:$A,Attributes!H:H))</f>
        <v>01.01.2022T00:00:00</v>
      </c>
      <c r="D52" s="179" t="str">
        <f>IF($A52="","",_xlfn.XLOOKUP($A52,Attributes!$A:$A,Attributes!I:I))</f>
        <v>Conditionally Optional</v>
      </c>
      <c r="E52" s="179" t="str">
        <f>IF($A52="","",_xlfn.XLOOKUP($A52,Attributes!$A:$A,Attributes!J:J))</f>
        <v>Conditionally Mandatory</v>
      </c>
      <c r="F52" s="179">
        <f>IF($A52="","",_xlfn.XLOOKUP($A52,Attributes!$A:$A,Attributes!K:K))</f>
        <v>0</v>
      </c>
      <c r="G52" s="285"/>
      <c r="H52" s="179" t="str">
        <f>IF($A52="","",_xlfn.XLOOKUP($A52,Attributes!$A:$A,Attributes!F:F))</f>
        <v>The date and time upon which the certification is no longer effective.</v>
      </c>
      <c r="I52" s="179" t="str">
        <f>IF($A52="","",_xlfn.XLOOKUP($A52,Attributes!$A:$A,Attributes!G:G))</f>
        <v xml:space="preserve">Indicate the date from which the CE certificate will expire, as written in the CE certificate. The attribute is mandatory for every CE certificate provided by a notified body.
</v>
      </c>
      <c r="V52" s="212">
        <v>25</v>
      </c>
    </row>
    <row r="53" spans="1:22" ht="153" x14ac:dyDescent="0.25">
      <c r="A53" s="179">
        <v>668</v>
      </c>
      <c r="B53" s="179" t="str">
        <f>IF($A53="","",_xlfn.XLOOKUP($A53,Attributes!$A:$A,Attributes!C:C))</f>
        <v>Additional Certification Organisation Identifier</v>
      </c>
      <c r="C53" s="179" t="str">
        <f>IF($A53="","",_xlfn.XLOOKUP($A53,Attributes!$A:$A,Attributes!H:H))</f>
        <v>0123</v>
      </c>
      <c r="D53" s="179" t="str">
        <f>IF($A53="","",_xlfn.XLOOKUP($A53,Attributes!$A:$A,Attributes!I:I))</f>
        <v>Conditionally Optional</v>
      </c>
      <c r="E53" s="179" t="str">
        <f>IF($A53="","",_xlfn.XLOOKUP($A53,Attributes!$A:$A,Attributes!J:J))</f>
        <v>Conditionally Mandatory</v>
      </c>
      <c r="F53" s="179">
        <f>IF($A53="","",_xlfn.XLOOKUP($A53,Attributes!$A:$A,Attributes!K:K))</f>
        <v>0</v>
      </c>
      <c r="G53" s="285"/>
      <c r="H53" s="179" t="str">
        <f>IF($A53="","",_xlfn.XLOOKUP($A53,Attributes!$A:$A,Attributes!F:F))</f>
        <v>Additional identification of the organization that issued the certificate number confirming that the Trade Item has gone through certification.</v>
      </c>
      <c r="I53" s="179" t="str">
        <f>IF($A53="","",_xlfn.XLOOKUP($A53,Attributes!$A:$A,Attributes!G:G))</f>
        <v>Indicate the number of the certifying organisation/notified body, as written in the CE certificate and on the product label. The attribute is mandatory for every CE certificate provided by a notified body.
The attribute 'Additional Certification Organisation Identifier' is used in combination with the code 'EU_NOTIFIED_BODY_NUMBER' for 'Additional Party Identification Type Code' (BMS ID 669).</v>
      </c>
    </row>
    <row r="54" spans="1:22" ht="140.25" x14ac:dyDescent="0.25">
      <c r="A54" s="179">
        <v>669</v>
      </c>
      <c r="B54" s="179" t="str">
        <f>IF($A54="","",_xlfn.XLOOKUP($A54,Attributes!$A:$A,Attributes!C:C))</f>
        <v>Additional Certification Organisation Identifier - Additional Party Identification Type Code</v>
      </c>
      <c r="C54" s="179" t="str">
        <f>IF($A54="","",_xlfn.XLOOKUP($A54,Attributes!$A:$A,Attributes!H:H))</f>
        <v>EU_NOTIFIED_BODY_NUMBER</v>
      </c>
      <c r="D54" s="179" t="str">
        <f>IF($A54="","",_xlfn.XLOOKUP($A54,Attributes!$A:$A,Attributes!I:I))</f>
        <v>Conditionally Mandatory</v>
      </c>
      <c r="E54" s="179" t="str">
        <f>IF($A54="","",_xlfn.XLOOKUP($A54,Attributes!$A:$A,Attributes!J:J))</f>
        <v>Conditionally Mandatory</v>
      </c>
      <c r="F54" s="179">
        <f>IF($A54="","",_xlfn.XLOOKUP($A54,Attributes!$A:$A,Attributes!K:K))</f>
        <v>0</v>
      </c>
      <c r="G54" s="285"/>
      <c r="H54" s="179" t="str">
        <f>IF($A54="","",_xlfn.XLOOKUP($A54,Attributes!$A:$A,Attributes!F:F))</f>
        <v>Identification of a party by use of a code in addition to the Global Location Number.</v>
      </c>
      <c r="I54" s="179" t="str">
        <f>IF($A54="","",_xlfn.XLOOKUP($A54,Attributes!$A:$A,Attributes!G:G))</f>
        <v xml:space="preserve">Indicate the code 'EU_NOTIFIED_BODY_NUMBER' from the code list 'AdditionalPartyIdentificationTypeCode'.
The attribute 'Additional Party Identification Type Code' is used in combination with 'Additional Certification Organisation Identifier' (BMS ID 668).
</v>
      </c>
      <c r="V54" s="212">
        <v>26</v>
      </c>
    </row>
    <row r="55" spans="1:22" ht="140.25" x14ac:dyDescent="0.25">
      <c r="A55" s="179">
        <v>3733</v>
      </c>
      <c r="B55" s="179" t="str">
        <f>IF($A55="","",_xlfn.XLOOKUP($A55,Attributes!$A:$A,Attributes!C:C))</f>
        <v>Net Content</v>
      </c>
      <c r="C55" s="179">
        <f>IF($A55="","",_xlfn.XLOOKUP($A55,Attributes!$A:$A,Attributes!H:H))</f>
        <v>1</v>
      </c>
      <c r="D55" s="179" t="str">
        <f>IF($A55="","",_xlfn.XLOOKUP($A55,Attributes!$A:$A,Attributes!I:I))</f>
        <v>Optional</v>
      </c>
      <c r="E55" s="179" t="str">
        <f>IF($A55="","",_xlfn.XLOOKUP($A55,Attributes!$A:$A,Attributes!J:J))</f>
        <v>Mandatory</v>
      </c>
      <c r="F55" s="179">
        <f>IF($A55="","",_xlfn.XLOOKUP($A55,Attributes!$A:$A,Attributes!K:K))</f>
        <v>0</v>
      </c>
      <c r="G55" s="285"/>
      <c r="H55" s="179" t="str">
        <f>IF($A55="","",_xlfn.XLOOKUP($A55,Attributes!$A:$A,Attributes!F:F))</f>
        <v>The amount of the trade item contained by a package, usually as claimed on the label. For example, Water 750ml - net content = "750 MLT" ; 20 count pack of diapers, net content = "20 ea.". In case of multi-pack, indicates the net content of the total trade item. For fixed value trade items use the value claimed on the package, to avoid variable fill rate issue that arises with some trade item which are sold by volume or weight, and whose actual content may vary slightly from batch to batch. In case of variable quantity trade items, indicates the average quantity.</v>
      </c>
      <c r="I55" s="179" t="str">
        <f>IF($A55="","",_xlfn.XLOOKUP($A55,Attributes!$A:$A,Attributes!G:G))</f>
        <v>Indicate a numeric value and select a code from the code list 'MeasurementUnitCode_GDSN'.</v>
      </c>
    </row>
    <row r="56" spans="1:22" ht="153" x14ac:dyDescent="0.25">
      <c r="A56" s="179">
        <v>2186</v>
      </c>
      <c r="B56" s="179" t="str">
        <f>IF($A56="","",_xlfn.XLOOKUP($A56,Attributes!$A:$A,Attributes!C:C))</f>
        <v>Packaging Type Code</v>
      </c>
      <c r="C56" s="179" t="str">
        <f>IF($A56="","",_xlfn.XLOOKUP($A56,Attributes!$A:$A,Attributes!H:H))</f>
        <v>BX</v>
      </c>
      <c r="D56" s="179" t="str">
        <f>IF($A56="","",_xlfn.XLOOKUP($A56,Attributes!$A:$A,Attributes!I:I))</f>
        <v>Optional</v>
      </c>
      <c r="E56" s="179" t="str">
        <f>IF($A56="","",_xlfn.XLOOKUP($A56,Attributes!$A:$A,Attributes!J:J))</f>
        <v>Optional</v>
      </c>
      <c r="F56" s="179">
        <f>IF($A56="","",_xlfn.XLOOKUP($A56,Attributes!$A:$A,Attributes!K:K))</f>
        <v>0</v>
      </c>
      <c r="G56" s="285"/>
      <c r="H56" s="179" t="str">
        <f>IF($A56="","",_xlfn.XLOOKUP($A56,Attributes!$A:$A,Attributes!F:F))</f>
        <v>The dominant means used to transport, store, handle or display the trade item as defined by the data source. This packaging is not used to describe any manufacturing process. Data recipients can use this data for:
• Space Planning
• Data Accuracy (Tolerances)
• Supply Chain processes
• Recycling process (In combination with packaging materials)
• Product buying/procurement decisions
• Tax calculations/fees/duties calculation</v>
      </c>
      <c r="I56" s="179" t="str">
        <f>IF($A56="","",_xlfn.XLOOKUP($A56,Attributes!$A:$A,Attributes!G:G))</f>
        <v>Indicate the type of packaging of the product (e.g. packed in a box or bottle etc.) using a code from the code list 'PackageTypeCode'.</v>
      </c>
      <c r="V56" s="212">
        <v>27</v>
      </c>
    </row>
    <row r="57" spans="1:22" s="219" customFormat="1" ht="63.75" x14ac:dyDescent="0.25">
      <c r="A57" s="179">
        <v>2794</v>
      </c>
      <c r="B57" s="179" t="str">
        <f>IF($A57="","",_xlfn.XLOOKUP($A57,Attributes!$A:$A,Attributes!C:C))</f>
        <v>Country of Origin Code</v>
      </c>
      <c r="C57" s="179">
        <f>IF($A57="","",_xlfn.XLOOKUP($A57,Attributes!$A:$A,Attributes!H:H))</f>
        <v>756</v>
      </c>
      <c r="D57" s="179" t="str">
        <f>IF($A57="","",_xlfn.XLOOKUP($A57,Attributes!$A:$A,Attributes!I:I))</f>
        <v>Optional</v>
      </c>
      <c r="E57" s="179" t="str">
        <f>IF($A57="","",_xlfn.XLOOKUP($A57,Attributes!$A:$A,Attributes!J:J))</f>
        <v>Optional</v>
      </c>
      <c r="F57" s="179">
        <f>IF($A57="","",_xlfn.XLOOKUP($A57,Attributes!$A:$A,Attributes!K:K))</f>
        <v>0</v>
      </c>
      <c r="G57" s="223"/>
      <c r="H57" s="179" t="str">
        <f>IF($A57="","",_xlfn.XLOOKUP($A57,Attributes!$A:$A,Attributes!F:F))</f>
        <v>The country in which a processing or other activity has been performed for example processing, bottling, manufacturing.</v>
      </c>
      <c r="I57" s="179" t="str">
        <f>IF($A57="","",_xlfn.XLOOKUP($A57,Attributes!$A:$A,Attributes!G:G))</f>
        <v xml:space="preserve">Indicate the code of the country, from the code list 'CountryCode', in which the product has been produced or manufactured as it appears on the packaging label. 
</v>
      </c>
      <c r="V57" s="212"/>
    </row>
    <row r="58" spans="1:22" ht="51" x14ac:dyDescent="0.25">
      <c r="A58" s="179">
        <v>1051</v>
      </c>
      <c r="B58" s="179" t="str">
        <f>IF($A58="","",_xlfn.XLOOKUP($A58,Attributes!$A:$A,Attributes!C:C))</f>
        <v>Ordering Lead Time</v>
      </c>
      <c r="C58" s="179">
        <f>IF($A58="","",_xlfn.XLOOKUP($A58,Attributes!$A:$A,Attributes!H:H))</f>
        <v>14</v>
      </c>
      <c r="D58" s="179" t="str">
        <f>IF($A58="","",_xlfn.XLOOKUP($A58,Attributes!$A:$A,Attributes!I:I))</f>
        <v>Optional</v>
      </c>
      <c r="E58" s="179" t="str">
        <f>IF($A58="","",_xlfn.XLOOKUP($A58,Attributes!$A:$A,Attributes!J:J))</f>
        <v>Optional</v>
      </c>
      <c r="F58" s="179" t="str">
        <f>IF($A58="","",_xlfn.XLOOKUP($A58,Attributes!$A:$A,Attributes!K:K))</f>
        <v>Yes - see entry notes for details</v>
      </c>
      <c r="G58" s="285"/>
      <c r="H58" s="179" t="str">
        <f>IF($A58="","",_xlfn.XLOOKUP($A58,Attributes!$A:$A,Attributes!F:F))</f>
        <v>Lead time required for orders expressed in days.</v>
      </c>
      <c r="I58" s="179" t="str">
        <f>IF($A58="","",_xlfn.XLOOKUP($A58,Attributes!$A:$A,Attributes!G:G))</f>
        <v>For Switzerland and Germany:
Indicate the usual lead time for orders in days. Lead time is the time it typically takes from order entry to shipment.</v>
      </c>
      <c r="V58" s="212">
        <v>28</v>
      </c>
    </row>
    <row r="59" spans="1:22" ht="63.75" x14ac:dyDescent="0.25">
      <c r="A59" s="179">
        <v>1021</v>
      </c>
      <c r="B59" s="179" t="str">
        <f>IF($A59="","",_xlfn.XLOOKUP($A59,Attributes!$A:$A,Attributes!C:C))</f>
        <v>Order Quantity Multiple</v>
      </c>
      <c r="C59" s="179">
        <f>IF($A59="","",_xlfn.XLOOKUP($A59,Attributes!$A:$A,Attributes!H:H))</f>
        <v>20</v>
      </c>
      <c r="D59" s="179" t="str">
        <f>IF($A59="","",_xlfn.XLOOKUP($A59,Attributes!$A:$A,Attributes!I:I))</f>
        <v>Optional</v>
      </c>
      <c r="E59" s="179" t="str">
        <f>IF($A59="","",_xlfn.XLOOKUP($A59,Attributes!$A:$A,Attributes!J:J))</f>
        <v>Optional</v>
      </c>
      <c r="F59" s="179" t="str">
        <f>IF($A59="","",_xlfn.XLOOKUP($A59,Attributes!$A:$A,Attributes!K:K))</f>
        <v>Yes - see entry notes for details</v>
      </c>
      <c r="G59" s="285"/>
      <c r="H59" s="179" t="str">
        <f>IF($A59="","",_xlfn.XLOOKUP($A59,Attributes!$A:$A,Attributes!F:F))</f>
        <v>The order quantity multiples in which the trade item may be ordered. If the Order Quantity Minimum is 100, and the Order Quantity Multiple is 20, then the trade item can only be ordered in quantities which are divisible by the Order Quantity Multiple of 20.</v>
      </c>
      <c r="I59" s="179" t="str">
        <f>IF($A59="","",_xlfn.XLOOKUP($A59,Attributes!$A:$A,Attributes!G:G))</f>
        <v>For Germany:
Indicate the quantity in which the product can be ordered.</v>
      </c>
    </row>
    <row r="60" spans="1:22" ht="242.25" x14ac:dyDescent="0.25">
      <c r="A60" s="179">
        <v>115</v>
      </c>
      <c r="B60" s="179" t="str">
        <f>IF($A60="","",_xlfn.XLOOKUP($A60,Attributes!$A:$A,Attributes!C:C))</f>
        <v>Referenced Trade Item Type Code</v>
      </c>
      <c r="C60" s="179" t="str">
        <f>IF($A60="","",_xlfn.XLOOKUP($A60,Attributes!$A:$A,Attributes!H:H))</f>
        <v>REPLACED_BY</v>
      </c>
      <c r="D60" s="179" t="str">
        <f>IF($A60="","",_xlfn.XLOOKUP($A60,Attributes!$A:$A,Attributes!I:I))</f>
        <v>Conditionally Mandatory</v>
      </c>
      <c r="E60" s="179" t="str">
        <f>IF($A60="","",_xlfn.XLOOKUP($A60,Attributes!$A:$A,Attributes!J:J))</f>
        <v>Conditionally Mandatory</v>
      </c>
      <c r="F60" s="179">
        <f>IF($A60="","",_xlfn.XLOOKUP($A60,Attributes!$A:$A,Attributes!K:K))</f>
        <v>0</v>
      </c>
      <c r="G60" s="285"/>
      <c r="H60" s="179" t="str">
        <f>IF($A60="","",_xlfn.XLOOKUP($A60,Attributes!$A:$A,Attributes!F:F))</f>
        <v>A code depicting the type of trade item that is referenced for a specific purpose for example substitute, replaced by, equivalent trade items.</v>
      </c>
      <c r="I60" s="179" t="str">
        <f>IF($A60="","",_xlfn.XLOOKUP($A60,Attributes!$A:$A,Attributes!G:G))</f>
        <v xml:space="preserve">Indicate if a product is replaced, substituted by or equivalent to another product.
- If product 'A' is permanently replaced by product 'B', indicate 'REPLACED' for product 'A' and indicate 'REPLACED_BY' for product 'B'.
- If product 'A' is temporarily replaced by product 'B', indicate 'SUBSTITUTED_BY' for product 'B'.
- If product 'A' is equivalent to product 'B', indicate 'EQUIVALENT' for both product 'A' and 'B'.
The attribute 'Referenced Trade Item Type Code' is used in combination with 'Referenced Trade Item / gtin' (BMS ID 116).
</v>
      </c>
      <c r="V60" s="212">
        <v>29</v>
      </c>
    </row>
    <row r="61" spans="1:22" ht="89.25" x14ac:dyDescent="0.25">
      <c r="A61" s="179">
        <v>116</v>
      </c>
      <c r="B61" s="179" t="str">
        <f>IF($A61="","",_xlfn.XLOOKUP($A61,Attributes!$A:$A,Attributes!C:C))</f>
        <v>Referenced Trade Item / gtin</v>
      </c>
      <c r="C61" s="179" t="str">
        <f>IF($A61="","",_xlfn.XLOOKUP($A61,Attributes!$A:$A,Attributes!H:H))</f>
        <v>09054321003111</v>
      </c>
      <c r="D61" s="179" t="str">
        <f>IF($A61="","",_xlfn.XLOOKUP($A61,Attributes!$A:$A,Attributes!I:I))</f>
        <v>Optional</v>
      </c>
      <c r="E61" s="179" t="str">
        <f>IF($A61="","",_xlfn.XLOOKUP($A61,Attributes!$A:$A,Attributes!J:J))</f>
        <v>Conditionally Mandatory</v>
      </c>
      <c r="F61" s="179">
        <f>IF($A61="","",_xlfn.XLOOKUP($A61,Attributes!$A:$A,Attributes!K:K))</f>
        <v>0</v>
      </c>
      <c r="G61" s="285"/>
      <c r="H61" s="179" t="str">
        <f>IF($A61="","",_xlfn.XLOOKUP($A61,Attributes!$A:$A,Attributes!F:F))</f>
        <v>A particular Global trade item Number, a numerical value used to uniquely identify a trade item. A trade item is any trade item (trade item or service) upon which there is a need to retrieve pre-defined information and that may be planned, priced, ordered, delivered and or invoiced at any point in any supply chain.</v>
      </c>
      <c r="I61" s="179" t="str">
        <f>IF($A61="","",_xlfn.XLOOKUP($A61,Attributes!$A:$A,Attributes!G:G))</f>
        <v>Indicate the GTIN relevant to the code indicated in 'Referenced Trade Item Type Code' (BMS ID 115).</v>
      </c>
    </row>
    <row r="62" spans="1:22" ht="51" x14ac:dyDescent="0.25">
      <c r="A62" s="179">
        <v>1152</v>
      </c>
      <c r="B62" s="179" t="str">
        <f>IF($A62="","",_xlfn.XLOOKUP($A62,Attributes!$A:$A,Attributes!C:C))</f>
        <v>Duty Fee Tax Type Code</v>
      </c>
      <c r="C62" s="179" t="str">
        <f>IF($A62="","",_xlfn.XLOOKUP($A62,Attributes!$A:$A,Attributes!H:H))</f>
        <v>VAT</v>
      </c>
      <c r="D62" s="179" t="str">
        <f>IF($A62="","",_xlfn.XLOOKUP($A62,Attributes!$A:$A,Attributes!I:I))</f>
        <v>Conditionally Mandatory</v>
      </c>
      <c r="E62" s="179" t="str">
        <f>IF($A62="","",_xlfn.XLOOKUP($A62,Attributes!$A:$A,Attributes!J:J))</f>
        <v>Optional</v>
      </c>
      <c r="F62" s="179">
        <f>IF($A62="","",_xlfn.XLOOKUP($A62,Attributes!$A:$A,Attributes!K:K))</f>
        <v>0</v>
      </c>
      <c r="G62" s="285"/>
      <c r="H62" s="179" t="str">
        <f>IF($A62="","",_xlfn.XLOOKUP($A62,Attributes!$A:$A,Attributes!F:F))</f>
        <v xml:space="preserve">Identification of the type of duty or tax or fee applicable to the trade item. This will vary by target market.
</v>
      </c>
      <c r="I62" s="179" t="str">
        <f>IF($A62="","",_xlfn.XLOOKUP($A62,Attributes!$A:$A,Attributes!G:G))</f>
        <v>Indicate the code 'VAT' for value added tax. The information must be indicated when 'Duty Fee Tax Category Code' (BMS ID 1175) is indicated.</v>
      </c>
      <c r="V62" s="212">
        <v>30</v>
      </c>
    </row>
    <row r="63" spans="1:22" ht="63.75" x14ac:dyDescent="0.25">
      <c r="A63" s="179">
        <v>1175</v>
      </c>
      <c r="B63" s="179" t="str">
        <f>IF($A63="","",_xlfn.XLOOKUP($A63,Attributes!$A:$A,Attributes!C:C))</f>
        <v>Duty Fee Tax Category Code</v>
      </c>
      <c r="C63" s="179" t="str">
        <f>IF($A63="","",_xlfn.XLOOKUP($A63,Attributes!$A:$A,Attributes!H:H))</f>
        <v>STANDARD</v>
      </c>
      <c r="D63" s="179" t="str">
        <f>IF($A63="","",_xlfn.XLOOKUP($A63,Attributes!$A:$A,Attributes!I:I))</f>
        <v>Optional</v>
      </c>
      <c r="E63" s="179" t="str">
        <f>IF($A63="","",_xlfn.XLOOKUP($A63,Attributes!$A:$A,Attributes!J:J))</f>
        <v>Optional</v>
      </c>
      <c r="F63" s="179">
        <f>IF($A63="","",_xlfn.XLOOKUP($A63,Attributes!$A:$A,Attributes!K:K))</f>
        <v>0</v>
      </c>
      <c r="G63" s="285"/>
      <c r="H63" s="179" t="str">
        <f>IF($A63="","",_xlfn.XLOOKUP($A63,Attributes!$A:$A,Attributes!F:F))</f>
        <v xml:space="preserve">Depicts the applicability of the tax rate or amount for a trade item for example zero, low or exempt.
</v>
      </c>
      <c r="I63" s="179" t="str">
        <f>IF($A63="","",_xlfn.XLOOKUP($A63,Attributes!$A:$A,Attributes!G:G))</f>
        <v xml:space="preserve">Indicate the country-specific legally binding VAT category for the product, by using one of the accepted codes for the specific country from the code list 'TaxCategoryCode'. </v>
      </c>
    </row>
    <row r="64" spans="1:22" ht="76.5" x14ac:dyDescent="0.25">
      <c r="A64" s="179">
        <v>1146</v>
      </c>
      <c r="B64" s="179" t="str">
        <f>IF($A64="","",_xlfn.XLOOKUP($A64,Attributes!$A:$A,Attributes!C:C))</f>
        <v>Duty Fee Tax Agency Code</v>
      </c>
      <c r="C64" s="179" t="str">
        <f>IF($A64="","",_xlfn.XLOOKUP($A64,Attributes!$A:$A,Attributes!H:H))</f>
        <v>294 (Austria); 281 (Belgium), 245 (Denmark); 316 (Finland); 246 (Germany); 200 (Netherlands); 298 (Spain); 9SE (Sweden); 104 (Switzerland)</v>
      </c>
      <c r="D64" s="179" t="str">
        <f>IF($A64="","",_xlfn.XLOOKUP($A64,Attributes!$A:$A,Attributes!I:I))</f>
        <v>Conditionally Mandatory</v>
      </c>
      <c r="E64" s="179" t="str">
        <f>IF($A64="","",_xlfn.XLOOKUP($A64,Attributes!$A:$A,Attributes!J:J))</f>
        <v>Optional</v>
      </c>
      <c r="F64" s="179">
        <f>IF($A64="","",_xlfn.XLOOKUP($A64,Attributes!$A:$A,Attributes!K:K))</f>
        <v>0</v>
      </c>
      <c r="G64" s="285"/>
      <c r="H64" s="179" t="str">
        <f>IF($A64="","",_xlfn.XLOOKUP($A64,Attributes!$A:$A,Attributes!F:F))</f>
        <v xml:space="preserve">Identifies the agency responsible for the tax code list.
</v>
      </c>
      <c r="I64" s="179" t="str">
        <f>IF($A64="","",_xlfn.XLOOKUP($A64,Attributes!$A:$A,Attributes!G:G))</f>
        <v>Indicate the agency responsible for the tax code list, by using a code from the code list 'ResponsibleAgencyCode'. The information must be indicated when 'Duty Fee Tax Category Code' (BMS ID 1175) is indicated.</v>
      </c>
      <c r="V64" s="212">
        <v>31</v>
      </c>
    </row>
    <row r="65" spans="1:22" ht="25.5" x14ac:dyDescent="0.25">
      <c r="A65" s="179">
        <v>1434</v>
      </c>
      <c r="B65" s="179" t="str">
        <f>IF($A65="","",_xlfn.XLOOKUP($A65,Attributes!$A:$A,Attributes!C:C))</f>
        <v>Does Trade Item Contain Latex</v>
      </c>
      <c r="C65" s="179" t="str">
        <f>IF($A65="","",_xlfn.XLOOKUP($A65,Attributes!$A:$A,Attributes!H:H))</f>
        <v>TRUE</v>
      </c>
      <c r="D65" s="179" t="str">
        <f>IF($A65="","",_xlfn.XLOOKUP($A65,Attributes!$A:$A,Attributes!I:I))</f>
        <v>Optional</v>
      </c>
      <c r="E65" s="179" t="str">
        <f>IF($A65="","",_xlfn.XLOOKUP($A65,Attributes!$A:$A,Attributes!J:J))</f>
        <v>Mandatory</v>
      </c>
      <c r="F65" s="179">
        <f>IF($A65="","",_xlfn.XLOOKUP($A65,Attributes!$A:$A,Attributes!K:K))</f>
        <v>0</v>
      </c>
      <c r="G65" s="285"/>
      <c r="H65" s="179" t="str">
        <f>IF($A65="","",_xlfn.XLOOKUP($A65,Attributes!$A:$A,Attributes!F:F))</f>
        <v>An indication that the trade item has a positive natural rubber latex reference on the trade item’s labelling.</v>
      </c>
      <c r="I65" s="179" t="str">
        <f>IF($A65="","",_xlfn.XLOOKUP($A65,Attributes!$A:$A,Attributes!G:G))</f>
        <v>Indicate if the product does contain latex by selecting 'TRUE' or 'FALSE'.</v>
      </c>
    </row>
    <row r="66" spans="1:22" ht="216.75" x14ac:dyDescent="0.25">
      <c r="A66" s="179">
        <v>1581</v>
      </c>
      <c r="B66" s="179" t="str">
        <f>IF($A66="","",_xlfn.XLOOKUP($A66,Attributes!$A:$A,Attributes!C:C))</f>
        <v>MRI Compatibility Code</v>
      </c>
      <c r="C66" s="179" t="str">
        <f>IF($A66="","",_xlfn.XLOOKUP($A66,Attributes!$A:$A,Attributes!H:H))</f>
        <v>MRI_COMPATIBLE</v>
      </c>
      <c r="D66" s="179" t="str">
        <f>IF($A66="","",_xlfn.XLOOKUP($A66,Attributes!$A:$A,Attributes!I:I))</f>
        <v>Optional</v>
      </c>
      <c r="E66" s="179" t="str">
        <f>IF($A66="","",_xlfn.XLOOKUP($A66,Attributes!$A:$A,Attributes!J:J))</f>
        <v>Conditionally Mandatory</v>
      </c>
      <c r="F66" s="179">
        <f>IF($A66="","",_xlfn.XLOOKUP($A66,Attributes!$A:$A,Attributes!K:K))</f>
        <v>0</v>
      </c>
      <c r="G66" s="285"/>
      <c r="H66" s="179" t="str">
        <f>IF($A66="","",_xlfn.XLOOKUP($A66,Attributes!$A:$A,Attributes!F:F))</f>
        <v>Indicates that the healthcare trade item is safe to
use within a Magnetic Resonance Imaging (MRI)
system.</v>
      </c>
      <c r="I66" s="179" t="str">
        <f>IF($A66="","",_xlfn.XLOOKUP($A66,Attributes!$A:$A,Attributes!G:G))</f>
        <v xml:space="preserve">Indicate for implants, i.e. when isTradeItemImplantable (BMS 1580) = 'TRUE' and other devices for which MRI compatibility is relevant (e.g. infusion needles, twister), whether the medical device is safe for use in the presence of Magnetic Resonance Imaging (MRI) system.
If no mark is present on the label choose (UNSPECIFIED) - Unspecified
Disclaimer: the label, the IFU and the instructions for cleaning, disinfection and sterilisation are leading. Consult these.
</v>
      </c>
      <c r="V66" s="212">
        <v>32</v>
      </c>
    </row>
    <row r="67" spans="1:22" ht="306" x14ac:dyDescent="0.25">
      <c r="A67" s="179">
        <v>1593</v>
      </c>
      <c r="B67" s="179" t="str">
        <f>IF($A67="","",_xlfn.XLOOKUP($A67,Attributes!$A:$A,Attributes!C:C))</f>
        <v>Initial Manufacturer Sterilisation Code</v>
      </c>
      <c r="C67" s="179" t="str">
        <f>IF($A67="","",_xlfn.XLOOKUP($A67,Attributes!$A:$A,Attributes!H:H))</f>
        <v>NOT_STERILISED</v>
      </c>
      <c r="D67" s="179" t="str">
        <f>IF($A67="","",_xlfn.XLOOKUP($A67,Attributes!$A:$A,Attributes!I:I))</f>
        <v>Optional</v>
      </c>
      <c r="E67" s="179" t="str">
        <f>IF($A67="","",_xlfn.XLOOKUP($A67,Attributes!$A:$A,Attributes!J:J))</f>
        <v>Mandatory</v>
      </c>
      <c r="F67" s="179">
        <f>IF($A67="","",_xlfn.XLOOKUP($A67,Attributes!$A:$A,Attributes!K:K))</f>
        <v>0</v>
      </c>
      <c r="G67" s="285"/>
      <c r="H67" s="179" t="str">
        <f>IF($A67="","",_xlfn.XLOOKUP($A67,Attributes!$A:$A,Attributes!F:F))</f>
        <v>Declaration of sterilisation, including not sterilised, which may have been performed by the manufacturer. Sterilisation refers to any process that effectively kills or eliminates transmissible agents (such as fungi, bacteria, viruses, prions and spore forms etc.) from a surface, equipment, foods, medications, or biological culture medium. Some methods of sterilization are through the application of heat, radiation, and ethylene.</v>
      </c>
      <c r="I67" s="179" t="str">
        <f>IF($A67="","",_xlfn.XLOOKUP($A67,Attributes!$A:$A,Attributes!G:G))</f>
        <v>Indicate the type(s) of sterilisation, including not sterilised, which may have been performed by the manufacturer, using a code from the code list 'SterilisationTypeCode'., by using one of the following codes from the code list 'SterilisationTypeCode': 'AUTOCLAVE', 'BETA_RADIATION', 'ETO_ETHYLENE_OXIDE', 'FORMALDEHYDE', 'GAMMA_RADIATION', 'HYDROGEN_PEROXIDE', 'OZONE', 'PLASMA', 'DRY_HEAT', 'MICROWAVE_RADIATION', 'ELECTRON_BEAM_IRRADIATION', 'UNSPECIFIED' or 'NOT_STERILISED'. If product is not sterilised, select the value 'NOT_STERILISED' from the code list.
The information is to indicate whether the product is classified as risk class 1s (sterilised). For all codes except NOT_STERILISED.
Code 'NO_STERILISATION_REQUIRED' can not be used for this attribute.</v>
      </c>
    </row>
    <row r="68" spans="1:22" ht="191.25" x14ac:dyDescent="0.25">
      <c r="A68" s="179">
        <v>1594</v>
      </c>
      <c r="B68" s="179" t="str">
        <f>IF($A68="","",_xlfn.XLOOKUP($A68,Attributes!$A:$A,Attributes!C:C))</f>
        <v>Initial Sterilisation Prior to Use Code</v>
      </c>
      <c r="C68" s="179" t="str">
        <f>IF($A68="","",_xlfn.XLOOKUP($A68,Attributes!$A:$A,Attributes!H:H))</f>
        <v>ETHANOL</v>
      </c>
      <c r="D68" s="179" t="str">
        <f>IF($A68="","",_xlfn.XLOOKUP($A68,Attributes!$A:$A,Attributes!I:I))</f>
        <v>Optional</v>
      </c>
      <c r="E68" s="179" t="str">
        <f>IF($A68="","",_xlfn.XLOOKUP($A68,Attributes!$A:$A,Attributes!J:J))</f>
        <v>Conditionally Mandatory</v>
      </c>
      <c r="F68" s="179">
        <f>IF($A68="","",_xlfn.XLOOKUP($A68,Attributes!$A:$A,Attributes!K:K))</f>
        <v>0</v>
      </c>
      <c r="G68" s="285"/>
      <c r="H68" s="179" t="str">
        <f>IF($A68="","",_xlfn.XLOOKUP($A68,Attributes!$A:$A,Attributes!F:F))</f>
        <v>This is an indication of the type(s) of sterilisation that is required to be completed by a healthcare provider prior to use of the healthcare trade item. Sterilisation refers to any process that effectively kills or eliminates transmissible agents (such as fungi, bacteria, viruses, prions and spore forms etc.) from a surface, equipment, foods, medications, or biological culture medium. Some methods of sterilisation are through the application of heat, radiation, and ethylene.</v>
      </c>
      <c r="I68" s="179" t="str">
        <f>IF($A68="","",_xlfn.XLOOKUP($A68,Attributes!$A:$A,Attributes!G:G))</f>
        <v>Indicate the type(s) of sterilisation required to be completed prior to use, using a code from the code list 'SterilisationTypeCode'. If the type of sterilisation is unknown, choose Unspecified (UNSPECIFIED). If product is not to be sterilised before use, choose NO_STERILISATION_REQUIRED this attribute should be left empty. Code 'NOT_STERILISED - Not sterilised' can not be used for this attribute.
Disclaimer: the label, the IFU and the instructions for cleaning, disinfection and sterilisation are leading. Consult these.</v>
      </c>
      <c r="V68" s="212">
        <v>33</v>
      </c>
    </row>
    <row r="69" spans="1:22" ht="89.25" x14ac:dyDescent="0.25">
      <c r="A69" s="179">
        <v>1598</v>
      </c>
      <c r="B69" s="179" t="str">
        <f>IF($A69="","",_xlfn.XLOOKUP($A69,Attributes!$A:$A,Attributes!C:C))</f>
        <v>Manufacturer Declared Reusability Type Code</v>
      </c>
      <c r="C69" s="179" t="str">
        <f>IF($A69="","",_xlfn.XLOOKUP($A69,Attributes!$A:$A,Attributes!H:H))</f>
        <v>SINGLE_USE</v>
      </c>
      <c r="D69" s="179" t="str">
        <f>IF($A69="","",_xlfn.XLOOKUP($A69,Attributes!$A:$A,Attributes!I:I))</f>
        <v>Optional</v>
      </c>
      <c r="E69" s="179" t="str">
        <f>IF($A69="","",_xlfn.XLOOKUP($A69,Attributes!$A:$A,Attributes!J:J))</f>
        <v>Mandatory</v>
      </c>
      <c r="F69" s="179">
        <f>IF($A69="","",_xlfn.XLOOKUP($A69,Attributes!$A:$A,Attributes!K:K))</f>
        <v>0</v>
      </c>
      <c r="G69" s="285"/>
      <c r="H69" s="179" t="str">
        <f>IF($A69="","",_xlfn.XLOOKUP($A69,Attributes!$A:$A,Attributes!F:F))</f>
        <v>Determines if the product is intended for single or multiple uses, including the number of validated cycles and the number of times a product can be used according to the manufacturer specifications. It is suggested that medical providers consult the device manufacturer’s Instruction For Use (IFU) for full reusability instructions.</v>
      </c>
      <c r="I69" s="179" t="str">
        <f>IF($A69="","",_xlfn.XLOOKUP($A69,Attributes!$A:$A,Attributes!G:G))</f>
        <v>Indicate a code from the code list 'HealthcareTradeItemReusabilityTypeCode' to determine if the product is intended for single or multiple uses.</v>
      </c>
    </row>
    <row r="70" spans="1:22" ht="63.75" x14ac:dyDescent="0.25">
      <c r="A70" s="179">
        <v>6089</v>
      </c>
      <c r="B70" s="179" t="str">
        <f>IF($A70="","",_xlfn.XLOOKUP($A70,Attributes!$A:$A,Attributes!C:C))</f>
        <v>Does Trade Item Contain Human Tissue</v>
      </c>
      <c r="C70" s="179" t="str">
        <f>IF($A70="","",_xlfn.XLOOKUP($A70,Attributes!$A:$A,Attributes!H:H))</f>
        <v>FALSE</v>
      </c>
      <c r="D70" s="179" t="str">
        <f>IF($A70="","",_xlfn.XLOOKUP($A70,Attributes!$A:$A,Attributes!I:I))</f>
        <v>Optional</v>
      </c>
      <c r="E70" s="179" t="str">
        <f>IF($A70="","",_xlfn.XLOOKUP($A70,Attributes!$A:$A,Attributes!J:J))</f>
        <v>Conditionally Mandatory</v>
      </c>
      <c r="F70" s="179">
        <f>IF($A70="","",_xlfn.XLOOKUP($A70,Attributes!$A:$A,Attributes!K:K))</f>
        <v>0</v>
      </c>
      <c r="G70" s="285"/>
      <c r="H70" s="179" t="str">
        <f>IF($A70="","",_xlfn.XLOOKUP($A70,Attributes!$A:$A,Attributes!F:F))</f>
        <v xml:space="preserve">Determines whether the trade item has, as a component or ingredient, human tissue.  The amount of tissue is not limited to a certain amount, any amount will cause a flag of TRUE. </v>
      </c>
      <c r="I70" s="179" t="str">
        <f>IF($A70="","",_xlfn.XLOOKUP($A70,Attributes!$A:$A,Attributes!G:G))</f>
        <v>Indicate whether the product contains human tissue by selecting 'TRUE' or 'FALSE'. The information must be indicated when 'Is Trade Item Implantable' (BMS ID 1580) = 'TRUE'.</v>
      </c>
      <c r="V70" s="212">
        <v>34</v>
      </c>
    </row>
    <row r="71" spans="1:22" ht="409.5" x14ac:dyDescent="0.25">
      <c r="A71" s="179">
        <v>6077</v>
      </c>
      <c r="B71" s="179" t="str">
        <f>IF($A71="","",_xlfn.XLOOKUP($A71,Attributes!$A:$A,Attributes!C:C))</f>
        <v>Clinical Size Type Code</v>
      </c>
      <c r="C71" s="179" t="str">
        <f>IF($A71="","",_xlfn.XLOOKUP($A71,Attributes!$A:$A,Attributes!H:H))</f>
        <v>DEVICE_SIZE_TEXT_SPECIFY</v>
      </c>
      <c r="D71" s="179" t="str">
        <f>IF($A71="","",_xlfn.XLOOKUP($A71,Attributes!$A:$A,Attributes!I:I))</f>
        <v>Conditionally Mandatory</v>
      </c>
      <c r="E71" s="179" t="str">
        <f>IF($A71="","",_xlfn.XLOOKUP($A71,Attributes!$A:$A,Attributes!J:J))</f>
        <v>Conditionally Mandatory</v>
      </c>
      <c r="F71" s="179">
        <f>IF($A71="","",_xlfn.XLOOKUP($A71,Attributes!$A:$A,Attributes!K:K))</f>
        <v>0</v>
      </c>
      <c r="G71" s="285"/>
      <c r="H71" s="179" t="str">
        <f>IF($A71="","",_xlfn.XLOOKUP($A71,Attributes!$A:$A,Attributes!F:F))</f>
        <v>The qualifier to denote the dimensional size which is clinically relevant for the use of the trade item by the clinical user. For example "NEEDLE_GAUGE" for a 16 gauge needle, or "VOLUME" for a 200 cc syringe.</v>
      </c>
      <c r="I71" s="179" t="str">
        <f>IF($A71="","",_xlfn.XLOOKUP($A71,Attributes!$A:$A,Attributes!G:G))</f>
        <v>Indicate the qualifier representing the dimensional size that is clinically relevant for use by healthcare professionals (e.g. size of needle gauge or syringe etc.) using a code from the code list 'clinicalSizeTypeCode'.
The attribute 'Clinical Size Type Code' is used in combination with 'Clinical Size Value' (6078), 'Clinical Size Value Maximum' (BMS ID 6379) and/or 'Clinical Size Description' (BMS ID 6075).
To provide a single value, this attribute is used in combination with 'Clinical Size Value' (6078). If a range (minimum and maximum) is required, this attribute is used together with the attribute 'Clinical Size Value' (6078) and 'Clinical Size Value Maximum' (BMS 6379). To provide the value in text this attribute is used together with the attribute 'Clinical Size Description' (BMS ID 6075).
For Breast Implants, use code 'MEDICAL_DEVICE_VOLUME' in combination with 'Clinical Size Value' (BMS ID 6078).
For Switzerland:
Indicate the clinical size type code using 'DEVICE_SIZE_TEXT_SPECIFY'.
The information must be indicated when 'Clinical Size Value Maximum' (BMS ID 6379) is indicated.</v>
      </c>
    </row>
    <row r="72" spans="1:22" ht="395.25" x14ac:dyDescent="0.25">
      <c r="A72" s="179">
        <v>6379</v>
      </c>
      <c r="B72" s="179" t="str">
        <f>IF($A72="","",_xlfn.XLOOKUP($A72,Attributes!$A:$A,Attributes!C:C))</f>
        <v>Clinical Size Value Maximum</v>
      </c>
      <c r="C72" s="179" t="str">
        <f>IF($A72="","",_xlfn.XLOOKUP($A72,Attributes!$A:$A,Attributes!H:H))</f>
        <v>1.5 T</v>
      </c>
      <c r="D72" s="179" t="str">
        <f>IF($A72="","",_xlfn.XLOOKUP($A72,Attributes!$A:$A,Attributes!I:I))</f>
        <v>Optional</v>
      </c>
      <c r="E72" s="179" t="str">
        <f>IF($A72="","",_xlfn.XLOOKUP($A72,Attributes!$A:$A,Attributes!J:J))</f>
        <v>Conditionally Mandatory</v>
      </c>
      <c r="F72" s="179">
        <f>IF($A72="","",_xlfn.XLOOKUP($A72,Attributes!$A:$A,Attributes!K:K))</f>
        <v>0</v>
      </c>
      <c r="G72" s="285"/>
      <c r="H72" s="179" t="str">
        <f>IF($A72="","",_xlfn.XLOOKUP($A72,Attributes!$A:$A,Attributes!F:F))</f>
        <v>The maximum dimensional size which is clinically relevant for the use of the trade item by the clinical user. For example 16 gauge for a needle, or 200 cc for a syringe.</v>
      </c>
      <c r="I72" s="179" t="str">
        <f>IF($A72="","",_xlfn.XLOOKUP($A72,Attributes!$A:$A,Attributes!G:G))</f>
        <v>Indicate the maximum value representing the dimensional size that is clinically relevant for use by healthcare professionals. Examples: '165 MMT' for a needle gauge, or '200 MLT' for a syringe.
Select a UOM valid for this attribute from the code list 'MeasurementUnitCode_GDSN'. Both UOM of 'Clinical Size Value' (6078) and 'Clinical Size Value Maximum' (BMS ID 6379) must be equal. 
This attribute is used together with the attribute Clinical Size Value (6078) and must be used with a valid Clinical Size Type Code (BMS 6077).
For Switzerland:
Indicate the magnetic field strength up to which a medical product MRI is safe, e.g. 1.5, 3.0 or 7.0 Tesla (T).
The information must be indicated when 'MRI Compatibility Code' (BMS 1581) = 'MRI_COMPATIBLE'.
The attribute 'Clinical Size Value Maximum' is used in combination with 'Clinical Size Type Code' (BMS ID 6077) and 'Clinical Size Description' (BMS ID 6075).</v>
      </c>
      <c r="V72" s="212">
        <v>35</v>
      </c>
    </row>
    <row r="73" spans="1:22" ht="357" x14ac:dyDescent="0.25">
      <c r="A73" s="179">
        <v>6075</v>
      </c>
      <c r="B73" s="179" t="str">
        <f>IF($A73="","",_xlfn.XLOOKUP($A73,Attributes!$A:$A,Attributes!C:C))</f>
        <v>Clinical Size Description</v>
      </c>
      <c r="C73" s="179" t="str">
        <f>IF($A73="","",_xlfn.XLOOKUP($A73,Attributes!$A:$A,Attributes!H:H))</f>
        <v>MRI_TESLA_MAXIMUM</v>
      </c>
      <c r="D73" s="179" t="str">
        <f>IF($A73="","",_xlfn.XLOOKUP($A73,Attributes!$A:$A,Attributes!I:I))</f>
        <v>Conditionally Mandatory</v>
      </c>
      <c r="E73" s="179" t="str">
        <f>IF($A73="","",_xlfn.XLOOKUP($A73,Attributes!$A:$A,Attributes!J:J))</f>
        <v>Conditionally Mandatory</v>
      </c>
      <c r="F73" s="179">
        <f>IF($A73="","",_xlfn.XLOOKUP($A73,Attributes!$A:$A,Attributes!K:K))</f>
        <v>0</v>
      </c>
      <c r="G73" s="285"/>
      <c r="H73" s="179" t="str">
        <f>IF($A73="","",_xlfn.XLOOKUP($A73,Attributes!$A:$A,Attributes!F:F))</f>
        <v xml:space="preserve">This is the text used to to denote the dimensional size which is clinically relevant for the use of the trade item by the clinical user.  </v>
      </c>
      <c r="I73" s="179" t="str">
        <f>IF($A73="","",_xlfn.XLOOKUP($A73,Attributes!$A:$A,Attributes!G:G))</f>
        <v>Indicate the clinical size description for the product at least in the language(s) of the target market.
Applicable languages per target market:Belgium / Luxembourg – Dutch, French and German. Germany – German is mandatory, English is optional, Switzerland – German, French, Italian (at least 2 of them), Ireland - English, Netherlands - Dutch and/or English, Austria - German, Sweden - Swedish, Denmark - Danish. 
The attribute 'Clinical Size Description' is used in combination with 'Clinical Size Type Code' (BMS ID 6077) equal to 'DEVICE_SIZE_TEXT_SPECIFY'.
For Switzerland:
Indicate the text 'MRI_TESLA_MAXIMUM' using language code 'en' (English). The information must be indicated when 'Clinical Size Value Maximum' (BMS ID 6379) is indicated. The attribute 'Clinical Size Description' is used in combination with 'Clinical Size Type Code' (BMS ID 6077) and 'Clinical Size Value Maximum' (BMS ID 6379).</v>
      </c>
    </row>
    <row r="74" spans="1:22" ht="293.25" x14ac:dyDescent="0.25">
      <c r="A74" s="179">
        <v>6078</v>
      </c>
      <c r="B74" s="179" t="str">
        <f>IF($A74="","",_xlfn.XLOOKUP($A74,Attributes!$A:$A,Attributes!C:C))</f>
        <v>Clinical Size Value</v>
      </c>
      <c r="C74" s="179" t="str">
        <f>IF($A74="","",_xlfn.XLOOKUP($A74,Attributes!$A:$A,Attributes!H:H))</f>
        <v>200 CLT</v>
      </c>
      <c r="D74" s="179" t="str">
        <f>IF($A74="","",_xlfn.XLOOKUP($A74,Attributes!$A:$A,Attributes!I:I))</f>
        <v>Optional</v>
      </c>
      <c r="E74" s="179" t="str">
        <f>IF($A74="","",_xlfn.XLOOKUP($A74,Attributes!$A:$A,Attributes!J:J))</f>
        <v>Optional</v>
      </c>
      <c r="F74" s="179">
        <f>IF($A74="","",_xlfn.XLOOKUP($A74,Attributes!$A:$A,Attributes!K:K))</f>
        <v>0</v>
      </c>
      <c r="G74" s="285"/>
      <c r="H74" s="179" t="str">
        <f>IF($A74="","",_xlfn.XLOOKUP($A74,Attributes!$A:$A,Attributes!F:F))</f>
        <v xml:space="preserve">The value to denote the dimensional size which is clinically relevant for the use of the trade item by the clinical user. For example 16 gauge for a needle, or 200 cc for a syringe. </v>
      </c>
      <c r="I74" s="179" t="str">
        <f>IF($A74="","",_xlfn.XLOOKUP($A74,Attributes!$A:$A,Attributes!G:G))</f>
        <v>Indicate the value representing the dimensional size that is clinically relevant for use by healthcare professionals. Examples: '165 MMT' for a needle gauge, or '200 MLT' for a syringe. 
Select a UOM valid for this attribute from the code list 'MeasurementUnitCode_GDSN'. In this case both UOM of 'Clinical Size Value' (6078) and 'Clinical Size Value Maximum' (BMS ID 6379) must be equal.
To provide a single value, this attribute is used on its own. If a range (minimum and maximum) is required, this attribute is used together with the attribute 'Clinical Size Value Maximum' (BMS 6379). This attribute must be used with a valid 'Clinical Size Type Code' (BMS 6077).
For Breast Implants, use UOM 'CMQ' (Cubic centimetre) or 'GRM' (Gram).</v>
      </c>
      <c r="V74" s="212">
        <v>36</v>
      </c>
    </row>
    <row r="75" spans="1:22" ht="38.25" x14ac:dyDescent="0.25">
      <c r="A75" s="179">
        <v>1580</v>
      </c>
      <c r="B75" s="179" t="str">
        <f>IF($A75="","",_xlfn.XLOOKUP($A75,Attributes!$A:$A,Attributes!C:C))</f>
        <v>Is Trade Item Implantable</v>
      </c>
      <c r="C75" s="179" t="str">
        <f>IF($A75="","",_xlfn.XLOOKUP($A75,Attributes!$A:$A,Attributes!H:H))</f>
        <v>TRUE</v>
      </c>
      <c r="D75" s="179" t="str">
        <f>IF($A75="","",_xlfn.XLOOKUP($A75,Attributes!$A:$A,Attributes!I:I))</f>
        <v>Optional</v>
      </c>
      <c r="E75" s="179" t="str">
        <f>IF($A75="","",_xlfn.XLOOKUP($A75,Attributes!$A:$A,Attributes!J:J))</f>
        <v>Mandatory</v>
      </c>
      <c r="F75" s="179">
        <f>IF($A75="","",_xlfn.XLOOKUP($A75,Attributes!$A:$A,Attributes!K:K))</f>
        <v>0</v>
      </c>
      <c r="G75" s="285"/>
      <c r="H75" s="179" t="str">
        <f>IF($A75="","",_xlfn.XLOOKUP($A75,Attributes!$A:$A,Attributes!F:F))</f>
        <v>Implantable devices are defined as devices that are partly or totally inserted into the human body, as determined by local regulations.</v>
      </c>
      <c r="I75" s="179" t="str">
        <f>IF($A75="","",_xlfn.XLOOKUP($A75,Attributes!$A:$A,Attributes!G:G))</f>
        <v>Indicate whether the product is implantable by selecting 'TRUE' or 'FALSE'.</v>
      </c>
    </row>
    <row r="76" spans="1:22" ht="102" x14ac:dyDescent="0.25">
      <c r="A76" s="179">
        <v>7233</v>
      </c>
      <c r="B76" s="179" t="str">
        <f>IF($A76="","",_xlfn.XLOOKUP($A76,Attributes!$A:$A,Attributes!C:C))</f>
        <v>Element Claim Code</v>
      </c>
      <c r="C76" s="179" t="str">
        <f>IF($A76="","",_xlfn.XLOOKUP($A76,Attributes!$A:$A,Attributes!H:H))</f>
        <v>PHTHALATE</v>
      </c>
      <c r="D76" s="179" t="str">
        <f>IF($A76="","",_xlfn.XLOOKUP($A76,Attributes!$A:$A,Attributes!I:I))</f>
        <v>Conditionally Mandatory</v>
      </c>
      <c r="E76" s="179" t="str">
        <f>IF($A76="","",_xlfn.XLOOKUP($A76,Attributes!$A:$A,Attributes!J:J))</f>
        <v>Mandatory</v>
      </c>
      <c r="F76" s="179">
        <f>IF($A76="","",_xlfn.XLOOKUP($A76,Attributes!$A:$A,Attributes!K:K))</f>
        <v>0</v>
      </c>
      <c r="G76" s="285"/>
      <c r="H76" s="179" t="str">
        <f>IF($A76="","",_xlfn.XLOOKUP($A76,Attributes!$A:$A,Attributes!F:F))</f>
        <v>The code that specifies an element, such as a food ingredient, chemical compound or sustainability factor, that is subject to the claim type specified by the 'Claim Type Code'.</v>
      </c>
      <c r="I76" s="179" t="str">
        <f>IF($A76="","",_xlfn.XLOOKUP($A76,Attributes!$A:$A,Attributes!G:G))</f>
        <v>Indicate a code from the code list 'ClaimElementCode'. It is mandatory to state if the product contains 'PHTHALATE' or not.
The attribute 'Element Claim Code' is used in combination with 'Claim Type Code' (BMS ID 7237).</v>
      </c>
      <c r="V76" s="212">
        <v>37</v>
      </c>
    </row>
    <row r="77" spans="1:22" ht="127.5" x14ac:dyDescent="0.25">
      <c r="A77" s="179">
        <v>7237</v>
      </c>
      <c r="B77" s="179" t="str">
        <f>IF($A77="","",_xlfn.XLOOKUP($A77,Attributes!$A:$A,Attributes!C:C))</f>
        <v>Claim Type Code</v>
      </c>
      <c r="C77" s="179" t="str">
        <f>IF($A77="","",_xlfn.XLOOKUP($A77,Attributes!$A:$A,Attributes!H:H))</f>
        <v>CONTAINS</v>
      </c>
      <c r="D77" s="179" t="str">
        <f>IF($A77="","",_xlfn.XLOOKUP($A77,Attributes!$A:$A,Attributes!I:I))</f>
        <v>Conditionally Mandatory</v>
      </c>
      <c r="E77" s="179" t="str">
        <f>IF($A77="","",_xlfn.XLOOKUP($A77,Attributes!$A:$A,Attributes!J:J))</f>
        <v>Mandatory</v>
      </c>
      <c r="F77" s="179">
        <f>IF($A77="","",_xlfn.XLOOKUP($A77,Attributes!$A:$A,Attributes!K:K))</f>
        <v>0</v>
      </c>
      <c r="G77" s="285"/>
      <c r="H77" s="179" t="str">
        <f>IF($A77="","",_xlfn.XLOOKUP($A77,Attributes!$A:$A,Attributes!F:F))</f>
        <v xml:space="preserve">A code depicting the degree to which a trade item contains a specific nutrient or ingredient in relation to a health claim for example FREE_FROM.
</v>
      </c>
      <c r="I77" s="179" t="str">
        <f>IF($A77="","",_xlfn.XLOOKUP($A77,Attributes!$A:$A,Attributes!G:G))</f>
        <v>Indicate a code from the code list 'ClaimTypeCode'. If the product contains phthalates, indicate 'CONTAINS' for the 'Claim Type Code'. If the product does not contain phthalates, indicate 'FREE_FROM'. If in doubt, indicate 'CONTAINS'.
The attribute 'Claim Type Code' is used in combination with 'Element Claim Code' (BMS ID 7233).</v>
      </c>
    </row>
    <row r="78" spans="1:22" ht="153" x14ac:dyDescent="0.25">
      <c r="A78" s="179">
        <v>7235</v>
      </c>
      <c r="B78" s="179" t="str">
        <f>IF($A78="","",_xlfn.XLOOKUP($A78,Attributes!$A:$A,Attributes!C:C))</f>
        <v>Claim Marked on Package</v>
      </c>
      <c r="C78" s="179" t="str">
        <f>IF($A78="","",_xlfn.XLOOKUP($A78,Attributes!$A:$A,Attributes!H:H))</f>
        <v>FALSE</v>
      </c>
      <c r="D78" s="179" t="str">
        <f>IF($A78="","",_xlfn.XLOOKUP($A78,Attributes!$A:$A,Attributes!I:I))</f>
        <v>Optional</v>
      </c>
      <c r="E78" s="179" t="str">
        <f>IF($A78="","",_xlfn.XLOOKUP($A78,Attributes!$A:$A,Attributes!J:J))</f>
        <v>Optional</v>
      </c>
      <c r="F78" s="179">
        <f>IF($A78="","",_xlfn.XLOOKUP($A78,Attributes!$A:$A,Attributes!K:K))</f>
        <v>0</v>
      </c>
      <c r="G78" s="285"/>
      <c r="H78" s="179" t="str">
        <f>IF($A78="","",_xlfn.XLOOKUP($A78,Attributes!$A:$A,Attributes!F:F))</f>
        <v>Is the claim specified by Claim Type Code in combination with Claim Element Code labelled on the product package.</v>
      </c>
      <c r="I78" s="179" t="str">
        <f>IF($A78="","",_xlfn.XLOOKUP($A78,Attributes!$A:$A,Attributes!G:G))</f>
        <v>Indicate whether the claim is specified/marked on the product package or not by indicating 'TRUE' or 'FALSE'.
The attribute is used in combination with 'Claim Type Code' (BMS ID 7237) to identify the type of claim applicable to the product and 'Element Claim Code' (BMS ID 7233) to identify a specific element (such as a substance/ingredient or chemical compound) to which the claim type applies.</v>
      </c>
      <c r="V78" s="212">
        <v>38</v>
      </c>
    </row>
    <row r="79" spans="1:22" ht="76.5" x14ac:dyDescent="0.25">
      <c r="A79" s="179">
        <v>1599</v>
      </c>
      <c r="B79" s="179" t="str">
        <f>IF($A79="","",_xlfn.XLOOKUP($A79,Attributes!$A:$A,Attributes!C:C))</f>
        <v>Maximum Cycles Reusable</v>
      </c>
      <c r="C79" s="179">
        <f>IF($A79="","",_xlfn.XLOOKUP($A79,Attributes!$A:$A,Attributes!H:H))</f>
        <v>1</v>
      </c>
      <c r="D79" s="179" t="str">
        <f>IF($A79="","",_xlfn.XLOOKUP($A79,Attributes!$A:$A,Attributes!I:I))</f>
        <v>Optional</v>
      </c>
      <c r="E79" s="179" t="str">
        <f>IF($A79="","",_xlfn.XLOOKUP($A79,Attributes!$A:$A,Attributes!J:J))</f>
        <v>Optional</v>
      </c>
      <c r="F79" s="179">
        <f>IF($A79="","",_xlfn.XLOOKUP($A79,Attributes!$A:$A,Attributes!K:K))</f>
        <v>0</v>
      </c>
      <c r="G79" s="285"/>
      <c r="H79" s="179" t="str">
        <f>IF($A79="","",_xlfn.XLOOKUP($A79,Attributes!$A:$A,Attributes!F:F))</f>
        <v>Maximum number of times this Trade Item can be reused.</v>
      </c>
      <c r="I79" s="179" t="str">
        <f>IF($A79="","",_xlfn.XLOOKUP($A79,Attributes!$A:$A,Attributes!G:G))</f>
        <v>Indicate the maximum number of times the product can be reused. The information must be indicated when 'Manufacturer Declared Reusability Type Code' (BMS ID 1598) = 'REUSABLE', 'LIMITED_REUSABLE' or 'REUSABLE_SAME_PATIENT'.</v>
      </c>
    </row>
    <row r="80" spans="1:22" ht="165.75" x14ac:dyDescent="0.25">
      <c r="A80" s="179">
        <v>6346</v>
      </c>
      <c r="B80" s="179" t="str">
        <f>IF($A80="","",_xlfn.XLOOKUP($A80,Attributes!$A:$A,Attributes!C:C))</f>
        <v xml:space="preserve">Has Device Measuring Function
</v>
      </c>
      <c r="C80" s="179" t="str">
        <f>IF($A80="","",_xlfn.XLOOKUP($A80,Attributes!$A:$A,Attributes!H:H))</f>
        <v>true</v>
      </c>
      <c r="D80" s="179" t="str">
        <f>IF($A80="","",_xlfn.XLOOKUP($A80,Attributes!$A:$A,Attributes!I:I))</f>
        <v>Optional</v>
      </c>
      <c r="E80" s="179" t="str">
        <f>IF($A80="","",_xlfn.XLOOKUP($A80,Attributes!$A:$A,Attributes!J:J))</f>
        <v>Conditionally Mandatory</v>
      </c>
      <c r="F80" s="179">
        <f>IF($A80="","",_xlfn.XLOOKUP($A80,Attributes!$A:$A,Attributes!K:K))</f>
        <v>0</v>
      </c>
      <c r="G80" s="285"/>
      <c r="H80" s="179" t="str">
        <f>IF($A80="","",_xlfn.XLOOKUP($A80,Attributes!$A:$A,Attributes!F:F))</f>
        <v>Indication if the device has a function which measures any type of patient metrics.</v>
      </c>
      <c r="I80" s="179" t="str">
        <f>IF($A80="","",_xlfn.XLOOKUP($A80,Attributes!$A:$A,Attributes!G:G))</f>
        <v xml:space="preserve">Indicate whether the product has a measuring function by selecting 'true' or 'false'. The information must at least be indicated when 'Additional Trade Item Classification System Code' (BMS ID 171) = '76 (EU MDR/IVDR Risk class)' and 'Additional Trade Item Classification Code Value' (BMS ID 173) = 'EU_CLASS_I'. The information is to indicate whether the product is classified as risk class 1m (measuring function).
</v>
      </c>
      <c r="V80" s="212">
        <v>39</v>
      </c>
    </row>
    <row r="81" spans="1:22" ht="153" x14ac:dyDescent="0.25">
      <c r="A81" s="179">
        <v>6359</v>
      </c>
      <c r="B81" s="179" t="str">
        <f>IF($A81="","",_xlfn.XLOOKUP($A81,Attributes!$A:$A,Attributes!C:C))</f>
        <v>Is Reusable Surgical Instrument</v>
      </c>
      <c r="C81" s="179" t="str">
        <f>IF($A81="","",_xlfn.XLOOKUP($A81,Attributes!$A:$A,Attributes!H:H))</f>
        <v>false</v>
      </c>
      <c r="D81" s="179" t="str">
        <f>IF($A81="","",_xlfn.XLOOKUP($A81,Attributes!$A:$A,Attributes!I:I))</f>
        <v>Optional</v>
      </c>
      <c r="E81" s="179" t="str">
        <f>IF($A81="","",_xlfn.XLOOKUP($A81,Attributes!$A:$A,Attributes!J:J))</f>
        <v>Conditionally Mandatory</v>
      </c>
      <c r="F81" s="179">
        <f>IF($A81="","",_xlfn.XLOOKUP($A81,Attributes!$A:$A,Attributes!K:K))</f>
        <v>0</v>
      </c>
      <c r="G81" s="285"/>
      <c r="H81" s="179" t="str">
        <f>IF($A81="","",_xlfn.XLOOKUP($A81,Attributes!$A:$A,Attributes!F:F))</f>
        <v xml:space="preserve">Indication the device is a Reusable Surgical Instrument. 'Reusable surgical instrument' means an instrument intended for surgical use in cutting, drilling, sawing, scratching, scraping, clamping, retracting, clipping or similar procedures, without a connection to an active device and which is intended by the Manufacturer to be reused after appropriate procedures such as cleaning, disinfection and sterilisation have been carried out. </v>
      </c>
      <c r="I81" s="179" t="str">
        <f>IF($A81="","",_xlfn.XLOOKUP($A81,Attributes!$A:$A,Attributes!G:G))</f>
        <v xml:space="preserve">Indicate whether the surgical instrument is reusable by selecting 'true' or 'false'. The information must at least be indicated when 'Additional Trade Item Classification System Code' (BMS ID 171) = '76 (EU MDR/IVDR Risk class)' and 'Additional Trade Item Classification Code Value' (BMS ID 173) = 'EU_CLASS_I'. The information is to indicate whether the product is classified as risk class 1r (reusable instrument).
</v>
      </c>
    </row>
    <row r="82" spans="1:22" ht="153" x14ac:dyDescent="0.25">
      <c r="A82" s="179">
        <v>6356</v>
      </c>
      <c r="B82" s="179" t="str">
        <f>IF($A82="","",_xlfn.XLOOKUP($A82,Attributes!$A:$A,Attributes!C:C))</f>
        <v>Is Device Exempt From Implant Obligations</v>
      </c>
      <c r="C82" s="179" t="str">
        <f>IF($A82="","",_xlfn.XLOOKUP($A82,Attributes!$A:$A,Attributes!H:H))</f>
        <v>true</v>
      </c>
      <c r="D82" s="179" t="str">
        <f>IF($A82="","",_xlfn.XLOOKUP($A82,Attributes!$A:$A,Attributes!I:I))</f>
        <v>Optional</v>
      </c>
      <c r="E82" s="179" t="str">
        <f>IF($A82="","",_xlfn.XLOOKUP($A82,Attributes!$A:$A,Attributes!J:J))</f>
        <v>Conditionally Mandatory</v>
      </c>
      <c r="F82" s="179">
        <f>IF($A82="","",_xlfn.XLOOKUP($A82,Attributes!$A:$A,Attributes!K:K))</f>
        <v>0</v>
      </c>
      <c r="G82" s="285"/>
      <c r="H82" s="179" t="str">
        <f>IF($A82="","",_xlfn.XLOOKUP($A82,Attributes!$A:$A,Attributes!F:F))</f>
        <v>Indication the medical device is exempted from specific obligations imposed on implantable devices by the regulation. Refer to EU MDR Article 18/3 Implant Card and Information to be supplied to the patient with an implanted device.</v>
      </c>
      <c r="I82" s="179" t="str">
        <f>IF($A82="","",_xlfn.XLOOKUP($A82,Attributes!$A:$A,Attributes!G:G))</f>
        <v xml:space="preserve">Indicate whether the device is exempted from implant obligations by selecting 'true' or 'false'. The information must be indicated when 'Is trade item implantable' (BMS ID 1580) = 'TRUE'.
If the GTIN is not an implant, this attribute shall be left empty. Please refer to the local regulation on which implants are exempted.
</v>
      </c>
      <c r="V82" s="212">
        <v>40</v>
      </c>
    </row>
    <row r="83" spans="1:22" ht="51" x14ac:dyDescent="0.25">
      <c r="A83" s="179">
        <v>3120</v>
      </c>
      <c r="B83" s="179" t="str">
        <f>IF($A83="","",_xlfn.XLOOKUP($A83,Attributes!$A:$A,Attributes!C:C))</f>
        <v>Volatile Organic Compound</v>
      </c>
      <c r="C83" s="179">
        <f>IF($A83="","",_xlfn.XLOOKUP($A83,Attributes!$A:$A,Attributes!H:H))</f>
        <v>20</v>
      </c>
      <c r="D83" s="179" t="str">
        <f>IF($A83="","",_xlfn.XLOOKUP($A83,Attributes!$A:$A,Attributes!I:I))</f>
        <v>Optional</v>
      </c>
      <c r="E83" s="179" t="str">
        <f>IF($A83="","",_xlfn.XLOOKUP($A83,Attributes!$A:$A,Attributes!J:J))</f>
        <v>Optional</v>
      </c>
      <c r="F83" s="179" t="str">
        <f>IF($A83="","",_xlfn.XLOOKUP($A83,Attributes!$A:$A,Attributes!K:K))</f>
        <v>Yes - see entry notes for details</v>
      </c>
      <c r="G83" s="285"/>
      <c r="H83" s="179" t="str">
        <f>IF($A83="","",_xlfn.XLOOKUP($A83,Attributes!$A:$A,Attributes!F:F))</f>
        <v>Volatile Organic Compound is the amount of an item that is a volatile organic compound expressed as a measurement. Volatile is where the compound can evaporate or vaporize into the atmosphere.</v>
      </c>
      <c r="I83" s="179" t="str">
        <f>IF($A83="","",_xlfn.XLOOKUP($A83,Attributes!$A:$A,Attributes!G:G))</f>
        <v>For Switzerland: 
Indicate Volatile Organic Compound in kilograms if applicable/relevant for the product.</v>
      </c>
    </row>
    <row r="84" spans="1:22" ht="216.75" x14ac:dyDescent="0.25">
      <c r="A84" s="179">
        <v>3816</v>
      </c>
      <c r="B84" s="179" t="str">
        <f>IF($A84="","",_xlfn.XLOOKUP($A84,Attributes!$A:$A,Attributes!C:C))</f>
        <v>Cumulative Temperature Interruption Acceptable Time Span Instructions</v>
      </c>
      <c r="C84" s="179" t="str">
        <f>IF($A84="","",_xlfn.XLOOKUP($A84,Attributes!$A:$A,Attributes!H:H))</f>
        <v>Permissible temperature deviation: ±2°C for up to 12 hours. Exceeding this limit requires quarantine and evaluation before use.</v>
      </c>
      <c r="D84" s="179" t="str">
        <f>IF($A84="","",_xlfn.XLOOKUP($A84,Attributes!$A:$A,Attributes!I:I))</f>
        <v>Optional</v>
      </c>
      <c r="E84" s="179" t="str">
        <f>IF($A84="","",_xlfn.XLOOKUP($A84,Attributes!$A:$A,Attributes!J:J))</f>
        <v>Optional</v>
      </c>
      <c r="F84" s="179">
        <f>IF($A84="","",_xlfn.XLOOKUP($A84,Attributes!$A:$A,Attributes!K:K))</f>
        <v>0</v>
      </c>
      <c r="G84" s="285"/>
      <c r="H84" s="179" t="str">
        <f>IF($A84="","",_xlfn.XLOOKUP($A84,Attributes!$A:$A,Attributes!F:F))</f>
        <v>Instructions provided by the product manufacturer regarding the process, procedures, or handling instructions for trade items that has exceeded the cumulative time span of temperature interruptions.</v>
      </c>
      <c r="I84" s="179" t="str">
        <f>IF($A84="","",_xlfn.XLOOKUP($A84,Attributes!$A:$A,Attributes!G:G))</f>
        <v>Indicate the instructions regarding the process, procedures, or handling instructions for products that have exceeded the cumulative time span of temperature interruptions. 
This information can only be indicated in addition to the temperature information, i.e. where the 'Temperature Qualifier Code' (BMS 3830) with the code 'STORAGE_HANDLING' and associated 'Minimum Temperature' (BMS ID 3826) and/or 'Maximum Temperature' (BMS ID 3820) have been indicated, and provides advice on how to handle a product if these temperature specifications could not be met for the product.</v>
      </c>
      <c r="V84" s="212">
        <v>41</v>
      </c>
    </row>
    <row r="85" spans="1:22" ht="63.75" x14ac:dyDescent="0.25">
      <c r="A85" s="179">
        <v>7176</v>
      </c>
      <c r="B85" s="179" t="str">
        <f>IF($A85="","",_xlfn.XLOOKUP($A85,Attributes!$A:$A,Attributes!C:C))</f>
        <v>Waste Code</v>
      </c>
      <c r="C85" s="179" t="str">
        <f>IF($A85="","",_xlfn.XLOOKUP($A85,Attributes!$A:$A,Attributes!H:H))</f>
        <v>SHARP_MEDICAL_OBJECTS</v>
      </c>
      <c r="D85" s="179" t="str">
        <f>IF($A85="","",_xlfn.XLOOKUP($A85,Attributes!$A:$A,Attributes!I:I))</f>
        <v>Optional</v>
      </c>
      <c r="E85" s="179" t="str">
        <f>IF($A85="","",_xlfn.XLOOKUP($A85,Attributes!$A:$A,Attributes!J:J))</f>
        <v>Mandatory</v>
      </c>
      <c r="F85" s="179">
        <f>IF($A85="","",_xlfn.XLOOKUP($A85,Attributes!$A:$A,Attributes!K:K))</f>
        <v>0</v>
      </c>
      <c r="G85" s="285"/>
      <c r="H85" s="179" t="str">
        <f>IF($A85="","",_xlfn.XLOOKUP($A85,Attributes!$A:$A,Attributes!F:F))</f>
        <v>The code that describes the type of waste created from the product. Please refer to any local regulation requirements for disposal/recyclable waste.</v>
      </c>
      <c r="I85" s="179" t="str">
        <f>IF($A85="","",_xlfn.XLOOKUP($A85,Attributes!$A:$A,Attributes!G:G))</f>
        <v>Indicate the type of waste that is created from the product as written in the Instructions For Use (IFU), by using a code from the code list 'TypeOfWasteCode'.</v>
      </c>
    </row>
    <row r="86" spans="1:22" ht="153" x14ac:dyDescent="0.25">
      <c r="A86" s="179">
        <v>7110</v>
      </c>
      <c r="B86" s="179" t="str">
        <f>IF($A86="","",_xlfn.XLOOKUP($A86,Attributes!$A:$A,Attributes!C:C))</f>
        <v>Required Education or Training Type Code</v>
      </c>
      <c r="C86" s="179" t="str">
        <f>IF($A86="","",_xlfn.XLOOKUP($A86,Attributes!$A:$A,Attributes!H:H))</f>
        <v>SAFE_USE</v>
      </c>
      <c r="D86" s="179" t="str">
        <f>IF($A86="","",_xlfn.XLOOKUP($A86,Attributes!$A:$A,Attributes!I:I))</f>
        <v>Optional</v>
      </c>
      <c r="E86" s="179" t="str">
        <f>IF($A86="","",_xlfn.XLOOKUP($A86,Attributes!$A:$A,Attributes!J:J))</f>
        <v>Conditionally Mandatory</v>
      </c>
      <c r="F86" s="179">
        <f>IF($A86="","",_xlfn.XLOOKUP($A86,Attributes!$A:$A,Attributes!K:K))</f>
        <v>0</v>
      </c>
      <c r="G86" s="285"/>
      <c r="H86" s="179" t="str">
        <f>IF($A86="","",_xlfn.XLOOKUP($A86,Attributes!$A:$A,Attributes!F:F))</f>
        <v>The code that describes the appropriate type of education or training required to use/handle/operate the product.</v>
      </c>
      <c r="I86" s="179" t="str">
        <f>IF($A86="","",_xlfn.XLOOKUP($A86,Attributes!$A:$A,Attributes!G:G))</f>
        <v>Indicate a code from the code list 'RequiredEducationTrainingTypeCode'. The information must be indicated when the Instructions For Use (IFU) states that education or training by the user is required to use/handle/operate the product. 
If applicable, training documentation for the medical device should be shared via the attribute 'Referenced File Type Code' using the code 'TRAINING_INSTRUCTIONS'.</v>
      </c>
      <c r="V86" s="212">
        <v>42</v>
      </c>
    </row>
    <row r="87" spans="1:22" ht="293.25" x14ac:dyDescent="0.25">
      <c r="A87" s="179">
        <v>7103</v>
      </c>
      <c r="B87" s="179" t="str">
        <f>IF($A87="","",_xlfn.XLOOKUP($A87,Attributes!$A:$A,Attributes!C:C))</f>
        <v>Pre-cleaning Indicator</v>
      </c>
      <c r="C87" s="179" t="str">
        <f>IF($A87="","",_xlfn.XLOOKUP($A87,Attributes!$A:$A,Attributes!H:H))</f>
        <v>true</v>
      </c>
      <c r="D87" s="179" t="str">
        <f>IF($A87="","",_xlfn.XLOOKUP($A87,Attributes!$A:$A,Attributes!I:I))</f>
        <v>Optional</v>
      </c>
      <c r="E87" s="179" t="str">
        <f>IF($A87="","",_xlfn.XLOOKUP($A87,Attributes!$A:$A,Attributes!J:J))</f>
        <v>Conditionally Mandatory</v>
      </c>
      <c r="F87" s="179">
        <f>IF($A87="","",_xlfn.XLOOKUP($A87,Attributes!$A:$A,Attributes!K:K))</f>
        <v>0</v>
      </c>
      <c r="G87" s="285"/>
      <c r="H87" s="179" t="str">
        <f>IF($A87="","",_xlfn.XLOOKUP($A87,Attributes!$A:$A,Attributes!F:F))</f>
        <v>The indicator that specifies whether pre-cleaning of the product is required before cleaning and disinfection.</v>
      </c>
      <c r="I87" s="179" t="str">
        <f>IF($A87="","",_xlfn.XLOOKUP($A87,Attributes!$A:$A,Attributes!G:G))</f>
        <v>Indicate whether the product requires additional pre-cleaning (for example, immediately after use or as manual pre-cleaning at the Central Sterilisation Services Department) by selecting ‘true' or ‘false'. The information must be indicated when ‘Manufacturer Declared Reusability Type Code' (BMS ID 1598) = ‘REUSABLE', 'LIMITED_REUSABLE' or 'REUSABLE_SAME_PATIENT'.
If ‘Pre-cleaning Indicator’ = true, enter the pre-cleaning detergent in 'Product Cleaning Type Code’ (BMS ID 7104) and the corresponding process type in 'Cleaning Disinfection Process Code’ (BMS ID 7106). Repeat the class without 'Pre-cleaning Indicator’ for the cleaning information.
Disclaimer: the label, the IFU and the instructions for cleaning, disinfection and sterilisation are leading. Consult these.</v>
      </c>
    </row>
    <row r="88" spans="1:22" ht="153" x14ac:dyDescent="0.25">
      <c r="A88" s="179">
        <v>7106</v>
      </c>
      <c r="B88" s="179" t="str">
        <f>IF($A88="","",_xlfn.XLOOKUP($A88,Attributes!$A:$A,Attributes!C:C))</f>
        <v>Cleaning Disinfection Process Code</v>
      </c>
      <c r="C88" s="179" t="str">
        <f>IF($A88="","",_xlfn.XLOOKUP($A88,Attributes!$A:$A,Attributes!H:H))</f>
        <v>AUTOMATED_MANUAL</v>
      </c>
      <c r="D88" s="179" t="str">
        <f>IF($A88="","",_xlfn.XLOOKUP($A88,Attributes!$A:$A,Attributes!I:I))</f>
        <v>Optional</v>
      </c>
      <c r="E88" s="179" t="str">
        <f>IF($A88="","",_xlfn.XLOOKUP($A88,Attributes!$A:$A,Attributes!J:J))</f>
        <v>Conditionally Mandatory</v>
      </c>
      <c r="F88" s="179">
        <f>IF($A88="","",_xlfn.XLOOKUP($A88,Attributes!$A:$A,Attributes!K:K))</f>
        <v>0</v>
      </c>
      <c r="G88" s="285"/>
      <c r="H88" s="179" t="str">
        <f>IF($A88="","",_xlfn.XLOOKUP($A88,Attributes!$A:$A,Attributes!F:F))</f>
        <v>The code that describes the type of process necessary to pre-clean, clean, or disinfect the specific product.</v>
      </c>
      <c r="I88" s="179" t="str">
        <f>IF($A88="","",_xlfn.XLOOKUP($A88,Attributes!$A:$A,Attributes!G:G))</f>
        <v xml:space="preserve">Indicate the type of process necessary to (pre-)clean or disinfect the product, by using a code from the code list 'TypeOfCleaningDisinfectionProcessCode'. Indicate this attribute in combination with 'Product Cleaning Type Code' (BMS ID 7104) or 'Product Disinfection Type Code’ (BMS ID 7108).
Disclaimer: the label, the IFU and the instructions for cleaning, disinfection and sterilisation are leading. Consult these. 
</v>
      </c>
      <c r="V88" s="212">
        <v>43</v>
      </c>
    </row>
    <row r="89" spans="1:22" ht="318.75" x14ac:dyDescent="0.25">
      <c r="A89" s="179">
        <v>7104</v>
      </c>
      <c r="B89" s="179" t="str">
        <f>IF($A89="","",_xlfn.XLOOKUP($A89,Attributes!$A:$A,Attributes!C:C))</f>
        <v>Product Cleaning Type Code</v>
      </c>
      <c r="C89" s="179" t="str">
        <f>IF($A89="","",_xlfn.XLOOKUP($A89,Attributes!$A:$A,Attributes!H:H))</f>
        <v>ALKALINE_DETERGENT</v>
      </c>
      <c r="D89" s="179" t="str">
        <f>IF($A89="","",_xlfn.XLOOKUP($A89,Attributes!$A:$A,Attributes!I:I))</f>
        <v>Optional</v>
      </c>
      <c r="E89" s="179" t="str">
        <f>IF($A89="","",_xlfn.XLOOKUP($A89,Attributes!$A:$A,Attributes!J:J))</f>
        <v>Conditionally Mandatory</v>
      </c>
      <c r="F89" s="179">
        <f>IF($A89="","",_xlfn.XLOOKUP($A89,Attributes!$A:$A,Attributes!K:K))</f>
        <v>0</v>
      </c>
      <c r="G89" s="285"/>
      <c r="H89" s="179" t="str">
        <f>IF($A89="","",_xlfn.XLOOKUP($A89,Attributes!$A:$A,Attributes!F:F))</f>
        <v>The code that describes the form of pre-cleaner/cleaner/detergent that can be used for the product. Example: Cleaner/detergent in accordance with ISO 15883.</v>
      </c>
      <c r="I89" s="179" t="str">
        <f>IF($A89="","",_xlfn.XLOOKUP($A89,Attributes!$A:$A,Attributes!G:G))</f>
        <v>If (pre-)cleaning of the product is required. Then indicate this attribute by selecting the type of (pre-)cleaning/detergent, by using a code from the code list 'TypeOfCleaningCode'. Indicate this attribute in combination with 'Cleaning Disinfection Process Code’ (BMS ID 7106).
If ‘Pre-cleaning Indicator’ (BMS ID 7103) = true, enter the pre-cleaning detergent in ‘Product Cleaning Type Code’ and the corresponding process type in ‘Cleaning Disinfection Process Code’ (BMS ID 7106). Repeat the class without ‘Pre-cleaning Indicator’ for the cleaning information. If ‘Pre-cleaning Indicator’ = false or empty, the detergent entered in 'Product Cleaning Type Code’ and the corresponding process type in 'Cleaning Disinfection Process Code’ will be used for cleaning.
Disclaimer: the label, the IFU and the instructions for cleaning, disinfection and sterilisation are leading. Consult these.</v>
      </c>
    </row>
    <row r="90" spans="1:22" ht="140.25" x14ac:dyDescent="0.25">
      <c r="A90" s="179">
        <v>7108</v>
      </c>
      <c r="B90" s="179" t="str">
        <f>IF($A90="","",_xlfn.XLOOKUP($A90,Attributes!$A:$A,Attributes!C:C))</f>
        <v>Product Disinfection Type Code</v>
      </c>
      <c r="C90" s="179" t="str">
        <f>IF($A90="","",_xlfn.XLOOKUP($A90,Attributes!$A:$A,Attributes!H:H))</f>
        <v>GLUTARALDEHYDE</v>
      </c>
      <c r="D90" s="179" t="str">
        <f>IF($A90="","",_xlfn.XLOOKUP($A90,Attributes!$A:$A,Attributes!I:I))</f>
        <v>Optional</v>
      </c>
      <c r="E90" s="179" t="str">
        <f>IF($A90="","",_xlfn.XLOOKUP($A90,Attributes!$A:$A,Attributes!J:J))</f>
        <v>Conditionally Mandatory</v>
      </c>
      <c r="F90" s="179">
        <f>IF($A90="","",_xlfn.XLOOKUP($A90,Attributes!$A:$A,Attributes!K:K))</f>
        <v>0</v>
      </c>
      <c r="G90" s="285"/>
      <c r="H90" s="179" t="str">
        <f>IF($A90="","",_xlfn.XLOOKUP($A90,Attributes!$A:$A,Attributes!F:F))</f>
        <v>The code that describes the type of disinfection that is possible for the product. Example: Disinfection type in accordance with ISO 15883.</v>
      </c>
      <c r="I90" s="179" t="str">
        <f>IF($A90="","",_xlfn.XLOOKUP($A90,Attributes!$A:$A,Attributes!G:G))</f>
        <v>If automated disinfection is required, then also indicate this attribute by selecting the type of disinfection required after cleaning, by using a code from the code list 'TypeOfDisinfectionCode'. Indicate this attribute in combination with 'Cleaning Disinfection Process Code’ (BMS ID 7106).
Disclaimer: the label, the IFU and the instructions for cleaning, disinfection and sterilisation are leading. Consult these.</v>
      </c>
      <c r="V90" s="212">
        <v>44</v>
      </c>
    </row>
    <row r="91" spans="1:22" ht="102" x14ac:dyDescent="0.25">
      <c r="A91" s="179">
        <v>7112</v>
      </c>
      <c r="B91" s="179" t="str">
        <f>IF($A91="","",_xlfn.XLOOKUP($A91,Attributes!$A:$A,Attributes!C:C))</f>
        <v>Resistance to a Surface Tension Reducing Agent Indicator</v>
      </c>
      <c r="C91" s="179" t="str">
        <f>IF($A91="","",_xlfn.XLOOKUP($A91,Attributes!$A:$A,Attributes!H:H))</f>
        <v>false</v>
      </c>
      <c r="D91" s="179" t="str">
        <f>IF($A91="","",_xlfn.XLOOKUP($A91,Attributes!$A:$A,Attributes!I:I))</f>
        <v>Optional</v>
      </c>
      <c r="E91" s="179" t="str">
        <f>IF($A91="","",_xlfn.XLOOKUP($A91,Attributes!$A:$A,Attributes!J:J))</f>
        <v>Conditionally Mandatory</v>
      </c>
      <c r="F91" s="179">
        <f>IF($A91="","",_xlfn.XLOOKUP($A91,Attributes!$A:$A,Attributes!K:K))</f>
        <v>0</v>
      </c>
      <c r="G91" s="285"/>
      <c r="H91" s="179" t="str">
        <f>IF($A91="","",_xlfn.XLOOKUP($A91,Attributes!$A:$A,Attributes!F:F))</f>
        <v>The indicator that specifies whether the product is resistant to a surface tension reducing agent.</v>
      </c>
      <c r="I91" s="179" t="str">
        <f>IF($A91="","",_xlfn.XLOOKUP($A91,Attributes!$A:$A,Attributes!G:G))</f>
        <v xml:space="preserve">Indicate whether the product is resistant to a surface tension reducing agent by selecting 'true' or 'false'. The information must be indicated when 'Product disinfection type code' (BMS ID 7108) = 'THERMAL_DISINFECTION'.
</v>
      </c>
    </row>
    <row r="92" spans="1:22" ht="229.5" x14ac:dyDescent="0.25">
      <c r="A92" s="179">
        <v>8599</v>
      </c>
      <c r="B92" s="179" t="str">
        <f>IF($A92="","",_xlfn.XLOOKUP($A92,Attributes!$A:$A,Attributes!C:C))</f>
        <v>Minimum Process Temperature Timespan</v>
      </c>
      <c r="C92" s="179" t="str">
        <f>IF($A92="","",_xlfn.XLOOKUP($A92,Attributes!$A:$A,Attributes!H:H))</f>
        <v>3 MIN</v>
      </c>
      <c r="D92" s="179" t="str">
        <f>IF($A92="","",_xlfn.XLOOKUP($A92,Attributes!$A:$A,Attributes!I:I))</f>
        <v>Optional</v>
      </c>
      <c r="E92" s="179" t="str">
        <f>IF($A92="","",_xlfn.XLOOKUP($A92,Attributes!$A:$A,Attributes!J:J))</f>
        <v>Conditionally Mandatory</v>
      </c>
      <c r="F92" s="179" t="str">
        <f>IF($A92="","",_xlfn.XLOOKUP($A92,Attributes!$A:$A,Attributes!K:K))</f>
        <v>Yes - see entry notes for details</v>
      </c>
      <c r="G92" s="285"/>
      <c r="H92" s="179" t="str">
        <f>IF($A92="","",_xlfn.XLOOKUP($A92,Attributes!$A:$A,Attributes!F:F))</f>
        <v>The minimum amount of time that the product can safely be processed in relation to the provided process and temperature, defined by the manufacturer without affecting product safety or quality.</v>
      </c>
      <c r="I92" s="179" t="str">
        <f>IF($A92="","",_xlfn.XLOOKUP($A92,Attributes!$A:$A,Attributes!G:G))</f>
        <v>Already in use in the Netherlands (available for other countries soon):
Indicate the minimum time in which the product can be processed without affecting product safety or quality. Indicate this attriute together with the attributes 'Temperature Qualifier Code' (BMS ID 3830) (with the code 'STERILISATION'), 'Minimum Temperature' (BMS ID 3826) and 'Maximum Temperature' (BMS ID 3820). The information must be indicated when 'Initial Sterilisation Prior to Use Code' (BMS ID 1594) is 'AUTOCLAVE' or 'DRY_HEAT'.
Disclaimer: the label, the IFU and the instructions for cleaning, disinfection and sterilisation are leading. Consult these.</v>
      </c>
      <c r="V92" s="212">
        <v>45</v>
      </c>
    </row>
    <row r="93" spans="1:22" ht="229.5" x14ac:dyDescent="0.25">
      <c r="A93" s="179">
        <v>8602</v>
      </c>
      <c r="B93" s="179" t="str">
        <f>IF($A93="","",_xlfn.XLOOKUP($A93,Attributes!$A:$A,Attributes!C:C))</f>
        <v>Maximum Process Temperature Timespan</v>
      </c>
      <c r="C93" s="179" t="str">
        <f>IF($A93="","",_xlfn.XLOOKUP($A93,Attributes!$A:$A,Attributes!H:H))</f>
        <v>15 MIN</v>
      </c>
      <c r="D93" s="179" t="str">
        <f>IF($A93="","",_xlfn.XLOOKUP($A93,Attributes!$A:$A,Attributes!I:I))</f>
        <v>Optional</v>
      </c>
      <c r="E93" s="179" t="str">
        <f>IF($A93="","",_xlfn.XLOOKUP($A93,Attributes!$A:$A,Attributes!J:J))</f>
        <v>Conditionally Mandatory</v>
      </c>
      <c r="F93" s="179" t="str">
        <f>IF($A93="","",_xlfn.XLOOKUP($A93,Attributes!$A:$A,Attributes!K:K))</f>
        <v>Yes - see entry notes for details</v>
      </c>
      <c r="G93" s="285"/>
      <c r="H93" s="179" t="str">
        <f>IF($A93="","",_xlfn.XLOOKUP($A93,Attributes!$A:$A,Attributes!F:F))</f>
        <v>The maximum amount of time that the product can safely be processed in relation to the provided process and temperature, defined by the manufacturer without affecting product safety or quality.</v>
      </c>
      <c r="I93" s="179" t="str">
        <f>IF($A93="","",_xlfn.XLOOKUP($A93,Attributes!$A:$A,Attributes!G:G))</f>
        <v>Already in use in the Netherlands (available for other countries soon):
Indicate the maximum time in which the product can be processed without affecting product safety or quality. Indicate this attribute together with the attributes 'Temperature Qualifier Code' (BMS ID 3830) (with the code 'STERILISATION'), 'Minimum Temperature' (BMS ID 3826) and 'Maximum Temperature' (3820). The information must be indicated when 'Initial Sterilisation Prior to Use Code' (BMS ID 1594) is 'AUTOCLAVE' or 'DRY_HEAT'. 
Disclaimer: the label, the IFU and the instructions for cleaning, disinfection and sterilisation are leading. Consult these.</v>
      </c>
    </row>
    <row r="94" spans="1:22" ht="318.75" x14ac:dyDescent="0.25">
      <c r="A94" s="179">
        <v>3830</v>
      </c>
      <c r="B94" s="179" t="str">
        <f>IF($A94="","",_xlfn.XLOOKUP($A94,Attributes!$A:$A,Attributes!C:C))</f>
        <v>Temperature Qualifier Code</v>
      </c>
      <c r="C94" s="179" t="str">
        <f>IF($A94="","",_xlfn.XLOOKUP($A94,Attributes!$A:$A,Attributes!H:H))</f>
        <v>STORAGE_HANDLING</v>
      </c>
      <c r="D94" s="179" t="str">
        <f>IF($A94="","",_xlfn.XLOOKUP($A94,Attributes!$A:$A,Attributes!I:I))</f>
        <v>Conditionally Mandatory</v>
      </c>
      <c r="E94" s="179" t="str">
        <f>IF($A94="","",_xlfn.XLOOKUP($A94,Attributes!$A:$A,Attributes!J:J))</f>
        <v>Mandatory</v>
      </c>
      <c r="F94" s="179" t="str">
        <f>IF($A94="","",_xlfn.XLOOKUP($A94,Attributes!$A:$A,Attributes!K:K))</f>
        <v>Yes - see entry notes for details</v>
      </c>
      <c r="G94" s="285"/>
      <c r="H94" s="179" t="str">
        <f>IF($A94="","",_xlfn.XLOOKUP($A94,Attributes!$A:$A,Attributes!F:F))</f>
        <v>Code qualifying the type of a temperature requirement for example Storage.</v>
      </c>
      <c r="I94" s="179" t="str">
        <f>IF($A94="","",_xlfn.XLOOKUP($A94,Attributes!$A:$A,Attributes!G:G))</f>
        <v xml:space="preserve">Indicate this attribute for storage temperature information with the code 'STORAGE_HANDLING', together with the attributes 'Minimum Temperature' (BMS ID 3826) and 'Maximum Temperature' (BMS ID 3820).
Already in use in the Netherlands (available for other countries soon):
Indicate this attribute (with the code 'STERILISATION') together with the attributes 'Minimum Temperature' (BMS ID 3826), 'Maximum Temperature' (BMS ID 3820), 'Maximum Process Temperature Timespan' (BMS ID 8602) and 'Minimum Process Temperature Timespan' (BMS ID 8599). The information must be indicated when 'Initial Sterilisation Prior to Use Code' (BMS ID 1594) is 'AUTOCLAVE' or 'DRY_HEAT'.
Disclaimer: the label, the IFU and the instructions for cleaning, disinfection and sterilisation are leading. Consult these.
</v>
      </c>
      <c r="V94" s="212">
        <v>46</v>
      </c>
    </row>
    <row r="95" spans="1:22" ht="306" x14ac:dyDescent="0.25">
      <c r="A95" s="179">
        <v>3820</v>
      </c>
      <c r="B95" s="179" t="str">
        <f>IF($A95="","",_xlfn.XLOOKUP($A95,Attributes!$A:$A,Attributes!C:C))</f>
        <v>Maximum Temperature</v>
      </c>
      <c r="C95" s="179" t="str">
        <f>IF($A95="","",_xlfn.XLOOKUP($A95,Attributes!$A:$A,Attributes!H:H))</f>
        <v>70 CEL</v>
      </c>
      <c r="D95" s="179" t="str">
        <f>IF($A95="","",_xlfn.XLOOKUP($A95,Attributes!$A:$A,Attributes!I:I))</f>
        <v>Optional</v>
      </c>
      <c r="E95" s="179" t="str">
        <f>IF($A95="","",_xlfn.XLOOKUP($A95,Attributes!$A:$A,Attributes!J:J))</f>
        <v>Mandatory</v>
      </c>
      <c r="F95" s="179" t="str">
        <f>IF($A95="","",_xlfn.XLOOKUP($A95,Attributes!$A:$A,Attributes!K:K))</f>
        <v>Yes - see entry notes for details</v>
      </c>
      <c r="G95" s="285"/>
      <c r="H95" s="179" t="str">
        <f>IF($A95="","",_xlfn.XLOOKUP($A95,Attributes!$A:$A,Attributes!F:F))</f>
        <v>The maximum temperature that a trade item can not exceed as defined by the manufacturer without affecting product safety or quality.</v>
      </c>
      <c r="I95" s="179" t="str">
        <f>IF($A95="","",_xlfn.XLOOKUP($A95,Attributes!$A:$A,Attributes!G:G))</f>
        <v>Indicate the maximum temperature for storage handling in Celsius degrees, together with the attributes 'Temperature Qualifier Code' (BMS ID 3830) (with the code 'STORAGE_HANDLING') and 'Minimum Temperature' (BMS ID 3826).
Already in use in the Netherlands (available for other countries soon):
Indicate this attribute together with the attributes 'Temperature Qualifier Code' (BMS ID 3830) (with the code 'STERILISATION'), 'Minimum Temperature' (BMS ID 3826), 'Maximum Process Temperature Timespan' (BMS ID 8602) and 'Minimum Process Temperature Timespan' (BMS ID 8599). The information must be indicated when 'Initial Sterilisation Prior to Use Code' (BMS ID 1594) is 'AUTOCLAVE' or 'DRY_HEAT'.
Disclaimer: the label, the IFU and the instructions for cleaning, disinfection and sterilisation are leading. Consult these.</v>
      </c>
    </row>
    <row r="96" spans="1:22" ht="306" x14ac:dyDescent="0.25">
      <c r="A96" s="179">
        <v>3826</v>
      </c>
      <c r="B96" s="179" t="str">
        <f>IF($A96="","",_xlfn.XLOOKUP($A96,Attributes!$A:$A,Attributes!C:C))</f>
        <v>Minimum Temperature</v>
      </c>
      <c r="C96" s="179" t="str">
        <f>IF($A96="","",_xlfn.XLOOKUP($A96,Attributes!$A:$A,Attributes!H:H))</f>
        <v>5 CEL</v>
      </c>
      <c r="D96" s="179" t="str">
        <f>IF($A96="","",_xlfn.XLOOKUP($A96,Attributes!$A:$A,Attributes!I:I))</f>
        <v>Optional</v>
      </c>
      <c r="E96" s="179" t="str">
        <f>IF($A96="","",_xlfn.XLOOKUP($A96,Attributes!$A:$A,Attributes!J:J))</f>
        <v>Mandatory</v>
      </c>
      <c r="F96" s="179" t="str">
        <f>IF($A96="","",_xlfn.XLOOKUP($A96,Attributes!$A:$A,Attributes!K:K))</f>
        <v>Yes - see entry notes for details</v>
      </c>
      <c r="G96" s="285"/>
      <c r="H96" s="179" t="str">
        <f>IF($A96="","",_xlfn.XLOOKUP($A96,Attributes!$A:$A,Attributes!F:F))</f>
        <v>The minimum temperature that a trade item can be held below defined by the manufacturer without affecting product safety or quality.</v>
      </c>
      <c r="I96" s="179" t="str">
        <f>IF($A96="","",_xlfn.XLOOKUP($A96,Attributes!$A:$A,Attributes!G:G))</f>
        <v>Indicate the minimum temperature for storage handling in Celsius degrees, together with the attributes 'Temperature Qualifier Code' (BMS ID 3830) (with the code 'STORAGE_HANDLING') and 'Maximum Temperature' (BMS ID 3820).
Already in use in the Netherlands (available for other countries soon):
Indicate this attribute together with the attributes 'Temperature Qualifier Code' (BMS ID 3830) (with the code 'STERILISATION'), 'Maximum Temperature' (BMS ID 3820),  'Maximum Process Temperature Timespan' (BMS ID 8602) and 'Minimum Process Temperature Timespan' (BMS ID 8599). The information must be indicated when 'Initial Sterilisation Prior to Use Code' (BMS ID 1594) is 'AUTOCLAVE' or 'DRY_HEAT'.
Disclaimer: the label, the IFU and the instructions for cleaning, disinfection and sterilisation are leading. Consult these.</v>
      </c>
      <c r="V96" s="212">
        <v>47</v>
      </c>
    </row>
    <row r="97" spans="1:22" ht="140.25" x14ac:dyDescent="0.25">
      <c r="A97" s="179">
        <v>3725</v>
      </c>
      <c r="B97" s="179" t="str">
        <f>IF($A97="","",_xlfn.XLOOKUP($A97,Attributes!$A:$A,Attributes!C:C))</f>
        <v>Height</v>
      </c>
      <c r="C97" s="179" t="str">
        <f>IF($A97="","",_xlfn.XLOOKUP($A97,Attributes!$A:$A,Attributes!H:H))</f>
        <v>240 MMT</v>
      </c>
      <c r="D97" s="179" t="str">
        <f>IF($A97="","",_xlfn.XLOOKUP($A97,Attributes!$A:$A,Attributes!I:I))</f>
        <v>Optional</v>
      </c>
      <c r="E97" s="179" t="str">
        <f>IF($A97="","",_xlfn.XLOOKUP($A97,Attributes!$A:$A,Attributes!J:J))</f>
        <v>Mandatory</v>
      </c>
      <c r="F97" s="179">
        <f>IF($A97="","",_xlfn.XLOOKUP($A97,Attributes!$A:$A,Attributes!K:K))</f>
        <v>0</v>
      </c>
      <c r="G97" s="285"/>
      <c r="H97" s="179" t="str">
        <f>IF($A97="","",_xlfn.XLOOKUP($A97,Attributes!$A:$A,Attributes!F:F))</f>
        <v>The height of the trade item, as measured according to the GS1 Package and Product Measurement Standard.  If the trade item is a unit load, include the shipping platform unless it is excluded according to the Platform Type Code chosen.</v>
      </c>
      <c r="I97" s="179" t="str">
        <f>IF($A97="","",_xlfn.XLOOKUP($A97,Attributes!$A:$A,Attributes!G:G))</f>
        <v>Indicate the height of the product according to the GS1 Package and Product Measurement Standard, with its unit of measure from the code list 'MeasurementUnitCode_GDSN'.
GS1 Package and Product Measurement Standard: https://www.gs1.org/standards/gs1-package-and-product-measurement-standard/current-standard</v>
      </c>
    </row>
    <row r="98" spans="1:22" ht="153" x14ac:dyDescent="0.25">
      <c r="A98" s="179">
        <v>3739</v>
      </c>
      <c r="B98" s="179" t="str">
        <f>IF($A98="","",_xlfn.XLOOKUP($A98,Attributes!$A:$A,Attributes!C:C))</f>
        <v>Width</v>
      </c>
      <c r="C98" s="179" t="str">
        <f>IF($A98="","",_xlfn.XLOOKUP($A98,Attributes!$A:$A,Attributes!H:H))</f>
        <v>600 MMT</v>
      </c>
      <c r="D98" s="179" t="str">
        <f>IF($A98="","",_xlfn.XLOOKUP($A98,Attributes!$A:$A,Attributes!I:I))</f>
        <v>Optional</v>
      </c>
      <c r="E98" s="179" t="str">
        <f>IF($A98="","",_xlfn.XLOOKUP($A98,Attributes!$A:$A,Attributes!J:J))</f>
        <v>Mandatory</v>
      </c>
      <c r="F98" s="179">
        <f>IF($A98="","",_xlfn.XLOOKUP($A98,Attributes!$A:$A,Attributes!K:K))</f>
        <v>0</v>
      </c>
      <c r="G98" s="285"/>
      <c r="H98" s="179" t="str">
        <f>IF($A98="","",_xlfn.XLOOKUP($A98,Attributes!$A:$A,Attributes!F:F))</f>
        <v>The width of the trade item, as measured according to the GS1 Package and Product Measurement Standard.  If the trade item is a unit load, include the shipping platform unless it is excluded according to the Platform Type Code chosen.</v>
      </c>
      <c r="I98" s="179" t="str">
        <f>IF($A98="","",_xlfn.XLOOKUP($A98,Attributes!$A:$A,Attributes!G:G))</f>
        <v xml:space="preserve">Indicate the width of the product according to the GS1 Package and Product Measurement Standard, with its unit of measure from the code list 'MeasurementUnitCode_GDSN'.
GS1 Package and Product Measurement Standard: https://www.gs1.org/standards/gs1-package-and-product-measurement-standard/current-standard
</v>
      </c>
      <c r="V98" s="212">
        <v>48</v>
      </c>
    </row>
    <row r="99" spans="1:22" ht="140.25" x14ac:dyDescent="0.25">
      <c r="A99" s="179">
        <v>3721</v>
      </c>
      <c r="B99" s="179" t="str">
        <f>IF($A99="","",_xlfn.XLOOKUP($A99,Attributes!$A:$A,Attributes!C:C))</f>
        <v>Depth</v>
      </c>
      <c r="C99" s="179" t="str">
        <f>IF($A99="","",_xlfn.XLOOKUP($A99,Attributes!$A:$A,Attributes!H:H))</f>
        <v>400 MMT</v>
      </c>
      <c r="D99" s="179" t="str">
        <f>IF($A99="","",_xlfn.XLOOKUP($A99,Attributes!$A:$A,Attributes!I:I))</f>
        <v>Optional</v>
      </c>
      <c r="E99" s="179" t="str">
        <f>IF($A99="","",_xlfn.XLOOKUP($A99,Attributes!$A:$A,Attributes!J:J))</f>
        <v>Mandatory</v>
      </c>
      <c r="F99" s="179">
        <f>IF($A99="","",_xlfn.XLOOKUP($A99,Attributes!$A:$A,Attributes!K:K))</f>
        <v>0</v>
      </c>
      <c r="G99" s="285"/>
      <c r="H99" s="179" t="str">
        <f>IF($A99="","",_xlfn.XLOOKUP($A99,Attributes!$A:$A,Attributes!F:F))</f>
        <v>The depth of the trade item, as measured according to the GDSN Package and Product Measurement Standard. If the trade item is a unit load, include the shipping platform unless it is excluded according to the Pallet Type Code chosen.</v>
      </c>
      <c r="I99" s="179" t="str">
        <f>IF($A99="","",_xlfn.XLOOKUP($A99,Attributes!$A:$A,Attributes!G:G))</f>
        <v>Indicate the depth (or length) of the product according to the GS1 Package and Product Measurement Standard, with its unit of measure from the code list 'MeasurementUnitCode_GDSN'.
GS1 Package and Product Measurement Standard: https://www.gs1.org/standards/gs1-package-and-product-measurement-standard/current-standard</v>
      </c>
    </row>
    <row r="100" spans="1:22" ht="76.5" x14ac:dyDescent="0.25">
      <c r="A100" s="179">
        <v>3777</v>
      </c>
      <c r="B100" s="179" t="str">
        <f>IF($A100="","",_xlfn.XLOOKUP($A100,Attributes!$A:$A,Attributes!C:C))</f>
        <v>Gross Weight</v>
      </c>
      <c r="C100" s="179" t="str">
        <f>IF($A100="","",_xlfn.XLOOKUP($A100,Attributes!$A:$A,Attributes!H:H))</f>
        <v>120 GRM</v>
      </c>
      <c r="D100" s="179" t="str">
        <f>IF($A100="","",_xlfn.XLOOKUP($A100,Attributes!$A:$A,Attributes!I:I))</f>
        <v>Optional</v>
      </c>
      <c r="E100" s="179" t="str">
        <f>IF($A100="","",_xlfn.XLOOKUP($A100,Attributes!$A:$A,Attributes!J:J))</f>
        <v>Mandatory</v>
      </c>
      <c r="F100" s="179">
        <f>IF($A100="","",_xlfn.XLOOKUP($A100,Attributes!$A:$A,Attributes!K:K))</f>
        <v>0</v>
      </c>
      <c r="G100" s="285"/>
      <c r="H100" s="179" t="str">
        <f>IF($A100="","",_xlfn.XLOOKUP($A100,Attributes!$A:$A,Attributes!F:F))</f>
        <v>Used to identify the gross weight of the trade item. The gross weight includes all packaging materials of the trade item. At pallet level the trade item, grossWeight includes the weight of the pallet itself. For example, "200 GRM", value - total pounds, total grams, etc. Has to be associated with a valid UOM.</v>
      </c>
      <c r="I100" s="179" t="str">
        <f>IF($A100="","",_xlfn.XLOOKUP($A100,Attributes!$A:$A,Attributes!G:G))</f>
        <v>Indicate the gross weight of the product. The total weight of the product including the weight of all its packaging materials, with its unit of measure from the code list 'MeasurementUnitCode_GDSN'.</v>
      </c>
      <c r="V100" s="212">
        <v>49</v>
      </c>
    </row>
    <row r="101" spans="1:22" ht="76.5" x14ac:dyDescent="0.25">
      <c r="A101" s="179">
        <v>3703</v>
      </c>
      <c r="B101" s="179" t="str">
        <f>IF($A101="","",_xlfn.XLOOKUP($A101,Attributes!$A:$A,Attributes!C:C))</f>
        <v>Minimum Trade Item Lifespan From Time Of Arrival</v>
      </c>
      <c r="C101" s="179">
        <f>IF($A101="","",_xlfn.XLOOKUP($A101,Attributes!$A:$A,Attributes!H:H))</f>
        <v>365</v>
      </c>
      <c r="D101" s="179" t="str">
        <f>IF($A101="","",_xlfn.XLOOKUP($A101,Attributes!$A:$A,Attributes!I:I))</f>
        <v>Optional</v>
      </c>
      <c r="E101" s="179" t="str">
        <f>IF($A101="","",_xlfn.XLOOKUP($A101,Attributes!$A:$A,Attributes!J:J))</f>
        <v>Optional</v>
      </c>
      <c r="F101" s="179">
        <f>IF($A101="","",_xlfn.XLOOKUP($A101,Attributes!$A:$A,Attributes!K:K))</f>
        <v>0</v>
      </c>
      <c r="G101" s="285"/>
      <c r="H101" s="179" t="str">
        <f>IF($A101="","",_xlfn.XLOOKUP($A101,Attributes!$A:$A,Attributes!F:F))</f>
        <v>The period of days, guaranteed by the manufacturer, before the expiration date of the trade item, based on arrival to a mutually agreed to point in the buyers distribution system. Can be repeatable upon use of GLN.</v>
      </c>
      <c r="I101" s="179" t="str">
        <f>IF($A101="","",_xlfn.XLOOKUP($A101,Attributes!$A:$A,Attributes!G:G))</f>
        <v>Indicate the period of days guaranteed by the manufacturer before the respective kind of expiration date stated for the product, based on arrival at a mutually agreed point in the buyer's distribution system.</v>
      </c>
    </row>
    <row r="102" spans="1:22" ht="63.75" x14ac:dyDescent="0.25">
      <c r="A102" s="179">
        <v>3779</v>
      </c>
      <c r="B102" s="179" t="str">
        <f>IF($A102="","",_xlfn.XLOOKUP($A102,Attributes!$A:$A,Attributes!C:C))</f>
        <v>Net Weight</v>
      </c>
      <c r="C102" s="179" t="str">
        <f>IF($A102="","",_xlfn.XLOOKUP($A102,Attributes!$A:$A,Attributes!H:H))</f>
        <v>100 GRM</v>
      </c>
      <c r="D102" s="179" t="str">
        <f>IF($A102="","",_xlfn.XLOOKUP($A102,Attributes!$A:$A,Attributes!I:I))</f>
        <v>Optional</v>
      </c>
      <c r="E102" s="179" t="str">
        <f>IF($A102="","",_xlfn.XLOOKUP($A102,Attributes!$A:$A,Attributes!J:J))</f>
        <v>Optional</v>
      </c>
      <c r="F102" s="179">
        <f>IF($A102="","",_xlfn.XLOOKUP($A102,Attributes!$A:$A,Attributes!K:K))</f>
        <v>0</v>
      </c>
      <c r="G102" s="285"/>
      <c r="H102" s="179" t="str">
        <f>IF($A102="","",_xlfn.XLOOKUP($A102,Attributes!$A:$A,Attributes!F:F))</f>
        <v>Used to identify the net weight of the trade item. Net weight excludes any packaging materials. Has to be associated with a valid UoM.</v>
      </c>
      <c r="I102" s="179" t="str">
        <f>IF($A102="","",_xlfn.XLOOKUP($A102,Attributes!$A:$A,Attributes!G:G))</f>
        <v>Indicate the net weight of the product. The weight of the product excluding the weight of all its packaging materials, with its unit of measure from the code list 'MeasurementUnitCode_GDSN'.</v>
      </c>
      <c r="V102" s="212">
        <v>50</v>
      </c>
    </row>
    <row r="103" spans="1:22" ht="102" x14ac:dyDescent="0.25">
      <c r="A103" s="179">
        <v>3587</v>
      </c>
      <c r="B103" s="179" t="str">
        <f>IF($A103="","",_xlfn.XLOOKUP($A103,Attributes!$A:$A,Attributes!C:C))</f>
        <v xml:space="preserve">Handling Instructions Code Reference
</v>
      </c>
      <c r="C103" s="179" t="str">
        <f>IF($A103="","",_xlfn.XLOOKUP($A103,Attributes!$A:$A,Attributes!H:H))</f>
        <v>SRT</v>
      </c>
      <c r="D103" s="179" t="str">
        <f>IF($A103="","",_xlfn.XLOOKUP($A103,Attributes!$A:$A,Attributes!I:I))</f>
        <v>Optional</v>
      </c>
      <c r="E103" s="179" t="str">
        <f>IF($A103="","",_xlfn.XLOOKUP($A103,Attributes!$A:$A,Attributes!J:J))</f>
        <v>Mandatory</v>
      </c>
      <c r="F103" s="179">
        <f>IF($A103="","",_xlfn.XLOOKUP($A103,Attributes!$A:$A,Attributes!K:K))</f>
        <v>0</v>
      </c>
      <c r="G103" s="285"/>
      <c r="H103" s="179" t="str">
        <f>IF($A103="","",_xlfn.XLOOKUP($A103,Attributes!$A:$A,Attributes!F:F))</f>
        <v xml:space="preserve">Defines the information and processes needed to safely handle the trade item.
</v>
      </c>
      <c r="I103" s="179" t="str">
        <f>IF($A103="","",_xlfn.XLOOKUP($A103,Attributes!$A:$A,Attributes!G:G))</f>
        <v xml:space="preserve">Indicate one of the following codes: 'SRT' (Store at Room temperature), 'FPC' (Store in freezer) or '11' (Refrigeration Required).
Disclaimer: the label, the IFU and the instructions for cleaning, disinfection and sterilisation are leading. Consult these.
</v>
      </c>
    </row>
    <row r="104" spans="1:22" ht="63.75" x14ac:dyDescent="0.25">
      <c r="A104" s="179">
        <v>2181</v>
      </c>
      <c r="B104" s="179" t="str">
        <f>IF($A104="","",_xlfn.XLOOKUP($A104,Attributes!$A:$A,Attributes!C:C))</f>
        <v>Platform Type Code</v>
      </c>
      <c r="C104" s="179">
        <f>IF($A104="","",_xlfn.XLOOKUP($A104,Attributes!$A:$A,Attributes!H:H))</f>
        <v>12</v>
      </c>
      <c r="D104" s="179" t="str">
        <f>IF($A104="","",_xlfn.XLOOKUP($A104,Attributes!$A:$A,Attributes!I:I))</f>
        <v>Optional</v>
      </c>
      <c r="E104" s="179" t="str">
        <f>IF($A104="","",_xlfn.XLOOKUP($A104,Attributes!$A:$A,Attributes!J:J))</f>
        <v>Optional</v>
      </c>
      <c r="F104" s="179">
        <f>IF($A104="","",_xlfn.XLOOKUP($A104,Attributes!$A:$A,Attributes!K:K))</f>
        <v>0</v>
      </c>
      <c r="G104" s="285"/>
      <c r="H104" s="179" t="str">
        <f>IF($A104="","",_xlfn.XLOOKUP($A104,Attributes!$A:$A,Attributes!F:F))</f>
        <v>Indicates whether the described despatch unit is delivered on a pallet/platform and on which type of platform. If the despatch unit is delivered on a platform, the platform type must be given here. The range of the platform types/codes is listed in code sets.</v>
      </c>
      <c r="I104" s="179" t="str">
        <f>IF($A104="","",_xlfn.XLOOKUP($A104,Attributes!$A:$A,Attributes!G:G))</f>
        <v>Indicate the type of pallet on which the described despatch unit is delivered on, by using a code from the code list 'PlatformTypeCode'.</v>
      </c>
      <c r="V104" s="212">
        <v>51</v>
      </c>
    </row>
    <row r="105" spans="1:22" ht="63.75" x14ac:dyDescent="0.25">
      <c r="A105" s="179">
        <v>2180</v>
      </c>
      <c r="B105" s="179" t="str">
        <f>IF($A105="","",_xlfn.XLOOKUP($A105,Attributes!$A:$A,Attributes!C:C))</f>
        <v>Platform Terms And Conditions Code</v>
      </c>
      <c r="C105" s="179">
        <f>IF($A105="","",_xlfn.XLOOKUP($A105,Attributes!$A:$A,Attributes!H:H))</f>
        <v>2</v>
      </c>
      <c r="D105" s="179" t="str">
        <f>IF($A105="","",_xlfn.XLOOKUP($A105,Attributes!$A:$A,Attributes!I:I))</f>
        <v>Conditionally Optional</v>
      </c>
      <c r="E105" s="179" t="str">
        <f>IF($A105="","",_xlfn.XLOOKUP($A105,Attributes!$A:$A,Attributes!J:J))</f>
        <v>Optional</v>
      </c>
      <c r="F105" s="179">
        <f>IF($A105="","",_xlfn.XLOOKUP($A105,Attributes!$A:$A,Attributes!K:K))</f>
        <v>0</v>
      </c>
      <c r="G105" s="285"/>
      <c r="H105" s="179" t="str">
        <f>IF($A105="","",_xlfn.XLOOKUP($A105,Attributes!$A:$A,Attributes!F:F))</f>
        <v>Indicates if the pallet in the prescribed pallet configuration is rented, exchangeable, against deposit or one way (not reusable).</v>
      </c>
      <c r="I105" s="179" t="str">
        <f>IF($A105="","",_xlfn.XLOOKUP($A105,Attributes!$A:$A,Attributes!G:G))</f>
        <v>Indicate if the pallet is rented, exchangeable, against deposit or one way (not reusable) by using a code from the code list 'PlatformTermsAndConditionsCode'.</v>
      </c>
    </row>
    <row r="106" spans="1:22" ht="51" x14ac:dyDescent="0.25">
      <c r="A106" s="179">
        <v>6364</v>
      </c>
      <c r="B106" s="179" t="str">
        <f>IF($A106="","",_xlfn.XLOOKUP($A106,Attributes!$A:$A,Attributes!C:C))</f>
        <v>UDI Production Identifier Type Code</v>
      </c>
      <c r="C106" s="179" t="str">
        <f>IF($A106="","",_xlfn.XLOOKUP($A106,Attributes!$A:$A,Attributes!H:H))</f>
        <v>EXPIRATION_DATE</v>
      </c>
      <c r="D106" s="179" t="str">
        <f>IF($A106="","",_xlfn.XLOOKUP($A106,Attributes!$A:$A,Attributes!I:I))</f>
        <v>Optional</v>
      </c>
      <c r="E106" s="179" t="str">
        <f>IF($A106="","",_xlfn.XLOOKUP($A106,Attributes!$A:$A,Attributes!J:J))</f>
        <v>Mandatory</v>
      </c>
      <c r="F106" s="179">
        <f>IF($A106="","",_xlfn.XLOOKUP($A106,Attributes!$A:$A,Attributes!K:K))</f>
        <v>0</v>
      </c>
      <c r="G106" s="285"/>
      <c r="H106" s="179" t="str">
        <f>IF($A106="","",_xlfn.XLOOKUP($A106,Attributes!$A:$A,Attributes!F:F))</f>
        <v>The Production Identifiers which are used to control the product as relevant for Unique Device Identification (UDI) rules. Example: Expiry Date, Manufacturing Date, Serial Number, Lot (or batch) Number, etc.</v>
      </c>
      <c r="I106" s="179" t="str">
        <f>IF($A106="","",_xlfn.XLOOKUP($A106,Attributes!$A:$A,Attributes!G:G))</f>
        <v>Indicate the applicable production identifiers used, by using a code or codes from the code list 'UDIProductionIdentifierTypeCode'.</v>
      </c>
      <c r="V106" s="212">
        <v>52</v>
      </c>
    </row>
    <row r="107" spans="1:22" ht="331.5" x14ac:dyDescent="0.25">
      <c r="A107" s="179">
        <v>3894</v>
      </c>
      <c r="B107" s="179" t="str">
        <f>IF($A107="","",_xlfn.XLOOKUP($A107,Attributes!$A:$A,Attributes!C:C))</f>
        <v>United Nations Dangerous Goods Number</v>
      </c>
      <c r="C107" s="179">
        <f>IF($A107="","",_xlfn.XLOOKUP($A107,Attributes!$A:$A,Attributes!H:H))</f>
        <v>1234</v>
      </c>
      <c r="D107" s="179" t="str">
        <f>IF($A107="","",_xlfn.XLOOKUP($A107,Attributes!$A:$A,Attributes!I:I))</f>
        <v>Conditionally Optional</v>
      </c>
      <c r="E107" s="179" t="str">
        <f>IF($A107="","",_xlfn.XLOOKUP($A107,Attributes!$A:$A,Attributes!J:J))</f>
        <v>Conditionally Mandatory</v>
      </c>
      <c r="F107" s="179">
        <f>IF($A107="","",_xlfn.XLOOKUP($A107,Attributes!$A:$A,Attributes!K:K))</f>
        <v>0</v>
      </c>
      <c r="G107" s="285"/>
      <c r="H107" s="179" t="str">
        <f>IF($A107="","",_xlfn.XLOOKUP($A107,Attributes!$A:$A,Attributes!F:F))</f>
        <v>The four-digit number assigned by the United Nations Committee of Experts on the Transport of Dangerous Goods to classify a substance or a particular groups of substances. Abbreviation: UNDG Number.</v>
      </c>
      <c r="I107" s="179" t="str">
        <f>IF($A107="","",_xlfn.XLOOKUP($A107,Attributes!$A:$A,Attributes!G:G))</f>
        <v xml:space="preserve">Indicate the UN number, (substance identification number) of the dangerous goods item according to substance list for transport by road and rail (ADR/RID). This is the four-digit number assigned by the United Nations Committee of Experts on the Transport of Dangerous Goods to classify a substance or a particular groups of substances. Abbreviation: UNDG Number. The information should be indicated when 'Dangerous Goods Regulation Code' (BMS ID 3865) = 'ZCG'.
For the UN number see the external code list of ADR2017 - UN numbers after the national dangerous goods legislation corresponding to the European risk good agreements.
The attribute 'United Nations Dangerous Goods Number' is used in combination with 'Dangerous Goods Hazardous Code' (BMS ID 3881) and 'Dangerous Goods Regulation Code' (BMS ID 3865).
</v>
      </c>
    </row>
    <row r="108" spans="1:22" ht="306" x14ac:dyDescent="0.25">
      <c r="A108" s="179">
        <v>3865</v>
      </c>
      <c r="B108" s="179" t="str">
        <f>IF($A108="","",_xlfn.XLOOKUP($A108,Attributes!$A:$A,Attributes!C:C))</f>
        <v>Dangerous Goods Regulation Code</v>
      </c>
      <c r="C108" s="179" t="str">
        <f>IF($A108="","",_xlfn.XLOOKUP($A108,Attributes!$A:$A,Attributes!H:H))</f>
        <v>ZCG</v>
      </c>
      <c r="D108" s="179" t="str">
        <f>IF($A108="","",_xlfn.XLOOKUP($A108,Attributes!$A:$A,Attributes!I:I))</f>
        <v>Optional</v>
      </c>
      <c r="E108" s="179" t="str">
        <f>IF($A108="","",_xlfn.XLOOKUP($A108,Attributes!$A:$A,Attributes!J:J))</f>
        <v>Mandatory</v>
      </c>
      <c r="F108" s="179">
        <f>IF($A108="","",_xlfn.XLOOKUP($A108,Attributes!$A:$A,Attributes!K:K))</f>
        <v>0</v>
      </c>
      <c r="G108" s="285"/>
      <c r="H108" s="179" t="str">
        <f>IF($A108="","",_xlfn.XLOOKUP($A108,Attributes!$A:$A,Attributes!F:F))</f>
        <v>An indication of the classification system(s) of dangerous goods and/or the Agency(ies) responsible for it.</v>
      </c>
      <c r="I108" s="179" t="str">
        <f>IF($A108="","",_xlfn.XLOOKUP($A108,Attributes!$A:$A,Attributes!G:G))</f>
        <v>Indicate whether the product and/or at least one of its packaging items – or at least one of its assortment components – because of its properties according to the European dangerous goods agreements (ADR/RID), and the respective national legislation for transport by road and rail – must be classified as a dangerous good, and thus is subject to the respective regulations.
If the product contains dangerous goods or is a dangerous good indicate 'ZCG'. If the product does not contain or is not a dangerous good indicate 'ZNA'.
If the attribute 'Dangerous Goods Regulation Code' is indicated using code 'ZCG', then the attribute is used in combination with 'Dangerous Goods Regulation Agency' (BMS ID 3864), 'Dangerous Goods Hazardous Code' (BMS ID 3881) and United Nations Dangerous Goods Number' (BMS ID 3894).</v>
      </c>
      <c r="V108" s="212">
        <v>53</v>
      </c>
    </row>
    <row r="109" spans="1:22" ht="318.75" x14ac:dyDescent="0.25">
      <c r="A109" s="179">
        <v>3881</v>
      </c>
      <c r="B109" s="179" t="str">
        <f>IF($A109="","",_xlfn.XLOOKUP($A109,Attributes!$A:$A,Attributes!C:C))</f>
        <v>Dangerous Goods Hazardous Code</v>
      </c>
      <c r="C109" s="179">
        <f>IF($A109="","",_xlfn.XLOOKUP($A109,Attributes!$A:$A,Attributes!H:H))</f>
        <v>80</v>
      </c>
      <c r="D109" s="179" t="str">
        <f>IF($A109="","",_xlfn.XLOOKUP($A109,Attributes!$A:$A,Attributes!I:I))</f>
        <v>Conditionally Optional</v>
      </c>
      <c r="E109" s="179" t="str">
        <f>IF($A109="","",_xlfn.XLOOKUP($A109,Attributes!$A:$A,Attributes!J:J))</f>
        <v>Conditionally Mandatory</v>
      </c>
      <c r="F109" s="179">
        <f>IF($A109="","",_xlfn.XLOOKUP($A109,Attributes!$A:$A,Attributes!K:K))</f>
        <v>0</v>
      </c>
      <c r="G109" s="285"/>
      <c r="H109" s="179" t="str">
        <f>IF($A109="","",_xlfn.XLOOKUP($A109,Attributes!$A:$A,Attributes!F:F))</f>
        <v>Dangerous goods hazard ID number, which must be applied to the vehicle, when transporting this trade item (dangerous good) by road or rail, to inform the police, the fire brigade and others in case of an accident about the kind of danger caused by the cargo.</v>
      </c>
      <c r="I109" s="179" t="str">
        <f>IF($A109="","",_xlfn.XLOOKUP($A109,Attributes!$A:$A,Attributes!G:G))</f>
        <v xml:space="preserve">Indicate the hazardous code, which must be applied to the vehicle (in the top part of the orange sign), when transporting this trade item (dangerous goods) by road or rail, to inform the police, the fire brigade and others in case of an accident about the kind of danger caused by the cargo. For dangerous goods without a hazardous code, the code 'NONE' should be indicated. The information should be indicated when 'Dangerous Goods Regulation Code' (BMS ID 3865) = 'ZCG'.
For the hazardous code see the external code list of ADR2017 - Numbers to identify the danger after the national dangerous goods legislation corresponding to the European risk good agreements.
The attribute 'Dangerous Goods Hazardous Code' is used in combination with 'United Nations Dangerous Goods Number' (BMS ID 3894) and 'Dangerous Goods Regulation Code' (BMS ID 3865).
</v>
      </c>
    </row>
    <row r="110" spans="1:22" ht="51" x14ac:dyDescent="0.25">
      <c r="A110" s="275">
        <v>3864</v>
      </c>
      <c r="B110" s="275" t="str">
        <f>IF($A110="","",_xlfn.XLOOKUP($A110,Attributes!$A:$A,Attributes!C:C))</f>
        <v>Dangerous Goods Regulation Agency</v>
      </c>
      <c r="C110" s="275" t="str">
        <f>IF($A110="","",_xlfn.XLOOKUP($A110,Attributes!$A:$A,Attributes!H:H))</f>
        <v>ADR</v>
      </c>
      <c r="D110" s="275" t="str">
        <f>IF($A110="","",_xlfn.XLOOKUP($A110,Attributes!$A:$A,Attributes!I:I))</f>
        <v>Conditionally Mandatory</v>
      </c>
      <c r="E110" s="275" t="str">
        <f>IF($A110="","",_xlfn.XLOOKUP($A110,Attributes!$A:$A,Attributes!J:J))</f>
        <v>Mandatory</v>
      </c>
      <c r="F110" s="275">
        <f>IF($A110="","",_xlfn.XLOOKUP($A110,Attributes!$A:$A,Attributes!K:K))</f>
        <v>0</v>
      </c>
      <c r="G110" s="286"/>
      <c r="H110" s="179" t="str">
        <f>IF($A110="","",_xlfn.XLOOKUP($A110,Attributes!$A:$A,Attributes!F:F))</f>
        <v>An indication of the agency responsible for a classification system(s) of dangerous goods.</v>
      </c>
      <c r="I110" s="179" t="str">
        <f>IF($A110="","",_xlfn.XLOOKUP($A110,Attributes!$A:$A,Attributes!G:G))</f>
        <v>Indicate 'ADR' as responsible agency when the attribute 'Dangerous Goods Regulation Code' (BMS ID 3865) is indicated using code 'ZCG'.</v>
      </c>
    </row>
    <row r="111" spans="1:22" s="374" customFormat="1" ht="25.5" x14ac:dyDescent="0.25">
      <c r="A111" s="295">
        <v>8857</v>
      </c>
      <c r="B111" s="295" t="str">
        <f>IF($A111="","",_xlfn.XLOOKUP($A111,Attributes!$A:$A,Attributes!C:C))</f>
        <v>Device Fill Code</v>
      </c>
      <c r="C111" s="295" t="str">
        <f>IF($A111="","",_xlfn.XLOOKUP($A111,Attributes!$A:$A,Attributes!H:H))</f>
        <v>SILICONE</v>
      </c>
      <c r="D111" s="295" t="str">
        <f>IF($A111="","",_xlfn.XLOOKUP($A111,Attributes!$A:$A,Attributes!I:I))</f>
        <v>Optional</v>
      </c>
      <c r="E111" s="295" t="str">
        <f>IF($A111="","",_xlfn.XLOOKUP($A111,Attributes!$A:$A,Attributes!J:J))</f>
        <v>Conditionally Mandatory</v>
      </c>
      <c r="F111" s="295">
        <f>IF($A111="","",_xlfn.XLOOKUP($A111,Attributes!$A:$A,Attributes!K:K))</f>
        <v>0</v>
      </c>
      <c r="G111" s="376"/>
      <c r="H111" s="295"/>
      <c r="I111" s="295"/>
    </row>
    <row r="112" spans="1:22" s="374" customFormat="1" ht="25.5" x14ac:dyDescent="0.25">
      <c r="A112" s="295">
        <v>8855</v>
      </c>
      <c r="B112" s="295" t="str">
        <f>IF($A112="","",_xlfn.XLOOKUP($A112,Attributes!$A:$A,Attributes!C:C))</f>
        <v>Device Texture Code</v>
      </c>
      <c r="C112" s="295" t="str">
        <f>IF($A112="","",_xlfn.XLOOKUP($A112,Attributes!$A:$A,Attributes!H:H))</f>
        <v>MACRO_TEXTURE</v>
      </c>
      <c r="D112" s="295" t="str">
        <f>IF($A112="","",_xlfn.XLOOKUP($A112,Attributes!$A:$A,Attributes!I:I))</f>
        <v>Optional</v>
      </c>
      <c r="E112" s="295" t="str">
        <f>IF($A112="","",_xlfn.XLOOKUP($A112,Attributes!$A:$A,Attributes!J:J))</f>
        <v>Conditionally Mandatory</v>
      </c>
      <c r="F112" s="295">
        <f>IF($A112="","",_xlfn.XLOOKUP($A112,Attributes!$A:$A,Attributes!K:K))</f>
        <v>0</v>
      </c>
      <c r="G112" s="376"/>
      <c r="H112" s="295"/>
      <c r="I112" s="295"/>
    </row>
    <row r="113" spans="1:22" s="374" customFormat="1" ht="25.5" x14ac:dyDescent="0.25">
      <c r="A113" s="295">
        <v>8859</v>
      </c>
      <c r="B113" s="295" t="str">
        <f>IF($A113="","",_xlfn.XLOOKUP($A113,Attributes!$A:$A,Attributes!C:C))</f>
        <v>Device Shape Code</v>
      </c>
      <c r="C113" s="295" t="str">
        <f>IF($A113="","",_xlfn.XLOOKUP($A113,Attributes!$A:$A,Attributes!H:H))</f>
        <v>SHAPED_ANATOMICAL</v>
      </c>
      <c r="D113" s="295" t="str">
        <f>IF($A113="","",_xlfn.XLOOKUP($A113,Attributes!$A:$A,Attributes!I:I))</f>
        <v>Optional</v>
      </c>
      <c r="E113" s="295" t="str">
        <f>IF($A113="","",_xlfn.XLOOKUP($A113,Attributes!$A:$A,Attributes!J:J))</f>
        <v>Conditionally Mandatory</v>
      </c>
      <c r="F113" s="295">
        <f>IF($A113="","",_xlfn.XLOOKUP($A113,Attributes!$A:$A,Attributes!K:K))</f>
        <v>0</v>
      </c>
      <c r="G113" s="376"/>
      <c r="H113" s="295"/>
      <c r="I113" s="295"/>
    </row>
    <row r="114" spans="1:22" ht="114.75" x14ac:dyDescent="0.25">
      <c r="A114" s="179">
        <v>2306</v>
      </c>
      <c r="B114" s="179" t="str">
        <f>IF($A114="","",_xlfn.XLOOKUP($A114,Attributes!$A:$A,Attributes!C:C))</f>
        <v>Has Batch Number</v>
      </c>
      <c r="C114" s="179" t="str">
        <f>IF($A114="","",_xlfn.XLOOKUP($A114,Attributes!$A:$A,Attributes!H:H))</f>
        <v>false</v>
      </c>
      <c r="D114" s="179" t="str">
        <f>IF($A114="","",_xlfn.XLOOKUP($A114,Attributes!$A:$A,Attributes!I:I))</f>
        <v>N/A</v>
      </c>
      <c r="E114" s="179" t="str">
        <f>IF($A114="","",_xlfn.XLOOKUP($A114,Attributes!$A:$A,Attributes!J:J))</f>
        <v>N/A</v>
      </c>
      <c r="F114" s="179">
        <f>IF($A114="","",_xlfn.XLOOKUP($A114,Attributes!$A:$A,Attributes!K:K))</f>
        <v>0</v>
      </c>
      <c r="G114" s="285"/>
      <c r="H114" s="179" t="str">
        <f>IF($A114="","",_xlfn.XLOOKUP($A114,Attributes!$A:$A,Attributes!F:F))</f>
        <v>Indication whether the base trade item is batch or lot number requested by law, not batch or lot number requested by law but batch or lot number allocated, or not batch or lot number allocated. A batch or lot number is a manufacturer assigned code used to identify a trade item's trade item on batch or lot.
Differs from Serial Number which is a manufacturer assigned code during the trade item on cycle to identify a unique trade item.</v>
      </c>
      <c r="I114" s="179" t="str">
        <f>IF($A114="","",_xlfn.XLOOKUP($A114,Attributes!$A:$A,Attributes!G:G))</f>
        <v>(See regulatory mapping tab)</v>
      </c>
      <c r="V114" s="212">
        <v>54</v>
      </c>
    </row>
    <row r="115" spans="1:22" ht="76.5" x14ac:dyDescent="0.25">
      <c r="A115" s="179">
        <v>2315</v>
      </c>
      <c r="B115" s="179" t="str">
        <f>IF($A115="","",_xlfn.XLOOKUP($A115,Attributes!$A:$A,Attributes!C:C))</f>
        <v>Serial Number Location Code</v>
      </c>
      <c r="C115" s="179" t="str">
        <f>IF($A115="","",_xlfn.XLOOKUP($A115,Attributes!$A:$A,Attributes!H:H))</f>
        <v>MARKED_ON_PACKAGING</v>
      </c>
      <c r="D115" s="179" t="str">
        <f>IF($A115="","",_xlfn.XLOOKUP($A115,Attributes!$A:$A,Attributes!I:I))</f>
        <v>N/A</v>
      </c>
      <c r="E115" s="179" t="str">
        <f>IF($A115="","",_xlfn.XLOOKUP($A115,Attributes!$A:$A,Attributes!J:J))</f>
        <v>N/A</v>
      </c>
      <c r="F115" s="179">
        <f>IF($A115="","",_xlfn.XLOOKUP($A115,Attributes!$A:$A,Attributes!K:K))</f>
        <v>0</v>
      </c>
      <c r="G115" s="285"/>
      <c r="H115" s="179" t="str">
        <f>IF($A115="","",_xlfn.XLOOKUP($A115,Attributes!$A:$A,Attributes!F:F))</f>
        <v>The location on the item or packaging of a serial number. A serial number is a code, numeric or alphanumeric, assigned to an individual instance of an entity for its lifetime for example a Microscope model AC-2 with serial number 1234568 and microscope model AC-2 with serial number 1234569.</v>
      </c>
      <c r="I115" s="179" t="str">
        <f>IF($A115="","",_xlfn.XLOOKUP($A115,Attributes!$A:$A,Attributes!G:G))</f>
        <v>(See regulatory mapping tab)</v>
      </c>
    </row>
    <row r="116" spans="1:22" ht="25.5" x14ac:dyDescent="0.25">
      <c r="A116" s="179">
        <v>2334</v>
      </c>
      <c r="B116" s="179" t="str">
        <f>IF($A116="","",_xlfn.XLOOKUP($A116,Attributes!$A:$A,Attributes!C:C))</f>
        <v>Trade Item Date On Packaging Type Code</v>
      </c>
      <c r="C116" s="179" t="str">
        <f>IF($A116="","",_xlfn.XLOOKUP($A116,Attributes!$A:$A,Attributes!H:H))</f>
        <v>EXPIRATION_DATE</v>
      </c>
      <c r="D116" s="179" t="str">
        <f>IF($A116="","",_xlfn.XLOOKUP($A116,Attributes!$A:$A,Attributes!I:I))</f>
        <v>N/A</v>
      </c>
      <c r="E116" s="179" t="str">
        <f>IF($A116="","",_xlfn.XLOOKUP($A116,Attributes!$A:$A,Attributes!J:J))</f>
        <v>N/A</v>
      </c>
      <c r="F116" s="179">
        <f>IF($A116="","",_xlfn.XLOOKUP($A116,Attributes!$A:$A,Attributes!K:K))</f>
        <v>0</v>
      </c>
      <c r="G116" s="285"/>
      <c r="H116" s="179" t="str">
        <f>IF($A116="","",_xlfn.XLOOKUP($A116,Attributes!$A:$A,Attributes!F:F))</f>
        <v>Indicates the type of date marked on the packaging for example Best Before Date.</v>
      </c>
      <c r="I116" s="179" t="str">
        <f>IF($A116="","",_xlfn.XLOOKUP($A116,Attributes!$A:$A,Attributes!G:G))</f>
        <v>(See regulatory mapping tab)</v>
      </c>
      <c r="V116" s="212">
        <v>55</v>
      </c>
    </row>
    <row r="117" spans="1:22" ht="25.5" x14ac:dyDescent="0.25">
      <c r="A117" s="179">
        <v>134</v>
      </c>
      <c r="B117" s="179" t="str">
        <f>IF($A117="","",_xlfn.XLOOKUP($A117,Attributes!$A:$A,Attributes!C:C))</f>
        <v>Communication Channel Code</v>
      </c>
      <c r="C117" s="179" t="str">
        <f>IF($A117="","",_xlfn.XLOOKUP($A117,Attributes!$A:$A,Attributes!H:H))</f>
        <v>TELEPHONE</v>
      </c>
      <c r="D117" s="179" t="str">
        <f>IF($A117="","",_xlfn.XLOOKUP($A117,Attributes!$A:$A,Attributes!I:I))</f>
        <v>N/A</v>
      </c>
      <c r="E117" s="179" t="str">
        <f>IF($A117="","",_xlfn.XLOOKUP($A117,Attributes!$A:$A,Attributes!J:J))</f>
        <v>N/A</v>
      </c>
      <c r="F117" s="179">
        <f>IF($A117="","",_xlfn.XLOOKUP($A117,Attributes!$A:$A,Attributes!K:K))</f>
        <v>0</v>
      </c>
      <c r="G117" s="285"/>
      <c r="H117" s="179" t="str">
        <f>IF($A117="","",_xlfn.XLOOKUP($A117,Attributes!$A:$A,Attributes!F:F))</f>
        <v>Code specifying the type of communication channel, for example TELEPHONE.</v>
      </c>
      <c r="I117" s="179" t="str">
        <f>IF($A117="","",_xlfn.XLOOKUP($A117,Attributes!$A:$A,Attributes!G:G))</f>
        <v>(See regulatory mapping tab)</v>
      </c>
    </row>
    <row r="118" spans="1:22" ht="38.25" x14ac:dyDescent="0.25">
      <c r="A118" s="179">
        <v>135</v>
      </c>
      <c r="B118" s="179" t="str">
        <f>IF($A118="","",_xlfn.XLOOKUP($A118,Attributes!$A:$A,Attributes!C:C))</f>
        <v>Communication Value</v>
      </c>
      <c r="C118" s="179" t="str">
        <f>IF($A118="","",_xlfn.XLOOKUP($A118,Attributes!$A:$A,Attributes!H:H))</f>
        <v xml:space="preserve"> +31(0)548754214</v>
      </c>
      <c r="D118" s="179" t="str">
        <f>IF($A118="","",_xlfn.XLOOKUP($A118,Attributes!$A:$A,Attributes!I:I))</f>
        <v>N/A</v>
      </c>
      <c r="E118" s="179" t="str">
        <f>IF($A118="","",_xlfn.XLOOKUP($A118,Attributes!$A:$A,Attributes!J:J))</f>
        <v>N/A</v>
      </c>
      <c r="F118" s="179">
        <f>IF($A118="","",_xlfn.XLOOKUP($A118,Attributes!$A:$A,Attributes!K:K))</f>
        <v>0</v>
      </c>
      <c r="G118" s="285"/>
      <c r="H118" s="179" t="str">
        <f>IF($A118="","",_xlfn.XLOOKUP($A118,Attributes!$A:$A,Attributes!F:F))</f>
        <v>Text identifying the endpoint for the communication channel, for example a telephone number or an e-mail address.</v>
      </c>
      <c r="I118" s="179" t="str">
        <f>IF($A118="","",_xlfn.XLOOKUP($A118,Attributes!$A:$A,Attributes!G:G))</f>
        <v>(See regulatory mapping tab)</v>
      </c>
      <c r="V118" s="212">
        <v>56</v>
      </c>
    </row>
    <row r="119" spans="1:22" x14ac:dyDescent="0.25">
      <c r="A119" s="179">
        <v>325</v>
      </c>
      <c r="B119" s="179" t="str">
        <f>IF($A119="","",_xlfn.XLOOKUP($A119,Attributes!$A:$A,Attributes!C:C))</f>
        <v>Component Identification</v>
      </c>
      <c r="C119" s="179" t="str">
        <f>IF($A119="","",_xlfn.XLOOKUP($A119,Attributes!$A:$A,Attributes!H:H))</f>
        <v>05410013107231</v>
      </c>
      <c r="D119" s="179" t="str">
        <f>IF($A119="","",_xlfn.XLOOKUP($A119,Attributes!$A:$A,Attributes!I:I))</f>
        <v>N/A</v>
      </c>
      <c r="E119" s="179" t="str">
        <f>IF($A119="","",_xlfn.XLOOKUP($A119,Attributes!$A:$A,Attributes!J:J))</f>
        <v>N/A</v>
      </c>
      <c r="F119" s="179">
        <f>IF($A119="","",_xlfn.XLOOKUP($A119,Attributes!$A:$A,Attributes!K:K))</f>
        <v>0</v>
      </c>
      <c r="G119" s="285"/>
      <c r="H119" s="179" t="str">
        <f>IF($A119="","",_xlfn.XLOOKUP($A119,Attributes!$A:$A,Attributes!F:F))</f>
        <v>An identifier for a component.</v>
      </c>
      <c r="I119" s="179" t="str">
        <f>IF($A119="","",_xlfn.XLOOKUP($A119,Attributes!$A:$A,Attributes!G:G))</f>
        <v>(See regulatory mapping tab)</v>
      </c>
    </row>
    <row r="120" spans="1:22" ht="25.5" x14ac:dyDescent="0.25">
      <c r="A120" s="179">
        <v>1583</v>
      </c>
      <c r="B120" s="179" t="str">
        <f>IF($A120="","",_xlfn.XLOOKUP($A120,Attributes!$A:$A,Attributes!C:C))</f>
        <v>UDID Device Count</v>
      </c>
      <c r="C120" s="179">
        <f>IF($A120="","",_xlfn.XLOOKUP($A120,Attributes!$A:$A,Attributes!H:H))</f>
        <v>1</v>
      </c>
      <c r="D120" s="179" t="str">
        <f>IF($A120="","",_xlfn.XLOOKUP($A120,Attributes!$A:$A,Attributes!I:I))</f>
        <v>N/A</v>
      </c>
      <c r="E120" s="179" t="str">
        <f>IF($A120="","",_xlfn.XLOOKUP($A120,Attributes!$A:$A,Attributes!J:J))</f>
        <v>N/A</v>
      </c>
      <c r="F120" s="179">
        <f>IF($A120="","",_xlfn.XLOOKUP($A120,Attributes!$A:$A,Attributes!K:K))</f>
        <v>0</v>
      </c>
      <c r="G120" s="285"/>
      <c r="H120" s="179" t="str">
        <f>IF($A120="","",_xlfn.XLOOKUP($A120,Attributes!$A:$A,Attributes!F:F))</f>
        <v>The count of medical devices which are contained inside the base item for regulatory purposes.</v>
      </c>
      <c r="I120" s="179" t="str">
        <f>IF($A120="","",_xlfn.XLOOKUP($A120,Attributes!$A:$A,Attributes!G:G))</f>
        <v>(See regulatory mapping tab)</v>
      </c>
      <c r="V120" s="212">
        <v>57</v>
      </c>
    </row>
    <row r="121" spans="1:22" ht="63.75" x14ac:dyDescent="0.25">
      <c r="A121" s="179">
        <v>147</v>
      </c>
      <c r="B121" s="179" t="str">
        <f>IF($A121="","",_xlfn.XLOOKUP($A121,Attributes!$A:$A,Attributes!C:C))</f>
        <v>UDID First Publication Date Time</v>
      </c>
      <c r="C121" s="179" t="str">
        <f>IF($A121="","",_xlfn.XLOOKUP($A121,Attributes!$A:$A,Attributes!H:H))</f>
        <v>2019-05-13T00:00:00</v>
      </c>
      <c r="D121" s="179" t="str">
        <f>IF($A121="","",_xlfn.XLOOKUP($A121,Attributes!$A:$A,Attributes!I:I))</f>
        <v>N/A</v>
      </c>
      <c r="E121" s="179" t="str">
        <f>IF($A121="","",_xlfn.XLOOKUP($A121,Attributes!$A:$A,Attributes!J:J))</f>
        <v>N/A</v>
      </c>
      <c r="F121" s="179">
        <f>IF($A121="","",_xlfn.XLOOKUP($A121,Attributes!$A:$A,Attributes!K:K))</f>
        <v>0</v>
      </c>
      <c r="G121" s="285"/>
      <c r="H121" s="179" t="str">
        <f>IF($A121="","",_xlfn.XLOOKUP($A121,Attributes!$A:$A,Attributes!F:F))</f>
        <v>The date upon which the Trade Item can be published by the Unique Device Identifier Database (UDID) in their public facing systems. 
Until this date, the product information may reside in the UDID, but will not be visible to the public.</v>
      </c>
      <c r="I121" s="179" t="str">
        <f>IF($A121="","",_xlfn.XLOOKUP($A121,Attributes!$A:$A,Attributes!G:G))</f>
        <v>(See regulatory mapping tab)</v>
      </c>
    </row>
    <row r="122" spans="1:22" ht="38.25" x14ac:dyDescent="0.25">
      <c r="A122" s="179">
        <v>1582</v>
      </c>
      <c r="B122" s="179" t="str">
        <f>IF($A122="","",_xlfn.XLOOKUP($A122,Attributes!$A:$A,Attributes!C:C))</f>
        <v>Is Trade Item Exempt from Direct Part Marking</v>
      </c>
      <c r="C122" s="179" t="str">
        <f>IF($A122="","",_xlfn.XLOOKUP($A122,Attributes!$A:$A,Attributes!H:H))</f>
        <v>FALSE</v>
      </c>
      <c r="D122" s="179" t="str">
        <f>IF($A122="","",_xlfn.XLOOKUP($A122,Attributes!$A:$A,Attributes!I:I))</f>
        <v>N/A</v>
      </c>
      <c r="E122" s="179" t="str">
        <f>IF($A122="","",_xlfn.XLOOKUP($A122,Attributes!$A:$A,Attributes!J:J))</f>
        <v>N/A</v>
      </c>
      <c r="F122" s="179">
        <f>IF($A122="","",_xlfn.XLOOKUP($A122,Attributes!$A:$A,Attributes!K:K))</f>
        <v>0</v>
      </c>
      <c r="G122" s="285"/>
      <c r="H122" s="179" t="str">
        <f>IF($A122="","",_xlfn.XLOOKUP($A122,Attributes!$A:$A,Attributes!F:F))</f>
        <v>Indicator signifying the trade item is exempt from direct identification marking according to regulation or regulatory filings within the target market.</v>
      </c>
      <c r="I122" s="179" t="str">
        <f>IF($A122="","",_xlfn.XLOOKUP($A122,Attributes!$A:$A,Attributes!G:G))</f>
        <v>(See regulatory mapping tab)</v>
      </c>
      <c r="V122" s="212">
        <v>58</v>
      </c>
    </row>
    <row r="123" spans="1:22" ht="25.5" x14ac:dyDescent="0.25">
      <c r="A123" s="179">
        <v>6095</v>
      </c>
      <c r="B123" s="179" t="str">
        <f>IF($A123="","",_xlfn.XLOOKUP($A123,Attributes!$A:$A,Attributes!C:C))</f>
        <v>Direct Part Marking Identifier</v>
      </c>
      <c r="C123" s="179" t="str">
        <f>IF($A123="","",_xlfn.XLOOKUP($A123,Attributes!$A:$A,Attributes!H:H))</f>
        <v>DLC-2200</v>
      </c>
      <c r="D123" s="179" t="str">
        <f>IF($A123="","",_xlfn.XLOOKUP($A123,Attributes!$A:$A,Attributes!I:I))</f>
        <v>N/A</v>
      </c>
      <c r="E123" s="179" t="str">
        <f>IF($A123="","",_xlfn.XLOOKUP($A123,Attributes!$A:$A,Attributes!J:J))</f>
        <v>N/A</v>
      </c>
      <c r="F123" s="179">
        <f>IF($A123="","",_xlfn.XLOOKUP($A123,Attributes!$A:$A,Attributes!K:K))</f>
        <v>0</v>
      </c>
      <c r="G123" s="285"/>
      <c r="H123" s="179" t="str">
        <f>IF($A123="","",_xlfn.XLOOKUP($A123,Attributes!$A:$A,Attributes!F:F))</f>
        <v>A number or marking placed directly on the medical device.</v>
      </c>
      <c r="I123" s="179" t="str">
        <f>IF($A123="","",_xlfn.XLOOKUP($A123,Attributes!$A:$A,Attributes!G:G))</f>
        <v>(See regulatory mapping tab)</v>
      </c>
    </row>
    <row r="124" spans="1:22" ht="51" x14ac:dyDescent="0.25">
      <c r="A124" s="179">
        <v>6096</v>
      </c>
      <c r="B124" s="179" t="str">
        <f>IF($A124="","",_xlfn.XLOOKUP($A124,Attributes!$A:$A,Attributes!C:C))</f>
        <v xml:space="preserve">Direct Part Marking Identifier - Identification Scheme Agency Code
</v>
      </c>
      <c r="C124" s="179" t="str">
        <f>IF($A124="","",_xlfn.XLOOKUP($A124,Attributes!$A:$A,Attributes!H:H))</f>
        <v>GS1</v>
      </c>
      <c r="D124" s="179" t="str">
        <f>IF($A124="","",_xlfn.XLOOKUP($A124,Attributes!$A:$A,Attributes!I:I))</f>
        <v>N/A</v>
      </c>
      <c r="E124" s="179" t="str">
        <f>IF($A124="","",_xlfn.XLOOKUP($A124,Attributes!$A:$A,Attributes!J:J))</f>
        <v>N/A</v>
      </c>
      <c r="F124" s="179">
        <f>IF($A124="","",_xlfn.XLOOKUP($A124,Attributes!$A:$A,Attributes!K:K))</f>
        <v>0</v>
      </c>
      <c r="G124" s="285"/>
      <c r="H124" s="179" t="str">
        <f>IF($A124="","",_xlfn.XLOOKUP($A124,Attributes!$A:$A,Attributes!F:F))</f>
        <v>A number or marking placed directly on the medical device.</v>
      </c>
      <c r="I124" s="179" t="str">
        <f>IF($A124="","",_xlfn.XLOOKUP($A124,Attributes!$A:$A,Attributes!G:G))</f>
        <v>(See regulatory mapping tab)</v>
      </c>
      <c r="V124" s="212">
        <v>59</v>
      </c>
    </row>
    <row r="125" spans="1:22" ht="216.75" x14ac:dyDescent="0.25">
      <c r="A125" s="179">
        <v>6100</v>
      </c>
      <c r="B125" s="179" t="str">
        <f>IF($A125="","",_xlfn.XLOOKUP($A125,Attributes!$A:$A,Attributes!C:C))</f>
        <v>Is Exempt From Premarket Authorisation</v>
      </c>
      <c r="C125" s="179" t="str">
        <f>IF($A125="","",_xlfn.XLOOKUP($A125,Attributes!$A:$A,Attributes!H:H))</f>
        <v xml:space="preserve">False </v>
      </c>
      <c r="D125" s="179" t="str">
        <f>IF($A125="","",_xlfn.XLOOKUP($A125,Attributes!$A:$A,Attributes!I:I))</f>
        <v>N/A</v>
      </c>
      <c r="E125" s="179" t="str">
        <f>IF($A125="","",_xlfn.XLOOKUP($A125,Attributes!$A:$A,Attributes!J:J))</f>
        <v>N/A</v>
      </c>
      <c r="F125" s="179">
        <f>IF($A125="","",_xlfn.XLOOKUP($A125,Attributes!$A:$A,Attributes!K:K))</f>
        <v>0</v>
      </c>
      <c r="G125" s="285"/>
      <c r="H125" s="179" t="str">
        <f>IF($A125="","",_xlfn.XLOOKUP($A125,Attributes!$A:$A,Attributes!F:F))</f>
        <v>Device is exempt from FDA Premarket regulations. Premarket approval (PMA) is the FDA process of scientific and regulatory review to evaluate the safety and effectiveness of Class III medical devices. Class IIIdevices are those that support or sustain human life, are of substantial importance in preventing impairment of human health, or which present a potential, unreasonable risk of illness or injury. Due to the level of risk associated with Class III devices, FDA has determined that general and special controls alone are  insufficient to assure the safety and effectiveness of class III devices. Therefore, these devices require a premarket approval (PMA) application under section 515 of the FD&amp;C Act in order to obtain marketing clearance. Please note that some Class III preamendment devices may require a Class III 510(k).
See "Historical Background2" for additional information.</v>
      </c>
      <c r="I125" s="179" t="str">
        <f>IF($A125="","",_xlfn.XLOOKUP($A125,Attributes!$A:$A,Attributes!G:G))</f>
        <v>(See regulatory mapping tab)</v>
      </c>
    </row>
    <row r="126" spans="1:22" ht="25.5" x14ac:dyDescent="0.25">
      <c r="A126" s="179">
        <v>2319</v>
      </c>
      <c r="B126" s="179" t="str">
        <f>IF($A126="","",_xlfn.XLOOKUP($A126,Attributes!$A:$A,Attributes!C:C))</f>
        <v>Trade Item Identification Marking Type Code</v>
      </c>
      <c r="C126" s="179" t="str">
        <f>IF($A126="","",_xlfn.XLOOKUP($A126,Attributes!$A:$A,Attributes!H:H))</f>
        <v>DONATION_IDENTIFICATION_NUMBER</v>
      </c>
      <c r="D126" s="179" t="str">
        <f>IF($A126="","",_xlfn.XLOOKUP($A126,Attributes!$A:$A,Attributes!I:I))</f>
        <v>N/A</v>
      </c>
      <c r="E126" s="179" t="str">
        <f>IF($A126="","",_xlfn.XLOOKUP($A126,Attributes!$A:$A,Attributes!J:J))</f>
        <v>N/A</v>
      </c>
      <c r="F126" s="179">
        <f>IF($A126="","",_xlfn.XLOOKUP($A126,Attributes!$A:$A,Attributes!K:K))</f>
        <v>0</v>
      </c>
      <c r="G126" s="285"/>
      <c r="H126" s="179" t="str">
        <f>IF($A126="","",_xlfn.XLOOKUP($A126,Attributes!$A:$A,Attributes!F:F))</f>
        <v>A code determining whether the item and/or its packaging is marked with a specific identification.</v>
      </c>
      <c r="I126" s="179" t="str">
        <f>IF($A126="","",_xlfn.XLOOKUP($A126,Attributes!$A:$A,Attributes!G:G))</f>
        <v>(See regulatory mapping tab)</v>
      </c>
      <c r="V126" s="212">
        <v>60</v>
      </c>
    </row>
    <row r="127" spans="1:22" ht="25.5" x14ac:dyDescent="0.25">
      <c r="A127" s="179">
        <v>322</v>
      </c>
      <c r="B127" s="179" t="str">
        <f>IF($A127="","",_xlfn.XLOOKUP($A127,Attributes!$A:$A,Attributes!C:C))</f>
        <v>Component Number</v>
      </c>
      <c r="C127" s="179">
        <f>IF($A127="","",_xlfn.XLOOKUP($A127,Attributes!$A:$A,Attributes!H:H))</f>
        <v>20</v>
      </c>
      <c r="D127" s="179" t="str">
        <f>IF($A127="","",_xlfn.XLOOKUP($A127,Attributes!$A:$A,Attributes!I:I))</f>
        <v>N/A</v>
      </c>
      <c r="E127" s="179" t="str">
        <f>IF($A127="","",_xlfn.XLOOKUP($A127,Attributes!$A:$A,Attributes!J:J))</f>
        <v>N/A</v>
      </c>
      <c r="F127" s="179">
        <f>IF($A127="","",_xlfn.XLOOKUP($A127,Attributes!$A:$A,Attributes!K:K))</f>
        <v>0</v>
      </c>
      <c r="G127" s="285"/>
      <c r="H127" s="179" t="str">
        <f>IF($A127="","",_xlfn.XLOOKUP($A127,Attributes!$A:$A,Attributes!F:F))</f>
        <v>Indicate a sequence number of a component of a trade item.</v>
      </c>
      <c r="I127" s="179" t="str">
        <f>IF($A127="","",_xlfn.XLOOKUP($A127,Attributes!$A:$A,Attributes!G:G))</f>
        <v>(See regulatory mapping tab)</v>
      </c>
    </row>
    <row r="128" spans="1:22" ht="38.25" x14ac:dyDescent="0.25">
      <c r="A128" s="179">
        <v>1017</v>
      </c>
      <c r="B128" s="179" t="str">
        <f>IF($A128="","",_xlfn.XLOOKUP($A128,Attributes!$A:$A,Attributes!C:C))</f>
        <v>Last Ship Date Time</v>
      </c>
      <c r="C128" s="179" t="str">
        <f>IF($A128="","",_xlfn.XLOOKUP($A128,Attributes!$A:$A,Attributes!H:H))</f>
        <v>2025-03-13T00:00:00</v>
      </c>
      <c r="D128" s="179" t="str">
        <f>IF($A128="","",_xlfn.XLOOKUP($A128,Attributes!$A:$A,Attributes!I:I))</f>
        <v>N/A</v>
      </c>
      <c r="E128" s="179" t="str">
        <f>IF($A128="","",_xlfn.XLOOKUP($A128,Attributes!$A:$A,Attributes!J:J))</f>
        <v>N/A</v>
      </c>
      <c r="F128" s="179">
        <f>IF($A128="","",_xlfn.XLOOKUP($A128,Attributes!$A:$A,Attributes!K:K))</f>
        <v>0</v>
      </c>
      <c r="G128" s="285"/>
      <c r="H128" s="179" t="str">
        <f>IF($A128="","",_xlfn.XLOOKUP($A128,Attributes!$A:$A,Attributes!F:F))</f>
        <v>Indicates the latest date that the trade item can be shipped. This is independent of any specific ship-from location.</v>
      </c>
      <c r="I128" s="179" t="str">
        <f>IF($A128="","",_xlfn.XLOOKUP($A128,Attributes!$A:$A,Attributes!G:G))</f>
        <v>(See regulatory mapping tab)</v>
      </c>
      <c r="V128" s="212">
        <v>61</v>
      </c>
    </row>
    <row r="129" spans="1:22" ht="38.25" x14ac:dyDescent="0.25">
      <c r="A129" s="179">
        <v>2187</v>
      </c>
      <c r="B129" s="179" t="str">
        <f>IF($A129="","",_xlfn.XLOOKUP($A129,Attributes!$A:$A,Attributes!C:C))</f>
        <v>Packaging Type Description</v>
      </c>
      <c r="C129" s="179" t="str">
        <f>IF($A129="","",_xlfn.XLOOKUP($A129,Attributes!$A:$A,Attributes!H:H))</f>
        <v xml:space="preserve">Glass bottle with metal lid. Label is made of paper and attached with glue. </v>
      </c>
      <c r="D129" s="179" t="str">
        <f>IF($A129="","",_xlfn.XLOOKUP($A129,Attributes!$A:$A,Attributes!I:I))</f>
        <v>N/A</v>
      </c>
      <c r="E129" s="179" t="str">
        <f>IF($A129="","",_xlfn.XLOOKUP($A129,Attributes!$A:$A,Attributes!J:J))</f>
        <v>N/A</v>
      </c>
      <c r="F129" s="179">
        <f>IF($A129="","",_xlfn.XLOOKUP($A129,Attributes!$A:$A,Attributes!K:K))</f>
        <v>0</v>
      </c>
      <c r="G129" s="285"/>
      <c r="H129" s="179" t="str">
        <f>IF($A129="","",_xlfn.XLOOKUP($A129,Attributes!$A:$A,Attributes!F:F))</f>
        <v>System generated text description of the type of packaging used for the trade item.</v>
      </c>
      <c r="I129" s="179" t="str">
        <f>IF($A129="","",_xlfn.XLOOKUP($A129,Attributes!$A:$A,Attributes!G:G))</f>
        <v>(See regulatory mapping tab)</v>
      </c>
    </row>
    <row r="130" spans="1:22" ht="51" x14ac:dyDescent="0.25">
      <c r="A130" s="179">
        <v>6090</v>
      </c>
      <c r="B130" s="179" t="str">
        <f>IF($A130="","",_xlfn.XLOOKUP($A130,Attributes!$A:$A,Attributes!C:C))</f>
        <v>Healthcare Grouped Product Code</v>
      </c>
      <c r="C130" s="179" t="str">
        <f>IF($A130="","",_xlfn.XLOOKUP($A130,Attributes!$A:$A,Attributes!H:H))</f>
        <v>KIT_AND_COMBINATION</v>
      </c>
      <c r="D130" s="179" t="str">
        <f>IF($A130="","",_xlfn.XLOOKUP($A130,Attributes!$A:$A,Attributes!I:I))</f>
        <v>N/A</v>
      </c>
      <c r="E130" s="179" t="str">
        <f>IF($A130="","",_xlfn.XLOOKUP($A130,Attributes!$A:$A,Attributes!J:J))</f>
        <v>N/A</v>
      </c>
      <c r="F130" s="179">
        <f>IF($A130="","",_xlfn.XLOOKUP($A130,Attributes!$A:$A,Attributes!K:K))</f>
        <v>0</v>
      </c>
      <c r="G130" s="285"/>
      <c r="H130" s="179" t="str">
        <f>IF($A130="","",_xlfn.XLOOKUP($A130,Attributes!$A:$A,Attributes!F:F))</f>
        <v>A code representing whether a healthcare item is considered by the manufacturer to be more than a single item or for example: kit or combination for FDA 21CFR 830.</v>
      </c>
      <c r="I130" s="179" t="str">
        <f>IF($A130="","",_xlfn.XLOOKUP($A130,Attributes!$A:$A,Attributes!G:G))</f>
        <v>(See regulatory mapping tab)</v>
      </c>
      <c r="V130" s="212">
        <v>62</v>
      </c>
    </row>
    <row r="131" spans="1:22" ht="76.5" x14ac:dyDescent="0.25">
      <c r="A131" s="179">
        <v>3325</v>
      </c>
      <c r="B131" s="179" t="str">
        <f>IF($A131="","",_xlfn.XLOOKUP($A131,Attributes!$A:$A,Attributes!C:C))</f>
        <v>Consumer Sales Condition Code</v>
      </c>
      <c r="C131" s="179" t="str">
        <f>IF($A131="","",_xlfn.XLOOKUP($A131,Attributes!$A:$A,Attributes!H:H))</f>
        <v>Regulated products controlled and handled by authorized personnel for an authorized user for example prescription pharmaceutical, narcotics, prescription strength acetaminophen. (1)</v>
      </c>
      <c r="D131" s="179" t="str">
        <f>IF($A131="","",_xlfn.XLOOKUP($A131,Attributes!$A:$A,Attributes!I:I))</f>
        <v>N/A</v>
      </c>
      <c r="E131" s="179" t="str">
        <f>IF($A131="","",_xlfn.XLOOKUP($A131,Attributes!$A:$A,Attributes!J:J))</f>
        <v>N/A</v>
      </c>
      <c r="F131" s="179">
        <f>IF($A131="","",_xlfn.XLOOKUP($A131,Attributes!$A:$A,Attributes!K:K))</f>
        <v>0</v>
      </c>
      <c r="G131" s="285"/>
      <c r="H131" s="179" t="str">
        <f>IF($A131="","",_xlfn.XLOOKUP($A131,Attributes!$A:$A,Attributes!F:F))</f>
        <v>A code depicting restrictions imposed on the Trade Item regarding how it can be sold to the consumer for example age restrictions, selling restrictions.</v>
      </c>
      <c r="I131" s="179" t="str">
        <f>IF($A131="","",_xlfn.XLOOKUP($A131,Attributes!$A:$A,Attributes!G:G))</f>
        <v>(See regulatory mapping tab)</v>
      </c>
    </row>
    <row r="132" spans="1:22" ht="25.5" x14ac:dyDescent="0.25">
      <c r="A132" s="179">
        <v>6378</v>
      </c>
      <c r="B132" s="179" t="str">
        <f>IF($A132="","",_xlfn.XLOOKUP($A132,Attributes!$A:$A,Attributes!C:C))</f>
        <v>Clinical Size Measurement Precision Code</v>
      </c>
      <c r="C132" s="179" t="str">
        <f>IF($A132="","",_xlfn.XLOOKUP($A132,Attributes!$A:$A,Attributes!H:H))</f>
        <v>RANGE</v>
      </c>
      <c r="D132" s="179" t="str">
        <f>IF($A132="","",_xlfn.XLOOKUP($A132,Attributes!$A:$A,Attributes!I:I))</f>
        <v>N/A</v>
      </c>
      <c r="E132" s="179" t="str">
        <f>IF($A132="","",_xlfn.XLOOKUP($A132,Attributes!$A:$A,Attributes!J:J))</f>
        <v>N/A</v>
      </c>
      <c r="F132" s="179">
        <f>IF($A132="","",_xlfn.XLOOKUP($A132,Attributes!$A:$A,Attributes!K:K))</f>
        <v>0</v>
      </c>
      <c r="G132" s="285"/>
      <c r="H132" s="179" t="str">
        <f>IF($A132="","",_xlfn.XLOOKUP($A132,Attributes!$A:$A,Attributes!F:F))</f>
        <v>The precision of the clinical size measures.</v>
      </c>
      <c r="I132" s="179" t="str">
        <f>IF($A132="","",_xlfn.XLOOKUP($A132,Attributes!$A:$A,Attributes!G:G))</f>
        <v>(See regulatory mapping tab)</v>
      </c>
    </row>
    <row r="133" spans="1:22" ht="25.5" x14ac:dyDescent="0.25">
      <c r="A133" s="179">
        <v>6143</v>
      </c>
      <c r="B133" s="179" t="str">
        <f>IF($A133="","",_xlfn.XLOOKUP($A133,Attributes!$A:$A,Attributes!C:C))</f>
        <v>Clinical Warning Agency Code</v>
      </c>
      <c r="C133" s="179" t="str">
        <f>IF($A133="","",_xlfn.XLOOKUP($A133,Attributes!$A:$A,Attributes!H:H))</f>
        <v>EUDAMED</v>
      </c>
      <c r="D133" s="179" t="str">
        <f>IF($A133="","",_xlfn.XLOOKUP($A133,Attributes!$A:$A,Attributes!I:I))</f>
        <v>N/A</v>
      </c>
      <c r="E133" s="179" t="str">
        <f>IF($A133="","",_xlfn.XLOOKUP($A133,Attributes!$A:$A,Attributes!J:J))</f>
        <v>N/A</v>
      </c>
      <c r="F133" s="179">
        <f>IF($A133="","",_xlfn.XLOOKUP($A133,Attributes!$A:$A,Attributes!K:K))</f>
        <v>0</v>
      </c>
      <c r="G133" s="285"/>
      <c r="H133" s="179" t="str">
        <f>IF($A133="","",_xlfn.XLOOKUP($A133,Attributes!$A:$A,Attributes!F:F))</f>
        <v>The agency which manages the clinical warning codings for example FDA.</v>
      </c>
      <c r="I133" s="179" t="str">
        <f>IF($A133="","",_xlfn.XLOOKUP($A133,Attributes!$A:$A,Attributes!G:G))</f>
        <v>(See regulatory mapping tab)</v>
      </c>
      <c r="V133" s="212">
        <v>64</v>
      </c>
    </row>
    <row r="134" spans="1:22" ht="38.25" x14ac:dyDescent="0.25">
      <c r="A134" s="179">
        <v>6144</v>
      </c>
      <c r="B134" s="179" t="str">
        <f>IF($A134="","",_xlfn.XLOOKUP($A134,Attributes!$A:$A,Attributes!C:C))</f>
        <v>Clinical Warning</v>
      </c>
      <c r="C134" s="179" t="str">
        <f>IF($A134="","",_xlfn.XLOOKUP($A134,Attributes!$A:$A,Attributes!H:H))</f>
        <v>High risk when used during pregnancy.</v>
      </c>
      <c r="D134" s="179" t="str">
        <f>IF($A134="","",_xlfn.XLOOKUP($A134,Attributes!$A:$A,Attributes!I:I))</f>
        <v>N/A</v>
      </c>
      <c r="E134" s="179" t="str">
        <f>IF($A134="","",_xlfn.XLOOKUP($A134,Attributes!$A:$A,Attributes!J:J))</f>
        <v>N/A</v>
      </c>
      <c r="F134" s="179">
        <f>IF($A134="","",_xlfn.XLOOKUP($A134,Attributes!$A:$A,Attributes!K:K))</f>
        <v>0</v>
      </c>
      <c r="G134" s="285"/>
      <c r="H134" s="179" t="str">
        <f>IF($A134="","",_xlfn.XLOOKUP($A134,Attributes!$A:$A,Attributes!F:F))</f>
        <v>Clinical warning information is additional information which outlines special requirements, warning and caution information printed on the package.</v>
      </c>
      <c r="I134" s="179" t="str">
        <f>IF($A134="","",_xlfn.XLOOKUP($A134,Attributes!$A:$A,Attributes!G:G))</f>
        <v>(See regulatory mapping tab)</v>
      </c>
    </row>
    <row r="135" spans="1:22" ht="25.5" x14ac:dyDescent="0.25">
      <c r="A135" s="179">
        <v>6381</v>
      </c>
      <c r="B135" s="179" t="str">
        <f>IF($A135="","",_xlfn.XLOOKUP($A135,Attributes!$A:$A,Attributes!C:C))</f>
        <v>Warnings Or Contra Indication Description</v>
      </c>
      <c r="C135" s="179" t="str">
        <f>IF($A135="","",_xlfn.XLOOKUP($A135,Attributes!$A:$A,Attributes!H:H))</f>
        <v>High risk when used during pregnancy.</v>
      </c>
      <c r="D135" s="179" t="str">
        <f>IF($A135="","",_xlfn.XLOOKUP($A135,Attributes!$A:$A,Attributes!I:I))</f>
        <v>N/A</v>
      </c>
      <c r="E135" s="179" t="str">
        <f>IF($A135="","",_xlfn.XLOOKUP($A135,Attributes!$A:$A,Attributes!J:J))</f>
        <v>N/A</v>
      </c>
      <c r="F135" s="179">
        <f>IF($A135="","",_xlfn.XLOOKUP($A135,Attributes!$A:$A,Attributes!K:K))</f>
        <v>0</v>
      </c>
      <c r="G135" s="285"/>
      <c r="H135" s="179" t="str">
        <f>IF($A135="","",_xlfn.XLOOKUP($A135,Attributes!$A:$A,Attributes!F:F))</f>
        <v>Description of warnings or contra-indications applicable to the product</v>
      </c>
      <c r="I135" s="179" t="str">
        <f>IF($A135="","",_xlfn.XLOOKUP($A135,Attributes!$A:$A,Attributes!G:G))</f>
        <v>(See regulatory mapping tab)</v>
      </c>
      <c r="V135" s="212">
        <v>65</v>
      </c>
    </row>
    <row r="136" spans="1:22" ht="25.5" x14ac:dyDescent="0.25">
      <c r="A136" s="179">
        <v>6377</v>
      </c>
      <c r="B136" s="179" t="str">
        <f>IF($A136="","",_xlfn.XLOOKUP($A136,Attributes!$A:$A,Attributes!C:C))</f>
        <v>Clinical Storage Handling Type Code</v>
      </c>
      <c r="C136" s="179" t="str">
        <f>IF($A136="","",_xlfn.XLOOKUP($A136,Attributes!$A:$A,Attributes!H:H))</f>
        <v>SHC08</v>
      </c>
      <c r="D136" s="179" t="str">
        <f>IF($A136="","",_xlfn.XLOOKUP($A136,Attributes!$A:$A,Attributes!I:I))</f>
        <v>N/A</v>
      </c>
      <c r="E136" s="179" t="str">
        <f>IF($A136="","",_xlfn.XLOOKUP($A136,Attributes!$A:$A,Attributes!J:J))</f>
        <v>N/A</v>
      </c>
      <c r="F136" s="179">
        <f>IF($A136="","",_xlfn.XLOOKUP($A136,Attributes!$A:$A,Attributes!K:K))</f>
        <v>0</v>
      </c>
      <c r="G136" s="285"/>
      <c r="H136" s="179" t="str">
        <f>IF($A136="","",_xlfn.XLOOKUP($A136,Attributes!$A:$A,Attributes!F:F))</f>
        <v>The type of Clinical Storage Handling of the medical device.</v>
      </c>
      <c r="I136" s="179" t="str">
        <f>IF($A136="","",_xlfn.XLOOKUP($A136,Attributes!$A:$A,Attributes!G:G))</f>
        <v>(See regulatory mapping tab)</v>
      </c>
    </row>
    <row r="137" spans="1:22" ht="25.5" x14ac:dyDescent="0.25">
      <c r="A137" s="179">
        <v>6375</v>
      </c>
      <c r="B137" s="179" t="str">
        <f>IF($A137="","",_xlfn.XLOOKUP($A137,Attributes!$A:$A,Attributes!C:C))</f>
        <v>Clinical Storage Handling Description</v>
      </c>
      <c r="C137" s="179" t="str">
        <f>IF($A137="","",_xlfn.XLOOKUP($A137,Attributes!$A:$A,Attributes!H:H))</f>
        <v>Do not place in direct sunlight.</v>
      </c>
      <c r="D137" s="179" t="str">
        <f>IF($A137="","",_xlfn.XLOOKUP($A137,Attributes!$A:$A,Attributes!I:I))</f>
        <v>N/A</v>
      </c>
      <c r="E137" s="179" t="str">
        <f>IF($A137="","",_xlfn.XLOOKUP($A137,Attributes!$A:$A,Attributes!J:J))</f>
        <v>N/A</v>
      </c>
      <c r="F137" s="179">
        <f>IF($A137="","",_xlfn.XLOOKUP($A137,Attributes!$A:$A,Attributes!K:K))</f>
        <v>0</v>
      </c>
      <c r="G137" s="285"/>
      <c r="H137" s="179" t="str">
        <f>IF($A137="","",_xlfn.XLOOKUP($A137,Attributes!$A:$A,Attributes!F:F))</f>
        <v>Description of the storage or handling conditions or the Critical warnings as clinically relevant for the product</v>
      </c>
      <c r="I137" s="179" t="str">
        <f>IF($A137="","",_xlfn.XLOOKUP($A137,Attributes!$A:$A,Attributes!G:G))</f>
        <v>(See regulatory mapping tab)</v>
      </c>
      <c r="V137" s="212">
        <v>66</v>
      </c>
    </row>
    <row r="138" spans="1:22" ht="38.25" x14ac:dyDescent="0.25">
      <c r="A138" s="179">
        <v>6139</v>
      </c>
      <c r="B138" s="179" t="str">
        <f>IF($A138="","",_xlfn.XLOOKUP($A138,Attributes!$A:$A,Attributes!C:C))</f>
        <v>Maximum Environment Atmospheric Pressure</v>
      </c>
      <c r="C138" s="179" t="str">
        <f>IF($A138="","",_xlfn.XLOOKUP($A138,Attributes!$A:$A,Attributes!H:H))</f>
        <v>20 BAR</v>
      </c>
      <c r="D138" s="179" t="str">
        <f>IF($A138="","",_xlfn.XLOOKUP($A138,Attributes!$A:$A,Attributes!I:I))</f>
        <v>N/A</v>
      </c>
      <c r="E138" s="179" t="str">
        <f>IF($A138="","",_xlfn.XLOOKUP($A138,Attributes!$A:$A,Attributes!J:J))</f>
        <v>N/A</v>
      </c>
      <c r="F138" s="179">
        <f>IF($A138="","",_xlfn.XLOOKUP($A138,Attributes!$A:$A,Attributes!K:K))</f>
        <v>0</v>
      </c>
      <c r="G138" s="285"/>
      <c r="H138" s="179" t="str">
        <f>IF($A138="","",_xlfn.XLOOKUP($A138,Attributes!$A:$A,Attributes!F:F))</f>
        <v>The maximum atmospheric pressure in which the item remains usable. This value is the value above which the trade item should not be subjected.</v>
      </c>
      <c r="I138" s="179" t="str">
        <f>IF($A138="","",_xlfn.XLOOKUP($A138,Attributes!$A:$A,Attributes!G:G))</f>
        <v>(See regulatory mapping tab)</v>
      </c>
    </row>
    <row r="139" spans="1:22" ht="38.25" x14ac:dyDescent="0.25">
      <c r="A139" s="179">
        <v>6141</v>
      </c>
      <c r="B139" s="179" t="str">
        <f>IF($A139="","",_xlfn.XLOOKUP($A139,Attributes!$A:$A,Attributes!C:C))</f>
        <v>Minimum Environment Atmospheric Pressure</v>
      </c>
      <c r="C139" s="179" t="str">
        <f>IF($A139="","",_xlfn.XLOOKUP($A139,Attributes!$A:$A,Attributes!H:H))</f>
        <v>3 BAR</v>
      </c>
      <c r="D139" s="179" t="str">
        <f>IF($A139="","",_xlfn.XLOOKUP($A139,Attributes!$A:$A,Attributes!I:I))</f>
        <v>N/A</v>
      </c>
      <c r="E139" s="179" t="str">
        <f>IF($A139="","",_xlfn.XLOOKUP($A139,Attributes!$A:$A,Attributes!J:J))</f>
        <v>N/A</v>
      </c>
      <c r="F139" s="179">
        <f>IF($A139="","",_xlfn.XLOOKUP($A139,Attributes!$A:$A,Attributes!K:K))</f>
        <v>0</v>
      </c>
      <c r="G139" s="285"/>
      <c r="H139" s="179" t="str">
        <f>IF($A139="","",_xlfn.XLOOKUP($A139,Attributes!$A:$A,Attributes!F:F))</f>
        <v>The minimum atmospheric pressure in which the item remains usable. This value is the value below which the trade item should not be subjected.</v>
      </c>
      <c r="I139" s="179" t="str">
        <f>IF($A139="","",_xlfn.XLOOKUP($A139,Attributes!$A:$A,Attributes!G:G))</f>
        <v>(See regulatory mapping tab)</v>
      </c>
      <c r="V139" s="212">
        <v>67</v>
      </c>
    </row>
    <row r="140" spans="1:22" ht="25.5" x14ac:dyDescent="0.25">
      <c r="A140" s="179">
        <v>3640</v>
      </c>
      <c r="B140" s="179" t="str">
        <f>IF($A140="","",_xlfn.XLOOKUP($A140,Attributes!$A:$A,Attributes!C:C))</f>
        <v>Humidity Qualifier Code</v>
      </c>
      <c r="C140" s="179" t="str">
        <f>IF($A140="","",_xlfn.XLOOKUP($A140,Attributes!$A:$A,Attributes!H:H))</f>
        <v>STORAGE_AFTER_OPENING</v>
      </c>
      <c r="D140" s="179" t="str">
        <f>IF($A140="","",_xlfn.XLOOKUP($A140,Attributes!$A:$A,Attributes!I:I))</f>
        <v>N/A</v>
      </c>
      <c r="E140" s="179" t="str">
        <f>IF($A140="","",_xlfn.XLOOKUP($A140,Attributes!$A:$A,Attributes!J:J))</f>
        <v>N/A</v>
      </c>
      <c r="F140" s="179">
        <f>IF($A140="","",_xlfn.XLOOKUP($A140,Attributes!$A:$A,Attributes!K:K))</f>
        <v>0</v>
      </c>
      <c r="G140" s="285"/>
      <c r="H140" s="179" t="str">
        <f>IF($A140="","",_xlfn.XLOOKUP($A140,Attributes!$A:$A,Attributes!F:F))</f>
        <v>Code qualifying the type of a humidity for example STORAGE.</v>
      </c>
      <c r="I140" s="179" t="str">
        <f>IF($A140="","",_xlfn.XLOOKUP($A140,Attributes!$A:$A,Attributes!G:G))</f>
        <v>(See regulatory mapping tab)</v>
      </c>
    </row>
    <row r="141" spans="1:22" ht="25.5" x14ac:dyDescent="0.25">
      <c r="A141" s="179">
        <v>3643</v>
      </c>
      <c r="B141" s="179" t="str">
        <f>IF($A141="","",_xlfn.XLOOKUP($A141,Attributes!$A:$A,Attributes!C:C))</f>
        <v>Maximum Humidity Percentage</v>
      </c>
      <c r="C141" s="179">
        <f>IF($A141="","",_xlfn.XLOOKUP($A141,Attributes!$A:$A,Attributes!H:H))</f>
        <v>0.7</v>
      </c>
      <c r="D141" s="179" t="str">
        <f>IF($A141="","",_xlfn.XLOOKUP($A141,Attributes!$A:$A,Attributes!I:I))</f>
        <v>N/A</v>
      </c>
      <c r="E141" s="179" t="str">
        <f>IF($A141="","",_xlfn.XLOOKUP($A141,Attributes!$A:$A,Attributes!J:J))</f>
        <v>N/A</v>
      </c>
      <c r="F141" s="179">
        <f>IF($A141="","",_xlfn.XLOOKUP($A141,Attributes!$A:$A,Attributes!K:K))</f>
        <v>0</v>
      </c>
      <c r="G141" s="285"/>
      <c r="H141" s="179" t="str">
        <f>IF($A141="","",_xlfn.XLOOKUP($A141,Attributes!$A:$A,Attributes!F:F))</f>
        <v>The maximum humidity in percentages that the goods should be stored in.</v>
      </c>
      <c r="I141" s="179" t="str">
        <f>IF($A141="","",_xlfn.XLOOKUP($A141,Attributes!$A:$A,Attributes!G:G))</f>
        <v>(See regulatory mapping tab)</v>
      </c>
      <c r="V141" s="212">
        <v>68</v>
      </c>
    </row>
    <row r="142" spans="1:22" ht="25.5" x14ac:dyDescent="0.25">
      <c r="A142" s="179">
        <v>3644</v>
      </c>
      <c r="B142" s="179" t="str">
        <f>IF($A142="","",_xlfn.XLOOKUP($A142,Attributes!$A:$A,Attributes!C:C))</f>
        <v>Minimum Humidity Percentage</v>
      </c>
      <c r="C142" s="179">
        <f>IF($A142="","",_xlfn.XLOOKUP($A142,Attributes!$A:$A,Attributes!H:H))</f>
        <v>0.2</v>
      </c>
      <c r="D142" s="179" t="str">
        <f>IF($A142="","",_xlfn.XLOOKUP($A142,Attributes!$A:$A,Attributes!I:I))</f>
        <v>N/A</v>
      </c>
      <c r="E142" s="179" t="str">
        <f>IF($A142="","",_xlfn.XLOOKUP($A142,Attributes!$A:$A,Attributes!J:J))</f>
        <v>N/A</v>
      </c>
      <c r="F142" s="179">
        <f>IF($A142="","",_xlfn.XLOOKUP($A142,Attributes!$A:$A,Attributes!K:K))</f>
        <v>0</v>
      </c>
      <c r="G142" s="285"/>
      <c r="H142" s="179" t="str">
        <f>IF($A142="","",_xlfn.XLOOKUP($A142,Attributes!$A:$A,Attributes!F:F))</f>
        <v>The minimum humidity in percentages that the goods should be stored in.</v>
      </c>
      <c r="I142" s="179" t="str">
        <f>IF($A142="","",_xlfn.XLOOKUP($A142,Attributes!$A:$A,Attributes!G:G))</f>
        <v>(See regulatory mapping tab)</v>
      </c>
    </row>
    <row r="143" spans="1:22" ht="76.5" x14ac:dyDescent="0.25">
      <c r="A143" s="179">
        <v>789</v>
      </c>
      <c r="B143" s="179" t="str">
        <f>IF($A143="","",_xlfn.XLOOKUP($A143,Attributes!$A:$A,Attributes!C:C))</f>
        <v>Consumer Storage Instructions</v>
      </c>
      <c r="C143" s="179" t="str">
        <f>IF($A143="","",_xlfn.XLOOKUP($A143,Attributes!$A:$A,Attributes!H:H))</f>
        <v xml:space="preserve">Keep in a dark, cool place. Do not expose to sunlight. </v>
      </c>
      <c r="D143" s="179" t="str">
        <f>IF($A143="","",_xlfn.XLOOKUP($A143,Attributes!$A:$A,Attributes!I:I))</f>
        <v>N/A</v>
      </c>
      <c r="E143" s="179" t="str">
        <f>IF($A143="","",_xlfn.XLOOKUP($A143,Attributes!$A:$A,Attributes!J:J))</f>
        <v>N/A</v>
      </c>
      <c r="F143" s="179">
        <f>IF($A143="","",_xlfn.XLOOKUP($A143,Attributes!$A:$A,Attributes!K:K))</f>
        <v>0</v>
      </c>
      <c r="G143" s="285"/>
      <c r="H143" s="179" t="str">
        <f>IF($A143="","",_xlfn.XLOOKUP($A143,Attributes!$A:$A,Attributes!F:F))</f>
        <v>Expresses in text the consumer storage instructions of a product which are normally held on the label or accompanying the product. This information may or may not be labeled on the pack. Instructions may refer to a suggested storage temperature, a specific storage requirement.</v>
      </c>
      <c r="I143" s="179" t="str">
        <f>IF($A143="","",_xlfn.XLOOKUP($A143,Attributes!$A:$A,Attributes!G:G))</f>
        <v>(See regulatory mapping tab)</v>
      </c>
      <c r="V143" s="212">
        <v>69</v>
      </c>
    </row>
    <row r="144" spans="1:22" ht="38.25" x14ac:dyDescent="0.25">
      <c r="A144" s="179">
        <v>667</v>
      </c>
      <c r="B144" s="179" t="str">
        <f>IF($A144="","",_xlfn.XLOOKUP($A144,Attributes!$A:$A,Attributes!C:C))</f>
        <v>Certification Standard</v>
      </c>
      <c r="C144" s="179" t="str">
        <f>IF($A144="","",_xlfn.XLOOKUP($A144,Attributes!$A:$A,Attributes!H:H))</f>
        <v>CE marking</v>
      </c>
      <c r="D144" s="179" t="str">
        <f>IF($A144="","",_xlfn.XLOOKUP($A144,Attributes!$A:$A,Attributes!I:I))</f>
        <v>N/A</v>
      </c>
      <c r="E144" s="179" t="str">
        <f>IF($A144="","",_xlfn.XLOOKUP($A144,Attributes!$A:$A,Attributes!J:J))</f>
        <v>N/A</v>
      </c>
      <c r="F144" s="179">
        <f>IF($A144="","",_xlfn.XLOOKUP($A144,Attributes!$A:$A,Attributes!K:K))</f>
        <v>0</v>
      </c>
      <c r="G144" s="285"/>
      <c r="H144" s="179" t="str">
        <f>IF($A144="","",_xlfn.XLOOKUP($A144,Attributes!$A:$A,Attributes!F:F))</f>
        <v>The name of the certification standard or the type of certification, e.g. product, process, company, packaging or conformity.</v>
      </c>
      <c r="I144" s="179" t="str">
        <f>IF($A144="","",_xlfn.XLOOKUP($A144,Attributes!$A:$A,Attributes!G:G))</f>
        <v>(See regulatory mapping tab)</v>
      </c>
    </row>
    <row r="145" spans="1:22" ht="25.5" x14ac:dyDescent="0.25">
      <c r="A145" s="179">
        <v>684</v>
      </c>
      <c r="B145" s="179" t="str">
        <f>IF($A145="","",_xlfn.XLOOKUP($A145,Attributes!$A:$A,Attributes!C:C))</f>
        <v>Certification Identification</v>
      </c>
      <c r="C145" s="179" t="str">
        <f>IF($A145="","",_xlfn.XLOOKUP($A145,Attributes!$A:$A,Attributes!H:H))</f>
        <v>Contact CertificationAgency for confirmation</v>
      </c>
      <c r="D145" s="179" t="str">
        <f>IF($A145="","",_xlfn.XLOOKUP($A145,Attributes!$A:$A,Attributes!I:I))</f>
        <v>N/A</v>
      </c>
      <c r="E145" s="179" t="str">
        <f>IF($A145="","",_xlfn.XLOOKUP($A145,Attributes!$A:$A,Attributes!J:J))</f>
        <v>N/A</v>
      </c>
      <c r="F145" s="179">
        <f>IF($A145="","",_xlfn.XLOOKUP($A145,Attributes!$A:$A,Attributes!K:K))</f>
        <v>0</v>
      </c>
      <c r="G145" s="285"/>
      <c r="H145" s="179" t="str">
        <f>IF($A145="","",_xlfn.XLOOKUP($A145,Attributes!$A:$A,Attributes!F:F))</f>
        <v>A reference issued to confirm that something has passed certification.</v>
      </c>
      <c r="I145" s="179" t="str">
        <f>IF($A145="","",_xlfn.XLOOKUP($A145,Attributes!$A:$A,Attributes!G:G))</f>
        <v>(See regulatory mapping tab)</v>
      </c>
      <c r="V145" s="212">
        <v>70</v>
      </c>
    </row>
    <row r="146" spans="1:22" ht="102" x14ac:dyDescent="0.25">
      <c r="A146" s="179">
        <v>6399</v>
      </c>
      <c r="B146" s="179" t="str">
        <f>IF($A146="","",_xlfn.XLOOKUP($A146,Attributes!$A:$A,Attributes!C:C))</f>
        <v>Global Model Number</v>
      </c>
      <c r="C146" s="179" t="str">
        <f>IF($A146="","",_xlfn.XLOOKUP($A146,Attributes!$A:$A,Attributes!H:H))</f>
        <v>872003953HF-236PX6</v>
      </c>
      <c r="D146" s="179" t="str">
        <f>IF($A146="","",_xlfn.XLOOKUP($A146,Attributes!$A:$A,Attributes!I:I))</f>
        <v>N/A</v>
      </c>
      <c r="E146" s="179" t="str">
        <f>IF($A146="","",_xlfn.XLOOKUP($A146,Attributes!$A:$A,Attributes!J:J))</f>
        <v>N/A</v>
      </c>
      <c r="F146" s="179">
        <f>IF($A146="","",_xlfn.XLOOKUP($A146,Attributes!$A:$A,Attributes!K:K))</f>
        <v>0</v>
      </c>
      <c r="G146" s="285"/>
      <c r="H146" s="179" t="str">
        <f>IF($A146="","",_xlfn.XLOOKUP($A146,Attributes!$A:$A,Attributes!F:F))</f>
        <v>The GS1 Global Model Number (GMN) is the GS1 identification key used to identify a product model or product family based on attributes common to the model or family as defined by industry or regulation. This GS1 identification key, once assigned to one product model or product family, SHALL NOT be reissued to another. The GMN SHALL NOT be used to identify a trade item.</v>
      </c>
      <c r="I146" s="179" t="str">
        <f>IF($A146="","",_xlfn.XLOOKUP($A146,Attributes!$A:$A,Attributes!G:G))</f>
        <v>(See regulatory mapping tab)</v>
      </c>
    </row>
    <row r="147" spans="1:22" ht="140.25" x14ac:dyDescent="0.25">
      <c r="A147" s="179">
        <v>6347</v>
      </c>
      <c r="B147" s="179" t="str">
        <f>IF($A147="","",_xlfn.XLOOKUP($A147,Attributes!$A:$A,Attributes!C:C))</f>
        <v>Is Active Device</v>
      </c>
      <c r="C147" s="179" t="str">
        <f>IF($A147="","",_xlfn.XLOOKUP($A147,Attributes!$A:$A,Attributes!H:H))</f>
        <v>true</v>
      </c>
      <c r="D147" s="179" t="str">
        <f>IF($A147="","",_xlfn.XLOOKUP($A147,Attributes!$A:$A,Attributes!I:I))</f>
        <v>N/A</v>
      </c>
      <c r="E147" s="179" t="str">
        <f>IF($A147="","",_xlfn.XLOOKUP($A147,Attributes!$A:$A,Attributes!J:J))</f>
        <v>N/A</v>
      </c>
      <c r="F147" s="179">
        <f>IF($A147="","",_xlfn.XLOOKUP($A147,Attributes!$A:$A,Attributes!K:K))</f>
        <v>0</v>
      </c>
      <c r="G147" s="285"/>
      <c r="H147" s="179" t="str">
        <f>IF($A147="","",_xlfn.XLOOKUP($A147,Attributes!$A:$A,Attributes!F:F))</f>
        <v>Indication if the Basic UDI-DI (Global Model Number) is an Active device. 'Active' means any device, the operation of which depends on a source of energy other than that generated by the human body for that purpose, or by gravity, and which acts by changing the density of or converting that energy.  Devices intended to transmit energy, substances or other elements between an active device and the patient, without any significant change, shall not be deemed to be active devices. Software shall also be deemed to be an active device.</v>
      </c>
      <c r="I147" s="179" t="str">
        <f>IF($A147="","",_xlfn.XLOOKUP($A147,Attributes!$A:$A,Attributes!G:G))</f>
        <v>(See regulatory mapping tab)</v>
      </c>
      <c r="V147" s="212">
        <v>71</v>
      </c>
    </row>
    <row r="148" spans="1:22" ht="51" x14ac:dyDescent="0.25">
      <c r="A148" s="179">
        <v>6352</v>
      </c>
      <c r="B148" s="179" t="str">
        <f>IF($A148="","",_xlfn.XLOOKUP($A148,Attributes!$A:$A,Attributes!C:C))</f>
        <v xml:space="preserve">Is Device Intended To Administer Or Remove Medicinal Product
</v>
      </c>
      <c r="C148" s="179" t="str">
        <f>IF($A148="","",_xlfn.XLOOKUP($A148,Attributes!$A:$A,Attributes!H:H))</f>
        <v>false</v>
      </c>
      <c r="D148" s="179" t="str">
        <f>IF($A148="","",_xlfn.XLOOKUP($A148,Attributes!$A:$A,Attributes!I:I))</f>
        <v>N/A</v>
      </c>
      <c r="E148" s="179" t="str">
        <f>IF($A148="","",_xlfn.XLOOKUP($A148,Attributes!$A:$A,Attributes!J:J))</f>
        <v>N/A</v>
      </c>
      <c r="F148" s="179">
        <f>IF($A148="","",_xlfn.XLOOKUP($A148,Attributes!$A:$A,Attributes!K:K))</f>
        <v>0</v>
      </c>
      <c r="G148" s="285"/>
      <c r="H148" s="179" t="str">
        <f>IF($A148="","",_xlfn.XLOOKUP($A148,Attributes!$A:$A,Attributes!F:F))</f>
        <v>Indication the device is intended to administer or remove medicinal product.</v>
      </c>
      <c r="I148" s="179" t="str">
        <f>IF($A148="","",_xlfn.XLOOKUP($A148,Attributes!$A:$A,Attributes!G:G))</f>
        <v>(See regulatory mapping tab)</v>
      </c>
    </row>
    <row r="149" spans="1:22" ht="25.5" x14ac:dyDescent="0.25">
      <c r="A149" s="179">
        <v>6384</v>
      </c>
      <c r="B149" s="179" t="str">
        <f>IF($A149="","",_xlfn.XLOOKUP($A149,Attributes!$A:$A,Attributes!C:C))</f>
        <v>Does Trade Item Contain Animal Tissue</v>
      </c>
      <c r="C149" s="179" t="str">
        <f>IF($A149="","",_xlfn.XLOOKUP($A149,Attributes!$A:$A,Attributes!H:H))</f>
        <v>true</v>
      </c>
      <c r="D149" s="179" t="str">
        <f>IF($A149="","",_xlfn.XLOOKUP($A149,Attributes!$A:$A,Attributes!I:I))</f>
        <v>N/A</v>
      </c>
      <c r="E149" s="179" t="str">
        <f>IF($A149="","",_xlfn.XLOOKUP($A149,Attributes!$A:$A,Attributes!J:J))</f>
        <v>N/A</v>
      </c>
      <c r="F149" s="179">
        <f>IF($A149="","",_xlfn.XLOOKUP($A149,Attributes!$A:$A,Attributes!K:K))</f>
        <v>0</v>
      </c>
      <c r="G149" s="285"/>
      <c r="H149" s="179" t="str">
        <f>IF($A149="","",_xlfn.XLOOKUP($A149,Attributes!$A:$A,Attributes!F:F))</f>
        <v>Indication the product has presence of animal tissues or cells or their derivates.</v>
      </c>
      <c r="I149" s="179" t="str">
        <f>IF($A149="","",_xlfn.XLOOKUP($A149,Attributes!$A:$A,Attributes!G:G))</f>
        <v>(See regulatory mapping tab)</v>
      </c>
      <c r="V149" s="212">
        <v>72</v>
      </c>
    </row>
    <row r="150" spans="1:22" ht="25.5" x14ac:dyDescent="0.25">
      <c r="A150" s="179">
        <v>6383</v>
      </c>
      <c r="B150" s="179" t="str">
        <f>IF($A150="","",_xlfn.XLOOKUP($A150,Attributes!$A:$A,Attributes!C:C))</f>
        <v>Does Trade Item Contain Microbial Substance</v>
      </c>
      <c r="C150" s="179" t="str">
        <f>IF($A150="","",_xlfn.XLOOKUP($A150,Attributes!$A:$A,Attributes!H:H))</f>
        <v>false</v>
      </c>
      <c r="D150" s="179" t="str">
        <f>IF($A150="","",_xlfn.XLOOKUP($A150,Attributes!$A:$A,Attributes!I:I))</f>
        <v>N/A</v>
      </c>
      <c r="E150" s="179" t="str">
        <f>IF($A150="","",_xlfn.XLOOKUP($A150,Attributes!$A:$A,Attributes!J:J))</f>
        <v>N/A</v>
      </c>
      <c r="F150" s="179">
        <f>IF($A150="","",_xlfn.XLOOKUP($A150,Attributes!$A:$A,Attributes!K:K))</f>
        <v>0</v>
      </c>
      <c r="G150" s="285"/>
      <c r="H150" s="179" t="str">
        <f>IF($A150="","",_xlfn.XLOOKUP($A150,Attributes!$A:$A,Attributes!F:F))</f>
        <v>Indication the product contains substances of microbial origin.</v>
      </c>
      <c r="I150" s="179" t="str">
        <f>IF($A150="","",_xlfn.XLOOKUP($A150,Attributes!$A:$A,Attributes!G:G))</f>
        <v>(See regulatory mapping tab)</v>
      </c>
    </row>
    <row r="151" spans="1:22" ht="38.25" x14ac:dyDescent="0.25">
      <c r="A151" s="179">
        <v>6353</v>
      </c>
      <c r="B151" s="179" t="str">
        <f>IF($A151="","",_xlfn.XLOOKUP($A151,Attributes!$A:$A,Attributes!C:C))</f>
        <v>Is Device Medicinal Product</v>
      </c>
      <c r="C151" s="179" t="str">
        <f>IF($A151="","",_xlfn.XLOOKUP($A151,Attributes!$A:$A,Attributes!H:H))</f>
        <v>true</v>
      </c>
      <c r="D151" s="179" t="str">
        <f>IF($A151="","",_xlfn.XLOOKUP($A151,Attributes!$A:$A,Attributes!I:I))</f>
        <v>N/A</v>
      </c>
      <c r="E151" s="179" t="str">
        <f>IF($A151="","",_xlfn.XLOOKUP($A151,Attributes!$A:$A,Attributes!J:J))</f>
        <v>N/A</v>
      </c>
      <c r="F151" s="179">
        <f>IF($A151="","",_xlfn.XLOOKUP($A151,Attributes!$A:$A,Attributes!K:K))</f>
        <v>0</v>
      </c>
      <c r="G151" s="285"/>
      <c r="H151" s="179" t="str">
        <f>IF($A151="","",_xlfn.XLOOKUP($A151,Attributes!$A:$A,Attributes!F:F))</f>
        <v xml:space="preserve">Indication the device contains substances which may be considered medicinal product.
</v>
      </c>
      <c r="I151" s="179" t="str">
        <f>IF($A151="","",_xlfn.XLOOKUP($A151,Attributes!$A:$A,Attributes!G:G))</f>
        <v>(See regulatory mapping tab)</v>
      </c>
      <c r="V151" s="212">
        <v>73</v>
      </c>
    </row>
    <row r="152" spans="1:22" ht="51" x14ac:dyDescent="0.25">
      <c r="A152" s="179">
        <v>1433</v>
      </c>
      <c r="B152" s="179" t="str">
        <f>IF($A152="","",_xlfn.XLOOKUP($A152,Attributes!$A:$A,Attributes!C:C))</f>
        <v>Does Trade Item Contain Human Blood Derivative</v>
      </c>
      <c r="C152" s="179" t="str">
        <f>IF($A152="","",_xlfn.XLOOKUP($A152,Attributes!$A:$A,Attributes!H:H))</f>
        <v>FALSE</v>
      </c>
      <c r="D152" s="179" t="str">
        <f>IF($A152="","",_xlfn.XLOOKUP($A152,Attributes!$A:$A,Attributes!I:I))</f>
        <v>N/A</v>
      </c>
      <c r="E152" s="179" t="str">
        <f>IF($A152="","",_xlfn.XLOOKUP($A152,Attributes!$A:$A,Attributes!J:J))</f>
        <v>N/A</v>
      </c>
      <c r="F152" s="179">
        <f>IF($A152="","",_xlfn.XLOOKUP($A152,Attributes!$A:$A,Attributes!K:K))</f>
        <v>0</v>
      </c>
      <c r="G152" s="285"/>
      <c r="H152" s="179" t="str">
        <f>IF($A152="","",_xlfn.XLOOKUP($A152,Attributes!$A:$A,Attributes!F:F))</f>
        <v xml:space="preserve">The use of this attribute indicates that the trade item is a product that contains blood, blood components or blood products used in the manufacturing.
</v>
      </c>
      <c r="I152" s="179" t="str">
        <f>IF($A152="","",_xlfn.XLOOKUP($A152,Attributes!$A:$A,Attributes!G:G))</f>
        <v>(See regulatory mapping tab)</v>
      </c>
    </row>
    <row r="153" spans="1:22" ht="38.25" x14ac:dyDescent="0.25">
      <c r="A153" s="179">
        <v>6358</v>
      </c>
      <c r="B153" s="179" t="str">
        <f>IF($A153="","",_xlfn.XLOOKUP($A153,Attributes!$A:$A,Attributes!C:C))</f>
        <v>Is Reprocessed Single Use Device</v>
      </c>
      <c r="C153" s="179" t="str">
        <f>IF($A153="","",_xlfn.XLOOKUP($A153,Attributes!$A:$A,Attributes!H:H))</f>
        <v>true</v>
      </c>
      <c r="D153" s="179" t="str">
        <f>IF($A153="","",_xlfn.XLOOKUP($A153,Attributes!$A:$A,Attributes!I:I))</f>
        <v>N/A</v>
      </c>
      <c r="E153" s="179" t="str">
        <f>IF($A153="","",_xlfn.XLOOKUP($A153,Attributes!$A:$A,Attributes!J:J))</f>
        <v>N/A</v>
      </c>
      <c r="F153" s="179">
        <f>IF($A153="","",_xlfn.XLOOKUP($A153,Attributes!$A:$A,Attributes!K:K))</f>
        <v>0</v>
      </c>
      <c r="G153" s="285"/>
      <c r="H153" s="179" t="str">
        <f>IF($A153="","",_xlfn.XLOOKUP($A153,Attributes!$A:$A,Attributes!F:F))</f>
        <v>Indication the device is a single use device which has been Reprocessed. Rules for reprocessing are governed by local market regulations.</v>
      </c>
      <c r="I153" s="179" t="str">
        <f>IF($A153="","",_xlfn.XLOOKUP($A153,Attributes!$A:$A,Attributes!G:G))</f>
        <v>(See regulatory mapping tab)</v>
      </c>
      <c r="V153" s="212">
        <v>74</v>
      </c>
    </row>
    <row r="154" spans="1:22" x14ac:dyDescent="0.25">
      <c r="A154" s="179">
        <v>6348</v>
      </c>
      <c r="B154" s="179" t="str">
        <f>IF($A154="","",_xlfn.XLOOKUP($A154,Attributes!$A:$A,Attributes!C:C))</f>
        <v>Is Device Reagent</v>
      </c>
      <c r="C154" s="179" t="str">
        <f>IF($A154="","",_xlfn.XLOOKUP($A154,Attributes!$A:$A,Attributes!H:H))</f>
        <v>true</v>
      </c>
      <c r="D154" s="179" t="str">
        <f>IF($A154="","",_xlfn.XLOOKUP($A154,Attributes!$A:$A,Attributes!I:I))</f>
        <v>N/A</v>
      </c>
      <c r="E154" s="179" t="str">
        <f>IF($A154="","",_xlfn.XLOOKUP($A154,Attributes!$A:$A,Attributes!J:J))</f>
        <v>N/A</v>
      </c>
      <c r="F154" s="179">
        <f>IF($A154="","",_xlfn.XLOOKUP($A154,Attributes!$A:$A,Attributes!K:K))</f>
        <v>0</v>
      </c>
      <c r="G154" s="285"/>
      <c r="H154" s="179" t="str">
        <f>IF($A154="","",_xlfn.XLOOKUP($A154,Attributes!$A:$A,Attributes!F:F))</f>
        <v>Indication the device is a reagent.</v>
      </c>
      <c r="I154" s="179" t="str">
        <f>IF($A154="","",_xlfn.XLOOKUP($A154,Attributes!$A:$A,Attributes!G:G))</f>
        <v>(See regulatory mapping tab)</v>
      </c>
    </row>
    <row r="155" spans="1:22" ht="153" x14ac:dyDescent="0.25">
      <c r="A155" s="179">
        <v>6349</v>
      </c>
      <c r="B155" s="179" t="str">
        <f>IF($A155="","",_xlfn.XLOOKUP($A155,Attributes!$A:$A,Attributes!C:C))</f>
        <v>Is Device Companion Diagnostic</v>
      </c>
      <c r="C155" s="179" t="str">
        <f>IF($A155="","",_xlfn.XLOOKUP($A155,Attributes!$A:$A,Attributes!H:H))</f>
        <v>true</v>
      </c>
      <c r="D155" s="179" t="str">
        <f>IF($A155="","",_xlfn.XLOOKUP($A155,Attributes!$A:$A,Attributes!I:I))</f>
        <v>N/A</v>
      </c>
      <c r="E155" s="179" t="str">
        <f>IF($A155="","",_xlfn.XLOOKUP($A155,Attributes!$A:$A,Attributes!J:J))</f>
        <v>N/A</v>
      </c>
      <c r="F155" s="179">
        <f>IF($A155="","",_xlfn.XLOOKUP($A155,Attributes!$A:$A,Attributes!K:K))</f>
        <v>0</v>
      </c>
      <c r="G155" s="285"/>
      <c r="H155" s="179" t="str">
        <f>IF($A155="","",_xlfn.XLOOKUP($A155,Attributes!$A:$A,Attributes!F:F))</f>
        <v>Indication the device has a role as a Companion Diagnostic.
'Companion diagnostic’ means a device which is essential for the safe and effective use of a corresponding medicinal product to:
- identify, before and/or during treatment, patients who are most likely to benefit from the corresponding medicinal product
- identify, before and/or during treatment, patients likely to be at increased risk of serious adverse reactions as a result of treatment with the corresponding medicinal product.</v>
      </c>
      <c r="I155" s="179" t="str">
        <f>IF($A155="","",_xlfn.XLOOKUP($A155,Attributes!$A:$A,Attributes!G:G))</f>
        <v>(See regulatory mapping tab)</v>
      </c>
      <c r="V155" s="212">
        <v>75</v>
      </c>
    </row>
    <row r="156" spans="1:22" ht="51" x14ac:dyDescent="0.25">
      <c r="A156" s="179">
        <v>6350</v>
      </c>
      <c r="B156" s="179" t="str">
        <f>IF($A156="","",_xlfn.XLOOKUP($A156,Attributes!$A:$A,Attributes!C:C))</f>
        <v>Is Device Designed For Professional Testing</v>
      </c>
      <c r="C156" s="179" t="str">
        <f>IF($A156="","",_xlfn.XLOOKUP($A156,Attributes!$A:$A,Attributes!H:H))</f>
        <v>true</v>
      </c>
      <c r="D156" s="179" t="str">
        <f>IF($A156="","",_xlfn.XLOOKUP($A156,Attributes!$A:$A,Attributes!I:I))</f>
        <v>N/A</v>
      </c>
      <c r="E156" s="179" t="str">
        <f>IF($A156="","",_xlfn.XLOOKUP($A156,Attributes!$A:$A,Attributes!J:J))</f>
        <v>N/A</v>
      </c>
      <c r="F156" s="179">
        <f>IF($A156="","",_xlfn.XLOOKUP($A156,Attributes!$A:$A,Attributes!K:K))</f>
        <v>0</v>
      </c>
      <c r="G156" s="285"/>
      <c r="H156" s="179" t="str">
        <f>IF($A156="","",_xlfn.XLOOKUP($A156,Attributes!$A:$A,Attributes!F:F))</f>
        <v>Indication the device is designed to be used for Professional Testing. Professional testing are tests to be conducted by a medical professional and not by a patient themselves.</v>
      </c>
      <c r="I156" s="179" t="str">
        <f>IF($A156="","",_xlfn.XLOOKUP($A156,Attributes!$A:$A,Attributes!G:G))</f>
        <v>(See regulatory mapping tab)</v>
      </c>
    </row>
    <row r="157" spans="1:22" ht="25.5" x14ac:dyDescent="0.25">
      <c r="A157" s="179">
        <v>6351</v>
      </c>
      <c r="B157" s="179" t="str">
        <f>IF($A157="","",_xlfn.XLOOKUP($A157,Attributes!$A:$A,Attributes!C:C))</f>
        <v>Is Device Instrument</v>
      </c>
      <c r="C157" s="179" t="str">
        <f>IF($A157="","",_xlfn.XLOOKUP($A157,Attributes!$A:$A,Attributes!H:H))</f>
        <v>true</v>
      </c>
      <c r="D157" s="179" t="str">
        <f>IF($A157="","",_xlfn.XLOOKUP($A157,Attributes!$A:$A,Attributes!I:I))</f>
        <v>N/A</v>
      </c>
      <c r="E157" s="179" t="str">
        <f>IF($A157="","",_xlfn.XLOOKUP($A157,Attributes!$A:$A,Attributes!J:J))</f>
        <v>N/A</v>
      </c>
      <c r="F157" s="179">
        <f>IF($A157="","",_xlfn.XLOOKUP($A157,Attributes!$A:$A,Attributes!K:K))</f>
        <v>0</v>
      </c>
      <c r="G157" s="285"/>
      <c r="H157" s="179" t="str">
        <f>IF($A157="","",_xlfn.XLOOKUP($A157,Attributes!$A:$A,Attributes!F:F))</f>
        <v>Indication the device is an Instrument to be used in a procedure.</v>
      </c>
      <c r="I157" s="179" t="str">
        <f>IF($A157="","",_xlfn.XLOOKUP($A157,Attributes!$A:$A,Attributes!G:G))</f>
        <v>(See regulatory mapping tab)</v>
      </c>
      <c r="V157" s="212">
        <v>76</v>
      </c>
    </row>
    <row r="158" spans="1:22" ht="76.5" x14ac:dyDescent="0.25">
      <c r="A158" s="179">
        <v>6354</v>
      </c>
      <c r="B158" s="179" t="str">
        <f>IF($A158="","",_xlfn.XLOOKUP($A158,Attributes!$A:$A,Attributes!C:C))</f>
        <v>Is Device Near Patient Testing</v>
      </c>
      <c r="C158" s="179" t="str">
        <f>IF($A158="","",_xlfn.XLOOKUP($A158,Attributes!$A:$A,Attributes!H:H))</f>
        <v>true</v>
      </c>
      <c r="D158" s="179" t="str">
        <f>IF($A158="","",_xlfn.XLOOKUP($A158,Attributes!$A:$A,Attributes!I:I))</f>
        <v>N/A</v>
      </c>
      <c r="E158" s="179" t="str">
        <f>IF($A158="","",_xlfn.XLOOKUP($A158,Attributes!$A:$A,Attributes!J:J))</f>
        <v>N/A</v>
      </c>
      <c r="F158" s="179">
        <f>IF($A158="","",_xlfn.XLOOKUP($A158,Attributes!$A:$A,Attributes!K:K))</f>
        <v>0</v>
      </c>
      <c r="G158" s="285"/>
      <c r="H158" s="179" t="str">
        <f>IF($A158="","",_xlfn.XLOOKUP($A158,Attributes!$A:$A,Attributes!F:F))</f>
        <v>Indication the device is for Near Patient testing. 'Device for near-patient testing’ means the device is not intended for self-testing but is intended to perform testing outside a laboratory environment, generally near to, or at the side of, the patient by a health professional.</v>
      </c>
      <c r="I158" s="179" t="str">
        <f>IF($A158="","",_xlfn.XLOOKUP($A158,Attributes!$A:$A,Attributes!G:G))</f>
        <v>(See regulatory mapping tab)</v>
      </c>
    </row>
    <row r="159" spans="1:22" ht="63.75" x14ac:dyDescent="0.25">
      <c r="A159" s="179">
        <v>6355</v>
      </c>
      <c r="B159" s="179" t="str">
        <f>IF($A159="","",_xlfn.XLOOKUP($A159,Attributes!$A:$A,Attributes!C:C))</f>
        <v>Is Device Patient Self Testing</v>
      </c>
      <c r="C159" s="179" t="str">
        <f>IF($A159="","",_xlfn.XLOOKUP($A159,Attributes!$A:$A,Attributes!H:H))</f>
        <v>true</v>
      </c>
      <c r="D159" s="179" t="str">
        <f>IF($A159="","",_xlfn.XLOOKUP($A159,Attributes!$A:$A,Attributes!I:I))</f>
        <v>N/A</v>
      </c>
      <c r="E159" s="179" t="str">
        <f>IF($A159="","",_xlfn.XLOOKUP($A159,Attributes!$A:$A,Attributes!J:J))</f>
        <v>N/A</v>
      </c>
      <c r="F159" s="179">
        <f>IF($A159="","",_xlfn.XLOOKUP($A159,Attributes!$A:$A,Attributes!K:K))</f>
        <v>0</v>
      </c>
      <c r="G159" s="285"/>
      <c r="H159" s="179" t="str">
        <f>IF($A159="","",_xlfn.XLOOKUP($A159,Attributes!$A:$A,Attributes!F:F))</f>
        <v>Indication the device is for self patient testing. 'Device for self-testing’ means any device intended by the manufacturer to be used by lay persons, including devices used for testing services offered to lay persons by means of information society services.</v>
      </c>
      <c r="I159" s="179" t="str">
        <f>IF($A159="","",_xlfn.XLOOKUP($A159,Attributes!$A:$A,Attributes!G:G))</f>
        <v>(See regulatory mapping tab)</v>
      </c>
      <c r="V159" s="212">
        <v>77</v>
      </c>
    </row>
    <row r="160" spans="1:22" ht="127.5" x14ac:dyDescent="0.25">
      <c r="A160" s="179">
        <v>6357</v>
      </c>
      <c r="B160" s="179" t="str">
        <f>IF($A160="","",_xlfn.XLOOKUP($A160,Attributes!$A:$A,Attributes!C:C))</f>
        <v>Is New Device</v>
      </c>
      <c r="C160" s="179" t="str">
        <f>IF($A160="","",_xlfn.XLOOKUP($A160,Attributes!$A:$A,Attributes!H:H))</f>
        <v>true</v>
      </c>
      <c r="D160" s="179" t="str">
        <f>IF($A160="","",_xlfn.XLOOKUP($A160,Attributes!$A:$A,Attributes!I:I))</f>
        <v>N/A</v>
      </c>
      <c r="E160" s="179" t="str">
        <f>IF($A160="","",_xlfn.XLOOKUP($A160,Attributes!$A:$A,Attributes!J:J))</f>
        <v>N/A</v>
      </c>
      <c r="F160" s="179">
        <f>IF($A160="","",_xlfn.XLOOKUP($A160,Attributes!$A:$A,Attributes!K:K))</f>
        <v>0</v>
      </c>
      <c r="G160" s="285"/>
      <c r="H160" s="179" t="str">
        <f>IF($A160="","",_xlfn.XLOOKUP($A160,Attributes!$A:$A,Attributes!F:F))</f>
        <v xml:space="preserve">Indication that the product is considered a new device in the European Union market. A device shall be considered to be ‘new’ if: (a) there has been no such device continuously available on the EU market during the previous three years for the relevant analyte or other parameter; (b) the procedure involves analytical technology not continuously used in connection with a given analyte or other parameter on the Union market during the previous three years. EU IVDR Annex VI a 2.13 </v>
      </c>
      <c r="I160" s="179" t="str">
        <f>IF($A160="","",_xlfn.XLOOKUP($A160,Attributes!$A:$A,Attributes!G:G))</f>
        <v>(See regulatory mapping tab)</v>
      </c>
    </row>
    <row r="161" spans="1:22" ht="63.75" x14ac:dyDescent="0.25">
      <c r="A161" s="179">
        <v>6365</v>
      </c>
      <c r="B161" s="179" t="str">
        <f>IF($A161="","",_xlfn.XLOOKUP($A161,Attributes!$A:$A,Attributes!C:C))</f>
        <v>System Or Procedure Pack Medical Purpose Description</v>
      </c>
      <c r="C161" s="179" t="str">
        <f>IF($A161="","",_xlfn.XLOOKUP($A161,Attributes!$A:$A,Attributes!H:H))</f>
        <v>The medical purpose of the procedure pack is to (…)</v>
      </c>
      <c r="D161" s="179" t="str">
        <f>IF($A161="","",_xlfn.XLOOKUP($A161,Attributes!$A:$A,Attributes!I:I))</f>
        <v>N/A</v>
      </c>
      <c r="E161" s="179" t="str">
        <f>IF($A161="","",_xlfn.XLOOKUP($A161,Attributes!$A:$A,Attributes!J:J))</f>
        <v>N/A</v>
      </c>
      <c r="F161" s="179">
        <f>IF($A161="","",_xlfn.XLOOKUP($A161,Attributes!$A:$A,Attributes!K:K))</f>
        <v>0</v>
      </c>
      <c r="G161" s="285"/>
      <c r="H161" s="179" t="str">
        <f>IF($A161="","",_xlfn.XLOOKUP($A161,Attributes!$A:$A,Attributes!F:F))</f>
        <v>Descriptive terms to denote the Medical Purpose of the System or Procedure Pack. Applicable for System and Procedure Packs and refers to the indication of the specific medical purpose of the System or Procedure Pack.</v>
      </c>
      <c r="I161" s="179" t="str">
        <f>IF($A161="","",_xlfn.XLOOKUP($A161,Attributes!$A:$A,Attributes!G:G))</f>
        <v>(See regulatory mapping tab)</v>
      </c>
      <c r="V161" s="212">
        <v>78</v>
      </c>
    </row>
    <row r="162" spans="1:22" ht="25.5" x14ac:dyDescent="0.25">
      <c r="A162" s="179">
        <v>6362</v>
      </c>
      <c r="B162" s="179" t="str">
        <f>IF($A162="","",_xlfn.XLOOKUP($A162,Attributes!$A:$A,Attributes!C:C))</f>
        <v>System Or Procedure Pack Type Code</v>
      </c>
      <c r="C162" s="179" t="str">
        <f>IF($A162="","",_xlfn.XLOOKUP($A162,Attributes!$A:$A,Attributes!H:H))</f>
        <v>SYSTEM</v>
      </c>
      <c r="D162" s="179" t="str">
        <f>IF($A162="","",_xlfn.XLOOKUP($A162,Attributes!$A:$A,Attributes!I:I))</f>
        <v>N/A</v>
      </c>
      <c r="E162" s="179" t="str">
        <f>IF($A162="","",_xlfn.XLOOKUP($A162,Attributes!$A:$A,Attributes!J:J))</f>
        <v>N/A</v>
      </c>
      <c r="F162" s="179">
        <f>IF($A162="","",_xlfn.XLOOKUP($A162,Attributes!$A:$A,Attributes!K:K))</f>
        <v>0</v>
      </c>
      <c r="G162" s="285"/>
      <c r="H162" s="179" t="str">
        <f>IF($A162="","",_xlfn.XLOOKUP($A162,Attributes!$A:$A,Attributes!F:F))</f>
        <v xml:space="preserve">The Medical Device is a System or Procedure Pack as defined by Target Market rules. </v>
      </c>
      <c r="I162" s="179" t="str">
        <f>IF($A162="","",_xlfn.XLOOKUP($A162,Attributes!$A:$A,Attributes!G:G))</f>
        <v>(See regulatory mapping tab)</v>
      </c>
    </row>
    <row r="163" spans="1:22" ht="76.5" x14ac:dyDescent="0.25">
      <c r="A163" s="179">
        <v>6360</v>
      </c>
      <c r="B163" s="179" t="str">
        <f>IF($A163="","",_xlfn.XLOOKUP($A163,Attributes!$A:$A,Attributes!C:C))</f>
        <v>Multi Component Device Type Code</v>
      </c>
      <c r="C163" s="179" t="str">
        <f>IF($A163="","",_xlfn.XLOOKUP($A163,Attributes!$A:$A,Attributes!H:H))</f>
        <v>PROCEDURE_PACK</v>
      </c>
      <c r="D163" s="179" t="str">
        <f>IF($A163="","",_xlfn.XLOOKUP($A163,Attributes!$A:$A,Attributes!I:I))</f>
        <v>N/A</v>
      </c>
      <c r="E163" s="179" t="str">
        <f>IF($A163="","",_xlfn.XLOOKUP($A163,Attributes!$A:$A,Attributes!J:J))</f>
        <v>N/A</v>
      </c>
      <c r="F163" s="179">
        <f>IF($A163="","",_xlfn.XLOOKUP($A163,Attributes!$A:$A,Attributes!K:K))</f>
        <v>0</v>
      </c>
      <c r="G163" s="285"/>
      <c r="H163" s="179" t="str">
        <f>IF($A163="","",_xlfn.XLOOKUP($A163,Attributes!$A:$A,Attributes!F:F))</f>
        <v>The device is either a system which is a device in itself, a procedure pack which is a device in itself or kit (only applicable in case of IVDR Devices). This is a applicable for standard devices (not systems or procedure packs). For example in the EU (in accordance with the Art. 22(4) MDR).</v>
      </c>
      <c r="I163" s="179" t="str">
        <f>IF($A163="","",_xlfn.XLOOKUP($A163,Attributes!$A:$A,Attributes!G:G))</f>
        <v>(See regulatory mapping tab)</v>
      </c>
      <c r="V163" s="212">
        <v>79</v>
      </c>
    </row>
    <row r="164" spans="1:22" ht="38.25" x14ac:dyDescent="0.25">
      <c r="A164" s="179">
        <v>6361</v>
      </c>
      <c r="B164" s="179" t="str">
        <f>IF($A164="","",_xlfn.XLOOKUP($A164,Attributes!$A:$A,Attributes!C:C))</f>
        <v>Special Device Type Code</v>
      </c>
      <c r="C164" s="179" t="str">
        <f>IF($A164="","",_xlfn.XLOOKUP($A164,Attributes!$A:$A,Attributes!H:H))</f>
        <v>ORTHOPAEDIC</v>
      </c>
      <c r="D164" s="179" t="str">
        <f>IF($A164="","",_xlfn.XLOOKUP($A164,Attributes!$A:$A,Attributes!I:I))</f>
        <v>N/A</v>
      </c>
      <c r="E164" s="179" t="str">
        <f>IF($A164="","",_xlfn.XLOOKUP($A164,Attributes!$A:$A,Attributes!J:J))</f>
        <v>N/A</v>
      </c>
      <c r="F164" s="179">
        <f>IF($A164="","",_xlfn.XLOOKUP($A164,Attributes!$A:$A,Attributes!K:K))</f>
        <v>0</v>
      </c>
      <c r="G164" s="285"/>
      <c r="H164" s="179" t="str">
        <f>IF($A164="","",_xlfn.XLOOKUP($A164,Attributes!$A:$A,Attributes!F:F))</f>
        <v>The type of special medical device the product is. Example: Orthopaedic, Rigid Gas Permeable (RGP) &amp; Made-to-Order Soft Contact Lenses, Software</v>
      </c>
      <c r="I164" s="179" t="str">
        <f>IF($A164="","",_xlfn.XLOOKUP($A164,Attributes!$A:$A,Attributes!G:G))</f>
        <v>(See regulatory mapping tab)</v>
      </c>
    </row>
    <row r="165" spans="1:22" ht="25.5" x14ac:dyDescent="0.25">
      <c r="A165" s="179">
        <v>6345</v>
      </c>
      <c r="B165" s="179" t="str">
        <f>IF($A165="","",_xlfn.XLOOKUP($A165,Attributes!$A:$A,Attributes!C:C))</f>
        <v>Annex X V I Intended Purpose Type Code</v>
      </c>
      <c r="C165" s="179" t="str">
        <f>IF($A165="","",_xlfn.XLOOKUP($A165,Attributes!$A:$A,Attributes!H:H))</f>
        <v>PRODUCT_IN_BODY</v>
      </c>
      <c r="D165" s="179" t="str">
        <f>IF($A165="","",_xlfn.XLOOKUP($A165,Attributes!$A:$A,Attributes!I:I))</f>
        <v>N/A</v>
      </c>
      <c r="E165" s="179" t="str">
        <f>IF($A165="","",_xlfn.XLOOKUP($A165,Attributes!$A:$A,Attributes!J:J))</f>
        <v>N/A</v>
      </c>
      <c r="F165" s="179">
        <f>IF($A165="","",_xlfn.XLOOKUP($A165,Attributes!$A:$A,Attributes!K:K))</f>
        <v>0</v>
      </c>
      <c r="G165" s="285"/>
      <c r="H165" s="179" t="str">
        <f>IF($A165="","",_xlfn.XLOOKUP($A165,Attributes!$A:$A,Attributes!F:F))</f>
        <v>All intended purposes other than for medical uses which apply to the product (EUDAMED Annex XVI).</v>
      </c>
      <c r="I165" s="179" t="str">
        <f>IF($A165="","",_xlfn.XLOOKUP($A165,Attributes!$A:$A,Attributes!G:G))</f>
        <v>(See regulatory mapping tab)</v>
      </c>
      <c r="V165" s="212">
        <v>80</v>
      </c>
    </row>
    <row r="166" spans="1:22" ht="38.25" x14ac:dyDescent="0.25">
      <c r="A166" s="179">
        <v>6363</v>
      </c>
      <c r="B166" s="179" t="str">
        <f>IF($A166="","",_xlfn.XLOOKUP($A166,Attributes!$A:$A,Attributes!C:C))</f>
        <v>EU Medical Device Status Code</v>
      </c>
      <c r="C166" s="179" t="str">
        <f>IF($A166="","",_xlfn.XLOOKUP($A166,Attributes!$A:$A,Attributes!H:H))</f>
        <v>NO_LONGER_PLACED_ON_MARKET</v>
      </c>
      <c r="D166" s="179" t="str">
        <f>IF($A166="","",_xlfn.XLOOKUP($A166,Attributes!$A:$A,Attributes!I:I))</f>
        <v>N/A</v>
      </c>
      <c r="E166" s="179" t="str">
        <f>IF($A166="","",_xlfn.XLOOKUP($A166,Attributes!$A:$A,Attributes!J:J))</f>
        <v>N/A</v>
      </c>
      <c r="F166" s="179">
        <f>IF($A166="","",_xlfn.XLOOKUP($A166,Attributes!$A:$A,Attributes!K:K))</f>
        <v>0</v>
      </c>
      <c r="G166" s="285"/>
      <c r="H166" s="179" t="str">
        <f>IF($A166="","",_xlfn.XLOOKUP($A166,Attributes!$A:$A,Attributes!F:F))</f>
        <v>The market status of the medical device for the EU Market. Example: On the Market, No Longer Placed on the Market.</v>
      </c>
      <c r="I166" s="179" t="str">
        <f>IF($A166="","",_xlfn.XLOOKUP($A166,Attributes!$A:$A,Attributes!G:G))</f>
        <v>(See regulatory mapping tab)</v>
      </c>
    </row>
    <row r="167" spans="1:22" ht="38.25" x14ac:dyDescent="0.25">
      <c r="A167" s="179">
        <v>6370</v>
      </c>
      <c r="B167" s="179" t="str">
        <f>IF($A167="","",_xlfn.XLOOKUP($A167,Attributes!$A:$A,Attributes!C:C))</f>
        <v>EU Medical Device Sub Status Code</v>
      </c>
      <c r="C167" s="179" t="str">
        <f>IF($A167="","",_xlfn.XLOOKUP($A167,Attributes!$A:$A,Attributes!H:H))</f>
        <v>RECALLED</v>
      </c>
      <c r="D167" s="179" t="str">
        <f>IF($A167="","",_xlfn.XLOOKUP($A167,Attributes!$A:$A,Attributes!I:I))</f>
        <v>N/A</v>
      </c>
      <c r="E167" s="179" t="str">
        <f>IF($A167="","",_xlfn.XLOOKUP($A167,Attributes!$A:$A,Attributes!J:J))</f>
        <v>N/A</v>
      </c>
      <c r="F167" s="179">
        <f>IF($A167="","",_xlfn.XLOOKUP($A167,Attributes!$A:$A,Attributes!K:K))</f>
        <v>0</v>
      </c>
      <c r="G167" s="285"/>
      <c r="H167" s="179" t="str">
        <f>IF($A167="","",_xlfn.XLOOKUP($A167,Attributes!$A:$A,Attributes!F:F))</f>
        <v>The market sub-status of the medical device for the EU Market. Example:  Field Safety Corrective Action (FSCA), Recall.</v>
      </c>
      <c r="I167" s="179" t="str">
        <f>IF($A167="","",_xlfn.XLOOKUP($A167,Attributes!$A:$A,Attributes!G:G))</f>
        <v>(See regulatory mapping tab)</v>
      </c>
      <c r="V167" s="212">
        <v>81</v>
      </c>
    </row>
    <row r="168" spans="1:22" ht="25.5" x14ac:dyDescent="0.25">
      <c r="A168" s="179">
        <v>6368</v>
      </c>
      <c r="B168" s="179" t="str">
        <f>IF($A168="","",_xlfn.XLOOKUP($A168,Attributes!$A:$A,Attributes!C:C))</f>
        <v>Device Sub Status End Date Time</v>
      </c>
      <c r="C168" s="179" t="str">
        <f>IF($A168="","",_xlfn.XLOOKUP($A168,Attributes!$A:$A,Attributes!H:H))</f>
        <v>2025-03-13T00:00:00</v>
      </c>
      <c r="D168" s="179" t="str">
        <f>IF($A168="","",_xlfn.XLOOKUP($A168,Attributes!$A:$A,Attributes!I:I))</f>
        <v>N/A</v>
      </c>
      <c r="E168" s="179" t="str">
        <f>IF($A168="","",_xlfn.XLOOKUP($A168,Attributes!$A:$A,Attributes!J:J))</f>
        <v>N/A</v>
      </c>
      <c r="F168" s="179">
        <f>IF($A168="","",_xlfn.XLOOKUP($A168,Attributes!$A:$A,Attributes!K:K))</f>
        <v>0</v>
      </c>
      <c r="G168" s="285"/>
      <c r="H168" s="179" t="str">
        <f>IF($A168="","",_xlfn.XLOOKUP($A168,Attributes!$A:$A,Attributes!F:F))</f>
        <v>The date time when the sub-status of the medical device ends for the EU Market.</v>
      </c>
      <c r="I168" s="179" t="str">
        <f>IF($A168="","",_xlfn.XLOOKUP($A168,Attributes!$A:$A,Attributes!G:G))</f>
        <v>(See regulatory mapping tab)</v>
      </c>
    </row>
    <row r="169" spans="1:22" ht="25.5" x14ac:dyDescent="0.25">
      <c r="A169" s="179">
        <v>6369</v>
      </c>
      <c r="B169" s="179" t="str">
        <f>IF($A169="","",_xlfn.XLOOKUP($A169,Attributes!$A:$A,Attributes!C:C))</f>
        <v>Device Sub Status Start Date Time</v>
      </c>
      <c r="C169" s="179" t="str">
        <f>IF($A169="","",_xlfn.XLOOKUP($A169,Attributes!$A:$A,Attributes!H:H))</f>
        <v>2023-05-13T00:00:00</v>
      </c>
      <c r="D169" s="179" t="str">
        <f>IF($A169="","",_xlfn.XLOOKUP($A169,Attributes!$A:$A,Attributes!I:I))</f>
        <v>N/A</v>
      </c>
      <c r="E169" s="179" t="str">
        <f>IF($A169="","",_xlfn.XLOOKUP($A169,Attributes!$A:$A,Attributes!J:J))</f>
        <v>N/A</v>
      </c>
      <c r="F169" s="179">
        <f>IF($A169="","",_xlfn.XLOOKUP($A169,Attributes!$A:$A,Attributes!K:K))</f>
        <v>0</v>
      </c>
      <c r="G169" s="285"/>
      <c r="H169" s="179" t="str">
        <f>IF($A169="","",_xlfn.XLOOKUP($A169,Attributes!$A:$A,Attributes!F:F))</f>
        <v>The date time when the sub-status of the medical device begins for the EU Market.</v>
      </c>
      <c r="I169" s="179" t="str">
        <f>IF($A169="","",_xlfn.XLOOKUP($A169,Attributes!$A:$A,Attributes!G:G))</f>
        <v>(See regulatory mapping tab)</v>
      </c>
      <c r="V169" s="212">
        <v>82</v>
      </c>
    </row>
    <row r="170" spans="1:22" ht="38.25" x14ac:dyDescent="0.25">
      <c r="A170" s="179">
        <v>6162</v>
      </c>
      <c r="B170" s="179" t="str">
        <f>IF($A170="","",_xlfn.XLOOKUP($A170,Attributes!$A:$A,Attributes!C:C))</f>
        <v>Referenced Trade Item Type Code</v>
      </c>
      <c r="C170" s="179" t="str">
        <f>IF($A170="","",_xlfn.XLOOKUP($A170,Attributes!$A:$A,Attributes!H:H))</f>
        <v>REPLACED</v>
      </c>
      <c r="D170" s="179" t="str">
        <f>IF($A170="","",_xlfn.XLOOKUP($A170,Attributes!$A:$A,Attributes!I:I))</f>
        <v>N/A</v>
      </c>
      <c r="E170" s="179" t="str">
        <f>IF($A170="","",_xlfn.XLOOKUP($A170,Attributes!$A:$A,Attributes!J:J))</f>
        <v>N/A</v>
      </c>
      <c r="F170" s="179">
        <f>IF($A170="","",_xlfn.XLOOKUP($A170,Attributes!$A:$A,Attributes!K:K))</f>
        <v>0</v>
      </c>
      <c r="G170" s="285"/>
      <c r="H170" s="179" t="str">
        <f>IF($A170="","",_xlfn.XLOOKUP($A170,Attributes!$A:$A,Attributes!F:F))</f>
        <v>A code depicting the type of trade item that is referenced for a specific purpose for example substitute, replaced by, equivalent trade items.</v>
      </c>
      <c r="I170" s="179" t="str">
        <f>IF($A170="","",_xlfn.XLOOKUP($A170,Attributes!$A:$A,Attributes!G:G))</f>
        <v>(See regulatory mapping tab)</v>
      </c>
    </row>
    <row r="171" spans="1:22" ht="25.5" x14ac:dyDescent="0.25">
      <c r="A171" s="179">
        <v>6163</v>
      </c>
      <c r="B171" s="179" t="str">
        <f>IF($A171="","",_xlfn.XLOOKUP($A171,Attributes!$A:$A,Attributes!C:C))</f>
        <v>Additional Trade Item Identification</v>
      </c>
      <c r="C171" s="179" t="str">
        <f>IF($A171="","",_xlfn.XLOOKUP($A171,Attributes!$A:$A,Attributes!H:H))</f>
        <v>+H123AC-L12345#1234</v>
      </c>
      <c r="D171" s="179" t="str">
        <f>IF($A171="","",_xlfn.XLOOKUP($A171,Attributes!$A:$A,Attributes!I:I))</f>
        <v>N/A</v>
      </c>
      <c r="E171" s="179" t="str">
        <f>IF($A171="","",_xlfn.XLOOKUP($A171,Attributes!$A:$A,Attributes!J:J))</f>
        <v>N/A</v>
      </c>
      <c r="F171" s="179">
        <f>IF($A171="","",_xlfn.XLOOKUP($A171,Attributes!$A:$A,Attributes!K:K))</f>
        <v>0</v>
      </c>
      <c r="G171" s="285"/>
      <c r="H171" s="179" t="str">
        <f>IF($A171="","",_xlfn.XLOOKUP($A171,Attributes!$A:$A,Attributes!F:F))</f>
        <v>Alternative means to the Global Trade Item Number to identify a trade item.</v>
      </c>
      <c r="I171" s="179" t="str">
        <f>IF($A171="","",_xlfn.XLOOKUP($A171,Attributes!$A:$A,Attributes!G:G))</f>
        <v>(See regulatory mapping tab)</v>
      </c>
      <c r="V171" s="212">
        <v>83</v>
      </c>
    </row>
    <row r="172" spans="1:22" ht="38.25" x14ac:dyDescent="0.25">
      <c r="A172" s="179">
        <v>6164</v>
      </c>
      <c r="B172" s="179" t="str">
        <f>IF($A172="","",_xlfn.XLOOKUP($A172,Attributes!$A:$A,Attributes!C:C))</f>
        <v>Additional Trade Item Identification Type Code</v>
      </c>
      <c r="C172" s="179" t="str">
        <f>IF($A172="","",_xlfn.XLOOKUP($A172,Attributes!$A:$A,Attributes!H:H))</f>
        <v>HIBC</v>
      </c>
      <c r="D172" s="179" t="str">
        <f>IF($A172="","",_xlfn.XLOOKUP($A172,Attributes!$A:$A,Attributes!I:I))</f>
        <v>N/A</v>
      </c>
      <c r="E172" s="179" t="str">
        <f>IF($A172="","",_xlfn.XLOOKUP($A172,Attributes!$A:$A,Attributes!J:J))</f>
        <v>N/A</v>
      </c>
      <c r="F172" s="179">
        <f>IF($A172="","",_xlfn.XLOOKUP($A172,Attributes!$A:$A,Attributes!K:K))</f>
        <v>0</v>
      </c>
      <c r="G172" s="285"/>
      <c r="H172" s="179" t="str">
        <f>IF($A172="","",_xlfn.XLOOKUP($A172,Attributes!$A:$A,Attributes!F:F))</f>
        <v>This code will be used to cross-reference the Vendors internal trade item number to the GTIN in a one to one relationship.</v>
      </c>
      <c r="I172" s="179" t="str">
        <f>IF($A172="","",_xlfn.XLOOKUP($A172,Attributes!$A:$A,Attributes!G:G))</f>
        <v>(See regulatory mapping tab)</v>
      </c>
    </row>
    <row r="173" spans="1:22" ht="25.5" x14ac:dyDescent="0.25">
      <c r="A173" s="179">
        <v>727</v>
      </c>
      <c r="B173" s="179" t="str">
        <f>IF($A173="","",_xlfn.XLOOKUP($A173,Attributes!$A:$A,Attributes!C:C))</f>
        <v>Regulated Chemical Description</v>
      </c>
      <c r="C173" s="179" t="str">
        <f>IF($A173="","",_xlfn.XLOOKUP($A173,Attributes!$A:$A,Attributes!H:H))</f>
        <v>Chlorobenzene</v>
      </c>
      <c r="D173" s="179" t="str">
        <f>IF($A173="","",_xlfn.XLOOKUP($A173,Attributes!$A:$A,Attributes!I:I))</f>
        <v>N/A</v>
      </c>
      <c r="E173" s="179" t="str">
        <f>IF($A173="","",_xlfn.XLOOKUP($A173,Attributes!$A:$A,Attributes!J:J))</f>
        <v>N/A</v>
      </c>
      <c r="F173" s="179">
        <f>IF($A173="","",_xlfn.XLOOKUP($A173,Attributes!$A:$A,Attributes!K:K))</f>
        <v>0</v>
      </c>
      <c r="G173" s="285"/>
      <c r="H173" s="179" t="str">
        <f>IF($A173="","",_xlfn.XLOOKUP($A173,Attributes!$A:$A,Attributes!F:F))</f>
        <v>A text description of the regulated chemical or formula.</v>
      </c>
      <c r="I173" s="179" t="str">
        <f>IF($A173="","",_xlfn.XLOOKUP($A173,Attributes!$A:$A,Attributes!G:G))</f>
        <v>(See regulatory mapping tab)</v>
      </c>
      <c r="V173" s="212">
        <v>84</v>
      </c>
    </row>
    <row r="174" spans="1:22" ht="25.5" x14ac:dyDescent="0.25">
      <c r="A174" s="179">
        <v>729</v>
      </c>
      <c r="B174" s="179" t="str">
        <f>IF($A174="","",_xlfn.XLOOKUP($A174,Attributes!$A:$A,Attributes!C:C))</f>
        <v>Regulated Chemical Name</v>
      </c>
      <c r="C174" s="179" t="str">
        <f>IF($A174="","",_xlfn.XLOOKUP($A174,Attributes!$A:$A,Attributes!H:H))</f>
        <v>Chlorobenzene</v>
      </c>
      <c r="D174" s="179" t="str">
        <f>IF($A174="","",_xlfn.XLOOKUP($A174,Attributes!$A:$A,Attributes!I:I))</f>
        <v>N/A</v>
      </c>
      <c r="E174" s="179" t="str">
        <f>IF($A174="","",_xlfn.XLOOKUP($A174,Attributes!$A:$A,Attributes!J:J))</f>
        <v>N/A</v>
      </c>
      <c r="F174" s="179">
        <f>IF($A174="","",_xlfn.XLOOKUP($A174,Attributes!$A:$A,Attributes!K:K))</f>
        <v>0</v>
      </c>
      <c r="G174" s="285"/>
      <c r="H174" s="179" t="str">
        <f>IF($A174="","",_xlfn.XLOOKUP($A174,Attributes!$A:$A,Attributes!F:F))</f>
        <v>The name of a chemical regulated by a chemical regulation or agency.</v>
      </c>
      <c r="I174" s="179" t="str">
        <f>IF($A174="","",_xlfn.XLOOKUP($A174,Attributes!$A:$A,Attributes!G:G))</f>
        <v>(See regulatory mapping tab)</v>
      </c>
    </row>
    <row r="175" spans="1:22" ht="25.5" x14ac:dyDescent="0.25">
      <c r="A175" s="179">
        <v>734</v>
      </c>
      <c r="B175" s="179" t="str">
        <f>IF($A175="","",_xlfn.XLOOKUP($A175,Attributes!$A:$A,Attributes!C:C))</f>
        <v>Regulated Chemical Identifier Code Reference</v>
      </c>
      <c r="C175" s="179" t="str">
        <f>IF($A175="","",_xlfn.XLOOKUP($A175,Attributes!$A:$A,Attributes!H:H))</f>
        <v>108-90-7</v>
      </c>
      <c r="D175" s="179" t="str">
        <f>IF($A175="","",_xlfn.XLOOKUP($A175,Attributes!$A:$A,Attributes!I:I))</f>
        <v>N/A</v>
      </c>
      <c r="E175" s="179" t="str">
        <f>IF($A175="","",_xlfn.XLOOKUP($A175,Attributes!$A:$A,Attributes!J:J))</f>
        <v>N/A</v>
      </c>
      <c r="F175" s="179">
        <f>IF($A175="","",_xlfn.XLOOKUP($A175,Attributes!$A:$A,Attributes!K:K))</f>
        <v>0</v>
      </c>
      <c r="G175" s="285"/>
      <c r="H175" s="179" t="str">
        <f>IF($A175="","",_xlfn.XLOOKUP($A175,Attributes!$A:$A,Attributes!F:F))</f>
        <v>An identifier for a regulated chemical for example a CAS number.</v>
      </c>
      <c r="I175" s="179" t="str">
        <f>IF($A175="","",_xlfn.XLOOKUP($A175,Attributes!$A:$A,Attributes!G:G))</f>
        <v>(See regulatory mapping tab)</v>
      </c>
      <c r="V175" s="212">
        <v>85</v>
      </c>
    </row>
    <row r="176" spans="1:22" ht="38.25" x14ac:dyDescent="0.25">
      <c r="A176" s="179">
        <v>6386</v>
      </c>
      <c r="B176" s="179" t="str">
        <f>IF($A176="","",_xlfn.XLOOKUP($A176,Attributes!$A:$A,Attributes!C:C))</f>
        <v>Regulated Chemical Type Code</v>
      </c>
      <c r="C176" s="179" t="str">
        <f>IF($A176="","",_xlfn.XLOOKUP($A176,Attributes!$A:$A,Attributes!H:H))</f>
        <v>HUMAN_PRODUCT</v>
      </c>
      <c r="D176" s="179" t="str">
        <f>IF($A176="","",_xlfn.XLOOKUP($A176,Attributes!$A:$A,Attributes!I:I))</f>
        <v>N/A</v>
      </c>
      <c r="E176" s="179" t="str">
        <f>IF($A176="","",_xlfn.XLOOKUP($A176,Attributes!$A:$A,Attributes!J:J))</f>
        <v>N/A</v>
      </c>
      <c r="F176" s="179">
        <f>IF($A176="","",_xlfn.XLOOKUP($A176,Attributes!$A:$A,Attributes!K:K))</f>
        <v>0</v>
      </c>
      <c r="G176" s="285"/>
      <c r="H176" s="179" t="str">
        <f>IF($A176="","",_xlfn.XLOOKUP($A176,Attributes!$A:$A,Attributes!F:F))</f>
        <v>The type of regulated chemical as defined by the regulatory agency. Example Endocrine Substance, Human Product, Medicine Product.</v>
      </c>
      <c r="I176" s="179" t="str">
        <f>IF($A176="","",_xlfn.XLOOKUP($A176,Attributes!$A:$A,Attributes!G:G))</f>
        <v>(See regulatory mapping tab)</v>
      </c>
    </row>
    <row r="177" spans="1:22" ht="25.5" x14ac:dyDescent="0.25">
      <c r="A177" s="179">
        <v>738</v>
      </c>
      <c r="B177" s="179" t="str">
        <f>IF($A177="","",_xlfn.XLOOKUP($A177,Attributes!$A:$A,Attributes!C:C))</f>
        <v>Chemical Code List Agency Name</v>
      </c>
      <c r="C177" s="179" t="str">
        <f>IF($A177="","",_xlfn.XLOOKUP($A177,Attributes!$A:$A,Attributes!H:H))</f>
        <v>-</v>
      </c>
      <c r="D177" s="179" t="str">
        <f>IF($A177="","",_xlfn.XLOOKUP($A177,Attributes!$A:$A,Attributes!I:I))</f>
        <v>N/A</v>
      </c>
      <c r="E177" s="179" t="str">
        <f>IF($A177="","",_xlfn.XLOOKUP($A177,Attributes!$A:$A,Attributes!J:J))</f>
        <v>N/A</v>
      </c>
      <c r="F177" s="179">
        <f>IF($A177="","",_xlfn.XLOOKUP($A177,Attributes!$A:$A,Attributes!K:K))</f>
        <v>0</v>
      </c>
      <c r="G177" s="285"/>
      <c r="H177" s="179" t="str">
        <f>IF($A177="","",_xlfn.XLOOKUP($A177,Attributes!$A:$A,Attributes!F:F))</f>
        <v>A name of the agency which manages the code list for example ISO.</v>
      </c>
      <c r="I177" s="179" t="str">
        <f>IF($A177="","",_xlfn.XLOOKUP($A177,Attributes!$A:$A,Attributes!G:G))</f>
        <v>(See regulatory mapping tab)</v>
      </c>
      <c r="V177" s="212">
        <v>86</v>
      </c>
    </row>
    <row r="178" spans="1:22" ht="51" x14ac:dyDescent="0.25">
      <c r="A178" s="179">
        <v>5964</v>
      </c>
      <c r="B178" s="179" t="str">
        <f>IF($A178="","",_xlfn.XLOOKUP($A178,Attributes!$A:$A,Attributes!C:C))</f>
        <v>Street Address</v>
      </c>
      <c r="C178" s="179" t="str">
        <f>IF($A178="","",_xlfn.XLOOKUP($A178,Attributes!$A:$A,Attributes!H:H))</f>
        <v>Amsterdamseweg</v>
      </c>
      <c r="D178" s="179" t="str">
        <f>IF($A178="","",_xlfn.XLOOKUP($A178,Attributes!$A:$A,Attributes!I:I))</f>
        <v>N/A</v>
      </c>
      <c r="E178" s="179" t="str">
        <f>IF($A178="","",_xlfn.XLOOKUP($A178,Attributes!$A:$A,Attributes!J:J))</f>
        <v>N/A</v>
      </c>
      <c r="F178" s="179">
        <f>IF($A178="","",_xlfn.XLOOKUP($A178,Attributes!$A:$A,Attributes!K:K))</f>
        <v>0</v>
      </c>
      <c r="G178" s="285"/>
      <c r="H178" s="179" t="str">
        <f>IF($A178="","",_xlfn.XLOOKUP($A178,Attributes!$A:$A,Attributes!F:F))</f>
        <v>The street address expressed as free form text. The street address is printed on paper as the first lines below the name. For example, the name of the street and the number in the street or the name of a building.</v>
      </c>
      <c r="I178" s="179" t="str">
        <f>IF($A178="","",_xlfn.XLOOKUP($A178,Attributes!$A:$A,Attributes!G:G))</f>
        <v>(See regulatory mapping tab)</v>
      </c>
    </row>
    <row r="179" spans="1:22" ht="25.5" x14ac:dyDescent="0.25">
      <c r="A179" s="179">
        <v>6509</v>
      </c>
      <c r="B179" s="179" t="str">
        <f>IF($A179="","",_xlfn.XLOOKUP($A179,Attributes!$A:$A,Attributes!C:C))</f>
        <v>Street Number</v>
      </c>
      <c r="C179" s="179">
        <f>IF($A179="","",_xlfn.XLOOKUP($A179,Attributes!$A:$A,Attributes!H:H))</f>
        <v>206</v>
      </c>
      <c r="D179" s="179" t="str">
        <f>IF($A179="","",_xlfn.XLOOKUP($A179,Attributes!$A:$A,Attributes!I:I))</f>
        <v>N/A</v>
      </c>
      <c r="E179" s="179" t="str">
        <f>IF($A179="","",_xlfn.XLOOKUP($A179,Attributes!$A:$A,Attributes!J:J))</f>
        <v>N/A</v>
      </c>
      <c r="F179" s="179">
        <f>IF($A179="","",_xlfn.XLOOKUP($A179,Attributes!$A:$A,Attributes!K:K))</f>
        <v>0</v>
      </c>
      <c r="G179" s="285"/>
      <c r="H179" s="179" t="str">
        <f>IF($A179="","",_xlfn.XLOOKUP($A179,Attributes!$A:$A,Attributes!F:F))</f>
        <v>The street number portion of the street address for the contact. </v>
      </c>
      <c r="I179" s="179" t="str">
        <f>IF($A179="","",_xlfn.XLOOKUP($A179,Attributes!$A:$A,Attributes!G:G))</f>
        <v>(See regulatory mapping tab)</v>
      </c>
      <c r="V179" s="212">
        <v>87</v>
      </c>
    </row>
    <row r="180" spans="1:22" x14ac:dyDescent="0.25">
      <c r="A180" s="179">
        <v>5960</v>
      </c>
      <c r="B180" s="179" t="str">
        <f>IF($A180="","",_xlfn.XLOOKUP($A180,Attributes!$A:$A,Attributes!C:C))</f>
        <v>City Name</v>
      </c>
      <c r="C180" s="179" t="str">
        <f>IF($A180="","",_xlfn.XLOOKUP($A180,Attributes!$A:$A,Attributes!H:H))</f>
        <v>Amstelveen</v>
      </c>
      <c r="D180" s="179" t="str">
        <f>IF($A180="","",_xlfn.XLOOKUP($A180,Attributes!$A:$A,Attributes!I:I))</f>
        <v>N/A</v>
      </c>
      <c r="E180" s="179" t="str">
        <f>IF($A180="","",_xlfn.XLOOKUP($A180,Attributes!$A:$A,Attributes!J:J))</f>
        <v>N/A</v>
      </c>
      <c r="F180" s="179">
        <f>IF($A180="","",_xlfn.XLOOKUP($A180,Attributes!$A:$A,Attributes!K:K))</f>
        <v>0</v>
      </c>
      <c r="G180" s="285"/>
      <c r="H180" s="179" t="str">
        <f>IF($A180="","",_xlfn.XLOOKUP($A180,Attributes!$A:$A,Attributes!F:F))</f>
        <v>Text specifying the name of the city.</v>
      </c>
      <c r="I180" s="179" t="str">
        <f>IF($A180="","",_xlfn.XLOOKUP($A180,Attributes!$A:$A,Attributes!G:G))</f>
        <v>(See regulatory mapping tab)</v>
      </c>
    </row>
    <row r="181" spans="1:22" x14ac:dyDescent="0.25">
      <c r="A181" s="179">
        <v>5962</v>
      </c>
      <c r="B181" s="179" t="str">
        <f>IF($A181="","",_xlfn.XLOOKUP($A181,Attributes!$A:$A,Attributes!C:C))</f>
        <v>Postal Code</v>
      </c>
      <c r="C181" s="179" t="str">
        <f>IF($A181="","",_xlfn.XLOOKUP($A181,Attributes!$A:$A,Attributes!H:H))</f>
        <v>1182 HL</v>
      </c>
      <c r="D181" s="179" t="str">
        <f>IF($A181="","",_xlfn.XLOOKUP($A181,Attributes!$A:$A,Attributes!I:I))</f>
        <v>N/A</v>
      </c>
      <c r="E181" s="179" t="str">
        <f>IF($A181="","",_xlfn.XLOOKUP($A181,Attributes!$A:$A,Attributes!J:J))</f>
        <v>N/A</v>
      </c>
      <c r="F181" s="179">
        <f>IF($A181="","",_xlfn.XLOOKUP($A181,Attributes!$A:$A,Attributes!K:K))</f>
        <v>0</v>
      </c>
      <c r="G181" s="285"/>
      <c r="H181" s="179" t="str">
        <f>IF($A181="","",_xlfn.XLOOKUP($A181,Attributes!$A:$A,Attributes!F:F))</f>
        <v>Text specifying the postal code for an address.</v>
      </c>
      <c r="I181" s="179" t="str">
        <f>IF($A181="","",_xlfn.XLOOKUP($A181,Attributes!$A:$A,Attributes!G:G))</f>
        <v>(See regulatory mapping tab)</v>
      </c>
      <c r="V181" s="212">
        <v>88</v>
      </c>
    </row>
    <row r="182" spans="1:22" ht="76.5" x14ac:dyDescent="0.25">
      <c r="A182" s="179">
        <v>6434</v>
      </c>
      <c r="B182" s="179" t="str">
        <f>IF($A182="","",_xlfn.XLOOKUP($A182,Attributes!$A:$A,Attributes!C:C))</f>
        <v>Complement Address</v>
      </c>
      <c r="C182" s="179" t="str">
        <f>IF($A182="","",_xlfn.XLOOKUP($A182,Attributes!$A:$A,Attributes!H:H))</f>
        <v>Second floor</v>
      </c>
      <c r="D182" s="179" t="str">
        <f>IF($A182="","",_xlfn.XLOOKUP($A182,Attributes!$A:$A,Attributes!I:I))</f>
        <v>N/A</v>
      </c>
      <c r="E182" s="179" t="str">
        <f>IF($A182="","",_xlfn.XLOOKUP($A182,Attributes!$A:$A,Attributes!J:J))</f>
        <v>N/A</v>
      </c>
      <c r="F182" s="179">
        <f>IF($A182="","",_xlfn.XLOOKUP($A182,Attributes!$A:$A,Attributes!K:K))</f>
        <v>0</v>
      </c>
      <c r="G182" s="285"/>
      <c r="H182" s="179" t="str">
        <f>IF($A182="","",_xlfn.XLOOKUP($A182,Attributes!$A:$A,Attributes!F:F))</f>
        <v>The complement address expressed as a free form text. The complement address is printed on paper as additional lines below the street address. For example, an industrial zone or apartment number. Required in case the PD Organisation link is provided (Product Designer Link relates to an Organisation)</v>
      </c>
      <c r="I182" s="179" t="str">
        <f>IF($A182="","",_xlfn.XLOOKUP($A182,Attributes!$A:$A,Attributes!G:G))</f>
        <v>(See regulatory mapping tab)</v>
      </c>
    </row>
    <row r="183" spans="1:22" x14ac:dyDescent="0.25">
      <c r="A183" s="179">
        <v>6493</v>
      </c>
      <c r="B183" s="179" t="str">
        <f>IF($A183="","",_xlfn.XLOOKUP($A183,Attributes!$A:$A,Attributes!C:C))</f>
        <v>Po Box</v>
      </c>
      <c r="C183" s="179" t="str">
        <f>IF($A183="","",_xlfn.XLOOKUP($A183,Attributes!$A:$A,Attributes!H:H))</f>
        <v>Post office box 247</v>
      </c>
      <c r="D183" s="179" t="str">
        <f>IF($A183="","",_xlfn.XLOOKUP($A183,Attributes!$A:$A,Attributes!I:I))</f>
        <v>N/A</v>
      </c>
      <c r="E183" s="179" t="str">
        <f>IF($A183="","",_xlfn.XLOOKUP($A183,Attributes!$A:$A,Attributes!J:J))</f>
        <v>N/A</v>
      </c>
      <c r="F183" s="179">
        <f>IF($A183="","",_xlfn.XLOOKUP($A183,Attributes!$A:$A,Attributes!K:K))</f>
        <v>0</v>
      </c>
      <c r="G183" s="285"/>
      <c r="H183" s="179" t="str">
        <f>IF($A183="","",_xlfn.XLOOKUP($A183,Attributes!$A:$A,Attributes!F:F))</f>
        <v>The post office box for the contact. </v>
      </c>
      <c r="I183" s="179" t="str">
        <f>IF($A183="","",_xlfn.XLOOKUP($A183,Attributes!$A:$A,Attributes!G:G))</f>
        <v>(See regulatory mapping tab)</v>
      </c>
      <c r="V183" s="212">
        <v>89</v>
      </c>
    </row>
    <row r="184" spans="1:22" x14ac:dyDescent="0.25">
      <c r="A184" s="179">
        <v>5961</v>
      </c>
      <c r="B184" s="179" t="str">
        <f>IF($A184="","",_xlfn.XLOOKUP($A184,Attributes!$A:$A,Attributes!C:C))</f>
        <v>Country Code</v>
      </c>
      <c r="C184" s="179">
        <f>IF($A184="","",_xlfn.XLOOKUP($A184,Attributes!$A:$A,Attributes!H:H))</f>
        <v>250</v>
      </c>
      <c r="D184" s="179" t="str">
        <f>IF($A184="","",_xlfn.XLOOKUP($A184,Attributes!$A:$A,Attributes!I:I))</f>
        <v>N/A</v>
      </c>
      <c r="E184" s="179" t="str">
        <f>IF($A184="","",_xlfn.XLOOKUP($A184,Attributes!$A:$A,Attributes!J:J))</f>
        <v>N/A</v>
      </c>
      <c r="F184" s="179">
        <f>IF($A184="","",_xlfn.XLOOKUP($A184,Attributes!$A:$A,Attributes!K:K))</f>
        <v>0</v>
      </c>
      <c r="G184" s="285"/>
      <c r="H184" s="179" t="str">
        <f>IF($A184="","",_xlfn.XLOOKUP($A184,Attributes!$A:$A,Attributes!F:F))</f>
        <v>Code specifying the country for the address.</v>
      </c>
      <c r="I184" s="179" t="str">
        <f>IF($A184="","",_xlfn.XLOOKUP($A184,Attributes!$A:$A,Attributes!G:G))</f>
        <v>(See regulatory mapping tab)</v>
      </c>
    </row>
    <row r="185" spans="1:22" ht="38.25" x14ac:dyDescent="0.25">
      <c r="A185" s="179">
        <v>6343</v>
      </c>
      <c r="B185" s="179" t="str">
        <f>IF($A185="","",_xlfn.XLOOKUP($A185,Attributes!$A:$A,Attributes!C:C))</f>
        <v>Country Specific: End Availability Date Time</v>
      </c>
      <c r="C185" s="179" t="str">
        <f>IF($A185="","",_xlfn.XLOOKUP($A185,Attributes!$A:$A,Attributes!H:H))</f>
        <v>2023-03-13T00:00:00</v>
      </c>
      <c r="D185" s="179" t="str">
        <f>IF($A185="","",_xlfn.XLOOKUP($A185,Attributes!$A:$A,Attributes!I:I))</f>
        <v>N/A</v>
      </c>
      <c r="E185" s="179" t="str">
        <f>IF($A185="","",_xlfn.XLOOKUP($A185,Attributes!$A:$A,Attributes!J:J))</f>
        <v>N/A</v>
      </c>
      <c r="F185" s="179">
        <f>IF($A185="","",_xlfn.XLOOKUP($A185,Attributes!$A:$A,Attributes!K:K))</f>
        <v>0</v>
      </c>
      <c r="G185" s="285"/>
      <c r="H185" s="179" t="str">
        <f>IF($A185="","",_xlfn.XLOOKUP($A185,Attributes!$A:$A,Attributes!F:F))</f>
        <v>The date from which the trade item is no longer available from the information provider, including seasonal or temporary trade item and services.</v>
      </c>
      <c r="I185" s="179" t="str">
        <f>IF($A185="","",_xlfn.XLOOKUP($A185,Attributes!$A:$A,Attributes!G:G))</f>
        <v>(See regulatory mapping tab)</v>
      </c>
      <c r="V185" s="212">
        <v>90</v>
      </c>
    </row>
    <row r="186" spans="1:22" ht="38.25" x14ac:dyDescent="0.25">
      <c r="A186" s="179">
        <v>6344</v>
      </c>
      <c r="B186" s="179" t="str">
        <f>IF($A186="","",_xlfn.XLOOKUP($A186,Attributes!$A:$A,Attributes!C:C))</f>
        <v>Country Specific: Start Availability Date Time</v>
      </c>
      <c r="C186" s="179" t="str">
        <f>IF($A186="","",_xlfn.XLOOKUP($A186,Attributes!$A:$A,Attributes!H:H))</f>
        <v>2017-03-13T00:00:00</v>
      </c>
      <c r="D186" s="179" t="str">
        <f>IF($A186="","",_xlfn.XLOOKUP($A186,Attributes!$A:$A,Attributes!I:I))</f>
        <v>N/A</v>
      </c>
      <c r="E186" s="179" t="str">
        <f>IF($A186="","",_xlfn.XLOOKUP($A186,Attributes!$A:$A,Attributes!J:J))</f>
        <v>N/A</v>
      </c>
      <c r="F186" s="179">
        <f>IF($A186="","",_xlfn.XLOOKUP($A186,Attributes!$A:$A,Attributes!K:K))</f>
        <v>0</v>
      </c>
      <c r="G186" s="285"/>
      <c r="H186" s="179" t="str">
        <f>IF($A186="","",_xlfn.XLOOKUP($A186,Attributes!$A:$A,Attributes!F:F))</f>
        <v>The date from which the trade item becomes available from the supplier, including seasonal or temporary trade item and services.</v>
      </c>
      <c r="I186" s="179" t="str">
        <f>IF($A186="","",_xlfn.XLOOKUP($A186,Attributes!$A:$A,Attributes!G:G))</f>
        <v>(See regulatory mapping tab)</v>
      </c>
    </row>
    <row r="187" spans="1:22" ht="25.5" x14ac:dyDescent="0.25">
      <c r="A187" s="179">
        <v>6385</v>
      </c>
      <c r="B187" s="179" t="str">
        <f>IF($A187="","",_xlfn.XLOOKUP($A187,Attributes!$A:$A,Attributes!C:C))</f>
        <v>Carcinogenic Mutagenic Reprotoxic Type Code</v>
      </c>
      <c r="C187" s="179" t="str">
        <f>IF($A187="","",_xlfn.XLOOKUP($A187,Attributes!$A:$A,Attributes!H:H))</f>
        <v>1A</v>
      </c>
      <c r="D187" s="179" t="str">
        <f>IF($A187="","",_xlfn.XLOOKUP($A187,Attributes!$A:$A,Attributes!I:I))</f>
        <v>N/A</v>
      </c>
      <c r="E187" s="179" t="str">
        <f>IF($A187="","",_xlfn.XLOOKUP($A187,Attributes!$A:$A,Attributes!J:J))</f>
        <v>N/A</v>
      </c>
      <c r="F187" s="179">
        <f>IF($A187="","",_xlfn.XLOOKUP($A187,Attributes!$A:$A,Attributes!K:K))</f>
        <v>0</v>
      </c>
      <c r="G187" s="285"/>
      <c r="H187" s="179" t="str">
        <f>IF($A187="","",_xlfn.XLOOKUP($A187,Attributes!$A:$A,Attributes!F:F))</f>
        <v>The type of Carcinogenic, mutagenic, reprotoxic (CMR) substance which is contained in the medical device.</v>
      </c>
      <c r="I187" s="179" t="str">
        <f>IF($A187="","",_xlfn.XLOOKUP($A187,Attributes!$A:$A,Attributes!G:G))</f>
        <v>(See regulatory mapping tab)</v>
      </c>
      <c r="V187" s="212">
        <v>91</v>
      </c>
    </row>
    <row r="188" spans="1:22" ht="25.5" x14ac:dyDescent="0.25">
      <c r="A188" s="179">
        <v>6400</v>
      </c>
      <c r="B188" s="179" t="str">
        <f>IF($A188="","",_xlfn.XLOOKUP($A188,Attributes!$A:$A,Attributes!C:C))</f>
        <v xml:space="preserve">Global Model Description </v>
      </c>
      <c r="C188" s="179" t="str">
        <f>IF($A188="","",_xlfn.XLOOKUP($A188,Attributes!$A:$A,Attributes!H:H))</f>
        <v>Healthchoice Needle Holders 22cm</v>
      </c>
      <c r="D188" s="179" t="str">
        <f>IF($A188="","",_xlfn.XLOOKUP($A188,Attributes!$A:$A,Attributes!I:I))</f>
        <v>N/A</v>
      </c>
      <c r="E188" s="179" t="str">
        <f>IF($A188="","",_xlfn.XLOOKUP($A188,Attributes!$A:$A,Attributes!J:J))</f>
        <v>N/A</v>
      </c>
      <c r="F188" s="179">
        <f>IF($A188="","",_xlfn.XLOOKUP($A188,Attributes!$A:$A,Attributes!K:K))</f>
        <v>0</v>
      </c>
      <c r="G188" s="285"/>
      <c r="H188" s="179" t="str">
        <f>IF($A188="","",_xlfn.XLOOKUP($A188,Attributes!$A:$A,Attributes!F:F))</f>
        <v>The description of the base model. May deviate from the description of Trade Items derived from this model.</v>
      </c>
      <c r="I188" s="179" t="str">
        <f>IF($A188="","",_xlfn.XLOOKUP($A188,Attributes!$A:$A,Attributes!G:G))</f>
        <v>(See regulatory mapping tab)</v>
      </c>
    </row>
    <row r="189" spans="1:22" ht="25.5" x14ac:dyDescent="0.25">
      <c r="A189" s="179">
        <v>6387</v>
      </c>
      <c r="B189" s="179" t="str">
        <f>IF($A189="","",_xlfn.XLOOKUP($A189,Attributes!$A:$A,Attributes!C:C))</f>
        <v xml:space="preserve">Certification Execution Country Code </v>
      </c>
      <c r="C189" s="179">
        <f>IF($A189="","",_xlfn.XLOOKUP($A189,Attributes!$A:$A,Attributes!H:H))</f>
        <v>250</v>
      </c>
      <c r="D189" s="179" t="str">
        <f>IF($A189="","",_xlfn.XLOOKUP($A189,Attributes!$A:$A,Attributes!I:I))</f>
        <v>N/A</v>
      </c>
      <c r="E189" s="179" t="str">
        <f>IF($A189="","",_xlfn.XLOOKUP($A189,Attributes!$A:$A,Attributes!J:J))</f>
        <v>N/A</v>
      </c>
      <c r="F189" s="179">
        <f>IF($A189="","",_xlfn.XLOOKUP($A189,Attributes!$A:$A,Attributes!K:K))</f>
        <v>0</v>
      </c>
      <c r="G189" s="285"/>
      <c r="H189" s="179" t="str">
        <f>IF($A189="","",_xlfn.XLOOKUP($A189,Attributes!$A:$A,Attributes!F:F))</f>
        <v>The country where the certification is performed.</v>
      </c>
      <c r="I189" s="179" t="str">
        <f>IF($A189="","",_xlfn.XLOOKUP($A189,Attributes!$A:$A,Attributes!G:G))</f>
        <v>(See regulatory mapping tab)</v>
      </c>
      <c r="V189" s="212">
        <v>92</v>
      </c>
    </row>
    <row r="190" spans="1:22" ht="38.25" x14ac:dyDescent="0.25">
      <c r="A190" s="179">
        <v>6081</v>
      </c>
      <c r="B190" s="179" t="str">
        <f>IF($A190="","",_xlfn.XLOOKUP($A190,Attributes!$A:$A,Attributes!C:C))</f>
        <v>Clinical Warning Code</v>
      </c>
      <c r="C190" s="179" t="str">
        <f>IF($A190="","",_xlfn.XLOOKUP($A190,Attributes!$A:$A,Attributes!H:H))</f>
        <v>-</v>
      </c>
      <c r="D190" s="179" t="str">
        <f>IF($A190="","",_xlfn.XLOOKUP($A190,Attributes!$A:$A,Attributes!I:I))</f>
        <v>N/A</v>
      </c>
      <c r="E190" s="179" t="str">
        <f>IF($A190="","",_xlfn.XLOOKUP($A190,Attributes!$A:$A,Attributes!J:J))</f>
        <v>N/A</v>
      </c>
      <c r="F190" s="179">
        <f>IF($A190="","",_xlfn.XLOOKUP($A190,Attributes!$A:$A,Attributes!K:K))</f>
        <v>0</v>
      </c>
      <c r="G190" s="285"/>
      <c r="H190" s="179" t="str">
        <f>IF($A190="","",_xlfn.XLOOKUP($A190,Attributes!$A:$A,Attributes!F:F))</f>
        <v>Clinical warning information is additional information which outlines special requirements, warning and caution information printed on the package.</v>
      </c>
      <c r="I190" s="179" t="str">
        <f>IF($A190="","",_xlfn.XLOOKUP($A190,Attributes!$A:$A,Attributes!G:G))</f>
        <v>(See regulatory mapping tab)</v>
      </c>
    </row>
    <row r="191" spans="1:22" x14ac:dyDescent="0.25">
      <c r="A191" s="179">
        <v>6403</v>
      </c>
      <c r="B191" s="179" t="str">
        <f>IF($A191="","",_xlfn.XLOOKUP($A191,Attributes!$A:$A,Attributes!C:C))</f>
        <v>Global Model Regulatory Act</v>
      </c>
      <c r="C191" s="179" t="str">
        <f>IF($A191="","",_xlfn.XLOOKUP($A191,Attributes!$A:$A,Attributes!H:H))</f>
        <v>MDR</v>
      </c>
      <c r="D191" s="179" t="str">
        <f>IF($A191="","",_xlfn.XLOOKUP($A191,Attributes!$A:$A,Attributes!I:I))</f>
        <v>N/A</v>
      </c>
      <c r="E191" s="179" t="str">
        <f>IF($A191="","",_xlfn.XLOOKUP($A191,Attributes!$A:$A,Attributes!J:J))</f>
        <v>N/A</v>
      </c>
      <c r="F191" s="179">
        <f>IF($A191="","",_xlfn.XLOOKUP($A191,Attributes!$A:$A,Attributes!K:K))</f>
        <v>0</v>
      </c>
      <c r="G191" s="285"/>
      <c r="H191" s="179" t="str">
        <f>IF($A191="","",_xlfn.XLOOKUP($A191,Attributes!$A:$A,Attributes!F:F))</f>
        <v>Applicable Legislation</v>
      </c>
      <c r="I191" s="179" t="str">
        <f>IF($A191="","",_xlfn.XLOOKUP($A191,Attributes!$A:$A,Attributes!G:G))</f>
        <v>(See regulatory mapping tab)</v>
      </c>
      <c r="V191" s="212">
        <v>93</v>
      </c>
    </row>
    <row r="192" spans="1:22" ht="38.25" x14ac:dyDescent="0.25">
      <c r="A192" s="179">
        <v>6341</v>
      </c>
      <c r="B192" s="179" t="str">
        <f>IF($A192="","",_xlfn.XLOOKUP($A192,Attributes!$A:$A,Attributes!C:C))</f>
        <v>Country Code</v>
      </c>
      <c r="C192" s="179">
        <f>IF($A192="","",_xlfn.XLOOKUP($A192,Attributes!$A:$A,Attributes!H:H))</f>
        <v>250</v>
      </c>
      <c r="D192" s="179" t="str">
        <f>IF($A192="","",_xlfn.XLOOKUP($A192,Attributes!$A:$A,Attributes!I:I))</f>
        <v>N/A</v>
      </c>
      <c r="E192" s="179" t="str">
        <f>IF($A192="","",_xlfn.XLOOKUP($A192,Attributes!$A:$A,Attributes!J:J))</f>
        <v>N/A</v>
      </c>
      <c r="F192" s="179">
        <f>IF($A192="","",_xlfn.XLOOKUP($A192,Attributes!$A:$A,Attributes!K:K))</f>
        <v>0</v>
      </c>
      <c r="G192" s="285"/>
      <c r="H192" s="179" t="str">
        <f>IF($A192="","",_xlfn.XLOOKUP($A192,Attributes!$A:$A,Attributes!F:F))</f>
        <v>The country in which a processing or other activity has been performed for example processing, bottling, manufacturing.</v>
      </c>
      <c r="I192" s="179" t="str">
        <f>IF($A192="","",_xlfn.XLOOKUP($A192,Attributes!$A:$A,Attributes!G:G))</f>
        <v>(See regulatory mapping tab)</v>
      </c>
    </row>
    <row r="193" spans="1:22" ht="38.25" x14ac:dyDescent="0.25">
      <c r="A193" s="179">
        <v>5832</v>
      </c>
      <c r="B193" s="179" t="str">
        <f>IF($A193="","",_xlfn.XLOOKUP($A193,Attributes!$A:$A,Attributes!C:C))</f>
        <v xml:space="preserve">Target Market Sales Condition Code </v>
      </c>
      <c r="C193" s="179" t="str">
        <f>IF($A193="","",_xlfn.XLOOKUP($A193,Attributes!$A:$A,Attributes!H:H))</f>
        <v>ORIGINAL_PLACED</v>
      </c>
      <c r="D193" s="179" t="str">
        <f>IF($A193="","",_xlfn.XLOOKUP($A193,Attributes!$A:$A,Attributes!I:I))</f>
        <v>N/A</v>
      </c>
      <c r="E193" s="179" t="str">
        <f>IF($A193="","",_xlfn.XLOOKUP($A193,Attributes!$A:$A,Attributes!J:J))</f>
        <v>N/A</v>
      </c>
      <c r="F193" s="179">
        <f>IF($A193="","",_xlfn.XLOOKUP($A193,Attributes!$A:$A,Attributes!K:K))</f>
        <v>0</v>
      </c>
      <c r="G193" s="285"/>
      <c r="H193" s="179" t="str">
        <f>IF($A193="","",_xlfn.XLOOKUP($A193,Attributes!$A:$A,Attributes!F:F))</f>
        <v>A code depicting restrictions imposed on the Trade Item regarding how it can be sold to the consumer for example age restrictions, selling restrictions.</v>
      </c>
      <c r="I193" s="179" t="str">
        <f>IF($A193="","",_xlfn.XLOOKUP($A193,Attributes!$A:$A,Attributes!G:G))</f>
        <v>(See regulatory mapping tab)</v>
      </c>
      <c r="V193" s="212">
        <v>94</v>
      </c>
    </row>
    <row r="194" spans="1:22" ht="25.5" x14ac:dyDescent="0.25">
      <c r="A194" s="179">
        <v>72</v>
      </c>
      <c r="B194" s="179" t="str">
        <f>IF($A194="","",_xlfn.XLOOKUP($A194,Attributes!$A:$A,Attributes!C:C))</f>
        <v>Additional Party Identification</v>
      </c>
      <c r="C194" s="179" t="str">
        <f>IF($A194="","",_xlfn.XLOOKUP($A194,Attributes!$A:$A,Attributes!H:H))</f>
        <v>152612561</v>
      </c>
      <c r="D194" s="179" t="str">
        <f>IF($A194="","",_xlfn.XLOOKUP($A194,Attributes!$A:$A,Attributes!I:I))</f>
        <v>N/A</v>
      </c>
      <c r="E194" s="179" t="str">
        <f>IF($A194="","",_xlfn.XLOOKUP($A194,Attributes!$A:$A,Attributes!J:J))</f>
        <v>N/A</v>
      </c>
      <c r="F194" s="179">
        <f>IF($A194="","",_xlfn.XLOOKUP($A194,Attributes!$A:$A,Attributes!K:K))</f>
        <v>0</v>
      </c>
      <c r="G194" s="285"/>
      <c r="H194" s="179" t="str">
        <f>IF($A194="","",_xlfn.XLOOKUP($A194,Attributes!$A:$A,Attributes!F:F))</f>
        <v>Identification of a party by use of a code other than the Global Location Number.</v>
      </c>
      <c r="I194" s="179" t="str">
        <f>IF($A194="","",_xlfn.XLOOKUP($A194,Attributes!$A:$A,Attributes!G:G))</f>
        <v>(See regulatory mapping tab)</v>
      </c>
    </row>
    <row r="195" spans="1:22" ht="25.5" x14ac:dyDescent="0.25">
      <c r="A195" s="179">
        <v>73</v>
      </c>
      <c r="B195" s="179" t="str">
        <f>IF($A195="","",_xlfn.XLOOKUP($A195,Attributes!$A:$A,Attributes!C:C))</f>
        <v>Additional Party Identification Code</v>
      </c>
      <c r="C195" s="179" t="str">
        <f>IF($A195="","",_xlfn.XLOOKUP($A195,Attributes!$A:$A,Attributes!H:H))</f>
        <v>DUNS</v>
      </c>
      <c r="D195" s="179" t="str">
        <f>IF($A195="","",_xlfn.XLOOKUP($A195,Attributes!$A:$A,Attributes!I:I))</f>
        <v>N/A</v>
      </c>
      <c r="E195" s="179" t="str">
        <f>IF($A195="","",_xlfn.XLOOKUP($A195,Attributes!$A:$A,Attributes!J:J))</f>
        <v>N/A</v>
      </c>
      <c r="F195" s="179">
        <f>IF($A195="","",_xlfn.XLOOKUP($A195,Attributes!$A:$A,Attributes!K:K))</f>
        <v>0</v>
      </c>
      <c r="G195" s="285"/>
      <c r="H195" s="179" t="str">
        <f>IF($A195="","",_xlfn.XLOOKUP($A195,Attributes!$A:$A,Attributes!F:F))</f>
        <v>Identification of a party by use of a code in addition to the Global Location Number.</v>
      </c>
      <c r="I195" s="179" t="str">
        <f>IF($A195="","",_xlfn.XLOOKUP($A195,Attributes!$A:$A,Attributes!G:G))</f>
        <v>(See regulatory mapping tab)</v>
      </c>
    </row>
    <row r="196" spans="1:22" hidden="1" x14ac:dyDescent="0.25">
      <c r="A196" s="226"/>
      <c r="B196" s="179" t="str">
        <f>IF($A196="","",_xlfn.XLOOKUP($A196,Attributes!$A:$A,Attributes!C:C))</f>
        <v/>
      </c>
      <c r="C196" s="179"/>
      <c r="D196" s="179" t="str">
        <f>IF($A196="","",_xlfn.XLOOKUP($A196,Attributes!$A:$A,Attributes!I:I))</f>
        <v/>
      </c>
      <c r="E196" s="179" t="str">
        <f>IF($A196="","",_xlfn.XLOOKUP($A196,Attributes!$A:$A,Attributes!J:J))</f>
        <v/>
      </c>
      <c r="F196" s="179" t="str">
        <f>IF($A196="","",_xlfn.XLOOKUP($A196,Attributes!$A:$A,Attributes!K:K))</f>
        <v/>
      </c>
      <c r="H196" s="179"/>
      <c r="I196" s="179" t="str">
        <f>IF($A196="","",_xlfn.XLOOKUP($A196,Attributes!$A:$A,Attributes!G:G))</f>
        <v/>
      </c>
    </row>
    <row r="197" spans="1:22" hidden="1" x14ac:dyDescent="0.25">
      <c r="A197" s="226"/>
      <c r="B197" s="179" t="str">
        <f>IF($A197="","",_xlfn.XLOOKUP($A197,Attributes!$A:$A,Attributes!C:C))</f>
        <v/>
      </c>
      <c r="C197" s="179"/>
      <c r="D197" s="179" t="str">
        <f>IF($A197="","",_xlfn.XLOOKUP($A197,Attributes!$A:$A,Attributes!I:I))</f>
        <v/>
      </c>
      <c r="E197" s="179" t="str">
        <f>IF($A197="","",_xlfn.XLOOKUP($A197,Attributes!$A:$A,Attributes!J:J))</f>
        <v/>
      </c>
      <c r="F197" s="179" t="str">
        <f>IF($A197="","",_xlfn.XLOOKUP($A197,Attributes!$A:$A,Attributes!K:K))</f>
        <v/>
      </c>
      <c r="H197" s="179"/>
      <c r="I197" s="179" t="str">
        <f>IF($A197="","",_xlfn.XLOOKUP($A197,Attributes!$A:$A,Attributes!G:G))</f>
        <v/>
      </c>
    </row>
    <row r="198" spans="1:22" hidden="1" x14ac:dyDescent="0.25">
      <c r="A198" s="226"/>
      <c r="B198" s="179" t="str">
        <f>IF($A198="","",_xlfn.XLOOKUP($A198,Attributes!$A:$A,Attributes!C:C))</f>
        <v/>
      </c>
      <c r="C198" s="179"/>
      <c r="D198" s="179" t="str">
        <f>IF($A198="","",_xlfn.XLOOKUP($A198,Attributes!$A:$A,Attributes!I:I))</f>
        <v/>
      </c>
      <c r="E198" s="179" t="str">
        <f>IF($A198="","",_xlfn.XLOOKUP($A198,Attributes!$A:$A,Attributes!J:J))</f>
        <v/>
      </c>
      <c r="F198" s="179" t="str">
        <f>IF($A198="","",_xlfn.XLOOKUP($A198,Attributes!$A:$A,Attributes!K:K))</f>
        <v/>
      </c>
      <c r="H198" s="179"/>
      <c r="I198" s="179" t="str">
        <f>IF($A198="","",_xlfn.XLOOKUP($A198,Attributes!$A:$A,Attributes!G:G))</f>
        <v/>
      </c>
    </row>
    <row r="199" spans="1:22" hidden="1" x14ac:dyDescent="0.25">
      <c r="A199" s="226"/>
      <c r="B199" s="179" t="str">
        <f>IF($A199="","",_xlfn.XLOOKUP($A199,Attributes!$A:$A,Attributes!C:C))</f>
        <v/>
      </c>
      <c r="C199" s="179"/>
      <c r="D199" s="179" t="str">
        <f>IF($A199="","",_xlfn.XLOOKUP($A199,Attributes!$A:$A,Attributes!I:I))</f>
        <v/>
      </c>
      <c r="E199" s="179" t="str">
        <f>IF($A199="","",_xlfn.XLOOKUP($A199,Attributes!$A:$A,Attributes!J:J))</f>
        <v/>
      </c>
      <c r="F199" s="179" t="str">
        <f>IF($A199="","",_xlfn.XLOOKUP($A199,Attributes!$A:$A,Attributes!K:K))</f>
        <v/>
      </c>
      <c r="H199" s="179"/>
      <c r="I199" s="179" t="str">
        <f>IF($A199="","",_xlfn.XLOOKUP($A199,Attributes!$A:$A,Attributes!G:G))</f>
        <v/>
      </c>
    </row>
    <row r="200" spans="1:22" hidden="1" x14ac:dyDescent="0.25">
      <c r="A200" s="226"/>
      <c r="B200" s="179" t="str">
        <f>IF($A200="","",_xlfn.XLOOKUP($A200,Attributes!$A:$A,Attributes!C:C))</f>
        <v/>
      </c>
      <c r="C200" s="179"/>
      <c r="D200" s="179" t="str">
        <f>IF($A200="","",_xlfn.XLOOKUP($A200,Attributes!$A:$A,Attributes!I:I))</f>
        <v/>
      </c>
      <c r="E200" s="179" t="str">
        <f>IF($A200="","",_xlfn.XLOOKUP($A200,Attributes!$A:$A,Attributes!J:J))</f>
        <v/>
      </c>
      <c r="F200" s="179" t="str">
        <f>IF($A200="","",_xlfn.XLOOKUP($A200,Attributes!$A:$A,Attributes!K:K))</f>
        <v/>
      </c>
      <c r="H200" s="179"/>
      <c r="I200" s="179" t="str">
        <f>IF($A200="","",_xlfn.XLOOKUP($A200,Attributes!$A:$A,Attributes!G:G))</f>
        <v/>
      </c>
    </row>
    <row r="201" spans="1:22" hidden="1" x14ac:dyDescent="0.25">
      <c r="A201" s="226"/>
      <c r="B201" s="179" t="str">
        <f>IF($A201="","",_xlfn.XLOOKUP($A201,Attributes!$A:$A,Attributes!C:C))</f>
        <v/>
      </c>
      <c r="C201" s="179"/>
      <c r="D201" s="179" t="str">
        <f>IF($A201="","",_xlfn.XLOOKUP($A201,Attributes!$A:$A,Attributes!I:I))</f>
        <v/>
      </c>
      <c r="E201" s="179" t="str">
        <f>IF($A201="","",_xlfn.XLOOKUP($A201,Attributes!$A:$A,Attributes!J:J))</f>
        <v/>
      </c>
      <c r="F201" s="179" t="str">
        <f>IF($A201="","",_xlfn.XLOOKUP($A201,Attributes!$A:$A,Attributes!K:K))</f>
        <v/>
      </c>
      <c r="H201" s="179"/>
      <c r="I201" s="179" t="str">
        <f>IF($A201="","",_xlfn.XLOOKUP($A201,Attributes!$A:$A,Attributes!G:G))</f>
        <v/>
      </c>
    </row>
    <row r="202" spans="1:22" hidden="1" x14ac:dyDescent="0.25">
      <c r="A202" s="226"/>
      <c r="B202" s="179" t="str">
        <f>IF($A202="","",_xlfn.XLOOKUP($A202,Attributes!$A:$A,Attributes!C:C))</f>
        <v/>
      </c>
      <c r="C202" s="179"/>
      <c r="D202" s="179" t="str">
        <f>IF($A202="","",_xlfn.XLOOKUP($A202,Attributes!$A:$A,Attributes!I:I))</f>
        <v/>
      </c>
      <c r="E202" s="179" t="str">
        <f>IF($A202="","",_xlfn.XLOOKUP($A202,Attributes!$A:$A,Attributes!J:J))</f>
        <v/>
      </c>
      <c r="F202" s="179" t="str">
        <f>IF($A202="","",_xlfn.XLOOKUP($A202,Attributes!$A:$A,Attributes!K:K))</f>
        <v/>
      </c>
      <c r="H202" s="179"/>
      <c r="I202" s="179" t="str">
        <f>IF($A202="","",_xlfn.XLOOKUP($A202,Attributes!$A:$A,Attributes!G:G))</f>
        <v/>
      </c>
    </row>
    <row r="203" spans="1:22" hidden="1" x14ac:dyDescent="0.25">
      <c r="A203" s="226"/>
      <c r="B203" s="179" t="str">
        <f>IF($A203="","",_xlfn.XLOOKUP($A203,Attributes!$A:$A,Attributes!C:C))</f>
        <v/>
      </c>
      <c r="C203" s="179"/>
      <c r="D203" s="179" t="str">
        <f>IF($A203="","",_xlfn.XLOOKUP($A203,Attributes!$A:$A,Attributes!I:I))</f>
        <v/>
      </c>
      <c r="E203" s="179" t="str">
        <f>IF($A203="","",_xlfn.XLOOKUP($A203,Attributes!$A:$A,Attributes!J:J))</f>
        <v/>
      </c>
      <c r="F203" s="179" t="str">
        <f>IF($A203="","",_xlfn.XLOOKUP($A203,Attributes!$A:$A,Attributes!K:K))</f>
        <v/>
      </c>
      <c r="H203" s="179"/>
      <c r="I203" s="179" t="str">
        <f>IF($A203="","",_xlfn.XLOOKUP($A203,Attributes!$A:$A,Attributes!G:G))</f>
        <v/>
      </c>
    </row>
    <row r="204" spans="1:22" hidden="1" x14ac:dyDescent="0.25">
      <c r="A204" s="226"/>
      <c r="B204" s="179" t="str">
        <f>IF($A204="","",_xlfn.XLOOKUP($A204,Attributes!$A:$A,Attributes!C:C))</f>
        <v/>
      </c>
      <c r="C204" s="179"/>
      <c r="D204" s="179" t="str">
        <f>IF($A204="","",_xlfn.XLOOKUP($A204,Attributes!$A:$A,Attributes!I:I))</f>
        <v/>
      </c>
      <c r="E204" s="179" t="str">
        <f>IF($A204="","",_xlfn.XLOOKUP($A204,Attributes!$A:$A,Attributes!J:J))</f>
        <v/>
      </c>
      <c r="F204" s="179" t="str">
        <f>IF($A204="","",_xlfn.XLOOKUP($A204,Attributes!$A:$A,Attributes!K:K))</f>
        <v/>
      </c>
      <c r="H204" s="179"/>
      <c r="I204" s="179" t="str">
        <f>IF($A204="","",_xlfn.XLOOKUP($A204,Attributes!$A:$A,Attributes!G:G))</f>
        <v/>
      </c>
    </row>
    <row r="205" spans="1:22" hidden="1" x14ac:dyDescent="0.25">
      <c r="A205" s="226"/>
      <c r="B205" s="179" t="str">
        <f>IF($A205="","",_xlfn.XLOOKUP($A205,Attributes!$A:$A,Attributes!C:C))</f>
        <v/>
      </c>
      <c r="C205" s="179"/>
      <c r="D205" s="179" t="str">
        <f>IF($A205="","",_xlfn.XLOOKUP($A205,Attributes!$A:$A,Attributes!I:I))</f>
        <v/>
      </c>
      <c r="E205" s="179" t="str">
        <f>IF($A205="","",_xlfn.XLOOKUP($A205,Attributes!$A:$A,Attributes!J:J))</f>
        <v/>
      </c>
      <c r="F205" s="179" t="str">
        <f>IF($A205="","",_xlfn.XLOOKUP($A205,Attributes!$A:$A,Attributes!K:K))</f>
        <v/>
      </c>
      <c r="H205" s="179"/>
      <c r="I205" s="179" t="str">
        <f>IF($A205="","",_xlfn.XLOOKUP($A205,Attributes!$A:$A,Attributes!G:G))</f>
        <v/>
      </c>
    </row>
    <row r="206" spans="1:22" hidden="1" x14ac:dyDescent="0.25">
      <c r="A206" s="226"/>
      <c r="B206" s="179" t="str">
        <f>IF($A206="","",_xlfn.XLOOKUP($A206,Attributes!$A:$A,Attributes!C:C))</f>
        <v/>
      </c>
      <c r="C206" s="179"/>
      <c r="D206" s="179" t="str">
        <f>IF($A206="","",_xlfn.XLOOKUP($A206,Attributes!$A:$A,Attributes!I:I))</f>
        <v/>
      </c>
      <c r="E206" s="179" t="str">
        <f>IF($A206="","",_xlfn.XLOOKUP($A206,Attributes!$A:$A,Attributes!J:J))</f>
        <v/>
      </c>
      <c r="F206" s="179" t="str">
        <f>IF($A206="","",_xlfn.XLOOKUP($A206,Attributes!$A:$A,Attributes!K:K))</f>
        <v/>
      </c>
      <c r="H206" s="179"/>
      <c r="I206" s="179" t="str">
        <f>IF($A206="","",_xlfn.XLOOKUP($A206,Attributes!$A:$A,Attributes!G:G))</f>
        <v/>
      </c>
    </row>
    <row r="207" spans="1:22" hidden="1" x14ac:dyDescent="0.25">
      <c r="A207" s="226"/>
      <c r="B207" s="179" t="str">
        <f>IF($A207="","",_xlfn.XLOOKUP($A207,Attributes!$A:$A,Attributes!C:C))</f>
        <v/>
      </c>
      <c r="C207" s="179"/>
      <c r="D207" s="179" t="str">
        <f>IF($A207="","",_xlfn.XLOOKUP($A207,Attributes!$A:$A,Attributes!I:I))</f>
        <v/>
      </c>
      <c r="E207" s="179" t="str">
        <f>IF($A207="","",_xlfn.XLOOKUP($A207,Attributes!$A:$A,Attributes!J:J))</f>
        <v/>
      </c>
      <c r="F207" s="179" t="str">
        <f>IF($A207="","",_xlfn.XLOOKUP($A207,Attributes!$A:$A,Attributes!K:K))</f>
        <v/>
      </c>
      <c r="H207" s="179"/>
      <c r="I207" s="179" t="str">
        <f>IF($A207="","",_xlfn.XLOOKUP($A207,Attributes!$A:$A,Attributes!G:G))</f>
        <v/>
      </c>
    </row>
    <row r="208" spans="1:22" hidden="1" x14ac:dyDescent="0.25">
      <c r="A208" s="226"/>
      <c r="B208" s="179" t="str">
        <f>IF($A208="","",_xlfn.XLOOKUP($A208,Attributes!$A:$A,Attributes!C:C))</f>
        <v/>
      </c>
      <c r="C208" s="179"/>
      <c r="D208" s="179" t="str">
        <f>IF($A208="","",_xlfn.XLOOKUP($A208,Attributes!$A:$A,Attributes!I:I))</f>
        <v/>
      </c>
      <c r="E208" s="179" t="str">
        <f>IF($A208="","",_xlfn.XLOOKUP($A208,Attributes!$A:$A,Attributes!J:J))</f>
        <v/>
      </c>
      <c r="F208" s="179" t="str">
        <f>IF($A208="","",_xlfn.XLOOKUP($A208,Attributes!$A:$A,Attributes!K:K))</f>
        <v/>
      </c>
      <c r="H208" s="179"/>
      <c r="I208" s="179" t="str">
        <f>IF($A208="","",_xlfn.XLOOKUP($A208,Attributes!$A:$A,Attributes!G:G))</f>
        <v/>
      </c>
    </row>
    <row r="209" spans="1:9" hidden="1" x14ac:dyDescent="0.25">
      <c r="A209" s="226"/>
      <c r="B209" s="179" t="str">
        <f>IF($A209="","",_xlfn.XLOOKUP($A209,Attributes!$A:$A,Attributes!C:C))</f>
        <v/>
      </c>
      <c r="C209" s="179"/>
      <c r="D209" s="179" t="str">
        <f>IF($A209="","",_xlfn.XLOOKUP($A209,Attributes!$A:$A,Attributes!I:I))</f>
        <v/>
      </c>
      <c r="E209" s="179" t="str">
        <f>IF($A209="","",_xlfn.XLOOKUP($A209,Attributes!$A:$A,Attributes!J:J))</f>
        <v/>
      </c>
      <c r="F209" s="179" t="str">
        <f>IF($A209="","",_xlfn.XLOOKUP($A209,Attributes!$A:$A,Attributes!K:K))</f>
        <v/>
      </c>
      <c r="H209" s="179"/>
      <c r="I209" s="179" t="str">
        <f>IF($A209="","",_xlfn.XLOOKUP($A209,Attributes!$A:$A,Attributes!G:G))</f>
        <v/>
      </c>
    </row>
    <row r="210" spans="1:9" hidden="1" x14ac:dyDescent="0.25">
      <c r="A210" s="226"/>
      <c r="B210" s="179" t="str">
        <f>IF($A210="","",_xlfn.XLOOKUP($A210,Attributes!$A:$A,Attributes!C:C))</f>
        <v/>
      </c>
      <c r="C210" s="179"/>
      <c r="D210" s="179" t="str">
        <f>IF($A210="","",_xlfn.XLOOKUP($A210,Attributes!$A:$A,Attributes!I:I))</f>
        <v/>
      </c>
      <c r="E210" s="179" t="str">
        <f>IF($A210="","",_xlfn.XLOOKUP($A210,Attributes!$A:$A,Attributes!J:J))</f>
        <v/>
      </c>
      <c r="F210" s="179" t="str">
        <f>IF($A210="","",_xlfn.XLOOKUP($A210,Attributes!$A:$A,Attributes!K:K))</f>
        <v/>
      </c>
      <c r="H210" s="179"/>
      <c r="I210" s="179" t="str">
        <f>IF($A210="","",_xlfn.XLOOKUP($A210,Attributes!$A:$A,Attributes!G:G))</f>
        <v/>
      </c>
    </row>
    <row r="211" spans="1:9" hidden="1" x14ac:dyDescent="0.25">
      <c r="A211" s="226"/>
      <c r="B211" s="179" t="str">
        <f>IF($A211="","",_xlfn.XLOOKUP($A211,Attributes!$A:$A,Attributes!C:C))</f>
        <v/>
      </c>
      <c r="C211" s="179"/>
      <c r="D211" s="179" t="str">
        <f>IF($A211="","",_xlfn.XLOOKUP($A211,Attributes!$A:$A,Attributes!I:I))</f>
        <v/>
      </c>
      <c r="E211" s="179" t="str">
        <f>IF($A211="","",_xlfn.XLOOKUP($A211,Attributes!$A:$A,Attributes!J:J))</f>
        <v/>
      </c>
      <c r="F211" s="179" t="str">
        <f>IF($A211="","",_xlfn.XLOOKUP($A211,Attributes!$A:$A,Attributes!K:K))</f>
        <v/>
      </c>
      <c r="H211" s="179"/>
      <c r="I211" s="179" t="str">
        <f>IF($A211="","",_xlfn.XLOOKUP($A211,Attributes!$A:$A,Attributes!G:G))</f>
        <v/>
      </c>
    </row>
    <row r="212" spans="1:9" hidden="1" x14ac:dyDescent="0.25">
      <c r="A212" s="226"/>
      <c r="B212" s="179" t="str">
        <f>IF($A212="","",_xlfn.XLOOKUP($A212,Attributes!$A:$A,Attributes!C:C))</f>
        <v/>
      </c>
      <c r="C212" s="179"/>
      <c r="D212" s="179" t="str">
        <f>IF($A212="","",_xlfn.XLOOKUP($A212,Attributes!$A:$A,Attributes!I:I))</f>
        <v/>
      </c>
      <c r="E212" s="179" t="str">
        <f>IF($A212="","",_xlfn.XLOOKUP($A212,Attributes!$A:$A,Attributes!J:J))</f>
        <v/>
      </c>
      <c r="F212" s="179" t="str">
        <f>IF($A212="","",_xlfn.XLOOKUP($A212,Attributes!$A:$A,Attributes!K:K))</f>
        <v/>
      </c>
      <c r="H212" s="179"/>
      <c r="I212" s="179" t="str">
        <f>IF($A212="","",_xlfn.XLOOKUP($A212,Attributes!$A:$A,Attributes!G:G))</f>
        <v/>
      </c>
    </row>
    <row r="213" spans="1:9" hidden="1" x14ac:dyDescent="0.25">
      <c r="A213" s="226"/>
      <c r="B213" s="179" t="str">
        <f>IF($A213="","",_xlfn.XLOOKUP($A213,Attributes!$A:$A,Attributes!C:C))</f>
        <v/>
      </c>
      <c r="C213" s="179"/>
      <c r="D213" s="179" t="str">
        <f>IF($A213="","",_xlfn.XLOOKUP($A213,Attributes!$A:$A,Attributes!I:I))</f>
        <v/>
      </c>
      <c r="E213" s="179" t="str">
        <f>IF($A213="","",_xlfn.XLOOKUP($A213,Attributes!$A:$A,Attributes!J:J))</f>
        <v/>
      </c>
      <c r="F213" s="179" t="str">
        <f>IF($A213="","",_xlfn.XLOOKUP($A213,Attributes!$A:$A,Attributes!K:K))</f>
        <v/>
      </c>
      <c r="H213" s="179"/>
      <c r="I213" s="179" t="str">
        <f>IF($A213="","",_xlfn.XLOOKUP($A213,Attributes!$A:$A,Attributes!G:G))</f>
        <v/>
      </c>
    </row>
    <row r="214" spans="1:9" hidden="1" x14ac:dyDescent="0.25">
      <c r="A214" s="226"/>
      <c r="B214" s="179" t="str">
        <f>IF($A214="","",_xlfn.XLOOKUP($A214,Attributes!$A:$A,Attributes!C:C))</f>
        <v/>
      </c>
      <c r="C214" s="179"/>
      <c r="D214" s="179" t="str">
        <f>IF($A214="","",_xlfn.XLOOKUP($A214,Attributes!$A:$A,Attributes!I:I))</f>
        <v/>
      </c>
      <c r="E214" s="179" t="str">
        <f>IF($A214="","",_xlfn.XLOOKUP($A214,Attributes!$A:$A,Attributes!J:J))</f>
        <v/>
      </c>
      <c r="F214" s="179" t="str">
        <f>IF($A214="","",_xlfn.XLOOKUP($A214,Attributes!$A:$A,Attributes!K:K))</f>
        <v/>
      </c>
      <c r="H214" s="179"/>
      <c r="I214" s="179" t="str">
        <f>IF($A214="","",_xlfn.XLOOKUP($A214,Attributes!$A:$A,Attributes!G:G))</f>
        <v/>
      </c>
    </row>
    <row r="215" spans="1:9" hidden="1" x14ac:dyDescent="0.25">
      <c r="A215" s="226"/>
      <c r="B215" s="179" t="str">
        <f>IF($A215="","",_xlfn.XLOOKUP($A215,Attributes!$A:$A,Attributes!C:C))</f>
        <v/>
      </c>
      <c r="C215" s="179"/>
      <c r="D215" s="179" t="str">
        <f>IF($A215="","",_xlfn.XLOOKUP($A215,Attributes!$A:$A,Attributes!I:I))</f>
        <v/>
      </c>
      <c r="E215" s="179" t="str">
        <f>IF($A215="","",_xlfn.XLOOKUP($A215,Attributes!$A:$A,Attributes!J:J))</f>
        <v/>
      </c>
      <c r="F215" s="179" t="str">
        <f>IF($A215="","",_xlfn.XLOOKUP($A215,Attributes!$A:$A,Attributes!K:K))</f>
        <v/>
      </c>
      <c r="H215" s="179"/>
      <c r="I215" s="179" t="str">
        <f>IF($A215="","",_xlfn.XLOOKUP($A215,Attributes!$A:$A,Attributes!G:G))</f>
        <v/>
      </c>
    </row>
    <row r="216" spans="1:9" hidden="1" x14ac:dyDescent="0.25">
      <c r="A216" s="226"/>
      <c r="B216" s="179" t="str">
        <f>IF($A216="","",_xlfn.XLOOKUP($A216,Attributes!$A:$A,Attributes!C:C))</f>
        <v/>
      </c>
      <c r="C216" s="179"/>
      <c r="D216" s="179" t="str">
        <f>IF($A216="","",_xlfn.XLOOKUP($A216,Attributes!$A:$A,Attributes!I:I))</f>
        <v/>
      </c>
      <c r="E216" s="179" t="str">
        <f>IF($A216="","",_xlfn.XLOOKUP($A216,Attributes!$A:$A,Attributes!J:J))</f>
        <v/>
      </c>
      <c r="F216" s="179" t="str">
        <f>IF($A216="","",_xlfn.XLOOKUP($A216,Attributes!$A:$A,Attributes!K:K))</f>
        <v/>
      </c>
      <c r="H216" s="179"/>
      <c r="I216" s="179" t="str">
        <f>IF($A216="","",_xlfn.XLOOKUP($A216,Attributes!$A:$A,Attributes!G:G))</f>
        <v/>
      </c>
    </row>
    <row r="217" spans="1:9" hidden="1" x14ac:dyDescent="0.25">
      <c r="A217" s="226"/>
      <c r="B217" s="179" t="str">
        <f>IF($A217="","",_xlfn.XLOOKUP($A217,Attributes!$A:$A,Attributes!C:C))</f>
        <v/>
      </c>
      <c r="C217" s="179"/>
      <c r="D217" s="179" t="str">
        <f>IF($A217="","",_xlfn.XLOOKUP($A217,Attributes!$A:$A,Attributes!I:I))</f>
        <v/>
      </c>
      <c r="E217" s="179" t="str">
        <f>IF($A217="","",_xlfn.XLOOKUP($A217,Attributes!$A:$A,Attributes!J:J))</f>
        <v/>
      </c>
      <c r="F217" s="179" t="str">
        <f>IF($A217="","",_xlfn.XLOOKUP($A217,Attributes!$A:$A,Attributes!K:K))</f>
        <v/>
      </c>
      <c r="H217" s="179"/>
      <c r="I217" s="179" t="str">
        <f>IF($A217="","",_xlfn.XLOOKUP($A217,Attributes!$A:$A,Attributes!G:G))</f>
        <v/>
      </c>
    </row>
    <row r="218" spans="1:9" hidden="1" x14ac:dyDescent="0.25">
      <c r="A218" s="226"/>
      <c r="B218" s="179" t="str">
        <f>IF($A218="","",_xlfn.XLOOKUP($A218,Attributes!$A:$A,Attributes!C:C))</f>
        <v/>
      </c>
      <c r="C218" s="179"/>
      <c r="D218" s="179" t="str">
        <f>IF($A218="","",_xlfn.XLOOKUP($A218,Attributes!$A:$A,Attributes!I:I))</f>
        <v/>
      </c>
      <c r="E218" s="179" t="str">
        <f>IF($A218="","",_xlfn.XLOOKUP($A218,Attributes!$A:$A,Attributes!J:J))</f>
        <v/>
      </c>
      <c r="F218" s="179" t="str">
        <f>IF($A218="","",_xlfn.XLOOKUP($A218,Attributes!$A:$A,Attributes!K:K))</f>
        <v/>
      </c>
      <c r="H218" s="179"/>
      <c r="I218" s="179" t="str">
        <f>IF($A218="","",_xlfn.XLOOKUP($A218,Attributes!$A:$A,Attributes!G:G))</f>
        <v/>
      </c>
    </row>
    <row r="219" spans="1:9" hidden="1" x14ac:dyDescent="0.25">
      <c r="A219" s="226"/>
      <c r="B219" s="179" t="str">
        <f>IF($A219="","",_xlfn.XLOOKUP($A219,Attributes!$A:$A,Attributes!C:C))</f>
        <v/>
      </c>
      <c r="C219" s="179"/>
      <c r="D219" s="179" t="str">
        <f>IF($A219="","",_xlfn.XLOOKUP($A219,Attributes!$A:$A,Attributes!I:I))</f>
        <v/>
      </c>
      <c r="E219" s="179" t="str">
        <f>IF($A219="","",_xlfn.XLOOKUP($A219,Attributes!$A:$A,Attributes!J:J))</f>
        <v/>
      </c>
      <c r="F219" s="179" t="str">
        <f>IF($A219="","",_xlfn.XLOOKUP($A219,Attributes!$A:$A,Attributes!K:K))</f>
        <v/>
      </c>
      <c r="H219" s="179"/>
      <c r="I219" s="179" t="str">
        <f>IF($A219="","",_xlfn.XLOOKUP($A219,Attributes!$A:$A,Attributes!G:G))</f>
        <v/>
      </c>
    </row>
    <row r="220" spans="1:9" hidden="1" x14ac:dyDescent="0.25">
      <c r="A220" s="226"/>
      <c r="B220" s="179" t="str">
        <f>IF($A220="","",_xlfn.XLOOKUP($A220,Attributes!$A:$A,Attributes!C:C))</f>
        <v/>
      </c>
      <c r="C220" s="179"/>
      <c r="D220" s="179" t="str">
        <f>IF($A220="","",_xlfn.XLOOKUP($A220,Attributes!$A:$A,Attributes!I:I))</f>
        <v/>
      </c>
      <c r="E220" s="179" t="str">
        <f>IF($A220="","",_xlfn.XLOOKUP($A220,Attributes!$A:$A,Attributes!J:J))</f>
        <v/>
      </c>
      <c r="F220" s="179" t="str">
        <f>IF($A220="","",_xlfn.XLOOKUP($A220,Attributes!$A:$A,Attributes!K:K))</f>
        <v/>
      </c>
      <c r="H220" s="179"/>
      <c r="I220" s="179" t="str">
        <f>IF($A220="","",_xlfn.XLOOKUP($A220,Attributes!$A:$A,Attributes!G:G))</f>
        <v/>
      </c>
    </row>
    <row r="221" spans="1:9" hidden="1" x14ac:dyDescent="0.25">
      <c r="A221" s="226"/>
      <c r="B221" s="179" t="str">
        <f>IF($A221="","",_xlfn.XLOOKUP($A221,Attributes!$A:$A,Attributes!C:C))</f>
        <v/>
      </c>
      <c r="C221" s="179"/>
      <c r="D221" s="179" t="str">
        <f>IF($A221="","",_xlfn.XLOOKUP($A221,Attributes!$A:$A,Attributes!I:I))</f>
        <v/>
      </c>
      <c r="E221" s="179" t="str">
        <f>IF($A221="","",_xlfn.XLOOKUP($A221,Attributes!$A:$A,Attributes!J:J))</f>
        <v/>
      </c>
      <c r="F221" s="179" t="str">
        <f>IF($A221="","",_xlfn.XLOOKUP($A221,Attributes!$A:$A,Attributes!K:K))</f>
        <v/>
      </c>
      <c r="H221" s="179"/>
      <c r="I221" s="179" t="str">
        <f>IF($A221="","",_xlfn.XLOOKUP($A221,Attributes!$A:$A,Attributes!G:G))</f>
        <v/>
      </c>
    </row>
    <row r="222" spans="1:9" hidden="1" x14ac:dyDescent="0.25">
      <c r="A222" s="226"/>
      <c r="B222" s="179" t="str">
        <f>IF($A222="","",_xlfn.XLOOKUP($A222,Attributes!$A:$A,Attributes!C:C))</f>
        <v/>
      </c>
      <c r="C222" s="179"/>
      <c r="D222" s="179" t="str">
        <f>IF($A222="","",_xlfn.XLOOKUP($A222,Attributes!$A:$A,Attributes!I:I))</f>
        <v/>
      </c>
      <c r="E222" s="179" t="str">
        <f>IF($A222="","",_xlfn.XLOOKUP($A222,Attributes!$A:$A,Attributes!J:J))</f>
        <v/>
      </c>
      <c r="F222" s="179" t="str">
        <f>IF($A222="","",_xlfn.XLOOKUP($A222,Attributes!$A:$A,Attributes!K:K))</f>
        <v/>
      </c>
      <c r="H222" s="179"/>
      <c r="I222" s="179" t="str">
        <f>IF($A222="","",_xlfn.XLOOKUP($A222,Attributes!$A:$A,Attributes!G:G))</f>
        <v/>
      </c>
    </row>
    <row r="223" spans="1:9" hidden="1" x14ac:dyDescent="0.25">
      <c r="A223" s="226"/>
      <c r="B223" s="179" t="str">
        <f>IF($A223="","",_xlfn.XLOOKUP($A223,Attributes!$A:$A,Attributes!C:C))</f>
        <v/>
      </c>
      <c r="C223" s="179"/>
      <c r="D223" s="179" t="str">
        <f>IF($A223="","",_xlfn.XLOOKUP($A223,Attributes!$A:$A,Attributes!I:I))</f>
        <v/>
      </c>
      <c r="E223" s="179" t="str">
        <f>IF($A223="","",_xlfn.XLOOKUP($A223,Attributes!$A:$A,Attributes!J:J))</f>
        <v/>
      </c>
      <c r="F223" s="179" t="str">
        <f>IF($A223="","",_xlfn.XLOOKUP($A223,Attributes!$A:$A,Attributes!K:K))</f>
        <v/>
      </c>
      <c r="H223" s="179"/>
      <c r="I223" s="179" t="str">
        <f>IF($A223="","",_xlfn.XLOOKUP($A223,Attributes!$A:$A,Attributes!G:G))</f>
        <v/>
      </c>
    </row>
    <row r="224" spans="1:9" hidden="1" x14ac:dyDescent="0.25">
      <c r="A224" s="226"/>
      <c r="B224" s="179" t="str">
        <f>IF($A224="","",_xlfn.XLOOKUP($A224,Attributes!$A:$A,Attributes!C:C))</f>
        <v/>
      </c>
      <c r="C224" s="179"/>
      <c r="D224" s="179" t="str">
        <f>IF($A224="","",_xlfn.XLOOKUP($A224,Attributes!$A:$A,Attributes!I:I))</f>
        <v/>
      </c>
      <c r="E224" s="179" t="str">
        <f>IF($A224="","",_xlfn.XLOOKUP($A224,Attributes!$A:$A,Attributes!J:J))</f>
        <v/>
      </c>
      <c r="F224" s="179" t="str">
        <f>IF($A224="","",_xlfn.XLOOKUP($A224,Attributes!$A:$A,Attributes!K:K))</f>
        <v/>
      </c>
      <c r="H224" s="179"/>
      <c r="I224" s="179" t="str">
        <f>IF($A224="","",_xlfn.XLOOKUP($A224,Attributes!$A:$A,Attributes!G:G))</f>
        <v/>
      </c>
    </row>
    <row r="225" spans="1:9" hidden="1" x14ac:dyDescent="0.25">
      <c r="A225" s="226"/>
      <c r="B225" s="179" t="str">
        <f>IF($A225="","",_xlfn.XLOOKUP($A225,Attributes!$A:$A,Attributes!C:C))</f>
        <v/>
      </c>
      <c r="C225" s="179"/>
      <c r="D225" s="179" t="str">
        <f>IF($A225="","",_xlfn.XLOOKUP($A225,Attributes!$A:$A,Attributes!I:I))</f>
        <v/>
      </c>
      <c r="E225" s="179" t="str">
        <f>IF($A225="","",_xlfn.XLOOKUP($A225,Attributes!$A:$A,Attributes!J:J))</f>
        <v/>
      </c>
      <c r="F225" s="179" t="str">
        <f>IF($A225="","",_xlfn.XLOOKUP($A225,Attributes!$A:$A,Attributes!K:K))</f>
        <v/>
      </c>
      <c r="H225" s="179"/>
      <c r="I225" s="179" t="str">
        <f>IF($A225="","",_xlfn.XLOOKUP($A225,Attributes!$A:$A,Attributes!G:G))</f>
        <v/>
      </c>
    </row>
    <row r="226" spans="1:9" hidden="1" x14ac:dyDescent="0.25">
      <c r="A226" s="226"/>
      <c r="B226" s="179" t="str">
        <f>IF($A226="","",_xlfn.XLOOKUP($A226,Attributes!$A:$A,Attributes!C:C))</f>
        <v/>
      </c>
      <c r="C226" s="179"/>
      <c r="D226" s="179" t="str">
        <f>IF($A226="","",_xlfn.XLOOKUP($A226,Attributes!$A:$A,Attributes!I:I))</f>
        <v/>
      </c>
      <c r="E226" s="179" t="str">
        <f>IF($A226="","",_xlfn.XLOOKUP($A226,Attributes!$A:$A,Attributes!J:J))</f>
        <v/>
      </c>
      <c r="F226" s="179" t="str">
        <f>IF($A226="","",_xlfn.XLOOKUP($A226,Attributes!$A:$A,Attributes!K:K))</f>
        <v/>
      </c>
      <c r="H226" s="179"/>
      <c r="I226" s="179" t="str">
        <f>IF($A226="","",_xlfn.XLOOKUP($A226,Attributes!$A:$A,Attributes!G:G))</f>
        <v/>
      </c>
    </row>
    <row r="227" spans="1:9" hidden="1" x14ac:dyDescent="0.25">
      <c r="A227" s="226"/>
      <c r="B227" s="179" t="str">
        <f>IF($A227="","",_xlfn.XLOOKUP($A227,Attributes!$A:$A,Attributes!C:C))</f>
        <v/>
      </c>
      <c r="C227" s="179"/>
      <c r="D227" s="179" t="str">
        <f>IF($A227="","",_xlfn.XLOOKUP($A227,Attributes!$A:$A,Attributes!I:I))</f>
        <v/>
      </c>
      <c r="E227" s="179" t="str">
        <f>IF($A227="","",_xlfn.XLOOKUP($A227,Attributes!$A:$A,Attributes!J:J))</f>
        <v/>
      </c>
      <c r="F227" s="179" t="str">
        <f>IF($A227="","",_xlfn.XLOOKUP($A227,Attributes!$A:$A,Attributes!K:K))</f>
        <v/>
      </c>
      <c r="H227" s="179"/>
      <c r="I227" s="179" t="str">
        <f>IF($A227="","",_xlfn.XLOOKUP($A227,Attributes!$A:$A,Attributes!G:G))</f>
        <v/>
      </c>
    </row>
    <row r="228" spans="1:9" hidden="1" x14ac:dyDescent="0.25">
      <c r="A228" s="226"/>
      <c r="B228" s="179" t="str">
        <f>IF($A228="","",_xlfn.XLOOKUP($A228,Attributes!$A:$A,Attributes!C:C))</f>
        <v/>
      </c>
      <c r="C228" s="179"/>
      <c r="D228" s="179" t="str">
        <f>IF($A228="","",_xlfn.XLOOKUP($A228,Attributes!$A:$A,Attributes!I:I))</f>
        <v/>
      </c>
      <c r="E228" s="179" t="str">
        <f>IF($A228="","",_xlfn.XLOOKUP($A228,Attributes!$A:$A,Attributes!J:J))</f>
        <v/>
      </c>
      <c r="F228" s="179" t="str">
        <f>IF($A228="","",_xlfn.XLOOKUP($A228,Attributes!$A:$A,Attributes!K:K))</f>
        <v/>
      </c>
      <c r="H228" s="179"/>
      <c r="I228" s="179" t="str">
        <f>IF($A228="","",_xlfn.XLOOKUP($A228,Attributes!$A:$A,Attributes!G:G))</f>
        <v/>
      </c>
    </row>
    <row r="229" spans="1:9" hidden="1" x14ac:dyDescent="0.25">
      <c r="A229" s="226"/>
      <c r="B229" s="179" t="str">
        <f>IF($A229="","",_xlfn.XLOOKUP($A229,Attributes!$A:$A,Attributes!C:C))</f>
        <v/>
      </c>
      <c r="C229" s="179"/>
      <c r="D229" s="179" t="str">
        <f>IF($A229="","",_xlfn.XLOOKUP($A229,Attributes!$A:$A,Attributes!I:I))</f>
        <v/>
      </c>
      <c r="E229" s="179" t="str">
        <f>IF($A229="","",_xlfn.XLOOKUP($A229,Attributes!$A:$A,Attributes!J:J))</f>
        <v/>
      </c>
      <c r="F229" s="179" t="str">
        <f>IF($A229="","",_xlfn.XLOOKUP($A229,Attributes!$A:$A,Attributes!K:K))</f>
        <v/>
      </c>
      <c r="H229" s="179"/>
      <c r="I229" s="179" t="str">
        <f>IF($A229="","",_xlfn.XLOOKUP($A229,Attributes!$A:$A,Attributes!G:G))</f>
        <v/>
      </c>
    </row>
    <row r="230" spans="1:9" hidden="1" x14ac:dyDescent="0.25">
      <c r="A230" s="226"/>
      <c r="B230" s="179" t="str">
        <f>IF($A230="","",_xlfn.XLOOKUP($A230,Attributes!$A:$A,Attributes!C:C))</f>
        <v/>
      </c>
      <c r="C230" s="179"/>
      <c r="D230" s="179" t="str">
        <f>IF($A230="","",_xlfn.XLOOKUP($A230,Attributes!$A:$A,Attributes!I:I))</f>
        <v/>
      </c>
      <c r="E230" s="179" t="str">
        <f>IF($A230="","",_xlfn.XLOOKUP($A230,Attributes!$A:$A,Attributes!J:J))</f>
        <v/>
      </c>
      <c r="F230" s="179" t="str">
        <f>IF($A230="","",_xlfn.XLOOKUP($A230,Attributes!$A:$A,Attributes!K:K))</f>
        <v/>
      </c>
      <c r="H230" s="179"/>
      <c r="I230" s="179" t="str">
        <f>IF($A230="","",_xlfn.XLOOKUP($A230,Attributes!$A:$A,Attributes!G:G))</f>
        <v/>
      </c>
    </row>
    <row r="231" spans="1:9" hidden="1" x14ac:dyDescent="0.25">
      <c r="A231" s="226"/>
      <c r="B231" s="179" t="str">
        <f>IF($A231="","",_xlfn.XLOOKUP($A231,Attributes!$A:$A,Attributes!C:C))</f>
        <v/>
      </c>
      <c r="C231" s="179"/>
      <c r="D231" s="179" t="str">
        <f>IF($A231="","",_xlfn.XLOOKUP($A231,Attributes!$A:$A,Attributes!I:I))</f>
        <v/>
      </c>
      <c r="E231" s="179" t="str">
        <f>IF($A231="","",_xlfn.XLOOKUP($A231,Attributes!$A:$A,Attributes!J:J))</f>
        <v/>
      </c>
      <c r="F231" s="179" t="str">
        <f>IF($A231="","",_xlfn.XLOOKUP($A231,Attributes!$A:$A,Attributes!K:K))</f>
        <v/>
      </c>
      <c r="H231" s="179"/>
      <c r="I231" s="179" t="str">
        <f>IF($A231="","",_xlfn.XLOOKUP($A231,Attributes!$A:$A,Attributes!G:G))</f>
        <v/>
      </c>
    </row>
    <row r="232" spans="1:9" hidden="1" x14ac:dyDescent="0.25">
      <c r="A232" s="226"/>
      <c r="B232" s="179" t="str">
        <f>IF($A232="","",_xlfn.XLOOKUP($A232,Attributes!$A:$A,Attributes!C:C))</f>
        <v/>
      </c>
      <c r="C232" s="179"/>
      <c r="D232" s="179" t="str">
        <f>IF($A232="","",_xlfn.XLOOKUP($A232,Attributes!$A:$A,Attributes!I:I))</f>
        <v/>
      </c>
      <c r="E232" s="179" t="str">
        <f>IF($A232="","",_xlfn.XLOOKUP($A232,Attributes!$A:$A,Attributes!J:J))</f>
        <v/>
      </c>
      <c r="F232" s="179" t="str">
        <f>IF($A232="","",_xlfn.XLOOKUP($A232,Attributes!$A:$A,Attributes!K:K))</f>
        <v/>
      </c>
      <c r="H232" s="179"/>
      <c r="I232" s="179" t="str">
        <f>IF($A232="","",_xlfn.XLOOKUP($A232,Attributes!$A:$A,Attributes!G:G))</f>
        <v/>
      </c>
    </row>
    <row r="233" spans="1:9" hidden="1" x14ac:dyDescent="0.25">
      <c r="A233" s="226"/>
      <c r="B233" s="179" t="str">
        <f>IF($A233="","",_xlfn.XLOOKUP($A233,Attributes!$A:$A,Attributes!C:C))</f>
        <v/>
      </c>
      <c r="C233" s="179"/>
      <c r="D233" s="179" t="str">
        <f>IF($A233="","",_xlfn.XLOOKUP($A233,Attributes!$A:$A,Attributes!I:I))</f>
        <v/>
      </c>
      <c r="E233" s="179" t="str">
        <f>IF($A233="","",_xlfn.XLOOKUP($A233,Attributes!$A:$A,Attributes!J:J))</f>
        <v/>
      </c>
      <c r="F233" s="179" t="str">
        <f>IF($A233="","",_xlfn.XLOOKUP($A233,Attributes!$A:$A,Attributes!K:K))</f>
        <v/>
      </c>
      <c r="H233" s="179"/>
      <c r="I233" s="179" t="str">
        <f>IF($A233="","",_xlfn.XLOOKUP($A233,Attributes!$A:$A,Attributes!G:G))</f>
        <v/>
      </c>
    </row>
    <row r="234" spans="1:9" hidden="1" x14ac:dyDescent="0.25">
      <c r="A234" s="226"/>
      <c r="B234" s="179" t="str">
        <f>IF($A234="","",_xlfn.XLOOKUP($A234,Attributes!$A:$A,Attributes!C:C))</f>
        <v/>
      </c>
      <c r="C234" s="179"/>
      <c r="D234" s="179" t="str">
        <f>IF($A234="","",_xlfn.XLOOKUP($A234,Attributes!$A:$A,Attributes!I:I))</f>
        <v/>
      </c>
      <c r="E234" s="179" t="str">
        <f>IF($A234="","",_xlfn.XLOOKUP($A234,Attributes!$A:$A,Attributes!J:J))</f>
        <v/>
      </c>
      <c r="F234" s="179" t="str">
        <f>IF($A234="","",_xlfn.XLOOKUP($A234,Attributes!$A:$A,Attributes!K:K))</f>
        <v/>
      </c>
      <c r="H234" s="179"/>
      <c r="I234" s="179" t="str">
        <f>IF($A234="","",_xlfn.XLOOKUP($A234,Attributes!$A:$A,Attributes!G:G))</f>
        <v/>
      </c>
    </row>
    <row r="235" spans="1:9" hidden="1" x14ac:dyDescent="0.25">
      <c r="A235" s="226"/>
      <c r="B235" s="179" t="str">
        <f>IF($A235="","",_xlfn.XLOOKUP($A235,Attributes!$A:$A,Attributes!C:C))</f>
        <v/>
      </c>
      <c r="C235" s="179"/>
      <c r="D235" s="179" t="str">
        <f>IF($A235="","",_xlfn.XLOOKUP($A235,Attributes!$A:$A,Attributes!I:I))</f>
        <v/>
      </c>
      <c r="E235" s="179" t="str">
        <f>IF($A235="","",_xlfn.XLOOKUP($A235,Attributes!$A:$A,Attributes!J:J))</f>
        <v/>
      </c>
      <c r="F235" s="179" t="str">
        <f>IF($A235="","",_xlfn.XLOOKUP($A235,Attributes!$A:$A,Attributes!K:K))</f>
        <v/>
      </c>
      <c r="H235" s="179"/>
      <c r="I235" s="179" t="str">
        <f>IF($A235="","",_xlfn.XLOOKUP($A235,Attributes!$A:$A,Attributes!G:G))</f>
        <v/>
      </c>
    </row>
    <row r="236" spans="1:9" hidden="1" x14ac:dyDescent="0.25">
      <c r="A236" s="226"/>
      <c r="B236" s="179" t="str">
        <f>IF($A236="","",_xlfn.XLOOKUP($A236,Attributes!$A:$A,Attributes!C:C))</f>
        <v/>
      </c>
      <c r="C236" s="179"/>
      <c r="D236" s="179" t="str">
        <f>IF($A236="","",_xlfn.XLOOKUP($A236,Attributes!$A:$A,Attributes!I:I))</f>
        <v/>
      </c>
      <c r="E236" s="179" t="str">
        <f>IF($A236="","",_xlfn.XLOOKUP($A236,Attributes!$A:$A,Attributes!J:J))</f>
        <v/>
      </c>
      <c r="F236" s="179" t="str">
        <f>IF($A236="","",_xlfn.XLOOKUP($A236,Attributes!$A:$A,Attributes!K:K))</f>
        <v/>
      </c>
      <c r="H236" s="179"/>
      <c r="I236" s="179" t="str">
        <f>IF($A236="","",_xlfn.XLOOKUP($A236,Attributes!$A:$A,Attributes!G:G))</f>
        <v/>
      </c>
    </row>
    <row r="237" spans="1:9" hidden="1" x14ac:dyDescent="0.25">
      <c r="A237" s="226"/>
      <c r="B237" s="179" t="str">
        <f>IF($A237="","",_xlfn.XLOOKUP($A237,Attributes!$A:$A,Attributes!C:C))</f>
        <v/>
      </c>
      <c r="C237" s="179"/>
      <c r="D237" s="179" t="str">
        <f>IF($A237="","",_xlfn.XLOOKUP($A237,Attributes!$A:$A,Attributes!I:I))</f>
        <v/>
      </c>
      <c r="E237" s="179" t="str">
        <f>IF($A237="","",_xlfn.XLOOKUP($A237,Attributes!$A:$A,Attributes!J:J))</f>
        <v/>
      </c>
      <c r="F237" s="179" t="str">
        <f>IF($A237="","",_xlfn.XLOOKUP($A237,Attributes!$A:$A,Attributes!K:K))</f>
        <v/>
      </c>
      <c r="H237" s="179"/>
      <c r="I237" s="179" t="str">
        <f>IF($A237="","",_xlfn.XLOOKUP($A237,Attributes!$A:$A,Attributes!G:G))</f>
        <v/>
      </c>
    </row>
    <row r="238" spans="1:9" hidden="1" x14ac:dyDescent="0.25">
      <c r="A238" s="226"/>
      <c r="B238" s="179" t="str">
        <f>IF($A238="","",_xlfn.XLOOKUP($A238,Attributes!$A:$A,Attributes!C:C))</f>
        <v/>
      </c>
      <c r="C238" s="179"/>
      <c r="D238" s="179" t="str">
        <f>IF($A238="","",_xlfn.XLOOKUP($A238,Attributes!$A:$A,Attributes!I:I))</f>
        <v/>
      </c>
      <c r="E238" s="179" t="str">
        <f>IF($A238="","",_xlfn.XLOOKUP($A238,Attributes!$A:$A,Attributes!J:J))</f>
        <v/>
      </c>
      <c r="F238" s="179" t="str">
        <f>IF($A238="","",_xlfn.XLOOKUP($A238,Attributes!$A:$A,Attributes!K:K))</f>
        <v/>
      </c>
      <c r="H238" s="179"/>
      <c r="I238" s="179" t="str">
        <f>IF($A238="","",_xlfn.XLOOKUP($A238,Attributes!$A:$A,Attributes!G:G))</f>
        <v/>
      </c>
    </row>
    <row r="239" spans="1:9" hidden="1" x14ac:dyDescent="0.25">
      <c r="A239" s="226"/>
      <c r="B239" s="179" t="str">
        <f>IF($A239="","",_xlfn.XLOOKUP($A239,Attributes!$A:$A,Attributes!C:C))</f>
        <v/>
      </c>
      <c r="C239" s="179"/>
      <c r="D239" s="179" t="str">
        <f>IF($A239="","",_xlfn.XLOOKUP($A239,Attributes!$A:$A,Attributes!I:I))</f>
        <v/>
      </c>
      <c r="E239" s="179" t="str">
        <f>IF($A239="","",_xlfn.XLOOKUP($A239,Attributes!$A:$A,Attributes!J:J))</f>
        <v/>
      </c>
      <c r="F239" s="179" t="str">
        <f>IF($A239="","",_xlfn.XLOOKUP($A239,Attributes!$A:$A,Attributes!K:K))</f>
        <v/>
      </c>
      <c r="H239" s="179"/>
      <c r="I239" s="179" t="str">
        <f>IF($A239="","",_xlfn.XLOOKUP($A239,Attributes!$A:$A,Attributes!G:G))</f>
        <v/>
      </c>
    </row>
    <row r="240" spans="1:9" hidden="1" x14ac:dyDescent="0.25">
      <c r="A240" s="226"/>
      <c r="B240" s="179" t="str">
        <f>IF($A240="","",_xlfn.XLOOKUP($A240,Attributes!$A:$A,Attributes!C:C))</f>
        <v/>
      </c>
      <c r="C240" s="179"/>
      <c r="D240" s="179" t="str">
        <f>IF($A240="","",_xlfn.XLOOKUP($A240,Attributes!$A:$A,Attributes!I:I))</f>
        <v/>
      </c>
      <c r="E240" s="179" t="str">
        <f>IF($A240="","",_xlfn.XLOOKUP($A240,Attributes!$A:$A,Attributes!J:J))</f>
        <v/>
      </c>
      <c r="F240" s="179" t="str">
        <f>IF($A240="","",_xlfn.XLOOKUP($A240,Attributes!$A:$A,Attributes!K:K))</f>
        <v/>
      </c>
      <c r="H240" s="179"/>
      <c r="I240" s="179" t="str">
        <f>IF($A240="","",_xlfn.XLOOKUP($A240,Attributes!$A:$A,Attributes!G:G))</f>
        <v/>
      </c>
    </row>
    <row r="241" spans="1:9" hidden="1" x14ac:dyDescent="0.25">
      <c r="A241" s="226"/>
      <c r="B241" s="179" t="str">
        <f>IF($A241="","",_xlfn.XLOOKUP($A241,Attributes!$A:$A,Attributes!C:C))</f>
        <v/>
      </c>
      <c r="C241" s="179"/>
      <c r="D241" s="179" t="str">
        <f>IF($A241="","",_xlfn.XLOOKUP($A241,Attributes!$A:$A,Attributes!I:I))</f>
        <v/>
      </c>
      <c r="E241" s="179" t="str">
        <f>IF($A241="","",_xlfn.XLOOKUP($A241,Attributes!$A:$A,Attributes!J:J))</f>
        <v/>
      </c>
      <c r="F241" s="179" t="str">
        <f>IF($A241="","",_xlfn.XLOOKUP($A241,Attributes!$A:$A,Attributes!K:K))</f>
        <v/>
      </c>
      <c r="H241" s="179"/>
      <c r="I241" s="179" t="str">
        <f>IF($A241="","",_xlfn.XLOOKUP($A241,Attributes!$A:$A,Attributes!G:G))</f>
        <v/>
      </c>
    </row>
    <row r="242" spans="1:9" hidden="1" x14ac:dyDescent="0.25">
      <c r="A242" s="226"/>
      <c r="B242" s="179" t="str">
        <f>IF($A242="","",_xlfn.XLOOKUP($A242,Attributes!$A:$A,Attributes!C:C))</f>
        <v/>
      </c>
      <c r="C242" s="179"/>
      <c r="D242" s="179" t="str">
        <f>IF($A242="","",_xlfn.XLOOKUP($A242,Attributes!$A:$A,Attributes!I:I))</f>
        <v/>
      </c>
      <c r="E242" s="179" t="str">
        <f>IF($A242="","",_xlfn.XLOOKUP($A242,Attributes!$A:$A,Attributes!J:J))</f>
        <v/>
      </c>
      <c r="F242" s="179" t="str">
        <f>IF($A242="","",_xlfn.XLOOKUP($A242,Attributes!$A:$A,Attributes!K:K))</f>
        <v/>
      </c>
      <c r="H242" s="179"/>
      <c r="I242" s="179" t="str">
        <f>IF($A242="","",_xlfn.XLOOKUP($A242,Attributes!$A:$A,Attributes!G:G))</f>
        <v/>
      </c>
    </row>
    <row r="243" spans="1:9" hidden="1" x14ac:dyDescent="0.25">
      <c r="A243" s="226"/>
      <c r="B243" s="179" t="str">
        <f>IF($A243="","",_xlfn.XLOOKUP($A243,Attributes!$A:$A,Attributes!C:C))</f>
        <v/>
      </c>
      <c r="C243" s="179"/>
      <c r="D243" s="179" t="str">
        <f>IF($A243="","",_xlfn.XLOOKUP($A243,Attributes!$A:$A,Attributes!I:I))</f>
        <v/>
      </c>
      <c r="E243" s="179" t="str">
        <f>IF($A243="","",_xlfn.XLOOKUP($A243,Attributes!$A:$A,Attributes!J:J))</f>
        <v/>
      </c>
      <c r="F243" s="179" t="str">
        <f>IF($A243="","",_xlfn.XLOOKUP($A243,Attributes!$A:$A,Attributes!K:K))</f>
        <v/>
      </c>
      <c r="H243" s="179"/>
      <c r="I243" s="179" t="str">
        <f>IF($A243="","",_xlfn.XLOOKUP($A243,Attributes!$A:$A,Attributes!G:G))</f>
        <v/>
      </c>
    </row>
    <row r="244" spans="1:9" hidden="1" x14ac:dyDescent="0.25">
      <c r="A244" s="226"/>
      <c r="B244" s="179" t="str">
        <f>IF($A244="","",_xlfn.XLOOKUP($A244,Attributes!$A:$A,Attributes!C:C))</f>
        <v/>
      </c>
      <c r="C244" s="179"/>
      <c r="D244" s="179" t="str">
        <f>IF($A244="","",_xlfn.XLOOKUP($A244,Attributes!$A:$A,Attributes!I:I))</f>
        <v/>
      </c>
      <c r="E244" s="179" t="str">
        <f>IF($A244="","",_xlfn.XLOOKUP($A244,Attributes!$A:$A,Attributes!J:J))</f>
        <v/>
      </c>
      <c r="F244" s="179" t="str">
        <f>IF($A244="","",_xlfn.XLOOKUP($A244,Attributes!$A:$A,Attributes!K:K))</f>
        <v/>
      </c>
      <c r="H244" s="179"/>
      <c r="I244" s="179" t="str">
        <f>IF($A244="","",_xlfn.XLOOKUP($A244,Attributes!$A:$A,Attributes!G:G))</f>
        <v/>
      </c>
    </row>
    <row r="245" spans="1:9" hidden="1" x14ac:dyDescent="0.25">
      <c r="A245" s="226"/>
      <c r="B245" s="179" t="str">
        <f>IF($A245="","",_xlfn.XLOOKUP($A245,Attributes!$A:$A,Attributes!C:C))</f>
        <v/>
      </c>
      <c r="C245" s="179"/>
      <c r="D245" s="179" t="str">
        <f>IF($A245="","",_xlfn.XLOOKUP($A245,Attributes!$A:$A,Attributes!I:I))</f>
        <v/>
      </c>
      <c r="E245" s="179" t="str">
        <f>IF($A245="","",_xlfn.XLOOKUP($A245,Attributes!$A:$A,Attributes!J:J))</f>
        <v/>
      </c>
      <c r="F245" s="179" t="str">
        <f>IF($A245="","",_xlfn.XLOOKUP($A245,Attributes!$A:$A,Attributes!K:K))</f>
        <v/>
      </c>
      <c r="H245" s="179"/>
      <c r="I245" s="179" t="str">
        <f>IF($A245="","",_xlfn.XLOOKUP($A245,Attributes!$A:$A,Attributes!G:G))</f>
        <v/>
      </c>
    </row>
    <row r="246" spans="1:9" hidden="1" x14ac:dyDescent="0.25">
      <c r="A246" s="226"/>
      <c r="B246" s="179" t="str">
        <f>IF($A246="","",_xlfn.XLOOKUP($A246,Attributes!$A:$A,Attributes!C:C))</f>
        <v/>
      </c>
      <c r="C246" s="179"/>
      <c r="D246" s="179" t="str">
        <f>IF($A246="","",_xlfn.XLOOKUP($A246,Attributes!$A:$A,Attributes!I:I))</f>
        <v/>
      </c>
      <c r="E246" s="179" t="str">
        <f>IF($A246="","",_xlfn.XLOOKUP($A246,Attributes!$A:$A,Attributes!J:J))</f>
        <v/>
      </c>
      <c r="F246" s="179" t="str">
        <f>IF($A246="","",_xlfn.XLOOKUP($A246,Attributes!$A:$A,Attributes!K:K))</f>
        <v/>
      </c>
      <c r="H246" s="179"/>
      <c r="I246" s="179" t="str">
        <f>IF($A246="","",_xlfn.XLOOKUP($A246,Attributes!$A:$A,Attributes!G:G))</f>
        <v/>
      </c>
    </row>
    <row r="247" spans="1:9" hidden="1" x14ac:dyDescent="0.25">
      <c r="A247" s="226"/>
      <c r="B247" s="179" t="str">
        <f>IF($A247="","",_xlfn.XLOOKUP($A247,Attributes!$A:$A,Attributes!C:C))</f>
        <v/>
      </c>
      <c r="C247" s="179"/>
      <c r="D247" s="179" t="str">
        <f>IF($A247="","",_xlfn.XLOOKUP($A247,Attributes!$A:$A,Attributes!I:I))</f>
        <v/>
      </c>
      <c r="E247" s="179" t="str">
        <f>IF($A247="","",_xlfn.XLOOKUP($A247,Attributes!$A:$A,Attributes!J:J))</f>
        <v/>
      </c>
      <c r="F247" s="179" t="str">
        <f>IF($A247="","",_xlfn.XLOOKUP($A247,Attributes!$A:$A,Attributes!K:K))</f>
        <v/>
      </c>
      <c r="H247" s="179"/>
      <c r="I247" s="179" t="str">
        <f>IF($A247="","",_xlfn.XLOOKUP($A247,Attributes!$A:$A,Attributes!G:G))</f>
        <v/>
      </c>
    </row>
    <row r="248" spans="1:9" hidden="1" x14ac:dyDescent="0.25">
      <c r="A248" s="226"/>
      <c r="B248" s="179" t="str">
        <f>IF($A248="","",_xlfn.XLOOKUP($A248,Attributes!$A:$A,Attributes!C:C))</f>
        <v/>
      </c>
      <c r="C248" s="179"/>
      <c r="D248" s="179" t="str">
        <f>IF($A248="","",_xlfn.XLOOKUP($A248,Attributes!$A:$A,Attributes!I:I))</f>
        <v/>
      </c>
      <c r="E248" s="179" t="str">
        <f>IF($A248="","",_xlfn.XLOOKUP($A248,Attributes!$A:$A,Attributes!J:J))</f>
        <v/>
      </c>
      <c r="F248" s="179" t="str">
        <f>IF($A248="","",_xlfn.XLOOKUP($A248,Attributes!$A:$A,Attributes!K:K))</f>
        <v/>
      </c>
      <c r="H248" s="179"/>
      <c r="I248" s="179" t="str">
        <f>IF($A248="","",_xlfn.XLOOKUP($A248,Attributes!$A:$A,Attributes!G:G))</f>
        <v/>
      </c>
    </row>
    <row r="249" spans="1:9" hidden="1" x14ac:dyDescent="0.25">
      <c r="A249" s="226"/>
      <c r="B249" s="179" t="str">
        <f>IF($A249="","",_xlfn.XLOOKUP($A249,Attributes!$A:$A,Attributes!C:C))</f>
        <v/>
      </c>
      <c r="C249" s="179"/>
      <c r="D249" s="179" t="str">
        <f>IF($A249="","",_xlfn.XLOOKUP($A249,Attributes!$A:$A,Attributes!I:I))</f>
        <v/>
      </c>
      <c r="E249" s="179" t="str">
        <f>IF($A249="","",_xlfn.XLOOKUP($A249,Attributes!$A:$A,Attributes!J:J))</f>
        <v/>
      </c>
      <c r="F249" s="179" t="str">
        <f>IF($A249="","",_xlfn.XLOOKUP($A249,Attributes!$A:$A,Attributes!K:K))</f>
        <v/>
      </c>
      <c r="H249" s="179"/>
      <c r="I249" s="179" t="str">
        <f>IF($A249="","",_xlfn.XLOOKUP($A249,Attributes!$A:$A,Attributes!G:G))</f>
        <v/>
      </c>
    </row>
    <row r="250" spans="1:9" hidden="1" x14ac:dyDescent="0.25">
      <c r="A250" s="226"/>
      <c r="B250" s="179" t="str">
        <f>IF($A250="","",_xlfn.XLOOKUP($A250,Attributes!$A:$A,Attributes!C:C))</f>
        <v/>
      </c>
      <c r="C250" s="179"/>
      <c r="D250" s="179" t="str">
        <f>IF($A250="","",_xlfn.XLOOKUP($A250,Attributes!$A:$A,Attributes!I:I))</f>
        <v/>
      </c>
      <c r="E250" s="179" t="str">
        <f>IF($A250="","",_xlfn.XLOOKUP($A250,Attributes!$A:$A,Attributes!J:J))</f>
        <v/>
      </c>
      <c r="F250" s="179" t="str">
        <f>IF($A250="","",_xlfn.XLOOKUP($A250,Attributes!$A:$A,Attributes!K:K))</f>
        <v/>
      </c>
      <c r="H250" s="179"/>
      <c r="I250" s="179" t="str">
        <f>IF($A250="","",_xlfn.XLOOKUP($A250,Attributes!$A:$A,Attributes!G:G))</f>
        <v/>
      </c>
    </row>
    <row r="251" spans="1:9" hidden="1" x14ac:dyDescent="0.25">
      <c r="A251" s="226"/>
      <c r="B251" s="179" t="str">
        <f>IF($A251="","",_xlfn.XLOOKUP($A251,Attributes!$A:$A,Attributes!C:C))</f>
        <v/>
      </c>
      <c r="C251" s="179"/>
      <c r="D251" s="179" t="str">
        <f>IF($A251="","",_xlfn.XLOOKUP($A251,Attributes!$A:$A,Attributes!I:I))</f>
        <v/>
      </c>
      <c r="E251" s="179" t="str">
        <f>IF($A251="","",_xlfn.XLOOKUP($A251,Attributes!$A:$A,Attributes!J:J))</f>
        <v/>
      </c>
      <c r="F251" s="179" t="str">
        <f>IF($A251="","",_xlfn.XLOOKUP($A251,Attributes!$A:$A,Attributes!K:K))</f>
        <v/>
      </c>
      <c r="H251" s="179"/>
      <c r="I251" s="179" t="str">
        <f>IF($A251="","",_xlfn.XLOOKUP($A251,Attributes!$A:$A,Attributes!G:G))</f>
        <v/>
      </c>
    </row>
    <row r="252" spans="1:9" hidden="1" x14ac:dyDescent="0.25">
      <c r="A252" s="226"/>
      <c r="B252" s="179" t="str">
        <f>IF($A252="","",_xlfn.XLOOKUP($A252,Attributes!$A:$A,Attributes!C:C))</f>
        <v/>
      </c>
      <c r="C252" s="179"/>
      <c r="D252" s="179" t="str">
        <f>IF($A252="","",_xlfn.XLOOKUP($A252,Attributes!$A:$A,Attributes!I:I))</f>
        <v/>
      </c>
      <c r="E252" s="179" t="str">
        <f>IF($A252="","",_xlfn.XLOOKUP($A252,Attributes!$A:$A,Attributes!J:J))</f>
        <v/>
      </c>
      <c r="F252" s="179" t="str">
        <f>IF($A252="","",_xlfn.XLOOKUP($A252,Attributes!$A:$A,Attributes!K:K))</f>
        <v/>
      </c>
      <c r="H252" s="179"/>
      <c r="I252" s="179" t="str">
        <f>IF($A252="","",_xlfn.XLOOKUP($A252,Attributes!$A:$A,Attributes!G:G))</f>
        <v/>
      </c>
    </row>
    <row r="253" spans="1:9" hidden="1" x14ac:dyDescent="0.25">
      <c r="A253" s="226"/>
      <c r="B253" s="179" t="str">
        <f>IF($A253="","",_xlfn.XLOOKUP($A253,Attributes!$A:$A,Attributes!C:C))</f>
        <v/>
      </c>
      <c r="C253" s="179"/>
      <c r="D253" s="179" t="str">
        <f>IF($A253="","",_xlfn.XLOOKUP($A253,Attributes!$A:$A,Attributes!I:I))</f>
        <v/>
      </c>
      <c r="E253" s="179" t="str">
        <f>IF($A253="","",_xlfn.XLOOKUP($A253,Attributes!$A:$A,Attributes!J:J))</f>
        <v/>
      </c>
      <c r="F253" s="179" t="str">
        <f>IF($A253="","",_xlfn.XLOOKUP($A253,Attributes!$A:$A,Attributes!K:K))</f>
        <v/>
      </c>
      <c r="H253" s="179"/>
      <c r="I253" s="179" t="str">
        <f>IF($A253="","",_xlfn.XLOOKUP($A253,Attributes!$A:$A,Attributes!G:G))</f>
        <v/>
      </c>
    </row>
    <row r="254" spans="1:9" hidden="1" x14ac:dyDescent="0.25">
      <c r="A254" s="226"/>
      <c r="B254" s="179" t="str">
        <f>IF($A254="","",_xlfn.XLOOKUP($A254,Attributes!$A:$A,Attributes!C:C))</f>
        <v/>
      </c>
      <c r="C254" s="179"/>
      <c r="D254" s="179" t="str">
        <f>IF($A254="","",_xlfn.XLOOKUP($A254,Attributes!$A:$A,Attributes!I:I))</f>
        <v/>
      </c>
      <c r="E254" s="179" t="str">
        <f>IF($A254="","",_xlfn.XLOOKUP($A254,Attributes!$A:$A,Attributes!J:J))</f>
        <v/>
      </c>
      <c r="F254" s="179" t="str">
        <f>IF($A254="","",_xlfn.XLOOKUP($A254,Attributes!$A:$A,Attributes!K:K))</f>
        <v/>
      </c>
      <c r="H254" s="179"/>
      <c r="I254" s="179" t="str">
        <f>IF($A254="","",_xlfn.XLOOKUP($A254,Attributes!$A:$A,Attributes!G:G))</f>
        <v/>
      </c>
    </row>
    <row r="255" spans="1:9" hidden="1" x14ac:dyDescent="0.25">
      <c r="A255" s="226"/>
      <c r="B255" s="179" t="str">
        <f>IF($A255="","",_xlfn.XLOOKUP($A255,Attributes!$A:$A,Attributes!C:C))</f>
        <v/>
      </c>
      <c r="C255" s="179"/>
      <c r="D255" s="179" t="str">
        <f>IF($A255="","",_xlfn.XLOOKUP($A255,Attributes!$A:$A,Attributes!I:I))</f>
        <v/>
      </c>
      <c r="E255" s="179" t="str">
        <f>IF($A255="","",_xlfn.XLOOKUP($A255,Attributes!$A:$A,Attributes!J:J))</f>
        <v/>
      </c>
      <c r="F255" s="179" t="str">
        <f>IF($A255="","",_xlfn.XLOOKUP($A255,Attributes!$A:$A,Attributes!K:K))</f>
        <v/>
      </c>
      <c r="H255" s="179"/>
      <c r="I255" s="179" t="str">
        <f>IF($A255="","",_xlfn.XLOOKUP($A255,Attributes!$A:$A,Attributes!G:G))</f>
        <v/>
      </c>
    </row>
    <row r="256" spans="1:9" hidden="1" x14ac:dyDescent="0.25">
      <c r="A256" s="226"/>
      <c r="B256" s="179" t="str">
        <f>IF($A256="","",_xlfn.XLOOKUP($A256,Attributes!$A:$A,Attributes!C:C))</f>
        <v/>
      </c>
      <c r="C256" s="179"/>
      <c r="D256" s="179" t="str">
        <f>IF($A256="","",_xlfn.XLOOKUP($A256,Attributes!$A:$A,Attributes!I:I))</f>
        <v/>
      </c>
      <c r="E256" s="179" t="str">
        <f>IF($A256="","",_xlfn.XLOOKUP($A256,Attributes!$A:$A,Attributes!J:J))</f>
        <v/>
      </c>
      <c r="F256" s="179" t="str">
        <f>IF($A256="","",_xlfn.XLOOKUP($A256,Attributes!$A:$A,Attributes!K:K))</f>
        <v/>
      </c>
      <c r="H256" s="179"/>
      <c r="I256" s="179" t="str">
        <f>IF($A256="","",_xlfn.XLOOKUP($A256,Attributes!$A:$A,Attributes!G:G))</f>
        <v/>
      </c>
    </row>
    <row r="257" spans="1:9" hidden="1" x14ac:dyDescent="0.25">
      <c r="A257" s="226"/>
      <c r="B257" s="179" t="str">
        <f>IF($A257="","",_xlfn.XLOOKUP($A257,Attributes!$A:$A,Attributes!C:C))</f>
        <v/>
      </c>
      <c r="C257" s="179"/>
      <c r="D257" s="179" t="str">
        <f>IF($A257="","",_xlfn.XLOOKUP($A257,Attributes!$A:$A,Attributes!I:I))</f>
        <v/>
      </c>
      <c r="E257" s="179" t="str">
        <f>IF($A257="","",_xlfn.XLOOKUP($A257,Attributes!$A:$A,Attributes!J:J))</f>
        <v/>
      </c>
      <c r="F257" s="179" t="str">
        <f>IF($A257="","",_xlfn.XLOOKUP($A257,Attributes!$A:$A,Attributes!K:K))</f>
        <v/>
      </c>
      <c r="H257" s="179"/>
      <c r="I257" s="179" t="str">
        <f>IF($A257="","",_xlfn.XLOOKUP($A257,Attributes!$A:$A,Attributes!G:G))</f>
        <v/>
      </c>
    </row>
    <row r="258" spans="1:9" hidden="1" x14ac:dyDescent="0.25">
      <c r="A258" s="226"/>
      <c r="B258" s="179" t="str">
        <f>IF($A258="","",_xlfn.XLOOKUP($A258,Attributes!$A:$A,Attributes!C:C))</f>
        <v/>
      </c>
      <c r="C258" s="179"/>
      <c r="D258" s="179" t="str">
        <f>IF($A258="","",_xlfn.XLOOKUP($A258,Attributes!$A:$A,Attributes!I:I))</f>
        <v/>
      </c>
      <c r="E258" s="179" t="str">
        <f>IF($A258="","",_xlfn.XLOOKUP($A258,Attributes!$A:$A,Attributes!J:J))</f>
        <v/>
      </c>
      <c r="F258" s="179" t="str">
        <f>IF($A258="","",_xlfn.XLOOKUP($A258,Attributes!$A:$A,Attributes!K:K))</f>
        <v/>
      </c>
      <c r="H258" s="179"/>
      <c r="I258" s="179" t="str">
        <f>IF($A258="","",_xlfn.XLOOKUP($A258,Attributes!$A:$A,Attributes!G:G))</f>
        <v/>
      </c>
    </row>
    <row r="259" spans="1:9" hidden="1" x14ac:dyDescent="0.25">
      <c r="A259" s="226"/>
      <c r="B259" s="179" t="str">
        <f>IF($A259="","",_xlfn.XLOOKUP($A259,Attributes!$A:$A,Attributes!C:C))</f>
        <v/>
      </c>
      <c r="C259" s="179"/>
      <c r="D259" s="179" t="str">
        <f>IF($A259="","",_xlfn.XLOOKUP($A259,Attributes!$A:$A,Attributes!I:I))</f>
        <v/>
      </c>
      <c r="E259" s="179" t="str">
        <f>IF($A259="","",_xlfn.XLOOKUP($A259,Attributes!$A:$A,Attributes!J:J))</f>
        <v/>
      </c>
      <c r="F259" s="179" t="str">
        <f>IF($A259="","",_xlfn.XLOOKUP($A259,Attributes!$A:$A,Attributes!K:K))</f>
        <v/>
      </c>
      <c r="H259" s="179"/>
      <c r="I259" s="179" t="str">
        <f>IF($A259="","",_xlfn.XLOOKUP($A259,Attributes!$A:$A,Attributes!G:G))</f>
        <v/>
      </c>
    </row>
    <row r="260" spans="1:9" hidden="1" x14ac:dyDescent="0.25">
      <c r="A260" s="226"/>
      <c r="B260" s="179" t="str">
        <f>IF($A260="","",_xlfn.XLOOKUP($A260,Attributes!$A:$A,Attributes!C:C))</f>
        <v/>
      </c>
      <c r="C260" s="179"/>
      <c r="D260" s="179" t="str">
        <f>IF($A260="","",_xlfn.XLOOKUP($A260,Attributes!$A:$A,Attributes!I:I))</f>
        <v/>
      </c>
      <c r="E260" s="179" t="str">
        <f>IF($A260="","",_xlfn.XLOOKUP($A260,Attributes!$A:$A,Attributes!J:J))</f>
        <v/>
      </c>
      <c r="F260" s="179" t="str">
        <f>IF($A260="","",_xlfn.XLOOKUP($A260,Attributes!$A:$A,Attributes!K:K))</f>
        <v/>
      </c>
      <c r="H260" s="179"/>
      <c r="I260" s="179" t="str">
        <f>IF($A260="","",_xlfn.XLOOKUP($A260,Attributes!$A:$A,Attributes!G:G))</f>
        <v/>
      </c>
    </row>
    <row r="261" spans="1:9" hidden="1" x14ac:dyDescent="0.25">
      <c r="A261" s="226"/>
      <c r="B261" s="179" t="str">
        <f>IF($A261="","",_xlfn.XLOOKUP($A261,Attributes!$A:$A,Attributes!C:C))</f>
        <v/>
      </c>
      <c r="C261" s="179"/>
      <c r="D261" s="179" t="str">
        <f>IF($A261="","",_xlfn.XLOOKUP($A261,Attributes!$A:$A,Attributes!I:I))</f>
        <v/>
      </c>
      <c r="E261" s="179" t="str">
        <f>IF($A261="","",_xlfn.XLOOKUP($A261,Attributes!$A:$A,Attributes!J:J))</f>
        <v/>
      </c>
      <c r="F261" s="179" t="str">
        <f>IF($A261="","",_xlfn.XLOOKUP($A261,Attributes!$A:$A,Attributes!K:K))</f>
        <v/>
      </c>
      <c r="H261" s="179"/>
      <c r="I261" s="179" t="str">
        <f>IF($A261="","",_xlfn.XLOOKUP($A261,Attributes!$A:$A,Attributes!G:G))</f>
        <v/>
      </c>
    </row>
    <row r="262" spans="1:9" hidden="1" x14ac:dyDescent="0.25">
      <c r="A262" s="226"/>
      <c r="B262" s="179" t="str">
        <f>IF($A262="","",_xlfn.XLOOKUP($A262,Attributes!$A:$A,Attributes!C:C))</f>
        <v/>
      </c>
      <c r="C262" s="179"/>
      <c r="D262" s="179" t="str">
        <f>IF($A262="","",_xlfn.XLOOKUP($A262,Attributes!$A:$A,Attributes!I:I))</f>
        <v/>
      </c>
      <c r="E262" s="179" t="str">
        <f>IF($A262="","",_xlfn.XLOOKUP($A262,Attributes!$A:$A,Attributes!J:J))</f>
        <v/>
      </c>
      <c r="F262" s="179" t="str">
        <f>IF($A262="","",_xlfn.XLOOKUP($A262,Attributes!$A:$A,Attributes!K:K))</f>
        <v/>
      </c>
      <c r="H262" s="179"/>
      <c r="I262" s="179" t="str">
        <f>IF($A262="","",_xlfn.XLOOKUP($A262,Attributes!$A:$A,Attributes!G:G))</f>
        <v/>
      </c>
    </row>
    <row r="263" spans="1:9" hidden="1" x14ac:dyDescent="0.25">
      <c r="A263" s="226"/>
      <c r="B263" s="179" t="str">
        <f>IF($A263="","",_xlfn.XLOOKUP($A263,Attributes!$A:$A,Attributes!C:C))</f>
        <v/>
      </c>
      <c r="C263" s="179"/>
      <c r="D263" s="179" t="str">
        <f>IF($A263="","",_xlfn.XLOOKUP($A263,Attributes!$A:$A,Attributes!I:I))</f>
        <v/>
      </c>
      <c r="E263" s="179" t="str">
        <f>IF($A263="","",_xlfn.XLOOKUP($A263,Attributes!$A:$A,Attributes!J:J))</f>
        <v/>
      </c>
      <c r="F263" s="179" t="str">
        <f>IF($A263="","",_xlfn.XLOOKUP($A263,Attributes!$A:$A,Attributes!K:K))</f>
        <v/>
      </c>
      <c r="H263" s="179"/>
      <c r="I263" s="179" t="str">
        <f>IF($A263="","",_xlfn.XLOOKUP($A263,Attributes!$A:$A,Attributes!G:G))</f>
        <v/>
      </c>
    </row>
    <row r="264" spans="1:9" hidden="1" x14ac:dyDescent="0.25">
      <c r="A264" s="226"/>
      <c r="B264" s="179" t="str">
        <f>IF($A264="","",_xlfn.XLOOKUP($A264,Attributes!$A:$A,Attributes!C:C))</f>
        <v/>
      </c>
      <c r="C264" s="179"/>
      <c r="D264" s="179" t="str">
        <f>IF($A264="","",_xlfn.XLOOKUP($A264,Attributes!$A:$A,Attributes!I:I))</f>
        <v/>
      </c>
      <c r="E264" s="179" t="str">
        <f>IF($A264="","",_xlfn.XLOOKUP($A264,Attributes!$A:$A,Attributes!J:J))</f>
        <v/>
      </c>
      <c r="F264" s="179" t="str">
        <f>IF($A264="","",_xlfn.XLOOKUP($A264,Attributes!$A:$A,Attributes!K:K))</f>
        <v/>
      </c>
      <c r="H264" s="179"/>
      <c r="I264" s="179" t="str">
        <f>IF($A264="","",_xlfn.XLOOKUP($A264,Attributes!$A:$A,Attributes!G:G))</f>
        <v/>
      </c>
    </row>
    <row r="265" spans="1:9" hidden="1" x14ac:dyDescent="0.25">
      <c r="A265" s="226"/>
      <c r="B265" s="179" t="str">
        <f>IF($A265="","",_xlfn.XLOOKUP($A265,Attributes!$A:$A,Attributes!C:C))</f>
        <v/>
      </c>
      <c r="C265" s="179"/>
      <c r="D265" s="179" t="str">
        <f>IF($A265="","",_xlfn.XLOOKUP($A265,Attributes!$A:$A,Attributes!I:I))</f>
        <v/>
      </c>
      <c r="E265" s="179" t="str">
        <f>IF($A265="","",_xlfn.XLOOKUP($A265,Attributes!$A:$A,Attributes!J:J))</f>
        <v/>
      </c>
      <c r="F265" s="179" t="str">
        <f>IF($A265="","",_xlfn.XLOOKUP($A265,Attributes!$A:$A,Attributes!K:K))</f>
        <v/>
      </c>
      <c r="H265" s="179"/>
      <c r="I265" s="179" t="str">
        <f>IF($A265="","",_xlfn.XLOOKUP($A265,Attributes!$A:$A,Attributes!G:G))</f>
        <v/>
      </c>
    </row>
    <row r="266" spans="1:9" hidden="1" x14ac:dyDescent="0.25">
      <c r="A266" s="226"/>
      <c r="B266" s="179" t="str">
        <f>IF($A266="","",_xlfn.XLOOKUP($A266,Attributes!$A:$A,Attributes!C:C))</f>
        <v/>
      </c>
      <c r="C266" s="179"/>
      <c r="D266" s="179" t="str">
        <f>IF($A266="","",_xlfn.XLOOKUP($A266,Attributes!$A:$A,Attributes!I:I))</f>
        <v/>
      </c>
      <c r="E266" s="179" t="str">
        <f>IF($A266="","",_xlfn.XLOOKUP($A266,Attributes!$A:$A,Attributes!J:J))</f>
        <v/>
      </c>
      <c r="F266" s="179" t="str">
        <f>IF($A266="","",_xlfn.XLOOKUP($A266,Attributes!$A:$A,Attributes!K:K))</f>
        <v/>
      </c>
      <c r="H266" s="179"/>
      <c r="I266" s="179" t="str">
        <f>IF($A266="","",_xlfn.XLOOKUP($A266,Attributes!$A:$A,Attributes!G:G))</f>
        <v/>
      </c>
    </row>
    <row r="267" spans="1:9" hidden="1" x14ac:dyDescent="0.25">
      <c r="A267" s="226"/>
      <c r="B267" s="179" t="str">
        <f>IF($A267="","",_xlfn.XLOOKUP($A267,Attributes!$A:$A,Attributes!C:C))</f>
        <v/>
      </c>
      <c r="C267" s="179"/>
      <c r="D267" s="179" t="str">
        <f>IF($A267="","",_xlfn.XLOOKUP($A267,Attributes!$A:$A,Attributes!I:I))</f>
        <v/>
      </c>
      <c r="E267" s="179" t="str">
        <f>IF($A267="","",_xlfn.XLOOKUP($A267,Attributes!$A:$A,Attributes!J:J))</f>
        <v/>
      </c>
      <c r="F267" s="179" t="str">
        <f>IF($A267="","",_xlfn.XLOOKUP($A267,Attributes!$A:$A,Attributes!K:K))</f>
        <v/>
      </c>
      <c r="H267" s="179"/>
      <c r="I267" s="179" t="str">
        <f>IF($A267="","",_xlfn.XLOOKUP($A267,Attributes!$A:$A,Attributes!G:G))</f>
        <v/>
      </c>
    </row>
    <row r="268" spans="1:9" hidden="1" x14ac:dyDescent="0.25">
      <c r="A268" s="226"/>
      <c r="B268" s="179" t="str">
        <f>IF($A268="","",_xlfn.XLOOKUP($A268,Attributes!$A:$A,Attributes!C:C))</f>
        <v/>
      </c>
      <c r="C268" s="179"/>
      <c r="D268" s="179" t="str">
        <f>IF($A268="","",_xlfn.XLOOKUP($A268,Attributes!$A:$A,Attributes!I:I))</f>
        <v/>
      </c>
      <c r="E268" s="179" t="str">
        <f>IF($A268="","",_xlfn.XLOOKUP($A268,Attributes!$A:$A,Attributes!J:J))</f>
        <v/>
      </c>
      <c r="F268" s="179" t="str">
        <f>IF($A268="","",_xlfn.XLOOKUP($A268,Attributes!$A:$A,Attributes!K:K))</f>
        <v/>
      </c>
      <c r="H268" s="179"/>
      <c r="I268" s="179" t="str">
        <f>IF($A268="","",_xlfn.XLOOKUP($A268,Attributes!$A:$A,Attributes!G:G))</f>
        <v/>
      </c>
    </row>
    <row r="269" spans="1:9" hidden="1" x14ac:dyDescent="0.25">
      <c r="A269" s="226"/>
      <c r="B269" s="179" t="str">
        <f>IF($A269="","",_xlfn.XLOOKUP($A269,Attributes!$A:$A,Attributes!C:C))</f>
        <v/>
      </c>
      <c r="C269" s="179"/>
      <c r="D269" s="179" t="str">
        <f>IF($A269="","",_xlfn.XLOOKUP($A269,Attributes!$A:$A,Attributes!I:I))</f>
        <v/>
      </c>
      <c r="E269" s="179" t="str">
        <f>IF($A269="","",_xlfn.XLOOKUP($A269,Attributes!$A:$A,Attributes!J:J))</f>
        <v/>
      </c>
      <c r="F269" s="179" t="str">
        <f>IF($A269="","",_xlfn.XLOOKUP($A269,Attributes!$A:$A,Attributes!K:K))</f>
        <v/>
      </c>
      <c r="H269" s="179"/>
      <c r="I269" s="179" t="str">
        <f>IF($A269="","",_xlfn.XLOOKUP($A269,Attributes!$A:$A,Attributes!G:G))</f>
        <v/>
      </c>
    </row>
    <row r="270" spans="1:9" hidden="1" x14ac:dyDescent="0.25">
      <c r="A270" s="226"/>
      <c r="B270" s="179" t="str">
        <f>IF($A270="","",_xlfn.XLOOKUP($A270,Attributes!$A:$A,Attributes!C:C))</f>
        <v/>
      </c>
      <c r="C270" s="179"/>
      <c r="D270" s="179" t="str">
        <f>IF($A270="","",_xlfn.XLOOKUP($A270,Attributes!$A:$A,Attributes!I:I))</f>
        <v/>
      </c>
      <c r="E270" s="179" t="str">
        <f>IF($A270="","",_xlfn.XLOOKUP($A270,Attributes!$A:$A,Attributes!J:J))</f>
        <v/>
      </c>
      <c r="F270" s="179" t="str">
        <f>IF($A270="","",_xlfn.XLOOKUP($A270,Attributes!$A:$A,Attributes!K:K))</f>
        <v/>
      </c>
      <c r="H270" s="179"/>
      <c r="I270" s="179" t="str">
        <f>IF($A270="","",_xlfn.XLOOKUP($A270,Attributes!$A:$A,Attributes!G:G))</f>
        <v/>
      </c>
    </row>
    <row r="271" spans="1:9" hidden="1" x14ac:dyDescent="0.25">
      <c r="A271" s="226"/>
      <c r="B271" s="179" t="str">
        <f>IF($A271="","",_xlfn.XLOOKUP($A271,Attributes!$A:$A,Attributes!C:C))</f>
        <v/>
      </c>
      <c r="C271" s="179"/>
      <c r="D271" s="179" t="str">
        <f>IF($A271="","",_xlfn.XLOOKUP($A271,Attributes!$A:$A,Attributes!I:I))</f>
        <v/>
      </c>
      <c r="E271" s="179" t="str">
        <f>IF($A271="","",_xlfn.XLOOKUP($A271,Attributes!$A:$A,Attributes!J:J))</f>
        <v/>
      </c>
      <c r="F271" s="179" t="str">
        <f>IF($A271="","",_xlfn.XLOOKUP($A271,Attributes!$A:$A,Attributes!K:K))</f>
        <v/>
      </c>
      <c r="H271" s="179"/>
      <c r="I271" s="179" t="str">
        <f>IF($A271="","",_xlfn.XLOOKUP($A271,Attributes!$A:$A,Attributes!G:G))</f>
        <v/>
      </c>
    </row>
    <row r="272" spans="1:9" hidden="1" x14ac:dyDescent="0.25">
      <c r="A272" s="226"/>
      <c r="B272" s="179" t="str">
        <f>IF($A272="","",_xlfn.XLOOKUP($A272,Attributes!$A:$A,Attributes!C:C))</f>
        <v/>
      </c>
      <c r="C272" s="179"/>
      <c r="D272" s="179" t="str">
        <f>IF($A272="","",_xlfn.XLOOKUP($A272,Attributes!$A:$A,Attributes!I:I))</f>
        <v/>
      </c>
      <c r="E272" s="179" t="str">
        <f>IF($A272="","",_xlfn.XLOOKUP($A272,Attributes!$A:$A,Attributes!J:J))</f>
        <v/>
      </c>
      <c r="F272" s="179" t="str">
        <f>IF($A272="","",_xlfn.XLOOKUP($A272,Attributes!$A:$A,Attributes!K:K))</f>
        <v/>
      </c>
      <c r="H272" s="179"/>
      <c r="I272" s="179" t="str">
        <f>IF($A272="","",_xlfn.XLOOKUP($A272,Attributes!$A:$A,Attributes!G:G))</f>
        <v/>
      </c>
    </row>
    <row r="273" spans="1:9" hidden="1" x14ac:dyDescent="0.25">
      <c r="A273" s="226"/>
      <c r="B273" s="179" t="str">
        <f>IF($A273="","",_xlfn.XLOOKUP($A273,Attributes!$A:$A,Attributes!C:C))</f>
        <v/>
      </c>
      <c r="C273" s="179"/>
      <c r="D273" s="179" t="str">
        <f>IF($A273="","",_xlfn.XLOOKUP($A273,Attributes!$A:$A,Attributes!I:I))</f>
        <v/>
      </c>
      <c r="E273" s="179" t="str">
        <f>IF($A273="","",_xlfn.XLOOKUP($A273,Attributes!$A:$A,Attributes!J:J))</f>
        <v/>
      </c>
      <c r="F273" s="179" t="str">
        <f>IF($A273="","",_xlfn.XLOOKUP($A273,Attributes!$A:$A,Attributes!K:K))</f>
        <v/>
      </c>
      <c r="H273" s="179"/>
      <c r="I273" s="179" t="str">
        <f>IF($A273="","",_xlfn.XLOOKUP($A273,Attributes!$A:$A,Attributes!G:G))</f>
        <v/>
      </c>
    </row>
    <row r="274" spans="1:9" hidden="1" x14ac:dyDescent="0.25">
      <c r="A274" s="226"/>
      <c r="B274" s="179" t="str">
        <f>IF($A274="","",_xlfn.XLOOKUP($A274,Attributes!$A:$A,Attributes!C:C))</f>
        <v/>
      </c>
      <c r="C274" s="179"/>
      <c r="D274" s="179" t="str">
        <f>IF($A274="","",_xlfn.XLOOKUP($A274,Attributes!$A:$A,Attributes!I:I))</f>
        <v/>
      </c>
      <c r="E274" s="179" t="str">
        <f>IF($A274="","",_xlfn.XLOOKUP($A274,Attributes!$A:$A,Attributes!J:J))</f>
        <v/>
      </c>
      <c r="F274" s="179" t="str">
        <f>IF($A274="","",_xlfn.XLOOKUP($A274,Attributes!$A:$A,Attributes!K:K))</f>
        <v/>
      </c>
      <c r="H274" s="179"/>
      <c r="I274" s="179" t="str">
        <f>IF($A274="","",_xlfn.XLOOKUP($A274,Attributes!$A:$A,Attributes!G:G))</f>
        <v/>
      </c>
    </row>
    <row r="275" spans="1:9" hidden="1" x14ac:dyDescent="0.25">
      <c r="A275" s="226"/>
      <c r="B275" s="179" t="str">
        <f>IF($A275="","",_xlfn.XLOOKUP($A275,Attributes!$A:$A,Attributes!C:C))</f>
        <v/>
      </c>
      <c r="C275" s="179"/>
      <c r="D275" s="179" t="str">
        <f>IF($A275="","",_xlfn.XLOOKUP($A275,Attributes!$A:$A,Attributes!I:I))</f>
        <v/>
      </c>
      <c r="E275" s="179" t="str">
        <f>IF($A275="","",_xlfn.XLOOKUP($A275,Attributes!$A:$A,Attributes!J:J))</f>
        <v/>
      </c>
      <c r="F275" s="179" t="str">
        <f>IF($A275="","",_xlfn.XLOOKUP($A275,Attributes!$A:$A,Attributes!K:K))</f>
        <v/>
      </c>
      <c r="H275" s="179"/>
      <c r="I275" s="179" t="str">
        <f>IF($A275="","",_xlfn.XLOOKUP($A275,Attributes!$A:$A,Attributes!G:G))</f>
        <v/>
      </c>
    </row>
    <row r="276" spans="1:9" hidden="1" x14ac:dyDescent="0.25">
      <c r="A276" s="226"/>
      <c r="B276" s="179" t="str">
        <f>IF($A276="","",_xlfn.XLOOKUP($A276,Attributes!$A:$A,Attributes!C:C))</f>
        <v/>
      </c>
      <c r="C276" s="179"/>
      <c r="D276" s="179" t="str">
        <f>IF($A276="","",_xlfn.XLOOKUP($A276,Attributes!$A:$A,Attributes!I:I))</f>
        <v/>
      </c>
      <c r="E276" s="179" t="str">
        <f>IF($A276="","",_xlfn.XLOOKUP($A276,Attributes!$A:$A,Attributes!J:J))</f>
        <v/>
      </c>
      <c r="F276" s="179" t="str">
        <f>IF($A276="","",_xlfn.XLOOKUP($A276,Attributes!$A:$A,Attributes!K:K))</f>
        <v/>
      </c>
      <c r="H276" s="179"/>
      <c r="I276" s="179" t="str">
        <f>IF($A276="","",_xlfn.XLOOKUP($A276,Attributes!$A:$A,Attributes!G:G))</f>
        <v/>
      </c>
    </row>
    <row r="277" spans="1:9" hidden="1" x14ac:dyDescent="0.25">
      <c r="A277" s="226"/>
      <c r="B277" s="179" t="str">
        <f>IF($A277="","",_xlfn.XLOOKUP($A277,Attributes!$A:$A,Attributes!C:C))</f>
        <v/>
      </c>
      <c r="C277" s="179"/>
      <c r="D277" s="179" t="str">
        <f>IF($A277="","",_xlfn.XLOOKUP($A277,Attributes!$A:$A,Attributes!I:I))</f>
        <v/>
      </c>
      <c r="E277" s="179" t="str">
        <f>IF($A277="","",_xlfn.XLOOKUP($A277,Attributes!$A:$A,Attributes!J:J))</f>
        <v/>
      </c>
      <c r="F277" s="179" t="str">
        <f>IF($A277="","",_xlfn.XLOOKUP($A277,Attributes!$A:$A,Attributes!K:K))</f>
        <v/>
      </c>
      <c r="H277" s="179"/>
      <c r="I277" s="179" t="str">
        <f>IF($A277="","",_xlfn.XLOOKUP($A277,Attributes!$A:$A,Attributes!G:G))</f>
        <v/>
      </c>
    </row>
    <row r="278" spans="1:9" hidden="1" x14ac:dyDescent="0.25">
      <c r="A278" s="226"/>
      <c r="B278" s="179" t="str">
        <f>IF($A278="","",_xlfn.XLOOKUP($A278,Attributes!$A:$A,Attributes!C:C))</f>
        <v/>
      </c>
      <c r="C278" s="179"/>
      <c r="D278" s="179" t="str">
        <f>IF($A278="","",_xlfn.XLOOKUP($A278,Attributes!$A:$A,Attributes!I:I))</f>
        <v/>
      </c>
      <c r="E278" s="179" t="str">
        <f>IF($A278="","",_xlfn.XLOOKUP($A278,Attributes!$A:$A,Attributes!J:J))</f>
        <v/>
      </c>
      <c r="F278" s="179" t="str">
        <f>IF($A278="","",_xlfn.XLOOKUP($A278,Attributes!$A:$A,Attributes!K:K))</f>
        <v/>
      </c>
      <c r="H278" s="179"/>
      <c r="I278" s="179" t="str">
        <f>IF($A278="","",_xlfn.XLOOKUP($A278,Attributes!$A:$A,Attributes!G:G))</f>
        <v/>
      </c>
    </row>
    <row r="279" spans="1:9" hidden="1" x14ac:dyDescent="0.25">
      <c r="A279" s="226"/>
      <c r="B279" s="179" t="str">
        <f>IF($A279="","",_xlfn.XLOOKUP($A279,Attributes!$A:$A,Attributes!C:C))</f>
        <v/>
      </c>
      <c r="C279" s="179"/>
      <c r="D279" s="179" t="str">
        <f>IF($A279="","",_xlfn.XLOOKUP($A279,Attributes!$A:$A,Attributes!I:I))</f>
        <v/>
      </c>
      <c r="E279" s="179" t="str">
        <f>IF($A279="","",_xlfn.XLOOKUP($A279,Attributes!$A:$A,Attributes!J:J))</f>
        <v/>
      </c>
      <c r="F279" s="179" t="str">
        <f>IF($A279="","",_xlfn.XLOOKUP($A279,Attributes!$A:$A,Attributes!K:K))</f>
        <v/>
      </c>
      <c r="H279" s="179"/>
      <c r="I279" s="179" t="str">
        <f>IF($A279="","",_xlfn.XLOOKUP($A279,Attributes!$A:$A,Attributes!G:G))</f>
        <v/>
      </c>
    </row>
    <row r="280" spans="1:9" hidden="1" x14ac:dyDescent="0.25">
      <c r="A280" s="226"/>
      <c r="B280" s="179" t="str">
        <f>IF($A280="","",_xlfn.XLOOKUP($A280,Attributes!$A:$A,Attributes!C:C))</f>
        <v/>
      </c>
      <c r="C280" s="179"/>
      <c r="D280" s="179" t="str">
        <f>IF($A280="","",_xlfn.XLOOKUP($A280,Attributes!$A:$A,Attributes!I:I))</f>
        <v/>
      </c>
      <c r="E280" s="179" t="str">
        <f>IF($A280="","",_xlfn.XLOOKUP($A280,Attributes!$A:$A,Attributes!J:J))</f>
        <v/>
      </c>
      <c r="F280" s="179" t="str">
        <f>IF($A280="","",_xlfn.XLOOKUP($A280,Attributes!$A:$A,Attributes!K:K))</f>
        <v/>
      </c>
      <c r="H280" s="179"/>
      <c r="I280" s="179" t="str">
        <f>IF($A280="","",_xlfn.XLOOKUP($A280,Attributes!$A:$A,Attributes!G:G))</f>
        <v/>
      </c>
    </row>
    <row r="281" spans="1:9" hidden="1" x14ac:dyDescent="0.25">
      <c r="A281" s="226"/>
      <c r="B281" s="179" t="str">
        <f>IF($A281="","",_xlfn.XLOOKUP($A281,Attributes!$A:$A,Attributes!C:C))</f>
        <v/>
      </c>
      <c r="C281" s="179"/>
      <c r="D281" s="179" t="str">
        <f>IF($A281="","",_xlfn.XLOOKUP($A281,Attributes!$A:$A,Attributes!I:I))</f>
        <v/>
      </c>
      <c r="E281" s="179" t="str">
        <f>IF($A281="","",_xlfn.XLOOKUP($A281,Attributes!$A:$A,Attributes!J:J))</f>
        <v/>
      </c>
      <c r="F281" s="179" t="str">
        <f>IF($A281="","",_xlfn.XLOOKUP($A281,Attributes!$A:$A,Attributes!K:K))</f>
        <v/>
      </c>
      <c r="H281" s="179"/>
      <c r="I281" s="179" t="str">
        <f>IF($A281="","",_xlfn.XLOOKUP($A281,Attributes!$A:$A,Attributes!G:G))</f>
        <v/>
      </c>
    </row>
    <row r="282" spans="1:9" hidden="1" x14ac:dyDescent="0.25">
      <c r="A282" s="226"/>
      <c r="B282" s="179" t="str">
        <f>IF($A282="","",_xlfn.XLOOKUP($A282,Attributes!$A:$A,Attributes!C:C))</f>
        <v/>
      </c>
      <c r="C282" s="179"/>
      <c r="D282" s="179" t="str">
        <f>IF($A282="","",_xlfn.XLOOKUP($A282,Attributes!$A:$A,Attributes!I:I))</f>
        <v/>
      </c>
      <c r="E282" s="179" t="str">
        <f>IF($A282="","",_xlfn.XLOOKUP($A282,Attributes!$A:$A,Attributes!J:J))</f>
        <v/>
      </c>
      <c r="F282" s="179" t="str">
        <f>IF($A282="","",_xlfn.XLOOKUP($A282,Attributes!$A:$A,Attributes!K:K))</f>
        <v/>
      </c>
      <c r="H282" s="179"/>
      <c r="I282" s="179" t="str">
        <f>IF($A282="","",_xlfn.XLOOKUP($A282,Attributes!$A:$A,Attributes!G:G))</f>
        <v/>
      </c>
    </row>
    <row r="283" spans="1:9" hidden="1" x14ac:dyDescent="0.25">
      <c r="A283" s="226"/>
      <c r="B283" s="179" t="str">
        <f>IF($A283="","",_xlfn.XLOOKUP($A283,Attributes!$A:$A,Attributes!C:C))</f>
        <v/>
      </c>
      <c r="C283" s="179"/>
      <c r="D283" s="179" t="str">
        <f>IF($A283="","",_xlfn.XLOOKUP($A283,Attributes!$A:$A,Attributes!I:I))</f>
        <v/>
      </c>
      <c r="E283" s="179" t="str">
        <f>IF($A283="","",_xlfn.XLOOKUP($A283,Attributes!$A:$A,Attributes!J:J))</f>
        <v/>
      </c>
      <c r="F283" s="179" t="str">
        <f>IF($A283="","",_xlfn.XLOOKUP($A283,Attributes!$A:$A,Attributes!K:K))</f>
        <v/>
      </c>
      <c r="H283" s="179"/>
      <c r="I283" s="179" t="str">
        <f>IF($A283="","",_xlfn.XLOOKUP($A283,Attributes!$A:$A,Attributes!G:G))</f>
        <v/>
      </c>
    </row>
    <row r="284" spans="1:9" hidden="1" x14ac:dyDescent="0.25">
      <c r="A284" s="226"/>
      <c r="B284" s="179" t="str">
        <f>IF($A284="","",_xlfn.XLOOKUP($A284,Attributes!$A:$A,Attributes!C:C))</f>
        <v/>
      </c>
      <c r="C284" s="179"/>
      <c r="D284" s="179" t="str">
        <f>IF($A284="","",_xlfn.XLOOKUP($A284,Attributes!$A:$A,Attributes!I:I))</f>
        <v/>
      </c>
      <c r="E284" s="179" t="str">
        <f>IF($A284="","",_xlfn.XLOOKUP($A284,Attributes!$A:$A,Attributes!J:J))</f>
        <v/>
      </c>
      <c r="F284" s="179" t="str">
        <f>IF($A284="","",_xlfn.XLOOKUP($A284,Attributes!$A:$A,Attributes!K:K))</f>
        <v/>
      </c>
      <c r="H284" s="179"/>
      <c r="I284" s="179" t="str">
        <f>IF($A284="","",_xlfn.XLOOKUP($A284,Attributes!$A:$A,Attributes!G:G))</f>
        <v/>
      </c>
    </row>
    <row r="285" spans="1:9" hidden="1" x14ac:dyDescent="0.25">
      <c r="A285" s="226"/>
      <c r="B285" s="179" t="str">
        <f>IF($A285="","",_xlfn.XLOOKUP($A285,Attributes!$A:$A,Attributes!C:C))</f>
        <v/>
      </c>
      <c r="C285" s="179"/>
      <c r="D285" s="179" t="str">
        <f>IF($A285="","",_xlfn.XLOOKUP($A285,Attributes!$A:$A,Attributes!I:I))</f>
        <v/>
      </c>
      <c r="E285" s="179" t="str">
        <f>IF($A285="","",_xlfn.XLOOKUP($A285,Attributes!$A:$A,Attributes!J:J))</f>
        <v/>
      </c>
      <c r="F285" s="179" t="str">
        <f>IF($A285="","",_xlfn.XLOOKUP($A285,Attributes!$A:$A,Attributes!K:K))</f>
        <v/>
      </c>
      <c r="H285" s="179"/>
      <c r="I285" s="179" t="str">
        <f>IF($A285="","",_xlfn.XLOOKUP($A285,Attributes!$A:$A,Attributes!G:G))</f>
        <v/>
      </c>
    </row>
    <row r="286" spans="1:9" hidden="1" x14ac:dyDescent="0.25">
      <c r="A286" s="226"/>
      <c r="B286" s="179" t="str">
        <f>IF($A286="","",_xlfn.XLOOKUP($A286,Attributes!$A:$A,Attributes!C:C))</f>
        <v/>
      </c>
      <c r="C286" s="179"/>
      <c r="D286" s="179" t="str">
        <f>IF($A286="","",_xlfn.XLOOKUP($A286,Attributes!$A:$A,Attributes!I:I))</f>
        <v/>
      </c>
      <c r="E286" s="179" t="str">
        <f>IF($A286="","",_xlfn.XLOOKUP($A286,Attributes!$A:$A,Attributes!J:J))</f>
        <v/>
      </c>
      <c r="F286" s="179" t="str">
        <f>IF($A286="","",_xlfn.XLOOKUP($A286,Attributes!$A:$A,Attributes!K:K))</f>
        <v/>
      </c>
      <c r="H286" s="179"/>
      <c r="I286" s="179" t="str">
        <f>IF($A286="","",_xlfn.XLOOKUP($A286,Attributes!$A:$A,Attributes!G:G))</f>
        <v/>
      </c>
    </row>
    <row r="287" spans="1:9" hidden="1" x14ac:dyDescent="0.25">
      <c r="A287" s="226"/>
      <c r="B287" s="179" t="str">
        <f>IF($A287="","",_xlfn.XLOOKUP($A287,Attributes!$A:$A,Attributes!C:C))</f>
        <v/>
      </c>
      <c r="C287" s="179"/>
      <c r="D287" s="179" t="str">
        <f>IF($A287="","",_xlfn.XLOOKUP($A287,Attributes!$A:$A,Attributes!I:I))</f>
        <v/>
      </c>
      <c r="E287" s="179" t="str">
        <f>IF($A287="","",_xlfn.XLOOKUP($A287,Attributes!$A:$A,Attributes!J:J))</f>
        <v/>
      </c>
      <c r="F287" s="179" t="str">
        <f>IF($A287="","",_xlfn.XLOOKUP($A287,Attributes!$A:$A,Attributes!K:K))</f>
        <v/>
      </c>
      <c r="H287" s="179"/>
      <c r="I287" s="179" t="str">
        <f>IF($A287="","",_xlfn.XLOOKUP($A287,Attributes!$A:$A,Attributes!G:G))</f>
        <v/>
      </c>
    </row>
    <row r="288" spans="1:9" hidden="1" x14ac:dyDescent="0.25">
      <c r="A288" s="226"/>
      <c r="B288" s="179" t="str">
        <f>IF($A288="","",_xlfn.XLOOKUP($A288,Attributes!$A:$A,Attributes!C:C))</f>
        <v/>
      </c>
      <c r="C288" s="179"/>
      <c r="D288" s="179" t="str">
        <f>IF($A288="","",_xlfn.XLOOKUP($A288,Attributes!$A:$A,Attributes!I:I))</f>
        <v/>
      </c>
      <c r="E288" s="179" t="str">
        <f>IF($A288="","",_xlfn.XLOOKUP($A288,Attributes!$A:$A,Attributes!J:J))</f>
        <v/>
      </c>
      <c r="F288" s="179" t="str">
        <f>IF($A288="","",_xlfn.XLOOKUP($A288,Attributes!$A:$A,Attributes!K:K))</f>
        <v/>
      </c>
      <c r="H288" s="179"/>
      <c r="I288" s="179" t="str">
        <f>IF($A288="","",_xlfn.XLOOKUP($A288,Attributes!$A:$A,Attributes!G:G))</f>
        <v/>
      </c>
    </row>
    <row r="289" spans="1:9" hidden="1" x14ac:dyDescent="0.25">
      <c r="A289" s="226"/>
      <c r="B289" s="179" t="str">
        <f>IF($A289="","",_xlfn.XLOOKUP($A289,Attributes!$A:$A,Attributes!C:C))</f>
        <v/>
      </c>
      <c r="C289" s="179"/>
      <c r="D289" s="179" t="str">
        <f>IF($A289="","",_xlfn.XLOOKUP($A289,Attributes!$A:$A,Attributes!I:I))</f>
        <v/>
      </c>
      <c r="E289" s="179" t="str">
        <f>IF($A289="","",_xlfn.XLOOKUP($A289,Attributes!$A:$A,Attributes!J:J))</f>
        <v/>
      </c>
      <c r="F289" s="179" t="str">
        <f>IF($A289="","",_xlfn.XLOOKUP($A289,Attributes!$A:$A,Attributes!K:K))</f>
        <v/>
      </c>
      <c r="H289" s="179"/>
      <c r="I289" s="179" t="str">
        <f>IF($A289="","",_xlfn.XLOOKUP($A289,Attributes!$A:$A,Attributes!G:G))</f>
        <v/>
      </c>
    </row>
    <row r="290" spans="1:9" hidden="1" x14ac:dyDescent="0.25">
      <c r="A290" s="226"/>
      <c r="B290" s="179" t="str">
        <f>IF($A290="","",_xlfn.XLOOKUP($A290,Attributes!$A:$A,Attributes!C:C))</f>
        <v/>
      </c>
      <c r="C290" s="179"/>
      <c r="D290" s="179" t="str">
        <f>IF($A290="","",_xlfn.XLOOKUP($A290,Attributes!$A:$A,Attributes!I:I))</f>
        <v/>
      </c>
      <c r="E290" s="179" t="str">
        <f>IF($A290="","",_xlfn.XLOOKUP($A290,Attributes!$A:$A,Attributes!J:J))</f>
        <v/>
      </c>
      <c r="F290" s="179" t="str">
        <f>IF($A290="","",_xlfn.XLOOKUP($A290,Attributes!$A:$A,Attributes!K:K))</f>
        <v/>
      </c>
      <c r="H290" s="179"/>
      <c r="I290" s="179" t="str">
        <f>IF($A290="","",_xlfn.XLOOKUP($A290,Attributes!$A:$A,Attributes!G:G))</f>
        <v/>
      </c>
    </row>
    <row r="291" spans="1:9" hidden="1" x14ac:dyDescent="0.25">
      <c r="A291" s="226"/>
      <c r="B291" s="179" t="str">
        <f>IF($A291="","",_xlfn.XLOOKUP($A291,Attributes!$A:$A,Attributes!C:C))</f>
        <v/>
      </c>
      <c r="C291" s="179"/>
      <c r="D291" s="179" t="str">
        <f>IF($A291="","",_xlfn.XLOOKUP($A291,Attributes!$A:$A,Attributes!I:I))</f>
        <v/>
      </c>
      <c r="E291" s="179" t="str">
        <f>IF($A291="","",_xlfn.XLOOKUP($A291,Attributes!$A:$A,Attributes!J:J))</f>
        <v/>
      </c>
      <c r="F291" s="179" t="str">
        <f>IF($A291="","",_xlfn.XLOOKUP($A291,Attributes!$A:$A,Attributes!K:K))</f>
        <v/>
      </c>
      <c r="H291" s="179"/>
      <c r="I291" s="179" t="str">
        <f>IF($A291="","",_xlfn.XLOOKUP($A291,Attributes!$A:$A,Attributes!G:G))</f>
        <v/>
      </c>
    </row>
    <row r="292" spans="1:9" hidden="1" x14ac:dyDescent="0.25">
      <c r="A292" s="226"/>
      <c r="B292" s="179" t="str">
        <f>IF($A292="","",_xlfn.XLOOKUP($A292,Attributes!$A:$A,Attributes!C:C))</f>
        <v/>
      </c>
      <c r="C292" s="179"/>
      <c r="D292" s="179" t="str">
        <f>IF($A292="","",_xlfn.XLOOKUP($A292,Attributes!$A:$A,Attributes!I:I))</f>
        <v/>
      </c>
      <c r="E292" s="179" t="str">
        <f>IF($A292="","",_xlfn.XLOOKUP($A292,Attributes!$A:$A,Attributes!J:J))</f>
        <v/>
      </c>
      <c r="F292" s="179" t="str">
        <f>IF($A292="","",_xlfn.XLOOKUP($A292,Attributes!$A:$A,Attributes!K:K))</f>
        <v/>
      </c>
      <c r="H292" s="179"/>
      <c r="I292" s="179" t="str">
        <f>IF($A292="","",_xlfn.XLOOKUP($A292,Attributes!$A:$A,Attributes!G:G))</f>
        <v/>
      </c>
    </row>
    <row r="293" spans="1:9" hidden="1" x14ac:dyDescent="0.25">
      <c r="A293" s="226"/>
      <c r="B293" s="179" t="str">
        <f>IF($A293="","",_xlfn.XLOOKUP($A293,Attributes!$A:$A,Attributes!C:C))</f>
        <v/>
      </c>
      <c r="C293" s="179"/>
      <c r="D293" s="179" t="str">
        <f>IF($A293="","",_xlfn.XLOOKUP($A293,Attributes!$A:$A,Attributes!I:I))</f>
        <v/>
      </c>
      <c r="E293" s="179" t="str">
        <f>IF($A293="","",_xlfn.XLOOKUP($A293,Attributes!$A:$A,Attributes!J:J))</f>
        <v/>
      </c>
      <c r="F293" s="179" t="str">
        <f>IF($A293="","",_xlfn.XLOOKUP($A293,Attributes!$A:$A,Attributes!K:K))</f>
        <v/>
      </c>
      <c r="H293" s="179"/>
      <c r="I293" s="179" t="str">
        <f>IF($A293="","",_xlfn.XLOOKUP($A293,Attributes!$A:$A,Attributes!G:G))</f>
        <v/>
      </c>
    </row>
    <row r="294" spans="1:9" hidden="1" x14ac:dyDescent="0.25">
      <c r="A294" s="226"/>
      <c r="B294" s="179" t="str">
        <f>IF($A294="","",_xlfn.XLOOKUP($A294,Attributes!$A:$A,Attributes!C:C))</f>
        <v/>
      </c>
      <c r="C294" s="179"/>
      <c r="D294" s="179" t="str">
        <f>IF($A294="","",_xlfn.XLOOKUP($A294,Attributes!$A:$A,Attributes!I:I))</f>
        <v/>
      </c>
      <c r="E294" s="179" t="str">
        <f>IF($A294="","",_xlfn.XLOOKUP($A294,Attributes!$A:$A,Attributes!J:J))</f>
        <v/>
      </c>
      <c r="F294" s="179" t="str">
        <f>IF($A294="","",_xlfn.XLOOKUP($A294,Attributes!$A:$A,Attributes!K:K))</f>
        <v/>
      </c>
      <c r="H294" s="179"/>
      <c r="I294" s="179" t="str">
        <f>IF($A294="","",_xlfn.XLOOKUP($A294,Attributes!$A:$A,Attributes!G:G))</f>
        <v/>
      </c>
    </row>
    <row r="295" spans="1:9" hidden="1" x14ac:dyDescent="0.25">
      <c r="A295" s="226"/>
      <c r="B295" s="179" t="str">
        <f>IF($A295="","",_xlfn.XLOOKUP($A295,Attributes!$A:$A,Attributes!C:C))</f>
        <v/>
      </c>
      <c r="C295" s="179"/>
      <c r="D295" s="179" t="str">
        <f>IF($A295="","",_xlfn.XLOOKUP($A295,Attributes!$A:$A,Attributes!I:I))</f>
        <v/>
      </c>
      <c r="E295" s="179" t="str">
        <f>IF($A295="","",_xlfn.XLOOKUP($A295,Attributes!$A:$A,Attributes!J:J))</f>
        <v/>
      </c>
      <c r="F295" s="179" t="str">
        <f>IF($A295="","",_xlfn.XLOOKUP($A295,Attributes!$A:$A,Attributes!K:K))</f>
        <v/>
      </c>
      <c r="H295" s="179"/>
      <c r="I295" s="179" t="str">
        <f>IF($A295="","",_xlfn.XLOOKUP($A295,Attributes!$A:$A,Attributes!G:G))</f>
        <v/>
      </c>
    </row>
    <row r="296" spans="1:9" hidden="1" x14ac:dyDescent="0.25">
      <c r="A296" s="226"/>
      <c r="B296" s="179" t="str">
        <f>IF($A296="","",_xlfn.XLOOKUP($A296,Attributes!$A:$A,Attributes!C:C))</f>
        <v/>
      </c>
      <c r="C296" s="179"/>
      <c r="D296" s="179" t="str">
        <f>IF($A296="","",_xlfn.XLOOKUP($A296,Attributes!$A:$A,Attributes!I:I))</f>
        <v/>
      </c>
      <c r="E296" s="179" t="str">
        <f>IF($A296="","",_xlfn.XLOOKUP($A296,Attributes!$A:$A,Attributes!J:J))</f>
        <v/>
      </c>
      <c r="F296" s="179" t="str">
        <f>IF($A296="","",_xlfn.XLOOKUP($A296,Attributes!$A:$A,Attributes!K:K))</f>
        <v/>
      </c>
      <c r="H296" s="179"/>
      <c r="I296" s="179" t="str">
        <f>IF($A296="","",_xlfn.XLOOKUP($A296,Attributes!$A:$A,Attributes!G:G))</f>
        <v/>
      </c>
    </row>
    <row r="297" spans="1:9" hidden="1" x14ac:dyDescent="0.25">
      <c r="A297" s="226"/>
      <c r="B297" s="179" t="str">
        <f>IF($A297="","",_xlfn.XLOOKUP($A297,Attributes!$A:$A,Attributes!C:C))</f>
        <v/>
      </c>
      <c r="C297" s="179"/>
      <c r="D297" s="179" t="str">
        <f>IF($A297="","",_xlfn.XLOOKUP($A297,Attributes!$A:$A,Attributes!I:I))</f>
        <v/>
      </c>
      <c r="E297" s="179" t="str">
        <f>IF($A297="","",_xlfn.XLOOKUP($A297,Attributes!$A:$A,Attributes!J:J))</f>
        <v/>
      </c>
      <c r="F297" s="179" t="str">
        <f>IF($A297="","",_xlfn.XLOOKUP($A297,Attributes!$A:$A,Attributes!K:K))</f>
        <v/>
      </c>
      <c r="H297" s="179"/>
      <c r="I297" s="179" t="str">
        <f>IF($A297="","",_xlfn.XLOOKUP($A297,Attributes!$A:$A,Attributes!G:G))</f>
        <v/>
      </c>
    </row>
    <row r="298" spans="1:9" hidden="1" x14ac:dyDescent="0.25">
      <c r="A298" s="226"/>
      <c r="B298" s="179" t="str">
        <f>IF($A298="","",_xlfn.XLOOKUP($A298,Attributes!$A:$A,Attributes!C:C))</f>
        <v/>
      </c>
      <c r="C298" s="179"/>
      <c r="D298" s="179" t="str">
        <f>IF($A298="","",_xlfn.XLOOKUP($A298,Attributes!$A:$A,Attributes!I:I))</f>
        <v/>
      </c>
      <c r="E298" s="179" t="str">
        <f>IF($A298="","",_xlfn.XLOOKUP($A298,Attributes!$A:$A,Attributes!J:J))</f>
        <v/>
      </c>
      <c r="F298" s="179" t="str">
        <f>IF($A298="","",_xlfn.XLOOKUP($A298,Attributes!$A:$A,Attributes!K:K))</f>
        <v/>
      </c>
      <c r="H298" s="179"/>
      <c r="I298" s="179" t="str">
        <f>IF($A298="","",_xlfn.XLOOKUP($A298,Attributes!$A:$A,Attributes!G:G))</f>
        <v/>
      </c>
    </row>
    <row r="299" spans="1:9" hidden="1" x14ac:dyDescent="0.25">
      <c r="A299" s="226"/>
      <c r="B299" s="179" t="str">
        <f>IF($A299="","",_xlfn.XLOOKUP($A299,Attributes!$A:$A,Attributes!C:C))</f>
        <v/>
      </c>
      <c r="C299" s="179"/>
      <c r="D299" s="179" t="str">
        <f>IF($A299="","",_xlfn.XLOOKUP($A299,Attributes!$A:$A,Attributes!I:I))</f>
        <v/>
      </c>
      <c r="E299" s="179" t="str">
        <f>IF($A299="","",_xlfn.XLOOKUP($A299,Attributes!$A:$A,Attributes!J:J))</f>
        <v/>
      </c>
      <c r="F299" s="179" t="str">
        <f>IF($A299="","",_xlfn.XLOOKUP($A299,Attributes!$A:$A,Attributes!K:K))</f>
        <v/>
      </c>
      <c r="H299" s="179"/>
      <c r="I299" s="179" t="str">
        <f>IF($A299="","",_xlfn.XLOOKUP($A299,Attributes!$A:$A,Attributes!G:G))</f>
        <v/>
      </c>
    </row>
    <row r="300" spans="1:9" hidden="1" x14ac:dyDescent="0.25">
      <c r="A300" s="226"/>
      <c r="B300" s="179" t="str">
        <f>IF($A300="","",_xlfn.XLOOKUP($A300,Attributes!$A:$A,Attributes!C:C))</f>
        <v/>
      </c>
      <c r="C300" s="179"/>
      <c r="D300" s="179" t="str">
        <f>IF($A300="","",_xlfn.XLOOKUP($A300,Attributes!$A:$A,Attributes!I:I))</f>
        <v/>
      </c>
      <c r="E300" s="179" t="str">
        <f>IF($A300="","",_xlfn.XLOOKUP($A300,Attributes!$A:$A,Attributes!J:J))</f>
        <v/>
      </c>
      <c r="F300" s="179" t="str">
        <f>IF($A300="","",_xlfn.XLOOKUP($A300,Attributes!$A:$A,Attributes!K:K))</f>
        <v/>
      </c>
      <c r="H300" s="179"/>
      <c r="I300" s="179" t="str">
        <f>IF($A300="","",_xlfn.XLOOKUP($A300,Attributes!$A:$A,Attributes!G:G))</f>
        <v/>
      </c>
    </row>
    <row r="301" spans="1:9" hidden="1" x14ac:dyDescent="0.25">
      <c r="A301" s="226"/>
      <c r="B301" s="179" t="str">
        <f>IF($A301="","",_xlfn.XLOOKUP($A301,Attributes!$A:$A,Attributes!C:C))</f>
        <v/>
      </c>
      <c r="C301" s="179"/>
      <c r="D301" s="179" t="str">
        <f>IF($A301="","",_xlfn.XLOOKUP($A301,Attributes!$A:$A,Attributes!I:I))</f>
        <v/>
      </c>
      <c r="E301" s="179" t="str">
        <f>IF($A301="","",_xlfn.XLOOKUP($A301,Attributes!$A:$A,Attributes!J:J))</f>
        <v/>
      </c>
      <c r="F301" s="179" t="str">
        <f>IF($A301="","",_xlfn.XLOOKUP($A301,Attributes!$A:$A,Attributes!K:K))</f>
        <v/>
      </c>
      <c r="H301" s="179"/>
      <c r="I301" s="179" t="str">
        <f>IF($A301="","",_xlfn.XLOOKUP($A301,Attributes!$A:$A,Attributes!G:G))</f>
        <v/>
      </c>
    </row>
    <row r="302" spans="1:9" hidden="1" x14ac:dyDescent="0.25">
      <c r="A302" s="226"/>
      <c r="B302" s="179" t="str">
        <f>IF($A302="","",_xlfn.XLOOKUP($A302,Attributes!$A:$A,Attributes!C:C))</f>
        <v/>
      </c>
      <c r="C302" s="179"/>
      <c r="D302" s="179" t="str">
        <f>IF($A302="","",_xlfn.XLOOKUP($A302,Attributes!$A:$A,Attributes!I:I))</f>
        <v/>
      </c>
      <c r="E302" s="179" t="str">
        <f>IF($A302="","",_xlfn.XLOOKUP($A302,Attributes!$A:$A,Attributes!J:J))</f>
        <v/>
      </c>
      <c r="F302" s="179" t="str">
        <f>IF($A302="","",_xlfn.XLOOKUP($A302,Attributes!$A:$A,Attributes!K:K))</f>
        <v/>
      </c>
      <c r="H302" s="179"/>
      <c r="I302" s="179" t="str">
        <f>IF($A302="","",_xlfn.XLOOKUP($A302,Attributes!$A:$A,Attributes!G:G))</f>
        <v/>
      </c>
    </row>
    <row r="303" spans="1:9" hidden="1" x14ac:dyDescent="0.25">
      <c r="A303" s="226"/>
      <c r="B303" s="179" t="str">
        <f>IF($A303="","",_xlfn.XLOOKUP($A303,Attributes!$A:$A,Attributes!C:C))</f>
        <v/>
      </c>
      <c r="C303" s="179"/>
      <c r="D303" s="179" t="str">
        <f>IF($A303="","",_xlfn.XLOOKUP($A303,Attributes!$A:$A,Attributes!I:I))</f>
        <v/>
      </c>
      <c r="E303" s="179" t="str">
        <f>IF($A303="","",_xlfn.XLOOKUP($A303,Attributes!$A:$A,Attributes!J:J))</f>
        <v/>
      </c>
      <c r="F303" s="179" t="str">
        <f>IF($A303="","",_xlfn.XLOOKUP($A303,Attributes!$A:$A,Attributes!K:K))</f>
        <v/>
      </c>
      <c r="H303" s="179"/>
      <c r="I303" s="179" t="str">
        <f>IF($A303="","",_xlfn.XLOOKUP($A303,Attributes!$A:$A,Attributes!G:G))</f>
        <v/>
      </c>
    </row>
    <row r="304" spans="1:9" hidden="1" x14ac:dyDescent="0.25">
      <c r="A304" s="226"/>
      <c r="B304" s="179" t="str">
        <f>IF($A304="","",_xlfn.XLOOKUP($A304,Attributes!$A:$A,Attributes!C:C))</f>
        <v/>
      </c>
      <c r="C304" s="179"/>
      <c r="D304" s="179" t="str">
        <f>IF($A304="","",_xlfn.XLOOKUP($A304,Attributes!$A:$A,Attributes!I:I))</f>
        <v/>
      </c>
      <c r="E304" s="179" t="str">
        <f>IF($A304="","",_xlfn.XLOOKUP($A304,Attributes!$A:$A,Attributes!J:J))</f>
        <v/>
      </c>
      <c r="F304" s="179" t="str">
        <f>IF($A304="","",_xlfn.XLOOKUP($A304,Attributes!$A:$A,Attributes!K:K))</f>
        <v/>
      </c>
      <c r="H304" s="179"/>
      <c r="I304" s="179" t="str">
        <f>IF($A304="","",_xlfn.XLOOKUP($A304,Attributes!$A:$A,Attributes!G:G))</f>
        <v/>
      </c>
    </row>
    <row r="305" spans="1:9" hidden="1" x14ac:dyDescent="0.25">
      <c r="A305" s="226"/>
      <c r="B305" s="179" t="str">
        <f>IF($A305="","",_xlfn.XLOOKUP($A305,Attributes!$A:$A,Attributes!C:C))</f>
        <v/>
      </c>
      <c r="C305" s="179"/>
      <c r="D305" s="179" t="str">
        <f>IF($A305="","",_xlfn.XLOOKUP($A305,Attributes!$A:$A,Attributes!I:I))</f>
        <v/>
      </c>
      <c r="E305" s="179" t="str">
        <f>IF($A305="","",_xlfn.XLOOKUP($A305,Attributes!$A:$A,Attributes!J:J))</f>
        <v/>
      </c>
      <c r="F305" s="179" t="str">
        <f>IF($A305="","",_xlfn.XLOOKUP($A305,Attributes!$A:$A,Attributes!K:K))</f>
        <v/>
      </c>
      <c r="H305" s="179"/>
      <c r="I305" s="179" t="str">
        <f>IF($A305="","",_xlfn.XLOOKUP($A305,Attributes!$A:$A,Attributes!G:G))</f>
        <v/>
      </c>
    </row>
    <row r="306" spans="1:9" hidden="1" x14ac:dyDescent="0.25">
      <c r="A306" s="226"/>
      <c r="B306" s="179" t="str">
        <f>IF($A306="","",_xlfn.XLOOKUP($A306,Attributes!$A:$A,Attributes!C:C))</f>
        <v/>
      </c>
      <c r="C306" s="179"/>
      <c r="D306" s="179" t="str">
        <f>IF($A306="","",_xlfn.XLOOKUP($A306,Attributes!$A:$A,Attributes!I:I))</f>
        <v/>
      </c>
      <c r="E306" s="179" t="str">
        <f>IF($A306="","",_xlfn.XLOOKUP($A306,Attributes!$A:$A,Attributes!J:J))</f>
        <v/>
      </c>
      <c r="F306" s="179" t="str">
        <f>IF($A306="","",_xlfn.XLOOKUP($A306,Attributes!$A:$A,Attributes!K:K))</f>
        <v/>
      </c>
      <c r="H306" s="179"/>
      <c r="I306" s="179" t="str">
        <f>IF($A306="","",_xlfn.XLOOKUP($A306,Attributes!$A:$A,Attributes!G:G))</f>
        <v/>
      </c>
    </row>
    <row r="307" spans="1:9" hidden="1" x14ac:dyDescent="0.25">
      <c r="B307" s="179" t="str">
        <f>IF($A307="","",_xlfn.XLOOKUP($A307,Attributes!$A:$A,Attributes!C:C))</f>
        <v/>
      </c>
      <c r="C307" s="179"/>
      <c r="D307" s="179" t="str">
        <f>IF($A307="","",_xlfn.XLOOKUP($A307,Attributes!$A:$A,Attributes!I:I))</f>
        <v/>
      </c>
      <c r="E307" s="179" t="str">
        <f>IF($A307="","",_xlfn.XLOOKUP($A307,Attributes!$A:$A,Attributes!J:J))</f>
        <v/>
      </c>
      <c r="F307" s="179" t="str">
        <f>IF($A307="","",_xlfn.XLOOKUP($A307,Attributes!$A:$A,Attributes!K:K))</f>
        <v/>
      </c>
      <c r="H307" s="179"/>
      <c r="I307" s="179" t="str">
        <f>IF($A307="","",_xlfn.XLOOKUP($A307,Attributes!$A:$A,Attributes!G:G))</f>
        <v/>
      </c>
    </row>
    <row r="308" spans="1:9" hidden="1" x14ac:dyDescent="0.25">
      <c r="A308" s="212"/>
      <c r="B308" s="179" t="str">
        <f>IF($A308="","",_xlfn.XLOOKUP($A308,Attributes!$A:$A,Attributes!C:C))</f>
        <v/>
      </c>
      <c r="C308" s="179"/>
      <c r="D308" s="179" t="str">
        <f>IF($A308="","",_xlfn.XLOOKUP($A308,Attributes!$A:$A,Attributes!I:I))</f>
        <v/>
      </c>
      <c r="E308" s="179" t="str">
        <f>IF($A308="","",_xlfn.XLOOKUP($A308,Attributes!$A:$A,Attributes!J:J))</f>
        <v/>
      </c>
      <c r="F308" s="179" t="str">
        <f>IF($A308="","",_xlfn.XLOOKUP($A308,Attributes!$A:$A,Attributes!K:K))</f>
        <v/>
      </c>
      <c r="H308" s="179"/>
      <c r="I308" s="179" t="str">
        <f>IF($A308="","",_xlfn.XLOOKUP($A308,Attributes!$A:$A,Attributes!G:G))</f>
        <v/>
      </c>
    </row>
    <row r="309" spans="1:9" hidden="1" x14ac:dyDescent="0.25">
      <c r="A309" s="212"/>
      <c r="B309" s="179" t="str">
        <f>IF($A309="","",_xlfn.XLOOKUP($A309,Attributes!$A:$A,Attributes!C:C))</f>
        <v/>
      </c>
      <c r="C309" s="179"/>
      <c r="D309" s="179" t="str">
        <f>IF($A309="","",_xlfn.XLOOKUP($A309,Attributes!$A:$A,Attributes!I:I))</f>
        <v/>
      </c>
      <c r="E309" s="179" t="str">
        <f>IF($A309="","",_xlfn.XLOOKUP($A309,Attributes!$A:$A,Attributes!J:J))</f>
        <v/>
      </c>
      <c r="F309" s="179" t="str">
        <f>IF($A309="","",_xlfn.XLOOKUP($A309,Attributes!$A:$A,Attributes!K:K))</f>
        <v/>
      </c>
      <c r="H309" s="179"/>
      <c r="I309" s="179" t="str">
        <f>IF($A309="","",_xlfn.XLOOKUP($A309,Attributes!$A:$A,Attributes!G:G))</f>
        <v/>
      </c>
    </row>
    <row r="310" spans="1:9" hidden="1" x14ac:dyDescent="0.25">
      <c r="A310" s="212"/>
      <c r="B310" s="179" t="str">
        <f>IF($A310="","",_xlfn.XLOOKUP($A310,Attributes!$A:$A,Attributes!C:C))</f>
        <v/>
      </c>
      <c r="C310" s="179"/>
      <c r="D310" s="179" t="str">
        <f>IF($A310="","",_xlfn.XLOOKUP($A310,Attributes!$A:$A,Attributes!I:I))</f>
        <v/>
      </c>
      <c r="E310" s="179" t="str">
        <f>IF($A310="","",_xlfn.XLOOKUP($A310,Attributes!$A:$A,Attributes!J:J))</f>
        <v/>
      </c>
      <c r="F310" s="179" t="str">
        <f>IF($A310="","",_xlfn.XLOOKUP($A310,Attributes!$A:$A,Attributes!K:K))</f>
        <v/>
      </c>
      <c r="H310" s="179"/>
      <c r="I310" s="179" t="str">
        <f>IF($A310="","",_xlfn.XLOOKUP($A310,Attributes!$A:$A,Attributes!G:G))</f>
        <v/>
      </c>
    </row>
    <row r="311" spans="1:9" hidden="1" x14ac:dyDescent="0.25">
      <c r="A311" s="212"/>
      <c r="B311" s="179" t="str">
        <f>IF($A311="","",_xlfn.XLOOKUP($A311,Attributes!$A:$A,Attributes!C:C))</f>
        <v/>
      </c>
      <c r="C311" s="179"/>
      <c r="D311" s="179" t="str">
        <f>IF($A311="","",_xlfn.XLOOKUP($A311,Attributes!$A:$A,Attributes!I:I))</f>
        <v/>
      </c>
      <c r="E311" s="179" t="str">
        <f>IF($A311="","",_xlfn.XLOOKUP($A311,Attributes!$A:$A,Attributes!J:J))</f>
        <v/>
      </c>
      <c r="F311" s="179" t="str">
        <f>IF($A311="","",_xlfn.XLOOKUP($A311,Attributes!$A:$A,Attributes!K:K))</f>
        <v/>
      </c>
      <c r="H311" s="179"/>
      <c r="I311" s="179" t="str">
        <f>IF($A311="","",_xlfn.XLOOKUP($A311,Attributes!$A:$A,Attributes!G:G))</f>
        <v/>
      </c>
    </row>
    <row r="312" spans="1:9" hidden="1" x14ac:dyDescent="0.25">
      <c r="A312" s="212"/>
      <c r="B312" s="179" t="str">
        <f>IF($A312="","",_xlfn.XLOOKUP($A312,Attributes!$A:$A,Attributes!C:C))</f>
        <v/>
      </c>
      <c r="C312" s="179"/>
      <c r="D312" s="179" t="str">
        <f>IF($A312="","",_xlfn.XLOOKUP($A312,Attributes!$A:$A,Attributes!I:I))</f>
        <v/>
      </c>
      <c r="E312" s="179" t="str">
        <f>IF($A312="","",_xlfn.XLOOKUP($A312,Attributes!$A:$A,Attributes!J:J))</f>
        <v/>
      </c>
      <c r="F312" s="179" t="str">
        <f>IF($A312="","",_xlfn.XLOOKUP($A312,Attributes!$A:$A,Attributes!K:K))</f>
        <v/>
      </c>
      <c r="H312" s="179"/>
      <c r="I312" s="179" t="str">
        <f>IF($A312="","",_xlfn.XLOOKUP($A312,Attributes!$A:$A,Attributes!G:G))</f>
        <v/>
      </c>
    </row>
    <row r="313" spans="1:9" hidden="1" x14ac:dyDescent="0.25">
      <c r="A313" s="212"/>
      <c r="B313" s="179" t="str">
        <f>IF($A313="","",_xlfn.XLOOKUP($A313,Attributes!$A:$A,Attributes!C:C))</f>
        <v/>
      </c>
      <c r="C313" s="179"/>
      <c r="D313" s="179" t="str">
        <f>IF($A313="","",_xlfn.XLOOKUP($A313,Attributes!$A:$A,Attributes!I:I))</f>
        <v/>
      </c>
      <c r="E313" s="179" t="str">
        <f>IF($A313="","",_xlfn.XLOOKUP($A313,Attributes!$A:$A,Attributes!J:J))</f>
        <v/>
      </c>
      <c r="F313" s="179" t="str">
        <f>IF($A313="","",_xlfn.XLOOKUP($A313,Attributes!$A:$A,Attributes!K:K))</f>
        <v/>
      </c>
      <c r="H313" s="179"/>
      <c r="I313" s="179" t="str">
        <f>IF($A313="","",_xlfn.XLOOKUP($A313,Attributes!$A:$A,Attributes!G:G))</f>
        <v/>
      </c>
    </row>
    <row r="314" spans="1:9" hidden="1" x14ac:dyDescent="0.25">
      <c r="A314" s="212"/>
      <c r="B314" s="179" t="str">
        <f>IF($A314="","",_xlfn.XLOOKUP($A314,Attributes!$A:$A,Attributes!C:C))</f>
        <v/>
      </c>
      <c r="C314" s="179"/>
      <c r="D314" s="179" t="str">
        <f>IF($A314="","",_xlfn.XLOOKUP($A314,Attributes!$A:$A,Attributes!I:I))</f>
        <v/>
      </c>
      <c r="E314" s="179" t="str">
        <f>IF($A314="","",_xlfn.XLOOKUP($A314,Attributes!$A:$A,Attributes!J:J))</f>
        <v/>
      </c>
      <c r="F314" s="179" t="str">
        <f>IF($A314="","",_xlfn.XLOOKUP($A314,Attributes!$A:$A,Attributes!K:K))</f>
        <v/>
      </c>
      <c r="H314" s="179"/>
      <c r="I314" s="179" t="str">
        <f>IF($A314="","",_xlfn.XLOOKUP($A314,Attributes!$A:$A,Attributes!G:G))</f>
        <v/>
      </c>
    </row>
    <row r="315" spans="1:9" hidden="1" x14ac:dyDescent="0.25">
      <c r="A315" s="212"/>
      <c r="B315" s="179" t="str">
        <f>IF($A315="","",_xlfn.XLOOKUP($A315,Attributes!$A:$A,Attributes!C:C))</f>
        <v/>
      </c>
      <c r="C315" s="179"/>
      <c r="D315" s="179" t="str">
        <f>IF($A315="","",_xlfn.XLOOKUP($A315,Attributes!$A:$A,Attributes!I:I))</f>
        <v/>
      </c>
      <c r="E315" s="179" t="str">
        <f>IF($A315="","",_xlfn.XLOOKUP($A315,Attributes!$A:$A,Attributes!J:J))</f>
        <v/>
      </c>
      <c r="F315" s="179" t="str">
        <f>IF($A315="","",_xlfn.XLOOKUP($A315,Attributes!$A:$A,Attributes!K:K))</f>
        <v/>
      </c>
      <c r="H315" s="179"/>
      <c r="I315" s="179" t="str">
        <f>IF($A315="","",_xlfn.XLOOKUP($A315,Attributes!$A:$A,Attributes!G:G))</f>
        <v/>
      </c>
    </row>
    <row r="316" spans="1:9" hidden="1" x14ac:dyDescent="0.25">
      <c r="A316" s="212"/>
      <c r="B316" s="179" t="str">
        <f>IF($A316="","",_xlfn.XLOOKUP($A316,Attributes!$A:$A,Attributes!C:C))</f>
        <v/>
      </c>
      <c r="C316" s="179"/>
      <c r="D316" s="179" t="str">
        <f>IF($A316="","",_xlfn.XLOOKUP($A316,Attributes!$A:$A,Attributes!I:I))</f>
        <v/>
      </c>
      <c r="E316" s="179" t="str">
        <f>IF($A316="","",_xlfn.XLOOKUP($A316,Attributes!$A:$A,Attributes!J:J))</f>
        <v/>
      </c>
      <c r="F316" s="179" t="str">
        <f>IF($A316="","",_xlfn.XLOOKUP($A316,Attributes!$A:$A,Attributes!K:K))</f>
        <v/>
      </c>
      <c r="H316" s="179"/>
      <c r="I316" s="179" t="str">
        <f>IF($A316="","",_xlfn.XLOOKUP($A316,Attributes!$A:$A,Attributes!G:G))</f>
        <v/>
      </c>
    </row>
    <row r="317" spans="1:9" hidden="1" x14ac:dyDescent="0.25">
      <c r="A317" s="212"/>
      <c r="B317" s="179" t="str">
        <f>IF($A317="","",_xlfn.XLOOKUP($A317,Attributes!$A:$A,Attributes!C:C))</f>
        <v/>
      </c>
      <c r="C317" s="179"/>
      <c r="D317" s="179" t="str">
        <f>IF($A317="","",_xlfn.XLOOKUP($A317,Attributes!$A:$A,Attributes!I:I))</f>
        <v/>
      </c>
      <c r="E317" s="179" t="str">
        <f>IF($A317="","",_xlfn.XLOOKUP($A317,Attributes!$A:$A,Attributes!J:J))</f>
        <v/>
      </c>
      <c r="F317" s="179" t="str">
        <f>IF($A317="","",_xlfn.XLOOKUP($A317,Attributes!$A:$A,Attributes!K:K))</f>
        <v/>
      </c>
      <c r="H317" s="179"/>
      <c r="I317" s="179" t="str">
        <f>IF($A317="","",_xlfn.XLOOKUP($A317,Attributes!$A:$A,Attributes!G:G))</f>
        <v/>
      </c>
    </row>
    <row r="318" spans="1:9" hidden="1" x14ac:dyDescent="0.25">
      <c r="A318" s="212"/>
      <c r="B318" s="179" t="str">
        <f>IF($A318="","",_xlfn.XLOOKUP($A318,Attributes!$A:$A,Attributes!C:C))</f>
        <v/>
      </c>
      <c r="C318" s="179"/>
      <c r="D318" s="179" t="str">
        <f>IF($A318="","",_xlfn.XLOOKUP($A318,Attributes!$A:$A,Attributes!I:I))</f>
        <v/>
      </c>
      <c r="E318" s="179" t="str">
        <f>IF($A318="","",_xlfn.XLOOKUP($A318,Attributes!$A:$A,Attributes!J:J))</f>
        <v/>
      </c>
      <c r="F318" s="179" t="str">
        <f>IF($A318="","",_xlfn.XLOOKUP($A318,Attributes!$A:$A,Attributes!K:K))</f>
        <v/>
      </c>
      <c r="H318" s="179"/>
      <c r="I318" s="179" t="str">
        <f>IF($A318="","",_xlfn.XLOOKUP($A318,Attributes!$A:$A,Attributes!G:G))</f>
        <v/>
      </c>
    </row>
    <row r="319" spans="1:9" hidden="1" x14ac:dyDescent="0.25">
      <c r="A319" s="212"/>
      <c r="B319" s="179" t="str">
        <f>IF($A319="","",_xlfn.XLOOKUP($A319,Attributes!$A:$A,Attributes!C:C))</f>
        <v/>
      </c>
      <c r="C319" s="179"/>
      <c r="D319" s="179" t="str">
        <f>IF($A319="","",_xlfn.XLOOKUP($A319,Attributes!$A:$A,Attributes!I:I))</f>
        <v/>
      </c>
      <c r="E319" s="179" t="str">
        <f>IF($A319="","",_xlfn.XLOOKUP($A319,Attributes!$A:$A,Attributes!J:J))</f>
        <v/>
      </c>
      <c r="F319" s="179" t="str">
        <f>IF($A319="","",_xlfn.XLOOKUP($A319,Attributes!$A:$A,Attributes!K:K))</f>
        <v/>
      </c>
      <c r="H319" s="179"/>
      <c r="I319" s="179" t="str">
        <f>IF($A319="","",_xlfn.XLOOKUP($A319,Attributes!$A:$A,Attributes!G:G))</f>
        <v/>
      </c>
    </row>
    <row r="320" spans="1:9" hidden="1" x14ac:dyDescent="0.25">
      <c r="A320" s="212"/>
      <c r="B320" s="179" t="str">
        <f>IF($A320="","",_xlfn.XLOOKUP($A320,Attributes!$A:$A,Attributes!C:C))</f>
        <v/>
      </c>
      <c r="C320" s="179"/>
      <c r="D320" s="179" t="str">
        <f>IF($A320="","",_xlfn.XLOOKUP($A320,Attributes!$A:$A,Attributes!I:I))</f>
        <v/>
      </c>
      <c r="E320" s="179" t="str">
        <f>IF($A320="","",_xlfn.XLOOKUP($A320,Attributes!$A:$A,Attributes!J:J))</f>
        <v/>
      </c>
      <c r="F320" s="179" t="str">
        <f>IF($A320="","",_xlfn.XLOOKUP($A320,Attributes!$A:$A,Attributes!K:K))</f>
        <v/>
      </c>
      <c r="H320" s="179"/>
      <c r="I320" s="179" t="str">
        <f>IF($A320="","",_xlfn.XLOOKUP($A320,Attributes!$A:$A,Attributes!G:G))</f>
        <v/>
      </c>
    </row>
    <row r="321" spans="1:9" hidden="1" x14ac:dyDescent="0.25">
      <c r="A321" s="212"/>
      <c r="B321" s="179" t="str">
        <f>IF($A321="","",_xlfn.XLOOKUP($A321,Attributes!$A:$A,Attributes!C:C))</f>
        <v/>
      </c>
      <c r="C321" s="179"/>
      <c r="D321" s="179" t="str">
        <f>IF($A321="","",_xlfn.XLOOKUP($A321,Attributes!$A:$A,Attributes!I:I))</f>
        <v/>
      </c>
      <c r="E321" s="179" t="str">
        <f>IF($A321="","",_xlfn.XLOOKUP($A321,Attributes!$A:$A,Attributes!J:J))</f>
        <v/>
      </c>
      <c r="F321" s="179" t="str">
        <f>IF($A321="","",_xlfn.XLOOKUP($A321,Attributes!$A:$A,Attributes!K:K))</f>
        <v/>
      </c>
      <c r="H321" s="179"/>
      <c r="I321" s="179" t="str">
        <f>IF($A321="","",_xlfn.XLOOKUP($A321,Attributes!$A:$A,Attributes!G:G))</f>
        <v/>
      </c>
    </row>
    <row r="322" spans="1:9" hidden="1" x14ac:dyDescent="0.25">
      <c r="A322" s="212"/>
      <c r="B322" s="179" t="str">
        <f>IF($A322="","",_xlfn.XLOOKUP($A322,Attributes!$A:$A,Attributes!C:C))</f>
        <v/>
      </c>
      <c r="C322" s="179"/>
      <c r="D322" s="179" t="str">
        <f>IF($A322="","",_xlfn.XLOOKUP($A322,Attributes!$A:$A,Attributes!I:I))</f>
        <v/>
      </c>
      <c r="E322" s="179" t="str">
        <f>IF($A322="","",_xlfn.XLOOKUP($A322,Attributes!$A:$A,Attributes!J:J))</f>
        <v/>
      </c>
      <c r="F322" s="179" t="str">
        <f>IF($A322="","",_xlfn.XLOOKUP($A322,Attributes!$A:$A,Attributes!K:K))</f>
        <v/>
      </c>
      <c r="H322" s="179"/>
      <c r="I322" s="179" t="str">
        <f>IF($A322="","",_xlfn.XLOOKUP($A322,Attributes!$A:$A,Attributes!G:G))</f>
        <v/>
      </c>
    </row>
    <row r="323" spans="1:9" hidden="1" x14ac:dyDescent="0.25">
      <c r="A323" s="212"/>
      <c r="B323" s="179" t="str">
        <f>IF($A323="","",_xlfn.XLOOKUP($A323,Attributes!$A:$A,Attributes!C:C))</f>
        <v/>
      </c>
      <c r="C323" s="179"/>
      <c r="D323" s="179" t="str">
        <f>IF($A323="","",_xlfn.XLOOKUP($A323,Attributes!$A:$A,Attributes!I:I))</f>
        <v/>
      </c>
      <c r="E323" s="179" t="str">
        <f>IF($A323="","",_xlfn.XLOOKUP($A323,Attributes!$A:$A,Attributes!J:J))</f>
        <v/>
      </c>
      <c r="F323" s="179" t="str">
        <f>IF($A323="","",_xlfn.XLOOKUP($A323,Attributes!$A:$A,Attributes!K:K))</f>
        <v/>
      </c>
      <c r="H323" s="179"/>
      <c r="I323" s="179" t="str">
        <f>IF($A323="","",_xlfn.XLOOKUP($A323,Attributes!$A:$A,Attributes!G:G))</f>
        <v/>
      </c>
    </row>
    <row r="324" spans="1:9" hidden="1" x14ac:dyDescent="0.25">
      <c r="A324" s="212"/>
      <c r="B324" s="179" t="str">
        <f>IF($A324="","",_xlfn.XLOOKUP($A324,Attributes!$A:$A,Attributes!C:C))</f>
        <v/>
      </c>
      <c r="C324" s="179"/>
      <c r="D324" s="179" t="str">
        <f>IF($A324="","",_xlfn.XLOOKUP($A324,Attributes!$A:$A,Attributes!I:I))</f>
        <v/>
      </c>
      <c r="E324" s="179" t="str">
        <f>IF($A324="","",_xlfn.XLOOKUP($A324,Attributes!$A:$A,Attributes!J:J))</f>
        <v/>
      </c>
      <c r="F324" s="179" t="str">
        <f>IF($A324="","",_xlfn.XLOOKUP($A324,Attributes!$A:$A,Attributes!K:K))</f>
        <v/>
      </c>
      <c r="H324" s="179"/>
      <c r="I324" s="179" t="str">
        <f>IF($A324="","",_xlfn.XLOOKUP($A324,Attributes!$A:$A,Attributes!G:G))</f>
        <v/>
      </c>
    </row>
    <row r="325" spans="1:9" hidden="1" x14ac:dyDescent="0.25">
      <c r="A325" s="212"/>
      <c r="B325" s="179" t="str">
        <f>IF($A325="","",_xlfn.XLOOKUP($A325,Attributes!$A:$A,Attributes!C:C))</f>
        <v/>
      </c>
      <c r="C325" s="179"/>
      <c r="D325" s="179" t="str">
        <f>IF($A325="","",_xlfn.XLOOKUP($A325,Attributes!$A:$A,Attributes!I:I))</f>
        <v/>
      </c>
      <c r="E325" s="179" t="str">
        <f>IF($A325="","",_xlfn.XLOOKUP($A325,Attributes!$A:$A,Attributes!J:J))</f>
        <v/>
      </c>
      <c r="F325" s="179" t="str">
        <f>IF($A325="","",_xlfn.XLOOKUP($A325,Attributes!$A:$A,Attributes!K:K))</f>
        <v/>
      </c>
      <c r="H325" s="179"/>
      <c r="I325" s="179" t="str">
        <f>IF($A325="","",_xlfn.XLOOKUP($A325,Attributes!$A:$A,Attributes!G:G))</f>
        <v/>
      </c>
    </row>
    <row r="326" spans="1:9" hidden="1" x14ac:dyDescent="0.25">
      <c r="A326" s="212"/>
      <c r="B326" s="179" t="str">
        <f>IF($A326="","",_xlfn.XLOOKUP($A326,Attributes!$A:$A,Attributes!C:C))</f>
        <v/>
      </c>
      <c r="C326" s="179"/>
      <c r="D326" s="179" t="str">
        <f>IF($A326="","",_xlfn.XLOOKUP($A326,Attributes!$A:$A,Attributes!I:I))</f>
        <v/>
      </c>
      <c r="E326" s="179" t="str">
        <f>IF($A326="","",_xlfn.XLOOKUP($A326,Attributes!$A:$A,Attributes!J:J))</f>
        <v/>
      </c>
      <c r="F326" s="179" t="str">
        <f>IF($A326="","",_xlfn.XLOOKUP($A326,Attributes!$A:$A,Attributes!K:K))</f>
        <v/>
      </c>
      <c r="H326" s="179"/>
      <c r="I326" s="179" t="str">
        <f>IF($A326="","",_xlfn.XLOOKUP($A326,Attributes!$A:$A,Attributes!G:G))</f>
        <v/>
      </c>
    </row>
    <row r="327" spans="1:9" hidden="1" x14ac:dyDescent="0.25">
      <c r="A327" s="212"/>
      <c r="B327" s="179" t="str">
        <f>IF($A327="","",_xlfn.XLOOKUP($A327,Attributes!$A:$A,Attributes!C:C))</f>
        <v/>
      </c>
      <c r="C327" s="179"/>
      <c r="D327" s="179" t="str">
        <f>IF($A327="","",_xlfn.XLOOKUP($A327,Attributes!$A:$A,Attributes!I:I))</f>
        <v/>
      </c>
      <c r="E327" s="179" t="str">
        <f>IF($A327="","",_xlfn.XLOOKUP($A327,Attributes!$A:$A,Attributes!J:J))</f>
        <v/>
      </c>
      <c r="F327" s="179" t="str">
        <f>IF($A327="","",_xlfn.XLOOKUP($A327,Attributes!$A:$A,Attributes!K:K))</f>
        <v/>
      </c>
      <c r="H327" s="179"/>
      <c r="I327" s="179" t="str">
        <f>IF($A327="","",_xlfn.XLOOKUP($A327,Attributes!$A:$A,Attributes!G:G))</f>
        <v/>
      </c>
    </row>
    <row r="328" spans="1:9" hidden="1" x14ac:dyDescent="0.25">
      <c r="A328" s="212"/>
      <c r="B328" s="179" t="str">
        <f>IF($A328="","",_xlfn.XLOOKUP($A328,Attributes!$A:$A,Attributes!C:C))</f>
        <v/>
      </c>
      <c r="C328" s="179"/>
      <c r="D328" s="179" t="str">
        <f>IF($A328="","",_xlfn.XLOOKUP($A328,Attributes!$A:$A,Attributes!I:I))</f>
        <v/>
      </c>
      <c r="E328" s="179" t="str">
        <f>IF($A328="","",_xlfn.XLOOKUP($A328,Attributes!$A:$A,Attributes!J:J))</f>
        <v/>
      </c>
      <c r="F328" s="179" t="str">
        <f>IF($A328="","",_xlfn.XLOOKUP($A328,Attributes!$A:$A,Attributes!K:K))</f>
        <v/>
      </c>
      <c r="H328" s="179"/>
      <c r="I328" s="179" t="str">
        <f>IF($A328="","",_xlfn.XLOOKUP($A328,Attributes!$A:$A,Attributes!G:G))</f>
        <v/>
      </c>
    </row>
    <row r="329" spans="1:9" hidden="1" x14ac:dyDescent="0.25">
      <c r="A329" s="212"/>
      <c r="B329" s="179" t="str">
        <f>IF($A329="","",_xlfn.XLOOKUP($A329,Attributes!$A:$A,Attributes!C:C))</f>
        <v/>
      </c>
      <c r="C329" s="179"/>
      <c r="D329" s="179" t="str">
        <f>IF($A329="","",_xlfn.XLOOKUP($A329,Attributes!$A:$A,Attributes!I:I))</f>
        <v/>
      </c>
      <c r="E329" s="179" t="str">
        <f>IF($A329="","",_xlfn.XLOOKUP($A329,Attributes!$A:$A,Attributes!J:J))</f>
        <v/>
      </c>
      <c r="F329" s="179" t="str">
        <f>IF($A329="","",_xlfn.XLOOKUP($A329,Attributes!$A:$A,Attributes!K:K))</f>
        <v/>
      </c>
      <c r="H329" s="179"/>
      <c r="I329" s="179" t="str">
        <f>IF($A329="","",_xlfn.XLOOKUP($A329,Attributes!$A:$A,Attributes!G:G))</f>
        <v/>
      </c>
    </row>
    <row r="330" spans="1:9" hidden="1" x14ac:dyDescent="0.25">
      <c r="A330" s="212"/>
      <c r="B330" s="179" t="str">
        <f>IF($A330="","",_xlfn.XLOOKUP($A330,Attributes!$A:$A,Attributes!C:C))</f>
        <v/>
      </c>
      <c r="C330" s="179"/>
      <c r="D330" s="179" t="str">
        <f>IF($A330="","",_xlfn.XLOOKUP($A330,Attributes!$A:$A,Attributes!I:I))</f>
        <v/>
      </c>
      <c r="E330" s="179" t="str">
        <f>IF($A330="","",_xlfn.XLOOKUP($A330,Attributes!$A:$A,Attributes!J:J))</f>
        <v/>
      </c>
      <c r="F330" s="179" t="str">
        <f>IF($A330="","",_xlfn.XLOOKUP($A330,Attributes!$A:$A,Attributes!K:K))</f>
        <v/>
      </c>
      <c r="H330" s="179"/>
      <c r="I330" s="179" t="str">
        <f>IF($A330="","",_xlfn.XLOOKUP($A330,Attributes!$A:$A,Attributes!G:G))</f>
        <v/>
      </c>
    </row>
    <row r="331" spans="1:9" hidden="1" x14ac:dyDescent="0.25">
      <c r="A331" s="212"/>
      <c r="B331" s="179" t="str">
        <f>IF($A331="","",_xlfn.XLOOKUP($A331,Attributes!$A:$A,Attributes!C:C))</f>
        <v/>
      </c>
      <c r="C331" s="179"/>
      <c r="D331" s="179" t="str">
        <f>IF($A331="","",_xlfn.XLOOKUP($A331,Attributes!$A:$A,Attributes!I:I))</f>
        <v/>
      </c>
      <c r="E331" s="179" t="str">
        <f>IF($A331="","",_xlfn.XLOOKUP($A331,Attributes!$A:$A,Attributes!J:J))</f>
        <v/>
      </c>
      <c r="F331" s="179" t="str">
        <f>IF($A331="","",_xlfn.XLOOKUP($A331,Attributes!$A:$A,Attributes!K:K))</f>
        <v/>
      </c>
      <c r="H331" s="179"/>
      <c r="I331" s="179" t="str">
        <f>IF($A331="","",_xlfn.XLOOKUP($A331,Attributes!$A:$A,Attributes!G:G))</f>
        <v/>
      </c>
    </row>
    <row r="332" spans="1:9" hidden="1" x14ac:dyDescent="0.25">
      <c r="A332" s="212"/>
      <c r="B332" s="179" t="str">
        <f>IF($A332="","",_xlfn.XLOOKUP($A332,Attributes!$A:$A,Attributes!C:C))</f>
        <v/>
      </c>
      <c r="C332" s="179"/>
      <c r="D332" s="179" t="str">
        <f>IF($A332="","",_xlfn.XLOOKUP($A332,Attributes!$A:$A,Attributes!I:I))</f>
        <v/>
      </c>
      <c r="E332" s="179" t="str">
        <f>IF($A332="","",_xlfn.XLOOKUP($A332,Attributes!$A:$A,Attributes!J:J))</f>
        <v/>
      </c>
      <c r="F332" s="179" t="str">
        <f>IF($A332="","",_xlfn.XLOOKUP($A332,Attributes!$A:$A,Attributes!K:K))</f>
        <v/>
      </c>
      <c r="H332" s="179"/>
      <c r="I332" s="179" t="str">
        <f>IF($A332="","",_xlfn.XLOOKUP($A332,Attributes!$A:$A,Attributes!G:G))</f>
        <v/>
      </c>
    </row>
    <row r="333" spans="1:9" hidden="1" x14ac:dyDescent="0.25">
      <c r="A333" s="212"/>
      <c r="B333" s="179" t="str">
        <f>IF($A333="","",_xlfn.XLOOKUP($A333,Attributes!$A:$A,Attributes!C:C))</f>
        <v/>
      </c>
      <c r="C333" s="179"/>
      <c r="D333" s="179" t="str">
        <f>IF($A333="","",_xlfn.XLOOKUP($A333,Attributes!$A:$A,Attributes!I:I))</f>
        <v/>
      </c>
      <c r="E333" s="179" t="str">
        <f>IF($A333="","",_xlfn.XLOOKUP($A333,Attributes!$A:$A,Attributes!J:J))</f>
        <v/>
      </c>
      <c r="F333" s="179" t="str">
        <f>IF($A333="","",_xlfn.XLOOKUP($A333,Attributes!$A:$A,Attributes!K:K))</f>
        <v/>
      </c>
      <c r="H333" s="179"/>
      <c r="I333" s="179" t="str">
        <f>IF($A333="","",_xlfn.XLOOKUP($A333,Attributes!$A:$A,Attributes!G:G))</f>
        <v/>
      </c>
    </row>
    <row r="334" spans="1:9" hidden="1" x14ac:dyDescent="0.25">
      <c r="A334" s="212"/>
      <c r="B334" s="179" t="str">
        <f>IF($A334="","",_xlfn.XLOOKUP($A334,Attributes!$A:$A,Attributes!C:C))</f>
        <v/>
      </c>
      <c r="C334" s="179"/>
      <c r="D334" s="179" t="str">
        <f>IF($A334="","",_xlfn.XLOOKUP($A334,Attributes!$A:$A,Attributes!I:I))</f>
        <v/>
      </c>
      <c r="E334" s="179" t="str">
        <f>IF($A334="","",_xlfn.XLOOKUP($A334,Attributes!$A:$A,Attributes!J:J))</f>
        <v/>
      </c>
      <c r="F334" s="179" t="str">
        <f>IF($A334="","",_xlfn.XLOOKUP($A334,Attributes!$A:$A,Attributes!K:K))</f>
        <v/>
      </c>
      <c r="H334" s="179"/>
      <c r="I334" s="179" t="str">
        <f>IF($A334="","",_xlfn.XLOOKUP($A334,Attributes!$A:$A,Attributes!G:G))</f>
        <v/>
      </c>
    </row>
    <row r="335" spans="1:9" hidden="1" x14ac:dyDescent="0.25">
      <c r="A335" s="212"/>
      <c r="B335" s="179" t="str">
        <f>IF($A335="","",_xlfn.XLOOKUP($A335,Attributes!$A:$A,Attributes!C:C))</f>
        <v/>
      </c>
      <c r="C335" s="179"/>
      <c r="D335" s="179" t="str">
        <f>IF($A335="","",_xlfn.XLOOKUP($A335,Attributes!$A:$A,Attributes!I:I))</f>
        <v/>
      </c>
      <c r="E335" s="179" t="str">
        <f>IF($A335="","",_xlfn.XLOOKUP($A335,Attributes!$A:$A,Attributes!J:J))</f>
        <v/>
      </c>
      <c r="F335" s="179" t="str">
        <f>IF($A335="","",_xlfn.XLOOKUP($A335,Attributes!$A:$A,Attributes!K:K))</f>
        <v/>
      </c>
      <c r="H335" s="179"/>
      <c r="I335" s="179" t="str">
        <f>IF($A335="","",_xlfn.XLOOKUP($A335,Attributes!$A:$A,Attributes!G:G))</f>
        <v/>
      </c>
    </row>
    <row r="336" spans="1:9" hidden="1" x14ac:dyDescent="0.25">
      <c r="A336" s="212"/>
      <c r="B336" s="179" t="str">
        <f>IF($A336="","",_xlfn.XLOOKUP($A336,Attributes!$A:$A,Attributes!C:C))</f>
        <v/>
      </c>
      <c r="C336" s="179"/>
      <c r="D336" s="179" t="str">
        <f>IF($A336="","",_xlfn.XLOOKUP($A336,Attributes!$A:$A,Attributes!I:I))</f>
        <v/>
      </c>
      <c r="E336" s="179" t="str">
        <f>IF($A336="","",_xlfn.XLOOKUP($A336,Attributes!$A:$A,Attributes!J:J))</f>
        <v/>
      </c>
      <c r="F336" s="179" t="str">
        <f>IF($A336="","",_xlfn.XLOOKUP($A336,Attributes!$A:$A,Attributes!K:K))</f>
        <v/>
      </c>
      <c r="H336" s="179"/>
      <c r="I336" s="179" t="str">
        <f>IF($A336="","",_xlfn.XLOOKUP($A336,Attributes!$A:$A,Attributes!G:G))</f>
        <v/>
      </c>
    </row>
    <row r="337" spans="1:9" hidden="1" x14ac:dyDescent="0.25">
      <c r="A337" s="212"/>
      <c r="B337" s="179" t="str">
        <f>IF($A337="","",_xlfn.XLOOKUP($A337,Attributes!$A:$A,Attributes!C:C))</f>
        <v/>
      </c>
      <c r="C337" s="179"/>
      <c r="D337" s="179" t="str">
        <f>IF($A337="","",_xlfn.XLOOKUP($A337,Attributes!$A:$A,Attributes!I:I))</f>
        <v/>
      </c>
      <c r="E337" s="179" t="str">
        <f>IF($A337="","",_xlfn.XLOOKUP($A337,Attributes!$A:$A,Attributes!J:J))</f>
        <v/>
      </c>
      <c r="F337" s="179" t="str">
        <f>IF($A337="","",_xlfn.XLOOKUP($A337,Attributes!$A:$A,Attributes!K:K))</f>
        <v/>
      </c>
      <c r="H337" s="179"/>
      <c r="I337" s="179" t="str">
        <f>IF($A337="","",_xlfn.XLOOKUP($A337,Attributes!$A:$A,Attributes!G:G))</f>
        <v/>
      </c>
    </row>
    <row r="338" spans="1:9" hidden="1" x14ac:dyDescent="0.25">
      <c r="A338" s="212"/>
      <c r="B338" s="179" t="str">
        <f>IF($A338="","",_xlfn.XLOOKUP($A338,Attributes!$A:$A,Attributes!C:C))</f>
        <v/>
      </c>
      <c r="C338" s="179"/>
      <c r="D338" s="179" t="str">
        <f>IF($A338="","",_xlfn.XLOOKUP($A338,Attributes!$A:$A,Attributes!I:I))</f>
        <v/>
      </c>
      <c r="E338" s="179" t="str">
        <f>IF($A338="","",_xlfn.XLOOKUP($A338,Attributes!$A:$A,Attributes!J:J))</f>
        <v/>
      </c>
      <c r="F338" s="179" t="str">
        <f>IF($A338="","",_xlfn.XLOOKUP($A338,Attributes!$A:$A,Attributes!K:K))</f>
        <v/>
      </c>
      <c r="H338" s="179"/>
      <c r="I338" s="179" t="str">
        <f>IF($A338="","",_xlfn.XLOOKUP($A338,Attributes!$A:$A,Attributes!G:G))</f>
        <v/>
      </c>
    </row>
    <row r="339" spans="1:9" hidden="1" x14ac:dyDescent="0.25">
      <c r="A339" s="212"/>
      <c r="B339" s="179" t="str">
        <f>IF($A339="","",_xlfn.XLOOKUP($A339,Attributes!$A:$A,Attributes!C:C))</f>
        <v/>
      </c>
      <c r="C339" s="179"/>
      <c r="D339" s="179" t="str">
        <f>IF($A339="","",_xlfn.XLOOKUP($A339,Attributes!$A:$A,Attributes!I:I))</f>
        <v/>
      </c>
      <c r="E339" s="179" t="str">
        <f>IF($A339="","",_xlfn.XLOOKUP($A339,Attributes!$A:$A,Attributes!J:J))</f>
        <v/>
      </c>
      <c r="F339" s="179" t="str">
        <f>IF($A339="","",_xlfn.XLOOKUP($A339,Attributes!$A:$A,Attributes!K:K))</f>
        <v/>
      </c>
      <c r="H339" s="179"/>
      <c r="I339" s="179" t="str">
        <f>IF($A339="","",_xlfn.XLOOKUP($A339,Attributes!$A:$A,Attributes!G:G))</f>
        <v/>
      </c>
    </row>
    <row r="340" spans="1:9" hidden="1" x14ac:dyDescent="0.25">
      <c r="A340" s="212"/>
      <c r="B340" s="179" t="str">
        <f>IF($A340="","",_xlfn.XLOOKUP($A340,Attributes!$A:$A,Attributes!C:C))</f>
        <v/>
      </c>
      <c r="C340" s="179"/>
      <c r="D340" s="179" t="str">
        <f>IF($A340="","",_xlfn.XLOOKUP($A340,Attributes!$A:$A,Attributes!I:I))</f>
        <v/>
      </c>
      <c r="E340" s="179" t="str">
        <f>IF($A340="","",_xlfn.XLOOKUP($A340,Attributes!$A:$A,Attributes!J:J))</f>
        <v/>
      </c>
      <c r="F340" s="179" t="str">
        <f>IF($A340="","",_xlfn.XLOOKUP($A340,Attributes!$A:$A,Attributes!K:K))</f>
        <v/>
      </c>
      <c r="H340" s="179"/>
      <c r="I340" s="179" t="str">
        <f>IF($A340="","",_xlfn.XLOOKUP($A340,Attributes!$A:$A,Attributes!G:G))</f>
        <v/>
      </c>
    </row>
    <row r="341" spans="1:9" hidden="1" x14ac:dyDescent="0.25">
      <c r="A341" s="212"/>
      <c r="B341" s="179" t="str">
        <f>IF($A341="","",_xlfn.XLOOKUP($A341,Attributes!$A:$A,Attributes!C:C))</f>
        <v/>
      </c>
      <c r="C341" s="179"/>
      <c r="D341" s="179" t="str">
        <f>IF($A341="","",_xlfn.XLOOKUP($A341,Attributes!$A:$A,Attributes!I:I))</f>
        <v/>
      </c>
      <c r="E341" s="179" t="str">
        <f>IF($A341="","",_xlfn.XLOOKUP($A341,Attributes!$A:$A,Attributes!J:J))</f>
        <v/>
      </c>
      <c r="F341" s="179" t="str">
        <f>IF($A341="","",_xlfn.XLOOKUP($A341,Attributes!$A:$A,Attributes!K:K))</f>
        <v/>
      </c>
      <c r="H341" s="179"/>
      <c r="I341" s="179" t="str">
        <f>IF($A341="","",_xlfn.XLOOKUP($A341,Attributes!$A:$A,Attributes!G:G))</f>
        <v/>
      </c>
    </row>
    <row r="342" spans="1:9" hidden="1" x14ac:dyDescent="0.25">
      <c r="A342" s="212"/>
      <c r="B342" s="179" t="str">
        <f>IF($A342="","",_xlfn.XLOOKUP($A342,Attributes!$A:$A,Attributes!C:C))</f>
        <v/>
      </c>
      <c r="C342" s="179"/>
      <c r="D342" s="179" t="str">
        <f>IF($A342="","",_xlfn.XLOOKUP($A342,Attributes!$A:$A,Attributes!I:I))</f>
        <v/>
      </c>
      <c r="E342" s="179" t="str">
        <f>IF($A342="","",_xlfn.XLOOKUP($A342,Attributes!$A:$A,Attributes!J:J))</f>
        <v/>
      </c>
      <c r="F342" s="179" t="str">
        <f>IF($A342="","",_xlfn.XLOOKUP($A342,Attributes!$A:$A,Attributes!K:K))</f>
        <v/>
      </c>
      <c r="H342" s="179"/>
      <c r="I342" s="179" t="str">
        <f>IF($A342="","",_xlfn.XLOOKUP($A342,Attributes!$A:$A,Attributes!G:G))</f>
        <v/>
      </c>
    </row>
    <row r="343" spans="1:9" hidden="1" x14ac:dyDescent="0.25">
      <c r="A343" s="212"/>
      <c r="B343" s="179" t="str">
        <f>IF($A343="","",_xlfn.XLOOKUP($A343,Attributes!$A:$A,Attributes!C:C))</f>
        <v/>
      </c>
      <c r="C343" s="179"/>
      <c r="D343" s="179" t="str">
        <f>IF($A343="","",_xlfn.XLOOKUP($A343,Attributes!$A:$A,Attributes!I:I))</f>
        <v/>
      </c>
      <c r="E343" s="179" t="str">
        <f>IF($A343="","",_xlfn.XLOOKUP($A343,Attributes!$A:$A,Attributes!J:J))</f>
        <v/>
      </c>
      <c r="F343" s="179" t="str">
        <f>IF($A343="","",_xlfn.XLOOKUP($A343,Attributes!$A:$A,Attributes!K:K))</f>
        <v/>
      </c>
      <c r="H343" s="179"/>
      <c r="I343" s="179" t="str">
        <f>IF($A343="","",_xlfn.XLOOKUP($A343,Attributes!$A:$A,Attributes!G:G))</f>
        <v/>
      </c>
    </row>
    <row r="344" spans="1:9" hidden="1" x14ac:dyDescent="0.25">
      <c r="A344" s="212"/>
      <c r="B344" s="179" t="str">
        <f>IF($A344="","",_xlfn.XLOOKUP($A344,Attributes!$A:$A,Attributes!C:C))</f>
        <v/>
      </c>
      <c r="C344" s="179"/>
      <c r="D344" s="179" t="str">
        <f>IF($A344="","",_xlfn.XLOOKUP($A344,Attributes!$A:$A,Attributes!I:I))</f>
        <v/>
      </c>
      <c r="E344" s="179" t="str">
        <f>IF($A344="","",_xlfn.XLOOKUP($A344,Attributes!$A:$A,Attributes!J:J))</f>
        <v/>
      </c>
      <c r="F344" s="179" t="str">
        <f>IF($A344="","",_xlfn.XLOOKUP($A344,Attributes!$A:$A,Attributes!K:K))</f>
        <v/>
      </c>
      <c r="H344" s="179"/>
      <c r="I344" s="179" t="str">
        <f>IF($A344="","",_xlfn.XLOOKUP($A344,Attributes!$A:$A,Attributes!G:G))</f>
        <v/>
      </c>
    </row>
    <row r="345" spans="1:9" hidden="1" x14ac:dyDescent="0.25">
      <c r="A345" s="212"/>
      <c r="B345" s="179" t="str">
        <f>IF($A345="","",_xlfn.XLOOKUP($A345,Attributes!$A:$A,Attributes!C:C))</f>
        <v/>
      </c>
      <c r="C345" s="179"/>
      <c r="D345" s="179" t="str">
        <f>IF($A345="","",_xlfn.XLOOKUP($A345,Attributes!$A:$A,Attributes!I:I))</f>
        <v/>
      </c>
      <c r="E345" s="179" t="str">
        <f>IF($A345="","",_xlfn.XLOOKUP($A345,Attributes!$A:$A,Attributes!J:J))</f>
        <v/>
      </c>
      <c r="F345" s="179" t="str">
        <f>IF($A345="","",_xlfn.XLOOKUP($A345,Attributes!$A:$A,Attributes!K:K))</f>
        <v/>
      </c>
      <c r="H345" s="179"/>
      <c r="I345" s="179" t="str">
        <f>IF($A345="","",_xlfn.XLOOKUP($A345,Attributes!$A:$A,Attributes!G:G))</f>
        <v/>
      </c>
    </row>
    <row r="346" spans="1:9" hidden="1" x14ac:dyDescent="0.25">
      <c r="A346" s="212"/>
      <c r="B346" s="179" t="str">
        <f>IF($A346="","",_xlfn.XLOOKUP($A346,Attributes!$A:$A,Attributes!C:C))</f>
        <v/>
      </c>
      <c r="C346" s="179"/>
      <c r="D346" s="179" t="str">
        <f>IF($A346="","",_xlfn.XLOOKUP($A346,Attributes!$A:$A,Attributes!I:I))</f>
        <v/>
      </c>
      <c r="E346" s="179" t="str">
        <f>IF($A346="","",_xlfn.XLOOKUP($A346,Attributes!$A:$A,Attributes!J:J))</f>
        <v/>
      </c>
      <c r="F346" s="179" t="str">
        <f>IF($A346="","",_xlfn.XLOOKUP($A346,Attributes!$A:$A,Attributes!K:K))</f>
        <v/>
      </c>
      <c r="H346" s="179"/>
      <c r="I346" s="179" t="str">
        <f>IF($A346="","",_xlfn.XLOOKUP($A346,Attributes!$A:$A,Attributes!G:G))</f>
        <v/>
      </c>
    </row>
    <row r="347" spans="1:9" hidden="1" x14ac:dyDescent="0.25">
      <c r="A347" s="212"/>
      <c r="B347" s="179" t="str">
        <f>IF($A347="","",_xlfn.XLOOKUP($A347,Attributes!$A:$A,Attributes!C:C))</f>
        <v/>
      </c>
      <c r="C347" s="179"/>
      <c r="D347" s="179" t="str">
        <f>IF($A347="","",_xlfn.XLOOKUP($A347,Attributes!$A:$A,Attributes!I:I))</f>
        <v/>
      </c>
      <c r="E347" s="179" t="str">
        <f>IF($A347="","",_xlfn.XLOOKUP($A347,Attributes!$A:$A,Attributes!J:J))</f>
        <v/>
      </c>
      <c r="F347" s="179" t="str">
        <f>IF($A347="","",_xlfn.XLOOKUP($A347,Attributes!$A:$A,Attributes!K:K))</f>
        <v/>
      </c>
      <c r="H347" s="179"/>
      <c r="I347" s="179" t="str">
        <f>IF($A347="","",_xlfn.XLOOKUP($A347,Attributes!$A:$A,Attributes!G:G))</f>
        <v/>
      </c>
    </row>
    <row r="348" spans="1:9" hidden="1" x14ac:dyDescent="0.25">
      <c r="A348" s="212"/>
      <c r="B348" s="179" t="str">
        <f>IF($A348="","",_xlfn.XLOOKUP($A348,Attributes!$A:$A,Attributes!C:C))</f>
        <v/>
      </c>
      <c r="C348" s="179"/>
      <c r="D348" s="179" t="str">
        <f>IF($A348="","",_xlfn.XLOOKUP($A348,Attributes!$A:$A,Attributes!I:I))</f>
        <v/>
      </c>
      <c r="E348" s="179" t="str">
        <f>IF($A348="","",_xlfn.XLOOKUP($A348,Attributes!$A:$A,Attributes!J:J))</f>
        <v/>
      </c>
      <c r="F348" s="179" t="str">
        <f>IF($A348="","",_xlfn.XLOOKUP($A348,Attributes!$A:$A,Attributes!K:K))</f>
        <v/>
      </c>
      <c r="H348" s="179"/>
      <c r="I348" s="179" t="str">
        <f>IF($A348="","",_xlfn.XLOOKUP($A348,Attributes!$A:$A,Attributes!G:G))</f>
        <v/>
      </c>
    </row>
    <row r="349" spans="1:9" hidden="1" x14ac:dyDescent="0.25">
      <c r="A349" s="212"/>
      <c r="B349" s="179" t="str">
        <f>IF($A349="","",_xlfn.XLOOKUP($A349,Attributes!$A:$A,Attributes!C:C))</f>
        <v/>
      </c>
      <c r="C349" s="179"/>
      <c r="D349" s="179" t="str">
        <f>IF($A349="","",_xlfn.XLOOKUP($A349,Attributes!$A:$A,Attributes!I:I))</f>
        <v/>
      </c>
      <c r="E349" s="179" t="str">
        <f>IF($A349="","",_xlfn.XLOOKUP($A349,Attributes!$A:$A,Attributes!J:J))</f>
        <v/>
      </c>
      <c r="F349" s="179" t="str">
        <f>IF($A349="","",_xlfn.XLOOKUP($A349,Attributes!$A:$A,Attributes!K:K))</f>
        <v/>
      </c>
      <c r="H349" s="179"/>
      <c r="I349" s="179" t="str">
        <f>IF($A349="","",_xlfn.XLOOKUP($A349,Attributes!$A:$A,Attributes!G:G))</f>
        <v/>
      </c>
    </row>
    <row r="350" spans="1:9" hidden="1" x14ac:dyDescent="0.25">
      <c r="A350" s="212"/>
      <c r="B350" s="179" t="str">
        <f>IF($A350="","",_xlfn.XLOOKUP($A350,Attributes!$A:$A,Attributes!C:C))</f>
        <v/>
      </c>
      <c r="C350" s="179"/>
      <c r="D350" s="179" t="str">
        <f>IF($A350="","",_xlfn.XLOOKUP($A350,Attributes!$A:$A,Attributes!I:I))</f>
        <v/>
      </c>
      <c r="E350" s="179" t="str">
        <f>IF($A350="","",_xlfn.XLOOKUP($A350,Attributes!$A:$A,Attributes!J:J))</f>
        <v/>
      </c>
      <c r="F350" s="179" t="str">
        <f>IF($A350="","",_xlfn.XLOOKUP($A350,Attributes!$A:$A,Attributes!K:K))</f>
        <v/>
      </c>
      <c r="H350" s="179"/>
      <c r="I350" s="179" t="str">
        <f>IF($A350="","",_xlfn.XLOOKUP($A350,Attributes!$A:$A,Attributes!G:G))</f>
        <v/>
      </c>
    </row>
    <row r="351" spans="1:9" hidden="1" x14ac:dyDescent="0.25">
      <c r="A351" s="212"/>
      <c r="B351" s="179" t="str">
        <f>IF($A351="","",_xlfn.XLOOKUP($A351,Attributes!$A:$A,Attributes!C:C))</f>
        <v/>
      </c>
      <c r="C351" s="179"/>
      <c r="D351" s="179" t="str">
        <f>IF($A351="","",_xlfn.XLOOKUP($A351,Attributes!$A:$A,Attributes!I:I))</f>
        <v/>
      </c>
      <c r="E351" s="179" t="str">
        <f>IF($A351="","",_xlfn.XLOOKUP($A351,Attributes!$A:$A,Attributes!J:J))</f>
        <v/>
      </c>
      <c r="F351" s="179" t="str">
        <f>IF($A351="","",_xlfn.XLOOKUP($A351,Attributes!$A:$A,Attributes!K:K))</f>
        <v/>
      </c>
      <c r="H351" s="179"/>
      <c r="I351" s="179" t="str">
        <f>IF($A351="","",_xlfn.XLOOKUP($A351,Attributes!$A:$A,Attributes!G:G))</f>
        <v/>
      </c>
    </row>
    <row r="352" spans="1:9" hidden="1" x14ac:dyDescent="0.25">
      <c r="A352" s="212"/>
      <c r="B352" s="179" t="str">
        <f>IF($A352="","",_xlfn.XLOOKUP($A352,Attributes!$A:$A,Attributes!C:C))</f>
        <v/>
      </c>
      <c r="C352" s="179"/>
      <c r="D352" s="179" t="str">
        <f>IF($A352="","",_xlfn.XLOOKUP($A352,Attributes!$A:$A,Attributes!I:I))</f>
        <v/>
      </c>
      <c r="E352" s="179" t="str">
        <f>IF($A352="","",_xlfn.XLOOKUP($A352,Attributes!$A:$A,Attributes!J:J))</f>
        <v/>
      </c>
      <c r="F352" s="179" t="str">
        <f>IF($A352="","",_xlfn.XLOOKUP($A352,Attributes!$A:$A,Attributes!K:K))</f>
        <v/>
      </c>
      <c r="H352" s="179"/>
      <c r="I352" s="179" t="str">
        <f>IF($A352="","",_xlfn.XLOOKUP($A352,Attributes!$A:$A,Attributes!G:G))</f>
        <v/>
      </c>
    </row>
    <row r="353" spans="1:9" hidden="1" x14ac:dyDescent="0.25">
      <c r="A353" s="212"/>
      <c r="B353" s="179" t="str">
        <f>IF($A353="","",_xlfn.XLOOKUP($A353,Attributes!$A:$A,Attributes!C:C))</f>
        <v/>
      </c>
      <c r="C353" s="179"/>
      <c r="D353" s="179" t="str">
        <f>IF($A353="","",_xlfn.XLOOKUP($A353,Attributes!$A:$A,Attributes!I:I))</f>
        <v/>
      </c>
      <c r="E353" s="179" t="str">
        <f>IF($A353="","",_xlfn.XLOOKUP($A353,Attributes!$A:$A,Attributes!J:J))</f>
        <v/>
      </c>
      <c r="F353" s="179" t="str">
        <f>IF($A353="","",_xlfn.XLOOKUP($A353,Attributes!$A:$A,Attributes!K:K))</f>
        <v/>
      </c>
      <c r="H353" s="179"/>
      <c r="I353" s="179" t="str">
        <f>IF($A353="","",_xlfn.XLOOKUP($A353,Attributes!$A:$A,Attributes!G:G))</f>
        <v/>
      </c>
    </row>
    <row r="354" spans="1:9" hidden="1" x14ac:dyDescent="0.25">
      <c r="A354" s="212"/>
      <c r="B354" s="179" t="str">
        <f>IF($A354="","",_xlfn.XLOOKUP($A354,Attributes!$A:$A,Attributes!C:C))</f>
        <v/>
      </c>
      <c r="C354" s="179"/>
      <c r="D354" s="179" t="str">
        <f>IF($A354="","",_xlfn.XLOOKUP($A354,Attributes!$A:$A,Attributes!I:I))</f>
        <v/>
      </c>
      <c r="E354" s="179" t="str">
        <f>IF($A354="","",_xlfn.XLOOKUP($A354,Attributes!$A:$A,Attributes!J:J))</f>
        <v/>
      </c>
      <c r="F354" s="179" t="str">
        <f>IF($A354="","",_xlfn.XLOOKUP($A354,Attributes!$A:$A,Attributes!K:K))</f>
        <v/>
      </c>
      <c r="H354" s="179"/>
      <c r="I354" s="179" t="str">
        <f>IF($A354="","",_xlfn.XLOOKUP($A354,Attributes!$A:$A,Attributes!G:G))</f>
        <v/>
      </c>
    </row>
    <row r="355" spans="1:9" hidden="1" x14ac:dyDescent="0.25">
      <c r="A355" s="212"/>
      <c r="B355" s="179" t="str">
        <f>IF($A355="","",_xlfn.XLOOKUP($A355,Attributes!$A:$A,Attributes!C:C))</f>
        <v/>
      </c>
      <c r="C355" s="179"/>
      <c r="D355" s="179" t="str">
        <f>IF($A355="","",_xlfn.XLOOKUP($A355,Attributes!$A:$A,Attributes!I:I))</f>
        <v/>
      </c>
      <c r="E355" s="179" t="str">
        <f>IF($A355="","",_xlfn.XLOOKUP($A355,Attributes!$A:$A,Attributes!J:J))</f>
        <v/>
      </c>
      <c r="F355" s="179" t="str">
        <f>IF($A355="","",_xlfn.XLOOKUP($A355,Attributes!$A:$A,Attributes!K:K))</f>
        <v/>
      </c>
      <c r="H355" s="179"/>
      <c r="I355" s="179" t="str">
        <f>IF($A355="","",_xlfn.XLOOKUP($A355,Attributes!$A:$A,Attributes!G:G))</f>
        <v/>
      </c>
    </row>
    <row r="356" spans="1:9" hidden="1" x14ac:dyDescent="0.25">
      <c r="A356" s="212"/>
      <c r="B356" s="179" t="str">
        <f>IF($A356="","",_xlfn.XLOOKUP($A356,Attributes!$A:$A,Attributes!C:C))</f>
        <v/>
      </c>
      <c r="C356" s="179"/>
      <c r="D356" s="179" t="str">
        <f>IF($A356="","",_xlfn.XLOOKUP($A356,Attributes!$A:$A,Attributes!I:I))</f>
        <v/>
      </c>
      <c r="E356" s="179" t="str">
        <f>IF($A356="","",_xlfn.XLOOKUP($A356,Attributes!$A:$A,Attributes!J:J))</f>
        <v/>
      </c>
      <c r="F356" s="179" t="str">
        <f>IF($A356="","",_xlfn.XLOOKUP($A356,Attributes!$A:$A,Attributes!K:K))</f>
        <v/>
      </c>
      <c r="H356" s="179"/>
      <c r="I356" s="179" t="str">
        <f>IF($A356="","",_xlfn.XLOOKUP($A356,Attributes!$A:$A,Attributes!G:G))</f>
        <v/>
      </c>
    </row>
    <row r="357" spans="1:9" hidden="1" x14ac:dyDescent="0.25">
      <c r="A357" s="212"/>
      <c r="B357" s="179" t="str">
        <f>IF($A357="","",_xlfn.XLOOKUP($A357,Attributes!$A:$A,Attributes!C:C))</f>
        <v/>
      </c>
      <c r="C357" s="179"/>
      <c r="D357" s="179" t="str">
        <f>IF($A357="","",_xlfn.XLOOKUP($A357,Attributes!$A:$A,Attributes!I:I))</f>
        <v/>
      </c>
      <c r="E357" s="179" t="str">
        <f>IF($A357="","",_xlfn.XLOOKUP($A357,Attributes!$A:$A,Attributes!J:J))</f>
        <v/>
      </c>
      <c r="F357" s="179" t="str">
        <f>IF($A357="","",_xlfn.XLOOKUP($A357,Attributes!$A:$A,Attributes!K:K))</f>
        <v/>
      </c>
      <c r="H357" s="179"/>
      <c r="I357" s="179" t="str">
        <f>IF($A357="","",_xlfn.XLOOKUP($A357,Attributes!$A:$A,Attributes!G:G))</f>
        <v/>
      </c>
    </row>
    <row r="358" spans="1:9" hidden="1" x14ac:dyDescent="0.25">
      <c r="A358" s="212"/>
      <c r="B358" s="179" t="str">
        <f>IF($A358="","",_xlfn.XLOOKUP($A358,Attributes!$A:$A,Attributes!C:C))</f>
        <v/>
      </c>
      <c r="C358" s="179"/>
      <c r="D358" s="179" t="str">
        <f>IF($A358="","",_xlfn.XLOOKUP($A358,Attributes!$A:$A,Attributes!I:I))</f>
        <v/>
      </c>
      <c r="E358" s="179" t="str">
        <f>IF($A358="","",_xlfn.XLOOKUP($A358,Attributes!$A:$A,Attributes!J:J))</f>
        <v/>
      </c>
      <c r="F358" s="179" t="str">
        <f>IF($A358="","",_xlfn.XLOOKUP($A358,Attributes!$A:$A,Attributes!K:K))</f>
        <v/>
      </c>
      <c r="H358" s="179"/>
      <c r="I358" s="179" t="str">
        <f>IF($A358="","",_xlfn.XLOOKUP($A358,Attributes!$A:$A,Attributes!G:G))</f>
        <v/>
      </c>
    </row>
    <row r="359" spans="1:9" hidden="1" x14ac:dyDescent="0.25">
      <c r="A359" s="212"/>
      <c r="B359" s="179" t="str">
        <f>IF($A359="","",_xlfn.XLOOKUP($A359,Attributes!$A:$A,Attributes!C:C))</f>
        <v/>
      </c>
      <c r="C359" s="179"/>
      <c r="D359" s="179" t="str">
        <f>IF($A359="","",_xlfn.XLOOKUP($A359,Attributes!$A:$A,Attributes!I:I))</f>
        <v/>
      </c>
      <c r="E359" s="179" t="str">
        <f>IF($A359="","",_xlfn.XLOOKUP($A359,Attributes!$A:$A,Attributes!J:J))</f>
        <v/>
      </c>
      <c r="F359" s="179" t="str">
        <f>IF($A359="","",_xlfn.XLOOKUP($A359,Attributes!$A:$A,Attributes!K:K))</f>
        <v/>
      </c>
      <c r="H359" s="179"/>
      <c r="I359" s="179" t="str">
        <f>IF($A359="","",_xlfn.XLOOKUP($A359,Attributes!$A:$A,Attributes!G:G))</f>
        <v/>
      </c>
    </row>
    <row r="360" spans="1:9" hidden="1" x14ac:dyDescent="0.25">
      <c r="A360" s="212"/>
      <c r="B360" s="179" t="str">
        <f>IF($A360="","",_xlfn.XLOOKUP($A360,Attributes!$A:$A,Attributes!C:C))</f>
        <v/>
      </c>
      <c r="C360" s="179"/>
      <c r="D360" s="179" t="str">
        <f>IF($A360="","",_xlfn.XLOOKUP($A360,Attributes!$A:$A,Attributes!I:I))</f>
        <v/>
      </c>
      <c r="E360" s="179" t="str">
        <f>IF($A360="","",_xlfn.XLOOKUP($A360,Attributes!$A:$A,Attributes!J:J))</f>
        <v/>
      </c>
      <c r="F360" s="179" t="str">
        <f>IF($A360="","",_xlfn.XLOOKUP($A360,Attributes!$A:$A,Attributes!K:K))</f>
        <v/>
      </c>
      <c r="H360" s="179"/>
      <c r="I360" s="179" t="str">
        <f>IF($A360="","",_xlfn.XLOOKUP($A360,Attributes!$A:$A,Attributes!G:G))</f>
        <v/>
      </c>
    </row>
    <row r="361" spans="1:9" hidden="1" x14ac:dyDescent="0.25">
      <c r="A361" s="212"/>
      <c r="B361" s="179" t="str">
        <f>IF($A361="","",_xlfn.XLOOKUP($A361,Attributes!$A:$A,Attributes!C:C))</f>
        <v/>
      </c>
      <c r="C361" s="179"/>
      <c r="D361" s="179" t="str">
        <f>IF($A361="","",_xlfn.XLOOKUP($A361,Attributes!$A:$A,Attributes!I:I))</f>
        <v/>
      </c>
      <c r="E361" s="179" t="str">
        <f>IF($A361="","",_xlfn.XLOOKUP($A361,Attributes!$A:$A,Attributes!J:J))</f>
        <v/>
      </c>
      <c r="F361" s="179" t="str">
        <f>IF($A361="","",_xlfn.XLOOKUP($A361,Attributes!$A:$A,Attributes!K:K))</f>
        <v/>
      </c>
      <c r="H361" s="179"/>
      <c r="I361" s="179" t="str">
        <f>IF($A361="","",_xlfn.XLOOKUP($A361,Attributes!$A:$A,Attributes!G:G))</f>
        <v/>
      </c>
    </row>
    <row r="362" spans="1:9" hidden="1" x14ac:dyDescent="0.25">
      <c r="A362" s="212"/>
      <c r="B362" s="179" t="str">
        <f>IF($A362="","",_xlfn.XLOOKUP($A362,Attributes!$A:$A,Attributes!C:C))</f>
        <v/>
      </c>
      <c r="C362" s="179"/>
      <c r="D362" s="179" t="str">
        <f>IF($A362="","",_xlfn.XLOOKUP($A362,Attributes!$A:$A,Attributes!I:I))</f>
        <v/>
      </c>
      <c r="E362" s="179" t="str">
        <f>IF($A362="","",_xlfn.XLOOKUP($A362,Attributes!$A:$A,Attributes!J:J))</f>
        <v/>
      </c>
      <c r="F362" s="179" t="str">
        <f>IF($A362="","",_xlfn.XLOOKUP($A362,Attributes!$A:$A,Attributes!K:K))</f>
        <v/>
      </c>
      <c r="H362" s="179"/>
      <c r="I362" s="179" t="str">
        <f>IF($A362="","",_xlfn.XLOOKUP($A362,Attributes!$A:$A,Attributes!G:G))</f>
        <v/>
      </c>
    </row>
    <row r="363" spans="1:9" hidden="1" x14ac:dyDescent="0.25">
      <c r="A363" s="212"/>
      <c r="B363" s="179" t="str">
        <f>IF($A363="","",_xlfn.XLOOKUP($A363,Attributes!$A:$A,Attributes!C:C))</f>
        <v/>
      </c>
      <c r="C363" s="179"/>
      <c r="D363" s="179" t="str">
        <f>IF($A363="","",_xlfn.XLOOKUP($A363,Attributes!$A:$A,Attributes!I:I))</f>
        <v/>
      </c>
      <c r="E363" s="179" t="str">
        <f>IF($A363="","",_xlfn.XLOOKUP($A363,Attributes!$A:$A,Attributes!J:J))</f>
        <v/>
      </c>
      <c r="F363" s="179" t="str">
        <f>IF($A363="","",_xlfn.XLOOKUP($A363,Attributes!$A:$A,Attributes!K:K))</f>
        <v/>
      </c>
      <c r="H363" s="179"/>
      <c r="I363" s="179" t="str">
        <f>IF($A363="","",_xlfn.XLOOKUP($A363,Attributes!$A:$A,Attributes!G:G))</f>
        <v/>
      </c>
    </row>
    <row r="364" spans="1:9" hidden="1" x14ac:dyDescent="0.25">
      <c r="A364" s="212"/>
      <c r="B364" s="179" t="str">
        <f>IF($A364="","",_xlfn.XLOOKUP($A364,Attributes!$A:$A,Attributes!C:C))</f>
        <v/>
      </c>
      <c r="C364" s="179"/>
      <c r="D364" s="179" t="str">
        <f>IF($A364="","",_xlfn.XLOOKUP($A364,Attributes!$A:$A,Attributes!I:I))</f>
        <v/>
      </c>
      <c r="E364" s="179" t="str">
        <f>IF($A364="","",_xlfn.XLOOKUP($A364,Attributes!$A:$A,Attributes!J:J))</f>
        <v/>
      </c>
      <c r="F364" s="179" t="str">
        <f>IF($A364="","",_xlfn.XLOOKUP($A364,Attributes!$A:$A,Attributes!K:K))</f>
        <v/>
      </c>
      <c r="H364" s="179"/>
      <c r="I364" s="179" t="str">
        <f>IF($A364="","",_xlfn.XLOOKUP($A364,Attributes!$A:$A,Attributes!G:G))</f>
        <v/>
      </c>
    </row>
    <row r="365" spans="1:9" hidden="1" x14ac:dyDescent="0.25">
      <c r="A365" s="212"/>
      <c r="B365" s="179" t="str">
        <f>IF($A365="","",_xlfn.XLOOKUP($A365,Attributes!$A:$A,Attributes!C:C))</f>
        <v/>
      </c>
      <c r="C365" s="179"/>
      <c r="D365" s="179" t="str">
        <f>IF($A365="","",_xlfn.XLOOKUP($A365,Attributes!$A:$A,Attributes!I:I))</f>
        <v/>
      </c>
      <c r="E365" s="179" t="str">
        <f>IF($A365="","",_xlfn.XLOOKUP($A365,Attributes!$A:$A,Attributes!J:J))</f>
        <v/>
      </c>
      <c r="F365" s="179" t="str">
        <f>IF($A365="","",_xlfn.XLOOKUP($A365,Attributes!$A:$A,Attributes!K:K))</f>
        <v/>
      </c>
      <c r="H365" s="179"/>
      <c r="I365" s="179" t="str">
        <f>IF($A365="","",_xlfn.XLOOKUP($A365,Attributes!$A:$A,Attributes!G:G))</f>
        <v/>
      </c>
    </row>
    <row r="366" spans="1:9" hidden="1" x14ac:dyDescent="0.25">
      <c r="A366" s="212"/>
      <c r="B366" s="179" t="str">
        <f>IF($A366="","",_xlfn.XLOOKUP($A366,Attributes!$A:$A,Attributes!C:C))</f>
        <v/>
      </c>
      <c r="C366" s="179"/>
      <c r="D366" s="179" t="str">
        <f>IF($A366="","",_xlfn.XLOOKUP($A366,Attributes!$A:$A,Attributes!I:I))</f>
        <v/>
      </c>
      <c r="E366" s="179" t="str">
        <f>IF($A366="","",_xlfn.XLOOKUP($A366,Attributes!$A:$A,Attributes!J:J))</f>
        <v/>
      </c>
      <c r="F366" s="179" t="str">
        <f>IF($A366="","",_xlfn.XLOOKUP($A366,Attributes!$A:$A,Attributes!K:K))</f>
        <v/>
      </c>
      <c r="H366" s="179"/>
      <c r="I366" s="179" t="str">
        <f>IF($A366="","",_xlfn.XLOOKUP($A366,Attributes!$A:$A,Attributes!G:G))</f>
        <v/>
      </c>
    </row>
    <row r="367" spans="1:9" hidden="1" x14ac:dyDescent="0.25">
      <c r="A367" s="212"/>
      <c r="B367" s="179" t="str">
        <f>IF($A367="","",_xlfn.XLOOKUP($A367,Attributes!$A:$A,Attributes!C:C))</f>
        <v/>
      </c>
      <c r="C367" s="179"/>
      <c r="D367" s="179" t="str">
        <f>IF($A367="","",_xlfn.XLOOKUP($A367,Attributes!$A:$A,Attributes!I:I))</f>
        <v/>
      </c>
      <c r="E367" s="179" t="str">
        <f>IF($A367="","",_xlfn.XLOOKUP($A367,Attributes!$A:$A,Attributes!J:J))</f>
        <v/>
      </c>
      <c r="F367" s="179" t="str">
        <f>IF($A367="","",_xlfn.XLOOKUP($A367,Attributes!$A:$A,Attributes!K:K))</f>
        <v/>
      </c>
      <c r="H367" s="179"/>
      <c r="I367" s="179" t="str">
        <f>IF($A367="","",_xlfn.XLOOKUP($A367,Attributes!$A:$A,Attributes!G:G))</f>
        <v/>
      </c>
    </row>
    <row r="368" spans="1:9" hidden="1" x14ac:dyDescent="0.25">
      <c r="A368" s="212"/>
      <c r="B368" s="179" t="str">
        <f>IF($A368="","",_xlfn.XLOOKUP($A368,Attributes!$A:$A,Attributes!C:C))</f>
        <v/>
      </c>
      <c r="C368" s="179"/>
      <c r="D368" s="179" t="str">
        <f>IF($A368="","",_xlfn.XLOOKUP($A368,Attributes!$A:$A,Attributes!I:I))</f>
        <v/>
      </c>
      <c r="E368" s="179" t="str">
        <f>IF($A368="","",_xlfn.XLOOKUP($A368,Attributes!$A:$A,Attributes!J:J))</f>
        <v/>
      </c>
      <c r="F368" s="179" t="str">
        <f>IF($A368="","",_xlfn.XLOOKUP($A368,Attributes!$A:$A,Attributes!K:K))</f>
        <v/>
      </c>
      <c r="H368" s="179"/>
      <c r="I368" s="179" t="str">
        <f>IF($A368="","",_xlfn.XLOOKUP($A368,Attributes!$A:$A,Attributes!G:G))</f>
        <v/>
      </c>
    </row>
    <row r="369" spans="1:9" hidden="1" x14ac:dyDescent="0.25">
      <c r="A369" s="212"/>
      <c r="B369" s="179" t="str">
        <f>IF($A369="","",_xlfn.XLOOKUP($A369,Attributes!$A:$A,Attributes!C:C))</f>
        <v/>
      </c>
      <c r="C369" s="179"/>
      <c r="D369" s="179" t="str">
        <f>IF($A369="","",_xlfn.XLOOKUP($A369,Attributes!$A:$A,Attributes!I:I))</f>
        <v/>
      </c>
      <c r="E369" s="179" t="str">
        <f>IF($A369="","",_xlfn.XLOOKUP($A369,Attributes!$A:$A,Attributes!J:J))</f>
        <v/>
      </c>
      <c r="F369" s="179" t="str">
        <f>IF($A369="","",_xlfn.XLOOKUP($A369,Attributes!$A:$A,Attributes!K:K))</f>
        <v/>
      </c>
      <c r="H369" s="179"/>
      <c r="I369" s="179" t="str">
        <f>IF($A369="","",_xlfn.XLOOKUP($A369,Attributes!$A:$A,Attributes!G:G))</f>
        <v/>
      </c>
    </row>
    <row r="370" spans="1:9" hidden="1" x14ac:dyDescent="0.25">
      <c r="A370" s="212"/>
      <c r="B370" s="179" t="str">
        <f>IF($A370="","",_xlfn.XLOOKUP($A370,Attributes!$A:$A,Attributes!C:C))</f>
        <v/>
      </c>
      <c r="C370" s="179"/>
      <c r="D370" s="179" t="str">
        <f>IF($A370="","",_xlfn.XLOOKUP($A370,Attributes!$A:$A,Attributes!I:I))</f>
        <v/>
      </c>
      <c r="E370" s="179" t="str">
        <f>IF($A370="","",_xlfn.XLOOKUP($A370,Attributes!$A:$A,Attributes!J:J))</f>
        <v/>
      </c>
      <c r="F370" s="179" t="str">
        <f>IF($A370="","",_xlfn.XLOOKUP($A370,Attributes!$A:$A,Attributes!K:K))</f>
        <v/>
      </c>
      <c r="H370" s="179"/>
      <c r="I370" s="179" t="str">
        <f>IF($A370="","",_xlfn.XLOOKUP($A370,Attributes!$A:$A,Attributes!G:G))</f>
        <v/>
      </c>
    </row>
    <row r="371" spans="1:9" hidden="1" x14ac:dyDescent="0.25">
      <c r="A371" s="212"/>
      <c r="B371" s="179" t="str">
        <f>IF($A371="","",_xlfn.XLOOKUP($A371,Attributes!$A:$A,Attributes!C:C))</f>
        <v/>
      </c>
      <c r="C371" s="179"/>
      <c r="D371" s="179" t="str">
        <f>IF($A371="","",_xlfn.XLOOKUP($A371,Attributes!$A:$A,Attributes!I:I))</f>
        <v/>
      </c>
      <c r="E371" s="179" t="str">
        <f>IF($A371="","",_xlfn.XLOOKUP($A371,Attributes!$A:$A,Attributes!J:J))</f>
        <v/>
      </c>
      <c r="F371" s="179" t="str">
        <f>IF($A371="","",_xlfn.XLOOKUP($A371,Attributes!$A:$A,Attributes!K:K))</f>
        <v/>
      </c>
      <c r="H371" s="179"/>
      <c r="I371" s="179" t="str">
        <f>IF($A371="","",_xlfn.XLOOKUP($A371,Attributes!$A:$A,Attributes!G:G))</f>
        <v/>
      </c>
    </row>
    <row r="372" spans="1:9" hidden="1" x14ac:dyDescent="0.25">
      <c r="A372" s="212"/>
      <c r="B372" s="179" t="str">
        <f>IF($A372="","",_xlfn.XLOOKUP($A372,Attributes!$A:$A,Attributes!C:C))</f>
        <v/>
      </c>
      <c r="C372" s="179"/>
      <c r="D372" s="179" t="str">
        <f>IF($A372="","",_xlfn.XLOOKUP($A372,Attributes!$A:$A,Attributes!I:I))</f>
        <v/>
      </c>
      <c r="E372" s="179" t="str">
        <f>IF($A372="","",_xlfn.XLOOKUP($A372,Attributes!$A:$A,Attributes!J:J))</f>
        <v/>
      </c>
      <c r="F372" s="179" t="str">
        <f>IF($A372="","",_xlfn.XLOOKUP($A372,Attributes!$A:$A,Attributes!K:K))</f>
        <v/>
      </c>
      <c r="H372" s="179"/>
      <c r="I372" s="179" t="str">
        <f>IF($A372="","",_xlfn.XLOOKUP($A372,Attributes!$A:$A,Attributes!G:G))</f>
        <v/>
      </c>
    </row>
    <row r="373" spans="1:9" hidden="1" x14ac:dyDescent="0.25">
      <c r="A373" s="212"/>
      <c r="B373" s="179" t="str">
        <f>IF($A373="","",_xlfn.XLOOKUP($A373,Attributes!$A:$A,Attributes!C:C))</f>
        <v/>
      </c>
      <c r="C373" s="179"/>
      <c r="D373" s="179" t="str">
        <f>IF($A373="","",_xlfn.XLOOKUP($A373,Attributes!$A:$A,Attributes!I:I))</f>
        <v/>
      </c>
      <c r="E373" s="179" t="str">
        <f>IF($A373="","",_xlfn.XLOOKUP($A373,Attributes!$A:$A,Attributes!J:J))</f>
        <v/>
      </c>
      <c r="F373" s="179" t="str">
        <f>IF($A373="","",_xlfn.XLOOKUP($A373,Attributes!$A:$A,Attributes!K:K))</f>
        <v/>
      </c>
      <c r="H373" s="179"/>
      <c r="I373" s="179" t="str">
        <f>IF($A373="","",_xlfn.XLOOKUP($A373,Attributes!$A:$A,Attributes!G:G))</f>
        <v/>
      </c>
    </row>
    <row r="374" spans="1:9" hidden="1" x14ac:dyDescent="0.25">
      <c r="A374" s="212"/>
      <c r="B374" s="179" t="str">
        <f>IF($A374="","",_xlfn.XLOOKUP($A374,Attributes!$A:$A,Attributes!C:C))</f>
        <v/>
      </c>
      <c r="C374" s="179"/>
      <c r="D374" s="179" t="str">
        <f>IF($A374="","",_xlfn.XLOOKUP($A374,Attributes!$A:$A,Attributes!I:I))</f>
        <v/>
      </c>
      <c r="E374" s="179" t="str">
        <f>IF($A374="","",_xlfn.XLOOKUP($A374,Attributes!$A:$A,Attributes!J:J))</f>
        <v/>
      </c>
      <c r="F374" s="179" t="str">
        <f>IF($A374="","",_xlfn.XLOOKUP($A374,Attributes!$A:$A,Attributes!K:K))</f>
        <v/>
      </c>
      <c r="H374" s="179"/>
      <c r="I374" s="179" t="str">
        <f>IF($A374="","",_xlfn.XLOOKUP($A374,Attributes!$A:$A,Attributes!G:G))</f>
        <v/>
      </c>
    </row>
    <row r="375" spans="1:9" hidden="1" x14ac:dyDescent="0.25">
      <c r="A375" s="212"/>
      <c r="B375" s="179" t="str">
        <f>IF($A375="","",_xlfn.XLOOKUP($A375,Attributes!$A:$A,Attributes!C:C))</f>
        <v/>
      </c>
      <c r="C375" s="179"/>
      <c r="D375" s="179" t="str">
        <f>IF($A375="","",_xlfn.XLOOKUP($A375,Attributes!$A:$A,Attributes!I:I))</f>
        <v/>
      </c>
      <c r="E375" s="179" t="str">
        <f>IF($A375="","",_xlfn.XLOOKUP($A375,Attributes!$A:$A,Attributes!J:J))</f>
        <v/>
      </c>
      <c r="F375" s="179" t="str">
        <f>IF($A375="","",_xlfn.XLOOKUP($A375,Attributes!$A:$A,Attributes!K:K))</f>
        <v/>
      </c>
      <c r="H375" s="179"/>
      <c r="I375" s="179" t="str">
        <f>IF($A375="","",_xlfn.XLOOKUP($A375,Attributes!$A:$A,Attributes!G:G))</f>
        <v/>
      </c>
    </row>
    <row r="376" spans="1:9" hidden="1" x14ac:dyDescent="0.25">
      <c r="A376" s="212"/>
      <c r="B376" s="179" t="str">
        <f>IF($A376="","",_xlfn.XLOOKUP($A376,Attributes!$A:$A,Attributes!C:C))</f>
        <v/>
      </c>
      <c r="C376" s="179"/>
      <c r="D376" s="179" t="str">
        <f>IF($A376="","",_xlfn.XLOOKUP($A376,Attributes!$A:$A,Attributes!I:I))</f>
        <v/>
      </c>
      <c r="E376" s="179" t="str">
        <f>IF($A376="","",_xlfn.XLOOKUP($A376,Attributes!$A:$A,Attributes!J:J))</f>
        <v/>
      </c>
      <c r="F376" s="179" t="str">
        <f>IF($A376="","",_xlfn.XLOOKUP($A376,Attributes!$A:$A,Attributes!K:K))</f>
        <v/>
      </c>
      <c r="H376" s="179"/>
      <c r="I376" s="179" t="str">
        <f>IF($A376="","",_xlfn.XLOOKUP($A376,Attributes!$A:$A,Attributes!G:G))</f>
        <v/>
      </c>
    </row>
    <row r="377" spans="1:9" hidden="1" x14ac:dyDescent="0.25">
      <c r="A377" s="212"/>
      <c r="B377" s="179" t="str">
        <f>IF($A377="","",_xlfn.XLOOKUP($A377,Attributes!$A:$A,Attributes!C:C))</f>
        <v/>
      </c>
      <c r="C377" s="179"/>
      <c r="D377" s="179" t="str">
        <f>IF($A377="","",_xlfn.XLOOKUP($A377,Attributes!$A:$A,Attributes!I:I))</f>
        <v/>
      </c>
      <c r="E377" s="179" t="str">
        <f>IF($A377="","",_xlfn.XLOOKUP($A377,Attributes!$A:$A,Attributes!J:J))</f>
        <v/>
      </c>
      <c r="F377" s="179" t="str">
        <f>IF($A377="","",_xlfn.XLOOKUP($A377,Attributes!$A:$A,Attributes!K:K))</f>
        <v/>
      </c>
      <c r="H377" s="179"/>
      <c r="I377" s="179" t="str">
        <f>IF($A377="","",_xlfn.XLOOKUP($A377,Attributes!$A:$A,Attributes!G:G))</f>
        <v/>
      </c>
    </row>
    <row r="378" spans="1:9" hidden="1" x14ac:dyDescent="0.25">
      <c r="A378" s="212"/>
      <c r="B378" s="179" t="str">
        <f>IF($A378="","",_xlfn.XLOOKUP($A378,Attributes!$A:$A,Attributes!C:C))</f>
        <v/>
      </c>
      <c r="C378" s="179"/>
      <c r="D378" s="179" t="str">
        <f>IF($A378="","",_xlfn.XLOOKUP($A378,Attributes!$A:$A,Attributes!I:I))</f>
        <v/>
      </c>
      <c r="E378" s="179" t="str">
        <f>IF($A378="","",_xlfn.XLOOKUP($A378,Attributes!$A:$A,Attributes!J:J))</f>
        <v/>
      </c>
      <c r="F378" s="179" t="str">
        <f>IF($A378="","",_xlfn.XLOOKUP($A378,Attributes!$A:$A,Attributes!K:K))</f>
        <v/>
      </c>
      <c r="H378" s="179"/>
      <c r="I378" s="179" t="str">
        <f>IF($A378="","",_xlfn.XLOOKUP($A378,Attributes!$A:$A,Attributes!G:G))</f>
        <v/>
      </c>
    </row>
    <row r="379" spans="1:9" hidden="1" x14ac:dyDescent="0.25">
      <c r="A379" s="212"/>
      <c r="B379" s="179" t="str">
        <f>IF($A379="","",_xlfn.XLOOKUP($A379,Attributes!$A:$A,Attributes!C:C))</f>
        <v/>
      </c>
      <c r="C379" s="179"/>
      <c r="D379" s="179" t="str">
        <f>IF($A379="","",_xlfn.XLOOKUP($A379,Attributes!$A:$A,Attributes!I:I))</f>
        <v/>
      </c>
      <c r="E379" s="179" t="str">
        <f>IF($A379="","",_xlfn.XLOOKUP($A379,Attributes!$A:$A,Attributes!J:J))</f>
        <v/>
      </c>
      <c r="F379" s="179" t="str">
        <f>IF($A379="","",_xlfn.XLOOKUP($A379,Attributes!$A:$A,Attributes!K:K))</f>
        <v/>
      </c>
      <c r="H379" s="179"/>
      <c r="I379" s="179" t="str">
        <f>IF($A379="","",_xlfn.XLOOKUP($A379,Attributes!$A:$A,Attributes!G:G))</f>
        <v/>
      </c>
    </row>
    <row r="380" spans="1:9" hidden="1" x14ac:dyDescent="0.25">
      <c r="A380" s="212"/>
      <c r="B380" s="179" t="str">
        <f>IF($A380="","",_xlfn.XLOOKUP($A380,Attributes!$A:$A,Attributes!C:C))</f>
        <v/>
      </c>
      <c r="C380" s="179"/>
      <c r="D380" s="179" t="str">
        <f>IF($A380="","",_xlfn.XLOOKUP($A380,Attributes!$A:$A,Attributes!I:I))</f>
        <v/>
      </c>
      <c r="E380" s="179" t="str">
        <f>IF($A380="","",_xlfn.XLOOKUP($A380,Attributes!$A:$A,Attributes!J:J))</f>
        <v/>
      </c>
      <c r="F380" s="179" t="str">
        <f>IF($A380="","",_xlfn.XLOOKUP($A380,Attributes!$A:$A,Attributes!K:K))</f>
        <v/>
      </c>
      <c r="H380" s="179"/>
      <c r="I380" s="179" t="str">
        <f>IF($A380="","",_xlfn.XLOOKUP($A380,Attributes!$A:$A,Attributes!G:G))</f>
        <v/>
      </c>
    </row>
    <row r="381" spans="1:9" hidden="1" x14ac:dyDescent="0.25">
      <c r="A381" s="212"/>
      <c r="B381" s="179" t="str">
        <f>IF($A381="","",_xlfn.XLOOKUP($A381,Attributes!$A:$A,Attributes!C:C))</f>
        <v/>
      </c>
      <c r="C381" s="179"/>
      <c r="D381" s="179" t="str">
        <f>IF($A381="","",_xlfn.XLOOKUP($A381,Attributes!$A:$A,Attributes!I:I))</f>
        <v/>
      </c>
      <c r="E381" s="179" t="str">
        <f>IF($A381="","",_xlfn.XLOOKUP($A381,Attributes!$A:$A,Attributes!J:J))</f>
        <v/>
      </c>
      <c r="F381" s="179" t="str">
        <f>IF($A381="","",_xlfn.XLOOKUP($A381,Attributes!$A:$A,Attributes!K:K))</f>
        <v/>
      </c>
      <c r="H381" s="179"/>
      <c r="I381" s="179" t="str">
        <f>IF($A381="","",_xlfn.XLOOKUP($A381,Attributes!$A:$A,Attributes!G:G))</f>
        <v/>
      </c>
    </row>
    <row r="382" spans="1:9" hidden="1" x14ac:dyDescent="0.25">
      <c r="A382" s="212"/>
      <c r="B382" s="179" t="str">
        <f>IF($A382="","",_xlfn.XLOOKUP($A382,Attributes!$A:$A,Attributes!C:C))</f>
        <v/>
      </c>
      <c r="C382" s="179"/>
      <c r="D382" s="179" t="str">
        <f>IF($A382="","",_xlfn.XLOOKUP($A382,Attributes!$A:$A,Attributes!I:I))</f>
        <v/>
      </c>
      <c r="E382" s="179" t="str">
        <f>IF($A382="","",_xlfn.XLOOKUP($A382,Attributes!$A:$A,Attributes!J:J))</f>
        <v/>
      </c>
      <c r="F382" s="179" t="str">
        <f>IF($A382="","",_xlfn.XLOOKUP($A382,Attributes!$A:$A,Attributes!K:K))</f>
        <v/>
      </c>
      <c r="H382" s="179"/>
      <c r="I382" s="179" t="str">
        <f>IF($A382="","",_xlfn.XLOOKUP($A382,Attributes!$A:$A,Attributes!G:G))</f>
        <v/>
      </c>
    </row>
    <row r="383" spans="1:9" hidden="1" x14ac:dyDescent="0.25">
      <c r="A383" s="212"/>
      <c r="B383" s="179" t="str">
        <f>IF($A383="","",_xlfn.XLOOKUP($A383,Attributes!$A:$A,Attributes!C:C))</f>
        <v/>
      </c>
      <c r="C383" s="179"/>
      <c r="D383" s="179" t="str">
        <f>IF($A383="","",_xlfn.XLOOKUP($A383,Attributes!$A:$A,Attributes!I:I))</f>
        <v/>
      </c>
      <c r="E383" s="179" t="str">
        <f>IF($A383="","",_xlfn.XLOOKUP($A383,Attributes!$A:$A,Attributes!J:J))</f>
        <v/>
      </c>
      <c r="F383" s="179" t="str">
        <f>IF($A383="","",_xlfn.XLOOKUP($A383,Attributes!$A:$A,Attributes!K:K))</f>
        <v/>
      </c>
      <c r="H383" s="179"/>
      <c r="I383" s="179" t="str">
        <f>IF($A383="","",_xlfn.XLOOKUP($A383,Attributes!$A:$A,Attributes!G:G))</f>
        <v/>
      </c>
    </row>
    <row r="384" spans="1:9" hidden="1" x14ac:dyDescent="0.25">
      <c r="A384" s="212"/>
      <c r="B384" s="179" t="str">
        <f>IF($A384="","",_xlfn.XLOOKUP($A384,Attributes!$A:$A,Attributes!C:C))</f>
        <v/>
      </c>
      <c r="C384" s="179"/>
      <c r="D384" s="179" t="str">
        <f>IF($A384="","",_xlfn.XLOOKUP($A384,Attributes!$A:$A,Attributes!I:I))</f>
        <v/>
      </c>
      <c r="E384" s="179" t="str">
        <f>IF($A384="","",_xlfn.XLOOKUP($A384,Attributes!$A:$A,Attributes!J:J))</f>
        <v/>
      </c>
      <c r="F384" s="179" t="str">
        <f>IF($A384="","",_xlfn.XLOOKUP($A384,Attributes!$A:$A,Attributes!K:K))</f>
        <v/>
      </c>
      <c r="H384" s="179"/>
      <c r="I384" s="179" t="str">
        <f>IF($A384="","",_xlfn.XLOOKUP($A384,Attributes!$A:$A,Attributes!G:G))</f>
        <v/>
      </c>
    </row>
    <row r="385" spans="1:9" hidden="1" x14ac:dyDescent="0.25">
      <c r="A385" s="212"/>
      <c r="B385" s="179" t="str">
        <f>IF($A385="","",_xlfn.XLOOKUP($A385,Attributes!$A:$A,Attributes!C:C))</f>
        <v/>
      </c>
      <c r="C385" s="179"/>
      <c r="D385" s="179" t="str">
        <f>IF($A385="","",_xlfn.XLOOKUP($A385,Attributes!$A:$A,Attributes!I:I))</f>
        <v/>
      </c>
      <c r="E385" s="179" t="str">
        <f>IF($A385="","",_xlfn.XLOOKUP($A385,Attributes!$A:$A,Attributes!J:J))</f>
        <v/>
      </c>
      <c r="F385" s="179" t="str">
        <f>IF($A385="","",_xlfn.XLOOKUP($A385,Attributes!$A:$A,Attributes!K:K))</f>
        <v/>
      </c>
      <c r="H385" s="179"/>
      <c r="I385" s="179" t="str">
        <f>IF($A385="","",_xlfn.XLOOKUP($A385,Attributes!$A:$A,Attributes!G:G))</f>
        <v/>
      </c>
    </row>
    <row r="386" spans="1:9" hidden="1" x14ac:dyDescent="0.25">
      <c r="A386" s="212"/>
      <c r="B386" s="179" t="str">
        <f>IF($A386="","",_xlfn.XLOOKUP($A386,Attributes!$A:$A,Attributes!C:C))</f>
        <v/>
      </c>
      <c r="C386" s="179"/>
      <c r="D386" s="179" t="str">
        <f>IF($A386="","",_xlfn.XLOOKUP($A386,Attributes!$A:$A,Attributes!I:I))</f>
        <v/>
      </c>
      <c r="E386" s="179" t="str">
        <f>IF($A386="","",_xlfn.XLOOKUP($A386,Attributes!$A:$A,Attributes!J:J))</f>
        <v/>
      </c>
      <c r="F386" s="179" t="str">
        <f>IF($A386="","",_xlfn.XLOOKUP($A386,Attributes!$A:$A,Attributes!K:K))</f>
        <v/>
      </c>
      <c r="H386" s="179"/>
      <c r="I386" s="179" t="str">
        <f>IF($A386="","",_xlfn.XLOOKUP($A386,Attributes!$A:$A,Attributes!G:G))</f>
        <v/>
      </c>
    </row>
    <row r="387" spans="1:9" hidden="1" x14ac:dyDescent="0.25">
      <c r="A387" s="212"/>
      <c r="B387" s="179" t="str">
        <f>IF($A387="","",_xlfn.XLOOKUP($A387,Attributes!$A:$A,Attributes!C:C))</f>
        <v/>
      </c>
      <c r="C387" s="179"/>
      <c r="D387" s="179" t="str">
        <f>IF($A387="","",_xlfn.XLOOKUP($A387,Attributes!$A:$A,Attributes!I:I))</f>
        <v/>
      </c>
      <c r="E387" s="179" t="str">
        <f>IF($A387="","",_xlfn.XLOOKUP($A387,Attributes!$A:$A,Attributes!J:J))</f>
        <v/>
      </c>
      <c r="F387" s="179" t="str">
        <f>IF($A387="","",_xlfn.XLOOKUP($A387,Attributes!$A:$A,Attributes!K:K))</f>
        <v/>
      </c>
      <c r="H387" s="179"/>
      <c r="I387" s="179" t="str">
        <f>IF($A387="","",_xlfn.XLOOKUP($A387,Attributes!$A:$A,Attributes!G:G))</f>
        <v/>
      </c>
    </row>
    <row r="388" spans="1:9" hidden="1" x14ac:dyDescent="0.25">
      <c r="A388" s="212"/>
      <c r="B388" s="179" t="str">
        <f>IF($A388="","",_xlfn.XLOOKUP($A388,Attributes!$A:$A,Attributes!C:C))</f>
        <v/>
      </c>
      <c r="C388" s="179"/>
      <c r="D388" s="179" t="str">
        <f>IF($A388="","",_xlfn.XLOOKUP($A388,Attributes!$A:$A,Attributes!I:I))</f>
        <v/>
      </c>
      <c r="E388" s="179" t="str">
        <f>IF($A388="","",_xlfn.XLOOKUP($A388,Attributes!$A:$A,Attributes!J:J))</f>
        <v/>
      </c>
      <c r="F388" s="179" t="str">
        <f>IF($A388="","",_xlfn.XLOOKUP($A388,Attributes!$A:$A,Attributes!K:K))</f>
        <v/>
      </c>
      <c r="H388" s="179"/>
      <c r="I388" s="179" t="str">
        <f>IF($A388="","",_xlfn.XLOOKUP($A388,Attributes!$A:$A,Attributes!G:G))</f>
        <v/>
      </c>
    </row>
    <row r="389" spans="1:9" hidden="1" x14ac:dyDescent="0.25">
      <c r="A389" s="212"/>
      <c r="B389" s="179" t="str">
        <f>IF($A389="","",_xlfn.XLOOKUP($A389,Attributes!$A:$A,Attributes!C:C))</f>
        <v/>
      </c>
      <c r="C389" s="179"/>
      <c r="D389" s="179" t="str">
        <f>IF($A389="","",_xlfn.XLOOKUP($A389,Attributes!$A:$A,Attributes!I:I))</f>
        <v/>
      </c>
      <c r="E389" s="179" t="str">
        <f>IF($A389="","",_xlfn.XLOOKUP($A389,Attributes!$A:$A,Attributes!J:J))</f>
        <v/>
      </c>
      <c r="F389" s="179" t="str">
        <f>IF($A389="","",_xlfn.XLOOKUP($A389,Attributes!$A:$A,Attributes!K:K))</f>
        <v/>
      </c>
      <c r="H389" s="179"/>
      <c r="I389" s="179" t="str">
        <f>IF($A389="","",_xlfn.XLOOKUP($A389,Attributes!$A:$A,Attributes!G:G))</f>
        <v/>
      </c>
    </row>
    <row r="390" spans="1:9" hidden="1" x14ac:dyDescent="0.25">
      <c r="A390" s="212"/>
      <c r="B390" s="179" t="str">
        <f>IF($A390="","",_xlfn.XLOOKUP($A390,Attributes!$A:$A,Attributes!C:C))</f>
        <v/>
      </c>
      <c r="C390" s="179"/>
      <c r="D390" s="179" t="str">
        <f>IF($A390="","",_xlfn.XLOOKUP($A390,Attributes!$A:$A,Attributes!I:I))</f>
        <v/>
      </c>
      <c r="E390" s="179" t="str">
        <f>IF($A390="","",_xlfn.XLOOKUP($A390,Attributes!$A:$A,Attributes!J:J))</f>
        <v/>
      </c>
      <c r="F390" s="179" t="str">
        <f>IF($A390="","",_xlfn.XLOOKUP($A390,Attributes!$A:$A,Attributes!K:K))</f>
        <v/>
      </c>
      <c r="H390" s="179"/>
      <c r="I390" s="179" t="str">
        <f>IF($A390="","",_xlfn.XLOOKUP($A390,Attributes!$A:$A,Attributes!G:G))</f>
        <v/>
      </c>
    </row>
    <row r="391" spans="1:9" hidden="1" x14ac:dyDescent="0.25">
      <c r="A391" s="212"/>
      <c r="B391" s="179" t="str">
        <f>IF($A391="","",_xlfn.XLOOKUP($A391,Attributes!$A:$A,Attributes!C:C))</f>
        <v/>
      </c>
      <c r="C391" s="179"/>
      <c r="D391" s="179" t="str">
        <f>IF($A391="","",_xlfn.XLOOKUP($A391,Attributes!$A:$A,Attributes!I:I))</f>
        <v/>
      </c>
      <c r="E391" s="179" t="str">
        <f>IF($A391="","",_xlfn.XLOOKUP($A391,Attributes!$A:$A,Attributes!J:J))</f>
        <v/>
      </c>
      <c r="F391" s="179" t="str">
        <f>IF($A391="","",_xlfn.XLOOKUP($A391,Attributes!$A:$A,Attributes!K:K))</f>
        <v/>
      </c>
      <c r="H391" s="179"/>
      <c r="I391" s="179" t="str">
        <f>IF($A391="","",_xlfn.XLOOKUP($A391,Attributes!$A:$A,Attributes!G:G))</f>
        <v/>
      </c>
    </row>
    <row r="392" spans="1:9" hidden="1" x14ac:dyDescent="0.25">
      <c r="A392" s="212"/>
      <c r="B392" s="179" t="str">
        <f>IF($A392="","",_xlfn.XLOOKUP($A392,Attributes!$A:$A,Attributes!C:C))</f>
        <v/>
      </c>
      <c r="C392" s="179"/>
      <c r="D392" s="179" t="str">
        <f>IF($A392="","",_xlfn.XLOOKUP($A392,Attributes!$A:$A,Attributes!I:I))</f>
        <v/>
      </c>
      <c r="E392" s="179" t="str">
        <f>IF($A392="","",_xlfn.XLOOKUP($A392,Attributes!$A:$A,Attributes!J:J))</f>
        <v/>
      </c>
      <c r="F392" s="179" t="str">
        <f>IF($A392="","",_xlfn.XLOOKUP($A392,Attributes!$A:$A,Attributes!K:K))</f>
        <v/>
      </c>
      <c r="H392" s="179"/>
      <c r="I392" s="179" t="str">
        <f>IF($A392="","",_xlfn.XLOOKUP($A392,Attributes!$A:$A,Attributes!G:G))</f>
        <v/>
      </c>
    </row>
    <row r="393" spans="1:9" hidden="1" x14ac:dyDescent="0.25">
      <c r="A393" s="212"/>
      <c r="B393" s="179" t="str">
        <f>IF($A393="","",_xlfn.XLOOKUP($A393,Attributes!$A:$A,Attributes!C:C))</f>
        <v/>
      </c>
      <c r="C393" s="179"/>
      <c r="D393" s="179" t="str">
        <f>IF($A393="","",_xlfn.XLOOKUP($A393,Attributes!$A:$A,Attributes!I:I))</f>
        <v/>
      </c>
      <c r="E393" s="179" t="str">
        <f>IF($A393="","",_xlfn.XLOOKUP($A393,Attributes!$A:$A,Attributes!J:J))</f>
        <v/>
      </c>
      <c r="F393" s="179" t="str">
        <f>IF($A393="","",_xlfn.XLOOKUP($A393,Attributes!$A:$A,Attributes!K:K))</f>
        <v/>
      </c>
      <c r="H393" s="179"/>
      <c r="I393" s="179" t="str">
        <f>IF($A393="","",_xlfn.XLOOKUP($A393,Attributes!$A:$A,Attributes!G:G))</f>
        <v/>
      </c>
    </row>
    <row r="394" spans="1:9" hidden="1" x14ac:dyDescent="0.25">
      <c r="A394" s="212"/>
      <c r="B394" s="179" t="str">
        <f>IF($A394="","",_xlfn.XLOOKUP($A394,Attributes!$A:$A,Attributes!C:C))</f>
        <v/>
      </c>
      <c r="C394" s="179"/>
      <c r="D394" s="179" t="str">
        <f>IF($A394="","",_xlfn.XLOOKUP($A394,Attributes!$A:$A,Attributes!I:I))</f>
        <v/>
      </c>
      <c r="E394" s="179" t="str">
        <f>IF($A394="","",_xlfn.XLOOKUP($A394,Attributes!$A:$A,Attributes!J:J))</f>
        <v/>
      </c>
      <c r="F394" s="179" t="str">
        <f>IF($A394="","",_xlfn.XLOOKUP($A394,Attributes!$A:$A,Attributes!K:K))</f>
        <v/>
      </c>
      <c r="H394" s="179"/>
      <c r="I394" s="179" t="str">
        <f>IF($A394="","",_xlfn.XLOOKUP($A394,Attributes!$A:$A,Attributes!G:G))</f>
        <v/>
      </c>
    </row>
    <row r="395" spans="1:9" hidden="1" x14ac:dyDescent="0.25">
      <c r="A395" s="212"/>
      <c r="B395" s="179" t="str">
        <f>IF($A395="","",_xlfn.XLOOKUP($A395,Attributes!$A:$A,Attributes!C:C))</f>
        <v/>
      </c>
      <c r="C395" s="179"/>
      <c r="D395" s="179" t="str">
        <f>IF($A395="","",_xlfn.XLOOKUP($A395,Attributes!$A:$A,Attributes!I:I))</f>
        <v/>
      </c>
      <c r="E395" s="179" t="str">
        <f>IF($A395="","",_xlfn.XLOOKUP($A395,Attributes!$A:$A,Attributes!J:J))</f>
        <v/>
      </c>
      <c r="F395" s="179" t="str">
        <f>IF($A395="","",_xlfn.XLOOKUP($A395,Attributes!$A:$A,Attributes!K:K))</f>
        <v/>
      </c>
      <c r="H395" s="179"/>
      <c r="I395" s="179" t="str">
        <f>IF($A395="","",_xlfn.XLOOKUP($A395,Attributes!$A:$A,Attributes!G:G))</f>
        <v/>
      </c>
    </row>
    <row r="396" spans="1:9" hidden="1" x14ac:dyDescent="0.25">
      <c r="A396" s="212"/>
      <c r="B396" s="179" t="str">
        <f>IF($A396="","",_xlfn.XLOOKUP($A396,Attributes!$A:$A,Attributes!C:C))</f>
        <v/>
      </c>
      <c r="C396" s="179"/>
      <c r="D396" s="179" t="str">
        <f>IF($A396="","",_xlfn.XLOOKUP($A396,Attributes!$A:$A,Attributes!I:I))</f>
        <v/>
      </c>
      <c r="E396" s="179" t="str">
        <f>IF($A396="","",_xlfn.XLOOKUP($A396,Attributes!$A:$A,Attributes!J:J))</f>
        <v/>
      </c>
      <c r="F396" s="179" t="str">
        <f>IF($A396="","",_xlfn.XLOOKUP($A396,Attributes!$A:$A,Attributes!K:K))</f>
        <v/>
      </c>
      <c r="H396" s="179"/>
      <c r="I396" s="179" t="str">
        <f>IF($A396="","",_xlfn.XLOOKUP($A396,Attributes!$A:$A,Attributes!G:G))</f>
        <v/>
      </c>
    </row>
    <row r="397" spans="1:9" hidden="1" x14ac:dyDescent="0.25">
      <c r="A397" s="212"/>
      <c r="B397" s="179" t="str">
        <f>IF($A397="","",_xlfn.XLOOKUP($A397,Attributes!$A:$A,Attributes!C:C))</f>
        <v/>
      </c>
      <c r="C397" s="179"/>
      <c r="D397" s="179" t="str">
        <f>IF($A397="","",_xlfn.XLOOKUP($A397,Attributes!$A:$A,Attributes!I:I))</f>
        <v/>
      </c>
      <c r="E397" s="179" t="str">
        <f>IF($A397="","",_xlfn.XLOOKUP($A397,Attributes!$A:$A,Attributes!J:J))</f>
        <v/>
      </c>
      <c r="F397" s="179" t="str">
        <f>IF($A397="","",_xlfn.XLOOKUP($A397,Attributes!$A:$A,Attributes!K:K))</f>
        <v/>
      </c>
      <c r="H397" s="179"/>
      <c r="I397" s="179" t="str">
        <f>IF($A397="","",_xlfn.XLOOKUP($A397,Attributes!$A:$A,Attributes!G:G))</f>
        <v/>
      </c>
    </row>
    <row r="398" spans="1:9" hidden="1" x14ac:dyDescent="0.25">
      <c r="A398" s="212"/>
      <c r="B398" s="179" t="str">
        <f>IF($A398="","",_xlfn.XLOOKUP($A398,Attributes!$A:$A,Attributes!C:C))</f>
        <v/>
      </c>
      <c r="C398" s="179"/>
      <c r="D398" s="179" t="str">
        <f>IF($A398="","",_xlfn.XLOOKUP($A398,Attributes!$A:$A,Attributes!I:I))</f>
        <v/>
      </c>
      <c r="E398" s="179" t="str">
        <f>IF($A398="","",_xlfn.XLOOKUP($A398,Attributes!$A:$A,Attributes!J:J))</f>
        <v/>
      </c>
      <c r="F398" s="179" t="str">
        <f>IF($A398="","",_xlfn.XLOOKUP($A398,Attributes!$A:$A,Attributes!K:K))</f>
        <v/>
      </c>
      <c r="H398" s="179"/>
      <c r="I398" s="179" t="str">
        <f>IF($A398="","",_xlfn.XLOOKUP($A398,Attributes!$A:$A,Attributes!G:G))</f>
        <v/>
      </c>
    </row>
    <row r="399" spans="1:9" hidden="1" x14ac:dyDescent="0.25">
      <c r="A399" s="212"/>
      <c r="B399" s="179" t="str">
        <f>IF($A399="","",_xlfn.XLOOKUP($A399,Attributes!$A:$A,Attributes!C:C))</f>
        <v/>
      </c>
      <c r="C399" s="179"/>
      <c r="D399" s="179" t="str">
        <f>IF($A399="","",_xlfn.XLOOKUP($A399,Attributes!$A:$A,Attributes!I:I))</f>
        <v/>
      </c>
      <c r="E399" s="179" t="str">
        <f>IF($A399="","",_xlfn.XLOOKUP($A399,Attributes!$A:$A,Attributes!J:J))</f>
        <v/>
      </c>
      <c r="F399" s="179" t="str">
        <f>IF($A399="","",_xlfn.XLOOKUP($A399,Attributes!$A:$A,Attributes!K:K))</f>
        <v/>
      </c>
      <c r="H399" s="179"/>
      <c r="I399" s="179" t="str">
        <f>IF($A399="","",_xlfn.XLOOKUP($A399,Attributes!$A:$A,Attributes!G:G))</f>
        <v/>
      </c>
    </row>
    <row r="400" spans="1:9" hidden="1" x14ac:dyDescent="0.25">
      <c r="A400" s="212"/>
      <c r="B400" s="179" t="str">
        <f>IF($A400="","",_xlfn.XLOOKUP($A400,Attributes!$A:$A,Attributes!C:C))</f>
        <v/>
      </c>
      <c r="C400" s="179"/>
      <c r="D400" s="179" t="str">
        <f>IF($A400="","",_xlfn.XLOOKUP($A400,Attributes!$A:$A,Attributes!I:I))</f>
        <v/>
      </c>
      <c r="E400" s="179" t="str">
        <f>IF($A400="","",_xlfn.XLOOKUP($A400,Attributes!$A:$A,Attributes!J:J))</f>
        <v/>
      </c>
      <c r="F400" s="179" t="str">
        <f>IF($A400="","",_xlfn.XLOOKUP($A400,Attributes!$A:$A,Attributes!K:K))</f>
        <v/>
      </c>
      <c r="H400" s="179"/>
      <c r="I400" s="179" t="str">
        <f>IF($A400="","",_xlfn.XLOOKUP($A400,Attributes!$A:$A,Attributes!G:G))</f>
        <v/>
      </c>
    </row>
    <row r="401" spans="1:9" hidden="1" x14ac:dyDescent="0.25">
      <c r="A401" s="212"/>
      <c r="B401" s="179" t="str">
        <f>IF($A401="","",_xlfn.XLOOKUP($A401,Attributes!$A:$A,Attributes!C:C))</f>
        <v/>
      </c>
      <c r="C401" s="179"/>
      <c r="D401" s="179" t="str">
        <f>IF($A401="","",_xlfn.XLOOKUP($A401,Attributes!$A:$A,Attributes!I:I))</f>
        <v/>
      </c>
      <c r="E401" s="179" t="str">
        <f>IF($A401="","",_xlfn.XLOOKUP($A401,Attributes!$A:$A,Attributes!J:J))</f>
        <v/>
      </c>
      <c r="F401" s="179" t="str">
        <f>IF($A401="","",_xlfn.XLOOKUP($A401,Attributes!$A:$A,Attributes!K:K))</f>
        <v/>
      </c>
      <c r="H401" s="179"/>
      <c r="I401" s="179" t="str">
        <f>IF($A401="","",_xlfn.XLOOKUP($A401,Attributes!$A:$A,Attributes!G:G))</f>
        <v/>
      </c>
    </row>
    <row r="402" spans="1:9" hidden="1" x14ac:dyDescent="0.25">
      <c r="A402" s="212"/>
      <c r="B402" s="179" t="str">
        <f>IF($A402="","",_xlfn.XLOOKUP($A402,Attributes!$A:$A,Attributes!C:C))</f>
        <v/>
      </c>
      <c r="C402" s="179"/>
      <c r="D402" s="179" t="str">
        <f>IF($A402="","",_xlfn.XLOOKUP($A402,Attributes!$A:$A,Attributes!I:I))</f>
        <v/>
      </c>
      <c r="E402" s="179" t="str">
        <f>IF($A402="","",_xlfn.XLOOKUP($A402,Attributes!$A:$A,Attributes!J:J))</f>
        <v/>
      </c>
      <c r="F402" s="179" t="str">
        <f>IF($A402="","",_xlfn.XLOOKUP($A402,Attributes!$A:$A,Attributes!K:K))</f>
        <v/>
      </c>
      <c r="H402" s="179"/>
      <c r="I402" s="179" t="str">
        <f>IF($A402="","",_xlfn.XLOOKUP($A402,Attributes!$A:$A,Attributes!G:G))</f>
        <v/>
      </c>
    </row>
    <row r="403" spans="1:9" hidden="1" x14ac:dyDescent="0.25">
      <c r="A403" s="212"/>
      <c r="B403" s="179" t="str">
        <f>IF($A403="","",_xlfn.XLOOKUP($A403,Attributes!$A:$A,Attributes!C:C))</f>
        <v/>
      </c>
      <c r="C403" s="179"/>
      <c r="D403" s="179" t="str">
        <f>IF($A403="","",_xlfn.XLOOKUP($A403,Attributes!$A:$A,Attributes!I:I))</f>
        <v/>
      </c>
      <c r="E403" s="179" t="str">
        <f>IF($A403="","",_xlfn.XLOOKUP($A403,Attributes!$A:$A,Attributes!J:J))</f>
        <v/>
      </c>
      <c r="F403" s="179" t="str">
        <f>IF($A403="","",_xlfn.XLOOKUP($A403,Attributes!$A:$A,Attributes!K:K))</f>
        <v/>
      </c>
      <c r="H403" s="179"/>
      <c r="I403" s="179" t="str">
        <f>IF($A403="","",_xlfn.XLOOKUP($A403,Attributes!$A:$A,Attributes!G:G))</f>
        <v/>
      </c>
    </row>
    <row r="404" spans="1:9" hidden="1" x14ac:dyDescent="0.25">
      <c r="A404" s="212"/>
      <c r="B404" s="179" t="str">
        <f>IF($A404="","",_xlfn.XLOOKUP($A404,Attributes!$A:$A,Attributes!C:C))</f>
        <v/>
      </c>
      <c r="C404" s="179"/>
      <c r="D404" s="179" t="str">
        <f>IF($A404="","",_xlfn.XLOOKUP($A404,Attributes!$A:$A,Attributes!I:I))</f>
        <v/>
      </c>
      <c r="E404" s="179" t="str">
        <f>IF($A404="","",_xlfn.XLOOKUP($A404,Attributes!$A:$A,Attributes!J:J))</f>
        <v/>
      </c>
      <c r="F404" s="179" t="str">
        <f>IF($A404="","",_xlfn.XLOOKUP($A404,Attributes!$A:$A,Attributes!K:K))</f>
        <v/>
      </c>
      <c r="H404" s="179"/>
      <c r="I404" s="179" t="str">
        <f>IF($A404="","",_xlfn.XLOOKUP($A404,Attributes!$A:$A,Attributes!G:G))</f>
        <v/>
      </c>
    </row>
    <row r="405" spans="1:9" hidden="1" x14ac:dyDescent="0.25">
      <c r="A405" s="212"/>
      <c r="B405" s="179" t="str">
        <f>IF($A405="","",_xlfn.XLOOKUP($A405,Attributes!$A:$A,Attributes!C:C))</f>
        <v/>
      </c>
      <c r="C405" s="179"/>
      <c r="D405" s="179" t="str">
        <f>IF($A405="","",_xlfn.XLOOKUP($A405,Attributes!$A:$A,Attributes!I:I))</f>
        <v/>
      </c>
      <c r="E405" s="179" t="str">
        <f>IF($A405="","",_xlfn.XLOOKUP($A405,Attributes!$A:$A,Attributes!J:J))</f>
        <v/>
      </c>
      <c r="F405" s="179" t="str">
        <f>IF($A405="","",_xlfn.XLOOKUP($A405,Attributes!$A:$A,Attributes!K:K))</f>
        <v/>
      </c>
      <c r="H405" s="179"/>
      <c r="I405" s="179" t="str">
        <f>IF($A405="","",_xlfn.XLOOKUP($A405,Attributes!$A:$A,Attributes!G:G))</f>
        <v/>
      </c>
    </row>
    <row r="406" spans="1:9" hidden="1" x14ac:dyDescent="0.25">
      <c r="A406" s="212"/>
      <c r="B406" s="179" t="str">
        <f>IF($A406="","",_xlfn.XLOOKUP($A406,Attributes!$A:$A,Attributes!C:C))</f>
        <v/>
      </c>
      <c r="C406" s="179"/>
      <c r="D406" s="179" t="str">
        <f>IF($A406="","",_xlfn.XLOOKUP($A406,Attributes!$A:$A,Attributes!I:I))</f>
        <v/>
      </c>
      <c r="E406" s="179" t="str">
        <f>IF($A406="","",_xlfn.XLOOKUP($A406,Attributes!$A:$A,Attributes!J:J))</f>
        <v/>
      </c>
      <c r="F406" s="179" t="str">
        <f>IF($A406="","",_xlfn.XLOOKUP($A406,Attributes!$A:$A,Attributes!K:K))</f>
        <v/>
      </c>
      <c r="H406" s="179"/>
      <c r="I406" s="179" t="str">
        <f>IF($A406="","",_xlfn.XLOOKUP($A406,Attributes!$A:$A,Attributes!G:G))</f>
        <v/>
      </c>
    </row>
    <row r="407" spans="1:9" hidden="1" x14ac:dyDescent="0.25">
      <c r="A407" s="212"/>
      <c r="B407" s="179" t="str">
        <f>IF($A407="","",_xlfn.XLOOKUP($A407,Attributes!$A:$A,Attributes!C:C))</f>
        <v/>
      </c>
      <c r="C407" s="179"/>
      <c r="D407" s="179" t="str">
        <f>IF($A407="","",_xlfn.XLOOKUP($A407,Attributes!$A:$A,Attributes!I:I))</f>
        <v/>
      </c>
      <c r="E407" s="179" t="str">
        <f>IF($A407="","",_xlfn.XLOOKUP($A407,Attributes!$A:$A,Attributes!J:J))</f>
        <v/>
      </c>
      <c r="F407" s="179" t="str">
        <f>IF($A407="","",_xlfn.XLOOKUP($A407,Attributes!$A:$A,Attributes!K:K))</f>
        <v/>
      </c>
      <c r="H407" s="179"/>
      <c r="I407" s="179" t="str">
        <f>IF($A407="","",_xlfn.XLOOKUP($A407,Attributes!$A:$A,Attributes!G:G))</f>
        <v/>
      </c>
    </row>
    <row r="408" spans="1:9" hidden="1" x14ac:dyDescent="0.25">
      <c r="A408" s="212"/>
      <c r="B408" s="179" t="str">
        <f>IF($A408="","",_xlfn.XLOOKUP($A408,Attributes!$A:$A,Attributes!C:C))</f>
        <v/>
      </c>
      <c r="C408" s="179"/>
      <c r="D408" s="179" t="str">
        <f>IF($A408="","",_xlfn.XLOOKUP($A408,Attributes!$A:$A,Attributes!I:I))</f>
        <v/>
      </c>
      <c r="E408" s="179" t="str">
        <f>IF($A408="","",_xlfn.XLOOKUP($A408,Attributes!$A:$A,Attributes!J:J))</f>
        <v/>
      </c>
      <c r="F408" s="179" t="str">
        <f>IF($A408="","",_xlfn.XLOOKUP($A408,Attributes!$A:$A,Attributes!K:K))</f>
        <v/>
      </c>
      <c r="H408" s="179"/>
      <c r="I408" s="179" t="str">
        <f>IF($A408="","",_xlfn.XLOOKUP($A408,Attributes!$A:$A,Attributes!G:G))</f>
        <v/>
      </c>
    </row>
    <row r="409" spans="1:9" hidden="1" x14ac:dyDescent="0.25">
      <c r="A409" s="212"/>
      <c r="B409" s="179" t="str">
        <f>IF($A409="","",_xlfn.XLOOKUP($A409,Attributes!$A:$A,Attributes!C:C))</f>
        <v/>
      </c>
      <c r="C409" s="179"/>
      <c r="D409" s="179" t="str">
        <f>IF($A409="","",_xlfn.XLOOKUP($A409,Attributes!$A:$A,Attributes!I:I))</f>
        <v/>
      </c>
      <c r="E409" s="179" t="str">
        <f>IF($A409="","",_xlfn.XLOOKUP($A409,Attributes!$A:$A,Attributes!J:J))</f>
        <v/>
      </c>
      <c r="F409" s="179" t="str">
        <f>IF($A409="","",_xlfn.XLOOKUP($A409,Attributes!$A:$A,Attributes!K:K))</f>
        <v/>
      </c>
      <c r="H409" s="179"/>
      <c r="I409" s="179" t="str">
        <f>IF($A409="","",_xlfn.XLOOKUP($A409,Attributes!$A:$A,Attributes!G:G))</f>
        <v/>
      </c>
    </row>
    <row r="410" spans="1:9" hidden="1" x14ac:dyDescent="0.25">
      <c r="A410" s="212"/>
      <c r="B410" s="179" t="str">
        <f>IF($A410="","",_xlfn.XLOOKUP($A410,Attributes!$A:$A,Attributes!C:C))</f>
        <v/>
      </c>
      <c r="C410" s="179"/>
      <c r="D410" s="179" t="str">
        <f>IF($A410="","",_xlfn.XLOOKUP($A410,Attributes!$A:$A,Attributes!I:I))</f>
        <v/>
      </c>
      <c r="E410" s="179" t="str">
        <f>IF($A410="","",_xlfn.XLOOKUP($A410,Attributes!$A:$A,Attributes!J:J))</f>
        <v/>
      </c>
      <c r="F410" s="179" t="str">
        <f>IF($A410="","",_xlfn.XLOOKUP($A410,Attributes!$A:$A,Attributes!K:K))</f>
        <v/>
      </c>
      <c r="H410" s="179"/>
      <c r="I410" s="179" t="str">
        <f>IF($A410="","",_xlfn.XLOOKUP($A410,Attributes!$A:$A,Attributes!G:G))</f>
        <v/>
      </c>
    </row>
    <row r="411" spans="1:9" hidden="1" x14ac:dyDescent="0.25">
      <c r="A411" s="212"/>
      <c r="B411" s="179" t="str">
        <f>IF($A411="","",_xlfn.XLOOKUP($A411,Attributes!$A:$A,Attributes!C:C))</f>
        <v/>
      </c>
      <c r="C411" s="179"/>
      <c r="D411" s="179" t="str">
        <f>IF($A411="","",_xlfn.XLOOKUP($A411,Attributes!$A:$A,Attributes!I:I))</f>
        <v/>
      </c>
      <c r="E411" s="179" t="str">
        <f>IF($A411="","",_xlfn.XLOOKUP($A411,Attributes!$A:$A,Attributes!J:J))</f>
        <v/>
      </c>
      <c r="F411" s="179" t="str">
        <f>IF($A411="","",_xlfn.XLOOKUP($A411,Attributes!$A:$A,Attributes!K:K))</f>
        <v/>
      </c>
      <c r="H411" s="179"/>
      <c r="I411" s="179" t="str">
        <f>IF($A411="","",_xlfn.XLOOKUP($A411,Attributes!$A:$A,Attributes!G:G))</f>
        <v/>
      </c>
    </row>
    <row r="412" spans="1:9" hidden="1" x14ac:dyDescent="0.25">
      <c r="A412" s="212"/>
      <c r="B412" s="179" t="str">
        <f>IF($A412="","",_xlfn.XLOOKUP($A412,Attributes!$A:$A,Attributes!C:C))</f>
        <v/>
      </c>
      <c r="C412" s="179"/>
      <c r="D412" s="179" t="str">
        <f>IF($A412="","",_xlfn.XLOOKUP($A412,Attributes!$A:$A,Attributes!I:I))</f>
        <v/>
      </c>
      <c r="E412" s="179" t="str">
        <f>IF($A412="","",_xlfn.XLOOKUP($A412,Attributes!$A:$A,Attributes!J:J))</f>
        <v/>
      </c>
      <c r="F412" s="179" t="str">
        <f>IF($A412="","",_xlfn.XLOOKUP($A412,Attributes!$A:$A,Attributes!K:K))</f>
        <v/>
      </c>
      <c r="H412" s="179"/>
      <c r="I412" s="179" t="str">
        <f>IF($A412="","",_xlfn.XLOOKUP($A412,Attributes!$A:$A,Attributes!G:G))</f>
        <v/>
      </c>
    </row>
    <row r="413" spans="1:9" hidden="1" x14ac:dyDescent="0.25">
      <c r="A413" s="212"/>
      <c r="B413" s="179" t="str">
        <f>IF($A413="","",_xlfn.XLOOKUP($A413,Attributes!$A:$A,Attributes!C:C))</f>
        <v/>
      </c>
      <c r="C413" s="179"/>
      <c r="D413" s="179" t="str">
        <f>IF($A413="","",_xlfn.XLOOKUP($A413,Attributes!$A:$A,Attributes!I:I))</f>
        <v/>
      </c>
      <c r="E413" s="179" t="str">
        <f>IF($A413="","",_xlfn.XLOOKUP($A413,Attributes!$A:$A,Attributes!J:J))</f>
        <v/>
      </c>
      <c r="F413" s="179" t="str">
        <f>IF($A413="","",_xlfn.XLOOKUP($A413,Attributes!$A:$A,Attributes!K:K))</f>
        <v/>
      </c>
      <c r="H413" s="179"/>
      <c r="I413" s="179" t="str">
        <f>IF($A413="","",_xlfn.XLOOKUP($A413,Attributes!$A:$A,Attributes!G:G))</f>
        <v/>
      </c>
    </row>
    <row r="414" spans="1:9" hidden="1" x14ac:dyDescent="0.25">
      <c r="A414" s="212"/>
      <c r="B414" s="179" t="str">
        <f>IF($A414="","",_xlfn.XLOOKUP($A414,Attributes!$A:$A,Attributes!C:C))</f>
        <v/>
      </c>
      <c r="C414" s="179"/>
      <c r="D414" s="179" t="str">
        <f>IF($A414="","",_xlfn.XLOOKUP($A414,Attributes!$A:$A,Attributes!I:I))</f>
        <v/>
      </c>
      <c r="E414" s="179" t="str">
        <f>IF($A414="","",_xlfn.XLOOKUP($A414,Attributes!$A:$A,Attributes!J:J))</f>
        <v/>
      </c>
      <c r="F414" s="179" t="str">
        <f>IF($A414="","",_xlfn.XLOOKUP($A414,Attributes!$A:$A,Attributes!K:K))</f>
        <v/>
      </c>
      <c r="H414" s="179"/>
      <c r="I414" s="179" t="str">
        <f>IF($A414="","",_xlfn.XLOOKUP($A414,Attributes!$A:$A,Attributes!G:G))</f>
        <v/>
      </c>
    </row>
    <row r="415" spans="1:9" hidden="1" x14ac:dyDescent="0.25">
      <c r="A415" s="212"/>
      <c r="B415" s="179" t="str">
        <f>IF($A415="","",_xlfn.XLOOKUP($A415,Attributes!$A:$A,Attributes!C:C))</f>
        <v/>
      </c>
      <c r="C415" s="179"/>
      <c r="D415" s="179" t="str">
        <f>IF($A415="","",_xlfn.XLOOKUP($A415,Attributes!$A:$A,Attributes!I:I))</f>
        <v/>
      </c>
      <c r="E415" s="179" t="str">
        <f>IF($A415="","",_xlfn.XLOOKUP($A415,Attributes!$A:$A,Attributes!J:J))</f>
        <v/>
      </c>
      <c r="F415" s="179" t="str">
        <f>IF($A415="","",_xlfn.XLOOKUP($A415,Attributes!$A:$A,Attributes!K:K))</f>
        <v/>
      </c>
      <c r="H415" s="179"/>
      <c r="I415" s="179" t="str">
        <f>IF($A415="","",_xlfn.XLOOKUP($A415,Attributes!$A:$A,Attributes!G:G))</f>
        <v/>
      </c>
    </row>
    <row r="416" spans="1:9" hidden="1" x14ac:dyDescent="0.25">
      <c r="A416" s="212"/>
      <c r="B416" s="179" t="str">
        <f>IF($A416="","",_xlfn.XLOOKUP($A416,Attributes!$A:$A,Attributes!C:C))</f>
        <v/>
      </c>
      <c r="C416" s="179"/>
      <c r="D416" s="179" t="str">
        <f>IF($A416="","",_xlfn.XLOOKUP($A416,Attributes!$A:$A,Attributes!I:I))</f>
        <v/>
      </c>
      <c r="E416" s="179" t="str">
        <f>IF($A416="","",_xlfn.XLOOKUP($A416,Attributes!$A:$A,Attributes!J:J))</f>
        <v/>
      </c>
      <c r="F416" s="179" t="str">
        <f>IF($A416="","",_xlfn.XLOOKUP($A416,Attributes!$A:$A,Attributes!K:K))</f>
        <v/>
      </c>
      <c r="H416" s="179"/>
      <c r="I416" s="179" t="str">
        <f>IF($A416="","",_xlfn.XLOOKUP($A416,Attributes!$A:$A,Attributes!G:G))</f>
        <v/>
      </c>
    </row>
    <row r="417" spans="1:9" hidden="1" x14ac:dyDescent="0.25">
      <c r="A417" s="212"/>
      <c r="B417" s="179" t="str">
        <f>IF($A417="","",_xlfn.XLOOKUP($A417,Attributes!$A:$A,Attributes!C:C))</f>
        <v/>
      </c>
      <c r="C417" s="179"/>
      <c r="D417" s="179" t="str">
        <f>IF($A417="","",_xlfn.XLOOKUP($A417,Attributes!$A:$A,Attributes!I:I))</f>
        <v/>
      </c>
      <c r="E417" s="179" t="str">
        <f>IF($A417="","",_xlfn.XLOOKUP($A417,Attributes!$A:$A,Attributes!J:J))</f>
        <v/>
      </c>
      <c r="F417" s="179" t="str">
        <f>IF($A417="","",_xlfn.XLOOKUP($A417,Attributes!$A:$A,Attributes!K:K))</f>
        <v/>
      </c>
      <c r="H417" s="179"/>
      <c r="I417" s="179" t="str">
        <f>IF($A417="","",_xlfn.XLOOKUP($A417,Attributes!$A:$A,Attributes!G:G))</f>
        <v/>
      </c>
    </row>
    <row r="418" spans="1:9" hidden="1" x14ac:dyDescent="0.25">
      <c r="A418" s="212"/>
      <c r="B418" s="179" t="str">
        <f>IF($A418="","",_xlfn.XLOOKUP($A418,Attributes!$A:$A,Attributes!C:C))</f>
        <v/>
      </c>
      <c r="C418" s="179"/>
      <c r="D418" s="179" t="str">
        <f>IF($A418="","",_xlfn.XLOOKUP($A418,Attributes!$A:$A,Attributes!I:I))</f>
        <v/>
      </c>
      <c r="E418" s="179" t="str">
        <f>IF($A418="","",_xlfn.XLOOKUP($A418,Attributes!$A:$A,Attributes!J:J))</f>
        <v/>
      </c>
      <c r="F418" s="179" t="str">
        <f>IF($A418="","",_xlfn.XLOOKUP($A418,Attributes!$A:$A,Attributes!K:K))</f>
        <v/>
      </c>
      <c r="H418" s="179"/>
      <c r="I418" s="179" t="str">
        <f>IF($A418="","",_xlfn.XLOOKUP($A418,Attributes!$A:$A,Attributes!G:G))</f>
        <v/>
      </c>
    </row>
    <row r="419" spans="1:9" hidden="1" x14ac:dyDescent="0.25">
      <c r="A419" s="212"/>
      <c r="B419" s="179" t="str">
        <f>IF($A419="","",_xlfn.XLOOKUP($A419,Attributes!$A:$A,Attributes!C:C))</f>
        <v/>
      </c>
      <c r="C419" s="179"/>
      <c r="D419" s="179" t="str">
        <f>IF($A419="","",_xlfn.XLOOKUP($A419,Attributes!$A:$A,Attributes!I:I))</f>
        <v/>
      </c>
      <c r="E419" s="179" t="str">
        <f>IF($A419="","",_xlfn.XLOOKUP($A419,Attributes!$A:$A,Attributes!J:J))</f>
        <v/>
      </c>
      <c r="F419" s="179" t="str">
        <f>IF($A419="","",_xlfn.XLOOKUP($A419,Attributes!$A:$A,Attributes!K:K))</f>
        <v/>
      </c>
      <c r="H419" s="179"/>
      <c r="I419" s="179" t="str">
        <f>IF($A419="","",_xlfn.XLOOKUP($A419,Attributes!$A:$A,Attributes!G:G))</f>
        <v/>
      </c>
    </row>
    <row r="420" spans="1:9" hidden="1" x14ac:dyDescent="0.25">
      <c r="A420" s="212"/>
      <c r="B420" s="179" t="str">
        <f>IF($A420="","",_xlfn.XLOOKUP($A420,Attributes!$A:$A,Attributes!C:C))</f>
        <v/>
      </c>
      <c r="C420" s="179"/>
      <c r="D420" s="179" t="str">
        <f>IF($A420="","",_xlfn.XLOOKUP($A420,Attributes!$A:$A,Attributes!I:I))</f>
        <v/>
      </c>
      <c r="E420" s="179" t="str">
        <f>IF($A420="","",_xlfn.XLOOKUP($A420,Attributes!$A:$A,Attributes!J:J))</f>
        <v/>
      </c>
      <c r="F420" s="179" t="str">
        <f>IF($A420="","",_xlfn.XLOOKUP($A420,Attributes!$A:$A,Attributes!K:K))</f>
        <v/>
      </c>
      <c r="H420" s="179"/>
      <c r="I420" s="179" t="str">
        <f>IF($A420="","",_xlfn.XLOOKUP($A420,Attributes!$A:$A,Attributes!G:G))</f>
        <v/>
      </c>
    </row>
    <row r="421" spans="1:9" hidden="1" x14ac:dyDescent="0.25">
      <c r="A421" s="212"/>
      <c r="B421" s="179" t="str">
        <f>IF($A421="","",_xlfn.XLOOKUP($A421,Attributes!$A:$A,Attributes!C:C))</f>
        <v/>
      </c>
      <c r="C421" s="179"/>
      <c r="D421" s="179" t="str">
        <f>IF($A421="","",_xlfn.XLOOKUP($A421,Attributes!$A:$A,Attributes!I:I))</f>
        <v/>
      </c>
      <c r="E421" s="179" t="str">
        <f>IF($A421="","",_xlfn.XLOOKUP($A421,Attributes!$A:$A,Attributes!J:J))</f>
        <v/>
      </c>
      <c r="F421" s="179" t="str">
        <f>IF($A421="","",_xlfn.XLOOKUP($A421,Attributes!$A:$A,Attributes!K:K))</f>
        <v/>
      </c>
      <c r="H421" s="179"/>
      <c r="I421" s="179" t="str">
        <f>IF($A421="","",_xlfn.XLOOKUP($A421,Attributes!$A:$A,Attributes!G:G))</f>
        <v/>
      </c>
    </row>
    <row r="422" spans="1:9" hidden="1" x14ac:dyDescent="0.25">
      <c r="A422" s="212"/>
      <c r="B422" s="179" t="str">
        <f>IF($A422="","",_xlfn.XLOOKUP($A422,Attributes!$A:$A,Attributes!C:C))</f>
        <v/>
      </c>
      <c r="C422" s="179"/>
      <c r="D422" s="179" t="str">
        <f>IF($A422="","",_xlfn.XLOOKUP($A422,Attributes!$A:$A,Attributes!I:I))</f>
        <v/>
      </c>
      <c r="E422" s="179" t="str">
        <f>IF($A422="","",_xlfn.XLOOKUP($A422,Attributes!$A:$A,Attributes!J:J))</f>
        <v/>
      </c>
      <c r="F422" s="179" t="str">
        <f>IF($A422="","",_xlfn.XLOOKUP($A422,Attributes!$A:$A,Attributes!K:K))</f>
        <v/>
      </c>
      <c r="H422" s="179"/>
      <c r="I422" s="179" t="str">
        <f>IF($A422="","",_xlfn.XLOOKUP($A422,Attributes!$A:$A,Attributes!G:G))</f>
        <v/>
      </c>
    </row>
    <row r="423" spans="1:9" hidden="1" x14ac:dyDescent="0.25">
      <c r="A423" s="212"/>
      <c r="B423" s="179" t="str">
        <f>IF($A423="","",_xlfn.XLOOKUP($A423,Attributes!$A:$A,Attributes!C:C))</f>
        <v/>
      </c>
      <c r="C423" s="179"/>
      <c r="D423" s="179" t="str">
        <f>IF($A423="","",_xlfn.XLOOKUP($A423,Attributes!$A:$A,Attributes!I:I))</f>
        <v/>
      </c>
      <c r="E423" s="179" t="str">
        <f>IF($A423="","",_xlfn.XLOOKUP($A423,Attributes!$A:$A,Attributes!J:J))</f>
        <v/>
      </c>
      <c r="F423" s="179" t="str">
        <f>IF($A423="","",_xlfn.XLOOKUP($A423,Attributes!$A:$A,Attributes!K:K))</f>
        <v/>
      </c>
      <c r="H423" s="179"/>
      <c r="I423" s="179" t="str">
        <f>IF($A423="","",_xlfn.XLOOKUP($A423,Attributes!$A:$A,Attributes!G:G))</f>
        <v/>
      </c>
    </row>
    <row r="424" spans="1:9" hidden="1" x14ac:dyDescent="0.25">
      <c r="A424" s="212"/>
      <c r="B424" s="179" t="str">
        <f>IF($A424="","",_xlfn.XLOOKUP($A424,Attributes!$A:$A,Attributes!C:C))</f>
        <v/>
      </c>
      <c r="C424" s="179"/>
      <c r="D424" s="179" t="str">
        <f>IF($A424="","",_xlfn.XLOOKUP($A424,Attributes!$A:$A,Attributes!I:I))</f>
        <v/>
      </c>
      <c r="E424" s="179" t="str">
        <f>IF($A424="","",_xlfn.XLOOKUP($A424,Attributes!$A:$A,Attributes!J:J))</f>
        <v/>
      </c>
      <c r="F424" s="179" t="str">
        <f>IF($A424="","",_xlfn.XLOOKUP($A424,Attributes!$A:$A,Attributes!K:K))</f>
        <v/>
      </c>
      <c r="H424" s="179"/>
      <c r="I424" s="179" t="str">
        <f>IF($A424="","",_xlfn.XLOOKUP($A424,Attributes!$A:$A,Attributes!G:G))</f>
        <v/>
      </c>
    </row>
    <row r="425" spans="1:9" hidden="1" x14ac:dyDescent="0.25">
      <c r="A425" s="212"/>
      <c r="B425" s="179" t="str">
        <f>IF($A425="","",_xlfn.XLOOKUP($A425,Attributes!$A:$A,Attributes!C:C))</f>
        <v/>
      </c>
      <c r="C425" s="179"/>
      <c r="D425" s="179" t="str">
        <f>IF($A425="","",_xlfn.XLOOKUP($A425,Attributes!$A:$A,Attributes!I:I))</f>
        <v/>
      </c>
      <c r="E425" s="179" t="str">
        <f>IF($A425="","",_xlfn.XLOOKUP($A425,Attributes!$A:$A,Attributes!J:J))</f>
        <v/>
      </c>
      <c r="F425" s="179" t="str">
        <f>IF($A425="","",_xlfn.XLOOKUP($A425,Attributes!$A:$A,Attributes!K:K))</f>
        <v/>
      </c>
      <c r="H425" s="179"/>
      <c r="I425" s="179" t="str">
        <f>IF($A425="","",_xlfn.XLOOKUP($A425,Attributes!$A:$A,Attributes!G:G))</f>
        <v/>
      </c>
    </row>
    <row r="426" spans="1:9" hidden="1" x14ac:dyDescent="0.25">
      <c r="A426" s="212"/>
      <c r="B426" s="179" t="str">
        <f>IF($A426="","",_xlfn.XLOOKUP($A426,Attributes!$A:$A,Attributes!C:C))</f>
        <v/>
      </c>
      <c r="C426" s="179"/>
      <c r="D426" s="179" t="str">
        <f>IF($A426="","",_xlfn.XLOOKUP($A426,Attributes!$A:$A,Attributes!I:I))</f>
        <v/>
      </c>
      <c r="E426" s="179" t="str">
        <f>IF($A426="","",_xlfn.XLOOKUP($A426,Attributes!$A:$A,Attributes!J:J))</f>
        <v/>
      </c>
      <c r="F426" s="179" t="str">
        <f>IF($A426="","",_xlfn.XLOOKUP($A426,Attributes!$A:$A,Attributes!K:K))</f>
        <v/>
      </c>
      <c r="H426" s="179"/>
      <c r="I426" s="179" t="str">
        <f>IF($A426="","",_xlfn.XLOOKUP($A426,Attributes!$A:$A,Attributes!G:G))</f>
        <v/>
      </c>
    </row>
    <row r="427" spans="1:9" hidden="1" x14ac:dyDescent="0.25">
      <c r="A427" s="212"/>
      <c r="B427" s="179" t="str">
        <f>IF($A427="","",_xlfn.XLOOKUP($A427,Attributes!$A:$A,Attributes!C:C))</f>
        <v/>
      </c>
      <c r="C427" s="179"/>
      <c r="D427" s="179" t="str">
        <f>IF($A427="","",_xlfn.XLOOKUP($A427,Attributes!$A:$A,Attributes!I:I))</f>
        <v/>
      </c>
      <c r="E427" s="179" t="str">
        <f>IF($A427="","",_xlfn.XLOOKUP($A427,Attributes!$A:$A,Attributes!J:J))</f>
        <v/>
      </c>
      <c r="F427" s="179" t="str">
        <f>IF($A427="","",_xlfn.XLOOKUP($A427,Attributes!$A:$A,Attributes!K:K))</f>
        <v/>
      </c>
      <c r="H427" s="179"/>
      <c r="I427" s="179" t="str">
        <f>IF($A427="","",_xlfn.XLOOKUP($A427,Attributes!$A:$A,Attributes!G:G))</f>
        <v/>
      </c>
    </row>
    <row r="428" spans="1:9" hidden="1" x14ac:dyDescent="0.25">
      <c r="A428" s="212"/>
      <c r="B428" s="179" t="str">
        <f>IF($A428="","",_xlfn.XLOOKUP($A428,Attributes!$A:$A,Attributes!C:C))</f>
        <v/>
      </c>
      <c r="C428" s="179"/>
      <c r="D428" s="179" t="str">
        <f>IF($A428="","",_xlfn.XLOOKUP($A428,Attributes!$A:$A,Attributes!I:I))</f>
        <v/>
      </c>
      <c r="E428" s="179" t="str">
        <f>IF($A428="","",_xlfn.XLOOKUP($A428,Attributes!$A:$A,Attributes!J:J))</f>
        <v/>
      </c>
      <c r="F428" s="179" t="str">
        <f>IF($A428="","",_xlfn.XLOOKUP($A428,Attributes!$A:$A,Attributes!K:K))</f>
        <v/>
      </c>
      <c r="H428" s="179"/>
      <c r="I428" s="179" t="str">
        <f>IF($A428="","",_xlfn.XLOOKUP($A428,Attributes!$A:$A,Attributes!G:G))</f>
        <v/>
      </c>
    </row>
    <row r="429" spans="1:9" hidden="1" x14ac:dyDescent="0.25">
      <c r="A429" s="212"/>
      <c r="B429" s="179" t="str">
        <f>IF($A429="","",_xlfn.XLOOKUP($A429,Attributes!$A:$A,Attributes!C:C))</f>
        <v/>
      </c>
      <c r="C429" s="179"/>
      <c r="D429" s="179" t="str">
        <f>IF($A429="","",_xlfn.XLOOKUP($A429,Attributes!$A:$A,Attributes!I:I))</f>
        <v/>
      </c>
      <c r="E429" s="179" t="str">
        <f>IF($A429="","",_xlfn.XLOOKUP($A429,Attributes!$A:$A,Attributes!J:J))</f>
        <v/>
      </c>
      <c r="F429" s="179" t="str">
        <f>IF($A429="","",_xlfn.XLOOKUP($A429,Attributes!$A:$A,Attributes!K:K))</f>
        <v/>
      </c>
      <c r="H429" s="179"/>
      <c r="I429" s="179" t="str">
        <f>IF($A429="","",_xlfn.XLOOKUP($A429,Attributes!$A:$A,Attributes!G:G))</f>
        <v/>
      </c>
    </row>
    <row r="430" spans="1:9" hidden="1" x14ac:dyDescent="0.25">
      <c r="A430" s="212"/>
      <c r="B430" s="179" t="str">
        <f>IF($A430="","",_xlfn.XLOOKUP($A430,Attributes!$A:$A,Attributes!C:C))</f>
        <v/>
      </c>
      <c r="C430" s="179"/>
      <c r="D430" s="179" t="str">
        <f>IF($A430="","",_xlfn.XLOOKUP($A430,Attributes!$A:$A,Attributes!I:I))</f>
        <v/>
      </c>
      <c r="E430" s="179" t="str">
        <f>IF($A430="","",_xlfn.XLOOKUP($A430,Attributes!$A:$A,Attributes!J:J))</f>
        <v/>
      </c>
      <c r="F430" s="179" t="str">
        <f>IF($A430="","",_xlfn.XLOOKUP($A430,Attributes!$A:$A,Attributes!K:K))</f>
        <v/>
      </c>
      <c r="H430" s="179"/>
      <c r="I430" s="179" t="str">
        <f>IF($A430="","",_xlfn.XLOOKUP($A430,Attributes!$A:$A,Attributes!G:G))</f>
        <v/>
      </c>
    </row>
    <row r="431" spans="1:9" hidden="1" x14ac:dyDescent="0.25">
      <c r="A431" s="212"/>
      <c r="B431" s="179" t="str">
        <f>IF($A431="","",_xlfn.XLOOKUP($A431,Attributes!$A:$A,Attributes!C:C))</f>
        <v/>
      </c>
      <c r="C431" s="179"/>
      <c r="D431" s="179" t="str">
        <f>IF($A431="","",_xlfn.XLOOKUP($A431,Attributes!$A:$A,Attributes!I:I))</f>
        <v/>
      </c>
      <c r="E431" s="179" t="str">
        <f>IF($A431="","",_xlfn.XLOOKUP($A431,Attributes!$A:$A,Attributes!J:J))</f>
        <v/>
      </c>
      <c r="F431" s="179" t="str">
        <f>IF($A431="","",_xlfn.XLOOKUP($A431,Attributes!$A:$A,Attributes!K:K))</f>
        <v/>
      </c>
      <c r="H431" s="179"/>
      <c r="I431" s="179" t="str">
        <f>IF($A431="","",_xlfn.XLOOKUP($A431,Attributes!$A:$A,Attributes!G:G))</f>
        <v/>
      </c>
    </row>
    <row r="432" spans="1:9" hidden="1" x14ac:dyDescent="0.25">
      <c r="A432" s="212"/>
      <c r="B432" s="179" t="str">
        <f>IF($A432="","",_xlfn.XLOOKUP($A432,Attributes!$A:$A,Attributes!C:C))</f>
        <v/>
      </c>
      <c r="C432" s="179"/>
      <c r="D432" s="179" t="str">
        <f>IF($A432="","",_xlfn.XLOOKUP($A432,Attributes!$A:$A,Attributes!I:I))</f>
        <v/>
      </c>
      <c r="E432" s="179" t="str">
        <f>IF($A432="","",_xlfn.XLOOKUP($A432,Attributes!$A:$A,Attributes!J:J))</f>
        <v/>
      </c>
      <c r="F432" s="179" t="str">
        <f>IF($A432="","",_xlfn.XLOOKUP($A432,Attributes!$A:$A,Attributes!K:K))</f>
        <v/>
      </c>
      <c r="H432" s="179"/>
      <c r="I432" s="179" t="str">
        <f>IF($A432="","",_xlfn.XLOOKUP($A432,Attributes!$A:$A,Attributes!G:G))</f>
        <v/>
      </c>
    </row>
    <row r="433" spans="1:9" hidden="1" x14ac:dyDescent="0.25">
      <c r="A433" s="212"/>
      <c r="B433" s="179" t="str">
        <f>IF($A433="","",_xlfn.XLOOKUP($A433,Attributes!$A:$A,Attributes!C:C))</f>
        <v/>
      </c>
      <c r="C433" s="179"/>
      <c r="D433" s="179" t="str">
        <f>IF($A433="","",_xlfn.XLOOKUP($A433,Attributes!$A:$A,Attributes!I:I))</f>
        <v/>
      </c>
      <c r="E433" s="179" t="str">
        <f>IF($A433="","",_xlfn.XLOOKUP($A433,Attributes!$A:$A,Attributes!J:J))</f>
        <v/>
      </c>
      <c r="F433" s="179" t="str">
        <f>IF($A433="","",_xlfn.XLOOKUP($A433,Attributes!$A:$A,Attributes!K:K))</f>
        <v/>
      </c>
      <c r="H433" s="179"/>
      <c r="I433" s="179" t="str">
        <f>IF($A433="","",_xlfn.XLOOKUP($A433,Attributes!$A:$A,Attributes!G:G))</f>
        <v/>
      </c>
    </row>
    <row r="434" spans="1:9" hidden="1" x14ac:dyDescent="0.25">
      <c r="A434" s="212"/>
      <c r="B434" s="179" t="str">
        <f>IF($A434="","",_xlfn.XLOOKUP($A434,Attributes!$A:$A,Attributes!C:C))</f>
        <v/>
      </c>
      <c r="C434" s="179"/>
      <c r="D434" s="179" t="str">
        <f>IF($A434="","",_xlfn.XLOOKUP($A434,Attributes!$A:$A,Attributes!I:I))</f>
        <v/>
      </c>
      <c r="E434" s="179" t="str">
        <f>IF($A434="","",_xlfn.XLOOKUP($A434,Attributes!$A:$A,Attributes!J:J))</f>
        <v/>
      </c>
      <c r="F434" s="179" t="str">
        <f>IF($A434="","",_xlfn.XLOOKUP($A434,Attributes!$A:$A,Attributes!K:K))</f>
        <v/>
      </c>
      <c r="H434" s="179"/>
      <c r="I434" s="179" t="str">
        <f>IF($A434="","",_xlfn.XLOOKUP($A434,Attributes!$A:$A,Attributes!G:G))</f>
        <v/>
      </c>
    </row>
    <row r="435" spans="1:9" hidden="1" x14ac:dyDescent="0.25">
      <c r="A435" s="212"/>
      <c r="B435" s="179" t="str">
        <f>IF($A435="","",_xlfn.XLOOKUP($A435,Attributes!$A:$A,Attributes!C:C))</f>
        <v/>
      </c>
      <c r="C435" s="179"/>
      <c r="D435" s="179" t="str">
        <f>IF($A435="","",_xlfn.XLOOKUP($A435,Attributes!$A:$A,Attributes!I:I))</f>
        <v/>
      </c>
      <c r="E435" s="179" t="str">
        <f>IF($A435="","",_xlfn.XLOOKUP($A435,Attributes!$A:$A,Attributes!J:J))</f>
        <v/>
      </c>
      <c r="F435" s="179" t="str">
        <f>IF($A435="","",_xlfn.XLOOKUP($A435,Attributes!$A:$A,Attributes!K:K))</f>
        <v/>
      </c>
      <c r="H435" s="179"/>
      <c r="I435" s="179" t="str">
        <f>IF($A435="","",_xlfn.XLOOKUP($A435,Attributes!$A:$A,Attributes!G:G))</f>
        <v/>
      </c>
    </row>
    <row r="436" spans="1:9" hidden="1" x14ac:dyDescent="0.25">
      <c r="A436" s="212"/>
      <c r="B436" s="179" t="str">
        <f>IF($A436="","",_xlfn.XLOOKUP($A436,Attributes!$A:$A,Attributes!C:C))</f>
        <v/>
      </c>
      <c r="C436" s="179"/>
      <c r="D436" s="179" t="str">
        <f>IF($A436="","",_xlfn.XLOOKUP($A436,Attributes!$A:$A,Attributes!I:I))</f>
        <v/>
      </c>
      <c r="E436" s="179" t="str">
        <f>IF($A436="","",_xlfn.XLOOKUP($A436,Attributes!$A:$A,Attributes!J:J))</f>
        <v/>
      </c>
      <c r="F436" s="179" t="str">
        <f>IF($A436="","",_xlfn.XLOOKUP($A436,Attributes!$A:$A,Attributes!K:K))</f>
        <v/>
      </c>
      <c r="H436" s="179"/>
      <c r="I436" s="179" t="str">
        <f>IF($A436="","",_xlfn.XLOOKUP($A436,Attributes!$A:$A,Attributes!G:G))</f>
        <v/>
      </c>
    </row>
    <row r="437" spans="1:9" hidden="1" x14ac:dyDescent="0.25">
      <c r="A437" s="212"/>
      <c r="B437" s="179" t="str">
        <f>IF($A437="","",_xlfn.XLOOKUP($A437,Attributes!$A:$A,Attributes!C:C))</f>
        <v/>
      </c>
      <c r="C437" s="179"/>
      <c r="D437" s="179" t="str">
        <f>IF($A437="","",_xlfn.XLOOKUP($A437,Attributes!$A:$A,Attributes!I:I))</f>
        <v/>
      </c>
      <c r="E437" s="179" t="str">
        <f>IF($A437="","",_xlfn.XLOOKUP($A437,Attributes!$A:$A,Attributes!J:J))</f>
        <v/>
      </c>
      <c r="F437" s="179" t="str">
        <f>IF($A437="","",_xlfn.XLOOKUP($A437,Attributes!$A:$A,Attributes!K:K))</f>
        <v/>
      </c>
      <c r="H437" s="179"/>
      <c r="I437" s="179" t="str">
        <f>IF($A437="","",_xlfn.XLOOKUP($A437,Attributes!$A:$A,Attributes!G:G))</f>
        <v/>
      </c>
    </row>
    <row r="438" spans="1:9" hidden="1" x14ac:dyDescent="0.25">
      <c r="A438" s="212"/>
      <c r="B438" s="179" t="str">
        <f>IF($A438="","",_xlfn.XLOOKUP($A438,Attributes!$A:$A,Attributes!C:C))</f>
        <v/>
      </c>
      <c r="C438" s="179"/>
      <c r="D438" s="179" t="str">
        <f>IF($A438="","",_xlfn.XLOOKUP($A438,Attributes!$A:$A,Attributes!I:I))</f>
        <v/>
      </c>
      <c r="E438" s="179" t="str">
        <f>IF($A438="","",_xlfn.XLOOKUP($A438,Attributes!$A:$A,Attributes!J:J))</f>
        <v/>
      </c>
      <c r="F438" s="179" t="str">
        <f>IF($A438="","",_xlfn.XLOOKUP($A438,Attributes!$A:$A,Attributes!K:K))</f>
        <v/>
      </c>
      <c r="H438" s="179"/>
      <c r="I438" s="179" t="str">
        <f>IF($A438="","",_xlfn.XLOOKUP($A438,Attributes!$A:$A,Attributes!G:G))</f>
        <v/>
      </c>
    </row>
    <row r="439" spans="1:9" hidden="1" x14ac:dyDescent="0.25">
      <c r="A439" s="212"/>
      <c r="B439" s="179" t="str">
        <f>IF($A439="","",_xlfn.XLOOKUP($A439,Attributes!$A:$A,Attributes!C:C))</f>
        <v/>
      </c>
      <c r="C439" s="179"/>
      <c r="D439" s="179" t="str">
        <f>IF($A439="","",_xlfn.XLOOKUP($A439,Attributes!$A:$A,Attributes!I:I))</f>
        <v/>
      </c>
      <c r="E439" s="179" t="str">
        <f>IF($A439="","",_xlfn.XLOOKUP($A439,Attributes!$A:$A,Attributes!J:J))</f>
        <v/>
      </c>
      <c r="F439" s="179" t="str">
        <f>IF($A439="","",_xlfn.XLOOKUP($A439,Attributes!$A:$A,Attributes!K:K))</f>
        <v/>
      </c>
      <c r="H439" s="179"/>
      <c r="I439" s="179" t="str">
        <f>IF($A439="","",_xlfn.XLOOKUP($A439,Attributes!$A:$A,Attributes!G:G))</f>
        <v/>
      </c>
    </row>
    <row r="440" spans="1:9" hidden="1" x14ac:dyDescent="0.25">
      <c r="A440" s="212"/>
      <c r="B440" s="179" t="str">
        <f>IF($A440="","",_xlfn.XLOOKUP($A440,Attributes!$A:$A,Attributes!C:C))</f>
        <v/>
      </c>
      <c r="C440" s="179"/>
      <c r="D440" s="179" t="str">
        <f>IF($A440="","",_xlfn.XLOOKUP($A440,Attributes!$A:$A,Attributes!I:I))</f>
        <v/>
      </c>
      <c r="E440" s="179" t="str">
        <f>IF($A440="","",_xlfn.XLOOKUP($A440,Attributes!$A:$A,Attributes!J:J))</f>
        <v/>
      </c>
      <c r="F440" s="179" t="str">
        <f>IF($A440="","",_xlfn.XLOOKUP($A440,Attributes!$A:$A,Attributes!K:K))</f>
        <v/>
      </c>
      <c r="H440" s="179"/>
      <c r="I440" s="179" t="str">
        <f>IF($A440="","",_xlfn.XLOOKUP($A440,Attributes!$A:$A,Attributes!G:G))</f>
        <v/>
      </c>
    </row>
    <row r="441" spans="1:9" hidden="1" x14ac:dyDescent="0.25">
      <c r="A441" s="212"/>
      <c r="B441" s="179" t="str">
        <f>IF($A441="","",_xlfn.XLOOKUP($A441,Attributes!$A:$A,Attributes!C:C))</f>
        <v/>
      </c>
      <c r="C441" s="179"/>
      <c r="D441" s="179" t="str">
        <f>IF($A441="","",_xlfn.XLOOKUP($A441,Attributes!$A:$A,Attributes!I:I))</f>
        <v/>
      </c>
      <c r="E441" s="179" t="str">
        <f>IF($A441="","",_xlfn.XLOOKUP($A441,Attributes!$A:$A,Attributes!J:J))</f>
        <v/>
      </c>
      <c r="F441" s="179" t="str">
        <f>IF($A441="","",_xlfn.XLOOKUP($A441,Attributes!$A:$A,Attributes!K:K))</f>
        <v/>
      </c>
      <c r="H441" s="179"/>
      <c r="I441" s="179" t="str">
        <f>IF($A441="","",_xlfn.XLOOKUP($A441,Attributes!$A:$A,Attributes!G:G))</f>
        <v/>
      </c>
    </row>
    <row r="442" spans="1:9" hidden="1" x14ac:dyDescent="0.25">
      <c r="A442" s="212"/>
      <c r="B442" s="179" t="str">
        <f>IF($A442="","",_xlfn.XLOOKUP($A442,Attributes!$A:$A,Attributes!C:C))</f>
        <v/>
      </c>
      <c r="C442" s="179"/>
      <c r="D442" s="179" t="str">
        <f>IF($A442="","",_xlfn.XLOOKUP($A442,Attributes!$A:$A,Attributes!I:I))</f>
        <v/>
      </c>
      <c r="E442" s="179" t="str">
        <f>IF($A442="","",_xlfn.XLOOKUP($A442,Attributes!$A:$A,Attributes!J:J))</f>
        <v/>
      </c>
      <c r="F442" s="179" t="str">
        <f>IF($A442="","",_xlfn.XLOOKUP($A442,Attributes!$A:$A,Attributes!K:K))</f>
        <v/>
      </c>
      <c r="H442" s="179"/>
      <c r="I442" s="179" t="str">
        <f>IF($A442="","",_xlfn.XLOOKUP($A442,Attributes!$A:$A,Attributes!G:G))</f>
        <v/>
      </c>
    </row>
    <row r="443" spans="1:9" hidden="1" x14ac:dyDescent="0.25">
      <c r="A443" s="212"/>
      <c r="B443" s="179" t="str">
        <f>IF($A443="","",_xlfn.XLOOKUP($A443,Attributes!$A:$A,Attributes!C:C))</f>
        <v/>
      </c>
      <c r="C443" s="179"/>
      <c r="D443" s="179" t="str">
        <f>IF($A443="","",_xlfn.XLOOKUP($A443,Attributes!$A:$A,Attributes!I:I))</f>
        <v/>
      </c>
      <c r="E443" s="179" t="str">
        <f>IF($A443="","",_xlfn.XLOOKUP($A443,Attributes!$A:$A,Attributes!J:J))</f>
        <v/>
      </c>
      <c r="F443" s="179" t="str">
        <f>IF($A443="","",_xlfn.XLOOKUP($A443,Attributes!$A:$A,Attributes!K:K))</f>
        <v/>
      </c>
      <c r="H443" s="179"/>
      <c r="I443" s="179" t="str">
        <f>IF($A443="","",_xlfn.XLOOKUP($A443,Attributes!$A:$A,Attributes!G:G))</f>
        <v/>
      </c>
    </row>
    <row r="444" spans="1:9" hidden="1" x14ac:dyDescent="0.25">
      <c r="A444" s="212"/>
      <c r="B444" s="179" t="str">
        <f>IF($A444="","",_xlfn.XLOOKUP($A444,Attributes!$A:$A,Attributes!C:C))</f>
        <v/>
      </c>
      <c r="C444" s="179"/>
      <c r="D444" s="179" t="str">
        <f>IF($A444="","",_xlfn.XLOOKUP($A444,Attributes!$A:$A,Attributes!I:I))</f>
        <v/>
      </c>
      <c r="E444" s="179" t="str">
        <f>IF($A444="","",_xlfn.XLOOKUP($A444,Attributes!$A:$A,Attributes!J:J))</f>
        <v/>
      </c>
      <c r="F444" s="179" t="str">
        <f>IF($A444="","",_xlfn.XLOOKUP($A444,Attributes!$A:$A,Attributes!K:K))</f>
        <v/>
      </c>
      <c r="H444" s="179"/>
      <c r="I444" s="179" t="str">
        <f>IF($A444="","",_xlfn.XLOOKUP($A444,Attributes!$A:$A,Attributes!G:G))</f>
        <v/>
      </c>
    </row>
    <row r="445" spans="1:9" hidden="1" x14ac:dyDescent="0.25">
      <c r="A445" s="212"/>
      <c r="B445" s="179" t="str">
        <f>IF($A445="","",_xlfn.XLOOKUP($A445,Attributes!$A:$A,Attributes!C:C))</f>
        <v/>
      </c>
      <c r="C445" s="179"/>
      <c r="D445" s="179" t="str">
        <f>IF($A445="","",_xlfn.XLOOKUP($A445,Attributes!$A:$A,Attributes!I:I))</f>
        <v/>
      </c>
      <c r="E445" s="179" t="str">
        <f>IF($A445="","",_xlfn.XLOOKUP($A445,Attributes!$A:$A,Attributes!J:J))</f>
        <v/>
      </c>
      <c r="F445" s="179" t="str">
        <f>IF($A445="","",_xlfn.XLOOKUP($A445,Attributes!$A:$A,Attributes!K:K))</f>
        <v/>
      </c>
      <c r="H445" s="179"/>
      <c r="I445" s="179" t="str">
        <f>IF($A445="","",_xlfn.XLOOKUP($A445,Attributes!$A:$A,Attributes!G:G))</f>
        <v/>
      </c>
    </row>
    <row r="446" spans="1:9" hidden="1" x14ac:dyDescent="0.25">
      <c r="A446" s="212"/>
      <c r="B446" s="179" t="str">
        <f>IF($A446="","",_xlfn.XLOOKUP($A446,Attributes!$A:$A,Attributes!C:C))</f>
        <v/>
      </c>
      <c r="C446" s="179"/>
      <c r="D446" s="179" t="str">
        <f>IF($A446="","",_xlfn.XLOOKUP($A446,Attributes!$A:$A,Attributes!I:I))</f>
        <v/>
      </c>
      <c r="E446" s="179" t="str">
        <f>IF($A446="","",_xlfn.XLOOKUP($A446,Attributes!$A:$A,Attributes!J:J))</f>
        <v/>
      </c>
      <c r="F446" s="179" t="str">
        <f>IF($A446="","",_xlfn.XLOOKUP($A446,Attributes!$A:$A,Attributes!K:K))</f>
        <v/>
      </c>
      <c r="H446" s="179"/>
      <c r="I446" s="179" t="str">
        <f>IF($A446="","",_xlfn.XLOOKUP($A446,Attributes!$A:$A,Attributes!G:G))</f>
        <v/>
      </c>
    </row>
    <row r="447" spans="1:9" hidden="1" x14ac:dyDescent="0.25">
      <c r="A447" s="212"/>
      <c r="B447" s="179" t="str">
        <f>IF($A447="","",_xlfn.XLOOKUP($A447,Attributes!$A:$A,Attributes!C:C))</f>
        <v/>
      </c>
      <c r="C447" s="179"/>
      <c r="D447" s="179" t="str">
        <f>IF($A447="","",_xlfn.XLOOKUP($A447,Attributes!$A:$A,Attributes!I:I))</f>
        <v/>
      </c>
      <c r="E447" s="179" t="str">
        <f>IF($A447="","",_xlfn.XLOOKUP($A447,Attributes!$A:$A,Attributes!J:J))</f>
        <v/>
      </c>
      <c r="F447" s="179" t="str">
        <f>IF($A447="","",_xlfn.XLOOKUP($A447,Attributes!$A:$A,Attributes!K:K))</f>
        <v/>
      </c>
      <c r="H447" s="179"/>
      <c r="I447" s="179" t="str">
        <f>IF($A447="","",_xlfn.XLOOKUP($A447,Attributes!$A:$A,Attributes!G:G))</f>
        <v/>
      </c>
    </row>
    <row r="448" spans="1:9" hidden="1" x14ac:dyDescent="0.25">
      <c r="A448" s="212"/>
      <c r="B448" s="179" t="str">
        <f>IF($A448="","",_xlfn.XLOOKUP($A448,Attributes!$A:$A,Attributes!C:C))</f>
        <v/>
      </c>
      <c r="C448" s="179"/>
      <c r="D448" s="179" t="str">
        <f>IF($A448="","",_xlfn.XLOOKUP($A448,Attributes!$A:$A,Attributes!I:I))</f>
        <v/>
      </c>
      <c r="E448" s="179" t="str">
        <f>IF($A448="","",_xlfn.XLOOKUP($A448,Attributes!$A:$A,Attributes!J:J))</f>
        <v/>
      </c>
      <c r="F448" s="179" t="str">
        <f>IF($A448="","",_xlfn.XLOOKUP($A448,Attributes!$A:$A,Attributes!K:K))</f>
        <v/>
      </c>
      <c r="H448" s="179"/>
      <c r="I448" s="179" t="str">
        <f>IF($A448="","",_xlfn.XLOOKUP($A448,Attributes!$A:$A,Attributes!G:G))</f>
        <v/>
      </c>
    </row>
    <row r="449" spans="1:9" hidden="1" x14ac:dyDescent="0.25">
      <c r="A449" s="212"/>
      <c r="B449" s="179" t="str">
        <f>IF($A449="","",_xlfn.XLOOKUP($A449,Attributes!$A:$A,Attributes!C:C))</f>
        <v/>
      </c>
      <c r="C449" s="179"/>
      <c r="D449" s="179" t="str">
        <f>IF($A449="","",_xlfn.XLOOKUP($A449,Attributes!$A:$A,Attributes!I:I))</f>
        <v/>
      </c>
      <c r="E449" s="179" t="str">
        <f>IF($A449="","",_xlfn.XLOOKUP($A449,Attributes!$A:$A,Attributes!J:J))</f>
        <v/>
      </c>
      <c r="F449" s="179" t="str">
        <f>IF($A449="","",_xlfn.XLOOKUP($A449,Attributes!$A:$A,Attributes!K:K))</f>
        <v/>
      </c>
      <c r="H449" s="179"/>
      <c r="I449" s="179" t="str">
        <f>IF($A449="","",_xlfn.XLOOKUP($A449,Attributes!$A:$A,Attributes!G:G))</f>
        <v/>
      </c>
    </row>
    <row r="450" spans="1:9" hidden="1" x14ac:dyDescent="0.25">
      <c r="A450" s="212"/>
      <c r="B450" s="179" t="str">
        <f>IF($A450="","",_xlfn.XLOOKUP($A450,Attributes!$A:$A,Attributes!C:C))</f>
        <v/>
      </c>
      <c r="C450" s="179"/>
      <c r="D450" s="179" t="str">
        <f>IF($A450="","",_xlfn.XLOOKUP($A450,Attributes!$A:$A,Attributes!I:I))</f>
        <v/>
      </c>
      <c r="E450" s="179" t="str">
        <f>IF($A450="","",_xlfn.XLOOKUP($A450,Attributes!$A:$A,Attributes!J:J))</f>
        <v/>
      </c>
      <c r="F450" s="179" t="str">
        <f>IF($A450="","",_xlfn.XLOOKUP($A450,Attributes!$A:$A,Attributes!K:K))</f>
        <v/>
      </c>
      <c r="H450" s="179"/>
      <c r="I450" s="179" t="str">
        <f>IF($A450="","",_xlfn.XLOOKUP($A450,Attributes!$A:$A,Attributes!G:G))</f>
        <v/>
      </c>
    </row>
    <row r="451" spans="1:9" hidden="1" x14ac:dyDescent="0.25">
      <c r="A451" s="212"/>
      <c r="B451" s="179" t="str">
        <f>IF($A451="","",_xlfn.XLOOKUP($A451,Attributes!$A:$A,Attributes!C:C))</f>
        <v/>
      </c>
      <c r="C451" s="179"/>
      <c r="D451" s="179" t="str">
        <f>IF($A451="","",_xlfn.XLOOKUP($A451,Attributes!$A:$A,Attributes!I:I))</f>
        <v/>
      </c>
      <c r="E451" s="179" t="str">
        <f>IF($A451="","",_xlfn.XLOOKUP($A451,Attributes!$A:$A,Attributes!J:J))</f>
        <v/>
      </c>
      <c r="F451" s="179" t="str">
        <f>IF($A451="","",_xlfn.XLOOKUP($A451,Attributes!$A:$A,Attributes!K:K))</f>
        <v/>
      </c>
      <c r="H451" s="179"/>
      <c r="I451" s="179" t="str">
        <f>IF($A451="","",_xlfn.XLOOKUP($A451,Attributes!$A:$A,Attributes!G:G))</f>
        <v/>
      </c>
    </row>
    <row r="452" spans="1:9" hidden="1" x14ac:dyDescent="0.25">
      <c r="A452" s="212"/>
      <c r="B452" s="179" t="str">
        <f>IF($A452="","",_xlfn.XLOOKUP($A452,Attributes!$A:$A,Attributes!C:C))</f>
        <v/>
      </c>
      <c r="C452" s="179"/>
      <c r="D452" s="179" t="str">
        <f>IF($A452="","",_xlfn.XLOOKUP($A452,Attributes!$A:$A,Attributes!I:I))</f>
        <v/>
      </c>
      <c r="E452" s="179" t="str">
        <f>IF($A452="","",_xlfn.XLOOKUP($A452,Attributes!$A:$A,Attributes!J:J))</f>
        <v/>
      </c>
      <c r="F452" s="179" t="str">
        <f>IF($A452="","",_xlfn.XLOOKUP($A452,Attributes!$A:$A,Attributes!K:K))</f>
        <v/>
      </c>
      <c r="H452" s="179"/>
      <c r="I452" s="179" t="str">
        <f>IF($A452="","",_xlfn.XLOOKUP($A452,Attributes!$A:$A,Attributes!G:G))</f>
        <v/>
      </c>
    </row>
    <row r="453" spans="1:9" hidden="1" x14ac:dyDescent="0.25">
      <c r="A453" s="212"/>
      <c r="B453" s="179" t="str">
        <f>IF($A453="","",_xlfn.XLOOKUP($A453,Attributes!$A:$A,Attributes!C:C))</f>
        <v/>
      </c>
      <c r="C453" s="179"/>
      <c r="D453" s="179" t="str">
        <f>IF($A453="","",_xlfn.XLOOKUP($A453,Attributes!$A:$A,Attributes!I:I))</f>
        <v/>
      </c>
      <c r="E453" s="179" t="str">
        <f>IF($A453="","",_xlfn.XLOOKUP($A453,Attributes!$A:$A,Attributes!J:J))</f>
        <v/>
      </c>
      <c r="F453" s="179" t="str">
        <f>IF($A453="","",_xlfn.XLOOKUP($A453,Attributes!$A:$A,Attributes!K:K))</f>
        <v/>
      </c>
      <c r="H453" s="179"/>
      <c r="I453" s="179" t="str">
        <f>IF($A453="","",_xlfn.XLOOKUP($A453,Attributes!$A:$A,Attributes!G:G))</f>
        <v/>
      </c>
    </row>
    <row r="454" spans="1:9" hidden="1" x14ac:dyDescent="0.25">
      <c r="A454" s="212"/>
      <c r="B454" s="179" t="str">
        <f>IF($A454="","",_xlfn.XLOOKUP($A454,Attributes!$A:$A,Attributes!C:C))</f>
        <v/>
      </c>
      <c r="C454" s="179"/>
      <c r="D454" s="179" t="str">
        <f>IF($A454="","",_xlfn.XLOOKUP($A454,Attributes!$A:$A,Attributes!I:I))</f>
        <v/>
      </c>
      <c r="E454" s="179" t="str">
        <f>IF($A454="","",_xlfn.XLOOKUP($A454,Attributes!$A:$A,Attributes!J:J))</f>
        <v/>
      </c>
      <c r="F454" s="179" t="str">
        <f>IF($A454="","",_xlfn.XLOOKUP($A454,Attributes!$A:$A,Attributes!K:K))</f>
        <v/>
      </c>
      <c r="H454" s="179"/>
      <c r="I454" s="179" t="str">
        <f>IF($A454="","",_xlfn.XLOOKUP($A454,Attributes!$A:$A,Attributes!G:G))</f>
        <v/>
      </c>
    </row>
    <row r="455" spans="1:9" hidden="1" x14ac:dyDescent="0.25">
      <c r="A455" s="212"/>
      <c r="B455" s="179" t="str">
        <f>IF($A455="","",_xlfn.XLOOKUP($A455,Attributes!$A:$A,Attributes!C:C))</f>
        <v/>
      </c>
      <c r="C455" s="179"/>
      <c r="D455" s="179" t="str">
        <f>IF($A455="","",_xlfn.XLOOKUP($A455,Attributes!$A:$A,Attributes!I:I))</f>
        <v/>
      </c>
      <c r="E455" s="179" t="str">
        <f>IF($A455="","",_xlfn.XLOOKUP($A455,Attributes!$A:$A,Attributes!J:J))</f>
        <v/>
      </c>
      <c r="F455" s="179" t="str">
        <f>IF($A455="","",_xlfn.XLOOKUP($A455,Attributes!$A:$A,Attributes!K:K))</f>
        <v/>
      </c>
      <c r="H455" s="179"/>
      <c r="I455" s="179" t="str">
        <f>IF($A455="","",_xlfn.XLOOKUP($A455,Attributes!$A:$A,Attributes!G:G))</f>
        <v/>
      </c>
    </row>
    <row r="456" spans="1:9" hidden="1" x14ac:dyDescent="0.25">
      <c r="A456" s="212"/>
      <c r="B456" s="179" t="str">
        <f>IF($A456="","",_xlfn.XLOOKUP($A456,Attributes!$A:$A,Attributes!C:C))</f>
        <v/>
      </c>
      <c r="C456" s="179"/>
      <c r="D456" s="179" t="str">
        <f>IF($A456="","",_xlfn.XLOOKUP($A456,Attributes!$A:$A,Attributes!I:I))</f>
        <v/>
      </c>
      <c r="E456" s="179" t="str">
        <f>IF($A456="","",_xlfn.XLOOKUP($A456,Attributes!$A:$A,Attributes!J:J))</f>
        <v/>
      </c>
      <c r="F456" s="179" t="str">
        <f>IF($A456="","",_xlfn.XLOOKUP($A456,Attributes!$A:$A,Attributes!K:K))</f>
        <v/>
      </c>
      <c r="H456" s="179"/>
      <c r="I456" s="179" t="str">
        <f>IF($A456="","",_xlfn.XLOOKUP($A456,Attributes!$A:$A,Attributes!G:G))</f>
        <v/>
      </c>
    </row>
    <row r="457" spans="1:9" hidden="1" x14ac:dyDescent="0.25">
      <c r="A457" s="212"/>
      <c r="B457" s="179" t="str">
        <f>IF($A457="","",_xlfn.XLOOKUP($A457,Attributes!$A:$A,Attributes!C:C))</f>
        <v/>
      </c>
      <c r="C457" s="179"/>
      <c r="D457" s="179" t="str">
        <f>IF($A457="","",_xlfn.XLOOKUP($A457,Attributes!$A:$A,Attributes!I:I))</f>
        <v/>
      </c>
      <c r="E457" s="179" t="str">
        <f>IF($A457="","",_xlfn.XLOOKUP($A457,Attributes!$A:$A,Attributes!J:J))</f>
        <v/>
      </c>
      <c r="F457" s="179" t="str">
        <f>IF($A457="","",_xlfn.XLOOKUP($A457,Attributes!$A:$A,Attributes!K:K))</f>
        <v/>
      </c>
      <c r="H457" s="179"/>
      <c r="I457" s="179" t="str">
        <f>IF($A457="","",_xlfn.XLOOKUP($A457,Attributes!$A:$A,Attributes!G:G))</f>
        <v/>
      </c>
    </row>
    <row r="458" spans="1:9" hidden="1" x14ac:dyDescent="0.25">
      <c r="A458" s="212"/>
      <c r="B458" s="179" t="str">
        <f>IF($A458="","",_xlfn.XLOOKUP($A458,Attributes!$A:$A,Attributes!C:C))</f>
        <v/>
      </c>
      <c r="C458" s="179"/>
      <c r="D458" s="179" t="str">
        <f>IF($A458="","",_xlfn.XLOOKUP($A458,Attributes!$A:$A,Attributes!I:I))</f>
        <v/>
      </c>
      <c r="E458" s="179" t="str">
        <f>IF($A458="","",_xlfn.XLOOKUP($A458,Attributes!$A:$A,Attributes!J:J))</f>
        <v/>
      </c>
      <c r="F458" s="179" t="str">
        <f>IF($A458="","",_xlfn.XLOOKUP($A458,Attributes!$A:$A,Attributes!K:K))</f>
        <v/>
      </c>
      <c r="H458" s="179"/>
      <c r="I458" s="179" t="str">
        <f>IF($A458="","",_xlfn.XLOOKUP($A458,Attributes!$A:$A,Attributes!G:G))</f>
        <v/>
      </c>
    </row>
    <row r="459" spans="1:9" hidden="1" x14ac:dyDescent="0.25">
      <c r="A459" s="212"/>
      <c r="B459" s="179" t="str">
        <f>IF($A459="","",_xlfn.XLOOKUP($A459,Attributes!$A:$A,Attributes!C:C))</f>
        <v/>
      </c>
      <c r="C459" s="179"/>
      <c r="D459" s="179" t="str">
        <f>IF($A459="","",_xlfn.XLOOKUP($A459,Attributes!$A:$A,Attributes!I:I))</f>
        <v/>
      </c>
      <c r="E459" s="179" t="str">
        <f>IF($A459="","",_xlfn.XLOOKUP($A459,Attributes!$A:$A,Attributes!J:J))</f>
        <v/>
      </c>
      <c r="F459" s="179" t="str">
        <f>IF($A459="","",_xlfn.XLOOKUP($A459,Attributes!$A:$A,Attributes!K:K))</f>
        <v/>
      </c>
      <c r="H459" s="179"/>
      <c r="I459" s="179" t="str">
        <f>IF($A459="","",_xlfn.XLOOKUP($A459,Attributes!$A:$A,Attributes!G:G))</f>
        <v/>
      </c>
    </row>
    <row r="460" spans="1:9" hidden="1" x14ac:dyDescent="0.25">
      <c r="A460" s="212"/>
      <c r="B460" s="179" t="str">
        <f>IF($A460="","",_xlfn.XLOOKUP($A460,Attributes!$A:$A,Attributes!C:C))</f>
        <v/>
      </c>
      <c r="C460" s="179"/>
      <c r="D460" s="179" t="str">
        <f>IF($A460="","",_xlfn.XLOOKUP($A460,Attributes!$A:$A,Attributes!I:I))</f>
        <v/>
      </c>
      <c r="E460" s="179" t="str">
        <f>IF($A460="","",_xlfn.XLOOKUP($A460,Attributes!$A:$A,Attributes!J:J))</f>
        <v/>
      </c>
      <c r="F460" s="179" t="str">
        <f>IF($A460="","",_xlfn.XLOOKUP($A460,Attributes!$A:$A,Attributes!K:K))</f>
        <v/>
      </c>
      <c r="H460" s="179"/>
      <c r="I460" s="179" t="str">
        <f>IF($A460="","",_xlfn.XLOOKUP($A460,Attributes!$A:$A,Attributes!G:G))</f>
        <v/>
      </c>
    </row>
    <row r="461" spans="1:9" hidden="1" x14ac:dyDescent="0.25">
      <c r="A461" s="212"/>
      <c r="B461" s="179" t="str">
        <f>IF($A461="","",_xlfn.XLOOKUP($A461,Attributes!$A:$A,Attributes!C:C))</f>
        <v/>
      </c>
      <c r="C461" s="179"/>
      <c r="D461" s="179" t="str">
        <f>IF($A461="","",_xlfn.XLOOKUP($A461,Attributes!$A:$A,Attributes!I:I))</f>
        <v/>
      </c>
      <c r="E461" s="179" t="str">
        <f>IF($A461="","",_xlfn.XLOOKUP($A461,Attributes!$A:$A,Attributes!J:J))</f>
        <v/>
      </c>
      <c r="F461" s="179" t="str">
        <f>IF($A461="","",_xlfn.XLOOKUP($A461,Attributes!$A:$A,Attributes!K:K))</f>
        <v/>
      </c>
      <c r="H461" s="179"/>
      <c r="I461" s="179" t="str">
        <f>IF($A461="","",_xlfn.XLOOKUP($A461,Attributes!$A:$A,Attributes!G:G))</f>
        <v/>
      </c>
    </row>
    <row r="462" spans="1:9" hidden="1" x14ac:dyDescent="0.25">
      <c r="A462" s="212"/>
      <c r="B462" s="179" t="str">
        <f>IF($A462="","",_xlfn.XLOOKUP($A462,Attributes!$A:$A,Attributes!C:C))</f>
        <v/>
      </c>
      <c r="C462" s="179"/>
      <c r="D462" s="179" t="str">
        <f>IF($A462="","",_xlfn.XLOOKUP($A462,Attributes!$A:$A,Attributes!I:I))</f>
        <v/>
      </c>
      <c r="E462" s="179" t="str">
        <f>IF($A462="","",_xlfn.XLOOKUP($A462,Attributes!$A:$A,Attributes!J:J))</f>
        <v/>
      </c>
      <c r="F462" s="179" t="str">
        <f>IF($A462="","",_xlfn.XLOOKUP($A462,Attributes!$A:$A,Attributes!K:K))</f>
        <v/>
      </c>
      <c r="H462" s="179"/>
      <c r="I462" s="179" t="str">
        <f>IF($A462="","",_xlfn.XLOOKUP($A462,Attributes!$A:$A,Attributes!G:G))</f>
        <v/>
      </c>
    </row>
    <row r="463" spans="1:9" hidden="1" x14ac:dyDescent="0.25">
      <c r="A463" s="212"/>
      <c r="B463" s="179" t="str">
        <f>IF($A463="","",_xlfn.XLOOKUP($A463,Attributes!$A:$A,Attributes!C:C))</f>
        <v/>
      </c>
      <c r="C463" s="179"/>
      <c r="D463" s="179" t="str">
        <f>IF($A463="","",_xlfn.XLOOKUP($A463,Attributes!$A:$A,Attributes!I:I))</f>
        <v/>
      </c>
      <c r="E463" s="179" t="str">
        <f>IF($A463="","",_xlfn.XLOOKUP($A463,Attributes!$A:$A,Attributes!J:J))</f>
        <v/>
      </c>
      <c r="F463" s="179" t="str">
        <f>IF($A463="","",_xlfn.XLOOKUP($A463,Attributes!$A:$A,Attributes!K:K))</f>
        <v/>
      </c>
      <c r="H463" s="179"/>
      <c r="I463" s="179" t="str">
        <f>IF($A463="","",_xlfn.XLOOKUP($A463,Attributes!$A:$A,Attributes!G:G))</f>
        <v/>
      </c>
    </row>
    <row r="464" spans="1:9" hidden="1" x14ac:dyDescent="0.25">
      <c r="A464" s="212"/>
      <c r="B464" s="179" t="str">
        <f>IF($A464="","",_xlfn.XLOOKUP($A464,Attributes!$A:$A,Attributes!C:C))</f>
        <v/>
      </c>
      <c r="C464" s="179"/>
      <c r="D464" s="179" t="str">
        <f>IF($A464="","",_xlfn.XLOOKUP($A464,Attributes!$A:$A,Attributes!I:I))</f>
        <v/>
      </c>
      <c r="E464" s="179" t="str">
        <f>IF($A464="","",_xlfn.XLOOKUP($A464,Attributes!$A:$A,Attributes!J:J))</f>
        <v/>
      </c>
      <c r="F464" s="179" t="str">
        <f>IF($A464="","",_xlfn.XLOOKUP($A464,Attributes!$A:$A,Attributes!K:K))</f>
        <v/>
      </c>
      <c r="H464" s="179"/>
      <c r="I464" s="179" t="str">
        <f>IF($A464="","",_xlfn.XLOOKUP($A464,Attributes!$A:$A,Attributes!G:G))</f>
        <v/>
      </c>
    </row>
    <row r="465" spans="1:9" hidden="1" x14ac:dyDescent="0.25">
      <c r="A465" s="212"/>
      <c r="B465" s="179" t="str">
        <f>IF($A465="","",_xlfn.XLOOKUP($A465,Attributes!$A:$A,Attributes!C:C))</f>
        <v/>
      </c>
      <c r="C465" s="179"/>
      <c r="D465" s="179" t="str">
        <f>IF($A465="","",_xlfn.XLOOKUP($A465,Attributes!$A:$A,Attributes!I:I))</f>
        <v/>
      </c>
      <c r="E465" s="179" t="str">
        <f>IF($A465="","",_xlfn.XLOOKUP($A465,Attributes!$A:$A,Attributes!J:J))</f>
        <v/>
      </c>
      <c r="F465" s="179" t="str">
        <f>IF($A465="","",_xlfn.XLOOKUP($A465,Attributes!$A:$A,Attributes!K:K))</f>
        <v/>
      </c>
      <c r="H465" s="179"/>
      <c r="I465" s="179" t="str">
        <f>IF($A465="","",_xlfn.XLOOKUP($A465,Attributes!$A:$A,Attributes!G:G))</f>
        <v/>
      </c>
    </row>
    <row r="466" spans="1:9" hidden="1" x14ac:dyDescent="0.25">
      <c r="A466" s="212"/>
      <c r="B466" s="179" t="str">
        <f>IF($A466="","",_xlfn.XLOOKUP($A466,Attributes!$A:$A,Attributes!C:C))</f>
        <v/>
      </c>
      <c r="C466" s="179"/>
      <c r="D466" s="179" t="str">
        <f>IF($A466="","",_xlfn.XLOOKUP($A466,Attributes!$A:$A,Attributes!I:I))</f>
        <v/>
      </c>
      <c r="E466" s="179" t="str">
        <f>IF($A466="","",_xlfn.XLOOKUP($A466,Attributes!$A:$A,Attributes!J:J))</f>
        <v/>
      </c>
      <c r="F466" s="179" t="str">
        <f>IF($A466="","",_xlfn.XLOOKUP($A466,Attributes!$A:$A,Attributes!K:K))</f>
        <v/>
      </c>
      <c r="H466" s="179"/>
      <c r="I466" s="179" t="str">
        <f>IF($A466="","",_xlfn.XLOOKUP($A466,Attributes!$A:$A,Attributes!G:G))</f>
        <v/>
      </c>
    </row>
    <row r="467" spans="1:9" hidden="1" x14ac:dyDescent="0.25">
      <c r="A467" s="212"/>
      <c r="B467" s="179" t="str">
        <f>IF($A467="","",_xlfn.XLOOKUP($A467,Attributes!$A:$A,Attributes!C:C))</f>
        <v/>
      </c>
      <c r="C467" s="179"/>
      <c r="D467" s="179" t="str">
        <f>IF($A467="","",_xlfn.XLOOKUP($A467,Attributes!$A:$A,Attributes!I:I))</f>
        <v/>
      </c>
      <c r="E467" s="179" t="str">
        <f>IF($A467="","",_xlfn.XLOOKUP($A467,Attributes!$A:$A,Attributes!J:J))</f>
        <v/>
      </c>
      <c r="F467" s="179" t="str">
        <f>IF($A467="","",_xlfn.XLOOKUP($A467,Attributes!$A:$A,Attributes!K:K))</f>
        <v/>
      </c>
      <c r="H467" s="179"/>
      <c r="I467" s="179" t="str">
        <f>IF($A467="","",_xlfn.XLOOKUP($A467,Attributes!$A:$A,Attributes!G:G))</f>
        <v/>
      </c>
    </row>
    <row r="468" spans="1:9" hidden="1" x14ac:dyDescent="0.25">
      <c r="A468" s="212"/>
      <c r="B468" s="179" t="str">
        <f>IF($A468="","",_xlfn.XLOOKUP($A468,Attributes!$A:$A,Attributes!C:C))</f>
        <v/>
      </c>
      <c r="C468" s="179"/>
      <c r="D468" s="179" t="str">
        <f>IF($A468="","",_xlfn.XLOOKUP($A468,Attributes!$A:$A,Attributes!I:I))</f>
        <v/>
      </c>
      <c r="E468" s="179" t="str">
        <f>IF($A468="","",_xlfn.XLOOKUP($A468,Attributes!$A:$A,Attributes!J:J))</f>
        <v/>
      </c>
      <c r="F468" s="179" t="str">
        <f>IF($A468="","",_xlfn.XLOOKUP($A468,Attributes!$A:$A,Attributes!K:K))</f>
        <v/>
      </c>
      <c r="H468" s="179"/>
      <c r="I468" s="179" t="str">
        <f>IF($A468="","",_xlfn.XLOOKUP($A468,Attributes!$A:$A,Attributes!G:G))</f>
        <v/>
      </c>
    </row>
    <row r="469" spans="1:9" hidden="1" x14ac:dyDescent="0.25">
      <c r="A469" s="212"/>
      <c r="B469" s="179" t="str">
        <f>IF($A469="","",_xlfn.XLOOKUP($A469,Attributes!$A:$A,Attributes!C:C))</f>
        <v/>
      </c>
      <c r="C469" s="179"/>
      <c r="D469" s="179" t="str">
        <f>IF($A469="","",_xlfn.XLOOKUP($A469,Attributes!$A:$A,Attributes!I:I))</f>
        <v/>
      </c>
      <c r="E469" s="179" t="str">
        <f>IF($A469="","",_xlfn.XLOOKUP($A469,Attributes!$A:$A,Attributes!J:J))</f>
        <v/>
      </c>
      <c r="F469" s="179" t="str">
        <f>IF($A469="","",_xlfn.XLOOKUP($A469,Attributes!$A:$A,Attributes!K:K))</f>
        <v/>
      </c>
      <c r="H469" s="179"/>
      <c r="I469" s="179" t="str">
        <f>IF($A469="","",_xlfn.XLOOKUP($A469,Attributes!$A:$A,Attributes!G:G))</f>
        <v/>
      </c>
    </row>
    <row r="470" spans="1:9" hidden="1" x14ac:dyDescent="0.25">
      <c r="A470" s="212"/>
      <c r="B470" s="179" t="str">
        <f>IF($A470="","",_xlfn.XLOOKUP($A470,Attributes!$A:$A,Attributes!C:C))</f>
        <v/>
      </c>
      <c r="C470" s="179"/>
      <c r="D470" s="179" t="str">
        <f>IF($A470="","",_xlfn.XLOOKUP($A470,Attributes!$A:$A,Attributes!I:I))</f>
        <v/>
      </c>
      <c r="E470" s="179" t="str">
        <f>IF($A470="","",_xlfn.XLOOKUP($A470,Attributes!$A:$A,Attributes!J:J))</f>
        <v/>
      </c>
      <c r="F470" s="179" t="str">
        <f>IF($A470="","",_xlfn.XLOOKUP($A470,Attributes!$A:$A,Attributes!K:K))</f>
        <v/>
      </c>
      <c r="H470" s="179"/>
      <c r="I470" s="179" t="str">
        <f>IF($A470="","",_xlfn.XLOOKUP($A470,Attributes!$A:$A,Attributes!G:G))</f>
        <v/>
      </c>
    </row>
    <row r="471" spans="1:9" hidden="1" x14ac:dyDescent="0.25">
      <c r="A471" s="212"/>
      <c r="B471" s="179" t="str">
        <f>IF($A471="","",_xlfn.XLOOKUP($A471,Attributes!$A:$A,Attributes!C:C))</f>
        <v/>
      </c>
      <c r="C471" s="179"/>
      <c r="D471" s="179" t="str">
        <f>IF($A471="","",_xlfn.XLOOKUP($A471,Attributes!$A:$A,Attributes!I:I))</f>
        <v/>
      </c>
      <c r="E471" s="179" t="str">
        <f>IF($A471="","",_xlfn.XLOOKUP($A471,Attributes!$A:$A,Attributes!J:J))</f>
        <v/>
      </c>
      <c r="F471" s="179" t="str">
        <f>IF($A471="","",_xlfn.XLOOKUP($A471,Attributes!$A:$A,Attributes!K:K))</f>
        <v/>
      </c>
      <c r="H471" s="179"/>
      <c r="I471" s="179" t="str">
        <f>IF($A471="","",_xlfn.XLOOKUP($A471,Attributes!$A:$A,Attributes!G:G))</f>
        <v/>
      </c>
    </row>
    <row r="472" spans="1:9" hidden="1" x14ac:dyDescent="0.25">
      <c r="A472" s="212"/>
      <c r="B472" s="179" t="str">
        <f>IF($A472="","",_xlfn.XLOOKUP($A472,Attributes!$A:$A,Attributes!C:C))</f>
        <v/>
      </c>
      <c r="C472" s="179"/>
      <c r="D472" s="179" t="str">
        <f>IF($A472="","",_xlfn.XLOOKUP($A472,Attributes!$A:$A,Attributes!I:I))</f>
        <v/>
      </c>
      <c r="E472" s="179" t="str">
        <f>IF($A472="","",_xlfn.XLOOKUP($A472,Attributes!$A:$A,Attributes!J:J))</f>
        <v/>
      </c>
      <c r="F472" s="179" t="str">
        <f>IF($A472="","",_xlfn.XLOOKUP($A472,Attributes!$A:$A,Attributes!K:K))</f>
        <v/>
      </c>
      <c r="H472" s="179"/>
      <c r="I472" s="179" t="str">
        <f>IF($A472="","",_xlfn.XLOOKUP($A472,Attributes!$A:$A,Attributes!G:G))</f>
        <v/>
      </c>
    </row>
    <row r="473" spans="1:9" hidden="1" x14ac:dyDescent="0.25">
      <c r="A473" s="212"/>
      <c r="B473" s="179" t="str">
        <f>IF($A473="","",_xlfn.XLOOKUP($A473,Attributes!$A:$A,Attributes!C:C))</f>
        <v/>
      </c>
      <c r="C473" s="179"/>
      <c r="D473" s="179" t="str">
        <f>IF($A473="","",_xlfn.XLOOKUP($A473,Attributes!$A:$A,Attributes!I:I))</f>
        <v/>
      </c>
      <c r="E473" s="179" t="str">
        <f>IF($A473="","",_xlfn.XLOOKUP($A473,Attributes!$A:$A,Attributes!J:J))</f>
        <v/>
      </c>
      <c r="F473" s="179" t="str">
        <f>IF($A473="","",_xlfn.XLOOKUP($A473,Attributes!$A:$A,Attributes!K:K))</f>
        <v/>
      </c>
      <c r="H473" s="179"/>
      <c r="I473" s="179" t="str">
        <f>IF($A473="","",_xlfn.XLOOKUP($A473,Attributes!$A:$A,Attributes!G:G))</f>
        <v/>
      </c>
    </row>
    <row r="474" spans="1:9" hidden="1" x14ac:dyDescent="0.25">
      <c r="A474" s="212"/>
      <c r="B474" s="179" t="str">
        <f>IF($A474="","",_xlfn.XLOOKUP($A474,Attributes!$A:$A,Attributes!C:C))</f>
        <v/>
      </c>
      <c r="C474" s="179"/>
      <c r="D474" s="179" t="str">
        <f>IF($A474="","",_xlfn.XLOOKUP($A474,Attributes!$A:$A,Attributes!I:I))</f>
        <v/>
      </c>
      <c r="E474" s="179" t="str">
        <f>IF($A474="","",_xlfn.XLOOKUP($A474,Attributes!$A:$A,Attributes!J:J))</f>
        <v/>
      </c>
      <c r="F474" s="179" t="str">
        <f>IF($A474="","",_xlfn.XLOOKUP($A474,Attributes!$A:$A,Attributes!K:K))</f>
        <v/>
      </c>
      <c r="H474" s="179"/>
      <c r="I474" s="179" t="str">
        <f>IF($A474="","",_xlfn.XLOOKUP($A474,Attributes!$A:$A,Attributes!G:G))</f>
        <v/>
      </c>
    </row>
    <row r="475" spans="1:9" hidden="1" x14ac:dyDescent="0.25">
      <c r="A475" s="212"/>
      <c r="B475" s="179" t="str">
        <f>IF($A475="","",_xlfn.XLOOKUP($A475,Attributes!$A:$A,Attributes!C:C))</f>
        <v/>
      </c>
      <c r="C475" s="179"/>
      <c r="D475" s="179" t="str">
        <f>IF($A475="","",_xlfn.XLOOKUP($A475,Attributes!$A:$A,Attributes!I:I))</f>
        <v/>
      </c>
      <c r="E475" s="179" t="str">
        <f>IF($A475="","",_xlfn.XLOOKUP($A475,Attributes!$A:$A,Attributes!J:J))</f>
        <v/>
      </c>
      <c r="F475" s="179" t="str">
        <f>IF($A475="","",_xlfn.XLOOKUP($A475,Attributes!$A:$A,Attributes!K:K))</f>
        <v/>
      </c>
      <c r="H475" s="179"/>
      <c r="I475" s="179" t="str">
        <f>IF($A475="","",_xlfn.XLOOKUP($A475,Attributes!$A:$A,Attributes!G:G))</f>
        <v/>
      </c>
    </row>
    <row r="476" spans="1:9" hidden="1" x14ac:dyDescent="0.25">
      <c r="A476" s="212"/>
      <c r="B476" s="179" t="str">
        <f>IF($A476="","",_xlfn.XLOOKUP($A476,Attributes!$A:$A,Attributes!C:C))</f>
        <v/>
      </c>
      <c r="C476" s="179"/>
      <c r="D476" s="179" t="str">
        <f>IF($A476="","",_xlfn.XLOOKUP($A476,Attributes!$A:$A,Attributes!I:I))</f>
        <v/>
      </c>
      <c r="E476" s="179" t="str">
        <f>IF($A476="","",_xlfn.XLOOKUP($A476,Attributes!$A:$A,Attributes!J:J))</f>
        <v/>
      </c>
      <c r="F476" s="179" t="str">
        <f>IF($A476="","",_xlfn.XLOOKUP($A476,Attributes!$A:$A,Attributes!K:K))</f>
        <v/>
      </c>
      <c r="H476" s="179"/>
      <c r="I476" s="179" t="str">
        <f>IF($A476="","",_xlfn.XLOOKUP($A476,Attributes!$A:$A,Attributes!G:G))</f>
        <v/>
      </c>
    </row>
    <row r="477" spans="1:9" hidden="1" x14ac:dyDescent="0.25">
      <c r="A477" s="212"/>
      <c r="B477" s="179" t="str">
        <f>IF($A477="","",_xlfn.XLOOKUP($A477,Attributes!$A:$A,Attributes!C:C))</f>
        <v/>
      </c>
      <c r="C477" s="179"/>
      <c r="D477" s="179" t="str">
        <f>IF($A477="","",_xlfn.XLOOKUP($A477,Attributes!$A:$A,Attributes!I:I))</f>
        <v/>
      </c>
      <c r="E477" s="179" t="str">
        <f>IF($A477="","",_xlfn.XLOOKUP($A477,Attributes!$A:$A,Attributes!J:J))</f>
        <v/>
      </c>
      <c r="F477" s="179" t="str">
        <f>IF($A477="","",_xlfn.XLOOKUP($A477,Attributes!$A:$A,Attributes!K:K))</f>
        <v/>
      </c>
      <c r="H477" s="179"/>
      <c r="I477" s="179" t="str">
        <f>IF($A477="","",_xlfn.XLOOKUP($A477,Attributes!$A:$A,Attributes!G:G))</f>
        <v/>
      </c>
    </row>
    <row r="478" spans="1:9" hidden="1" x14ac:dyDescent="0.25">
      <c r="A478" s="212"/>
      <c r="B478" s="179" t="str">
        <f>IF($A478="","",_xlfn.XLOOKUP($A478,Attributes!$A:$A,Attributes!C:C))</f>
        <v/>
      </c>
      <c r="C478" s="179"/>
      <c r="D478" s="179" t="str">
        <f>IF($A478="","",_xlfn.XLOOKUP($A478,Attributes!$A:$A,Attributes!I:I))</f>
        <v/>
      </c>
      <c r="E478" s="179" t="str">
        <f>IF($A478="","",_xlfn.XLOOKUP($A478,Attributes!$A:$A,Attributes!J:J))</f>
        <v/>
      </c>
      <c r="F478" s="179" t="str">
        <f>IF($A478="","",_xlfn.XLOOKUP($A478,Attributes!$A:$A,Attributes!K:K))</f>
        <v/>
      </c>
      <c r="H478" s="179"/>
      <c r="I478" s="179" t="str">
        <f>IF($A478="","",_xlfn.XLOOKUP($A478,Attributes!$A:$A,Attributes!G:G))</f>
        <v/>
      </c>
    </row>
    <row r="479" spans="1:9" hidden="1" x14ac:dyDescent="0.25">
      <c r="A479" s="212"/>
      <c r="B479" s="179" t="str">
        <f>IF($A479="","",_xlfn.XLOOKUP($A479,Attributes!$A:$A,Attributes!C:C))</f>
        <v/>
      </c>
      <c r="C479" s="179"/>
      <c r="D479" s="179" t="str">
        <f>IF($A479="","",_xlfn.XLOOKUP($A479,Attributes!$A:$A,Attributes!I:I))</f>
        <v/>
      </c>
      <c r="E479" s="179" t="str">
        <f>IF($A479="","",_xlfn.XLOOKUP($A479,Attributes!$A:$A,Attributes!J:J))</f>
        <v/>
      </c>
      <c r="F479" s="179" t="str">
        <f>IF($A479="","",_xlfn.XLOOKUP($A479,Attributes!$A:$A,Attributes!K:K))</f>
        <v/>
      </c>
      <c r="H479" s="179"/>
      <c r="I479" s="179" t="str">
        <f>IF($A479="","",_xlfn.XLOOKUP($A479,Attributes!$A:$A,Attributes!G:G))</f>
        <v/>
      </c>
    </row>
    <row r="480" spans="1:9" hidden="1" x14ac:dyDescent="0.25">
      <c r="A480" s="212"/>
      <c r="B480" s="179" t="str">
        <f>IF($A480="","",_xlfn.XLOOKUP($A480,Attributes!$A:$A,Attributes!C:C))</f>
        <v/>
      </c>
      <c r="C480" s="179"/>
      <c r="D480" s="179" t="str">
        <f>IF($A480="","",_xlfn.XLOOKUP($A480,Attributes!$A:$A,Attributes!I:I))</f>
        <v/>
      </c>
      <c r="E480" s="179" t="str">
        <f>IF($A480="","",_xlfn.XLOOKUP($A480,Attributes!$A:$A,Attributes!J:J))</f>
        <v/>
      </c>
      <c r="F480" s="179" t="str">
        <f>IF($A480="","",_xlfn.XLOOKUP($A480,Attributes!$A:$A,Attributes!K:K))</f>
        <v/>
      </c>
      <c r="H480" s="179"/>
      <c r="I480" s="179" t="str">
        <f>IF($A480="","",_xlfn.XLOOKUP($A480,Attributes!$A:$A,Attributes!G:G))</f>
        <v/>
      </c>
    </row>
    <row r="481" spans="1:9" hidden="1" x14ac:dyDescent="0.25">
      <c r="A481" s="212"/>
      <c r="B481" s="179" t="str">
        <f>IF($A481="","",_xlfn.XLOOKUP($A481,Attributes!$A:$A,Attributes!C:C))</f>
        <v/>
      </c>
      <c r="C481" s="179"/>
      <c r="D481" s="179" t="str">
        <f>IF($A481="","",_xlfn.XLOOKUP($A481,Attributes!$A:$A,Attributes!I:I))</f>
        <v/>
      </c>
      <c r="E481" s="179" t="str">
        <f>IF($A481="","",_xlfn.XLOOKUP($A481,Attributes!$A:$A,Attributes!J:J))</f>
        <v/>
      </c>
      <c r="F481" s="179" t="str">
        <f>IF($A481="","",_xlfn.XLOOKUP($A481,Attributes!$A:$A,Attributes!K:K))</f>
        <v/>
      </c>
      <c r="H481" s="179"/>
      <c r="I481" s="179" t="str">
        <f>IF($A481="","",_xlfn.XLOOKUP($A481,Attributes!$A:$A,Attributes!G:G))</f>
        <v/>
      </c>
    </row>
    <row r="482" spans="1:9" hidden="1" x14ac:dyDescent="0.25">
      <c r="A482" s="212"/>
      <c r="B482" s="179" t="str">
        <f>IF($A482="","",_xlfn.XLOOKUP($A482,Attributes!$A:$A,Attributes!C:C))</f>
        <v/>
      </c>
      <c r="C482" s="179"/>
      <c r="D482" s="179" t="str">
        <f>IF($A482="","",_xlfn.XLOOKUP($A482,Attributes!$A:$A,Attributes!I:I))</f>
        <v/>
      </c>
      <c r="E482" s="179" t="str">
        <f>IF($A482="","",_xlfn.XLOOKUP($A482,Attributes!$A:$A,Attributes!J:J))</f>
        <v/>
      </c>
      <c r="F482" s="179" t="str">
        <f>IF($A482="","",_xlfn.XLOOKUP($A482,Attributes!$A:$A,Attributes!K:K))</f>
        <v/>
      </c>
      <c r="H482" s="179"/>
      <c r="I482" s="179" t="str">
        <f>IF($A482="","",_xlfn.XLOOKUP($A482,Attributes!$A:$A,Attributes!G:G))</f>
        <v/>
      </c>
    </row>
    <row r="483" spans="1:9" hidden="1" x14ac:dyDescent="0.25">
      <c r="A483" s="212"/>
      <c r="B483" s="179" t="str">
        <f>IF($A483="","",_xlfn.XLOOKUP($A483,Attributes!$A:$A,Attributes!C:C))</f>
        <v/>
      </c>
      <c r="C483" s="179"/>
      <c r="D483" s="179" t="str">
        <f>IF($A483="","",_xlfn.XLOOKUP($A483,Attributes!$A:$A,Attributes!I:I))</f>
        <v/>
      </c>
      <c r="E483" s="179" t="str">
        <f>IF($A483="","",_xlfn.XLOOKUP($A483,Attributes!$A:$A,Attributes!J:J))</f>
        <v/>
      </c>
      <c r="F483" s="179" t="str">
        <f>IF($A483="","",_xlfn.XLOOKUP($A483,Attributes!$A:$A,Attributes!K:K))</f>
        <v/>
      </c>
      <c r="H483" s="179"/>
      <c r="I483" s="179" t="str">
        <f>IF($A483="","",_xlfn.XLOOKUP($A483,Attributes!$A:$A,Attributes!G:G))</f>
        <v/>
      </c>
    </row>
    <row r="484" spans="1:9" hidden="1" x14ac:dyDescent="0.25">
      <c r="A484" s="212"/>
      <c r="B484" s="179" t="str">
        <f>IF($A484="","",_xlfn.XLOOKUP($A484,Attributes!$A:$A,Attributes!C:C))</f>
        <v/>
      </c>
      <c r="C484" s="179"/>
      <c r="D484" s="179" t="str">
        <f>IF($A484="","",_xlfn.XLOOKUP($A484,Attributes!$A:$A,Attributes!I:I))</f>
        <v/>
      </c>
      <c r="E484" s="179" t="str">
        <f>IF($A484="","",_xlfn.XLOOKUP($A484,Attributes!$A:$A,Attributes!J:J))</f>
        <v/>
      </c>
      <c r="F484" s="179" t="str">
        <f>IF($A484="","",_xlfn.XLOOKUP($A484,Attributes!$A:$A,Attributes!K:K))</f>
        <v/>
      </c>
      <c r="H484" s="179"/>
      <c r="I484" s="179" t="str">
        <f>IF($A484="","",_xlfn.XLOOKUP($A484,Attributes!$A:$A,Attributes!G:G))</f>
        <v/>
      </c>
    </row>
    <row r="485" spans="1:9" hidden="1" x14ac:dyDescent="0.25">
      <c r="A485" s="212"/>
      <c r="B485" s="179" t="str">
        <f>IF($A485="","",_xlfn.XLOOKUP($A485,Attributes!$A:$A,Attributes!C:C))</f>
        <v/>
      </c>
      <c r="C485" s="179"/>
      <c r="D485" s="179" t="str">
        <f>IF($A485="","",_xlfn.XLOOKUP($A485,Attributes!$A:$A,Attributes!I:I))</f>
        <v/>
      </c>
      <c r="E485" s="179" t="str">
        <f>IF($A485="","",_xlfn.XLOOKUP($A485,Attributes!$A:$A,Attributes!J:J))</f>
        <v/>
      </c>
      <c r="F485" s="179" t="str">
        <f>IF($A485="","",_xlfn.XLOOKUP($A485,Attributes!$A:$A,Attributes!K:K))</f>
        <v/>
      </c>
      <c r="H485" s="179"/>
      <c r="I485" s="179" t="str">
        <f>IF($A485="","",_xlfn.XLOOKUP($A485,Attributes!$A:$A,Attributes!G:G))</f>
        <v/>
      </c>
    </row>
    <row r="486" spans="1:9" hidden="1" x14ac:dyDescent="0.25">
      <c r="A486" s="212"/>
      <c r="B486" s="179" t="str">
        <f>IF($A486="","",_xlfn.XLOOKUP($A486,Attributes!$A:$A,Attributes!C:C))</f>
        <v/>
      </c>
      <c r="C486" s="179"/>
      <c r="D486" s="179" t="str">
        <f>IF($A486="","",_xlfn.XLOOKUP($A486,Attributes!$A:$A,Attributes!I:I))</f>
        <v/>
      </c>
      <c r="E486" s="179" t="str">
        <f>IF($A486="","",_xlfn.XLOOKUP($A486,Attributes!$A:$A,Attributes!J:J))</f>
        <v/>
      </c>
      <c r="F486" s="179" t="str">
        <f>IF($A486="","",_xlfn.XLOOKUP($A486,Attributes!$A:$A,Attributes!K:K))</f>
        <v/>
      </c>
      <c r="H486" s="179"/>
      <c r="I486" s="179" t="str">
        <f>IF($A486="","",_xlfn.XLOOKUP($A486,Attributes!$A:$A,Attributes!G:G))</f>
        <v/>
      </c>
    </row>
    <row r="487" spans="1:9" hidden="1" x14ac:dyDescent="0.25">
      <c r="A487" s="212"/>
      <c r="B487" s="179" t="str">
        <f>IF($A487="","",_xlfn.XLOOKUP($A487,Attributes!$A:$A,Attributes!C:C))</f>
        <v/>
      </c>
      <c r="C487" s="179"/>
      <c r="D487" s="179" t="str">
        <f>IF($A487="","",_xlfn.XLOOKUP($A487,Attributes!$A:$A,Attributes!I:I))</f>
        <v/>
      </c>
      <c r="E487" s="179" t="str">
        <f>IF($A487="","",_xlfn.XLOOKUP($A487,Attributes!$A:$A,Attributes!J:J))</f>
        <v/>
      </c>
      <c r="F487" s="179" t="str">
        <f>IF($A487="","",_xlfn.XLOOKUP($A487,Attributes!$A:$A,Attributes!K:K))</f>
        <v/>
      </c>
      <c r="H487" s="179"/>
      <c r="I487" s="179" t="str">
        <f>IF($A487="","",_xlfn.XLOOKUP($A487,Attributes!$A:$A,Attributes!G:G))</f>
        <v/>
      </c>
    </row>
    <row r="488" spans="1:9" hidden="1" x14ac:dyDescent="0.25">
      <c r="A488" s="212"/>
      <c r="B488" s="179" t="str">
        <f>IF($A488="","",_xlfn.XLOOKUP($A488,Attributes!$A:$A,Attributes!C:C))</f>
        <v/>
      </c>
      <c r="C488" s="179"/>
      <c r="D488" s="179" t="str">
        <f>IF($A488="","",_xlfn.XLOOKUP($A488,Attributes!$A:$A,Attributes!I:I))</f>
        <v/>
      </c>
      <c r="E488" s="179" t="str">
        <f>IF($A488="","",_xlfn.XLOOKUP($A488,Attributes!$A:$A,Attributes!J:J))</f>
        <v/>
      </c>
      <c r="F488" s="179" t="str">
        <f>IF($A488="","",_xlfn.XLOOKUP($A488,Attributes!$A:$A,Attributes!K:K))</f>
        <v/>
      </c>
      <c r="H488" s="179"/>
      <c r="I488" s="179" t="str">
        <f>IF($A488="","",_xlfn.XLOOKUP($A488,Attributes!$A:$A,Attributes!G:G))</f>
        <v/>
      </c>
    </row>
    <row r="489" spans="1:9" hidden="1" x14ac:dyDescent="0.25">
      <c r="A489" s="212"/>
      <c r="B489" s="179" t="str">
        <f>IF($A489="","",_xlfn.XLOOKUP($A489,Attributes!$A:$A,Attributes!C:C))</f>
        <v/>
      </c>
      <c r="C489" s="179"/>
      <c r="D489" s="179" t="str">
        <f>IF($A489="","",_xlfn.XLOOKUP($A489,Attributes!$A:$A,Attributes!I:I))</f>
        <v/>
      </c>
      <c r="E489" s="179" t="str">
        <f>IF($A489="","",_xlfn.XLOOKUP($A489,Attributes!$A:$A,Attributes!J:J))</f>
        <v/>
      </c>
      <c r="F489" s="179" t="str">
        <f>IF($A489="","",_xlfn.XLOOKUP($A489,Attributes!$A:$A,Attributes!K:K))</f>
        <v/>
      </c>
      <c r="H489" s="179"/>
      <c r="I489" s="179" t="str">
        <f>IF($A489="","",_xlfn.XLOOKUP($A489,Attributes!$A:$A,Attributes!G:G))</f>
        <v/>
      </c>
    </row>
    <row r="490" spans="1:9" hidden="1" x14ac:dyDescent="0.25">
      <c r="A490" s="212"/>
      <c r="B490" s="179" t="str">
        <f>IF($A490="","",_xlfn.XLOOKUP($A490,Attributes!$A:$A,Attributes!C:C))</f>
        <v/>
      </c>
      <c r="C490" s="179"/>
      <c r="D490" s="179" t="str">
        <f>IF($A490="","",_xlfn.XLOOKUP($A490,Attributes!$A:$A,Attributes!I:I))</f>
        <v/>
      </c>
      <c r="E490" s="179" t="str">
        <f>IF($A490="","",_xlfn.XLOOKUP($A490,Attributes!$A:$A,Attributes!J:J))</f>
        <v/>
      </c>
      <c r="F490" s="179" t="str">
        <f>IF($A490="","",_xlfn.XLOOKUP($A490,Attributes!$A:$A,Attributes!K:K))</f>
        <v/>
      </c>
      <c r="H490" s="179"/>
      <c r="I490" s="179" t="str">
        <f>IF($A490="","",_xlfn.XLOOKUP($A490,Attributes!$A:$A,Attributes!G:G))</f>
        <v/>
      </c>
    </row>
    <row r="491" spans="1:9" hidden="1" x14ac:dyDescent="0.25">
      <c r="A491" s="212"/>
      <c r="B491" s="179" t="str">
        <f>IF($A491="","",_xlfn.XLOOKUP($A491,Attributes!$A:$A,Attributes!C:C))</f>
        <v/>
      </c>
      <c r="C491" s="179"/>
      <c r="D491" s="179" t="str">
        <f>IF($A491="","",_xlfn.XLOOKUP($A491,Attributes!$A:$A,Attributes!I:I))</f>
        <v/>
      </c>
      <c r="E491" s="179" t="str">
        <f>IF($A491="","",_xlfn.XLOOKUP($A491,Attributes!$A:$A,Attributes!J:J))</f>
        <v/>
      </c>
      <c r="F491" s="179" t="str">
        <f>IF($A491="","",_xlfn.XLOOKUP($A491,Attributes!$A:$A,Attributes!K:K))</f>
        <v/>
      </c>
      <c r="H491" s="179"/>
      <c r="I491" s="179" t="str">
        <f>IF($A491="","",_xlfn.XLOOKUP($A491,Attributes!$A:$A,Attributes!G:G))</f>
        <v/>
      </c>
    </row>
    <row r="492" spans="1:9" hidden="1" x14ac:dyDescent="0.25">
      <c r="A492" s="212"/>
      <c r="B492" s="179" t="str">
        <f>IF($A492="","",_xlfn.XLOOKUP($A492,Attributes!$A:$A,Attributes!C:C))</f>
        <v/>
      </c>
      <c r="C492" s="179"/>
      <c r="D492" s="179" t="str">
        <f>IF($A492="","",_xlfn.XLOOKUP($A492,Attributes!$A:$A,Attributes!I:I))</f>
        <v/>
      </c>
      <c r="E492" s="179" t="str">
        <f>IF($A492="","",_xlfn.XLOOKUP($A492,Attributes!$A:$A,Attributes!J:J))</f>
        <v/>
      </c>
      <c r="F492" s="179" t="str">
        <f>IF($A492="","",_xlfn.XLOOKUP($A492,Attributes!$A:$A,Attributes!K:K))</f>
        <v/>
      </c>
      <c r="H492" s="179"/>
      <c r="I492" s="179" t="str">
        <f>IF($A492="","",_xlfn.XLOOKUP($A492,Attributes!$A:$A,Attributes!G:G))</f>
        <v/>
      </c>
    </row>
    <row r="493" spans="1:9" hidden="1" x14ac:dyDescent="0.25">
      <c r="A493" s="212"/>
      <c r="B493" s="179" t="str">
        <f>IF($A493="","",_xlfn.XLOOKUP($A493,Attributes!$A:$A,Attributes!C:C))</f>
        <v/>
      </c>
      <c r="C493" s="179"/>
      <c r="D493" s="179" t="str">
        <f>IF($A493="","",_xlfn.XLOOKUP($A493,Attributes!$A:$A,Attributes!I:I))</f>
        <v/>
      </c>
      <c r="E493" s="179" t="str">
        <f>IF($A493="","",_xlfn.XLOOKUP($A493,Attributes!$A:$A,Attributes!J:J))</f>
        <v/>
      </c>
      <c r="F493" s="179" t="str">
        <f>IF($A493="","",_xlfn.XLOOKUP($A493,Attributes!$A:$A,Attributes!K:K))</f>
        <v/>
      </c>
      <c r="H493" s="179"/>
      <c r="I493" s="179" t="str">
        <f>IF($A493="","",_xlfn.XLOOKUP($A493,Attributes!$A:$A,Attributes!G:G))</f>
        <v/>
      </c>
    </row>
    <row r="494" spans="1:9" hidden="1" x14ac:dyDescent="0.25">
      <c r="A494" s="212"/>
      <c r="B494" s="179" t="str">
        <f>IF($A494="","",_xlfn.XLOOKUP($A494,Attributes!$A:$A,Attributes!C:C))</f>
        <v/>
      </c>
      <c r="C494" s="179"/>
      <c r="D494" s="179" t="str">
        <f>IF($A494="","",_xlfn.XLOOKUP($A494,Attributes!$A:$A,Attributes!I:I))</f>
        <v/>
      </c>
      <c r="E494" s="179" t="str">
        <f>IF($A494="","",_xlfn.XLOOKUP($A494,Attributes!$A:$A,Attributes!J:J))</f>
        <v/>
      </c>
      <c r="F494" s="179" t="str">
        <f>IF($A494="","",_xlfn.XLOOKUP($A494,Attributes!$A:$A,Attributes!K:K))</f>
        <v/>
      </c>
      <c r="H494" s="179"/>
      <c r="I494" s="179" t="str">
        <f>IF($A494="","",_xlfn.XLOOKUP($A494,Attributes!$A:$A,Attributes!G:G))</f>
        <v/>
      </c>
    </row>
    <row r="495" spans="1:9" hidden="1" x14ac:dyDescent="0.25">
      <c r="A495" s="212"/>
      <c r="B495" s="179" t="str">
        <f>IF($A495="","",_xlfn.XLOOKUP($A495,Attributes!$A:$A,Attributes!C:C))</f>
        <v/>
      </c>
      <c r="C495" s="179"/>
      <c r="D495" s="179" t="str">
        <f>IF($A495="","",_xlfn.XLOOKUP($A495,Attributes!$A:$A,Attributes!I:I))</f>
        <v/>
      </c>
      <c r="E495" s="179" t="str">
        <f>IF($A495="","",_xlfn.XLOOKUP($A495,Attributes!$A:$A,Attributes!J:J))</f>
        <v/>
      </c>
      <c r="F495" s="179" t="str">
        <f>IF($A495="","",_xlfn.XLOOKUP($A495,Attributes!$A:$A,Attributes!K:K))</f>
        <v/>
      </c>
      <c r="H495" s="179"/>
      <c r="I495" s="179" t="str">
        <f>IF($A495="","",_xlfn.XLOOKUP($A495,Attributes!$A:$A,Attributes!G:G))</f>
        <v/>
      </c>
    </row>
    <row r="496" spans="1:9" hidden="1" x14ac:dyDescent="0.25">
      <c r="A496" s="212"/>
      <c r="B496" s="179" t="str">
        <f>IF($A496="","",_xlfn.XLOOKUP($A496,Attributes!$A:$A,Attributes!C:C))</f>
        <v/>
      </c>
      <c r="C496" s="179"/>
      <c r="D496" s="179" t="str">
        <f>IF($A496="","",_xlfn.XLOOKUP($A496,Attributes!$A:$A,Attributes!I:I))</f>
        <v/>
      </c>
      <c r="E496" s="179" t="str">
        <f>IF($A496="","",_xlfn.XLOOKUP($A496,Attributes!$A:$A,Attributes!J:J))</f>
        <v/>
      </c>
      <c r="F496" s="179" t="str">
        <f>IF($A496="","",_xlfn.XLOOKUP($A496,Attributes!$A:$A,Attributes!K:K))</f>
        <v/>
      </c>
      <c r="H496" s="179"/>
      <c r="I496" s="179" t="str">
        <f>IF($A496="","",_xlfn.XLOOKUP($A496,Attributes!$A:$A,Attributes!G:G))</f>
        <v/>
      </c>
    </row>
    <row r="497" spans="1:9" hidden="1" x14ac:dyDescent="0.25">
      <c r="A497" s="212"/>
      <c r="B497" s="179" t="str">
        <f>IF($A497="","",_xlfn.XLOOKUP($A497,Attributes!$A:$A,Attributes!C:C))</f>
        <v/>
      </c>
      <c r="C497" s="179"/>
      <c r="D497" s="179" t="str">
        <f>IF($A497="","",_xlfn.XLOOKUP($A497,Attributes!$A:$A,Attributes!I:I))</f>
        <v/>
      </c>
      <c r="E497" s="179" t="str">
        <f>IF($A497="","",_xlfn.XLOOKUP($A497,Attributes!$A:$A,Attributes!J:J))</f>
        <v/>
      </c>
      <c r="F497" s="179" t="str">
        <f>IF($A497="","",_xlfn.XLOOKUP($A497,Attributes!$A:$A,Attributes!K:K))</f>
        <v/>
      </c>
      <c r="H497" s="179"/>
      <c r="I497" s="179" t="str">
        <f>IF($A497="","",_xlfn.XLOOKUP($A497,Attributes!$A:$A,Attributes!G:G))</f>
        <v/>
      </c>
    </row>
    <row r="498" spans="1:9" hidden="1" x14ac:dyDescent="0.25">
      <c r="A498" s="212"/>
      <c r="B498" s="179" t="str">
        <f>IF($A498="","",_xlfn.XLOOKUP($A498,Attributes!$A:$A,Attributes!C:C))</f>
        <v/>
      </c>
      <c r="C498" s="179"/>
      <c r="D498" s="179" t="str">
        <f>IF($A498="","",_xlfn.XLOOKUP($A498,Attributes!$A:$A,Attributes!I:I))</f>
        <v/>
      </c>
      <c r="E498" s="179" t="str">
        <f>IF($A498="","",_xlfn.XLOOKUP($A498,Attributes!$A:$A,Attributes!J:J))</f>
        <v/>
      </c>
      <c r="F498" s="179" t="str">
        <f>IF($A498="","",_xlfn.XLOOKUP($A498,Attributes!$A:$A,Attributes!K:K))</f>
        <v/>
      </c>
      <c r="H498" s="179"/>
      <c r="I498" s="179" t="str">
        <f>IF($A498="","",_xlfn.XLOOKUP($A498,Attributes!$A:$A,Attributes!G:G))</f>
        <v/>
      </c>
    </row>
    <row r="499" spans="1:9" hidden="1" x14ac:dyDescent="0.25">
      <c r="A499" s="212"/>
      <c r="B499" s="179" t="str">
        <f>IF($A499="","",_xlfn.XLOOKUP($A499,Attributes!$A:$A,Attributes!C:C))</f>
        <v/>
      </c>
      <c r="C499" s="179"/>
      <c r="D499" s="179" t="str">
        <f>IF($A499="","",_xlfn.XLOOKUP($A499,Attributes!$A:$A,Attributes!I:I))</f>
        <v/>
      </c>
      <c r="E499" s="179" t="str">
        <f>IF($A499="","",_xlfn.XLOOKUP($A499,Attributes!$A:$A,Attributes!J:J))</f>
        <v/>
      </c>
      <c r="F499" s="179" t="str">
        <f>IF($A499="","",_xlfn.XLOOKUP($A499,Attributes!$A:$A,Attributes!K:K))</f>
        <v/>
      </c>
      <c r="H499" s="179"/>
      <c r="I499" s="179" t="str">
        <f>IF($A499="","",_xlfn.XLOOKUP($A499,Attributes!$A:$A,Attributes!G:G))</f>
        <v/>
      </c>
    </row>
    <row r="500" spans="1:9" hidden="1" x14ac:dyDescent="0.25">
      <c r="A500" s="212"/>
      <c r="B500" s="179" t="str">
        <f>IF($A500="","",_xlfn.XLOOKUP($A500,Attributes!$A:$A,Attributes!C:C))</f>
        <v/>
      </c>
      <c r="C500" s="179"/>
      <c r="D500" s="179" t="str">
        <f>IF($A500="","",_xlfn.XLOOKUP($A500,Attributes!$A:$A,Attributes!I:I))</f>
        <v/>
      </c>
      <c r="E500" s="179" t="str">
        <f>IF($A500="","",_xlfn.XLOOKUP($A500,Attributes!$A:$A,Attributes!J:J))</f>
        <v/>
      </c>
      <c r="F500" s="179" t="str">
        <f>IF($A500="","",_xlfn.XLOOKUP($A500,Attributes!$A:$A,Attributes!K:K))</f>
        <v/>
      </c>
      <c r="H500" s="179"/>
      <c r="I500" s="179" t="str">
        <f>IF($A500="","",_xlfn.XLOOKUP($A500,Attributes!$A:$A,Attributes!G:G))</f>
        <v/>
      </c>
    </row>
    <row r="501" spans="1:9" hidden="1" x14ac:dyDescent="0.25">
      <c r="A501" s="212"/>
      <c r="B501" s="179" t="str">
        <f>IF($A501="","",_xlfn.XLOOKUP($A501,Attributes!$A:$A,Attributes!C:C))</f>
        <v/>
      </c>
      <c r="C501" s="179"/>
      <c r="D501" s="179" t="str">
        <f>IF($A501="","",_xlfn.XLOOKUP($A501,Attributes!$A:$A,Attributes!I:I))</f>
        <v/>
      </c>
      <c r="E501" s="179" t="str">
        <f>IF($A501="","",_xlfn.XLOOKUP($A501,Attributes!$A:$A,Attributes!J:J))</f>
        <v/>
      </c>
      <c r="F501" s="179" t="str">
        <f>IF($A501="","",_xlfn.XLOOKUP($A501,Attributes!$A:$A,Attributes!K:K))</f>
        <v/>
      </c>
      <c r="H501" s="179"/>
      <c r="I501" s="179" t="str">
        <f>IF($A501="","",_xlfn.XLOOKUP($A501,Attributes!$A:$A,Attributes!G:G))</f>
        <v/>
      </c>
    </row>
    <row r="502" spans="1:9" hidden="1" x14ac:dyDescent="0.25">
      <c r="A502" s="212"/>
      <c r="B502" s="179" t="str">
        <f>IF($A502="","",_xlfn.XLOOKUP($A502,Attributes!$A:$A,Attributes!C:C))</f>
        <v/>
      </c>
      <c r="C502" s="179"/>
      <c r="D502" s="179" t="str">
        <f>IF($A502="","",_xlfn.XLOOKUP($A502,Attributes!$A:$A,Attributes!I:I))</f>
        <v/>
      </c>
      <c r="E502" s="179" t="str">
        <f>IF($A502="","",_xlfn.XLOOKUP($A502,Attributes!$A:$A,Attributes!J:J))</f>
        <v/>
      </c>
      <c r="F502" s="179" t="str">
        <f>IF($A502="","",_xlfn.XLOOKUP($A502,Attributes!$A:$A,Attributes!K:K))</f>
        <v/>
      </c>
      <c r="H502" s="179"/>
      <c r="I502" s="179" t="str">
        <f>IF($A502="","",_xlfn.XLOOKUP($A502,Attributes!$A:$A,Attributes!G:G))</f>
        <v/>
      </c>
    </row>
    <row r="503" spans="1:9" hidden="1" x14ac:dyDescent="0.25">
      <c r="A503" s="212"/>
      <c r="B503" s="179" t="str">
        <f>IF($A503="","",_xlfn.XLOOKUP($A503,Attributes!$A:$A,Attributes!C:C))</f>
        <v/>
      </c>
      <c r="C503" s="179"/>
      <c r="D503" s="179" t="str">
        <f>IF($A503="","",_xlfn.XLOOKUP($A503,Attributes!$A:$A,Attributes!I:I))</f>
        <v/>
      </c>
      <c r="E503" s="179" t="str">
        <f>IF($A503="","",_xlfn.XLOOKUP($A503,Attributes!$A:$A,Attributes!J:J))</f>
        <v/>
      </c>
      <c r="F503" s="179" t="str">
        <f>IF($A503="","",_xlfn.XLOOKUP($A503,Attributes!$A:$A,Attributes!K:K))</f>
        <v/>
      </c>
      <c r="H503" s="179"/>
      <c r="I503" s="179" t="str">
        <f>IF($A503="","",_xlfn.XLOOKUP($A503,Attributes!$A:$A,Attributes!G:G))</f>
        <v/>
      </c>
    </row>
    <row r="504" spans="1:9" hidden="1" x14ac:dyDescent="0.25">
      <c r="A504" s="212"/>
      <c r="B504" s="179" t="str">
        <f>IF($A504="","",_xlfn.XLOOKUP($A504,Attributes!$A:$A,Attributes!C:C))</f>
        <v/>
      </c>
      <c r="C504" s="179"/>
      <c r="D504" s="179" t="str">
        <f>IF($A504="","",_xlfn.XLOOKUP($A504,Attributes!$A:$A,Attributes!I:I))</f>
        <v/>
      </c>
      <c r="E504" s="179" t="str">
        <f>IF($A504="","",_xlfn.XLOOKUP($A504,Attributes!$A:$A,Attributes!J:J))</f>
        <v/>
      </c>
      <c r="F504" s="179" t="str">
        <f>IF($A504="","",_xlfn.XLOOKUP($A504,Attributes!$A:$A,Attributes!K:K))</f>
        <v/>
      </c>
      <c r="H504" s="179"/>
      <c r="I504" s="179" t="str">
        <f>IF($A504="","",_xlfn.XLOOKUP($A504,Attributes!$A:$A,Attributes!G:G))</f>
        <v/>
      </c>
    </row>
    <row r="505" spans="1:9" hidden="1" x14ac:dyDescent="0.25">
      <c r="A505" s="212"/>
      <c r="B505" s="179" t="str">
        <f>IF($A505="","",_xlfn.XLOOKUP($A505,Attributes!$A:$A,Attributes!C:C))</f>
        <v/>
      </c>
      <c r="C505" s="179"/>
      <c r="D505" s="179" t="str">
        <f>IF($A505="","",_xlfn.XLOOKUP($A505,Attributes!$A:$A,Attributes!I:I))</f>
        <v/>
      </c>
      <c r="E505" s="179" t="str">
        <f>IF($A505="","",_xlfn.XLOOKUP($A505,Attributes!$A:$A,Attributes!J:J))</f>
        <v/>
      </c>
      <c r="F505" s="179" t="str">
        <f>IF($A505="","",_xlfn.XLOOKUP($A505,Attributes!$A:$A,Attributes!K:K))</f>
        <v/>
      </c>
      <c r="H505" s="179"/>
      <c r="I505" s="179" t="str">
        <f>IF($A505="","",_xlfn.XLOOKUP($A505,Attributes!$A:$A,Attributes!G:G))</f>
        <v/>
      </c>
    </row>
    <row r="506" spans="1:9" hidden="1" x14ac:dyDescent="0.25">
      <c r="A506" s="212"/>
      <c r="B506" s="179" t="str">
        <f>IF($A506="","",_xlfn.XLOOKUP($A506,Attributes!$A:$A,Attributes!C:C))</f>
        <v/>
      </c>
      <c r="C506" s="179"/>
      <c r="D506" s="179" t="str">
        <f>IF($A506="","",_xlfn.XLOOKUP($A506,Attributes!$A:$A,Attributes!I:I))</f>
        <v/>
      </c>
      <c r="E506" s="179" t="str">
        <f>IF($A506="","",_xlfn.XLOOKUP($A506,Attributes!$A:$A,Attributes!J:J))</f>
        <v/>
      </c>
      <c r="F506" s="179" t="str">
        <f>IF($A506="","",_xlfn.XLOOKUP($A506,Attributes!$A:$A,Attributes!K:K))</f>
        <v/>
      </c>
      <c r="H506" s="179"/>
      <c r="I506" s="179" t="str">
        <f>IF($A506="","",_xlfn.XLOOKUP($A506,Attributes!$A:$A,Attributes!G:G))</f>
        <v/>
      </c>
    </row>
    <row r="507" spans="1:9" hidden="1" x14ac:dyDescent="0.25">
      <c r="A507" s="212"/>
      <c r="B507" s="179" t="str">
        <f>IF($A507="","",_xlfn.XLOOKUP($A507,Attributes!$A:$A,Attributes!C:C))</f>
        <v/>
      </c>
      <c r="C507" s="179"/>
      <c r="D507" s="179" t="str">
        <f>IF($A507="","",_xlfn.XLOOKUP($A507,Attributes!$A:$A,Attributes!I:I))</f>
        <v/>
      </c>
      <c r="E507" s="179" t="str">
        <f>IF($A507="","",_xlfn.XLOOKUP($A507,Attributes!$A:$A,Attributes!J:J))</f>
        <v/>
      </c>
      <c r="F507" s="179" t="str">
        <f>IF($A507="","",_xlfn.XLOOKUP($A507,Attributes!$A:$A,Attributes!K:K))</f>
        <v/>
      </c>
      <c r="H507" s="179"/>
      <c r="I507" s="179" t="str">
        <f>IF($A507="","",_xlfn.XLOOKUP($A507,Attributes!$A:$A,Attributes!G:G))</f>
        <v/>
      </c>
    </row>
    <row r="508" spans="1:9" hidden="1" x14ac:dyDescent="0.25">
      <c r="A508" s="212"/>
      <c r="B508" s="179" t="str">
        <f>IF($A508="","",_xlfn.XLOOKUP($A508,Attributes!$A:$A,Attributes!C:C))</f>
        <v/>
      </c>
      <c r="C508" s="179"/>
      <c r="D508" s="179" t="str">
        <f>IF($A508="","",_xlfn.XLOOKUP($A508,Attributes!$A:$A,Attributes!I:I))</f>
        <v/>
      </c>
      <c r="E508" s="179" t="str">
        <f>IF($A508="","",_xlfn.XLOOKUP($A508,Attributes!$A:$A,Attributes!J:J))</f>
        <v/>
      </c>
      <c r="F508" s="179" t="str">
        <f>IF($A508="","",_xlfn.XLOOKUP($A508,Attributes!$A:$A,Attributes!K:K))</f>
        <v/>
      </c>
      <c r="H508" s="179"/>
      <c r="I508" s="179" t="str">
        <f>IF($A508="","",_xlfn.XLOOKUP($A508,Attributes!$A:$A,Attributes!G:G))</f>
        <v/>
      </c>
    </row>
    <row r="509" spans="1:9" hidden="1" x14ac:dyDescent="0.25">
      <c r="A509" s="212"/>
      <c r="B509" s="179" t="str">
        <f>IF($A509="","",_xlfn.XLOOKUP($A509,Attributes!$A:$A,Attributes!C:C))</f>
        <v/>
      </c>
      <c r="C509" s="179"/>
      <c r="D509" s="179" t="str">
        <f>IF($A509="","",_xlfn.XLOOKUP($A509,Attributes!$A:$A,Attributes!I:I))</f>
        <v/>
      </c>
      <c r="E509" s="179" t="str">
        <f>IF($A509="","",_xlfn.XLOOKUP($A509,Attributes!$A:$A,Attributes!J:J))</f>
        <v/>
      </c>
      <c r="F509" s="179" t="str">
        <f>IF($A509="","",_xlfn.XLOOKUP($A509,Attributes!$A:$A,Attributes!K:K))</f>
        <v/>
      </c>
      <c r="H509" s="179"/>
      <c r="I509" s="179" t="str">
        <f>IF($A509="","",_xlfn.XLOOKUP($A509,Attributes!$A:$A,Attributes!G:G))</f>
        <v/>
      </c>
    </row>
    <row r="510" spans="1:9" hidden="1" x14ac:dyDescent="0.25">
      <c r="A510" s="212"/>
      <c r="B510" s="179" t="str">
        <f>IF($A510="","",_xlfn.XLOOKUP($A510,Attributes!$A:$A,Attributes!C:C))</f>
        <v/>
      </c>
      <c r="C510" s="179"/>
      <c r="D510" s="179" t="str">
        <f>IF($A510="","",_xlfn.XLOOKUP($A510,Attributes!$A:$A,Attributes!I:I))</f>
        <v/>
      </c>
      <c r="E510" s="179" t="str">
        <f>IF($A510="","",_xlfn.XLOOKUP($A510,Attributes!$A:$A,Attributes!J:J))</f>
        <v/>
      </c>
      <c r="F510" s="179" t="str">
        <f>IF($A510="","",_xlfn.XLOOKUP($A510,Attributes!$A:$A,Attributes!K:K))</f>
        <v/>
      </c>
      <c r="H510" s="179"/>
      <c r="I510" s="179" t="str">
        <f>IF($A510="","",_xlfn.XLOOKUP($A510,Attributes!$A:$A,Attributes!G:G))</f>
        <v/>
      </c>
    </row>
    <row r="511" spans="1:9" hidden="1" x14ac:dyDescent="0.25">
      <c r="A511" s="212"/>
      <c r="B511" s="179" t="str">
        <f>IF($A511="","",_xlfn.XLOOKUP($A511,Attributes!$A:$A,Attributes!C:C))</f>
        <v/>
      </c>
      <c r="C511" s="179"/>
      <c r="D511" s="179" t="str">
        <f>IF($A511="","",_xlfn.XLOOKUP($A511,Attributes!$A:$A,Attributes!I:I))</f>
        <v/>
      </c>
      <c r="E511" s="179" t="str">
        <f>IF($A511="","",_xlfn.XLOOKUP($A511,Attributes!$A:$A,Attributes!J:J))</f>
        <v/>
      </c>
      <c r="F511" s="179" t="str">
        <f>IF($A511="","",_xlfn.XLOOKUP($A511,Attributes!$A:$A,Attributes!K:K))</f>
        <v/>
      </c>
      <c r="H511" s="179"/>
      <c r="I511" s="179" t="str">
        <f>IF($A511="","",_xlfn.XLOOKUP($A511,Attributes!$A:$A,Attributes!G:G))</f>
        <v/>
      </c>
    </row>
    <row r="512" spans="1:9" hidden="1" x14ac:dyDescent="0.25">
      <c r="A512" s="212"/>
      <c r="B512" s="179" t="str">
        <f>IF($A512="","",_xlfn.XLOOKUP($A512,Attributes!$A:$A,Attributes!C:C))</f>
        <v/>
      </c>
      <c r="C512" s="179"/>
      <c r="D512" s="179" t="str">
        <f>IF($A512="","",_xlfn.XLOOKUP($A512,Attributes!$A:$A,Attributes!I:I))</f>
        <v/>
      </c>
      <c r="E512" s="179" t="str">
        <f>IF($A512="","",_xlfn.XLOOKUP($A512,Attributes!$A:$A,Attributes!J:J))</f>
        <v/>
      </c>
      <c r="F512" s="179" t="str">
        <f>IF($A512="","",_xlfn.XLOOKUP($A512,Attributes!$A:$A,Attributes!K:K))</f>
        <v/>
      </c>
      <c r="H512" s="179"/>
      <c r="I512" s="179" t="str">
        <f>IF($A512="","",_xlfn.XLOOKUP($A512,Attributes!$A:$A,Attributes!G:G))</f>
        <v/>
      </c>
    </row>
    <row r="513" spans="1:9" hidden="1" x14ac:dyDescent="0.25">
      <c r="A513" s="212"/>
      <c r="B513" s="179" t="str">
        <f>IF($A513="","",_xlfn.XLOOKUP($A513,Attributes!$A:$A,Attributes!C:C))</f>
        <v/>
      </c>
      <c r="C513" s="179"/>
      <c r="D513" s="179" t="str">
        <f>IF($A513="","",_xlfn.XLOOKUP($A513,Attributes!$A:$A,Attributes!I:I))</f>
        <v/>
      </c>
      <c r="E513" s="179" t="str">
        <f>IF($A513="","",_xlfn.XLOOKUP($A513,Attributes!$A:$A,Attributes!J:J))</f>
        <v/>
      </c>
      <c r="F513" s="179" t="str">
        <f>IF($A513="","",_xlfn.XLOOKUP($A513,Attributes!$A:$A,Attributes!K:K))</f>
        <v/>
      </c>
      <c r="H513" s="179"/>
      <c r="I513" s="179" t="str">
        <f>IF($A513="","",_xlfn.XLOOKUP($A513,Attributes!$A:$A,Attributes!G:G))</f>
        <v/>
      </c>
    </row>
    <row r="514" spans="1:9" hidden="1" x14ac:dyDescent="0.25">
      <c r="A514" s="212"/>
      <c r="B514" s="179" t="str">
        <f>IF($A514="","",_xlfn.XLOOKUP($A514,Attributes!$A:$A,Attributes!C:C))</f>
        <v/>
      </c>
      <c r="C514" s="179"/>
      <c r="D514" s="179" t="str">
        <f>IF($A514="","",_xlfn.XLOOKUP($A514,Attributes!$A:$A,Attributes!I:I))</f>
        <v/>
      </c>
      <c r="E514" s="179" t="str">
        <f>IF($A514="","",_xlfn.XLOOKUP($A514,Attributes!$A:$A,Attributes!J:J))</f>
        <v/>
      </c>
      <c r="F514" s="179" t="str">
        <f>IF($A514="","",_xlfn.XLOOKUP($A514,Attributes!$A:$A,Attributes!K:K))</f>
        <v/>
      </c>
      <c r="H514" s="179"/>
      <c r="I514" s="179" t="str">
        <f>IF($A514="","",_xlfn.XLOOKUP($A514,Attributes!$A:$A,Attributes!G:G))</f>
        <v/>
      </c>
    </row>
    <row r="515" spans="1:9" hidden="1" x14ac:dyDescent="0.25">
      <c r="A515" s="212"/>
      <c r="B515" s="179" t="str">
        <f>IF($A515="","",_xlfn.XLOOKUP($A515,Attributes!$A:$A,Attributes!C:C))</f>
        <v/>
      </c>
      <c r="C515" s="179"/>
      <c r="D515" s="179" t="str">
        <f>IF($A515="","",_xlfn.XLOOKUP($A515,Attributes!$A:$A,Attributes!I:I))</f>
        <v/>
      </c>
      <c r="E515" s="179" t="str">
        <f>IF($A515="","",_xlfn.XLOOKUP($A515,Attributes!$A:$A,Attributes!J:J))</f>
        <v/>
      </c>
      <c r="F515" s="179" t="str">
        <f>IF($A515="","",_xlfn.XLOOKUP($A515,Attributes!$A:$A,Attributes!K:K))</f>
        <v/>
      </c>
      <c r="H515" s="179"/>
      <c r="I515" s="179" t="str">
        <f>IF($A515="","",_xlfn.XLOOKUP($A515,Attributes!$A:$A,Attributes!G:G))</f>
        <v/>
      </c>
    </row>
    <row r="516" spans="1:9" hidden="1" x14ac:dyDescent="0.25">
      <c r="A516" s="212"/>
      <c r="B516" s="179" t="str">
        <f>IF($A516="","",_xlfn.XLOOKUP($A516,Attributes!$A:$A,Attributes!C:C))</f>
        <v/>
      </c>
      <c r="C516" s="179"/>
      <c r="D516" s="179" t="str">
        <f>IF($A516="","",_xlfn.XLOOKUP($A516,Attributes!$A:$A,Attributes!I:I))</f>
        <v/>
      </c>
      <c r="E516" s="179" t="str">
        <f>IF($A516="","",_xlfn.XLOOKUP($A516,Attributes!$A:$A,Attributes!J:J))</f>
        <v/>
      </c>
      <c r="F516" s="179" t="str">
        <f>IF($A516="","",_xlfn.XLOOKUP($A516,Attributes!$A:$A,Attributes!K:K))</f>
        <v/>
      </c>
      <c r="H516" s="179"/>
      <c r="I516" s="179" t="str">
        <f>IF($A516="","",_xlfn.XLOOKUP($A516,Attributes!$A:$A,Attributes!G:G))</f>
        <v/>
      </c>
    </row>
    <row r="517" spans="1:9" hidden="1" x14ac:dyDescent="0.25">
      <c r="A517" s="212"/>
      <c r="B517" s="179" t="str">
        <f>IF($A517="","",_xlfn.XLOOKUP($A517,Attributes!$A:$A,Attributes!C:C))</f>
        <v/>
      </c>
      <c r="C517" s="179"/>
      <c r="D517" s="179" t="str">
        <f>IF($A517="","",_xlfn.XLOOKUP($A517,Attributes!$A:$A,Attributes!I:I))</f>
        <v/>
      </c>
      <c r="E517" s="179" t="str">
        <f>IF($A517="","",_xlfn.XLOOKUP($A517,Attributes!$A:$A,Attributes!J:J))</f>
        <v/>
      </c>
      <c r="F517" s="179" t="str">
        <f>IF($A517="","",_xlfn.XLOOKUP($A517,Attributes!$A:$A,Attributes!K:K))</f>
        <v/>
      </c>
      <c r="H517" s="179"/>
      <c r="I517" s="179" t="str">
        <f>IF($A517="","",_xlfn.XLOOKUP($A517,Attributes!$A:$A,Attributes!G:G))</f>
        <v/>
      </c>
    </row>
    <row r="518" spans="1:9" hidden="1" x14ac:dyDescent="0.25">
      <c r="A518" s="212"/>
      <c r="B518" s="179" t="str">
        <f>IF($A518="","",_xlfn.XLOOKUP($A518,Attributes!$A:$A,Attributes!C:C))</f>
        <v/>
      </c>
      <c r="C518" s="179"/>
      <c r="D518" s="179" t="str">
        <f>IF($A518="","",_xlfn.XLOOKUP($A518,Attributes!$A:$A,Attributes!I:I))</f>
        <v/>
      </c>
      <c r="E518" s="179" t="str">
        <f>IF($A518="","",_xlfn.XLOOKUP($A518,Attributes!$A:$A,Attributes!J:J))</f>
        <v/>
      </c>
      <c r="F518" s="179" t="str">
        <f>IF($A518="","",_xlfn.XLOOKUP($A518,Attributes!$A:$A,Attributes!K:K))</f>
        <v/>
      </c>
      <c r="H518" s="179"/>
      <c r="I518" s="179" t="str">
        <f>IF($A518="","",_xlfn.XLOOKUP($A518,Attributes!$A:$A,Attributes!G:G))</f>
        <v/>
      </c>
    </row>
    <row r="519" spans="1:9" hidden="1" x14ac:dyDescent="0.25">
      <c r="A519" s="212"/>
      <c r="B519" s="179" t="str">
        <f>IF($A519="","",_xlfn.XLOOKUP($A519,Attributes!$A:$A,Attributes!C:C))</f>
        <v/>
      </c>
      <c r="C519" s="179"/>
      <c r="D519" s="179" t="str">
        <f>IF($A519="","",_xlfn.XLOOKUP($A519,Attributes!$A:$A,Attributes!I:I))</f>
        <v/>
      </c>
      <c r="E519" s="179" t="str">
        <f>IF($A519="","",_xlfn.XLOOKUP($A519,Attributes!$A:$A,Attributes!J:J))</f>
        <v/>
      </c>
      <c r="F519" s="179" t="str">
        <f>IF($A519="","",_xlfn.XLOOKUP($A519,Attributes!$A:$A,Attributes!K:K))</f>
        <v/>
      </c>
      <c r="H519" s="179"/>
      <c r="I519" s="179" t="str">
        <f>IF($A519="","",_xlfn.XLOOKUP($A519,Attributes!$A:$A,Attributes!G:G))</f>
        <v/>
      </c>
    </row>
    <row r="520" spans="1:9" hidden="1" x14ac:dyDescent="0.25">
      <c r="A520" s="212"/>
      <c r="B520" s="179" t="str">
        <f>IF($A520="","",_xlfn.XLOOKUP($A520,Attributes!$A:$A,Attributes!C:C))</f>
        <v/>
      </c>
      <c r="C520" s="179"/>
      <c r="D520" s="179" t="str">
        <f>IF($A520="","",_xlfn.XLOOKUP($A520,Attributes!$A:$A,Attributes!I:I))</f>
        <v/>
      </c>
      <c r="E520" s="179" t="str">
        <f>IF($A520="","",_xlfn.XLOOKUP($A520,Attributes!$A:$A,Attributes!J:J))</f>
        <v/>
      </c>
      <c r="F520" s="179" t="str">
        <f>IF($A520="","",_xlfn.XLOOKUP($A520,Attributes!$A:$A,Attributes!K:K))</f>
        <v/>
      </c>
      <c r="H520" s="179"/>
      <c r="I520" s="179" t="str">
        <f>IF($A520="","",_xlfn.XLOOKUP($A520,Attributes!$A:$A,Attributes!G:G))</f>
        <v/>
      </c>
    </row>
    <row r="521" spans="1:9" hidden="1" x14ac:dyDescent="0.25">
      <c r="A521" s="212"/>
      <c r="B521" s="179" t="str">
        <f>IF($A521="","",_xlfn.XLOOKUP($A521,Attributes!$A:$A,Attributes!C:C))</f>
        <v/>
      </c>
      <c r="C521" s="179"/>
      <c r="D521" s="179" t="str">
        <f>IF($A521="","",_xlfn.XLOOKUP($A521,Attributes!$A:$A,Attributes!I:I))</f>
        <v/>
      </c>
      <c r="E521" s="179" t="str">
        <f>IF($A521="","",_xlfn.XLOOKUP($A521,Attributes!$A:$A,Attributes!J:J))</f>
        <v/>
      </c>
      <c r="F521" s="179" t="str">
        <f>IF($A521="","",_xlfn.XLOOKUP($A521,Attributes!$A:$A,Attributes!K:K))</f>
        <v/>
      </c>
      <c r="H521" s="179"/>
      <c r="I521" s="179" t="str">
        <f>IF($A521="","",_xlfn.XLOOKUP($A521,Attributes!$A:$A,Attributes!G:G))</f>
        <v/>
      </c>
    </row>
    <row r="522" spans="1:9" hidden="1" x14ac:dyDescent="0.25">
      <c r="A522" s="212"/>
      <c r="B522" s="179" t="str">
        <f>IF($A522="","",_xlfn.XLOOKUP($A522,Attributes!$A:$A,Attributes!C:C))</f>
        <v/>
      </c>
      <c r="C522" s="179"/>
      <c r="D522" s="179" t="str">
        <f>IF($A522="","",_xlfn.XLOOKUP($A522,Attributes!$A:$A,Attributes!I:I))</f>
        <v/>
      </c>
      <c r="E522" s="179" t="str">
        <f>IF($A522="","",_xlfn.XLOOKUP($A522,Attributes!$A:$A,Attributes!J:J))</f>
        <v/>
      </c>
      <c r="F522" s="179" t="str">
        <f>IF($A522="","",_xlfn.XLOOKUP($A522,Attributes!$A:$A,Attributes!K:K))</f>
        <v/>
      </c>
      <c r="H522" s="179"/>
      <c r="I522" s="179" t="str">
        <f>IF($A522="","",_xlfn.XLOOKUP($A522,Attributes!$A:$A,Attributes!G:G))</f>
        <v/>
      </c>
    </row>
    <row r="523" spans="1:9" hidden="1" x14ac:dyDescent="0.25">
      <c r="A523" s="212"/>
      <c r="B523" s="179" t="str">
        <f>IF($A523="","",_xlfn.XLOOKUP($A523,Attributes!$A:$A,Attributes!C:C))</f>
        <v/>
      </c>
      <c r="C523" s="179"/>
      <c r="D523" s="179" t="str">
        <f>IF($A523="","",_xlfn.XLOOKUP($A523,Attributes!$A:$A,Attributes!I:I))</f>
        <v/>
      </c>
      <c r="E523" s="179" t="str">
        <f>IF($A523="","",_xlfn.XLOOKUP($A523,Attributes!$A:$A,Attributes!J:J))</f>
        <v/>
      </c>
      <c r="F523" s="179" t="str">
        <f>IF($A523="","",_xlfn.XLOOKUP($A523,Attributes!$A:$A,Attributes!K:K))</f>
        <v/>
      </c>
      <c r="H523" s="179"/>
      <c r="I523" s="179" t="str">
        <f>IF($A523="","",_xlfn.XLOOKUP($A523,Attributes!$A:$A,Attributes!G:G))</f>
        <v/>
      </c>
    </row>
    <row r="524" spans="1:9" hidden="1" x14ac:dyDescent="0.25">
      <c r="A524" s="212"/>
      <c r="B524" s="179" t="str">
        <f>IF($A524="","",_xlfn.XLOOKUP($A524,Attributes!$A:$A,Attributes!C:C))</f>
        <v/>
      </c>
      <c r="C524" s="179"/>
      <c r="D524" s="179" t="str">
        <f>IF($A524="","",_xlfn.XLOOKUP($A524,Attributes!$A:$A,Attributes!I:I))</f>
        <v/>
      </c>
      <c r="E524" s="179" t="str">
        <f>IF($A524="","",_xlfn.XLOOKUP($A524,Attributes!$A:$A,Attributes!J:J))</f>
        <v/>
      </c>
      <c r="F524" s="179" t="str">
        <f>IF($A524="","",_xlfn.XLOOKUP($A524,Attributes!$A:$A,Attributes!K:K))</f>
        <v/>
      </c>
      <c r="H524" s="179"/>
      <c r="I524" s="179" t="str">
        <f>IF($A524="","",_xlfn.XLOOKUP($A524,Attributes!$A:$A,Attributes!G:G))</f>
        <v/>
      </c>
    </row>
    <row r="525" spans="1:9" hidden="1" x14ac:dyDescent="0.25">
      <c r="A525" s="212"/>
      <c r="B525" s="179" t="str">
        <f>IF($A525="","",_xlfn.XLOOKUP($A525,Attributes!$A:$A,Attributes!C:C))</f>
        <v/>
      </c>
      <c r="C525" s="179"/>
      <c r="D525" s="179" t="str">
        <f>IF($A525="","",_xlfn.XLOOKUP($A525,Attributes!$A:$A,Attributes!I:I))</f>
        <v/>
      </c>
      <c r="E525" s="179" t="str">
        <f>IF($A525="","",_xlfn.XLOOKUP($A525,Attributes!$A:$A,Attributes!J:J))</f>
        <v/>
      </c>
      <c r="F525" s="179" t="str">
        <f>IF($A525="","",_xlfn.XLOOKUP($A525,Attributes!$A:$A,Attributes!K:K))</f>
        <v/>
      </c>
      <c r="H525" s="179"/>
      <c r="I525" s="179" t="str">
        <f>IF($A525="","",_xlfn.XLOOKUP($A525,Attributes!$A:$A,Attributes!G:G))</f>
        <v/>
      </c>
    </row>
    <row r="526" spans="1:9" hidden="1" x14ac:dyDescent="0.25">
      <c r="A526" s="212"/>
      <c r="B526" s="179" t="str">
        <f>IF($A526="","",_xlfn.XLOOKUP($A526,Attributes!$A:$A,Attributes!C:C))</f>
        <v/>
      </c>
      <c r="C526" s="179"/>
      <c r="D526" s="179" t="str">
        <f>IF($A526="","",_xlfn.XLOOKUP($A526,Attributes!$A:$A,Attributes!I:I))</f>
        <v/>
      </c>
      <c r="E526" s="179" t="str">
        <f>IF($A526="","",_xlfn.XLOOKUP($A526,Attributes!$A:$A,Attributes!J:J))</f>
        <v/>
      </c>
      <c r="F526" s="179" t="str">
        <f>IF($A526="","",_xlfn.XLOOKUP($A526,Attributes!$A:$A,Attributes!K:K))</f>
        <v/>
      </c>
      <c r="H526" s="179"/>
      <c r="I526" s="179" t="str">
        <f>IF($A526="","",_xlfn.XLOOKUP($A526,Attributes!$A:$A,Attributes!G:G))</f>
        <v/>
      </c>
    </row>
    <row r="527" spans="1:9" hidden="1" x14ac:dyDescent="0.25">
      <c r="A527" s="212"/>
      <c r="B527" s="179" t="str">
        <f>IF($A527="","",_xlfn.XLOOKUP($A527,Attributes!$A:$A,Attributes!C:C))</f>
        <v/>
      </c>
      <c r="C527" s="179"/>
      <c r="D527" s="179" t="str">
        <f>IF($A527="","",_xlfn.XLOOKUP($A527,Attributes!$A:$A,Attributes!I:I))</f>
        <v/>
      </c>
      <c r="E527" s="179" t="str">
        <f>IF($A527="","",_xlfn.XLOOKUP($A527,Attributes!$A:$A,Attributes!J:J))</f>
        <v/>
      </c>
      <c r="F527" s="179" t="str">
        <f>IF($A527="","",_xlfn.XLOOKUP($A527,Attributes!$A:$A,Attributes!K:K))</f>
        <v/>
      </c>
      <c r="H527" s="179"/>
      <c r="I527" s="179" t="str">
        <f>IF($A527="","",_xlfn.XLOOKUP($A527,Attributes!$A:$A,Attributes!G:G))</f>
        <v/>
      </c>
    </row>
    <row r="528" spans="1:9" hidden="1" x14ac:dyDescent="0.25">
      <c r="A528" s="212"/>
      <c r="B528" s="179" t="str">
        <f>IF($A528="","",_xlfn.XLOOKUP($A528,Attributes!$A:$A,Attributes!C:C))</f>
        <v/>
      </c>
      <c r="C528" s="179"/>
      <c r="D528" s="179" t="str">
        <f>IF($A528="","",_xlfn.XLOOKUP($A528,Attributes!$A:$A,Attributes!I:I))</f>
        <v/>
      </c>
      <c r="E528" s="179" t="str">
        <f>IF($A528="","",_xlfn.XLOOKUP($A528,Attributes!$A:$A,Attributes!J:J))</f>
        <v/>
      </c>
      <c r="F528" s="179" t="str">
        <f>IF($A528="","",_xlfn.XLOOKUP($A528,Attributes!$A:$A,Attributes!K:K))</f>
        <v/>
      </c>
      <c r="H528" s="179"/>
      <c r="I528" s="179" t="str">
        <f>IF($A528="","",_xlfn.XLOOKUP($A528,Attributes!$A:$A,Attributes!G:G))</f>
        <v/>
      </c>
    </row>
    <row r="529" spans="1:9" hidden="1" x14ac:dyDescent="0.25">
      <c r="A529" s="212"/>
      <c r="B529" s="179" t="str">
        <f>IF($A529="","",_xlfn.XLOOKUP($A529,Attributes!$A:$A,Attributes!C:C))</f>
        <v/>
      </c>
      <c r="C529" s="179"/>
      <c r="D529" s="179" t="str">
        <f>IF($A529="","",_xlfn.XLOOKUP($A529,Attributes!$A:$A,Attributes!I:I))</f>
        <v/>
      </c>
      <c r="E529" s="179" t="str">
        <f>IF($A529="","",_xlfn.XLOOKUP($A529,Attributes!$A:$A,Attributes!J:J))</f>
        <v/>
      </c>
      <c r="F529" s="179" t="str">
        <f>IF($A529="","",_xlfn.XLOOKUP($A529,Attributes!$A:$A,Attributes!K:K))</f>
        <v/>
      </c>
      <c r="H529" s="179"/>
      <c r="I529" s="179" t="str">
        <f>IF($A529="","",_xlfn.XLOOKUP($A529,Attributes!$A:$A,Attributes!G:G))</f>
        <v/>
      </c>
    </row>
    <row r="530" spans="1:9" hidden="1" x14ac:dyDescent="0.25">
      <c r="A530" s="212"/>
      <c r="B530" s="179" t="str">
        <f>IF($A530="","",_xlfn.XLOOKUP($A530,Attributes!$A:$A,Attributes!C:C))</f>
        <v/>
      </c>
      <c r="C530" s="179"/>
      <c r="D530" s="179" t="str">
        <f>IF($A530="","",_xlfn.XLOOKUP($A530,Attributes!$A:$A,Attributes!I:I))</f>
        <v/>
      </c>
      <c r="E530" s="179" t="str">
        <f>IF($A530="","",_xlfn.XLOOKUP($A530,Attributes!$A:$A,Attributes!J:J))</f>
        <v/>
      </c>
      <c r="F530" s="179" t="str">
        <f>IF($A530="","",_xlfn.XLOOKUP($A530,Attributes!$A:$A,Attributes!K:K))</f>
        <v/>
      </c>
      <c r="H530" s="179"/>
      <c r="I530" s="179" t="str">
        <f>IF($A530="","",_xlfn.XLOOKUP($A530,Attributes!$A:$A,Attributes!G:G))</f>
        <v/>
      </c>
    </row>
    <row r="531" spans="1:9" hidden="1" x14ac:dyDescent="0.25">
      <c r="A531" s="212"/>
      <c r="B531" s="179" t="str">
        <f>IF($A531="","",_xlfn.XLOOKUP($A531,Attributes!$A:$A,Attributes!C:C))</f>
        <v/>
      </c>
      <c r="C531" s="179"/>
      <c r="D531" s="179" t="str">
        <f>IF($A531="","",_xlfn.XLOOKUP($A531,Attributes!$A:$A,Attributes!I:I))</f>
        <v/>
      </c>
      <c r="E531" s="179" t="str">
        <f>IF($A531="","",_xlfn.XLOOKUP($A531,Attributes!$A:$A,Attributes!J:J))</f>
        <v/>
      </c>
      <c r="F531" s="179" t="str">
        <f>IF($A531="","",_xlfn.XLOOKUP($A531,Attributes!$A:$A,Attributes!K:K))</f>
        <v/>
      </c>
      <c r="H531" s="179"/>
      <c r="I531" s="179" t="str">
        <f>IF($A531="","",_xlfn.XLOOKUP($A531,Attributes!$A:$A,Attributes!G:G))</f>
        <v/>
      </c>
    </row>
    <row r="532" spans="1:9" hidden="1" x14ac:dyDescent="0.25">
      <c r="A532" s="212"/>
      <c r="B532" s="179" t="str">
        <f>IF($A532="","",_xlfn.XLOOKUP($A532,Attributes!$A:$A,Attributes!C:C))</f>
        <v/>
      </c>
      <c r="C532" s="179"/>
      <c r="D532" s="179" t="str">
        <f>IF($A532="","",_xlfn.XLOOKUP($A532,Attributes!$A:$A,Attributes!I:I))</f>
        <v/>
      </c>
      <c r="E532" s="179" t="str">
        <f>IF($A532="","",_xlfn.XLOOKUP($A532,Attributes!$A:$A,Attributes!J:J))</f>
        <v/>
      </c>
      <c r="F532" s="179" t="str">
        <f>IF($A532="","",_xlfn.XLOOKUP($A532,Attributes!$A:$A,Attributes!K:K))</f>
        <v/>
      </c>
      <c r="H532" s="179"/>
      <c r="I532" s="179" t="str">
        <f>IF($A532="","",_xlfn.XLOOKUP($A532,Attributes!$A:$A,Attributes!G:G))</f>
        <v/>
      </c>
    </row>
    <row r="533" spans="1:9" hidden="1" x14ac:dyDescent="0.25">
      <c r="A533" s="212"/>
      <c r="B533" s="179" t="str">
        <f>IF($A533="","",_xlfn.XLOOKUP($A533,Attributes!$A:$A,Attributes!C:C))</f>
        <v/>
      </c>
      <c r="C533" s="179"/>
      <c r="D533" s="179" t="str">
        <f>IF($A533="","",_xlfn.XLOOKUP($A533,Attributes!$A:$A,Attributes!I:I))</f>
        <v/>
      </c>
      <c r="E533" s="179" t="str">
        <f>IF($A533="","",_xlfn.XLOOKUP($A533,Attributes!$A:$A,Attributes!J:J))</f>
        <v/>
      </c>
      <c r="F533" s="179" t="str">
        <f>IF($A533="","",_xlfn.XLOOKUP($A533,Attributes!$A:$A,Attributes!K:K))</f>
        <v/>
      </c>
      <c r="H533" s="179"/>
      <c r="I533" s="179" t="str">
        <f>IF($A533="","",_xlfn.XLOOKUP($A533,Attributes!$A:$A,Attributes!G:G))</f>
        <v/>
      </c>
    </row>
    <row r="534" spans="1:9" hidden="1" x14ac:dyDescent="0.25">
      <c r="A534" s="212"/>
      <c r="B534" s="179" t="str">
        <f>IF($A534="","",_xlfn.XLOOKUP($A534,Attributes!$A:$A,Attributes!C:C))</f>
        <v/>
      </c>
      <c r="C534" s="179"/>
      <c r="D534" s="179" t="str">
        <f>IF($A534="","",_xlfn.XLOOKUP($A534,Attributes!$A:$A,Attributes!I:I))</f>
        <v/>
      </c>
      <c r="E534" s="179" t="str">
        <f>IF($A534="","",_xlfn.XLOOKUP($A534,Attributes!$A:$A,Attributes!J:J))</f>
        <v/>
      </c>
      <c r="F534" s="179" t="str">
        <f>IF($A534="","",_xlfn.XLOOKUP($A534,Attributes!$A:$A,Attributes!K:K))</f>
        <v/>
      </c>
      <c r="H534" s="179"/>
      <c r="I534" s="179" t="str">
        <f>IF($A534="","",_xlfn.XLOOKUP($A534,Attributes!$A:$A,Attributes!G:G))</f>
        <v/>
      </c>
    </row>
    <row r="535" spans="1:9" hidden="1" x14ac:dyDescent="0.25">
      <c r="A535" s="212"/>
      <c r="B535" s="179" t="str">
        <f>IF($A535="","",_xlfn.XLOOKUP($A535,Attributes!$A:$A,Attributes!C:C))</f>
        <v/>
      </c>
      <c r="C535" s="179"/>
      <c r="D535" s="179" t="str">
        <f>IF($A535="","",_xlfn.XLOOKUP($A535,Attributes!$A:$A,Attributes!I:I))</f>
        <v/>
      </c>
      <c r="E535" s="179" t="str">
        <f>IF($A535="","",_xlfn.XLOOKUP($A535,Attributes!$A:$A,Attributes!J:J))</f>
        <v/>
      </c>
      <c r="F535" s="179" t="str">
        <f>IF($A535="","",_xlfn.XLOOKUP($A535,Attributes!$A:$A,Attributes!K:K))</f>
        <v/>
      </c>
      <c r="H535" s="179"/>
      <c r="I535" s="179" t="str">
        <f>IF($A535="","",_xlfn.XLOOKUP($A535,Attributes!$A:$A,Attributes!G:G))</f>
        <v/>
      </c>
    </row>
    <row r="536" spans="1:9" hidden="1" x14ac:dyDescent="0.25">
      <c r="A536" s="212"/>
      <c r="B536" s="179" t="str">
        <f>IF($A536="","",_xlfn.XLOOKUP($A536,Attributes!$A:$A,Attributes!C:C))</f>
        <v/>
      </c>
      <c r="C536" s="179"/>
      <c r="D536" s="179" t="str">
        <f>IF($A536="","",_xlfn.XLOOKUP($A536,Attributes!$A:$A,Attributes!I:I))</f>
        <v/>
      </c>
      <c r="E536" s="179" t="str">
        <f>IF($A536="","",_xlfn.XLOOKUP($A536,Attributes!$A:$A,Attributes!J:J))</f>
        <v/>
      </c>
      <c r="F536" s="179" t="str">
        <f>IF($A536="","",_xlfn.XLOOKUP($A536,Attributes!$A:$A,Attributes!K:K))</f>
        <v/>
      </c>
      <c r="H536" s="179"/>
      <c r="I536" s="179" t="str">
        <f>IF($A536="","",_xlfn.XLOOKUP($A536,Attributes!$A:$A,Attributes!G:G))</f>
        <v/>
      </c>
    </row>
    <row r="537" spans="1:9" hidden="1" x14ac:dyDescent="0.25">
      <c r="A537" s="212"/>
      <c r="B537" s="179" t="str">
        <f>IF($A537="","",_xlfn.XLOOKUP($A537,Attributes!$A:$A,Attributes!C:C))</f>
        <v/>
      </c>
      <c r="C537" s="179"/>
      <c r="D537" s="179" t="str">
        <f>IF($A537="","",_xlfn.XLOOKUP($A537,Attributes!$A:$A,Attributes!I:I))</f>
        <v/>
      </c>
      <c r="E537" s="179" t="str">
        <f>IF($A537="","",_xlfn.XLOOKUP($A537,Attributes!$A:$A,Attributes!J:J))</f>
        <v/>
      </c>
      <c r="F537" s="179" t="str">
        <f>IF($A537="","",_xlfn.XLOOKUP($A537,Attributes!$A:$A,Attributes!K:K))</f>
        <v/>
      </c>
      <c r="H537" s="179"/>
      <c r="I537" s="179" t="str">
        <f>IF($A537="","",_xlfn.XLOOKUP($A537,Attributes!$A:$A,Attributes!G:G))</f>
        <v/>
      </c>
    </row>
    <row r="538" spans="1:9" hidden="1" x14ac:dyDescent="0.25">
      <c r="A538" s="212"/>
      <c r="B538" s="179" t="str">
        <f>IF($A538="","",_xlfn.XLOOKUP($A538,Attributes!$A:$A,Attributes!C:C))</f>
        <v/>
      </c>
      <c r="C538" s="179"/>
      <c r="D538" s="179" t="str">
        <f>IF($A538="","",_xlfn.XLOOKUP($A538,Attributes!$A:$A,Attributes!I:I))</f>
        <v/>
      </c>
      <c r="E538" s="179" t="str">
        <f>IF($A538="","",_xlfn.XLOOKUP($A538,Attributes!$A:$A,Attributes!J:J))</f>
        <v/>
      </c>
      <c r="F538" s="179" t="str">
        <f>IF($A538="","",_xlfn.XLOOKUP($A538,Attributes!$A:$A,Attributes!K:K))</f>
        <v/>
      </c>
      <c r="H538" s="179"/>
      <c r="I538" s="179" t="str">
        <f>IF($A538="","",_xlfn.XLOOKUP($A538,Attributes!$A:$A,Attributes!G:G))</f>
        <v/>
      </c>
    </row>
    <row r="539" spans="1:9" hidden="1" x14ac:dyDescent="0.25">
      <c r="A539" s="212"/>
      <c r="B539" s="179" t="str">
        <f>IF($A539="","",_xlfn.XLOOKUP($A539,Attributes!$A:$A,Attributes!C:C))</f>
        <v/>
      </c>
      <c r="C539" s="179"/>
      <c r="D539" s="179" t="str">
        <f>IF($A539="","",_xlfn.XLOOKUP($A539,Attributes!$A:$A,Attributes!I:I))</f>
        <v/>
      </c>
      <c r="E539" s="179" t="str">
        <f>IF($A539="","",_xlfn.XLOOKUP($A539,Attributes!$A:$A,Attributes!J:J))</f>
        <v/>
      </c>
      <c r="F539" s="179" t="str">
        <f>IF($A539="","",_xlfn.XLOOKUP($A539,Attributes!$A:$A,Attributes!K:K))</f>
        <v/>
      </c>
      <c r="H539" s="179"/>
      <c r="I539" s="179" t="str">
        <f>IF($A539="","",_xlfn.XLOOKUP($A539,Attributes!$A:$A,Attributes!G:G))</f>
        <v/>
      </c>
    </row>
    <row r="540" spans="1:9" hidden="1" x14ac:dyDescent="0.25">
      <c r="A540" s="212"/>
      <c r="B540" s="179" t="str">
        <f>IF($A540="","",_xlfn.XLOOKUP($A540,Attributes!$A:$A,Attributes!C:C))</f>
        <v/>
      </c>
      <c r="C540" s="179"/>
      <c r="D540" s="179" t="str">
        <f>IF($A540="","",_xlfn.XLOOKUP($A540,Attributes!$A:$A,Attributes!I:I))</f>
        <v/>
      </c>
      <c r="E540" s="179" t="str">
        <f>IF($A540="","",_xlfn.XLOOKUP($A540,Attributes!$A:$A,Attributes!J:J))</f>
        <v/>
      </c>
      <c r="F540" s="179" t="str">
        <f>IF($A540="","",_xlfn.XLOOKUP($A540,Attributes!$A:$A,Attributes!K:K))</f>
        <v/>
      </c>
      <c r="H540" s="179"/>
      <c r="I540" s="179" t="str">
        <f>IF($A540="","",_xlfn.XLOOKUP($A540,Attributes!$A:$A,Attributes!G:G))</f>
        <v/>
      </c>
    </row>
    <row r="541" spans="1:9" hidden="1" x14ac:dyDescent="0.25">
      <c r="A541" s="212"/>
      <c r="B541" s="179" t="str">
        <f>IF($A541="","",_xlfn.XLOOKUP($A541,Attributes!$A:$A,Attributes!C:C))</f>
        <v/>
      </c>
      <c r="C541" s="179"/>
      <c r="D541" s="179" t="str">
        <f>IF($A541="","",_xlfn.XLOOKUP($A541,Attributes!$A:$A,Attributes!I:I))</f>
        <v/>
      </c>
      <c r="E541" s="179" t="str">
        <f>IF($A541="","",_xlfn.XLOOKUP($A541,Attributes!$A:$A,Attributes!J:J))</f>
        <v/>
      </c>
      <c r="F541" s="179" t="str">
        <f>IF($A541="","",_xlfn.XLOOKUP($A541,Attributes!$A:$A,Attributes!K:K))</f>
        <v/>
      </c>
      <c r="H541" s="179"/>
      <c r="I541" s="179" t="str">
        <f>IF($A541="","",_xlfn.XLOOKUP($A541,Attributes!$A:$A,Attributes!G:G))</f>
        <v/>
      </c>
    </row>
    <row r="542" spans="1:9" hidden="1" x14ac:dyDescent="0.25">
      <c r="A542" s="212"/>
      <c r="B542" s="179" t="str">
        <f>IF($A542="","",_xlfn.XLOOKUP($A542,Attributes!$A:$A,Attributes!C:C))</f>
        <v/>
      </c>
      <c r="C542" s="179"/>
      <c r="D542" s="179" t="str">
        <f>IF($A542="","",_xlfn.XLOOKUP($A542,Attributes!$A:$A,Attributes!I:I))</f>
        <v/>
      </c>
      <c r="E542" s="179" t="str">
        <f>IF($A542="","",_xlfn.XLOOKUP($A542,Attributes!$A:$A,Attributes!J:J))</f>
        <v/>
      </c>
      <c r="F542" s="179" t="str">
        <f>IF($A542="","",_xlfn.XLOOKUP($A542,Attributes!$A:$A,Attributes!K:K))</f>
        <v/>
      </c>
      <c r="H542" s="179"/>
      <c r="I542" s="179" t="str">
        <f>IF($A542="","",_xlfn.XLOOKUP($A542,Attributes!$A:$A,Attributes!G:G))</f>
        <v/>
      </c>
    </row>
    <row r="543" spans="1:9" hidden="1" x14ac:dyDescent="0.25">
      <c r="A543" s="212"/>
      <c r="B543" s="179" t="str">
        <f>IF($A543="","",_xlfn.XLOOKUP($A543,Attributes!$A:$A,Attributes!C:C))</f>
        <v/>
      </c>
      <c r="C543" s="179"/>
      <c r="D543" s="179" t="str">
        <f>IF($A543="","",_xlfn.XLOOKUP($A543,Attributes!$A:$A,Attributes!I:I))</f>
        <v/>
      </c>
      <c r="E543" s="179" t="str">
        <f>IF($A543="","",_xlfn.XLOOKUP($A543,Attributes!$A:$A,Attributes!J:J))</f>
        <v/>
      </c>
      <c r="F543" s="179" t="str">
        <f>IF($A543="","",_xlfn.XLOOKUP($A543,Attributes!$A:$A,Attributes!K:K))</f>
        <v/>
      </c>
      <c r="H543" s="179"/>
      <c r="I543" s="179" t="str">
        <f>IF($A543="","",_xlfn.XLOOKUP($A543,Attributes!$A:$A,Attributes!G:G))</f>
        <v/>
      </c>
    </row>
    <row r="544" spans="1:9" hidden="1" x14ac:dyDescent="0.25">
      <c r="A544" s="212"/>
      <c r="B544" s="179" t="str">
        <f>IF($A544="","",_xlfn.XLOOKUP($A544,Attributes!$A:$A,Attributes!C:C))</f>
        <v/>
      </c>
      <c r="C544" s="179"/>
      <c r="D544" s="179" t="str">
        <f>IF($A544="","",_xlfn.XLOOKUP($A544,Attributes!$A:$A,Attributes!I:I))</f>
        <v/>
      </c>
      <c r="E544" s="179" t="str">
        <f>IF($A544="","",_xlfn.XLOOKUP($A544,Attributes!$A:$A,Attributes!J:J))</f>
        <v/>
      </c>
      <c r="F544" s="179" t="str">
        <f>IF($A544="","",_xlfn.XLOOKUP($A544,Attributes!$A:$A,Attributes!K:K))</f>
        <v/>
      </c>
      <c r="H544" s="179"/>
      <c r="I544" s="179" t="str">
        <f>IF($A544="","",_xlfn.XLOOKUP($A544,Attributes!$A:$A,Attributes!G:G))</f>
        <v/>
      </c>
    </row>
    <row r="545" spans="1:9" hidden="1" x14ac:dyDescent="0.25">
      <c r="A545" s="212"/>
      <c r="B545" s="179" t="str">
        <f>IF($A545="","",_xlfn.XLOOKUP($A545,Attributes!$A:$A,Attributes!C:C))</f>
        <v/>
      </c>
      <c r="C545" s="179"/>
      <c r="D545" s="179" t="str">
        <f>IF($A545="","",_xlfn.XLOOKUP($A545,Attributes!$A:$A,Attributes!I:I))</f>
        <v/>
      </c>
      <c r="E545" s="179" t="str">
        <f>IF($A545="","",_xlfn.XLOOKUP($A545,Attributes!$A:$A,Attributes!J:J))</f>
        <v/>
      </c>
      <c r="F545" s="179" t="str">
        <f>IF($A545="","",_xlfn.XLOOKUP($A545,Attributes!$A:$A,Attributes!K:K))</f>
        <v/>
      </c>
      <c r="H545" s="179"/>
      <c r="I545" s="179" t="str">
        <f>IF($A545="","",_xlfn.XLOOKUP($A545,Attributes!$A:$A,Attributes!G:G))</f>
        <v/>
      </c>
    </row>
    <row r="546" spans="1:9" hidden="1" x14ac:dyDescent="0.25">
      <c r="A546" s="212"/>
      <c r="B546" s="179" t="str">
        <f>IF($A546="","",_xlfn.XLOOKUP($A546,Attributes!$A:$A,Attributes!C:C))</f>
        <v/>
      </c>
      <c r="C546" s="179"/>
      <c r="D546" s="179" t="str">
        <f>IF($A546="","",_xlfn.XLOOKUP($A546,Attributes!$A:$A,Attributes!I:I))</f>
        <v/>
      </c>
      <c r="E546" s="179" t="str">
        <f>IF($A546="","",_xlfn.XLOOKUP($A546,Attributes!$A:$A,Attributes!J:J))</f>
        <v/>
      </c>
      <c r="F546" s="179" t="str">
        <f>IF($A546="","",_xlfn.XLOOKUP($A546,Attributes!$A:$A,Attributes!K:K))</f>
        <v/>
      </c>
      <c r="H546" s="179"/>
      <c r="I546" s="179" t="str">
        <f>IF($A546="","",_xlfn.XLOOKUP($A546,Attributes!$A:$A,Attributes!G:G))</f>
        <v/>
      </c>
    </row>
    <row r="547" spans="1:9" hidden="1" x14ac:dyDescent="0.25">
      <c r="A547" s="212"/>
      <c r="B547" s="179" t="str">
        <f>IF($A547="","",_xlfn.XLOOKUP($A547,Attributes!$A:$A,Attributes!C:C))</f>
        <v/>
      </c>
      <c r="C547" s="179"/>
      <c r="D547" s="179" t="str">
        <f>IF($A547="","",_xlfn.XLOOKUP($A547,Attributes!$A:$A,Attributes!I:I))</f>
        <v/>
      </c>
      <c r="E547" s="179" t="str">
        <f>IF($A547="","",_xlfn.XLOOKUP($A547,Attributes!$A:$A,Attributes!J:J))</f>
        <v/>
      </c>
      <c r="F547" s="179" t="str">
        <f>IF($A547="","",_xlfn.XLOOKUP($A547,Attributes!$A:$A,Attributes!K:K))</f>
        <v/>
      </c>
      <c r="H547" s="179"/>
      <c r="I547" s="179" t="str">
        <f>IF($A547="","",_xlfn.XLOOKUP($A547,Attributes!$A:$A,Attributes!G:G))</f>
        <v/>
      </c>
    </row>
    <row r="548" spans="1:9" hidden="1" x14ac:dyDescent="0.25">
      <c r="A548" s="212"/>
      <c r="B548" s="179" t="str">
        <f>IF($A548="","",_xlfn.XLOOKUP($A548,Attributes!$A:$A,Attributes!C:C))</f>
        <v/>
      </c>
      <c r="C548" s="179"/>
      <c r="D548" s="179" t="str">
        <f>IF($A548="","",_xlfn.XLOOKUP($A548,Attributes!$A:$A,Attributes!I:I))</f>
        <v/>
      </c>
      <c r="E548" s="179" t="str">
        <f>IF($A548="","",_xlfn.XLOOKUP($A548,Attributes!$A:$A,Attributes!J:J))</f>
        <v/>
      </c>
      <c r="F548" s="179" t="str">
        <f>IF($A548="","",_xlfn.XLOOKUP($A548,Attributes!$A:$A,Attributes!K:K))</f>
        <v/>
      </c>
      <c r="H548" s="179"/>
      <c r="I548" s="179" t="str">
        <f>IF($A548="","",_xlfn.XLOOKUP($A548,Attributes!$A:$A,Attributes!G:G))</f>
        <v/>
      </c>
    </row>
    <row r="549" spans="1:9" hidden="1" x14ac:dyDescent="0.25">
      <c r="A549" s="212"/>
      <c r="B549" s="179" t="str">
        <f>IF($A549="","",_xlfn.XLOOKUP($A549,Attributes!$A:$A,Attributes!C:C))</f>
        <v/>
      </c>
      <c r="C549" s="179"/>
      <c r="D549" s="179" t="str">
        <f>IF($A549="","",_xlfn.XLOOKUP($A549,Attributes!$A:$A,Attributes!I:I))</f>
        <v/>
      </c>
      <c r="E549" s="179" t="str">
        <f>IF($A549="","",_xlfn.XLOOKUP($A549,Attributes!$A:$A,Attributes!J:J))</f>
        <v/>
      </c>
      <c r="F549" s="179" t="str">
        <f>IF($A549="","",_xlfn.XLOOKUP($A549,Attributes!$A:$A,Attributes!K:K))</f>
        <v/>
      </c>
      <c r="H549" s="179"/>
      <c r="I549" s="179" t="str">
        <f>IF($A549="","",_xlfn.XLOOKUP($A549,Attributes!$A:$A,Attributes!G:G))</f>
        <v/>
      </c>
    </row>
    <row r="550" spans="1:9" hidden="1" x14ac:dyDescent="0.25">
      <c r="A550" s="212"/>
      <c r="B550" s="179" t="str">
        <f>IF($A550="","",_xlfn.XLOOKUP($A550,Attributes!$A:$A,Attributes!C:C))</f>
        <v/>
      </c>
      <c r="C550" s="179"/>
      <c r="D550" s="179" t="str">
        <f>IF($A550="","",_xlfn.XLOOKUP($A550,Attributes!$A:$A,Attributes!I:I))</f>
        <v/>
      </c>
      <c r="E550" s="179" t="str">
        <f>IF($A550="","",_xlfn.XLOOKUP($A550,Attributes!$A:$A,Attributes!J:J))</f>
        <v/>
      </c>
      <c r="F550" s="179" t="str">
        <f>IF($A550="","",_xlfn.XLOOKUP($A550,Attributes!$A:$A,Attributes!K:K))</f>
        <v/>
      </c>
      <c r="H550" s="179"/>
      <c r="I550" s="179" t="str">
        <f>IF($A550="","",_xlfn.XLOOKUP($A550,Attributes!$A:$A,Attributes!G:G))</f>
        <v/>
      </c>
    </row>
    <row r="551" spans="1:9" hidden="1" x14ac:dyDescent="0.25">
      <c r="A551" s="212"/>
      <c r="B551" s="179" t="str">
        <f>IF($A551="","",_xlfn.XLOOKUP($A551,Attributes!$A:$A,Attributes!C:C))</f>
        <v/>
      </c>
      <c r="C551" s="179"/>
      <c r="D551" s="179" t="str">
        <f>IF($A551="","",_xlfn.XLOOKUP($A551,Attributes!$A:$A,Attributes!I:I))</f>
        <v/>
      </c>
      <c r="E551" s="179" t="str">
        <f>IF($A551="","",_xlfn.XLOOKUP($A551,Attributes!$A:$A,Attributes!J:J))</f>
        <v/>
      </c>
      <c r="F551" s="179" t="str">
        <f>IF($A551="","",_xlfn.XLOOKUP($A551,Attributes!$A:$A,Attributes!K:K))</f>
        <v/>
      </c>
      <c r="H551" s="179"/>
      <c r="I551" s="179" t="str">
        <f>IF($A551="","",_xlfn.XLOOKUP($A551,Attributes!$A:$A,Attributes!G:G))</f>
        <v/>
      </c>
    </row>
    <row r="552" spans="1:9" hidden="1" x14ac:dyDescent="0.25">
      <c r="A552" s="212"/>
      <c r="B552" s="179" t="str">
        <f>IF($A552="","",_xlfn.XLOOKUP($A552,Attributes!$A:$A,Attributes!C:C))</f>
        <v/>
      </c>
      <c r="C552" s="179"/>
      <c r="D552" s="179" t="str">
        <f>IF($A552="","",_xlfn.XLOOKUP($A552,Attributes!$A:$A,Attributes!I:I))</f>
        <v/>
      </c>
      <c r="E552" s="179" t="str">
        <f>IF($A552="","",_xlfn.XLOOKUP($A552,Attributes!$A:$A,Attributes!J:J))</f>
        <v/>
      </c>
      <c r="F552" s="179" t="str">
        <f>IF($A552="","",_xlfn.XLOOKUP($A552,Attributes!$A:$A,Attributes!K:K))</f>
        <v/>
      </c>
      <c r="H552" s="179"/>
      <c r="I552" s="179" t="str">
        <f>IF($A552="","",_xlfn.XLOOKUP($A552,Attributes!$A:$A,Attributes!G:G))</f>
        <v/>
      </c>
    </row>
    <row r="553" spans="1:9" hidden="1" x14ac:dyDescent="0.25">
      <c r="A553" s="212"/>
      <c r="B553" s="179" t="str">
        <f>IF($A553="","",_xlfn.XLOOKUP($A553,Attributes!$A:$A,Attributes!C:C))</f>
        <v/>
      </c>
      <c r="C553" s="179"/>
      <c r="D553" s="179" t="str">
        <f>IF($A553="","",_xlfn.XLOOKUP($A553,Attributes!$A:$A,Attributes!I:I))</f>
        <v/>
      </c>
      <c r="E553" s="179" t="str">
        <f>IF($A553="","",_xlfn.XLOOKUP($A553,Attributes!$A:$A,Attributes!J:J))</f>
        <v/>
      </c>
      <c r="F553" s="179" t="str">
        <f>IF($A553="","",_xlfn.XLOOKUP($A553,Attributes!$A:$A,Attributes!K:K))</f>
        <v/>
      </c>
      <c r="H553" s="179"/>
      <c r="I553" s="179" t="str">
        <f>IF($A553="","",_xlfn.XLOOKUP($A553,Attributes!$A:$A,Attributes!G:G))</f>
        <v/>
      </c>
    </row>
    <row r="554" spans="1:9" hidden="1" x14ac:dyDescent="0.25">
      <c r="A554" s="212"/>
      <c r="B554" s="179" t="str">
        <f>IF($A554="","",_xlfn.XLOOKUP($A554,Attributes!$A:$A,Attributes!C:C))</f>
        <v/>
      </c>
      <c r="C554" s="179"/>
      <c r="D554" s="179" t="str">
        <f>IF($A554="","",_xlfn.XLOOKUP($A554,Attributes!$A:$A,Attributes!I:I))</f>
        <v/>
      </c>
      <c r="E554" s="179" t="str">
        <f>IF($A554="","",_xlfn.XLOOKUP($A554,Attributes!$A:$A,Attributes!J:J))</f>
        <v/>
      </c>
      <c r="F554" s="179" t="str">
        <f>IF($A554="","",_xlfn.XLOOKUP($A554,Attributes!$A:$A,Attributes!K:K))</f>
        <v/>
      </c>
      <c r="H554" s="179"/>
      <c r="I554" s="179" t="str">
        <f>IF($A554="","",_xlfn.XLOOKUP($A554,Attributes!$A:$A,Attributes!G:G))</f>
        <v/>
      </c>
    </row>
    <row r="555" spans="1:9" hidden="1" x14ac:dyDescent="0.25">
      <c r="A555" s="212"/>
      <c r="B555" s="179" t="str">
        <f>IF($A555="","",_xlfn.XLOOKUP($A555,Attributes!$A:$A,Attributes!C:C))</f>
        <v/>
      </c>
      <c r="C555" s="179"/>
      <c r="D555" s="179" t="str">
        <f>IF($A555="","",_xlfn.XLOOKUP($A555,Attributes!$A:$A,Attributes!I:I))</f>
        <v/>
      </c>
      <c r="E555" s="179" t="str">
        <f>IF($A555="","",_xlfn.XLOOKUP($A555,Attributes!$A:$A,Attributes!J:J))</f>
        <v/>
      </c>
      <c r="F555" s="179" t="str">
        <f>IF($A555="","",_xlfn.XLOOKUP($A555,Attributes!$A:$A,Attributes!K:K))</f>
        <v/>
      </c>
      <c r="H555" s="179"/>
      <c r="I555" s="179" t="str">
        <f>IF($A555="","",_xlfn.XLOOKUP($A555,Attributes!$A:$A,Attributes!G:G))</f>
        <v/>
      </c>
    </row>
    <row r="556" spans="1:9" hidden="1" x14ac:dyDescent="0.25">
      <c r="A556" s="212"/>
      <c r="B556" s="179" t="str">
        <f>IF($A556="","",_xlfn.XLOOKUP($A556,Attributes!$A:$A,Attributes!C:C))</f>
        <v/>
      </c>
      <c r="C556" s="179"/>
      <c r="D556" s="179" t="str">
        <f>IF($A556="","",_xlfn.XLOOKUP($A556,Attributes!$A:$A,Attributes!I:I))</f>
        <v/>
      </c>
      <c r="E556" s="179" t="str">
        <f>IF($A556="","",_xlfn.XLOOKUP($A556,Attributes!$A:$A,Attributes!J:J))</f>
        <v/>
      </c>
      <c r="F556" s="179" t="str">
        <f>IF($A556="","",_xlfn.XLOOKUP($A556,Attributes!$A:$A,Attributes!K:K))</f>
        <v/>
      </c>
      <c r="H556" s="179"/>
      <c r="I556" s="179" t="str">
        <f>IF($A556="","",_xlfn.XLOOKUP($A556,Attributes!$A:$A,Attributes!G:G))</f>
        <v/>
      </c>
    </row>
    <row r="557" spans="1:9" hidden="1" x14ac:dyDescent="0.25">
      <c r="A557" s="212"/>
      <c r="B557" s="179" t="str">
        <f>IF($A557="","",_xlfn.XLOOKUP($A557,Attributes!$A:$A,Attributes!C:C))</f>
        <v/>
      </c>
      <c r="C557" s="179"/>
      <c r="D557" s="179" t="str">
        <f>IF($A557="","",_xlfn.XLOOKUP($A557,Attributes!$A:$A,Attributes!I:I))</f>
        <v/>
      </c>
      <c r="E557" s="179" t="str">
        <f>IF($A557="","",_xlfn.XLOOKUP($A557,Attributes!$A:$A,Attributes!J:J))</f>
        <v/>
      </c>
      <c r="F557" s="179" t="str">
        <f>IF($A557="","",_xlfn.XLOOKUP($A557,Attributes!$A:$A,Attributes!K:K))</f>
        <v/>
      </c>
      <c r="H557" s="179"/>
      <c r="I557" s="179" t="str">
        <f>IF($A557="","",_xlfn.XLOOKUP($A557,Attributes!$A:$A,Attributes!G:G))</f>
        <v/>
      </c>
    </row>
    <row r="558" spans="1:9" hidden="1" x14ac:dyDescent="0.25">
      <c r="A558" s="212"/>
      <c r="B558" s="179" t="str">
        <f>IF($A558="","",_xlfn.XLOOKUP($A558,Attributes!$A:$A,Attributes!C:C))</f>
        <v/>
      </c>
      <c r="C558" s="179"/>
      <c r="D558" s="179" t="str">
        <f>IF($A558="","",_xlfn.XLOOKUP($A558,Attributes!$A:$A,Attributes!I:I))</f>
        <v/>
      </c>
      <c r="E558" s="179" t="str">
        <f>IF($A558="","",_xlfn.XLOOKUP($A558,Attributes!$A:$A,Attributes!J:J))</f>
        <v/>
      </c>
      <c r="F558" s="179" t="str">
        <f>IF($A558="","",_xlfn.XLOOKUP($A558,Attributes!$A:$A,Attributes!K:K))</f>
        <v/>
      </c>
      <c r="H558" s="179"/>
      <c r="I558" s="179" t="str">
        <f>IF($A558="","",_xlfn.XLOOKUP($A558,Attributes!$A:$A,Attributes!G:G))</f>
        <v/>
      </c>
    </row>
    <row r="559" spans="1:9" hidden="1" x14ac:dyDescent="0.25">
      <c r="A559" s="212"/>
      <c r="B559" s="179" t="str">
        <f>IF($A559="","",_xlfn.XLOOKUP($A559,Attributes!$A:$A,Attributes!C:C))</f>
        <v/>
      </c>
      <c r="C559" s="179"/>
      <c r="D559" s="179" t="str">
        <f>IF($A559="","",_xlfn.XLOOKUP($A559,Attributes!$A:$A,Attributes!I:I))</f>
        <v/>
      </c>
      <c r="E559" s="179" t="str">
        <f>IF($A559="","",_xlfn.XLOOKUP($A559,Attributes!$A:$A,Attributes!J:J))</f>
        <v/>
      </c>
      <c r="F559" s="179" t="str">
        <f>IF($A559="","",_xlfn.XLOOKUP($A559,Attributes!$A:$A,Attributes!K:K))</f>
        <v/>
      </c>
      <c r="H559" s="179"/>
      <c r="I559" s="179" t="str">
        <f>IF($A559="","",_xlfn.XLOOKUP($A559,Attributes!$A:$A,Attributes!G:G))</f>
        <v/>
      </c>
    </row>
    <row r="560" spans="1:9" hidden="1" x14ac:dyDescent="0.25">
      <c r="A560" s="212"/>
      <c r="B560" s="179" t="str">
        <f>IF($A560="","",_xlfn.XLOOKUP($A560,Attributes!$A:$A,Attributes!C:C))</f>
        <v/>
      </c>
      <c r="C560" s="179"/>
      <c r="D560" s="179" t="str">
        <f>IF($A560="","",_xlfn.XLOOKUP($A560,Attributes!$A:$A,Attributes!I:I))</f>
        <v/>
      </c>
      <c r="E560" s="179" t="str">
        <f>IF($A560="","",_xlfn.XLOOKUP($A560,Attributes!$A:$A,Attributes!J:J))</f>
        <v/>
      </c>
      <c r="F560" s="179" t="str">
        <f>IF($A560="","",_xlfn.XLOOKUP($A560,Attributes!$A:$A,Attributes!K:K))</f>
        <v/>
      </c>
      <c r="H560" s="179"/>
      <c r="I560" s="179" t="str">
        <f>IF($A560="","",_xlfn.XLOOKUP($A560,Attributes!$A:$A,Attributes!G:G))</f>
        <v/>
      </c>
    </row>
    <row r="561" spans="1:9" hidden="1" x14ac:dyDescent="0.25">
      <c r="A561" s="212"/>
      <c r="B561" s="179" t="str">
        <f>IF($A561="","",_xlfn.XLOOKUP($A561,Attributes!$A:$A,Attributes!C:C))</f>
        <v/>
      </c>
      <c r="C561" s="179"/>
      <c r="D561" s="179" t="str">
        <f>IF($A561="","",_xlfn.XLOOKUP($A561,Attributes!$A:$A,Attributes!I:I))</f>
        <v/>
      </c>
      <c r="E561" s="179" t="str">
        <f>IF($A561="","",_xlfn.XLOOKUP($A561,Attributes!$A:$A,Attributes!J:J))</f>
        <v/>
      </c>
      <c r="F561" s="179" t="str">
        <f>IF($A561="","",_xlfn.XLOOKUP($A561,Attributes!$A:$A,Attributes!K:K))</f>
        <v/>
      </c>
      <c r="H561" s="179"/>
      <c r="I561" s="179" t="str">
        <f>IF($A561="","",_xlfn.XLOOKUP($A561,Attributes!$A:$A,Attributes!G:G))</f>
        <v/>
      </c>
    </row>
    <row r="562" spans="1:9" hidden="1" x14ac:dyDescent="0.25">
      <c r="A562" s="212"/>
      <c r="B562" s="179" t="str">
        <f>IF($A562="","",_xlfn.XLOOKUP($A562,Attributes!$A:$A,Attributes!C:C))</f>
        <v/>
      </c>
      <c r="C562" s="179"/>
      <c r="D562" s="179" t="str">
        <f>IF($A562="","",_xlfn.XLOOKUP($A562,Attributes!$A:$A,Attributes!I:I))</f>
        <v/>
      </c>
      <c r="E562" s="179" t="str">
        <f>IF($A562="","",_xlfn.XLOOKUP($A562,Attributes!$A:$A,Attributes!J:J))</f>
        <v/>
      </c>
      <c r="F562" s="179" t="str">
        <f>IF($A562="","",_xlfn.XLOOKUP($A562,Attributes!$A:$A,Attributes!K:K))</f>
        <v/>
      </c>
      <c r="H562" s="179"/>
      <c r="I562" s="179" t="str">
        <f>IF($A562="","",_xlfn.XLOOKUP($A562,Attributes!$A:$A,Attributes!G:G))</f>
        <v/>
      </c>
    </row>
    <row r="563" spans="1:9" hidden="1" x14ac:dyDescent="0.25">
      <c r="A563" s="212"/>
      <c r="B563" s="179" t="str">
        <f>IF($A563="","",_xlfn.XLOOKUP($A563,Attributes!$A:$A,Attributes!C:C))</f>
        <v/>
      </c>
      <c r="C563" s="179"/>
      <c r="D563" s="179" t="str">
        <f>IF($A563="","",_xlfn.XLOOKUP($A563,Attributes!$A:$A,Attributes!I:I))</f>
        <v/>
      </c>
      <c r="E563" s="179" t="str">
        <f>IF($A563="","",_xlfn.XLOOKUP($A563,Attributes!$A:$A,Attributes!J:J))</f>
        <v/>
      </c>
      <c r="F563" s="179" t="str">
        <f>IF($A563="","",_xlfn.XLOOKUP($A563,Attributes!$A:$A,Attributes!K:K))</f>
        <v/>
      </c>
      <c r="H563" s="179"/>
      <c r="I563" s="179" t="str">
        <f>IF($A563="","",_xlfn.XLOOKUP($A563,Attributes!$A:$A,Attributes!G:G))</f>
        <v/>
      </c>
    </row>
    <row r="564" spans="1:9" hidden="1" x14ac:dyDescent="0.25">
      <c r="A564" s="212"/>
      <c r="B564" s="179" t="str">
        <f>IF($A564="","",_xlfn.XLOOKUP($A564,Attributes!$A:$A,Attributes!C:C))</f>
        <v/>
      </c>
      <c r="C564" s="179"/>
      <c r="D564" s="179" t="str">
        <f>IF($A564="","",_xlfn.XLOOKUP($A564,Attributes!$A:$A,Attributes!I:I))</f>
        <v/>
      </c>
      <c r="E564" s="179" t="str">
        <f>IF($A564="","",_xlfn.XLOOKUP($A564,Attributes!$A:$A,Attributes!J:J))</f>
        <v/>
      </c>
      <c r="F564" s="179" t="str">
        <f>IF($A564="","",_xlfn.XLOOKUP($A564,Attributes!$A:$A,Attributes!K:K))</f>
        <v/>
      </c>
      <c r="H564" s="179"/>
      <c r="I564" s="179" t="str">
        <f>IF($A564="","",_xlfn.XLOOKUP($A564,Attributes!$A:$A,Attributes!G:G))</f>
        <v/>
      </c>
    </row>
    <row r="565" spans="1:9" hidden="1" x14ac:dyDescent="0.25">
      <c r="A565" s="212"/>
      <c r="B565" s="179" t="str">
        <f>IF($A565="","",_xlfn.XLOOKUP($A565,Attributes!$A:$A,Attributes!C:C))</f>
        <v/>
      </c>
      <c r="C565" s="179"/>
      <c r="D565" s="179" t="str">
        <f>IF($A565="","",_xlfn.XLOOKUP($A565,Attributes!$A:$A,Attributes!I:I))</f>
        <v/>
      </c>
      <c r="E565" s="179" t="str">
        <f>IF($A565="","",_xlfn.XLOOKUP($A565,Attributes!$A:$A,Attributes!J:J))</f>
        <v/>
      </c>
      <c r="F565" s="179" t="str">
        <f>IF($A565="","",_xlfn.XLOOKUP($A565,Attributes!$A:$A,Attributes!K:K))</f>
        <v/>
      </c>
      <c r="H565" s="179"/>
      <c r="I565" s="179" t="str">
        <f>IF($A565="","",_xlfn.XLOOKUP($A565,Attributes!$A:$A,Attributes!G:G))</f>
        <v/>
      </c>
    </row>
    <row r="566" spans="1:9" hidden="1" x14ac:dyDescent="0.25">
      <c r="A566" s="212"/>
      <c r="B566" s="179" t="str">
        <f>IF($A566="","",_xlfn.XLOOKUP($A566,Attributes!$A:$A,Attributes!C:C))</f>
        <v/>
      </c>
      <c r="C566" s="179"/>
      <c r="D566" s="179" t="str">
        <f>IF($A566="","",_xlfn.XLOOKUP($A566,Attributes!$A:$A,Attributes!I:I))</f>
        <v/>
      </c>
      <c r="E566" s="179" t="str">
        <f>IF($A566="","",_xlfn.XLOOKUP($A566,Attributes!$A:$A,Attributes!J:J))</f>
        <v/>
      </c>
      <c r="F566" s="179" t="str">
        <f>IF($A566="","",_xlfn.XLOOKUP($A566,Attributes!$A:$A,Attributes!K:K))</f>
        <v/>
      </c>
      <c r="H566" s="179"/>
      <c r="I566" s="179" t="str">
        <f>IF($A566="","",_xlfn.XLOOKUP($A566,Attributes!$A:$A,Attributes!G:G))</f>
        <v/>
      </c>
    </row>
    <row r="567" spans="1:9" hidden="1" x14ac:dyDescent="0.25">
      <c r="A567" s="212"/>
      <c r="B567" s="179" t="str">
        <f>IF($A567="","",_xlfn.XLOOKUP($A567,Attributes!$A:$A,Attributes!C:C))</f>
        <v/>
      </c>
      <c r="C567" s="179"/>
      <c r="D567" s="179" t="str">
        <f>IF($A567="","",_xlfn.XLOOKUP($A567,Attributes!$A:$A,Attributes!I:I))</f>
        <v/>
      </c>
      <c r="E567" s="179" t="str">
        <f>IF($A567="","",_xlfn.XLOOKUP($A567,Attributes!$A:$A,Attributes!J:J))</f>
        <v/>
      </c>
      <c r="F567" s="179" t="str">
        <f>IF($A567="","",_xlfn.XLOOKUP($A567,Attributes!$A:$A,Attributes!K:K))</f>
        <v/>
      </c>
      <c r="H567" s="179"/>
      <c r="I567" s="179" t="str">
        <f>IF($A567="","",_xlfn.XLOOKUP($A567,Attributes!$A:$A,Attributes!G:G))</f>
        <v/>
      </c>
    </row>
    <row r="568" spans="1:9" hidden="1" x14ac:dyDescent="0.25">
      <c r="A568" s="212"/>
      <c r="B568" s="179" t="str">
        <f>IF($A568="","",_xlfn.XLOOKUP($A568,Attributes!$A:$A,Attributes!C:C))</f>
        <v/>
      </c>
      <c r="C568" s="179"/>
      <c r="D568" s="179" t="str">
        <f>IF($A568="","",_xlfn.XLOOKUP($A568,Attributes!$A:$A,Attributes!I:I))</f>
        <v/>
      </c>
      <c r="E568" s="179" t="str">
        <f>IF($A568="","",_xlfn.XLOOKUP($A568,Attributes!$A:$A,Attributes!J:J))</f>
        <v/>
      </c>
      <c r="F568" s="179" t="str">
        <f>IF($A568="","",_xlfn.XLOOKUP($A568,Attributes!$A:$A,Attributes!K:K))</f>
        <v/>
      </c>
      <c r="H568" s="179"/>
      <c r="I568" s="179" t="str">
        <f>IF($A568="","",_xlfn.XLOOKUP($A568,Attributes!$A:$A,Attributes!G:G))</f>
        <v/>
      </c>
    </row>
    <row r="569" spans="1:9" hidden="1" x14ac:dyDescent="0.25">
      <c r="A569" s="212"/>
      <c r="B569" s="179" t="str">
        <f>IF($A569="","",_xlfn.XLOOKUP($A569,Attributes!$A:$A,Attributes!C:C))</f>
        <v/>
      </c>
      <c r="C569" s="179"/>
      <c r="D569" s="179" t="str">
        <f>IF($A569="","",_xlfn.XLOOKUP($A569,Attributes!$A:$A,Attributes!I:I))</f>
        <v/>
      </c>
      <c r="E569" s="179" t="str">
        <f>IF($A569="","",_xlfn.XLOOKUP($A569,Attributes!$A:$A,Attributes!J:J))</f>
        <v/>
      </c>
      <c r="F569" s="179" t="str">
        <f>IF($A569="","",_xlfn.XLOOKUP($A569,Attributes!$A:$A,Attributes!K:K))</f>
        <v/>
      </c>
      <c r="H569" s="179"/>
      <c r="I569" s="179" t="str">
        <f>IF($A569="","",_xlfn.XLOOKUP($A569,Attributes!$A:$A,Attributes!G:G))</f>
        <v/>
      </c>
    </row>
    <row r="570" spans="1:9" hidden="1" x14ac:dyDescent="0.25">
      <c r="A570" s="212"/>
      <c r="B570" s="179" t="str">
        <f>IF($A570="","",_xlfn.XLOOKUP($A570,Attributes!$A:$A,Attributes!C:C))</f>
        <v/>
      </c>
      <c r="C570" s="179"/>
      <c r="D570" s="179" t="str">
        <f>IF($A570="","",_xlfn.XLOOKUP($A570,Attributes!$A:$A,Attributes!I:I))</f>
        <v/>
      </c>
      <c r="E570" s="179" t="str">
        <f>IF($A570="","",_xlfn.XLOOKUP($A570,Attributes!$A:$A,Attributes!J:J))</f>
        <v/>
      </c>
      <c r="F570" s="179" t="str">
        <f>IF($A570="","",_xlfn.XLOOKUP($A570,Attributes!$A:$A,Attributes!K:K))</f>
        <v/>
      </c>
      <c r="H570" s="179"/>
      <c r="I570" s="179" t="str">
        <f>IF($A570="","",_xlfn.XLOOKUP($A570,Attributes!$A:$A,Attributes!G:G))</f>
        <v/>
      </c>
    </row>
    <row r="571" spans="1:9" hidden="1" x14ac:dyDescent="0.25">
      <c r="A571" s="212"/>
      <c r="B571" s="179" t="str">
        <f>IF($A571="","",_xlfn.XLOOKUP($A571,Attributes!$A:$A,Attributes!C:C))</f>
        <v/>
      </c>
      <c r="C571" s="179"/>
      <c r="D571" s="179" t="str">
        <f>IF($A571="","",_xlfn.XLOOKUP($A571,Attributes!$A:$A,Attributes!I:I))</f>
        <v/>
      </c>
      <c r="E571" s="179" t="str">
        <f>IF($A571="","",_xlfn.XLOOKUP($A571,Attributes!$A:$A,Attributes!J:J))</f>
        <v/>
      </c>
      <c r="F571" s="179" t="str">
        <f>IF($A571="","",_xlfn.XLOOKUP($A571,Attributes!$A:$A,Attributes!K:K))</f>
        <v/>
      </c>
      <c r="H571" s="179"/>
      <c r="I571" s="179" t="str">
        <f>IF($A571="","",_xlfn.XLOOKUP($A571,Attributes!$A:$A,Attributes!G:G))</f>
        <v/>
      </c>
    </row>
    <row r="572" spans="1:9" hidden="1" x14ac:dyDescent="0.25">
      <c r="A572" s="212"/>
      <c r="B572" s="179" t="str">
        <f>IF($A572="","",_xlfn.XLOOKUP($A572,Attributes!$A:$A,Attributes!C:C))</f>
        <v/>
      </c>
      <c r="C572" s="179"/>
      <c r="D572" s="179" t="str">
        <f>IF($A572="","",_xlfn.XLOOKUP($A572,Attributes!$A:$A,Attributes!I:I))</f>
        <v/>
      </c>
      <c r="E572" s="179" t="str">
        <f>IF($A572="","",_xlfn.XLOOKUP($A572,Attributes!$A:$A,Attributes!J:J))</f>
        <v/>
      </c>
      <c r="F572" s="179" t="str">
        <f>IF($A572="","",_xlfn.XLOOKUP($A572,Attributes!$A:$A,Attributes!K:K))</f>
        <v/>
      </c>
      <c r="H572" s="179"/>
      <c r="I572" s="179" t="str">
        <f>IF($A572="","",_xlfn.XLOOKUP($A572,Attributes!$A:$A,Attributes!G:G))</f>
        <v/>
      </c>
    </row>
    <row r="573" spans="1:9" hidden="1" x14ac:dyDescent="0.25">
      <c r="A573" s="212"/>
      <c r="B573" s="179" t="str">
        <f>IF($A573="","",_xlfn.XLOOKUP($A573,Attributes!$A:$A,Attributes!C:C))</f>
        <v/>
      </c>
      <c r="C573" s="179"/>
      <c r="D573" s="179" t="str">
        <f>IF($A573="","",_xlfn.XLOOKUP($A573,Attributes!$A:$A,Attributes!I:I))</f>
        <v/>
      </c>
      <c r="E573" s="179" t="str">
        <f>IF($A573="","",_xlfn.XLOOKUP($A573,Attributes!$A:$A,Attributes!J:J))</f>
        <v/>
      </c>
      <c r="F573" s="179" t="str">
        <f>IF($A573="","",_xlfn.XLOOKUP($A573,Attributes!$A:$A,Attributes!K:K))</f>
        <v/>
      </c>
      <c r="H573" s="179"/>
      <c r="I573" s="179" t="str">
        <f>IF($A573="","",_xlfn.XLOOKUP($A573,Attributes!$A:$A,Attributes!G:G))</f>
        <v/>
      </c>
    </row>
    <row r="574" spans="1:9" hidden="1" x14ac:dyDescent="0.25">
      <c r="A574" s="212"/>
      <c r="B574" s="179" t="str">
        <f>IF($A574="","",_xlfn.XLOOKUP($A574,Attributes!$A:$A,Attributes!C:C))</f>
        <v/>
      </c>
      <c r="C574" s="179"/>
      <c r="D574" s="179" t="str">
        <f>IF($A574="","",_xlfn.XLOOKUP($A574,Attributes!$A:$A,Attributes!I:I))</f>
        <v/>
      </c>
      <c r="E574" s="179" t="str">
        <f>IF($A574="","",_xlfn.XLOOKUP($A574,Attributes!$A:$A,Attributes!J:J))</f>
        <v/>
      </c>
      <c r="F574" s="179" t="str">
        <f>IF($A574="","",_xlfn.XLOOKUP($A574,Attributes!$A:$A,Attributes!K:K))</f>
        <v/>
      </c>
      <c r="H574" s="179"/>
      <c r="I574" s="179" t="str">
        <f>IF($A574="","",_xlfn.XLOOKUP($A574,Attributes!$A:$A,Attributes!G:G))</f>
        <v/>
      </c>
    </row>
    <row r="575" spans="1:9" hidden="1" x14ac:dyDescent="0.25">
      <c r="A575" s="212"/>
      <c r="B575" s="179" t="str">
        <f>IF($A575="","",_xlfn.XLOOKUP($A575,Attributes!$A:$A,Attributes!C:C))</f>
        <v/>
      </c>
      <c r="C575" s="179"/>
      <c r="D575" s="179" t="str">
        <f>IF($A575="","",_xlfn.XLOOKUP($A575,Attributes!$A:$A,Attributes!I:I))</f>
        <v/>
      </c>
      <c r="E575" s="179" t="str">
        <f>IF($A575="","",_xlfn.XLOOKUP($A575,Attributes!$A:$A,Attributes!J:J))</f>
        <v/>
      </c>
      <c r="F575" s="179" t="str">
        <f>IF($A575="","",_xlfn.XLOOKUP($A575,Attributes!$A:$A,Attributes!K:K))</f>
        <v/>
      </c>
      <c r="H575" s="179"/>
      <c r="I575" s="179" t="str">
        <f>IF($A575="","",_xlfn.XLOOKUP($A575,Attributes!$A:$A,Attributes!G:G))</f>
        <v/>
      </c>
    </row>
    <row r="576" spans="1:9" hidden="1" x14ac:dyDescent="0.25">
      <c r="A576" s="212"/>
      <c r="B576" s="179" t="str">
        <f>IF($A576="","",_xlfn.XLOOKUP($A576,Attributes!$A:$A,Attributes!C:C))</f>
        <v/>
      </c>
      <c r="C576" s="179"/>
      <c r="D576" s="179" t="str">
        <f>IF($A576="","",_xlfn.XLOOKUP($A576,Attributes!$A:$A,Attributes!I:I))</f>
        <v/>
      </c>
      <c r="E576" s="179" t="str">
        <f>IF($A576="","",_xlfn.XLOOKUP($A576,Attributes!$A:$A,Attributes!J:J))</f>
        <v/>
      </c>
      <c r="F576" s="179" t="str">
        <f>IF($A576="","",_xlfn.XLOOKUP($A576,Attributes!$A:$A,Attributes!K:K))</f>
        <v/>
      </c>
      <c r="H576" s="179"/>
      <c r="I576" s="179" t="str">
        <f>IF($A576="","",_xlfn.XLOOKUP($A576,Attributes!$A:$A,Attributes!G:G))</f>
        <v/>
      </c>
    </row>
    <row r="577" spans="1:9" hidden="1" x14ac:dyDescent="0.25">
      <c r="A577" s="212"/>
      <c r="B577" s="179" t="str">
        <f>IF($A577="","",_xlfn.XLOOKUP($A577,Attributes!$A:$A,Attributes!C:C))</f>
        <v/>
      </c>
      <c r="C577" s="179"/>
      <c r="D577" s="179" t="str">
        <f>IF($A577="","",_xlfn.XLOOKUP($A577,Attributes!$A:$A,Attributes!I:I))</f>
        <v/>
      </c>
      <c r="E577" s="179" t="str">
        <f>IF($A577="","",_xlfn.XLOOKUP($A577,Attributes!$A:$A,Attributes!J:J))</f>
        <v/>
      </c>
      <c r="F577" s="179" t="str">
        <f>IF($A577="","",_xlfn.XLOOKUP($A577,Attributes!$A:$A,Attributes!K:K))</f>
        <v/>
      </c>
      <c r="H577" s="179"/>
      <c r="I577" s="179" t="str">
        <f>IF($A577="","",_xlfn.XLOOKUP($A577,Attributes!$A:$A,Attributes!G:G))</f>
        <v/>
      </c>
    </row>
    <row r="578" spans="1:9" hidden="1" x14ac:dyDescent="0.25">
      <c r="A578" s="212"/>
      <c r="B578" s="179" t="str">
        <f>IF($A578="","",_xlfn.XLOOKUP($A578,Attributes!$A:$A,Attributes!C:C))</f>
        <v/>
      </c>
      <c r="C578" s="179"/>
      <c r="D578" s="179" t="str">
        <f>IF($A578="","",_xlfn.XLOOKUP($A578,Attributes!$A:$A,Attributes!I:I))</f>
        <v/>
      </c>
      <c r="E578" s="179" t="str">
        <f>IF($A578="","",_xlfn.XLOOKUP($A578,Attributes!$A:$A,Attributes!J:J))</f>
        <v/>
      </c>
      <c r="F578" s="179" t="str">
        <f>IF($A578="","",_xlfn.XLOOKUP($A578,Attributes!$A:$A,Attributes!K:K))</f>
        <v/>
      </c>
      <c r="H578" s="179"/>
      <c r="I578" s="179" t="str">
        <f>IF($A578="","",_xlfn.XLOOKUP($A578,Attributes!$A:$A,Attributes!G:G))</f>
        <v/>
      </c>
    </row>
    <row r="579" spans="1:9" hidden="1" x14ac:dyDescent="0.25">
      <c r="A579" s="212"/>
      <c r="B579" s="179" t="str">
        <f>IF($A579="","",_xlfn.XLOOKUP($A579,Attributes!$A:$A,Attributes!C:C))</f>
        <v/>
      </c>
      <c r="C579" s="179"/>
      <c r="D579" s="179" t="str">
        <f>IF($A579="","",_xlfn.XLOOKUP($A579,Attributes!$A:$A,Attributes!I:I))</f>
        <v/>
      </c>
      <c r="E579" s="179" t="str">
        <f>IF($A579="","",_xlfn.XLOOKUP($A579,Attributes!$A:$A,Attributes!J:J))</f>
        <v/>
      </c>
      <c r="F579" s="179" t="str">
        <f>IF($A579="","",_xlfn.XLOOKUP($A579,Attributes!$A:$A,Attributes!K:K))</f>
        <v/>
      </c>
      <c r="H579" s="179"/>
      <c r="I579" s="179" t="str">
        <f>IF($A579="","",_xlfn.XLOOKUP($A579,Attributes!$A:$A,Attributes!G:G))</f>
        <v/>
      </c>
    </row>
    <row r="580" spans="1:9" hidden="1" x14ac:dyDescent="0.25">
      <c r="A580" s="212"/>
      <c r="B580" s="179" t="str">
        <f>IF($A580="","",_xlfn.XLOOKUP($A580,Attributes!$A:$A,Attributes!C:C))</f>
        <v/>
      </c>
      <c r="C580" s="179"/>
      <c r="D580" s="179" t="str">
        <f>IF($A580="","",_xlfn.XLOOKUP($A580,Attributes!$A:$A,Attributes!I:I))</f>
        <v/>
      </c>
      <c r="E580" s="179" t="str">
        <f>IF($A580="","",_xlfn.XLOOKUP($A580,Attributes!$A:$A,Attributes!J:J))</f>
        <v/>
      </c>
      <c r="F580" s="179" t="str">
        <f>IF($A580="","",_xlfn.XLOOKUP($A580,Attributes!$A:$A,Attributes!K:K))</f>
        <v/>
      </c>
      <c r="H580" s="179"/>
      <c r="I580" s="179" t="str">
        <f>IF($A580="","",_xlfn.XLOOKUP($A580,Attributes!$A:$A,Attributes!G:G))</f>
        <v/>
      </c>
    </row>
    <row r="581" spans="1:9" hidden="1" x14ac:dyDescent="0.25">
      <c r="A581" s="212"/>
      <c r="B581" s="179" t="str">
        <f>IF($A581="","",_xlfn.XLOOKUP($A581,Attributes!$A:$A,Attributes!C:C))</f>
        <v/>
      </c>
      <c r="C581" s="179"/>
      <c r="D581" s="179" t="str">
        <f>IF($A581="","",_xlfn.XLOOKUP($A581,Attributes!$A:$A,Attributes!I:I))</f>
        <v/>
      </c>
      <c r="E581" s="179" t="str">
        <f>IF($A581="","",_xlfn.XLOOKUP($A581,Attributes!$A:$A,Attributes!J:J))</f>
        <v/>
      </c>
      <c r="F581" s="179" t="str">
        <f>IF($A581="","",_xlfn.XLOOKUP($A581,Attributes!$A:$A,Attributes!K:K))</f>
        <v/>
      </c>
      <c r="H581" s="179"/>
      <c r="I581" s="179" t="str">
        <f>IF($A581="","",_xlfn.XLOOKUP($A581,Attributes!$A:$A,Attributes!G:G))</f>
        <v/>
      </c>
    </row>
    <row r="582" spans="1:9" hidden="1" x14ac:dyDescent="0.25">
      <c r="A582" s="212"/>
      <c r="B582" s="179" t="str">
        <f>IF($A582="","",_xlfn.XLOOKUP($A582,Attributes!$A:$A,Attributes!C:C))</f>
        <v/>
      </c>
      <c r="C582" s="179"/>
      <c r="D582" s="179" t="str">
        <f>IF($A582="","",_xlfn.XLOOKUP($A582,Attributes!$A:$A,Attributes!I:I))</f>
        <v/>
      </c>
      <c r="E582" s="179" t="str">
        <f>IF($A582="","",_xlfn.XLOOKUP($A582,Attributes!$A:$A,Attributes!J:J))</f>
        <v/>
      </c>
      <c r="F582" s="179" t="str">
        <f>IF($A582="","",_xlfn.XLOOKUP($A582,Attributes!$A:$A,Attributes!K:K))</f>
        <v/>
      </c>
      <c r="H582" s="179"/>
      <c r="I582" s="179" t="str">
        <f>IF($A582="","",_xlfn.XLOOKUP($A582,Attributes!$A:$A,Attributes!G:G))</f>
        <v/>
      </c>
    </row>
    <row r="583" spans="1:9" hidden="1" x14ac:dyDescent="0.25">
      <c r="A583" s="212"/>
      <c r="B583" s="179" t="str">
        <f>IF($A583="","",_xlfn.XLOOKUP($A583,Attributes!$A:$A,Attributes!C:C))</f>
        <v/>
      </c>
      <c r="C583" s="179"/>
      <c r="D583" s="179" t="str">
        <f>IF($A583="","",_xlfn.XLOOKUP($A583,Attributes!$A:$A,Attributes!I:I))</f>
        <v/>
      </c>
      <c r="E583" s="179" t="str">
        <f>IF($A583="","",_xlfn.XLOOKUP($A583,Attributes!$A:$A,Attributes!J:J))</f>
        <v/>
      </c>
      <c r="F583" s="179" t="str">
        <f>IF($A583="","",_xlfn.XLOOKUP($A583,Attributes!$A:$A,Attributes!K:K))</f>
        <v/>
      </c>
      <c r="H583" s="179"/>
      <c r="I583" s="179" t="str">
        <f>IF($A583="","",_xlfn.XLOOKUP($A583,Attributes!$A:$A,Attributes!G:G))</f>
        <v/>
      </c>
    </row>
    <row r="584" spans="1:9" hidden="1" x14ac:dyDescent="0.25">
      <c r="A584" s="212"/>
      <c r="B584" s="179" t="str">
        <f>IF($A584="","",_xlfn.XLOOKUP($A584,Attributes!$A:$A,Attributes!C:C))</f>
        <v/>
      </c>
      <c r="C584" s="179"/>
      <c r="D584" s="179" t="str">
        <f>IF($A584="","",_xlfn.XLOOKUP($A584,Attributes!$A:$A,Attributes!I:I))</f>
        <v/>
      </c>
      <c r="E584" s="179" t="str">
        <f>IF($A584="","",_xlfn.XLOOKUP($A584,Attributes!$A:$A,Attributes!J:J))</f>
        <v/>
      </c>
      <c r="F584" s="179" t="str">
        <f>IF($A584="","",_xlfn.XLOOKUP($A584,Attributes!$A:$A,Attributes!K:K))</f>
        <v/>
      </c>
      <c r="H584" s="179"/>
      <c r="I584" s="179" t="str">
        <f>IF($A584="","",_xlfn.XLOOKUP($A584,Attributes!$A:$A,Attributes!G:G))</f>
        <v/>
      </c>
    </row>
    <row r="585" spans="1:9" hidden="1" x14ac:dyDescent="0.25">
      <c r="A585" s="212"/>
      <c r="B585" s="179" t="str">
        <f>IF($A585="","",_xlfn.XLOOKUP($A585,Attributes!$A:$A,Attributes!C:C))</f>
        <v/>
      </c>
      <c r="C585" s="179"/>
      <c r="D585" s="179" t="str">
        <f>IF($A585="","",_xlfn.XLOOKUP($A585,Attributes!$A:$A,Attributes!I:I))</f>
        <v/>
      </c>
      <c r="E585" s="179" t="str">
        <f>IF($A585="","",_xlfn.XLOOKUP($A585,Attributes!$A:$A,Attributes!J:J))</f>
        <v/>
      </c>
      <c r="F585" s="179" t="str">
        <f>IF($A585="","",_xlfn.XLOOKUP($A585,Attributes!$A:$A,Attributes!K:K))</f>
        <v/>
      </c>
      <c r="H585" s="179"/>
      <c r="I585" s="179" t="str">
        <f>IF($A585="","",_xlfn.XLOOKUP($A585,Attributes!$A:$A,Attributes!G:G))</f>
        <v/>
      </c>
    </row>
    <row r="586" spans="1:9" hidden="1" x14ac:dyDescent="0.25">
      <c r="A586" s="212"/>
      <c r="B586" s="179" t="str">
        <f>IF($A586="","",_xlfn.XLOOKUP($A586,Attributes!$A:$A,Attributes!C:C))</f>
        <v/>
      </c>
      <c r="C586" s="179"/>
      <c r="D586" s="179" t="str">
        <f>IF($A586="","",_xlfn.XLOOKUP($A586,Attributes!$A:$A,Attributes!I:I))</f>
        <v/>
      </c>
      <c r="E586" s="179" t="str">
        <f>IF($A586="","",_xlfn.XLOOKUP($A586,Attributes!$A:$A,Attributes!J:J))</f>
        <v/>
      </c>
      <c r="F586" s="179" t="str">
        <f>IF($A586="","",_xlfn.XLOOKUP($A586,Attributes!$A:$A,Attributes!K:K))</f>
        <v/>
      </c>
      <c r="H586" s="179"/>
      <c r="I586" s="179" t="str">
        <f>IF($A586="","",_xlfn.XLOOKUP($A586,Attributes!$A:$A,Attributes!G:G))</f>
        <v/>
      </c>
    </row>
    <row r="587" spans="1:9" hidden="1" x14ac:dyDescent="0.25">
      <c r="A587" s="212"/>
      <c r="B587" s="179" t="str">
        <f>IF($A587="","",_xlfn.XLOOKUP($A587,Attributes!$A:$A,Attributes!C:C))</f>
        <v/>
      </c>
      <c r="C587" s="179"/>
      <c r="D587" s="179" t="str">
        <f>IF($A587="","",_xlfn.XLOOKUP($A587,Attributes!$A:$A,Attributes!I:I))</f>
        <v/>
      </c>
      <c r="E587" s="179" t="str">
        <f>IF($A587="","",_xlfn.XLOOKUP($A587,Attributes!$A:$A,Attributes!J:J))</f>
        <v/>
      </c>
      <c r="F587" s="179" t="str">
        <f>IF($A587="","",_xlfn.XLOOKUP($A587,Attributes!$A:$A,Attributes!K:K))</f>
        <v/>
      </c>
      <c r="H587" s="179"/>
      <c r="I587" s="179" t="str">
        <f>IF($A587="","",_xlfn.XLOOKUP($A587,Attributes!$A:$A,Attributes!G:G))</f>
        <v/>
      </c>
    </row>
    <row r="588" spans="1:9" hidden="1" x14ac:dyDescent="0.25">
      <c r="A588" s="212"/>
      <c r="B588" s="179" t="str">
        <f>IF($A588="","",_xlfn.XLOOKUP($A588,Attributes!$A:$A,Attributes!C:C))</f>
        <v/>
      </c>
      <c r="C588" s="179"/>
      <c r="D588" s="179" t="str">
        <f>IF($A588="","",_xlfn.XLOOKUP($A588,Attributes!$A:$A,Attributes!I:I))</f>
        <v/>
      </c>
      <c r="E588" s="179" t="str">
        <f>IF($A588="","",_xlfn.XLOOKUP($A588,Attributes!$A:$A,Attributes!J:J))</f>
        <v/>
      </c>
      <c r="F588" s="179" t="str">
        <f>IF($A588="","",_xlfn.XLOOKUP($A588,Attributes!$A:$A,Attributes!K:K))</f>
        <v/>
      </c>
      <c r="H588" s="179"/>
      <c r="I588" s="179" t="str">
        <f>IF($A588="","",_xlfn.XLOOKUP($A588,Attributes!$A:$A,Attributes!G:G))</f>
        <v/>
      </c>
    </row>
    <row r="589" spans="1:9" hidden="1" x14ac:dyDescent="0.25">
      <c r="A589" s="212"/>
      <c r="B589" s="179" t="str">
        <f>IF($A589="","",_xlfn.XLOOKUP($A589,Attributes!$A:$A,Attributes!C:C))</f>
        <v/>
      </c>
      <c r="C589" s="179"/>
      <c r="D589" s="179" t="str">
        <f>IF($A589="","",_xlfn.XLOOKUP($A589,Attributes!$A:$A,Attributes!I:I))</f>
        <v/>
      </c>
      <c r="E589" s="179" t="str">
        <f>IF($A589="","",_xlfn.XLOOKUP($A589,Attributes!$A:$A,Attributes!J:J))</f>
        <v/>
      </c>
      <c r="F589" s="179" t="str">
        <f>IF($A589="","",_xlfn.XLOOKUP($A589,Attributes!$A:$A,Attributes!K:K))</f>
        <v/>
      </c>
      <c r="H589" s="179"/>
      <c r="I589" s="179" t="str">
        <f>IF($A589="","",_xlfn.XLOOKUP($A589,Attributes!$A:$A,Attributes!G:G))</f>
        <v/>
      </c>
    </row>
    <row r="590" spans="1:9" hidden="1" x14ac:dyDescent="0.25">
      <c r="A590" s="212"/>
      <c r="B590" s="179" t="str">
        <f>IF($A590="","",_xlfn.XLOOKUP($A590,Attributes!$A:$A,Attributes!C:C))</f>
        <v/>
      </c>
      <c r="C590" s="179"/>
      <c r="D590" s="179" t="str">
        <f>IF($A590="","",_xlfn.XLOOKUP($A590,Attributes!$A:$A,Attributes!I:I))</f>
        <v/>
      </c>
      <c r="E590" s="179" t="str">
        <f>IF($A590="","",_xlfn.XLOOKUP($A590,Attributes!$A:$A,Attributes!J:J))</f>
        <v/>
      </c>
      <c r="F590" s="179" t="str">
        <f>IF($A590="","",_xlfn.XLOOKUP($A590,Attributes!$A:$A,Attributes!K:K))</f>
        <v/>
      </c>
      <c r="H590" s="179"/>
      <c r="I590" s="179" t="str">
        <f>IF($A590="","",_xlfn.XLOOKUP($A590,Attributes!$A:$A,Attributes!G:G))</f>
        <v/>
      </c>
    </row>
    <row r="591" spans="1:9" hidden="1" x14ac:dyDescent="0.25">
      <c r="A591" s="212"/>
      <c r="B591" s="179" t="str">
        <f>IF($A591="","",_xlfn.XLOOKUP($A591,Attributes!$A:$A,Attributes!C:C))</f>
        <v/>
      </c>
      <c r="C591" s="179"/>
      <c r="D591" s="179" t="str">
        <f>IF($A591="","",_xlfn.XLOOKUP($A591,Attributes!$A:$A,Attributes!I:I))</f>
        <v/>
      </c>
      <c r="E591" s="179" t="str">
        <f>IF($A591="","",_xlfn.XLOOKUP($A591,Attributes!$A:$A,Attributes!J:J))</f>
        <v/>
      </c>
      <c r="F591" s="179" t="str">
        <f>IF($A591="","",_xlfn.XLOOKUP($A591,Attributes!$A:$A,Attributes!K:K))</f>
        <v/>
      </c>
      <c r="H591" s="179"/>
      <c r="I591" s="179" t="str">
        <f>IF($A591="","",_xlfn.XLOOKUP($A591,Attributes!$A:$A,Attributes!G:G))</f>
        <v/>
      </c>
    </row>
    <row r="592" spans="1:9" hidden="1" x14ac:dyDescent="0.25">
      <c r="A592" s="212"/>
      <c r="B592" s="179" t="str">
        <f>IF($A592="","",_xlfn.XLOOKUP($A592,Attributes!$A:$A,Attributes!C:C))</f>
        <v/>
      </c>
      <c r="C592" s="179"/>
      <c r="D592" s="179" t="str">
        <f>IF($A592="","",_xlfn.XLOOKUP($A592,Attributes!$A:$A,Attributes!I:I))</f>
        <v/>
      </c>
      <c r="E592" s="179" t="str">
        <f>IF($A592="","",_xlfn.XLOOKUP($A592,Attributes!$A:$A,Attributes!J:J))</f>
        <v/>
      </c>
      <c r="F592" s="179" t="str">
        <f>IF($A592="","",_xlfn.XLOOKUP($A592,Attributes!$A:$A,Attributes!K:K))</f>
        <v/>
      </c>
      <c r="H592" s="179"/>
      <c r="I592" s="179" t="str">
        <f>IF($A592="","",_xlfn.XLOOKUP($A592,Attributes!$A:$A,Attributes!G:G))</f>
        <v/>
      </c>
    </row>
    <row r="593" spans="1:9" hidden="1" x14ac:dyDescent="0.25">
      <c r="A593" s="212"/>
      <c r="B593" s="179" t="str">
        <f>IF($A593="","",_xlfn.XLOOKUP($A593,Attributes!$A:$A,Attributes!C:C))</f>
        <v/>
      </c>
      <c r="C593" s="179"/>
      <c r="D593" s="179" t="str">
        <f>IF($A593="","",_xlfn.XLOOKUP($A593,Attributes!$A:$A,Attributes!I:I))</f>
        <v/>
      </c>
      <c r="E593" s="179" t="str">
        <f>IF($A593="","",_xlfn.XLOOKUP($A593,Attributes!$A:$A,Attributes!J:J))</f>
        <v/>
      </c>
      <c r="F593" s="179" t="str">
        <f>IF($A593="","",_xlfn.XLOOKUP($A593,Attributes!$A:$A,Attributes!K:K))</f>
        <v/>
      </c>
      <c r="H593" s="179"/>
      <c r="I593" s="179" t="str">
        <f>IF($A593="","",_xlfn.XLOOKUP($A593,Attributes!$A:$A,Attributes!G:G))</f>
        <v/>
      </c>
    </row>
    <row r="594" spans="1:9" hidden="1" x14ac:dyDescent="0.25">
      <c r="A594" s="212"/>
      <c r="B594" s="179" t="str">
        <f>IF($A594="","",_xlfn.XLOOKUP($A594,Attributes!$A:$A,Attributes!C:C))</f>
        <v/>
      </c>
      <c r="C594" s="179"/>
      <c r="D594" s="179" t="str">
        <f>IF($A594="","",_xlfn.XLOOKUP($A594,Attributes!$A:$A,Attributes!I:I))</f>
        <v/>
      </c>
      <c r="E594" s="179" t="str">
        <f>IF($A594="","",_xlfn.XLOOKUP($A594,Attributes!$A:$A,Attributes!J:J))</f>
        <v/>
      </c>
      <c r="F594" s="179" t="str">
        <f>IF($A594="","",_xlfn.XLOOKUP($A594,Attributes!$A:$A,Attributes!K:K))</f>
        <v/>
      </c>
      <c r="H594" s="179"/>
      <c r="I594" s="179" t="str">
        <f>IF($A594="","",_xlfn.XLOOKUP($A594,Attributes!$A:$A,Attributes!G:G))</f>
        <v/>
      </c>
    </row>
    <row r="595" spans="1:9" hidden="1" x14ac:dyDescent="0.25">
      <c r="A595" s="212"/>
      <c r="B595" s="179" t="str">
        <f>IF($A595="","",_xlfn.XLOOKUP($A595,Attributes!$A:$A,Attributes!C:C))</f>
        <v/>
      </c>
      <c r="C595" s="179"/>
      <c r="D595" s="179" t="str">
        <f>IF($A595="","",_xlfn.XLOOKUP($A595,Attributes!$A:$A,Attributes!I:I))</f>
        <v/>
      </c>
      <c r="E595" s="179" t="str">
        <f>IF($A595="","",_xlfn.XLOOKUP($A595,Attributes!$A:$A,Attributes!J:J))</f>
        <v/>
      </c>
      <c r="F595" s="179" t="str">
        <f>IF($A595="","",_xlfn.XLOOKUP($A595,Attributes!$A:$A,Attributes!K:K))</f>
        <v/>
      </c>
      <c r="H595" s="179"/>
      <c r="I595" s="179" t="str">
        <f>IF($A595="","",_xlfn.XLOOKUP($A595,Attributes!$A:$A,Attributes!G:G))</f>
        <v/>
      </c>
    </row>
    <row r="596" spans="1:9" hidden="1" x14ac:dyDescent="0.25">
      <c r="A596" s="212"/>
      <c r="B596" s="179" t="str">
        <f>IF($A596="","",_xlfn.XLOOKUP($A596,Attributes!$A:$A,Attributes!C:C))</f>
        <v/>
      </c>
      <c r="C596" s="179"/>
      <c r="D596" s="179" t="str">
        <f>IF($A596="","",_xlfn.XLOOKUP($A596,Attributes!$A:$A,Attributes!I:I))</f>
        <v/>
      </c>
      <c r="E596" s="179" t="str">
        <f>IF($A596="","",_xlfn.XLOOKUP($A596,Attributes!$A:$A,Attributes!J:J))</f>
        <v/>
      </c>
      <c r="F596" s="179" t="str">
        <f>IF($A596="","",_xlfn.XLOOKUP($A596,Attributes!$A:$A,Attributes!K:K))</f>
        <v/>
      </c>
      <c r="H596" s="179"/>
      <c r="I596" s="179" t="str">
        <f>IF($A596="","",_xlfn.XLOOKUP($A596,Attributes!$A:$A,Attributes!G:G))</f>
        <v/>
      </c>
    </row>
    <row r="597" spans="1:9" hidden="1" x14ac:dyDescent="0.25">
      <c r="A597" s="212"/>
      <c r="B597" s="179" t="str">
        <f>IF($A597="","",_xlfn.XLOOKUP($A597,Attributes!$A:$A,Attributes!C:C))</f>
        <v/>
      </c>
      <c r="C597" s="179"/>
      <c r="D597" s="179" t="str">
        <f>IF($A597="","",_xlfn.XLOOKUP($A597,Attributes!$A:$A,Attributes!I:I))</f>
        <v/>
      </c>
      <c r="E597" s="179" t="str">
        <f>IF($A597="","",_xlfn.XLOOKUP($A597,Attributes!$A:$A,Attributes!J:J))</f>
        <v/>
      </c>
      <c r="F597" s="179" t="str">
        <f>IF($A597="","",_xlfn.XLOOKUP($A597,Attributes!$A:$A,Attributes!K:K))</f>
        <v/>
      </c>
      <c r="H597" s="179"/>
      <c r="I597" s="179" t="str">
        <f>IF($A597="","",_xlfn.XLOOKUP($A597,Attributes!$A:$A,Attributes!G:G))</f>
        <v/>
      </c>
    </row>
    <row r="598" spans="1:9" hidden="1" x14ac:dyDescent="0.25">
      <c r="A598" s="212"/>
      <c r="B598" s="179" t="str">
        <f>IF($A598="","",_xlfn.XLOOKUP($A598,Attributes!$A:$A,Attributes!C:C))</f>
        <v/>
      </c>
      <c r="C598" s="179"/>
      <c r="D598" s="179" t="str">
        <f>IF($A598="","",_xlfn.XLOOKUP($A598,Attributes!$A:$A,Attributes!I:I))</f>
        <v/>
      </c>
      <c r="E598" s="179" t="str">
        <f>IF($A598="","",_xlfn.XLOOKUP($A598,Attributes!$A:$A,Attributes!J:J))</f>
        <v/>
      </c>
      <c r="F598" s="179" t="str">
        <f>IF($A598="","",_xlfn.XLOOKUP($A598,Attributes!$A:$A,Attributes!K:K))</f>
        <v/>
      </c>
      <c r="H598" s="179"/>
      <c r="I598" s="179" t="str">
        <f>IF($A598="","",_xlfn.XLOOKUP($A598,Attributes!$A:$A,Attributes!G:G))</f>
        <v/>
      </c>
    </row>
    <row r="599" spans="1:9" hidden="1" x14ac:dyDescent="0.25">
      <c r="A599" s="212"/>
      <c r="B599" s="179" t="str">
        <f>IF($A599="","",_xlfn.XLOOKUP($A599,Attributes!$A:$A,Attributes!C:C))</f>
        <v/>
      </c>
      <c r="C599" s="179"/>
      <c r="D599" s="179" t="str">
        <f>IF($A599="","",_xlfn.XLOOKUP($A599,Attributes!$A:$A,Attributes!I:I))</f>
        <v/>
      </c>
      <c r="E599" s="179" t="str">
        <f>IF($A599="","",_xlfn.XLOOKUP($A599,Attributes!$A:$A,Attributes!J:J))</f>
        <v/>
      </c>
      <c r="F599" s="179" t="str">
        <f>IF($A599="","",_xlfn.XLOOKUP($A599,Attributes!$A:$A,Attributes!K:K))</f>
        <v/>
      </c>
      <c r="H599" s="179"/>
      <c r="I599" s="179" t="str">
        <f>IF($A599="","",_xlfn.XLOOKUP($A599,Attributes!$A:$A,Attributes!G:G))</f>
        <v/>
      </c>
    </row>
    <row r="600" spans="1:9" hidden="1" x14ac:dyDescent="0.25">
      <c r="A600" s="212"/>
      <c r="B600" s="179" t="str">
        <f>IF($A600="","",_xlfn.XLOOKUP($A600,Attributes!$A:$A,Attributes!C:C))</f>
        <v/>
      </c>
      <c r="C600" s="179"/>
      <c r="D600" s="179" t="str">
        <f>IF($A600="","",_xlfn.XLOOKUP($A600,Attributes!$A:$A,Attributes!I:I))</f>
        <v/>
      </c>
      <c r="E600" s="179" t="str">
        <f>IF($A600="","",_xlfn.XLOOKUP($A600,Attributes!$A:$A,Attributes!J:J))</f>
        <v/>
      </c>
      <c r="F600" s="179" t="str">
        <f>IF($A600="","",_xlfn.XLOOKUP($A600,Attributes!$A:$A,Attributes!K:K))</f>
        <v/>
      </c>
      <c r="H600" s="179"/>
      <c r="I600" s="179" t="str">
        <f>IF($A600="","",_xlfn.XLOOKUP($A600,Attributes!$A:$A,Attributes!G:G))</f>
        <v/>
      </c>
    </row>
    <row r="601" spans="1:9" hidden="1" x14ac:dyDescent="0.25">
      <c r="A601" s="212"/>
      <c r="B601" s="179" t="str">
        <f>IF($A601="","",_xlfn.XLOOKUP($A601,Attributes!$A:$A,Attributes!C:C))</f>
        <v/>
      </c>
      <c r="C601" s="179"/>
      <c r="D601" s="179" t="str">
        <f>IF($A601="","",_xlfn.XLOOKUP($A601,Attributes!$A:$A,Attributes!I:I))</f>
        <v/>
      </c>
      <c r="E601" s="179" t="str">
        <f>IF($A601="","",_xlfn.XLOOKUP($A601,Attributes!$A:$A,Attributes!J:J))</f>
        <v/>
      </c>
      <c r="F601" s="179" t="str">
        <f>IF($A601="","",_xlfn.XLOOKUP($A601,Attributes!$A:$A,Attributes!K:K))</f>
        <v/>
      </c>
      <c r="H601" s="179"/>
      <c r="I601" s="179" t="str">
        <f>IF($A601="","",_xlfn.XLOOKUP($A601,Attributes!$A:$A,Attributes!G:G))</f>
        <v/>
      </c>
    </row>
    <row r="602" spans="1:9" hidden="1" x14ac:dyDescent="0.25">
      <c r="A602" s="212"/>
      <c r="B602" s="179" t="str">
        <f>IF($A602="","",_xlfn.XLOOKUP($A602,Attributes!$A:$A,Attributes!C:C))</f>
        <v/>
      </c>
      <c r="C602" s="179"/>
      <c r="D602" s="179" t="str">
        <f>IF($A602="","",_xlfn.XLOOKUP($A602,Attributes!$A:$A,Attributes!I:I))</f>
        <v/>
      </c>
      <c r="E602" s="179" t="str">
        <f>IF($A602="","",_xlfn.XLOOKUP($A602,Attributes!$A:$A,Attributes!J:J))</f>
        <v/>
      </c>
      <c r="F602" s="179" t="str">
        <f>IF($A602="","",_xlfn.XLOOKUP($A602,Attributes!$A:$A,Attributes!K:K))</f>
        <v/>
      </c>
      <c r="H602" s="179"/>
      <c r="I602" s="179" t="str">
        <f>IF($A602="","",_xlfn.XLOOKUP($A602,Attributes!$A:$A,Attributes!G:G))</f>
        <v/>
      </c>
    </row>
    <row r="603" spans="1:9" hidden="1" x14ac:dyDescent="0.25">
      <c r="A603" s="212"/>
      <c r="B603" s="179" t="str">
        <f>IF($A603="","",_xlfn.XLOOKUP($A603,Attributes!$A:$A,Attributes!C:C))</f>
        <v/>
      </c>
      <c r="C603" s="179"/>
      <c r="D603" s="179" t="str">
        <f>IF($A603="","",_xlfn.XLOOKUP($A603,Attributes!$A:$A,Attributes!I:I))</f>
        <v/>
      </c>
      <c r="E603" s="179" t="str">
        <f>IF($A603="","",_xlfn.XLOOKUP($A603,Attributes!$A:$A,Attributes!J:J))</f>
        <v/>
      </c>
      <c r="F603" s="179" t="str">
        <f>IF($A603="","",_xlfn.XLOOKUP($A603,Attributes!$A:$A,Attributes!K:K))</f>
        <v/>
      </c>
      <c r="H603" s="179"/>
      <c r="I603" s="179" t="str">
        <f>IF($A603="","",_xlfn.XLOOKUP($A603,Attributes!$A:$A,Attributes!G:G))</f>
        <v/>
      </c>
    </row>
    <row r="604" spans="1:9" hidden="1" x14ac:dyDescent="0.25">
      <c r="A604" s="212"/>
      <c r="B604" s="179" t="str">
        <f>IF($A604="","",_xlfn.XLOOKUP($A604,Attributes!$A:$A,Attributes!C:C))</f>
        <v/>
      </c>
      <c r="C604" s="179"/>
      <c r="D604" s="179" t="str">
        <f>IF($A604="","",_xlfn.XLOOKUP($A604,Attributes!$A:$A,Attributes!I:I))</f>
        <v/>
      </c>
      <c r="E604" s="179" t="str">
        <f>IF($A604="","",_xlfn.XLOOKUP($A604,Attributes!$A:$A,Attributes!J:J))</f>
        <v/>
      </c>
      <c r="F604" s="179" t="str">
        <f>IF($A604="","",_xlfn.XLOOKUP($A604,Attributes!$A:$A,Attributes!K:K))</f>
        <v/>
      </c>
      <c r="H604" s="179"/>
      <c r="I604" s="179" t="str">
        <f>IF($A604="","",_xlfn.XLOOKUP($A604,Attributes!$A:$A,Attributes!G:G))</f>
        <v/>
      </c>
    </row>
    <row r="605" spans="1:9" hidden="1" x14ac:dyDescent="0.25">
      <c r="A605" s="212"/>
      <c r="B605" s="179" t="str">
        <f>IF($A605="","",_xlfn.XLOOKUP($A605,Attributes!$A:$A,Attributes!C:C))</f>
        <v/>
      </c>
      <c r="C605" s="179"/>
      <c r="D605" s="179" t="str">
        <f>IF($A605="","",_xlfn.XLOOKUP($A605,Attributes!$A:$A,Attributes!I:I))</f>
        <v/>
      </c>
      <c r="E605" s="179" t="str">
        <f>IF($A605="","",_xlfn.XLOOKUP($A605,Attributes!$A:$A,Attributes!J:J))</f>
        <v/>
      </c>
      <c r="F605" s="179" t="str">
        <f>IF($A605="","",_xlfn.XLOOKUP($A605,Attributes!$A:$A,Attributes!K:K))</f>
        <v/>
      </c>
      <c r="H605" s="179"/>
      <c r="I605" s="179" t="str">
        <f>IF($A605="","",_xlfn.XLOOKUP($A605,Attributes!$A:$A,Attributes!G:G))</f>
        <v/>
      </c>
    </row>
    <row r="606" spans="1:9" hidden="1" x14ac:dyDescent="0.25">
      <c r="A606" s="212"/>
      <c r="B606" s="179" t="str">
        <f>IF($A606="","",_xlfn.XLOOKUP($A606,Attributes!$A:$A,Attributes!C:C))</f>
        <v/>
      </c>
      <c r="C606" s="179"/>
      <c r="D606" s="179" t="str">
        <f>IF($A606="","",_xlfn.XLOOKUP($A606,Attributes!$A:$A,Attributes!I:I))</f>
        <v/>
      </c>
      <c r="E606" s="179" t="str">
        <f>IF($A606="","",_xlfn.XLOOKUP($A606,Attributes!$A:$A,Attributes!J:J))</f>
        <v/>
      </c>
      <c r="F606" s="179" t="str">
        <f>IF($A606="","",_xlfn.XLOOKUP($A606,Attributes!$A:$A,Attributes!K:K))</f>
        <v/>
      </c>
      <c r="H606" s="179"/>
      <c r="I606" s="179" t="str">
        <f>IF($A606="","",_xlfn.XLOOKUP($A606,Attributes!$A:$A,Attributes!G:G))</f>
        <v/>
      </c>
    </row>
    <row r="607" spans="1:9" hidden="1" x14ac:dyDescent="0.25">
      <c r="A607" s="212"/>
      <c r="B607" s="179" t="str">
        <f>IF($A607="","",_xlfn.XLOOKUP($A607,Attributes!$A:$A,Attributes!C:C))</f>
        <v/>
      </c>
      <c r="C607" s="179"/>
      <c r="D607" s="179" t="str">
        <f>IF($A607="","",_xlfn.XLOOKUP($A607,Attributes!$A:$A,Attributes!I:I))</f>
        <v/>
      </c>
      <c r="E607" s="179" t="str">
        <f>IF($A607="","",_xlfn.XLOOKUP($A607,Attributes!$A:$A,Attributes!J:J))</f>
        <v/>
      </c>
      <c r="F607" s="179" t="str">
        <f>IF($A607="","",_xlfn.XLOOKUP($A607,Attributes!$A:$A,Attributes!K:K))</f>
        <v/>
      </c>
      <c r="H607" s="179"/>
      <c r="I607" s="179" t="str">
        <f>IF($A607="","",_xlfn.XLOOKUP($A607,Attributes!$A:$A,Attributes!G:G))</f>
        <v/>
      </c>
    </row>
    <row r="608" spans="1:9" hidden="1" x14ac:dyDescent="0.25">
      <c r="A608" s="212"/>
      <c r="B608" s="179" t="str">
        <f>IF($A608="","",_xlfn.XLOOKUP($A608,Attributes!$A:$A,Attributes!C:C))</f>
        <v/>
      </c>
      <c r="C608" s="179"/>
      <c r="D608" s="179" t="str">
        <f>IF($A608="","",_xlfn.XLOOKUP($A608,Attributes!$A:$A,Attributes!I:I))</f>
        <v/>
      </c>
      <c r="E608" s="179" t="str">
        <f>IF($A608="","",_xlfn.XLOOKUP($A608,Attributes!$A:$A,Attributes!J:J))</f>
        <v/>
      </c>
      <c r="F608" s="179" t="str">
        <f>IF($A608="","",_xlfn.XLOOKUP($A608,Attributes!$A:$A,Attributes!K:K))</f>
        <v/>
      </c>
      <c r="H608" s="179"/>
      <c r="I608" s="179" t="str">
        <f>IF($A608="","",_xlfn.XLOOKUP($A608,Attributes!$A:$A,Attributes!G:G))</f>
        <v/>
      </c>
    </row>
    <row r="609" spans="1:9" hidden="1" x14ac:dyDescent="0.25">
      <c r="A609" s="212"/>
      <c r="B609" s="179" t="str">
        <f>IF($A609="","",_xlfn.XLOOKUP($A609,Attributes!$A:$A,Attributes!C:C))</f>
        <v/>
      </c>
      <c r="C609" s="179"/>
      <c r="D609" s="179" t="str">
        <f>IF($A609="","",_xlfn.XLOOKUP($A609,Attributes!$A:$A,Attributes!I:I))</f>
        <v/>
      </c>
      <c r="E609" s="179" t="str">
        <f>IF($A609="","",_xlfn.XLOOKUP($A609,Attributes!$A:$A,Attributes!J:J))</f>
        <v/>
      </c>
      <c r="F609" s="179" t="str">
        <f>IF($A609="","",_xlfn.XLOOKUP($A609,Attributes!$A:$A,Attributes!K:K))</f>
        <v/>
      </c>
      <c r="H609" s="179"/>
      <c r="I609" s="179" t="str">
        <f>IF($A609="","",_xlfn.XLOOKUP($A609,Attributes!$A:$A,Attributes!G:G))</f>
        <v/>
      </c>
    </row>
    <row r="610" spans="1:9" hidden="1" x14ac:dyDescent="0.25">
      <c r="A610" s="212"/>
      <c r="B610" s="179" t="str">
        <f>IF($A610="","",_xlfn.XLOOKUP($A610,Attributes!$A:$A,Attributes!C:C))</f>
        <v/>
      </c>
      <c r="C610" s="179"/>
      <c r="D610" s="179" t="str">
        <f>IF($A610="","",_xlfn.XLOOKUP($A610,Attributes!$A:$A,Attributes!I:I))</f>
        <v/>
      </c>
      <c r="E610" s="179" t="str">
        <f>IF($A610="","",_xlfn.XLOOKUP($A610,Attributes!$A:$A,Attributes!J:J))</f>
        <v/>
      </c>
      <c r="F610" s="179" t="str">
        <f>IF($A610="","",_xlfn.XLOOKUP($A610,Attributes!$A:$A,Attributes!K:K))</f>
        <v/>
      </c>
      <c r="H610" s="179"/>
      <c r="I610" s="179" t="str">
        <f>IF($A610="","",_xlfn.XLOOKUP($A610,Attributes!$A:$A,Attributes!G:G))</f>
        <v/>
      </c>
    </row>
    <row r="611" spans="1:9" hidden="1" x14ac:dyDescent="0.25">
      <c r="A611" s="212"/>
      <c r="B611" s="179" t="str">
        <f>IF($A611="","",_xlfn.XLOOKUP($A611,Attributes!$A:$A,Attributes!C:C))</f>
        <v/>
      </c>
      <c r="C611" s="179"/>
      <c r="D611" s="179" t="str">
        <f>IF($A611="","",_xlfn.XLOOKUP($A611,Attributes!$A:$A,Attributes!I:I))</f>
        <v/>
      </c>
      <c r="E611" s="179" t="str">
        <f>IF($A611="","",_xlfn.XLOOKUP($A611,Attributes!$A:$A,Attributes!J:J))</f>
        <v/>
      </c>
      <c r="F611" s="179" t="str">
        <f>IF($A611="","",_xlfn.XLOOKUP($A611,Attributes!$A:$A,Attributes!K:K))</f>
        <v/>
      </c>
      <c r="H611" s="179"/>
      <c r="I611" s="179" t="str">
        <f>IF($A611="","",_xlfn.XLOOKUP($A611,Attributes!$A:$A,Attributes!G:G))</f>
        <v/>
      </c>
    </row>
    <row r="612" spans="1:9" hidden="1" x14ac:dyDescent="0.25">
      <c r="A612" s="212"/>
      <c r="B612" s="179" t="str">
        <f>IF($A612="","",_xlfn.XLOOKUP($A612,Attributes!$A:$A,Attributes!C:C))</f>
        <v/>
      </c>
      <c r="C612" s="179"/>
      <c r="D612" s="179" t="str">
        <f>IF($A612="","",_xlfn.XLOOKUP($A612,Attributes!$A:$A,Attributes!I:I))</f>
        <v/>
      </c>
      <c r="E612" s="179" t="str">
        <f>IF($A612="","",_xlfn.XLOOKUP($A612,Attributes!$A:$A,Attributes!J:J))</f>
        <v/>
      </c>
      <c r="F612" s="179" t="str">
        <f>IF($A612="","",_xlfn.XLOOKUP($A612,Attributes!$A:$A,Attributes!K:K))</f>
        <v/>
      </c>
      <c r="H612" s="179"/>
      <c r="I612" s="179" t="str">
        <f>IF($A612="","",_xlfn.XLOOKUP($A612,Attributes!$A:$A,Attributes!G:G))</f>
        <v/>
      </c>
    </row>
    <row r="613" spans="1:9" hidden="1" x14ac:dyDescent="0.25">
      <c r="A613" s="212"/>
      <c r="B613" s="179" t="str">
        <f>IF($A613="","",_xlfn.XLOOKUP($A613,Attributes!$A:$A,Attributes!C:C))</f>
        <v/>
      </c>
      <c r="C613" s="179"/>
      <c r="D613" s="179" t="str">
        <f>IF($A613="","",_xlfn.XLOOKUP($A613,Attributes!$A:$A,Attributes!I:I))</f>
        <v/>
      </c>
      <c r="E613" s="179" t="str">
        <f>IF($A613="","",_xlfn.XLOOKUP($A613,Attributes!$A:$A,Attributes!J:J))</f>
        <v/>
      </c>
      <c r="F613" s="179" t="str">
        <f>IF($A613="","",_xlfn.XLOOKUP($A613,Attributes!$A:$A,Attributes!K:K))</f>
        <v/>
      </c>
      <c r="H613" s="179"/>
      <c r="I613" s="179" t="str">
        <f>IF($A613="","",_xlfn.XLOOKUP($A613,Attributes!$A:$A,Attributes!G:G))</f>
        <v/>
      </c>
    </row>
    <row r="614" spans="1:9" hidden="1" x14ac:dyDescent="0.25">
      <c r="A614" s="212"/>
      <c r="B614" s="179" t="str">
        <f>IF($A614="","",_xlfn.XLOOKUP($A614,Attributes!$A:$A,Attributes!C:C))</f>
        <v/>
      </c>
      <c r="C614" s="179"/>
      <c r="D614" s="179" t="str">
        <f>IF($A614="","",_xlfn.XLOOKUP($A614,Attributes!$A:$A,Attributes!I:I))</f>
        <v/>
      </c>
      <c r="E614" s="179" t="str">
        <f>IF($A614="","",_xlfn.XLOOKUP($A614,Attributes!$A:$A,Attributes!J:J))</f>
        <v/>
      </c>
      <c r="F614" s="179" t="str">
        <f>IF($A614="","",_xlfn.XLOOKUP($A614,Attributes!$A:$A,Attributes!K:K))</f>
        <v/>
      </c>
      <c r="H614" s="179"/>
      <c r="I614" s="179" t="str">
        <f>IF($A614="","",_xlfn.XLOOKUP($A614,Attributes!$A:$A,Attributes!G:G))</f>
        <v/>
      </c>
    </row>
    <row r="615" spans="1:9" hidden="1" x14ac:dyDescent="0.25">
      <c r="A615" s="212"/>
      <c r="B615" s="179" t="str">
        <f>IF($A615="","",_xlfn.XLOOKUP($A615,Attributes!$A:$A,Attributes!C:C))</f>
        <v/>
      </c>
      <c r="C615" s="179"/>
      <c r="D615" s="179" t="str">
        <f>IF($A615="","",_xlfn.XLOOKUP($A615,Attributes!$A:$A,Attributes!I:I))</f>
        <v/>
      </c>
      <c r="E615" s="179" t="str">
        <f>IF($A615="","",_xlfn.XLOOKUP($A615,Attributes!$A:$A,Attributes!J:J))</f>
        <v/>
      </c>
      <c r="F615" s="179" t="str">
        <f>IF($A615="","",_xlfn.XLOOKUP($A615,Attributes!$A:$A,Attributes!K:K))</f>
        <v/>
      </c>
      <c r="H615" s="179"/>
      <c r="I615" s="179" t="str">
        <f>IF($A615="","",_xlfn.XLOOKUP($A615,Attributes!$A:$A,Attributes!G:G))</f>
        <v/>
      </c>
    </row>
    <row r="616" spans="1:9" hidden="1" x14ac:dyDescent="0.25">
      <c r="A616" s="212"/>
      <c r="B616" s="179" t="str">
        <f>IF($A616="","",_xlfn.XLOOKUP($A616,Attributes!$A:$A,Attributes!C:C))</f>
        <v/>
      </c>
      <c r="C616" s="179"/>
      <c r="D616" s="179" t="str">
        <f>IF($A616="","",_xlfn.XLOOKUP($A616,Attributes!$A:$A,Attributes!I:I))</f>
        <v/>
      </c>
      <c r="E616" s="179" t="str">
        <f>IF($A616="","",_xlfn.XLOOKUP($A616,Attributes!$A:$A,Attributes!J:J))</f>
        <v/>
      </c>
      <c r="F616" s="179" t="str">
        <f>IF($A616="","",_xlfn.XLOOKUP($A616,Attributes!$A:$A,Attributes!K:K))</f>
        <v/>
      </c>
      <c r="H616" s="179"/>
      <c r="I616" s="179" t="str">
        <f>IF($A616="","",_xlfn.XLOOKUP($A616,Attributes!$A:$A,Attributes!G:G))</f>
        <v/>
      </c>
    </row>
    <row r="617" spans="1:9" hidden="1" x14ac:dyDescent="0.25">
      <c r="A617" s="212"/>
      <c r="B617" s="179" t="str">
        <f>IF($A617="","",_xlfn.XLOOKUP($A617,Attributes!$A:$A,Attributes!C:C))</f>
        <v/>
      </c>
      <c r="C617" s="179"/>
      <c r="D617" s="179" t="str">
        <f>IF($A617="","",_xlfn.XLOOKUP($A617,Attributes!$A:$A,Attributes!I:I))</f>
        <v/>
      </c>
      <c r="E617" s="179" t="str">
        <f>IF($A617="","",_xlfn.XLOOKUP($A617,Attributes!$A:$A,Attributes!J:J))</f>
        <v/>
      </c>
      <c r="F617" s="179" t="str">
        <f>IF($A617="","",_xlfn.XLOOKUP($A617,Attributes!$A:$A,Attributes!K:K))</f>
        <v/>
      </c>
      <c r="H617" s="179"/>
      <c r="I617" s="179" t="str">
        <f>IF($A617="","",_xlfn.XLOOKUP($A617,Attributes!$A:$A,Attributes!G:G))</f>
        <v/>
      </c>
    </row>
    <row r="618" spans="1:9" hidden="1" x14ac:dyDescent="0.25">
      <c r="A618" s="212"/>
      <c r="B618" s="179" t="str">
        <f>IF($A618="","",_xlfn.XLOOKUP($A618,Attributes!$A:$A,Attributes!C:C))</f>
        <v/>
      </c>
      <c r="C618" s="179"/>
      <c r="D618" s="179" t="str">
        <f>IF($A618="","",_xlfn.XLOOKUP($A618,Attributes!$A:$A,Attributes!I:I))</f>
        <v/>
      </c>
      <c r="E618" s="179" t="str">
        <f>IF($A618="","",_xlfn.XLOOKUP($A618,Attributes!$A:$A,Attributes!J:J))</f>
        <v/>
      </c>
      <c r="F618" s="179" t="str">
        <f>IF($A618="","",_xlfn.XLOOKUP($A618,Attributes!$A:$A,Attributes!K:K))</f>
        <v/>
      </c>
      <c r="H618" s="179"/>
      <c r="I618" s="179" t="str">
        <f>IF($A618="","",_xlfn.XLOOKUP($A618,Attributes!$A:$A,Attributes!G:G))</f>
        <v/>
      </c>
    </row>
    <row r="619" spans="1:9" hidden="1" x14ac:dyDescent="0.25">
      <c r="A619" s="212"/>
      <c r="B619" s="179" t="str">
        <f>IF($A619="","",_xlfn.XLOOKUP($A619,Attributes!$A:$A,Attributes!C:C))</f>
        <v/>
      </c>
      <c r="C619" s="179"/>
      <c r="D619" s="179" t="str">
        <f>IF($A619="","",_xlfn.XLOOKUP($A619,Attributes!$A:$A,Attributes!I:I))</f>
        <v/>
      </c>
      <c r="E619" s="179" t="str">
        <f>IF($A619="","",_xlfn.XLOOKUP($A619,Attributes!$A:$A,Attributes!J:J))</f>
        <v/>
      </c>
      <c r="F619" s="179" t="str">
        <f>IF($A619="","",_xlfn.XLOOKUP($A619,Attributes!$A:$A,Attributes!K:K))</f>
        <v/>
      </c>
      <c r="H619" s="179"/>
      <c r="I619" s="179" t="str">
        <f>IF($A619="","",_xlfn.XLOOKUP($A619,Attributes!$A:$A,Attributes!G:G))</f>
        <v/>
      </c>
    </row>
    <row r="620" spans="1:9" hidden="1" x14ac:dyDescent="0.25">
      <c r="A620" s="212"/>
      <c r="B620" s="179" t="str">
        <f>IF($A620="","",_xlfn.XLOOKUP($A620,Attributes!$A:$A,Attributes!C:C))</f>
        <v/>
      </c>
      <c r="C620" s="179"/>
      <c r="D620" s="179" t="str">
        <f>IF($A620="","",_xlfn.XLOOKUP($A620,Attributes!$A:$A,Attributes!I:I))</f>
        <v/>
      </c>
      <c r="E620" s="179" t="str">
        <f>IF($A620="","",_xlfn.XLOOKUP($A620,Attributes!$A:$A,Attributes!J:J))</f>
        <v/>
      </c>
      <c r="F620" s="179" t="str">
        <f>IF($A620="","",_xlfn.XLOOKUP($A620,Attributes!$A:$A,Attributes!K:K))</f>
        <v/>
      </c>
      <c r="H620" s="179"/>
      <c r="I620" s="179" t="str">
        <f>IF($A620="","",_xlfn.XLOOKUP($A620,Attributes!$A:$A,Attributes!G:G))</f>
        <v/>
      </c>
    </row>
    <row r="621" spans="1:9" hidden="1" x14ac:dyDescent="0.25">
      <c r="A621" s="212"/>
      <c r="B621" s="179" t="str">
        <f>IF($A621="","",_xlfn.XLOOKUP($A621,Attributes!$A:$A,Attributes!C:C))</f>
        <v/>
      </c>
      <c r="C621" s="179"/>
      <c r="D621" s="179" t="str">
        <f>IF($A621="","",_xlfn.XLOOKUP($A621,Attributes!$A:$A,Attributes!I:I))</f>
        <v/>
      </c>
      <c r="E621" s="179" t="str">
        <f>IF($A621="","",_xlfn.XLOOKUP($A621,Attributes!$A:$A,Attributes!J:J))</f>
        <v/>
      </c>
      <c r="F621" s="179" t="str">
        <f>IF($A621="","",_xlfn.XLOOKUP($A621,Attributes!$A:$A,Attributes!K:K))</f>
        <v/>
      </c>
      <c r="H621" s="179"/>
      <c r="I621" s="179" t="str">
        <f>IF($A621="","",_xlfn.XLOOKUP($A621,Attributes!$A:$A,Attributes!G:G))</f>
        <v/>
      </c>
    </row>
    <row r="622" spans="1:9" hidden="1" x14ac:dyDescent="0.25">
      <c r="A622" s="212"/>
      <c r="B622" s="179" t="str">
        <f>IF($A622="","",_xlfn.XLOOKUP($A622,Attributes!$A:$A,Attributes!C:C))</f>
        <v/>
      </c>
      <c r="C622" s="179"/>
      <c r="D622" s="179" t="str">
        <f>IF($A622="","",_xlfn.XLOOKUP($A622,Attributes!$A:$A,Attributes!I:I))</f>
        <v/>
      </c>
      <c r="E622" s="179" t="str">
        <f>IF($A622="","",_xlfn.XLOOKUP($A622,Attributes!$A:$A,Attributes!J:J))</f>
        <v/>
      </c>
      <c r="F622" s="179" t="str">
        <f>IF($A622="","",_xlfn.XLOOKUP($A622,Attributes!$A:$A,Attributes!K:K))</f>
        <v/>
      </c>
      <c r="H622" s="179"/>
      <c r="I622" s="179" t="str">
        <f>IF($A622="","",_xlfn.XLOOKUP($A622,Attributes!$A:$A,Attributes!G:G))</f>
        <v/>
      </c>
    </row>
    <row r="623" spans="1:9" hidden="1" x14ac:dyDescent="0.25">
      <c r="A623" s="212"/>
      <c r="B623" s="179" t="str">
        <f>IF($A623="","",_xlfn.XLOOKUP($A623,Attributes!$A:$A,Attributes!C:C))</f>
        <v/>
      </c>
      <c r="C623" s="179"/>
      <c r="D623" s="179" t="str">
        <f>IF($A623="","",_xlfn.XLOOKUP($A623,Attributes!$A:$A,Attributes!I:I))</f>
        <v/>
      </c>
      <c r="E623" s="179" t="str">
        <f>IF($A623="","",_xlfn.XLOOKUP($A623,Attributes!$A:$A,Attributes!J:J))</f>
        <v/>
      </c>
      <c r="F623" s="179" t="str">
        <f>IF($A623="","",_xlfn.XLOOKUP($A623,Attributes!$A:$A,Attributes!K:K))</f>
        <v/>
      </c>
      <c r="H623" s="179"/>
      <c r="I623" s="179" t="str">
        <f>IF($A623="","",_xlfn.XLOOKUP($A623,Attributes!$A:$A,Attributes!G:G))</f>
        <v/>
      </c>
    </row>
    <row r="624" spans="1:9" hidden="1" x14ac:dyDescent="0.25">
      <c r="A624" s="212"/>
      <c r="B624" s="179" t="str">
        <f>IF($A624="","",_xlfn.XLOOKUP($A624,Attributes!$A:$A,Attributes!C:C))</f>
        <v/>
      </c>
      <c r="C624" s="179"/>
      <c r="D624" s="179" t="str">
        <f>IF($A624="","",_xlfn.XLOOKUP($A624,Attributes!$A:$A,Attributes!I:I))</f>
        <v/>
      </c>
      <c r="E624" s="179" t="str">
        <f>IF($A624="","",_xlfn.XLOOKUP($A624,Attributes!$A:$A,Attributes!J:J))</f>
        <v/>
      </c>
      <c r="F624" s="179" t="str">
        <f>IF($A624="","",_xlfn.XLOOKUP($A624,Attributes!$A:$A,Attributes!K:K))</f>
        <v/>
      </c>
      <c r="H624" s="179"/>
      <c r="I624" s="179" t="str">
        <f>IF($A624="","",_xlfn.XLOOKUP($A624,Attributes!$A:$A,Attributes!G:G))</f>
        <v/>
      </c>
    </row>
    <row r="625" spans="1:9" hidden="1" x14ac:dyDescent="0.25">
      <c r="A625" s="212"/>
      <c r="B625" s="179" t="str">
        <f>IF($A625="","",_xlfn.XLOOKUP($A625,Attributes!$A:$A,Attributes!C:C))</f>
        <v/>
      </c>
      <c r="C625" s="179"/>
      <c r="D625" s="179" t="str">
        <f>IF($A625="","",_xlfn.XLOOKUP($A625,Attributes!$A:$A,Attributes!I:I))</f>
        <v/>
      </c>
      <c r="E625" s="179" t="str">
        <f>IF($A625="","",_xlfn.XLOOKUP($A625,Attributes!$A:$A,Attributes!J:J))</f>
        <v/>
      </c>
      <c r="F625" s="179" t="str">
        <f>IF($A625="","",_xlfn.XLOOKUP($A625,Attributes!$A:$A,Attributes!K:K))</f>
        <v/>
      </c>
      <c r="H625" s="179"/>
      <c r="I625" s="179" t="str">
        <f>IF($A625="","",_xlfn.XLOOKUP($A625,Attributes!$A:$A,Attributes!G:G))</f>
        <v/>
      </c>
    </row>
    <row r="626" spans="1:9" hidden="1" x14ac:dyDescent="0.25">
      <c r="A626" s="212"/>
      <c r="B626" s="179" t="str">
        <f>IF($A626="","",_xlfn.XLOOKUP($A626,Attributes!$A:$A,Attributes!C:C))</f>
        <v/>
      </c>
      <c r="C626" s="179"/>
      <c r="D626" s="179" t="str">
        <f>IF($A626="","",_xlfn.XLOOKUP($A626,Attributes!$A:$A,Attributes!I:I))</f>
        <v/>
      </c>
      <c r="E626" s="179" t="str">
        <f>IF($A626="","",_xlfn.XLOOKUP($A626,Attributes!$A:$A,Attributes!J:J))</f>
        <v/>
      </c>
      <c r="F626" s="179" t="str">
        <f>IF($A626="","",_xlfn.XLOOKUP($A626,Attributes!$A:$A,Attributes!K:K))</f>
        <v/>
      </c>
      <c r="H626" s="179"/>
      <c r="I626" s="179" t="str">
        <f>IF($A626="","",_xlfn.XLOOKUP($A626,Attributes!$A:$A,Attributes!G:G))</f>
        <v/>
      </c>
    </row>
    <row r="627" spans="1:9" hidden="1" x14ac:dyDescent="0.25">
      <c r="A627" s="212"/>
      <c r="B627" s="179" t="str">
        <f>IF($A627="","",_xlfn.XLOOKUP($A627,Attributes!$A:$A,Attributes!C:C))</f>
        <v/>
      </c>
      <c r="C627" s="179"/>
      <c r="D627" s="179" t="str">
        <f>IF($A627="","",_xlfn.XLOOKUP($A627,Attributes!$A:$A,Attributes!I:I))</f>
        <v/>
      </c>
      <c r="E627" s="179" t="str">
        <f>IF($A627="","",_xlfn.XLOOKUP($A627,Attributes!$A:$A,Attributes!J:J))</f>
        <v/>
      </c>
      <c r="F627" s="179" t="str">
        <f>IF($A627="","",_xlfn.XLOOKUP($A627,Attributes!$A:$A,Attributes!K:K))</f>
        <v/>
      </c>
      <c r="H627" s="179"/>
      <c r="I627" s="179" t="str">
        <f>IF($A627="","",_xlfn.XLOOKUP($A627,Attributes!$A:$A,Attributes!G:G))</f>
        <v/>
      </c>
    </row>
    <row r="628" spans="1:9" hidden="1" x14ac:dyDescent="0.25">
      <c r="A628" s="212"/>
      <c r="B628" s="179" t="str">
        <f>IF($A628="","",_xlfn.XLOOKUP($A628,Attributes!$A:$A,Attributes!C:C))</f>
        <v/>
      </c>
      <c r="C628" s="179"/>
      <c r="D628" s="179" t="str">
        <f>IF($A628="","",_xlfn.XLOOKUP($A628,Attributes!$A:$A,Attributes!I:I))</f>
        <v/>
      </c>
      <c r="E628" s="179" t="str">
        <f>IF($A628="","",_xlfn.XLOOKUP($A628,Attributes!$A:$A,Attributes!J:J))</f>
        <v/>
      </c>
      <c r="F628" s="179" t="str">
        <f>IF($A628="","",_xlfn.XLOOKUP($A628,Attributes!$A:$A,Attributes!K:K))</f>
        <v/>
      </c>
      <c r="H628" s="179"/>
      <c r="I628" s="179" t="str">
        <f>IF($A628="","",_xlfn.XLOOKUP($A628,Attributes!$A:$A,Attributes!G:G))</f>
        <v/>
      </c>
    </row>
    <row r="629" spans="1:9" hidden="1" x14ac:dyDescent="0.25">
      <c r="A629" s="212"/>
      <c r="B629" s="179" t="str">
        <f>IF($A629="","",_xlfn.XLOOKUP($A629,Attributes!$A:$A,Attributes!C:C))</f>
        <v/>
      </c>
      <c r="C629" s="179"/>
      <c r="D629" s="179" t="str">
        <f>IF($A629="","",_xlfn.XLOOKUP($A629,Attributes!$A:$A,Attributes!I:I))</f>
        <v/>
      </c>
      <c r="E629" s="179" t="str">
        <f>IF($A629="","",_xlfn.XLOOKUP($A629,Attributes!$A:$A,Attributes!J:J))</f>
        <v/>
      </c>
      <c r="F629" s="179" t="str">
        <f>IF($A629="","",_xlfn.XLOOKUP($A629,Attributes!$A:$A,Attributes!K:K))</f>
        <v/>
      </c>
      <c r="H629" s="179"/>
      <c r="I629" s="179" t="str">
        <f>IF($A629="","",_xlfn.XLOOKUP($A629,Attributes!$A:$A,Attributes!G:G))</f>
        <v/>
      </c>
    </row>
    <row r="630" spans="1:9" hidden="1" x14ac:dyDescent="0.25">
      <c r="A630" s="212"/>
      <c r="B630" s="179" t="str">
        <f>IF($A630="","",_xlfn.XLOOKUP($A630,Attributes!$A:$A,Attributes!C:C))</f>
        <v/>
      </c>
      <c r="C630" s="179"/>
      <c r="D630" s="179" t="str">
        <f>IF($A630="","",_xlfn.XLOOKUP($A630,Attributes!$A:$A,Attributes!I:I))</f>
        <v/>
      </c>
      <c r="E630" s="179" t="str">
        <f>IF($A630="","",_xlfn.XLOOKUP($A630,Attributes!$A:$A,Attributes!J:J))</f>
        <v/>
      </c>
      <c r="F630" s="179" t="str">
        <f>IF($A630="","",_xlfn.XLOOKUP($A630,Attributes!$A:$A,Attributes!K:K))</f>
        <v/>
      </c>
      <c r="H630" s="179"/>
      <c r="I630" s="179" t="str">
        <f>IF($A630="","",_xlfn.XLOOKUP($A630,Attributes!$A:$A,Attributes!G:G))</f>
        <v/>
      </c>
    </row>
    <row r="631" spans="1:9" hidden="1" x14ac:dyDescent="0.25">
      <c r="A631" s="212"/>
      <c r="B631" s="179" t="str">
        <f>IF($A631="","",_xlfn.XLOOKUP($A631,Attributes!$A:$A,Attributes!C:C))</f>
        <v/>
      </c>
      <c r="C631" s="179"/>
      <c r="D631" s="179" t="str">
        <f>IF($A631="","",_xlfn.XLOOKUP($A631,Attributes!$A:$A,Attributes!I:I))</f>
        <v/>
      </c>
      <c r="E631" s="179" t="str">
        <f>IF($A631="","",_xlfn.XLOOKUP($A631,Attributes!$A:$A,Attributes!J:J))</f>
        <v/>
      </c>
      <c r="F631" s="179" t="str">
        <f>IF($A631="","",_xlfn.XLOOKUP($A631,Attributes!$A:$A,Attributes!K:K))</f>
        <v/>
      </c>
      <c r="H631" s="179"/>
      <c r="I631" s="179" t="str">
        <f>IF($A631="","",_xlfn.XLOOKUP($A631,Attributes!$A:$A,Attributes!G:G))</f>
        <v/>
      </c>
    </row>
    <row r="632" spans="1:9" hidden="1" x14ac:dyDescent="0.25">
      <c r="A632" s="212"/>
      <c r="B632" s="179" t="str">
        <f>IF($A632="","",_xlfn.XLOOKUP($A632,Attributes!$A:$A,Attributes!C:C))</f>
        <v/>
      </c>
      <c r="C632" s="179"/>
      <c r="D632" s="179" t="str">
        <f>IF($A632="","",_xlfn.XLOOKUP($A632,Attributes!$A:$A,Attributes!I:I))</f>
        <v/>
      </c>
      <c r="E632" s="179" t="str">
        <f>IF($A632="","",_xlfn.XLOOKUP($A632,Attributes!$A:$A,Attributes!J:J))</f>
        <v/>
      </c>
      <c r="F632" s="179" t="str">
        <f>IF($A632="","",_xlfn.XLOOKUP($A632,Attributes!$A:$A,Attributes!K:K))</f>
        <v/>
      </c>
      <c r="H632" s="179"/>
      <c r="I632" s="179" t="str">
        <f>IF($A632="","",_xlfn.XLOOKUP($A632,Attributes!$A:$A,Attributes!G:G))</f>
        <v/>
      </c>
    </row>
    <row r="633" spans="1:9" hidden="1" x14ac:dyDescent="0.25">
      <c r="A633" s="212"/>
      <c r="B633" s="179" t="str">
        <f>IF($A633="","",_xlfn.XLOOKUP($A633,Attributes!$A:$A,Attributes!C:C))</f>
        <v/>
      </c>
      <c r="C633" s="179"/>
      <c r="D633" s="179" t="str">
        <f>IF($A633="","",_xlfn.XLOOKUP($A633,Attributes!$A:$A,Attributes!I:I))</f>
        <v/>
      </c>
      <c r="E633" s="179" t="str">
        <f>IF($A633="","",_xlfn.XLOOKUP($A633,Attributes!$A:$A,Attributes!J:J))</f>
        <v/>
      </c>
      <c r="F633" s="179" t="str">
        <f>IF($A633="","",_xlfn.XLOOKUP($A633,Attributes!$A:$A,Attributes!K:K))</f>
        <v/>
      </c>
      <c r="H633" s="179"/>
      <c r="I633" s="179" t="str">
        <f>IF($A633="","",_xlfn.XLOOKUP($A633,Attributes!$A:$A,Attributes!G:G))</f>
        <v/>
      </c>
    </row>
    <row r="634" spans="1:9" hidden="1" x14ac:dyDescent="0.25">
      <c r="A634" s="212"/>
      <c r="B634" s="179" t="str">
        <f>IF($A634="","",_xlfn.XLOOKUP($A634,Attributes!$A:$A,Attributes!C:C))</f>
        <v/>
      </c>
      <c r="C634" s="179"/>
      <c r="D634" s="179" t="str">
        <f>IF($A634="","",_xlfn.XLOOKUP($A634,Attributes!$A:$A,Attributes!I:I))</f>
        <v/>
      </c>
      <c r="E634" s="179" t="str">
        <f>IF($A634="","",_xlfn.XLOOKUP($A634,Attributes!$A:$A,Attributes!J:J))</f>
        <v/>
      </c>
      <c r="F634" s="179" t="str">
        <f>IF($A634="","",_xlfn.XLOOKUP($A634,Attributes!$A:$A,Attributes!K:K))</f>
        <v/>
      </c>
      <c r="H634" s="179"/>
      <c r="I634" s="179" t="str">
        <f>IF($A634="","",_xlfn.XLOOKUP($A634,Attributes!$A:$A,Attributes!G:G))</f>
        <v/>
      </c>
    </row>
    <row r="635" spans="1:9" hidden="1" x14ac:dyDescent="0.25">
      <c r="A635" s="212"/>
      <c r="B635" s="179" t="str">
        <f>IF($A635="","",_xlfn.XLOOKUP($A635,Attributes!$A:$A,Attributes!C:C))</f>
        <v/>
      </c>
      <c r="C635" s="179"/>
      <c r="D635" s="179" t="str">
        <f>IF($A635="","",_xlfn.XLOOKUP($A635,Attributes!$A:$A,Attributes!I:I))</f>
        <v/>
      </c>
      <c r="E635" s="179" t="str">
        <f>IF($A635="","",_xlfn.XLOOKUP($A635,Attributes!$A:$A,Attributes!J:J))</f>
        <v/>
      </c>
      <c r="F635" s="179" t="str">
        <f>IF($A635="","",_xlfn.XLOOKUP($A635,Attributes!$A:$A,Attributes!K:K))</f>
        <v/>
      </c>
      <c r="H635" s="179"/>
      <c r="I635" s="179" t="str">
        <f>IF($A635="","",_xlfn.XLOOKUP($A635,Attributes!$A:$A,Attributes!G:G))</f>
        <v/>
      </c>
    </row>
    <row r="636" spans="1:9" hidden="1" x14ac:dyDescent="0.25">
      <c r="A636" s="212"/>
      <c r="B636" s="179" t="str">
        <f>IF($A636="","",_xlfn.XLOOKUP($A636,Attributes!$A:$A,Attributes!C:C))</f>
        <v/>
      </c>
      <c r="C636" s="179"/>
      <c r="D636" s="179" t="str">
        <f>IF($A636="","",_xlfn.XLOOKUP($A636,Attributes!$A:$A,Attributes!I:I))</f>
        <v/>
      </c>
      <c r="E636" s="179" t="str">
        <f>IF($A636="","",_xlfn.XLOOKUP($A636,Attributes!$A:$A,Attributes!J:J))</f>
        <v/>
      </c>
      <c r="F636" s="179" t="str">
        <f>IF($A636="","",_xlfn.XLOOKUP($A636,Attributes!$A:$A,Attributes!K:K))</f>
        <v/>
      </c>
      <c r="H636" s="179"/>
      <c r="I636" s="179" t="str">
        <f>IF($A636="","",_xlfn.XLOOKUP($A636,Attributes!$A:$A,Attributes!G:G))</f>
        <v/>
      </c>
    </row>
    <row r="637" spans="1:9" hidden="1" x14ac:dyDescent="0.25">
      <c r="A637" s="212"/>
      <c r="B637" s="179" t="str">
        <f>IF($A637="","",_xlfn.XLOOKUP($A637,Attributes!$A:$A,Attributes!C:C))</f>
        <v/>
      </c>
      <c r="C637" s="179"/>
      <c r="D637" s="179" t="str">
        <f>IF($A637="","",_xlfn.XLOOKUP($A637,Attributes!$A:$A,Attributes!I:I))</f>
        <v/>
      </c>
      <c r="E637" s="179" t="str">
        <f>IF($A637="","",_xlfn.XLOOKUP($A637,Attributes!$A:$A,Attributes!J:J))</f>
        <v/>
      </c>
      <c r="F637" s="179" t="str">
        <f>IF($A637="","",_xlfn.XLOOKUP($A637,Attributes!$A:$A,Attributes!K:K))</f>
        <v/>
      </c>
      <c r="H637" s="179"/>
      <c r="I637" s="179" t="str">
        <f>IF($A637="","",_xlfn.XLOOKUP($A637,Attributes!$A:$A,Attributes!G:G))</f>
        <v/>
      </c>
    </row>
    <row r="638" spans="1:9" hidden="1" x14ac:dyDescent="0.25">
      <c r="A638" s="212"/>
      <c r="B638" s="179" t="str">
        <f>IF($A638="","",_xlfn.XLOOKUP($A638,Attributes!$A:$A,Attributes!C:C))</f>
        <v/>
      </c>
      <c r="C638" s="179"/>
      <c r="D638" s="179" t="str">
        <f>IF($A638="","",_xlfn.XLOOKUP($A638,Attributes!$A:$A,Attributes!I:I))</f>
        <v/>
      </c>
      <c r="E638" s="179" t="str">
        <f>IF($A638="","",_xlfn.XLOOKUP($A638,Attributes!$A:$A,Attributes!J:J))</f>
        <v/>
      </c>
      <c r="F638" s="179" t="str">
        <f>IF($A638="","",_xlfn.XLOOKUP($A638,Attributes!$A:$A,Attributes!K:K))</f>
        <v/>
      </c>
      <c r="H638" s="179"/>
      <c r="I638" s="179" t="str">
        <f>IF($A638="","",_xlfn.XLOOKUP($A638,Attributes!$A:$A,Attributes!G:G))</f>
        <v/>
      </c>
    </row>
    <row r="639" spans="1:9" hidden="1" x14ac:dyDescent="0.25">
      <c r="A639" s="212"/>
      <c r="B639" s="179" t="str">
        <f>IF($A639="","",_xlfn.XLOOKUP($A639,Attributes!$A:$A,Attributes!C:C))</f>
        <v/>
      </c>
      <c r="C639" s="179"/>
      <c r="D639" s="179" t="str">
        <f>IF($A639="","",_xlfn.XLOOKUP($A639,Attributes!$A:$A,Attributes!I:I))</f>
        <v/>
      </c>
      <c r="E639" s="179" t="str">
        <f>IF($A639="","",_xlfn.XLOOKUP($A639,Attributes!$A:$A,Attributes!J:J))</f>
        <v/>
      </c>
      <c r="F639" s="179" t="str">
        <f>IF($A639="","",_xlfn.XLOOKUP($A639,Attributes!$A:$A,Attributes!K:K))</f>
        <v/>
      </c>
      <c r="H639" s="179"/>
      <c r="I639" s="179" t="str">
        <f>IF($A639="","",_xlfn.XLOOKUP($A639,Attributes!$A:$A,Attributes!G:G))</f>
        <v/>
      </c>
    </row>
    <row r="640" spans="1:9" hidden="1" x14ac:dyDescent="0.25">
      <c r="A640" s="212"/>
      <c r="B640" s="179" t="str">
        <f>IF($A640="","",_xlfn.XLOOKUP($A640,Attributes!$A:$A,Attributes!C:C))</f>
        <v/>
      </c>
      <c r="C640" s="179"/>
      <c r="D640" s="179" t="str">
        <f>IF($A640="","",_xlfn.XLOOKUP($A640,Attributes!$A:$A,Attributes!I:I))</f>
        <v/>
      </c>
      <c r="E640" s="179" t="str">
        <f>IF($A640="","",_xlfn.XLOOKUP($A640,Attributes!$A:$A,Attributes!J:J))</f>
        <v/>
      </c>
      <c r="F640" s="179" t="str">
        <f>IF($A640="","",_xlfn.XLOOKUP($A640,Attributes!$A:$A,Attributes!K:K))</f>
        <v/>
      </c>
      <c r="H640" s="179"/>
      <c r="I640" s="179" t="str">
        <f>IF($A640="","",_xlfn.XLOOKUP($A640,Attributes!$A:$A,Attributes!G:G))</f>
        <v/>
      </c>
    </row>
    <row r="641" spans="1:9" hidden="1" x14ac:dyDescent="0.25">
      <c r="A641" s="212"/>
      <c r="B641" s="179" t="str">
        <f>IF($A641="","",_xlfn.XLOOKUP($A641,Attributes!$A:$A,Attributes!C:C))</f>
        <v/>
      </c>
      <c r="C641" s="179"/>
      <c r="D641" s="179" t="str">
        <f>IF($A641="","",_xlfn.XLOOKUP($A641,Attributes!$A:$A,Attributes!I:I))</f>
        <v/>
      </c>
      <c r="E641" s="179" t="str">
        <f>IF($A641="","",_xlfn.XLOOKUP($A641,Attributes!$A:$A,Attributes!J:J))</f>
        <v/>
      </c>
      <c r="F641" s="179" t="str">
        <f>IF($A641="","",_xlfn.XLOOKUP($A641,Attributes!$A:$A,Attributes!K:K))</f>
        <v/>
      </c>
      <c r="H641" s="179"/>
      <c r="I641" s="179" t="str">
        <f>IF($A641="","",_xlfn.XLOOKUP($A641,Attributes!$A:$A,Attributes!G:G))</f>
        <v/>
      </c>
    </row>
    <row r="642" spans="1:9" hidden="1" x14ac:dyDescent="0.25">
      <c r="A642" s="212"/>
      <c r="B642" s="179" t="str">
        <f>IF($A642="","",_xlfn.XLOOKUP($A642,Attributes!$A:$A,Attributes!C:C))</f>
        <v/>
      </c>
      <c r="C642" s="179"/>
      <c r="D642" s="179" t="str">
        <f>IF($A642="","",_xlfn.XLOOKUP($A642,Attributes!$A:$A,Attributes!I:I))</f>
        <v/>
      </c>
      <c r="E642" s="179" t="str">
        <f>IF($A642="","",_xlfn.XLOOKUP($A642,Attributes!$A:$A,Attributes!J:J))</f>
        <v/>
      </c>
      <c r="F642" s="179" t="str">
        <f>IF($A642="","",_xlfn.XLOOKUP($A642,Attributes!$A:$A,Attributes!K:K))</f>
        <v/>
      </c>
      <c r="H642" s="179"/>
      <c r="I642" s="179" t="str">
        <f>IF($A642="","",_xlfn.XLOOKUP($A642,Attributes!$A:$A,Attributes!G:G))</f>
        <v/>
      </c>
    </row>
    <row r="643" spans="1:9" hidden="1" x14ac:dyDescent="0.25">
      <c r="A643" s="212"/>
      <c r="B643" s="179" t="str">
        <f>IF($A643="","",_xlfn.XLOOKUP($A643,Attributes!$A:$A,Attributes!C:C))</f>
        <v/>
      </c>
      <c r="C643" s="179"/>
      <c r="D643" s="179" t="str">
        <f>IF($A643="","",_xlfn.XLOOKUP($A643,Attributes!$A:$A,Attributes!I:I))</f>
        <v/>
      </c>
      <c r="E643" s="179" t="str">
        <f>IF($A643="","",_xlfn.XLOOKUP($A643,Attributes!$A:$A,Attributes!J:J))</f>
        <v/>
      </c>
      <c r="F643" s="179" t="str">
        <f>IF($A643="","",_xlfn.XLOOKUP($A643,Attributes!$A:$A,Attributes!K:K))</f>
        <v/>
      </c>
      <c r="H643" s="179"/>
      <c r="I643" s="179" t="str">
        <f>IF($A643="","",_xlfn.XLOOKUP($A643,Attributes!$A:$A,Attributes!G:G))</f>
        <v/>
      </c>
    </row>
    <row r="644" spans="1:9" hidden="1" x14ac:dyDescent="0.25">
      <c r="A644" s="212"/>
      <c r="B644" s="179" t="str">
        <f>IF($A644="","",_xlfn.XLOOKUP($A644,Attributes!$A:$A,Attributes!C:C))</f>
        <v/>
      </c>
      <c r="C644" s="179"/>
      <c r="D644" s="179" t="str">
        <f>IF($A644="","",_xlfn.XLOOKUP($A644,Attributes!$A:$A,Attributes!I:I))</f>
        <v/>
      </c>
      <c r="E644" s="179" t="str">
        <f>IF($A644="","",_xlfn.XLOOKUP($A644,Attributes!$A:$A,Attributes!J:J))</f>
        <v/>
      </c>
      <c r="F644" s="179" t="str">
        <f>IF($A644="","",_xlfn.XLOOKUP($A644,Attributes!$A:$A,Attributes!K:K))</f>
        <v/>
      </c>
      <c r="H644" s="179"/>
      <c r="I644" s="179" t="str">
        <f>IF($A644="","",_xlfn.XLOOKUP($A644,Attributes!$A:$A,Attributes!G:G))</f>
        <v/>
      </c>
    </row>
    <row r="645" spans="1:9" hidden="1" x14ac:dyDescent="0.25">
      <c r="A645" s="212"/>
      <c r="B645" s="179" t="str">
        <f>IF($A645="","",_xlfn.XLOOKUP($A645,Attributes!$A:$A,Attributes!C:C))</f>
        <v/>
      </c>
      <c r="C645" s="179"/>
      <c r="D645" s="179" t="str">
        <f>IF($A645="","",_xlfn.XLOOKUP($A645,Attributes!$A:$A,Attributes!I:I))</f>
        <v/>
      </c>
      <c r="E645" s="179" t="str">
        <f>IF($A645="","",_xlfn.XLOOKUP($A645,Attributes!$A:$A,Attributes!J:J))</f>
        <v/>
      </c>
      <c r="F645" s="179" t="str">
        <f>IF($A645="","",_xlfn.XLOOKUP($A645,Attributes!$A:$A,Attributes!K:K))</f>
        <v/>
      </c>
      <c r="H645" s="179"/>
      <c r="I645" s="179" t="str">
        <f>IF($A645="","",_xlfn.XLOOKUP($A645,Attributes!$A:$A,Attributes!G:G))</f>
        <v/>
      </c>
    </row>
    <row r="646" spans="1:9" hidden="1" x14ac:dyDescent="0.25">
      <c r="A646" s="212"/>
      <c r="B646" s="179" t="str">
        <f>IF($A646="","",_xlfn.XLOOKUP($A646,Attributes!$A:$A,Attributes!C:C))</f>
        <v/>
      </c>
      <c r="C646" s="179"/>
      <c r="D646" s="179" t="str">
        <f>IF($A646="","",_xlfn.XLOOKUP($A646,Attributes!$A:$A,Attributes!I:I))</f>
        <v/>
      </c>
      <c r="E646" s="179" t="str">
        <f>IF($A646="","",_xlfn.XLOOKUP($A646,Attributes!$A:$A,Attributes!J:J))</f>
        <v/>
      </c>
      <c r="F646" s="179" t="str">
        <f>IF($A646="","",_xlfn.XLOOKUP($A646,Attributes!$A:$A,Attributes!K:K))</f>
        <v/>
      </c>
      <c r="H646" s="179"/>
      <c r="I646" s="179" t="str">
        <f>IF($A646="","",_xlfn.XLOOKUP($A646,Attributes!$A:$A,Attributes!G:G))</f>
        <v/>
      </c>
    </row>
    <row r="647" spans="1:9" hidden="1" x14ac:dyDescent="0.25">
      <c r="A647" s="212"/>
      <c r="B647" s="179" t="str">
        <f>IF($A647="","",_xlfn.XLOOKUP($A647,Attributes!$A:$A,Attributes!C:C))</f>
        <v/>
      </c>
      <c r="C647" s="179"/>
      <c r="D647" s="179" t="str">
        <f>IF($A647="","",_xlfn.XLOOKUP($A647,Attributes!$A:$A,Attributes!I:I))</f>
        <v/>
      </c>
      <c r="E647" s="179" t="str">
        <f>IF($A647="","",_xlfn.XLOOKUP($A647,Attributes!$A:$A,Attributes!J:J))</f>
        <v/>
      </c>
      <c r="F647" s="179" t="str">
        <f>IF($A647="","",_xlfn.XLOOKUP($A647,Attributes!$A:$A,Attributes!K:K))</f>
        <v/>
      </c>
      <c r="H647" s="179"/>
      <c r="I647" s="179" t="str">
        <f>IF($A647="","",_xlfn.XLOOKUP($A647,Attributes!$A:$A,Attributes!G:G))</f>
        <v/>
      </c>
    </row>
    <row r="648" spans="1:9" hidden="1" x14ac:dyDescent="0.25">
      <c r="A648" s="212"/>
      <c r="B648" s="179" t="str">
        <f>IF($A648="","",_xlfn.XLOOKUP($A648,Attributes!$A:$A,Attributes!C:C))</f>
        <v/>
      </c>
      <c r="C648" s="179"/>
      <c r="D648" s="179" t="str">
        <f>IF($A648="","",_xlfn.XLOOKUP($A648,Attributes!$A:$A,Attributes!I:I))</f>
        <v/>
      </c>
      <c r="E648" s="179" t="str">
        <f>IF($A648="","",_xlfn.XLOOKUP($A648,Attributes!$A:$A,Attributes!J:J))</f>
        <v/>
      </c>
      <c r="F648" s="179" t="str">
        <f>IF($A648="","",_xlfn.XLOOKUP($A648,Attributes!$A:$A,Attributes!K:K))</f>
        <v/>
      </c>
      <c r="H648" s="179"/>
      <c r="I648" s="179" t="str">
        <f>IF($A648="","",_xlfn.XLOOKUP($A648,Attributes!$A:$A,Attributes!G:G))</f>
        <v/>
      </c>
    </row>
    <row r="649" spans="1:9" hidden="1" x14ac:dyDescent="0.25">
      <c r="A649" s="212"/>
      <c r="B649" s="179" t="str">
        <f>IF($A649="","",_xlfn.XLOOKUP($A649,Attributes!$A:$A,Attributes!C:C))</f>
        <v/>
      </c>
      <c r="C649" s="179"/>
      <c r="D649" s="179" t="str">
        <f>IF($A649="","",_xlfn.XLOOKUP($A649,Attributes!$A:$A,Attributes!I:I))</f>
        <v/>
      </c>
      <c r="E649" s="179" t="str">
        <f>IF($A649="","",_xlfn.XLOOKUP($A649,Attributes!$A:$A,Attributes!J:J))</f>
        <v/>
      </c>
      <c r="F649" s="179" t="str">
        <f>IF($A649="","",_xlfn.XLOOKUP($A649,Attributes!$A:$A,Attributes!K:K))</f>
        <v/>
      </c>
      <c r="H649" s="179"/>
      <c r="I649" s="179" t="str">
        <f>IF($A649="","",_xlfn.XLOOKUP($A649,Attributes!$A:$A,Attributes!G:G))</f>
        <v/>
      </c>
    </row>
    <row r="650" spans="1:9" hidden="1" x14ac:dyDescent="0.25">
      <c r="A650" s="212"/>
      <c r="B650" s="179" t="str">
        <f>IF($A650="","",_xlfn.XLOOKUP($A650,Attributes!$A:$A,Attributes!C:C))</f>
        <v/>
      </c>
      <c r="C650" s="179"/>
      <c r="D650" s="179" t="str">
        <f>IF($A650="","",_xlfn.XLOOKUP($A650,Attributes!$A:$A,Attributes!I:I))</f>
        <v/>
      </c>
      <c r="E650" s="179" t="str">
        <f>IF($A650="","",_xlfn.XLOOKUP($A650,Attributes!$A:$A,Attributes!J:J))</f>
        <v/>
      </c>
      <c r="F650" s="179" t="str">
        <f>IF($A650="","",_xlfn.XLOOKUP($A650,Attributes!$A:$A,Attributes!K:K))</f>
        <v/>
      </c>
      <c r="H650" s="179"/>
      <c r="I650" s="179" t="str">
        <f>IF($A650="","",_xlfn.XLOOKUP($A650,Attributes!$A:$A,Attributes!G:G))</f>
        <v/>
      </c>
    </row>
    <row r="651" spans="1:9" hidden="1" x14ac:dyDescent="0.25">
      <c r="A651" s="212"/>
      <c r="B651" s="179" t="str">
        <f>IF($A651="","",_xlfn.XLOOKUP($A651,Attributes!$A:$A,Attributes!C:C))</f>
        <v/>
      </c>
      <c r="C651" s="179"/>
      <c r="D651" s="179" t="str">
        <f>IF($A651="","",_xlfn.XLOOKUP($A651,Attributes!$A:$A,Attributes!I:I))</f>
        <v/>
      </c>
      <c r="E651" s="179" t="str">
        <f>IF($A651="","",_xlfn.XLOOKUP($A651,Attributes!$A:$A,Attributes!J:J))</f>
        <v/>
      </c>
      <c r="F651" s="179" t="str">
        <f>IF($A651="","",_xlfn.XLOOKUP($A651,Attributes!$A:$A,Attributes!K:K))</f>
        <v/>
      </c>
      <c r="H651" s="179"/>
      <c r="I651" s="179" t="str">
        <f>IF($A651="","",_xlfn.XLOOKUP($A651,Attributes!$A:$A,Attributes!G:G))</f>
        <v/>
      </c>
    </row>
    <row r="652" spans="1:9" hidden="1" x14ac:dyDescent="0.25">
      <c r="A652" s="212"/>
      <c r="B652" s="179" t="str">
        <f>IF($A652="","",_xlfn.XLOOKUP($A652,Attributes!$A:$A,Attributes!C:C))</f>
        <v/>
      </c>
      <c r="C652" s="179"/>
      <c r="D652" s="179" t="str">
        <f>IF($A652="","",_xlfn.XLOOKUP($A652,Attributes!$A:$A,Attributes!I:I))</f>
        <v/>
      </c>
      <c r="E652" s="179" t="str">
        <f>IF($A652="","",_xlfn.XLOOKUP($A652,Attributes!$A:$A,Attributes!J:J))</f>
        <v/>
      </c>
      <c r="F652" s="179" t="str">
        <f>IF($A652="","",_xlfn.XLOOKUP($A652,Attributes!$A:$A,Attributes!K:K))</f>
        <v/>
      </c>
      <c r="H652" s="179"/>
      <c r="I652" s="179" t="str">
        <f>IF($A652="","",_xlfn.XLOOKUP($A652,Attributes!$A:$A,Attributes!G:G))</f>
        <v/>
      </c>
    </row>
    <row r="653" spans="1:9" hidden="1" x14ac:dyDescent="0.25">
      <c r="A653" s="212"/>
      <c r="B653" s="179" t="str">
        <f>IF($A653="","",_xlfn.XLOOKUP($A653,Attributes!$A:$A,Attributes!C:C))</f>
        <v/>
      </c>
      <c r="C653" s="179"/>
      <c r="D653" s="179" t="str">
        <f>IF($A653="","",_xlfn.XLOOKUP($A653,Attributes!$A:$A,Attributes!I:I))</f>
        <v/>
      </c>
      <c r="E653" s="179" t="str">
        <f>IF($A653="","",_xlfn.XLOOKUP($A653,Attributes!$A:$A,Attributes!J:J))</f>
        <v/>
      </c>
      <c r="F653" s="179" t="str">
        <f>IF($A653="","",_xlfn.XLOOKUP($A653,Attributes!$A:$A,Attributes!K:K))</f>
        <v/>
      </c>
      <c r="H653" s="179"/>
      <c r="I653" s="179" t="str">
        <f>IF($A653="","",_xlfn.XLOOKUP($A653,Attributes!$A:$A,Attributes!G:G))</f>
        <v/>
      </c>
    </row>
    <row r="654" spans="1:9" hidden="1" x14ac:dyDescent="0.25">
      <c r="A654" s="212"/>
      <c r="B654" s="179" t="str">
        <f>IF($A654="","",_xlfn.XLOOKUP($A654,Attributes!$A:$A,Attributes!C:C))</f>
        <v/>
      </c>
      <c r="C654" s="179"/>
      <c r="D654" s="179" t="str">
        <f>IF($A654="","",_xlfn.XLOOKUP($A654,Attributes!$A:$A,Attributes!I:I))</f>
        <v/>
      </c>
      <c r="E654" s="179" t="str">
        <f>IF($A654="","",_xlfn.XLOOKUP($A654,Attributes!$A:$A,Attributes!J:J))</f>
        <v/>
      </c>
      <c r="F654" s="179" t="str">
        <f>IF($A654="","",_xlfn.XLOOKUP($A654,Attributes!$A:$A,Attributes!K:K))</f>
        <v/>
      </c>
      <c r="H654" s="179"/>
      <c r="I654" s="179" t="str">
        <f>IF($A654="","",_xlfn.XLOOKUP($A654,Attributes!$A:$A,Attributes!G:G))</f>
        <v/>
      </c>
    </row>
    <row r="655" spans="1:9" hidden="1" x14ac:dyDescent="0.25">
      <c r="A655" s="212"/>
      <c r="B655" s="179" t="str">
        <f>IF($A655="","",_xlfn.XLOOKUP($A655,Attributes!$A:$A,Attributes!C:C))</f>
        <v/>
      </c>
      <c r="C655" s="179"/>
      <c r="D655" s="179" t="str">
        <f>IF($A655="","",_xlfn.XLOOKUP($A655,Attributes!$A:$A,Attributes!I:I))</f>
        <v/>
      </c>
      <c r="E655" s="179" t="str">
        <f>IF($A655="","",_xlfn.XLOOKUP($A655,Attributes!$A:$A,Attributes!J:J))</f>
        <v/>
      </c>
      <c r="F655" s="179" t="str">
        <f>IF($A655="","",_xlfn.XLOOKUP($A655,Attributes!$A:$A,Attributes!K:K))</f>
        <v/>
      </c>
      <c r="H655" s="179"/>
      <c r="I655" s="179" t="str">
        <f>IF($A655="","",_xlfn.XLOOKUP($A655,Attributes!$A:$A,Attributes!G:G))</f>
        <v/>
      </c>
    </row>
    <row r="656" spans="1:9" hidden="1" x14ac:dyDescent="0.25">
      <c r="A656" s="212"/>
      <c r="B656" s="179" t="str">
        <f>IF($A656="","",_xlfn.XLOOKUP($A656,Attributes!$A:$A,Attributes!C:C))</f>
        <v/>
      </c>
      <c r="C656" s="179"/>
      <c r="D656" s="179" t="str">
        <f>IF($A656="","",_xlfn.XLOOKUP($A656,Attributes!$A:$A,Attributes!I:I))</f>
        <v/>
      </c>
      <c r="E656" s="179" t="str">
        <f>IF($A656="","",_xlfn.XLOOKUP($A656,Attributes!$A:$A,Attributes!J:J))</f>
        <v/>
      </c>
      <c r="F656" s="179" t="str">
        <f>IF($A656="","",_xlfn.XLOOKUP($A656,Attributes!$A:$A,Attributes!K:K))</f>
        <v/>
      </c>
      <c r="H656" s="179"/>
      <c r="I656" s="179" t="str">
        <f>IF($A656="","",_xlfn.XLOOKUP($A656,Attributes!$A:$A,Attributes!G:G))</f>
        <v/>
      </c>
    </row>
    <row r="657" spans="1:9" hidden="1" x14ac:dyDescent="0.25">
      <c r="A657" s="212"/>
      <c r="B657" s="179" t="str">
        <f>IF($A657="","",_xlfn.XLOOKUP($A657,Attributes!$A:$A,Attributes!C:C))</f>
        <v/>
      </c>
      <c r="C657" s="179"/>
      <c r="D657" s="179" t="str">
        <f>IF($A657="","",_xlfn.XLOOKUP($A657,Attributes!$A:$A,Attributes!I:I))</f>
        <v/>
      </c>
      <c r="E657" s="179" t="str">
        <f>IF($A657="","",_xlfn.XLOOKUP($A657,Attributes!$A:$A,Attributes!J:J))</f>
        <v/>
      </c>
      <c r="F657" s="179" t="str">
        <f>IF($A657="","",_xlfn.XLOOKUP($A657,Attributes!$A:$A,Attributes!K:K))</f>
        <v/>
      </c>
      <c r="H657" s="179"/>
      <c r="I657" s="179" t="str">
        <f>IF($A657="","",_xlfn.XLOOKUP($A657,Attributes!$A:$A,Attributes!G:G))</f>
        <v/>
      </c>
    </row>
    <row r="658" spans="1:9" hidden="1" x14ac:dyDescent="0.25">
      <c r="A658" s="212"/>
      <c r="B658" s="179" t="str">
        <f>IF($A658="","",_xlfn.XLOOKUP($A658,Attributes!$A:$A,Attributes!C:C))</f>
        <v/>
      </c>
      <c r="C658" s="179"/>
      <c r="D658" s="179" t="str">
        <f>IF($A658="","",_xlfn.XLOOKUP($A658,Attributes!$A:$A,Attributes!I:I))</f>
        <v/>
      </c>
      <c r="E658" s="179" t="str">
        <f>IF($A658="","",_xlfn.XLOOKUP($A658,Attributes!$A:$A,Attributes!J:J))</f>
        <v/>
      </c>
      <c r="F658" s="179" t="str">
        <f>IF($A658="","",_xlfn.XLOOKUP($A658,Attributes!$A:$A,Attributes!K:K))</f>
        <v/>
      </c>
      <c r="H658" s="179"/>
      <c r="I658" s="179" t="str">
        <f>IF($A658="","",_xlfn.XLOOKUP($A658,Attributes!$A:$A,Attributes!G:G))</f>
        <v/>
      </c>
    </row>
    <row r="659" spans="1:9" hidden="1" x14ac:dyDescent="0.25">
      <c r="A659" s="212"/>
      <c r="B659" s="179" t="str">
        <f>IF($A659="","",_xlfn.XLOOKUP($A659,Attributes!$A:$A,Attributes!C:C))</f>
        <v/>
      </c>
      <c r="C659" s="179"/>
      <c r="D659" s="179" t="str">
        <f>IF($A659="","",_xlfn.XLOOKUP($A659,Attributes!$A:$A,Attributes!I:I))</f>
        <v/>
      </c>
      <c r="E659" s="179" t="str">
        <f>IF($A659="","",_xlfn.XLOOKUP($A659,Attributes!$A:$A,Attributes!J:J))</f>
        <v/>
      </c>
      <c r="F659" s="179" t="str">
        <f>IF($A659="","",_xlfn.XLOOKUP($A659,Attributes!$A:$A,Attributes!K:K))</f>
        <v/>
      </c>
      <c r="H659" s="179"/>
      <c r="I659" s="179" t="str">
        <f>IF($A659="","",_xlfn.XLOOKUP($A659,Attributes!$A:$A,Attributes!G:G))</f>
        <v/>
      </c>
    </row>
    <row r="660" spans="1:9" hidden="1" x14ac:dyDescent="0.25">
      <c r="A660" s="212"/>
      <c r="B660" s="179" t="str">
        <f>IF($A660="","",_xlfn.XLOOKUP($A660,Attributes!$A:$A,Attributes!C:C))</f>
        <v/>
      </c>
      <c r="C660" s="179"/>
      <c r="D660" s="179" t="str">
        <f>IF($A660="","",_xlfn.XLOOKUP($A660,Attributes!$A:$A,Attributes!I:I))</f>
        <v/>
      </c>
      <c r="E660" s="179" t="str">
        <f>IF($A660="","",_xlfn.XLOOKUP($A660,Attributes!$A:$A,Attributes!J:J))</f>
        <v/>
      </c>
      <c r="F660" s="179" t="str">
        <f>IF($A660="","",_xlfn.XLOOKUP($A660,Attributes!$A:$A,Attributes!K:K))</f>
        <v/>
      </c>
      <c r="H660" s="179"/>
      <c r="I660" s="179" t="str">
        <f>IF($A660="","",_xlfn.XLOOKUP($A660,Attributes!$A:$A,Attributes!G:G))</f>
        <v/>
      </c>
    </row>
    <row r="661" spans="1:9" hidden="1" x14ac:dyDescent="0.25">
      <c r="A661" s="212"/>
      <c r="B661" s="179" t="str">
        <f>IF($A661="","",_xlfn.XLOOKUP($A661,Attributes!$A:$A,Attributes!C:C))</f>
        <v/>
      </c>
      <c r="C661" s="179"/>
      <c r="D661" s="179" t="str">
        <f>IF($A661="","",_xlfn.XLOOKUP($A661,Attributes!$A:$A,Attributes!I:I))</f>
        <v/>
      </c>
      <c r="E661" s="179" t="str">
        <f>IF($A661="","",_xlfn.XLOOKUP($A661,Attributes!$A:$A,Attributes!J:J))</f>
        <v/>
      </c>
      <c r="F661" s="179" t="str">
        <f>IF($A661="","",_xlfn.XLOOKUP($A661,Attributes!$A:$A,Attributes!K:K))</f>
        <v/>
      </c>
      <c r="H661" s="179"/>
      <c r="I661" s="179" t="str">
        <f>IF($A661="","",_xlfn.XLOOKUP($A661,Attributes!$A:$A,Attributes!G:G))</f>
        <v/>
      </c>
    </row>
    <row r="662" spans="1:9" hidden="1" x14ac:dyDescent="0.25">
      <c r="A662" s="212"/>
      <c r="B662" s="179" t="str">
        <f>IF($A662="","",_xlfn.XLOOKUP($A662,Attributes!$A:$A,Attributes!C:C))</f>
        <v/>
      </c>
      <c r="C662" s="179"/>
      <c r="D662" s="179" t="str">
        <f>IF($A662="","",_xlfn.XLOOKUP($A662,Attributes!$A:$A,Attributes!I:I))</f>
        <v/>
      </c>
      <c r="E662" s="179" t="str">
        <f>IF($A662="","",_xlfn.XLOOKUP($A662,Attributes!$A:$A,Attributes!J:J))</f>
        <v/>
      </c>
      <c r="F662" s="179" t="str">
        <f>IF($A662="","",_xlfn.XLOOKUP($A662,Attributes!$A:$A,Attributes!K:K))</f>
        <v/>
      </c>
      <c r="H662" s="179"/>
      <c r="I662" s="179" t="str">
        <f>IF($A662="","",_xlfn.XLOOKUP($A662,Attributes!$A:$A,Attributes!G:G))</f>
        <v/>
      </c>
    </row>
    <row r="663" spans="1:9" hidden="1" x14ac:dyDescent="0.25">
      <c r="A663" s="212"/>
      <c r="B663" s="179" t="str">
        <f>IF($A663="","",_xlfn.XLOOKUP($A663,Attributes!$A:$A,Attributes!C:C))</f>
        <v/>
      </c>
      <c r="C663" s="179"/>
      <c r="D663" s="179" t="str">
        <f>IF($A663="","",_xlfn.XLOOKUP($A663,Attributes!$A:$A,Attributes!I:I))</f>
        <v/>
      </c>
      <c r="E663" s="179" t="str">
        <f>IF($A663="","",_xlfn.XLOOKUP($A663,Attributes!$A:$A,Attributes!J:J))</f>
        <v/>
      </c>
      <c r="F663" s="179" t="str">
        <f>IF($A663="","",_xlfn.XLOOKUP($A663,Attributes!$A:$A,Attributes!K:K))</f>
        <v/>
      </c>
      <c r="H663" s="179"/>
      <c r="I663" s="179" t="str">
        <f>IF($A663="","",_xlfn.XLOOKUP($A663,Attributes!$A:$A,Attributes!G:G))</f>
        <v/>
      </c>
    </row>
    <row r="664" spans="1:9" hidden="1" x14ac:dyDescent="0.25">
      <c r="A664" s="212"/>
      <c r="B664" s="179" t="str">
        <f>IF($A664="","",_xlfn.XLOOKUP($A664,Attributes!$A:$A,Attributes!C:C))</f>
        <v/>
      </c>
      <c r="C664" s="179"/>
      <c r="D664" s="179" t="str">
        <f>IF($A664="","",_xlfn.XLOOKUP($A664,Attributes!$A:$A,Attributes!I:I))</f>
        <v/>
      </c>
      <c r="E664" s="179" t="str">
        <f>IF($A664="","",_xlfn.XLOOKUP($A664,Attributes!$A:$A,Attributes!J:J))</f>
        <v/>
      </c>
      <c r="F664" s="179" t="str">
        <f>IF($A664="","",_xlfn.XLOOKUP($A664,Attributes!$A:$A,Attributes!K:K))</f>
        <v/>
      </c>
      <c r="H664" s="179"/>
      <c r="I664" s="179" t="str">
        <f>IF($A664="","",_xlfn.XLOOKUP($A664,Attributes!$A:$A,Attributes!G:G))</f>
        <v/>
      </c>
    </row>
    <row r="665" spans="1:9" hidden="1" x14ac:dyDescent="0.25">
      <c r="A665" s="212"/>
      <c r="B665" s="179" t="str">
        <f>IF($A665="","",_xlfn.XLOOKUP($A665,Attributes!$A:$A,Attributes!C:C))</f>
        <v/>
      </c>
      <c r="C665" s="179"/>
      <c r="D665" s="179" t="str">
        <f>IF($A665="","",_xlfn.XLOOKUP($A665,Attributes!$A:$A,Attributes!I:I))</f>
        <v/>
      </c>
      <c r="E665" s="179" t="str">
        <f>IF($A665="","",_xlfn.XLOOKUP($A665,Attributes!$A:$A,Attributes!J:J))</f>
        <v/>
      </c>
      <c r="F665" s="179" t="str">
        <f>IF($A665="","",_xlfn.XLOOKUP($A665,Attributes!$A:$A,Attributes!K:K))</f>
        <v/>
      </c>
      <c r="H665" s="179"/>
      <c r="I665" s="179" t="str">
        <f>IF($A665="","",_xlfn.XLOOKUP($A665,Attributes!$A:$A,Attributes!G:G))</f>
        <v/>
      </c>
    </row>
    <row r="666" spans="1:9" hidden="1" x14ac:dyDescent="0.25">
      <c r="A666" s="212"/>
      <c r="B666" s="179" t="str">
        <f>IF($A666="","",_xlfn.XLOOKUP($A666,Attributes!$A:$A,Attributes!C:C))</f>
        <v/>
      </c>
      <c r="C666" s="179"/>
      <c r="D666" s="179" t="str">
        <f>IF($A666="","",_xlfn.XLOOKUP($A666,Attributes!$A:$A,Attributes!I:I))</f>
        <v/>
      </c>
      <c r="E666" s="179" t="str">
        <f>IF($A666="","",_xlfn.XLOOKUP($A666,Attributes!$A:$A,Attributes!J:J))</f>
        <v/>
      </c>
      <c r="F666" s="179" t="str">
        <f>IF($A666="","",_xlfn.XLOOKUP($A666,Attributes!$A:$A,Attributes!K:K))</f>
        <v/>
      </c>
      <c r="H666" s="179"/>
      <c r="I666" s="179" t="str">
        <f>IF($A666="","",_xlfn.XLOOKUP($A666,Attributes!$A:$A,Attributes!G:G))</f>
        <v/>
      </c>
    </row>
    <row r="667" spans="1:9" hidden="1" x14ac:dyDescent="0.25">
      <c r="A667" s="212"/>
      <c r="B667" s="179" t="str">
        <f>IF($A667="","",_xlfn.XLOOKUP($A667,Attributes!$A:$A,Attributes!C:C))</f>
        <v/>
      </c>
      <c r="C667" s="179"/>
      <c r="D667" s="179" t="str">
        <f>IF($A667="","",_xlfn.XLOOKUP($A667,Attributes!$A:$A,Attributes!I:I))</f>
        <v/>
      </c>
      <c r="E667" s="179" t="str">
        <f>IF($A667="","",_xlfn.XLOOKUP($A667,Attributes!$A:$A,Attributes!J:J))</f>
        <v/>
      </c>
      <c r="F667" s="179" t="str">
        <f>IF($A667="","",_xlfn.XLOOKUP($A667,Attributes!$A:$A,Attributes!K:K))</f>
        <v/>
      </c>
      <c r="H667" s="179"/>
      <c r="I667" s="179" t="str">
        <f>IF($A667="","",_xlfn.XLOOKUP($A667,Attributes!$A:$A,Attributes!G:G))</f>
        <v/>
      </c>
    </row>
    <row r="668" spans="1:9" hidden="1" x14ac:dyDescent="0.25">
      <c r="A668" s="212"/>
      <c r="B668" s="179" t="str">
        <f>IF($A668="","",_xlfn.XLOOKUP($A668,Attributes!$A:$A,Attributes!C:C))</f>
        <v/>
      </c>
      <c r="C668" s="179"/>
      <c r="D668" s="179" t="str">
        <f>IF($A668="","",_xlfn.XLOOKUP($A668,Attributes!$A:$A,Attributes!I:I))</f>
        <v/>
      </c>
      <c r="E668" s="179" t="str">
        <f>IF($A668="","",_xlfn.XLOOKUP($A668,Attributes!$A:$A,Attributes!J:J))</f>
        <v/>
      </c>
      <c r="F668" s="179" t="str">
        <f>IF($A668="","",_xlfn.XLOOKUP($A668,Attributes!$A:$A,Attributes!K:K))</f>
        <v/>
      </c>
      <c r="H668" s="179"/>
      <c r="I668" s="179" t="str">
        <f>IF($A668="","",_xlfn.XLOOKUP($A668,Attributes!$A:$A,Attributes!G:G))</f>
        <v/>
      </c>
    </row>
    <row r="669" spans="1:9" hidden="1" x14ac:dyDescent="0.25">
      <c r="A669" s="212"/>
      <c r="B669" s="179" t="str">
        <f>IF($A669="","",_xlfn.XLOOKUP($A669,Attributes!$A:$A,Attributes!C:C))</f>
        <v/>
      </c>
      <c r="C669" s="179"/>
      <c r="D669" s="179" t="str">
        <f>IF($A669="","",_xlfn.XLOOKUP($A669,Attributes!$A:$A,Attributes!I:I))</f>
        <v/>
      </c>
      <c r="E669" s="179" t="str">
        <f>IF($A669="","",_xlfn.XLOOKUP($A669,Attributes!$A:$A,Attributes!J:J))</f>
        <v/>
      </c>
      <c r="F669" s="179" t="str">
        <f>IF($A669="","",_xlfn.XLOOKUP($A669,Attributes!$A:$A,Attributes!K:K))</f>
        <v/>
      </c>
      <c r="H669" s="179"/>
      <c r="I669" s="179" t="str">
        <f>IF($A669="","",_xlfn.XLOOKUP($A669,Attributes!$A:$A,Attributes!G:G))</f>
        <v/>
      </c>
    </row>
    <row r="670" spans="1:9" hidden="1" x14ac:dyDescent="0.25">
      <c r="A670" s="212"/>
      <c r="B670" s="179" t="str">
        <f>IF($A670="","",_xlfn.XLOOKUP($A670,Attributes!$A:$A,Attributes!C:C))</f>
        <v/>
      </c>
      <c r="C670" s="179"/>
      <c r="D670" s="179" t="str">
        <f>IF($A670="","",_xlfn.XLOOKUP($A670,Attributes!$A:$A,Attributes!I:I))</f>
        <v/>
      </c>
      <c r="E670" s="179" t="str">
        <f>IF($A670="","",_xlfn.XLOOKUP($A670,Attributes!$A:$A,Attributes!J:J))</f>
        <v/>
      </c>
      <c r="F670" s="179" t="str">
        <f>IF($A670="","",_xlfn.XLOOKUP($A670,Attributes!$A:$A,Attributes!K:K))</f>
        <v/>
      </c>
      <c r="H670" s="179"/>
      <c r="I670" s="179" t="str">
        <f>IF($A670="","",_xlfn.XLOOKUP($A670,Attributes!$A:$A,Attributes!G:G))</f>
        <v/>
      </c>
    </row>
    <row r="671" spans="1:9" hidden="1" x14ac:dyDescent="0.25">
      <c r="A671" s="212"/>
      <c r="B671" s="179" t="str">
        <f>IF($A671="","",_xlfn.XLOOKUP($A671,Attributes!$A:$A,Attributes!C:C))</f>
        <v/>
      </c>
      <c r="C671" s="179"/>
      <c r="D671" s="179" t="str">
        <f>IF($A671="","",_xlfn.XLOOKUP($A671,Attributes!$A:$A,Attributes!I:I))</f>
        <v/>
      </c>
      <c r="E671" s="179" t="str">
        <f>IF($A671="","",_xlfn.XLOOKUP($A671,Attributes!$A:$A,Attributes!J:J))</f>
        <v/>
      </c>
      <c r="F671" s="179" t="str">
        <f>IF($A671="","",_xlfn.XLOOKUP($A671,Attributes!$A:$A,Attributes!K:K))</f>
        <v/>
      </c>
      <c r="H671" s="179"/>
      <c r="I671" s="179" t="str">
        <f>IF($A671="","",_xlfn.XLOOKUP($A671,Attributes!$A:$A,Attributes!G:G))</f>
        <v/>
      </c>
    </row>
    <row r="672" spans="1:9" hidden="1" x14ac:dyDescent="0.25">
      <c r="A672" s="212"/>
      <c r="B672" s="179" t="str">
        <f>IF($A672="","",_xlfn.XLOOKUP($A672,Attributes!$A:$A,Attributes!C:C))</f>
        <v/>
      </c>
      <c r="C672" s="179"/>
      <c r="D672" s="179" t="str">
        <f>IF($A672="","",_xlfn.XLOOKUP($A672,Attributes!$A:$A,Attributes!I:I))</f>
        <v/>
      </c>
      <c r="E672" s="179" t="str">
        <f>IF($A672="","",_xlfn.XLOOKUP($A672,Attributes!$A:$A,Attributes!J:J))</f>
        <v/>
      </c>
      <c r="F672" s="179" t="str">
        <f>IF($A672="","",_xlfn.XLOOKUP($A672,Attributes!$A:$A,Attributes!K:K))</f>
        <v/>
      </c>
      <c r="H672" s="179"/>
      <c r="I672" s="179" t="str">
        <f>IF($A672="","",_xlfn.XLOOKUP($A672,Attributes!$A:$A,Attributes!G:G))</f>
        <v/>
      </c>
    </row>
    <row r="673" spans="1:9" hidden="1" x14ac:dyDescent="0.25">
      <c r="A673" s="212"/>
      <c r="B673" s="179" t="str">
        <f>IF($A673="","",_xlfn.XLOOKUP($A673,Attributes!$A:$A,Attributes!C:C))</f>
        <v/>
      </c>
      <c r="C673" s="179"/>
      <c r="D673" s="179" t="str">
        <f>IF($A673="","",_xlfn.XLOOKUP($A673,Attributes!$A:$A,Attributes!I:I))</f>
        <v/>
      </c>
      <c r="E673" s="179" t="str">
        <f>IF($A673="","",_xlfn.XLOOKUP($A673,Attributes!$A:$A,Attributes!J:J))</f>
        <v/>
      </c>
      <c r="F673" s="179" t="str">
        <f>IF($A673="","",_xlfn.XLOOKUP($A673,Attributes!$A:$A,Attributes!K:K))</f>
        <v/>
      </c>
      <c r="H673" s="179"/>
      <c r="I673" s="179" t="str">
        <f>IF($A673="","",_xlfn.XLOOKUP($A673,Attributes!$A:$A,Attributes!G:G))</f>
        <v/>
      </c>
    </row>
    <row r="674" spans="1:9" hidden="1" x14ac:dyDescent="0.25">
      <c r="A674" s="212"/>
      <c r="B674" s="179" t="str">
        <f>IF($A674="","",_xlfn.XLOOKUP($A674,Attributes!$A:$A,Attributes!C:C))</f>
        <v/>
      </c>
      <c r="C674" s="179"/>
      <c r="D674" s="179" t="str">
        <f>IF($A674="","",_xlfn.XLOOKUP($A674,Attributes!$A:$A,Attributes!I:I))</f>
        <v/>
      </c>
      <c r="E674" s="179" t="str">
        <f>IF($A674="","",_xlfn.XLOOKUP($A674,Attributes!$A:$A,Attributes!J:J))</f>
        <v/>
      </c>
      <c r="F674" s="179" t="str">
        <f>IF($A674="","",_xlfn.XLOOKUP($A674,Attributes!$A:$A,Attributes!K:K))</f>
        <v/>
      </c>
      <c r="H674" s="179"/>
      <c r="I674" s="179" t="str">
        <f>IF($A674="","",_xlfn.XLOOKUP($A674,Attributes!$A:$A,Attributes!G:G))</f>
        <v/>
      </c>
    </row>
    <row r="675" spans="1:9" hidden="1" x14ac:dyDescent="0.25">
      <c r="A675" s="212"/>
      <c r="B675" s="179" t="str">
        <f>IF($A675="","",_xlfn.XLOOKUP($A675,Attributes!$A:$A,Attributes!C:C))</f>
        <v/>
      </c>
      <c r="C675" s="179"/>
      <c r="D675" s="179" t="str">
        <f>IF($A675="","",_xlfn.XLOOKUP($A675,Attributes!$A:$A,Attributes!I:I))</f>
        <v/>
      </c>
      <c r="E675" s="179" t="str">
        <f>IF($A675="","",_xlfn.XLOOKUP($A675,Attributes!$A:$A,Attributes!J:J))</f>
        <v/>
      </c>
      <c r="F675" s="179" t="str">
        <f>IF($A675="","",_xlfn.XLOOKUP($A675,Attributes!$A:$A,Attributes!K:K))</f>
        <v/>
      </c>
      <c r="H675" s="179"/>
      <c r="I675" s="179" t="str">
        <f>IF($A675="","",_xlfn.XLOOKUP($A675,Attributes!$A:$A,Attributes!G:G))</f>
        <v/>
      </c>
    </row>
    <row r="676" spans="1:9" hidden="1" x14ac:dyDescent="0.25">
      <c r="A676" s="212"/>
      <c r="B676" s="179" t="str">
        <f>IF($A676="","",_xlfn.XLOOKUP($A676,Attributes!$A:$A,Attributes!C:C))</f>
        <v/>
      </c>
      <c r="C676" s="179"/>
      <c r="D676" s="179" t="str">
        <f>IF($A676="","",_xlfn.XLOOKUP($A676,Attributes!$A:$A,Attributes!I:I))</f>
        <v/>
      </c>
      <c r="E676" s="179" t="str">
        <f>IF($A676="","",_xlfn.XLOOKUP($A676,Attributes!$A:$A,Attributes!J:J))</f>
        <v/>
      </c>
      <c r="F676" s="179" t="str">
        <f>IF($A676="","",_xlfn.XLOOKUP($A676,Attributes!$A:$A,Attributes!K:K))</f>
        <v/>
      </c>
      <c r="H676" s="179"/>
      <c r="I676" s="179" t="str">
        <f>IF($A676="","",_xlfn.XLOOKUP($A676,Attributes!$A:$A,Attributes!G:G))</f>
        <v/>
      </c>
    </row>
    <row r="677" spans="1:9" hidden="1" x14ac:dyDescent="0.25">
      <c r="A677" s="212"/>
      <c r="B677" s="179" t="str">
        <f>IF($A677="","",_xlfn.XLOOKUP($A677,Attributes!$A:$A,Attributes!C:C))</f>
        <v/>
      </c>
      <c r="C677" s="179"/>
      <c r="D677" s="179" t="str">
        <f>IF($A677="","",_xlfn.XLOOKUP($A677,Attributes!$A:$A,Attributes!I:I))</f>
        <v/>
      </c>
      <c r="E677" s="179" t="str">
        <f>IF($A677="","",_xlfn.XLOOKUP($A677,Attributes!$A:$A,Attributes!J:J))</f>
        <v/>
      </c>
      <c r="F677" s="179" t="str">
        <f>IF($A677="","",_xlfn.XLOOKUP($A677,Attributes!$A:$A,Attributes!K:K))</f>
        <v/>
      </c>
      <c r="H677" s="179"/>
      <c r="I677" s="179" t="str">
        <f>IF($A677="","",_xlfn.XLOOKUP($A677,Attributes!$A:$A,Attributes!G:G))</f>
        <v/>
      </c>
    </row>
    <row r="678" spans="1:9" hidden="1" x14ac:dyDescent="0.25">
      <c r="A678" s="212"/>
      <c r="B678" s="179" t="str">
        <f>IF($A678="","",_xlfn.XLOOKUP($A678,Attributes!$A:$A,Attributes!C:C))</f>
        <v/>
      </c>
      <c r="C678" s="179"/>
      <c r="D678" s="179" t="str">
        <f>IF($A678="","",_xlfn.XLOOKUP($A678,Attributes!$A:$A,Attributes!I:I))</f>
        <v/>
      </c>
      <c r="E678" s="179" t="str">
        <f>IF($A678="","",_xlfn.XLOOKUP($A678,Attributes!$A:$A,Attributes!J:J))</f>
        <v/>
      </c>
      <c r="F678" s="179" t="str">
        <f>IF($A678="","",_xlfn.XLOOKUP($A678,Attributes!$A:$A,Attributes!K:K))</f>
        <v/>
      </c>
      <c r="H678" s="179"/>
      <c r="I678" s="179" t="str">
        <f>IF($A678="","",_xlfn.XLOOKUP($A678,Attributes!$A:$A,Attributes!G:G))</f>
        <v/>
      </c>
    </row>
    <row r="679" spans="1:9" hidden="1" x14ac:dyDescent="0.25">
      <c r="A679" s="212"/>
      <c r="B679" s="179" t="str">
        <f>IF($A679="","",_xlfn.XLOOKUP($A679,Attributes!$A:$A,Attributes!C:C))</f>
        <v/>
      </c>
      <c r="C679" s="179"/>
      <c r="D679" s="179" t="str">
        <f>IF($A679="","",_xlfn.XLOOKUP($A679,Attributes!$A:$A,Attributes!I:I))</f>
        <v/>
      </c>
      <c r="E679" s="179" t="str">
        <f>IF($A679="","",_xlfn.XLOOKUP($A679,Attributes!$A:$A,Attributes!J:J))</f>
        <v/>
      </c>
      <c r="F679" s="179" t="str">
        <f>IF($A679="","",_xlfn.XLOOKUP($A679,Attributes!$A:$A,Attributes!K:K))</f>
        <v/>
      </c>
      <c r="H679" s="179"/>
      <c r="I679" s="179" t="str">
        <f>IF($A679="","",_xlfn.XLOOKUP($A679,Attributes!$A:$A,Attributes!G:G))</f>
        <v/>
      </c>
    </row>
    <row r="680" spans="1:9" hidden="1" x14ac:dyDescent="0.25">
      <c r="A680" s="212"/>
      <c r="B680" s="179" t="str">
        <f>IF($A680="","",_xlfn.XLOOKUP($A680,Attributes!$A:$A,Attributes!C:C))</f>
        <v/>
      </c>
      <c r="C680" s="179"/>
      <c r="D680" s="179" t="str">
        <f>IF($A680="","",_xlfn.XLOOKUP($A680,Attributes!$A:$A,Attributes!I:I))</f>
        <v/>
      </c>
      <c r="E680" s="179" t="str">
        <f>IF($A680="","",_xlfn.XLOOKUP($A680,Attributes!$A:$A,Attributes!J:J))</f>
        <v/>
      </c>
      <c r="F680" s="179" t="str">
        <f>IF($A680="","",_xlfn.XLOOKUP($A680,Attributes!$A:$A,Attributes!K:K))</f>
        <v/>
      </c>
      <c r="H680" s="179"/>
      <c r="I680" s="179" t="str">
        <f>IF($A680="","",_xlfn.XLOOKUP($A680,Attributes!$A:$A,Attributes!G:G))</f>
        <v/>
      </c>
    </row>
    <row r="681" spans="1:9" hidden="1" x14ac:dyDescent="0.25">
      <c r="A681" s="212"/>
      <c r="B681" s="179" t="str">
        <f>IF($A681="","",_xlfn.XLOOKUP($A681,Attributes!$A:$A,Attributes!C:C))</f>
        <v/>
      </c>
      <c r="C681" s="179"/>
      <c r="D681" s="179" t="str">
        <f>IF($A681="","",_xlfn.XLOOKUP($A681,Attributes!$A:$A,Attributes!I:I))</f>
        <v/>
      </c>
      <c r="E681" s="179" t="str">
        <f>IF($A681="","",_xlfn.XLOOKUP($A681,Attributes!$A:$A,Attributes!J:J))</f>
        <v/>
      </c>
      <c r="F681" s="179" t="str">
        <f>IF($A681="","",_xlfn.XLOOKUP($A681,Attributes!$A:$A,Attributes!K:K))</f>
        <v/>
      </c>
      <c r="H681" s="179"/>
      <c r="I681" s="179" t="str">
        <f>IF($A681="","",_xlfn.XLOOKUP($A681,Attributes!$A:$A,Attributes!G:G))</f>
        <v/>
      </c>
    </row>
    <row r="682" spans="1:9" hidden="1" x14ac:dyDescent="0.25">
      <c r="A682" s="212"/>
      <c r="B682" s="179" t="str">
        <f>IF($A682="","",_xlfn.XLOOKUP($A682,Attributes!$A:$A,Attributes!C:C))</f>
        <v/>
      </c>
      <c r="C682" s="179"/>
      <c r="D682" s="179" t="str">
        <f>IF($A682="","",_xlfn.XLOOKUP($A682,Attributes!$A:$A,Attributes!I:I))</f>
        <v/>
      </c>
      <c r="E682" s="179" t="str">
        <f>IF($A682="","",_xlfn.XLOOKUP($A682,Attributes!$A:$A,Attributes!J:J))</f>
        <v/>
      </c>
      <c r="F682" s="179" t="str">
        <f>IF($A682="","",_xlfn.XLOOKUP($A682,Attributes!$A:$A,Attributes!K:K))</f>
        <v/>
      </c>
      <c r="H682" s="179"/>
      <c r="I682" s="179" t="str">
        <f>IF($A682="","",_xlfn.XLOOKUP($A682,Attributes!$A:$A,Attributes!G:G))</f>
        <v/>
      </c>
    </row>
    <row r="683" spans="1:9" hidden="1" x14ac:dyDescent="0.25">
      <c r="A683" s="212"/>
      <c r="B683" s="179" t="str">
        <f>IF($A683="","",_xlfn.XLOOKUP($A683,Attributes!$A:$A,Attributes!C:C))</f>
        <v/>
      </c>
      <c r="C683" s="179"/>
      <c r="D683" s="179" t="str">
        <f>IF($A683="","",_xlfn.XLOOKUP($A683,Attributes!$A:$A,Attributes!I:I))</f>
        <v/>
      </c>
      <c r="E683" s="179" t="str">
        <f>IF($A683="","",_xlfn.XLOOKUP($A683,Attributes!$A:$A,Attributes!J:J))</f>
        <v/>
      </c>
      <c r="F683" s="179" t="str">
        <f>IF($A683="","",_xlfn.XLOOKUP($A683,Attributes!$A:$A,Attributes!K:K))</f>
        <v/>
      </c>
      <c r="H683" s="179"/>
      <c r="I683" s="179" t="str">
        <f>IF($A683="","",_xlfn.XLOOKUP($A683,Attributes!$A:$A,Attributes!G:G))</f>
        <v/>
      </c>
    </row>
    <row r="684" spans="1:9" hidden="1" x14ac:dyDescent="0.25">
      <c r="A684" s="212"/>
      <c r="B684" s="179" t="str">
        <f>IF($A684="","",_xlfn.XLOOKUP($A684,Attributes!$A:$A,Attributes!C:C))</f>
        <v/>
      </c>
      <c r="C684" s="179"/>
      <c r="D684" s="179" t="str">
        <f>IF($A684="","",_xlfn.XLOOKUP($A684,Attributes!$A:$A,Attributes!I:I))</f>
        <v/>
      </c>
      <c r="E684" s="179" t="str">
        <f>IF($A684="","",_xlfn.XLOOKUP($A684,Attributes!$A:$A,Attributes!J:J))</f>
        <v/>
      </c>
      <c r="F684" s="179" t="str">
        <f>IF($A684="","",_xlfn.XLOOKUP($A684,Attributes!$A:$A,Attributes!K:K))</f>
        <v/>
      </c>
      <c r="H684" s="179"/>
      <c r="I684" s="179" t="str">
        <f>IF($A684="","",_xlfn.XLOOKUP($A684,Attributes!$A:$A,Attributes!G:G))</f>
        <v/>
      </c>
    </row>
    <row r="685" spans="1:9" hidden="1" x14ac:dyDescent="0.25">
      <c r="A685" s="212"/>
      <c r="B685" s="179" t="str">
        <f>IF($A685="","",_xlfn.XLOOKUP($A685,Attributes!$A:$A,Attributes!C:C))</f>
        <v/>
      </c>
      <c r="C685" s="179"/>
      <c r="D685" s="179" t="str">
        <f>IF($A685="","",_xlfn.XLOOKUP($A685,Attributes!$A:$A,Attributes!I:I))</f>
        <v/>
      </c>
      <c r="E685" s="179" t="str">
        <f>IF($A685="","",_xlfn.XLOOKUP($A685,Attributes!$A:$A,Attributes!J:J))</f>
        <v/>
      </c>
      <c r="F685" s="179" t="str">
        <f>IF($A685="","",_xlfn.XLOOKUP($A685,Attributes!$A:$A,Attributes!K:K))</f>
        <v/>
      </c>
      <c r="H685" s="179"/>
      <c r="I685" s="179" t="str">
        <f>IF($A685="","",_xlfn.XLOOKUP($A685,Attributes!$A:$A,Attributes!G:G))</f>
        <v/>
      </c>
    </row>
    <row r="686" spans="1:9" hidden="1" x14ac:dyDescent="0.25">
      <c r="A686" s="212"/>
      <c r="B686" s="179" t="str">
        <f>IF($A686="","",_xlfn.XLOOKUP($A686,Attributes!$A:$A,Attributes!C:C))</f>
        <v/>
      </c>
      <c r="C686" s="179"/>
      <c r="D686" s="179" t="str">
        <f>IF($A686="","",_xlfn.XLOOKUP($A686,Attributes!$A:$A,Attributes!I:I))</f>
        <v/>
      </c>
      <c r="E686" s="179" t="str">
        <f>IF($A686="","",_xlfn.XLOOKUP($A686,Attributes!$A:$A,Attributes!J:J))</f>
        <v/>
      </c>
      <c r="F686" s="179" t="str">
        <f>IF($A686="","",_xlfn.XLOOKUP($A686,Attributes!$A:$A,Attributes!K:K))</f>
        <v/>
      </c>
      <c r="H686" s="179"/>
      <c r="I686" s="179" t="str">
        <f>IF($A686="","",_xlfn.XLOOKUP($A686,Attributes!$A:$A,Attributes!G:G))</f>
        <v/>
      </c>
    </row>
    <row r="687" spans="1:9" hidden="1" x14ac:dyDescent="0.25">
      <c r="A687" s="212"/>
      <c r="B687" s="179" t="str">
        <f>IF($A687="","",_xlfn.XLOOKUP($A687,Attributes!$A:$A,Attributes!C:C))</f>
        <v/>
      </c>
      <c r="C687" s="179"/>
      <c r="D687" s="179" t="str">
        <f>IF($A687="","",_xlfn.XLOOKUP($A687,Attributes!$A:$A,Attributes!I:I))</f>
        <v/>
      </c>
      <c r="E687" s="179" t="str">
        <f>IF($A687="","",_xlfn.XLOOKUP($A687,Attributes!$A:$A,Attributes!J:J))</f>
        <v/>
      </c>
      <c r="F687" s="179" t="str">
        <f>IF($A687="","",_xlfn.XLOOKUP($A687,Attributes!$A:$A,Attributes!K:K))</f>
        <v/>
      </c>
      <c r="H687" s="179"/>
      <c r="I687" s="179" t="str">
        <f>IF($A687="","",_xlfn.XLOOKUP($A687,Attributes!$A:$A,Attributes!G:G))</f>
        <v/>
      </c>
    </row>
    <row r="688" spans="1:9" hidden="1" x14ac:dyDescent="0.25">
      <c r="A688" s="212"/>
      <c r="B688" s="179" t="str">
        <f>IF($A688="","",_xlfn.XLOOKUP($A688,Attributes!$A:$A,Attributes!C:C))</f>
        <v/>
      </c>
      <c r="C688" s="179"/>
      <c r="D688" s="179" t="str">
        <f>IF($A688="","",_xlfn.XLOOKUP($A688,Attributes!$A:$A,Attributes!I:I))</f>
        <v/>
      </c>
      <c r="E688" s="179" t="str">
        <f>IF($A688="","",_xlfn.XLOOKUP($A688,Attributes!$A:$A,Attributes!J:J))</f>
        <v/>
      </c>
      <c r="F688" s="179" t="str">
        <f>IF($A688="","",_xlfn.XLOOKUP($A688,Attributes!$A:$A,Attributes!K:K))</f>
        <v/>
      </c>
      <c r="H688" s="179"/>
      <c r="I688" s="179" t="str">
        <f>IF($A688="","",_xlfn.XLOOKUP($A688,Attributes!$A:$A,Attributes!G:G))</f>
        <v/>
      </c>
    </row>
    <row r="689" spans="1:9" hidden="1" x14ac:dyDescent="0.25">
      <c r="A689" s="212"/>
      <c r="B689" s="179" t="str">
        <f>IF($A689="","",_xlfn.XLOOKUP($A689,Attributes!$A:$A,Attributes!C:C))</f>
        <v/>
      </c>
      <c r="C689" s="179"/>
      <c r="D689" s="179" t="str">
        <f>IF($A689="","",_xlfn.XLOOKUP($A689,Attributes!$A:$A,Attributes!I:I))</f>
        <v/>
      </c>
      <c r="E689" s="179" t="str">
        <f>IF($A689="","",_xlfn.XLOOKUP($A689,Attributes!$A:$A,Attributes!J:J))</f>
        <v/>
      </c>
      <c r="F689" s="179" t="str">
        <f>IF($A689="","",_xlfn.XLOOKUP($A689,Attributes!$A:$A,Attributes!K:K))</f>
        <v/>
      </c>
      <c r="H689" s="179"/>
      <c r="I689" s="179" t="str">
        <f>IF($A689="","",_xlfn.XLOOKUP($A689,Attributes!$A:$A,Attributes!G:G))</f>
        <v/>
      </c>
    </row>
    <row r="690" spans="1:9" hidden="1" x14ac:dyDescent="0.25">
      <c r="A690" s="212"/>
      <c r="B690" s="179" t="str">
        <f>IF($A690="","",_xlfn.XLOOKUP($A690,Attributes!$A:$A,Attributes!C:C))</f>
        <v/>
      </c>
      <c r="C690" s="179"/>
      <c r="D690" s="179" t="str">
        <f>IF($A690="","",_xlfn.XLOOKUP($A690,Attributes!$A:$A,Attributes!I:I))</f>
        <v/>
      </c>
      <c r="E690" s="179" t="str">
        <f>IF($A690="","",_xlfn.XLOOKUP($A690,Attributes!$A:$A,Attributes!J:J))</f>
        <v/>
      </c>
      <c r="F690" s="179" t="str">
        <f>IF($A690="","",_xlfn.XLOOKUP($A690,Attributes!$A:$A,Attributes!K:K))</f>
        <v/>
      </c>
      <c r="H690" s="179"/>
      <c r="I690" s="179" t="str">
        <f>IF($A690="","",_xlfn.XLOOKUP($A690,Attributes!$A:$A,Attributes!G:G))</f>
        <v/>
      </c>
    </row>
    <row r="691" spans="1:9" hidden="1" x14ac:dyDescent="0.25">
      <c r="A691" s="212"/>
      <c r="B691" s="179" t="str">
        <f>IF($A691="","",_xlfn.XLOOKUP($A691,Attributes!$A:$A,Attributes!C:C))</f>
        <v/>
      </c>
      <c r="C691" s="179"/>
      <c r="D691" s="179" t="str">
        <f>IF($A691="","",_xlfn.XLOOKUP($A691,Attributes!$A:$A,Attributes!I:I))</f>
        <v/>
      </c>
      <c r="E691" s="179" t="str">
        <f>IF($A691="","",_xlfn.XLOOKUP($A691,Attributes!$A:$A,Attributes!J:J))</f>
        <v/>
      </c>
      <c r="F691" s="179" t="str">
        <f>IF($A691="","",_xlfn.XLOOKUP($A691,Attributes!$A:$A,Attributes!K:K))</f>
        <v/>
      </c>
      <c r="H691" s="179"/>
      <c r="I691" s="179" t="str">
        <f>IF($A691="","",_xlfn.XLOOKUP($A691,Attributes!$A:$A,Attributes!G:G))</f>
        <v/>
      </c>
    </row>
    <row r="692" spans="1:9" hidden="1" x14ac:dyDescent="0.25">
      <c r="A692" s="212"/>
      <c r="B692" s="179" t="str">
        <f>IF($A692="","",_xlfn.XLOOKUP($A692,Attributes!$A:$A,Attributes!C:C))</f>
        <v/>
      </c>
      <c r="C692" s="179"/>
      <c r="D692" s="179" t="str">
        <f>IF($A692="","",_xlfn.XLOOKUP($A692,Attributes!$A:$A,Attributes!I:I))</f>
        <v/>
      </c>
      <c r="E692" s="179" t="str">
        <f>IF($A692="","",_xlfn.XLOOKUP($A692,Attributes!$A:$A,Attributes!J:J))</f>
        <v/>
      </c>
      <c r="F692" s="179" t="str">
        <f>IF($A692="","",_xlfn.XLOOKUP($A692,Attributes!$A:$A,Attributes!K:K))</f>
        <v/>
      </c>
      <c r="H692" s="179"/>
      <c r="I692" s="179" t="str">
        <f>IF($A692="","",_xlfn.XLOOKUP($A692,Attributes!$A:$A,Attributes!G:G))</f>
        <v/>
      </c>
    </row>
    <row r="693" spans="1:9" hidden="1" x14ac:dyDescent="0.25">
      <c r="A693" s="212"/>
      <c r="B693" s="179" t="str">
        <f>IF($A693="","",_xlfn.XLOOKUP($A693,Attributes!$A:$A,Attributes!C:C))</f>
        <v/>
      </c>
      <c r="C693" s="179"/>
      <c r="D693" s="179" t="str">
        <f>IF($A693="","",_xlfn.XLOOKUP($A693,Attributes!$A:$A,Attributes!I:I))</f>
        <v/>
      </c>
      <c r="E693" s="179" t="str">
        <f>IF($A693="","",_xlfn.XLOOKUP($A693,Attributes!$A:$A,Attributes!J:J))</f>
        <v/>
      </c>
      <c r="F693" s="179" t="str">
        <f>IF($A693="","",_xlfn.XLOOKUP($A693,Attributes!$A:$A,Attributes!K:K))</f>
        <v/>
      </c>
      <c r="H693" s="179"/>
      <c r="I693" s="179" t="str">
        <f>IF($A693="","",_xlfn.XLOOKUP($A693,Attributes!$A:$A,Attributes!G:G))</f>
        <v/>
      </c>
    </row>
    <row r="694" spans="1:9" hidden="1" x14ac:dyDescent="0.25">
      <c r="A694" s="212"/>
      <c r="B694" s="179" t="str">
        <f>IF($A694="","",_xlfn.XLOOKUP($A694,Attributes!$A:$A,Attributes!C:C))</f>
        <v/>
      </c>
      <c r="C694" s="179"/>
      <c r="D694" s="179" t="str">
        <f>IF($A694="","",_xlfn.XLOOKUP($A694,Attributes!$A:$A,Attributes!I:I))</f>
        <v/>
      </c>
      <c r="E694" s="179" t="str">
        <f>IF($A694="","",_xlfn.XLOOKUP($A694,Attributes!$A:$A,Attributes!J:J))</f>
        <v/>
      </c>
      <c r="F694" s="179" t="str">
        <f>IF($A694="","",_xlfn.XLOOKUP($A694,Attributes!$A:$A,Attributes!K:K))</f>
        <v/>
      </c>
      <c r="H694" s="179"/>
      <c r="I694" s="179" t="str">
        <f>IF($A694="","",_xlfn.XLOOKUP($A694,Attributes!$A:$A,Attributes!G:G))</f>
        <v/>
      </c>
    </row>
    <row r="695" spans="1:9" hidden="1" x14ac:dyDescent="0.25">
      <c r="A695" s="212"/>
      <c r="B695" s="179" t="str">
        <f>IF($A695="","",_xlfn.XLOOKUP($A695,Attributes!$A:$A,Attributes!C:C))</f>
        <v/>
      </c>
      <c r="C695" s="179"/>
      <c r="D695" s="179" t="str">
        <f>IF($A695="","",_xlfn.XLOOKUP($A695,Attributes!$A:$A,Attributes!I:I))</f>
        <v/>
      </c>
      <c r="E695" s="179" t="str">
        <f>IF($A695="","",_xlfn.XLOOKUP($A695,Attributes!$A:$A,Attributes!J:J))</f>
        <v/>
      </c>
      <c r="F695" s="179" t="str">
        <f>IF($A695="","",_xlfn.XLOOKUP($A695,Attributes!$A:$A,Attributes!K:K))</f>
        <v/>
      </c>
      <c r="H695" s="179"/>
      <c r="I695" s="179" t="str">
        <f>IF($A695="","",_xlfn.XLOOKUP($A695,Attributes!$A:$A,Attributes!G:G))</f>
        <v/>
      </c>
    </row>
    <row r="696" spans="1:9" hidden="1" x14ac:dyDescent="0.25">
      <c r="A696" s="212"/>
      <c r="B696" s="179" t="str">
        <f>IF($A696="","",_xlfn.XLOOKUP($A696,Attributes!$A:$A,Attributes!C:C))</f>
        <v/>
      </c>
      <c r="C696" s="179"/>
      <c r="D696" s="179" t="str">
        <f>IF($A696="","",_xlfn.XLOOKUP($A696,Attributes!$A:$A,Attributes!I:I))</f>
        <v/>
      </c>
      <c r="E696" s="179" t="str">
        <f>IF($A696="","",_xlfn.XLOOKUP($A696,Attributes!$A:$A,Attributes!J:J))</f>
        <v/>
      </c>
      <c r="F696" s="179" t="str">
        <f>IF($A696="","",_xlfn.XLOOKUP($A696,Attributes!$A:$A,Attributes!K:K))</f>
        <v/>
      </c>
      <c r="H696" s="179"/>
      <c r="I696" s="179" t="str">
        <f>IF($A696="","",_xlfn.XLOOKUP($A696,Attributes!$A:$A,Attributes!G:G))</f>
        <v/>
      </c>
    </row>
    <row r="697" spans="1:9" hidden="1" x14ac:dyDescent="0.25">
      <c r="A697" s="212"/>
      <c r="B697" s="179" t="str">
        <f>IF($A697="","",_xlfn.XLOOKUP($A697,Attributes!$A:$A,Attributes!C:C))</f>
        <v/>
      </c>
      <c r="C697" s="179"/>
      <c r="D697" s="179" t="str">
        <f>IF($A697="","",_xlfn.XLOOKUP($A697,Attributes!$A:$A,Attributes!I:I))</f>
        <v/>
      </c>
      <c r="E697" s="179" t="str">
        <f>IF($A697="","",_xlfn.XLOOKUP($A697,Attributes!$A:$A,Attributes!J:J))</f>
        <v/>
      </c>
      <c r="F697" s="179" t="str">
        <f>IF($A697="","",_xlfn.XLOOKUP($A697,Attributes!$A:$A,Attributes!K:K))</f>
        <v/>
      </c>
      <c r="H697" s="179"/>
      <c r="I697" s="179" t="str">
        <f>IF($A697="","",_xlfn.XLOOKUP($A697,Attributes!$A:$A,Attributes!G:G))</f>
        <v/>
      </c>
    </row>
    <row r="698" spans="1:9" hidden="1" x14ac:dyDescent="0.25">
      <c r="A698" s="212"/>
      <c r="B698" s="179" t="str">
        <f>IF($A698="","",_xlfn.XLOOKUP($A698,Attributes!$A:$A,Attributes!C:C))</f>
        <v/>
      </c>
      <c r="C698" s="179"/>
      <c r="D698" s="179" t="str">
        <f>IF($A698="","",_xlfn.XLOOKUP($A698,Attributes!$A:$A,Attributes!I:I))</f>
        <v/>
      </c>
      <c r="E698" s="179" t="str">
        <f>IF($A698="","",_xlfn.XLOOKUP($A698,Attributes!$A:$A,Attributes!J:J))</f>
        <v/>
      </c>
      <c r="F698" s="179" t="str">
        <f>IF($A698="","",_xlfn.XLOOKUP($A698,Attributes!$A:$A,Attributes!K:K))</f>
        <v/>
      </c>
      <c r="H698" s="179"/>
      <c r="I698" s="179" t="str">
        <f>IF($A698="","",_xlfn.XLOOKUP($A698,Attributes!$A:$A,Attributes!G:G))</f>
        <v/>
      </c>
    </row>
    <row r="699" spans="1:9" hidden="1" x14ac:dyDescent="0.25">
      <c r="A699" s="212"/>
      <c r="B699" s="179" t="str">
        <f>IF($A699="","",_xlfn.XLOOKUP($A699,Attributes!$A:$A,Attributes!C:C))</f>
        <v/>
      </c>
      <c r="C699" s="179"/>
      <c r="D699" s="179" t="str">
        <f>IF($A699="","",_xlfn.XLOOKUP($A699,Attributes!$A:$A,Attributes!I:I))</f>
        <v/>
      </c>
      <c r="E699" s="179" t="str">
        <f>IF($A699="","",_xlfn.XLOOKUP($A699,Attributes!$A:$A,Attributes!J:J))</f>
        <v/>
      </c>
      <c r="F699" s="179" t="str">
        <f>IF($A699="","",_xlfn.XLOOKUP($A699,Attributes!$A:$A,Attributes!K:K))</f>
        <v/>
      </c>
      <c r="H699" s="179"/>
      <c r="I699" s="179" t="str">
        <f>IF($A699="","",_xlfn.XLOOKUP($A699,Attributes!$A:$A,Attributes!G:G))</f>
        <v/>
      </c>
    </row>
    <row r="700" spans="1:9" hidden="1" x14ac:dyDescent="0.25">
      <c r="A700" s="212"/>
      <c r="B700" s="179" t="str">
        <f>IF($A700="","",_xlfn.XLOOKUP($A700,Attributes!$A:$A,Attributes!C:C))</f>
        <v/>
      </c>
      <c r="C700" s="179"/>
      <c r="D700" s="179" t="str">
        <f>IF($A700="","",_xlfn.XLOOKUP($A700,Attributes!$A:$A,Attributes!I:I))</f>
        <v/>
      </c>
      <c r="E700" s="179" t="str">
        <f>IF($A700="","",_xlfn.XLOOKUP($A700,Attributes!$A:$A,Attributes!J:J))</f>
        <v/>
      </c>
      <c r="F700" s="179" t="str">
        <f>IF($A700="","",_xlfn.XLOOKUP($A700,Attributes!$A:$A,Attributes!K:K))</f>
        <v/>
      </c>
      <c r="H700" s="179"/>
      <c r="I700" s="179" t="str">
        <f>IF($A700="","",_xlfn.XLOOKUP($A700,Attributes!$A:$A,Attributes!G:G))</f>
        <v/>
      </c>
    </row>
    <row r="701" spans="1:9" hidden="1" x14ac:dyDescent="0.25">
      <c r="A701" s="212"/>
      <c r="B701" s="179" t="str">
        <f>IF($A701="","",_xlfn.XLOOKUP($A701,Attributes!$A:$A,Attributes!C:C))</f>
        <v/>
      </c>
      <c r="C701" s="179"/>
      <c r="D701" s="179" t="str">
        <f>IF($A701="","",_xlfn.XLOOKUP($A701,Attributes!$A:$A,Attributes!I:I))</f>
        <v/>
      </c>
      <c r="E701" s="179" t="str">
        <f>IF($A701="","",_xlfn.XLOOKUP($A701,Attributes!$A:$A,Attributes!J:J))</f>
        <v/>
      </c>
      <c r="F701" s="179" t="str">
        <f>IF($A701="","",_xlfn.XLOOKUP($A701,Attributes!$A:$A,Attributes!K:K))</f>
        <v/>
      </c>
      <c r="H701" s="179"/>
      <c r="I701" s="179" t="str">
        <f>IF($A701="","",_xlfn.XLOOKUP($A701,Attributes!$A:$A,Attributes!G:G))</f>
        <v/>
      </c>
    </row>
    <row r="702" spans="1:9" hidden="1" x14ac:dyDescent="0.25">
      <c r="A702" s="212"/>
      <c r="B702" s="179" t="str">
        <f>IF($A702="","",_xlfn.XLOOKUP($A702,Attributes!$A:$A,Attributes!C:C))</f>
        <v/>
      </c>
      <c r="C702" s="179"/>
      <c r="D702" s="179" t="str">
        <f>IF($A702="","",_xlfn.XLOOKUP($A702,Attributes!$A:$A,Attributes!I:I))</f>
        <v/>
      </c>
      <c r="E702" s="179" t="str">
        <f>IF($A702="","",_xlfn.XLOOKUP($A702,Attributes!$A:$A,Attributes!J:J))</f>
        <v/>
      </c>
      <c r="F702" s="179" t="str">
        <f>IF($A702="","",_xlfn.XLOOKUP($A702,Attributes!$A:$A,Attributes!K:K))</f>
        <v/>
      </c>
      <c r="H702" s="179"/>
      <c r="I702" s="179" t="str">
        <f>IF($A702="","",_xlfn.XLOOKUP($A702,Attributes!$A:$A,Attributes!G:G))</f>
        <v/>
      </c>
    </row>
    <row r="703" spans="1:9" hidden="1" x14ac:dyDescent="0.25">
      <c r="A703" s="212"/>
      <c r="B703" s="179" t="str">
        <f>IF($A703="","",_xlfn.XLOOKUP($A703,Attributes!$A:$A,Attributes!C:C))</f>
        <v/>
      </c>
      <c r="C703" s="179"/>
      <c r="D703" s="179" t="str">
        <f>IF($A703="","",_xlfn.XLOOKUP($A703,Attributes!$A:$A,Attributes!I:I))</f>
        <v/>
      </c>
      <c r="E703" s="179" t="str">
        <f>IF($A703="","",_xlfn.XLOOKUP($A703,Attributes!$A:$A,Attributes!J:J))</f>
        <v/>
      </c>
      <c r="F703" s="179" t="str">
        <f>IF($A703="","",_xlfn.XLOOKUP($A703,Attributes!$A:$A,Attributes!K:K))</f>
        <v/>
      </c>
      <c r="H703" s="179"/>
      <c r="I703" s="179" t="str">
        <f>IF($A703="","",_xlfn.XLOOKUP($A703,Attributes!$A:$A,Attributes!G:G))</f>
        <v/>
      </c>
    </row>
    <row r="704" spans="1:9" hidden="1" x14ac:dyDescent="0.25">
      <c r="A704" s="212"/>
      <c r="B704" s="179" t="str">
        <f>IF($A704="","",_xlfn.XLOOKUP($A704,Attributes!$A:$A,Attributes!C:C))</f>
        <v/>
      </c>
      <c r="C704" s="179"/>
      <c r="D704" s="179" t="str">
        <f>IF($A704="","",_xlfn.XLOOKUP($A704,Attributes!$A:$A,Attributes!I:I))</f>
        <v/>
      </c>
      <c r="E704" s="179" t="str">
        <f>IF($A704="","",_xlfn.XLOOKUP($A704,Attributes!$A:$A,Attributes!J:J))</f>
        <v/>
      </c>
      <c r="F704" s="179" t="str">
        <f>IF($A704="","",_xlfn.XLOOKUP($A704,Attributes!$A:$A,Attributes!K:K))</f>
        <v/>
      </c>
      <c r="H704" s="179"/>
      <c r="I704" s="179" t="str">
        <f>IF($A704="","",_xlfn.XLOOKUP($A704,Attributes!$A:$A,Attributes!G:G))</f>
        <v/>
      </c>
    </row>
    <row r="705" spans="1:9" hidden="1" x14ac:dyDescent="0.25">
      <c r="A705" s="212"/>
      <c r="B705" s="179" t="str">
        <f>IF($A705="","",_xlfn.XLOOKUP($A705,Attributes!$A:$A,Attributes!C:C))</f>
        <v/>
      </c>
      <c r="C705" s="179"/>
      <c r="D705" s="179" t="str">
        <f>IF($A705="","",_xlfn.XLOOKUP($A705,Attributes!$A:$A,Attributes!I:I))</f>
        <v/>
      </c>
      <c r="E705" s="179" t="str">
        <f>IF($A705="","",_xlfn.XLOOKUP($A705,Attributes!$A:$A,Attributes!J:J))</f>
        <v/>
      </c>
      <c r="F705" s="179" t="str">
        <f>IF($A705="","",_xlfn.XLOOKUP($A705,Attributes!$A:$A,Attributes!K:K))</f>
        <v/>
      </c>
      <c r="H705" s="179"/>
      <c r="I705" s="179" t="str">
        <f>IF($A705="","",_xlfn.XLOOKUP($A705,Attributes!$A:$A,Attributes!G:G))</f>
        <v/>
      </c>
    </row>
    <row r="706" spans="1:9" hidden="1" x14ac:dyDescent="0.25">
      <c r="A706" s="212"/>
      <c r="B706" s="179" t="str">
        <f>IF($A706="","",_xlfn.XLOOKUP($A706,Attributes!$A:$A,Attributes!C:C))</f>
        <v/>
      </c>
      <c r="C706" s="179"/>
      <c r="D706" s="179" t="str">
        <f>IF($A706="","",_xlfn.XLOOKUP($A706,Attributes!$A:$A,Attributes!I:I))</f>
        <v/>
      </c>
      <c r="E706" s="179" t="str">
        <f>IF($A706="","",_xlfn.XLOOKUP($A706,Attributes!$A:$A,Attributes!J:J))</f>
        <v/>
      </c>
      <c r="F706" s="179" t="str">
        <f>IF($A706="","",_xlfn.XLOOKUP($A706,Attributes!$A:$A,Attributes!K:K))</f>
        <v/>
      </c>
      <c r="H706" s="179"/>
      <c r="I706" s="179" t="str">
        <f>IF($A706="","",_xlfn.XLOOKUP($A706,Attributes!$A:$A,Attributes!G:G))</f>
        <v/>
      </c>
    </row>
    <row r="707" spans="1:9" hidden="1" x14ac:dyDescent="0.25">
      <c r="A707" s="212"/>
      <c r="B707" s="179" t="str">
        <f>IF($A707="","",_xlfn.XLOOKUP($A707,Attributes!$A:$A,Attributes!C:C))</f>
        <v/>
      </c>
      <c r="C707" s="179"/>
      <c r="D707" s="179" t="str">
        <f>IF($A707="","",_xlfn.XLOOKUP($A707,Attributes!$A:$A,Attributes!I:I))</f>
        <v/>
      </c>
      <c r="E707" s="179" t="str">
        <f>IF($A707="","",_xlfn.XLOOKUP($A707,Attributes!$A:$A,Attributes!J:J))</f>
        <v/>
      </c>
      <c r="F707" s="179" t="str">
        <f>IF($A707="","",_xlfn.XLOOKUP($A707,Attributes!$A:$A,Attributes!K:K))</f>
        <v/>
      </c>
      <c r="H707" s="179"/>
      <c r="I707" s="179" t="str">
        <f>IF($A707="","",_xlfn.XLOOKUP($A707,Attributes!$A:$A,Attributes!G:G))</f>
        <v/>
      </c>
    </row>
    <row r="708" spans="1:9" hidden="1" x14ac:dyDescent="0.25">
      <c r="A708" s="212"/>
      <c r="B708" s="179" t="str">
        <f>IF($A708="","",_xlfn.XLOOKUP($A708,Attributes!$A:$A,Attributes!C:C))</f>
        <v/>
      </c>
      <c r="C708" s="179"/>
      <c r="D708" s="179" t="str">
        <f>IF($A708="","",_xlfn.XLOOKUP($A708,Attributes!$A:$A,Attributes!I:I))</f>
        <v/>
      </c>
      <c r="E708" s="179" t="str">
        <f>IF($A708="","",_xlfn.XLOOKUP($A708,Attributes!$A:$A,Attributes!J:J))</f>
        <v/>
      </c>
      <c r="F708" s="179" t="str">
        <f>IF($A708="","",_xlfn.XLOOKUP($A708,Attributes!$A:$A,Attributes!K:K))</f>
        <v/>
      </c>
      <c r="H708" s="179"/>
      <c r="I708" s="179" t="str">
        <f>IF($A708="","",_xlfn.XLOOKUP($A708,Attributes!$A:$A,Attributes!G:G))</f>
        <v/>
      </c>
    </row>
    <row r="709" spans="1:9" hidden="1" x14ac:dyDescent="0.25">
      <c r="A709" s="212"/>
      <c r="B709" s="179" t="str">
        <f>IF($A709="","",_xlfn.XLOOKUP($A709,Attributes!$A:$A,Attributes!C:C))</f>
        <v/>
      </c>
      <c r="C709" s="179"/>
      <c r="D709" s="179" t="str">
        <f>IF($A709="","",_xlfn.XLOOKUP($A709,Attributes!$A:$A,Attributes!I:I))</f>
        <v/>
      </c>
      <c r="E709" s="179" t="str">
        <f>IF($A709="","",_xlfn.XLOOKUP($A709,Attributes!$A:$A,Attributes!J:J))</f>
        <v/>
      </c>
      <c r="F709" s="179" t="str">
        <f>IF($A709="","",_xlfn.XLOOKUP($A709,Attributes!$A:$A,Attributes!K:K))</f>
        <v/>
      </c>
      <c r="H709" s="179"/>
      <c r="I709" s="179" t="str">
        <f>IF($A709="","",_xlfn.XLOOKUP($A709,Attributes!$A:$A,Attributes!G:G))</f>
        <v/>
      </c>
    </row>
    <row r="710" spans="1:9" hidden="1" x14ac:dyDescent="0.25">
      <c r="A710" s="212"/>
      <c r="B710" s="179" t="str">
        <f>IF($A710="","",_xlfn.XLOOKUP($A710,Attributes!$A:$A,Attributes!C:C))</f>
        <v/>
      </c>
      <c r="C710" s="179"/>
      <c r="D710" s="179" t="str">
        <f>IF($A710="","",_xlfn.XLOOKUP($A710,Attributes!$A:$A,Attributes!I:I))</f>
        <v/>
      </c>
      <c r="E710" s="179" t="str">
        <f>IF($A710="","",_xlfn.XLOOKUP($A710,Attributes!$A:$A,Attributes!J:J))</f>
        <v/>
      </c>
      <c r="F710" s="179" t="str">
        <f>IF($A710="","",_xlfn.XLOOKUP($A710,Attributes!$A:$A,Attributes!K:K))</f>
        <v/>
      </c>
      <c r="H710" s="179"/>
      <c r="I710" s="179" t="str">
        <f>IF($A710="","",_xlfn.XLOOKUP($A710,Attributes!$A:$A,Attributes!G:G))</f>
        <v/>
      </c>
    </row>
    <row r="711" spans="1:9" hidden="1" x14ac:dyDescent="0.25">
      <c r="A711" s="212"/>
      <c r="B711" s="179" t="str">
        <f>IF($A711="","",_xlfn.XLOOKUP($A711,Attributes!$A:$A,Attributes!C:C))</f>
        <v/>
      </c>
      <c r="C711" s="179"/>
      <c r="D711" s="179" t="str">
        <f>IF($A711="","",_xlfn.XLOOKUP($A711,Attributes!$A:$A,Attributes!I:I))</f>
        <v/>
      </c>
      <c r="E711" s="179" t="str">
        <f>IF($A711="","",_xlfn.XLOOKUP($A711,Attributes!$A:$A,Attributes!J:J))</f>
        <v/>
      </c>
      <c r="F711" s="179" t="str">
        <f>IF($A711="","",_xlfn.XLOOKUP($A711,Attributes!$A:$A,Attributes!K:K))</f>
        <v/>
      </c>
      <c r="H711" s="179"/>
      <c r="I711" s="179" t="str">
        <f>IF($A711="","",_xlfn.XLOOKUP($A711,Attributes!$A:$A,Attributes!G:G))</f>
        <v/>
      </c>
    </row>
    <row r="712" spans="1:9" hidden="1" x14ac:dyDescent="0.25">
      <c r="A712" s="212"/>
      <c r="B712" s="179" t="str">
        <f>IF($A712="","",_xlfn.XLOOKUP($A712,Attributes!$A:$A,Attributes!C:C))</f>
        <v/>
      </c>
      <c r="C712" s="179"/>
      <c r="D712" s="179" t="str">
        <f>IF($A712="","",_xlfn.XLOOKUP($A712,Attributes!$A:$A,Attributes!I:I))</f>
        <v/>
      </c>
      <c r="E712" s="179" t="str">
        <f>IF($A712="","",_xlfn.XLOOKUP($A712,Attributes!$A:$A,Attributes!J:J))</f>
        <v/>
      </c>
      <c r="F712" s="179" t="str">
        <f>IF($A712="","",_xlfn.XLOOKUP($A712,Attributes!$A:$A,Attributes!K:K))</f>
        <v/>
      </c>
      <c r="H712" s="179"/>
      <c r="I712" s="179" t="str">
        <f>IF($A712="","",_xlfn.XLOOKUP($A712,Attributes!$A:$A,Attributes!G:G))</f>
        <v/>
      </c>
    </row>
    <row r="713" spans="1:9" hidden="1" x14ac:dyDescent="0.25">
      <c r="A713" s="212"/>
      <c r="B713" s="179" t="str">
        <f>IF($A713="","",_xlfn.XLOOKUP($A713,Attributes!$A:$A,Attributes!C:C))</f>
        <v/>
      </c>
      <c r="C713" s="179"/>
      <c r="D713" s="179" t="str">
        <f>IF($A713="","",_xlfn.XLOOKUP($A713,Attributes!$A:$A,Attributes!I:I))</f>
        <v/>
      </c>
      <c r="E713" s="179" t="str">
        <f>IF($A713="","",_xlfn.XLOOKUP($A713,Attributes!$A:$A,Attributes!J:J))</f>
        <v/>
      </c>
      <c r="F713" s="179" t="str">
        <f>IF($A713="","",_xlfn.XLOOKUP($A713,Attributes!$A:$A,Attributes!K:K))</f>
        <v/>
      </c>
      <c r="H713" s="179"/>
      <c r="I713" s="179" t="str">
        <f>IF($A713="","",_xlfn.XLOOKUP($A713,Attributes!$A:$A,Attributes!G:G))</f>
        <v/>
      </c>
    </row>
    <row r="714" spans="1:9" hidden="1" x14ac:dyDescent="0.25">
      <c r="A714" s="212"/>
      <c r="B714" s="179" t="str">
        <f>IF($A714="","",_xlfn.XLOOKUP($A714,Attributes!$A:$A,Attributes!C:C))</f>
        <v/>
      </c>
      <c r="C714" s="179"/>
      <c r="D714" s="179" t="str">
        <f>IF($A714="","",_xlfn.XLOOKUP($A714,Attributes!$A:$A,Attributes!I:I))</f>
        <v/>
      </c>
      <c r="E714" s="179" t="str">
        <f>IF($A714="","",_xlfn.XLOOKUP($A714,Attributes!$A:$A,Attributes!J:J))</f>
        <v/>
      </c>
      <c r="F714" s="179" t="str">
        <f>IF($A714="","",_xlfn.XLOOKUP($A714,Attributes!$A:$A,Attributes!K:K))</f>
        <v/>
      </c>
      <c r="H714" s="179"/>
      <c r="I714" s="179" t="str">
        <f>IF($A714="","",_xlfn.XLOOKUP($A714,Attributes!$A:$A,Attributes!G:G))</f>
        <v/>
      </c>
    </row>
    <row r="715" spans="1:9" hidden="1" x14ac:dyDescent="0.25">
      <c r="A715" s="212"/>
      <c r="B715" s="179" t="str">
        <f>IF($A715="","",_xlfn.XLOOKUP($A715,Attributes!$A:$A,Attributes!C:C))</f>
        <v/>
      </c>
      <c r="C715" s="179"/>
      <c r="D715" s="179" t="str">
        <f>IF($A715="","",_xlfn.XLOOKUP($A715,Attributes!$A:$A,Attributes!I:I))</f>
        <v/>
      </c>
      <c r="E715" s="179" t="str">
        <f>IF($A715="","",_xlfn.XLOOKUP($A715,Attributes!$A:$A,Attributes!J:J))</f>
        <v/>
      </c>
      <c r="F715" s="179" t="str">
        <f>IF($A715="","",_xlfn.XLOOKUP($A715,Attributes!$A:$A,Attributes!K:K))</f>
        <v/>
      </c>
      <c r="H715" s="179"/>
      <c r="I715" s="179" t="str">
        <f>IF($A715="","",_xlfn.XLOOKUP($A715,Attributes!$A:$A,Attributes!G:G))</f>
        <v/>
      </c>
    </row>
    <row r="716" spans="1:9" hidden="1" x14ac:dyDescent="0.25">
      <c r="A716" s="212"/>
      <c r="B716" s="179" t="str">
        <f>IF($A716="","",_xlfn.XLOOKUP($A716,Attributes!$A:$A,Attributes!C:C))</f>
        <v/>
      </c>
      <c r="C716" s="179"/>
      <c r="D716" s="179" t="str">
        <f>IF($A716="","",_xlfn.XLOOKUP($A716,Attributes!$A:$A,Attributes!I:I))</f>
        <v/>
      </c>
      <c r="E716" s="179" t="str">
        <f>IF($A716="","",_xlfn.XLOOKUP($A716,Attributes!$A:$A,Attributes!J:J))</f>
        <v/>
      </c>
      <c r="F716" s="179" t="str">
        <f>IF($A716="","",_xlfn.XLOOKUP($A716,Attributes!$A:$A,Attributes!K:K))</f>
        <v/>
      </c>
      <c r="H716" s="179"/>
      <c r="I716" s="179" t="str">
        <f>IF($A716="","",_xlfn.XLOOKUP($A716,Attributes!$A:$A,Attributes!G:G))</f>
        <v/>
      </c>
    </row>
    <row r="717" spans="1:9" hidden="1" x14ac:dyDescent="0.25">
      <c r="A717" s="212"/>
      <c r="B717" s="179" t="str">
        <f>IF($A717="","",_xlfn.XLOOKUP($A717,Attributes!$A:$A,Attributes!C:C))</f>
        <v/>
      </c>
      <c r="C717" s="179"/>
      <c r="D717" s="179" t="str">
        <f>IF($A717="","",_xlfn.XLOOKUP($A717,Attributes!$A:$A,Attributes!I:I))</f>
        <v/>
      </c>
      <c r="E717" s="179" t="str">
        <f>IF($A717="","",_xlfn.XLOOKUP($A717,Attributes!$A:$A,Attributes!J:J))</f>
        <v/>
      </c>
      <c r="F717" s="179" t="str">
        <f>IF($A717="","",_xlfn.XLOOKUP($A717,Attributes!$A:$A,Attributes!K:K))</f>
        <v/>
      </c>
      <c r="H717" s="179"/>
      <c r="I717" s="179" t="str">
        <f>IF($A717="","",_xlfn.XLOOKUP($A717,Attributes!$A:$A,Attributes!G:G))</f>
        <v/>
      </c>
    </row>
    <row r="718" spans="1:9" hidden="1" x14ac:dyDescent="0.25">
      <c r="A718" s="212"/>
      <c r="B718" s="179" t="str">
        <f>IF($A718="","",_xlfn.XLOOKUP($A718,Attributes!$A:$A,Attributes!C:C))</f>
        <v/>
      </c>
      <c r="C718" s="179"/>
      <c r="D718" s="179" t="str">
        <f>IF($A718="","",_xlfn.XLOOKUP($A718,Attributes!$A:$A,Attributes!I:I))</f>
        <v/>
      </c>
      <c r="E718" s="179" t="str">
        <f>IF($A718="","",_xlfn.XLOOKUP($A718,Attributes!$A:$A,Attributes!J:J))</f>
        <v/>
      </c>
      <c r="F718" s="179" t="str">
        <f>IF($A718="","",_xlfn.XLOOKUP($A718,Attributes!$A:$A,Attributes!K:K))</f>
        <v/>
      </c>
      <c r="H718" s="179"/>
      <c r="I718" s="179" t="str">
        <f>IF($A718="","",_xlfn.XLOOKUP($A718,Attributes!$A:$A,Attributes!G:G))</f>
        <v/>
      </c>
    </row>
    <row r="719" spans="1:9" hidden="1" x14ac:dyDescent="0.25">
      <c r="A719" s="212"/>
      <c r="B719" s="179" t="str">
        <f>IF($A719="","",_xlfn.XLOOKUP($A719,Attributes!$A:$A,Attributes!C:C))</f>
        <v/>
      </c>
      <c r="C719" s="179"/>
      <c r="D719" s="179" t="str">
        <f>IF($A719="","",_xlfn.XLOOKUP($A719,Attributes!$A:$A,Attributes!I:I))</f>
        <v/>
      </c>
      <c r="E719" s="179" t="str">
        <f>IF($A719="","",_xlfn.XLOOKUP($A719,Attributes!$A:$A,Attributes!J:J))</f>
        <v/>
      </c>
      <c r="F719" s="179" t="str">
        <f>IF($A719="","",_xlfn.XLOOKUP($A719,Attributes!$A:$A,Attributes!K:K))</f>
        <v/>
      </c>
      <c r="H719" s="179"/>
      <c r="I719" s="179" t="str">
        <f>IF($A719="","",_xlfn.XLOOKUP($A719,Attributes!$A:$A,Attributes!G:G))</f>
        <v/>
      </c>
    </row>
    <row r="720" spans="1:9" hidden="1" x14ac:dyDescent="0.25">
      <c r="A720" s="212"/>
      <c r="B720" s="179" t="str">
        <f>IF($A720="","",_xlfn.XLOOKUP($A720,Attributes!$A:$A,Attributes!C:C))</f>
        <v/>
      </c>
      <c r="C720" s="179"/>
      <c r="D720" s="179" t="str">
        <f>IF($A720="","",_xlfn.XLOOKUP($A720,Attributes!$A:$A,Attributes!I:I))</f>
        <v/>
      </c>
      <c r="E720" s="179" t="str">
        <f>IF($A720="","",_xlfn.XLOOKUP($A720,Attributes!$A:$A,Attributes!J:J))</f>
        <v/>
      </c>
      <c r="F720" s="179" t="str">
        <f>IF($A720="","",_xlfn.XLOOKUP($A720,Attributes!$A:$A,Attributes!K:K))</f>
        <v/>
      </c>
      <c r="H720" s="179"/>
      <c r="I720" s="179" t="str">
        <f>IF($A720="","",_xlfn.XLOOKUP($A720,Attributes!$A:$A,Attributes!G:G))</f>
        <v/>
      </c>
    </row>
    <row r="721" spans="1:9" hidden="1" x14ac:dyDescent="0.25">
      <c r="A721" s="212"/>
      <c r="B721" s="179" t="str">
        <f>IF($A721="","",_xlfn.XLOOKUP($A721,Attributes!$A:$A,Attributes!C:C))</f>
        <v/>
      </c>
      <c r="C721" s="179"/>
      <c r="D721" s="179" t="str">
        <f>IF($A721="","",_xlfn.XLOOKUP($A721,Attributes!$A:$A,Attributes!I:I))</f>
        <v/>
      </c>
      <c r="E721" s="179" t="str">
        <f>IF($A721="","",_xlfn.XLOOKUP($A721,Attributes!$A:$A,Attributes!J:J))</f>
        <v/>
      </c>
      <c r="F721" s="179" t="str">
        <f>IF($A721="","",_xlfn.XLOOKUP($A721,Attributes!$A:$A,Attributes!K:K))</f>
        <v/>
      </c>
      <c r="H721" s="179"/>
      <c r="I721" s="179" t="str">
        <f>IF($A721="","",_xlfn.XLOOKUP($A721,Attributes!$A:$A,Attributes!G:G))</f>
        <v/>
      </c>
    </row>
    <row r="722" spans="1:9" hidden="1" x14ac:dyDescent="0.25">
      <c r="A722" s="212"/>
      <c r="B722" s="179" t="str">
        <f>IF($A722="","",_xlfn.XLOOKUP($A722,Attributes!$A:$A,Attributes!C:C))</f>
        <v/>
      </c>
      <c r="C722" s="179"/>
      <c r="D722" s="179" t="str">
        <f>IF($A722="","",_xlfn.XLOOKUP($A722,Attributes!$A:$A,Attributes!I:I))</f>
        <v/>
      </c>
      <c r="E722" s="179" t="str">
        <f>IF($A722="","",_xlfn.XLOOKUP($A722,Attributes!$A:$A,Attributes!J:J))</f>
        <v/>
      </c>
      <c r="F722" s="179" t="str">
        <f>IF($A722="","",_xlfn.XLOOKUP($A722,Attributes!$A:$A,Attributes!K:K))</f>
        <v/>
      </c>
      <c r="H722" s="179"/>
      <c r="I722" s="179" t="str">
        <f>IF($A722="","",_xlfn.XLOOKUP($A722,Attributes!$A:$A,Attributes!G:G))</f>
        <v/>
      </c>
    </row>
    <row r="723" spans="1:9" hidden="1" x14ac:dyDescent="0.25">
      <c r="A723" s="212"/>
      <c r="B723" s="179" t="str">
        <f>IF($A723="","",_xlfn.XLOOKUP($A723,Attributes!$A:$A,Attributes!C:C))</f>
        <v/>
      </c>
      <c r="C723" s="179"/>
      <c r="D723" s="179" t="str">
        <f>IF($A723="","",_xlfn.XLOOKUP($A723,Attributes!$A:$A,Attributes!I:I))</f>
        <v/>
      </c>
      <c r="E723" s="179" t="str">
        <f>IF($A723="","",_xlfn.XLOOKUP($A723,Attributes!$A:$A,Attributes!J:J))</f>
        <v/>
      </c>
      <c r="F723" s="179" t="str">
        <f>IF($A723="","",_xlfn.XLOOKUP($A723,Attributes!$A:$A,Attributes!K:K))</f>
        <v/>
      </c>
      <c r="H723" s="179"/>
      <c r="I723" s="179" t="str">
        <f>IF($A723="","",_xlfn.XLOOKUP($A723,Attributes!$A:$A,Attributes!G:G))</f>
        <v/>
      </c>
    </row>
    <row r="724" spans="1:9" hidden="1" x14ac:dyDescent="0.25">
      <c r="A724" s="212"/>
      <c r="B724" s="179" t="str">
        <f>IF($A724="","",_xlfn.XLOOKUP($A724,Attributes!$A:$A,Attributes!C:C))</f>
        <v/>
      </c>
      <c r="C724" s="179"/>
      <c r="D724" s="179" t="str">
        <f>IF($A724="","",_xlfn.XLOOKUP($A724,Attributes!$A:$A,Attributes!I:I))</f>
        <v/>
      </c>
      <c r="E724" s="179" t="str">
        <f>IF($A724="","",_xlfn.XLOOKUP($A724,Attributes!$A:$A,Attributes!J:J))</f>
        <v/>
      </c>
      <c r="F724" s="179" t="str">
        <f>IF($A724="","",_xlfn.XLOOKUP($A724,Attributes!$A:$A,Attributes!K:K))</f>
        <v/>
      </c>
      <c r="H724" s="179"/>
      <c r="I724" s="179" t="str">
        <f>IF($A724="","",_xlfn.XLOOKUP($A724,Attributes!$A:$A,Attributes!G:G))</f>
        <v/>
      </c>
    </row>
    <row r="725" spans="1:9" hidden="1" x14ac:dyDescent="0.25">
      <c r="A725" s="212"/>
      <c r="B725" s="179" t="str">
        <f>IF($A725="","",_xlfn.XLOOKUP($A725,Attributes!$A:$A,Attributes!C:C))</f>
        <v/>
      </c>
      <c r="C725" s="179"/>
      <c r="D725" s="179" t="str">
        <f>IF($A725="","",_xlfn.XLOOKUP($A725,Attributes!$A:$A,Attributes!I:I))</f>
        <v/>
      </c>
      <c r="E725" s="179" t="str">
        <f>IF($A725="","",_xlfn.XLOOKUP($A725,Attributes!$A:$A,Attributes!J:J))</f>
        <v/>
      </c>
      <c r="F725" s="179" t="str">
        <f>IF($A725="","",_xlfn.XLOOKUP($A725,Attributes!$A:$A,Attributes!K:K))</f>
        <v/>
      </c>
      <c r="H725" s="179"/>
      <c r="I725" s="179" t="str">
        <f>IF($A725="","",_xlfn.XLOOKUP($A725,Attributes!$A:$A,Attributes!G:G))</f>
        <v/>
      </c>
    </row>
    <row r="726" spans="1:9" hidden="1" x14ac:dyDescent="0.25">
      <c r="A726" s="212"/>
      <c r="B726" s="179" t="str">
        <f>IF($A726="","",_xlfn.XLOOKUP($A726,Attributes!$A:$A,Attributes!C:C))</f>
        <v/>
      </c>
      <c r="C726" s="179"/>
      <c r="D726" s="179" t="str">
        <f>IF($A726="","",_xlfn.XLOOKUP($A726,Attributes!$A:$A,Attributes!I:I))</f>
        <v/>
      </c>
      <c r="E726" s="179" t="str">
        <f>IF($A726="","",_xlfn.XLOOKUP($A726,Attributes!$A:$A,Attributes!J:J))</f>
        <v/>
      </c>
      <c r="F726" s="179" t="str">
        <f>IF($A726="","",_xlfn.XLOOKUP($A726,Attributes!$A:$A,Attributes!K:K))</f>
        <v/>
      </c>
      <c r="H726" s="179"/>
      <c r="I726" s="179" t="str">
        <f>IF($A726="","",_xlfn.XLOOKUP($A726,Attributes!$A:$A,Attributes!G:G))</f>
        <v/>
      </c>
    </row>
    <row r="727" spans="1:9" hidden="1" x14ac:dyDescent="0.25">
      <c r="A727" s="212"/>
      <c r="B727" s="179" t="str">
        <f>IF($A727="","",_xlfn.XLOOKUP($A727,Attributes!$A:$A,Attributes!C:C))</f>
        <v/>
      </c>
      <c r="C727" s="179"/>
      <c r="D727" s="179" t="str">
        <f>IF($A727="","",_xlfn.XLOOKUP($A727,Attributes!$A:$A,Attributes!I:I))</f>
        <v/>
      </c>
      <c r="E727" s="179" t="str">
        <f>IF($A727="","",_xlfn.XLOOKUP($A727,Attributes!$A:$A,Attributes!J:J))</f>
        <v/>
      </c>
      <c r="F727" s="179" t="str">
        <f>IF($A727="","",_xlfn.XLOOKUP($A727,Attributes!$A:$A,Attributes!K:K))</f>
        <v/>
      </c>
      <c r="H727" s="179"/>
      <c r="I727" s="179" t="str">
        <f>IF($A727="","",_xlfn.XLOOKUP($A727,Attributes!$A:$A,Attributes!G:G))</f>
        <v/>
      </c>
    </row>
    <row r="728" spans="1:9" hidden="1" x14ac:dyDescent="0.25">
      <c r="A728" s="212"/>
      <c r="B728" s="179" t="str">
        <f>IF($A728="","",_xlfn.XLOOKUP($A728,Attributes!$A:$A,Attributes!C:C))</f>
        <v/>
      </c>
      <c r="C728" s="179"/>
      <c r="D728" s="179" t="str">
        <f>IF($A728="","",_xlfn.XLOOKUP($A728,Attributes!$A:$A,Attributes!I:I))</f>
        <v/>
      </c>
      <c r="E728" s="179" t="str">
        <f>IF($A728="","",_xlfn.XLOOKUP($A728,Attributes!$A:$A,Attributes!J:J))</f>
        <v/>
      </c>
      <c r="F728" s="179" t="str">
        <f>IF($A728="","",_xlfn.XLOOKUP($A728,Attributes!$A:$A,Attributes!K:K))</f>
        <v/>
      </c>
      <c r="H728" s="179"/>
      <c r="I728" s="179" t="str">
        <f>IF($A728="","",_xlfn.XLOOKUP($A728,Attributes!$A:$A,Attributes!G:G))</f>
        <v/>
      </c>
    </row>
    <row r="729" spans="1:9" hidden="1" x14ac:dyDescent="0.25">
      <c r="A729" s="212"/>
      <c r="B729" s="179" t="str">
        <f>IF($A729="","",_xlfn.XLOOKUP($A729,Attributes!$A:$A,Attributes!C:C))</f>
        <v/>
      </c>
      <c r="C729" s="179"/>
      <c r="D729" s="179" t="str">
        <f>IF($A729="","",_xlfn.XLOOKUP($A729,Attributes!$A:$A,Attributes!I:I))</f>
        <v/>
      </c>
      <c r="E729" s="179" t="str">
        <f>IF($A729="","",_xlfn.XLOOKUP($A729,Attributes!$A:$A,Attributes!J:J))</f>
        <v/>
      </c>
      <c r="F729" s="179" t="str">
        <f>IF($A729="","",_xlfn.XLOOKUP($A729,Attributes!$A:$A,Attributes!K:K))</f>
        <v/>
      </c>
      <c r="H729" s="179"/>
      <c r="I729" s="179" t="str">
        <f>IF($A729="","",_xlfn.XLOOKUP($A729,Attributes!$A:$A,Attributes!G:G))</f>
        <v/>
      </c>
    </row>
    <row r="730" spans="1:9" hidden="1" x14ac:dyDescent="0.25">
      <c r="A730" s="212"/>
      <c r="B730" s="179" t="str">
        <f>IF($A730="","",_xlfn.XLOOKUP($A730,Attributes!$A:$A,Attributes!C:C))</f>
        <v/>
      </c>
      <c r="C730" s="179"/>
      <c r="D730" s="179" t="str">
        <f>IF($A730="","",_xlfn.XLOOKUP($A730,Attributes!$A:$A,Attributes!I:I))</f>
        <v/>
      </c>
      <c r="E730" s="179" t="str">
        <f>IF($A730="","",_xlfn.XLOOKUP($A730,Attributes!$A:$A,Attributes!J:J))</f>
        <v/>
      </c>
      <c r="F730" s="179" t="str">
        <f>IF($A730="","",_xlfn.XLOOKUP($A730,Attributes!$A:$A,Attributes!K:K))</f>
        <v/>
      </c>
      <c r="H730" s="179"/>
      <c r="I730" s="179" t="str">
        <f>IF($A730="","",_xlfn.XLOOKUP($A730,Attributes!$A:$A,Attributes!G:G))</f>
        <v/>
      </c>
    </row>
    <row r="731" spans="1:9" hidden="1" x14ac:dyDescent="0.25">
      <c r="A731" s="212"/>
      <c r="B731" s="179" t="str">
        <f>IF($A731="","",_xlfn.XLOOKUP($A731,Attributes!$A:$A,Attributes!C:C))</f>
        <v/>
      </c>
      <c r="C731" s="179"/>
      <c r="D731" s="179" t="str">
        <f>IF($A731="","",_xlfn.XLOOKUP($A731,Attributes!$A:$A,Attributes!I:I))</f>
        <v/>
      </c>
      <c r="E731" s="179" t="str">
        <f>IF($A731="","",_xlfn.XLOOKUP($A731,Attributes!$A:$A,Attributes!J:J))</f>
        <v/>
      </c>
      <c r="F731" s="179" t="str">
        <f>IF($A731="","",_xlfn.XLOOKUP($A731,Attributes!$A:$A,Attributes!K:K))</f>
        <v/>
      </c>
      <c r="H731" s="179"/>
      <c r="I731" s="179" t="str">
        <f>IF($A731="","",_xlfn.XLOOKUP($A731,Attributes!$A:$A,Attributes!G:G))</f>
        <v/>
      </c>
    </row>
    <row r="732" spans="1:9" hidden="1" x14ac:dyDescent="0.25">
      <c r="A732" s="212"/>
      <c r="B732" s="179" t="str">
        <f>IF($A732="","",_xlfn.XLOOKUP($A732,Attributes!$A:$A,Attributes!C:C))</f>
        <v/>
      </c>
      <c r="C732" s="179"/>
      <c r="D732" s="179" t="str">
        <f>IF($A732="","",_xlfn.XLOOKUP($A732,Attributes!$A:$A,Attributes!I:I))</f>
        <v/>
      </c>
      <c r="E732" s="179" t="str">
        <f>IF($A732="","",_xlfn.XLOOKUP($A732,Attributes!$A:$A,Attributes!J:J))</f>
        <v/>
      </c>
      <c r="F732" s="179" t="str">
        <f>IF($A732="","",_xlfn.XLOOKUP($A732,Attributes!$A:$A,Attributes!K:K))</f>
        <v/>
      </c>
      <c r="H732" s="179"/>
      <c r="I732" s="179" t="str">
        <f>IF($A732="","",_xlfn.XLOOKUP($A732,Attributes!$A:$A,Attributes!G:G))</f>
        <v/>
      </c>
    </row>
    <row r="733" spans="1:9" hidden="1" x14ac:dyDescent="0.25">
      <c r="A733" s="212"/>
      <c r="B733" s="179" t="str">
        <f>IF($A733="","",_xlfn.XLOOKUP($A733,Attributes!$A:$A,Attributes!C:C))</f>
        <v/>
      </c>
      <c r="C733" s="179"/>
      <c r="D733" s="179" t="str">
        <f>IF($A733="","",_xlfn.XLOOKUP($A733,Attributes!$A:$A,Attributes!I:I))</f>
        <v/>
      </c>
      <c r="E733" s="179" t="str">
        <f>IF($A733="","",_xlfn.XLOOKUP($A733,Attributes!$A:$A,Attributes!J:J))</f>
        <v/>
      </c>
      <c r="F733" s="179" t="str">
        <f>IF($A733="","",_xlfn.XLOOKUP($A733,Attributes!$A:$A,Attributes!K:K))</f>
        <v/>
      </c>
      <c r="H733" s="179"/>
      <c r="I733" s="179" t="str">
        <f>IF($A733="","",_xlfn.XLOOKUP($A733,Attributes!$A:$A,Attributes!G:G))</f>
        <v/>
      </c>
    </row>
    <row r="734" spans="1:9" hidden="1" x14ac:dyDescent="0.25">
      <c r="A734" s="212"/>
      <c r="B734" s="179" t="str">
        <f>IF($A734="","",_xlfn.XLOOKUP($A734,Attributes!$A:$A,Attributes!C:C))</f>
        <v/>
      </c>
      <c r="C734" s="179"/>
      <c r="D734" s="179" t="str">
        <f>IF($A734="","",_xlfn.XLOOKUP($A734,Attributes!$A:$A,Attributes!I:I))</f>
        <v/>
      </c>
      <c r="E734" s="179" t="str">
        <f>IF($A734="","",_xlfn.XLOOKUP($A734,Attributes!$A:$A,Attributes!J:J))</f>
        <v/>
      </c>
      <c r="F734" s="179" t="str">
        <f>IF($A734="","",_xlfn.XLOOKUP($A734,Attributes!$A:$A,Attributes!K:K))</f>
        <v/>
      </c>
      <c r="H734" s="179"/>
      <c r="I734" s="179" t="str">
        <f>IF($A734="","",_xlfn.XLOOKUP($A734,Attributes!$A:$A,Attributes!G:G))</f>
        <v/>
      </c>
    </row>
    <row r="735" spans="1:9" hidden="1" x14ac:dyDescent="0.25">
      <c r="A735" s="212"/>
      <c r="B735" s="179" t="str">
        <f>IF($A735="","",_xlfn.XLOOKUP($A735,Attributes!$A:$A,Attributes!C:C))</f>
        <v/>
      </c>
      <c r="C735" s="179"/>
      <c r="D735" s="179" t="str">
        <f>IF($A735="","",_xlfn.XLOOKUP($A735,Attributes!$A:$A,Attributes!I:I))</f>
        <v/>
      </c>
      <c r="E735" s="179" t="str">
        <f>IF($A735="","",_xlfn.XLOOKUP($A735,Attributes!$A:$A,Attributes!J:J))</f>
        <v/>
      </c>
      <c r="F735" s="179" t="str">
        <f>IF($A735="","",_xlfn.XLOOKUP($A735,Attributes!$A:$A,Attributes!K:K))</f>
        <v/>
      </c>
      <c r="H735" s="179"/>
      <c r="I735" s="179" t="str">
        <f>IF($A735="","",_xlfn.XLOOKUP($A735,Attributes!$A:$A,Attributes!G:G))</f>
        <v/>
      </c>
    </row>
    <row r="736" spans="1:9" hidden="1" x14ac:dyDescent="0.25">
      <c r="A736" s="212"/>
      <c r="B736" s="179" t="str">
        <f>IF($A736="","",_xlfn.XLOOKUP($A736,Attributes!$A:$A,Attributes!C:C))</f>
        <v/>
      </c>
      <c r="C736" s="179"/>
      <c r="D736" s="179" t="str">
        <f>IF($A736="","",_xlfn.XLOOKUP($A736,Attributes!$A:$A,Attributes!I:I))</f>
        <v/>
      </c>
      <c r="E736" s="179" t="str">
        <f>IF($A736="","",_xlfn.XLOOKUP($A736,Attributes!$A:$A,Attributes!J:J))</f>
        <v/>
      </c>
      <c r="F736" s="179" t="str">
        <f>IF($A736="","",_xlfn.XLOOKUP($A736,Attributes!$A:$A,Attributes!K:K))</f>
        <v/>
      </c>
      <c r="H736" s="179"/>
      <c r="I736" s="179" t="str">
        <f>IF($A736="","",_xlfn.XLOOKUP($A736,Attributes!$A:$A,Attributes!G:G))</f>
        <v/>
      </c>
    </row>
    <row r="737" spans="1:9" hidden="1" x14ac:dyDescent="0.25">
      <c r="A737" s="212"/>
      <c r="B737" s="179" t="str">
        <f>IF($A737="","",_xlfn.XLOOKUP($A737,Attributes!$A:$A,Attributes!C:C))</f>
        <v/>
      </c>
      <c r="C737" s="179"/>
      <c r="D737" s="179" t="str">
        <f>IF($A737="","",_xlfn.XLOOKUP($A737,Attributes!$A:$A,Attributes!I:I))</f>
        <v/>
      </c>
      <c r="E737" s="179" t="str">
        <f>IF($A737="","",_xlfn.XLOOKUP($A737,Attributes!$A:$A,Attributes!J:J))</f>
        <v/>
      </c>
      <c r="F737" s="179" t="str">
        <f>IF($A737="","",_xlfn.XLOOKUP($A737,Attributes!$A:$A,Attributes!K:K))</f>
        <v/>
      </c>
      <c r="H737" s="179"/>
      <c r="I737" s="179" t="str">
        <f>IF($A737="","",_xlfn.XLOOKUP($A737,Attributes!$A:$A,Attributes!G:G))</f>
        <v/>
      </c>
    </row>
    <row r="738" spans="1:9" hidden="1" x14ac:dyDescent="0.25">
      <c r="A738" s="212"/>
      <c r="B738" s="179" t="str">
        <f>IF($A738="","",_xlfn.XLOOKUP($A738,Attributes!$A:$A,Attributes!C:C))</f>
        <v/>
      </c>
      <c r="C738" s="179"/>
      <c r="D738" s="179" t="str">
        <f>IF($A738="","",_xlfn.XLOOKUP($A738,Attributes!$A:$A,Attributes!I:I))</f>
        <v/>
      </c>
      <c r="E738" s="179" t="str">
        <f>IF($A738="","",_xlfn.XLOOKUP($A738,Attributes!$A:$A,Attributes!J:J))</f>
        <v/>
      </c>
      <c r="F738" s="179" t="str">
        <f>IF($A738="","",_xlfn.XLOOKUP($A738,Attributes!$A:$A,Attributes!K:K))</f>
        <v/>
      </c>
      <c r="H738" s="179"/>
      <c r="I738" s="179" t="str">
        <f>IF($A738="","",_xlfn.XLOOKUP($A738,Attributes!$A:$A,Attributes!G:G))</f>
        <v/>
      </c>
    </row>
    <row r="739" spans="1:9" hidden="1" x14ac:dyDescent="0.25">
      <c r="A739" s="212"/>
      <c r="B739" s="179" t="str">
        <f>IF($A739="","",_xlfn.XLOOKUP($A739,Attributes!$A:$A,Attributes!C:C))</f>
        <v/>
      </c>
      <c r="C739" s="179"/>
      <c r="D739" s="179" t="str">
        <f>IF($A739="","",_xlfn.XLOOKUP($A739,Attributes!$A:$A,Attributes!I:I))</f>
        <v/>
      </c>
      <c r="E739" s="179" t="str">
        <f>IF($A739="","",_xlfn.XLOOKUP($A739,Attributes!$A:$A,Attributes!J:J))</f>
        <v/>
      </c>
      <c r="F739" s="179" t="str">
        <f>IF($A739="","",_xlfn.XLOOKUP($A739,Attributes!$A:$A,Attributes!K:K))</f>
        <v/>
      </c>
      <c r="H739" s="179"/>
      <c r="I739" s="179" t="str">
        <f>IF($A739="","",_xlfn.XLOOKUP($A739,Attributes!$A:$A,Attributes!G:G))</f>
        <v/>
      </c>
    </row>
    <row r="740" spans="1:9" hidden="1" x14ac:dyDescent="0.25">
      <c r="A740" s="212"/>
      <c r="B740" s="179" t="str">
        <f>IF($A740="","",_xlfn.XLOOKUP($A740,Attributes!$A:$A,Attributes!C:C))</f>
        <v/>
      </c>
      <c r="C740" s="179"/>
      <c r="D740" s="179" t="str">
        <f>IF($A740="","",_xlfn.XLOOKUP($A740,Attributes!$A:$A,Attributes!I:I))</f>
        <v/>
      </c>
      <c r="E740" s="179" t="str">
        <f>IF($A740="","",_xlfn.XLOOKUP($A740,Attributes!$A:$A,Attributes!J:J))</f>
        <v/>
      </c>
      <c r="F740" s="179" t="str">
        <f>IF($A740="","",_xlfn.XLOOKUP($A740,Attributes!$A:$A,Attributes!K:K))</f>
        <v/>
      </c>
      <c r="H740" s="179"/>
      <c r="I740" s="179" t="str">
        <f>IF($A740="","",_xlfn.XLOOKUP($A740,Attributes!$A:$A,Attributes!G:G))</f>
        <v/>
      </c>
    </row>
    <row r="741" spans="1:9" hidden="1" x14ac:dyDescent="0.25">
      <c r="A741" s="212"/>
      <c r="B741" s="179" t="str">
        <f>IF($A741="","",_xlfn.XLOOKUP($A741,Attributes!$A:$A,Attributes!C:C))</f>
        <v/>
      </c>
      <c r="C741" s="179"/>
      <c r="D741" s="179" t="str">
        <f>IF($A741="","",_xlfn.XLOOKUP($A741,Attributes!$A:$A,Attributes!I:I))</f>
        <v/>
      </c>
      <c r="E741" s="179" t="str">
        <f>IF($A741="","",_xlfn.XLOOKUP($A741,Attributes!$A:$A,Attributes!J:J))</f>
        <v/>
      </c>
      <c r="F741" s="179" t="str">
        <f>IF($A741="","",_xlfn.XLOOKUP($A741,Attributes!$A:$A,Attributes!K:K))</f>
        <v/>
      </c>
      <c r="H741" s="179"/>
      <c r="I741" s="179" t="str">
        <f>IF($A741="","",_xlfn.XLOOKUP($A741,Attributes!$A:$A,Attributes!G:G))</f>
        <v/>
      </c>
    </row>
    <row r="742" spans="1:9" hidden="1" x14ac:dyDescent="0.25">
      <c r="A742" s="212"/>
      <c r="B742" s="179" t="str">
        <f>IF($A742="","",_xlfn.XLOOKUP($A742,Attributes!$A:$A,Attributes!C:C))</f>
        <v/>
      </c>
      <c r="C742" s="179"/>
      <c r="D742" s="179" t="str">
        <f>IF($A742="","",_xlfn.XLOOKUP($A742,Attributes!$A:$A,Attributes!I:I))</f>
        <v/>
      </c>
      <c r="E742" s="179" t="str">
        <f>IF($A742="","",_xlfn.XLOOKUP($A742,Attributes!$A:$A,Attributes!J:J))</f>
        <v/>
      </c>
      <c r="F742" s="179" t="str">
        <f>IF($A742="","",_xlfn.XLOOKUP($A742,Attributes!$A:$A,Attributes!K:K))</f>
        <v/>
      </c>
      <c r="H742" s="179"/>
      <c r="I742" s="179" t="str">
        <f>IF($A742="","",_xlfn.XLOOKUP($A742,Attributes!$A:$A,Attributes!G:G))</f>
        <v/>
      </c>
    </row>
    <row r="743" spans="1:9" hidden="1" x14ac:dyDescent="0.25">
      <c r="A743" s="212"/>
      <c r="B743" s="179" t="str">
        <f>IF($A743="","",_xlfn.XLOOKUP($A743,Attributes!$A:$A,Attributes!C:C))</f>
        <v/>
      </c>
      <c r="C743" s="179"/>
      <c r="D743" s="179" t="str">
        <f>IF($A743="","",_xlfn.XLOOKUP($A743,Attributes!$A:$A,Attributes!I:I))</f>
        <v/>
      </c>
      <c r="E743" s="179" t="str">
        <f>IF($A743="","",_xlfn.XLOOKUP($A743,Attributes!$A:$A,Attributes!J:J))</f>
        <v/>
      </c>
      <c r="F743" s="179" t="str">
        <f>IF($A743="","",_xlfn.XLOOKUP($A743,Attributes!$A:$A,Attributes!K:K))</f>
        <v/>
      </c>
      <c r="H743" s="179"/>
      <c r="I743" s="179" t="str">
        <f>IF($A743="","",_xlfn.XLOOKUP($A743,Attributes!$A:$A,Attributes!G:G))</f>
        <v/>
      </c>
    </row>
    <row r="744" spans="1:9" hidden="1" x14ac:dyDescent="0.25">
      <c r="A744" s="212"/>
      <c r="B744" s="179" t="str">
        <f>IF($A744="","",_xlfn.XLOOKUP($A744,Attributes!$A:$A,Attributes!C:C))</f>
        <v/>
      </c>
      <c r="C744" s="179"/>
      <c r="D744" s="179" t="str">
        <f>IF($A744="","",_xlfn.XLOOKUP($A744,Attributes!$A:$A,Attributes!I:I))</f>
        <v/>
      </c>
      <c r="E744" s="179" t="str">
        <f>IF($A744="","",_xlfn.XLOOKUP($A744,Attributes!$A:$A,Attributes!J:J))</f>
        <v/>
      </c>
      <c r="F744" s="179" t="str">
        <f>IF($A744="","",_xlfn.XLOOKUP($A744,Attributes!$A:$A,Attributes!K:K))</f>
        <v/>
      </c>
      <c r="H744" s="179"/>
      <c r="I744" s="179" t="str">
        <f>IF($A744="","",_xlfn.XLOOKUP($A744,Attributes!$A:$A,Attributes!G:G))</f>
        <v/>
      </c>
    </row>
    <row r="745" spans="1:9" hidden="1" x14ac:dyDescent="0.25">
      <c r="A745" s="212"/>
      <c r="B745" s="179" t="str">
        <f>IF($A745="","",_xlfn.XLOOKUP($A745,Attributes!$A:$A,Attributes!C:C))</f>
        <v/>
      </c>
      <c r="C745" s="179"/>
      <c r="D745" s="179" t="str">
        <f>IF($A745="","",_xlfn.XLOOKUP($A745,Attributes!$A:$A,Attributes!I:I))</f>
        <v/>
      </c>
      <c r="E745" s="179" t="str">
        <f>IF($A745="","",_xlfn.XLOOKUP($A745,Attributes!$A:$A,Attributes!J:J))</f>
        <v/>
      </c>
      <c r="F745" s="179" t="str">
        <f>IF($A745="","",_xlfn.XLOOKUP($A745,Attributes!$A:$A,Attributes!K:K))</f>
        <v/>
      </c>
      <c r="H745" s="179"/>
      <c r="I745" s="179" t="str">
        <f>IF($A745="","",_xlfn.XLOOKUP($A745,Attributes!$A:$A,Attributes!G:G))</f>
        <v/>
      </c>
    </row>
    <row r="746" spans="1:9" hidden="1" x14ac:dyDescent="0.25">
      <c r="A746" s="212"/>
      <c r="B746" s="179" t="str">
        <f>IF($A746="","",_xlfn.XLOOKUP($A746,Attributes!$A:$A,Attributes!C:C))</f>
        <v/>
      </c>
      <c r="C746" s="179"/>
      <c r="D746" s="179" t="str">
        <f>IF($A746="","",_xlfn.XLOOKUP($A746,Attributes!$A:$A,Attributes!I:I))</f>
        <v/>
      </c>
      <c r="E746" s="179" t="str">
        <f>IF($A746="","",_xlfn.XLOOKUP($A746,Attributes!$A:$A,Attributes!J:J))</f>
        <v/>
      </c>
      <c r="F746" s="179" t="str">
        <f>IF($A746="","",_xlfn.XLOOKUP($A746,Attributes!$A:$A,Attributes!K:K))</f>
        <v/>
      </c>
      <c r="H746" s="179"/>
      <c r="I746" s="179" t="str">
        <f>IF($A746="","",_xlfn.XLOOKUP($A746,Attributes!$A:$A,Attributes!G:G))</f>
        <v/>
      </c>
    </row>
    <row r="747" spans="1:9" hidden="1" x14ac:dyDescent="0.25">
      <c r="A747" s="212"/>
      <c r="B747" s="179" t="str">
        <f>IF($A747="","",_xlfn.XLOOKUP($A747,Attributes!$A:$A,Attributes!C:C))</f>
        <v/>
      </c>
      <c r="C747" s="179"/>
      <c r="D747" s="179" t="str">
        <f>IF($A747="","",_xlfn.XLOOKUP($A747,Attributes!$A:$A,Attributes!I:I))</f>
        <v/>
      </c>
      <c r="E747" s="179" t="str">
        <f>IF($A747="","",_xlfn.XLOOKUP($A747,Attributes!$A:$A,Attributes!J:J))</f>
        <v/>
      </c>
      <c r="F747" s="179" t="str">
        <f>IF($A747="","",_xlfn.XLOOKUP($A747,Attributes!$A:$A,Attributes!K:K))</f>
        <v/>
      </c>
      <c r="H747" s="179"/>
      <c r="I747" s="179" t="str">
        <f>IF($A747="","",_xlfn.XLOOKUP($A747,Attributes!$A:$A,Attributes!G:G))</f>
        <v/>
      </c>
    </row>
    <row r="748" spans="1:9" hidden="1" x14ac:dyDescent="0.25">
      <c r="A748" s="212"/>
      <c r="B748" s="179" t="str">
        <f>IF($A748="","",_xlfn.XLOOKUP($A748,Attributes!$A:$A,Attributes!C:C))</f>
        <v/>
      </c>
      <c r="C748" s="179"/>
      <c r="D748" s="179" t="str">
        <f>IF($A748="","",_xlfn.XLOOKUP($A748,Attributes!$A:$A,Attributes!I:I))</f>
        <v/>
      </c>
      <c r="E748" s="179" t="str">
        <f>IF($A748="","",_xlfn.XLOOKUP($A748,Attributes!$A:$A,Attributes!J:J))</f>
        <v/>
      </c>
      <c r="F748" s="179" t="str">
        <f>IF($A748="","",_xlfn.XLOOKUP($A748,Attributes!$A:$A,Attributes!K:K))</f>
        <v/>
      </c>
      <c r="H748" s="179"/>
      <c r="I748" s="179" t="str">
        <f>IF($A748="","",_xlfn.XLOOKUP($A748,Attributes!$A:$A,Attributes!G:G))</f>
        <v/>
      </c>
    </row>
    <row r="749" spans="1:9" hidden="1" x14ac:dyDescent="0.25">
      <c r="A749" s="212"/>
      <c r="B749" s="179" t="str">
        <f>IF($A749="","",_xlfn.XLOOKUP($A749,Attributes!$A:$A,Attributes!C:C))</f>
        <v/>
      </c>
      <c r="C749" s="179"/>
      <c r="D749" s="179" t="str">
        <f>IF($A749="","",_xlfn.XLOOKUP($A749,Attributes!$A:$A,Attributes!I:I))</f>
        <v/>
      </c>
      <c r="E749" s="179" t="str">
        <f>IF($A749="","",_xlfn.XLOOKUP($A749,Attributes!$A:$A,Attributes!J:J))</f>
        <v/>
      </c>
      <c r="F749" s="179" t="str">
        <f>IF($A749="","",_xlfn.XLOOKUP($A749,Attributes!$A:$A,Attributes!K:K))</f>
        <v/>
      </c>
      <c r="H749" s="179"/>
      <c r="I749" s="179" t="str">
        <f>IF($A749="","",_xlfn.XLOOKUP($A749,Attributes!$A:$A,Attributes!G:G))</f>
        <v/>
      </c>
    </row>
    <row r="750" spans="1:9" hidden="1" x14ac:dyDescent="0.25">
      <c r="A750" s="212"/>
      <c r="B750" s="179" t="str">
        <f>IF($A750="","",_xlfn.XLOOKUP($A750,Attributes!$A:$A,Attributes!C:C))</f>
        <v/>
      </c>
      <c r="C750" s="179"/>
      <c r="D750" s="179" t="str">
        <f>IF($A750="","",_xlfn.XLOOKUP($A750,Attributes!$A:$A,Attributes!I:I))</f>
        <v/>
      </c>
      <c r="E750" s="179" t="str">
        <f>IF($A750="","",_xlfn.XLOOKUP($A750,Attributes!$A:$A,Attributes!J:J))</f>
        <v/>
      </c>
      <c r="F750" s="179" t="str">
        <f>IF($A750="","",_xlfn.XLOOKUP($A750,Attributes!$A:$A,Attributes!K:K))</f>
        <v/>
      </c>
      <c r="H750" s="179"/>
      <c r="I750" s="179" t="str">
        <f>IF($A750="","",_xlfn.XLOOKUP($A750,Attributes!$A:$A,Attributes!G:G))</f>
        <v/>
      </c>
    </row>
    <row r="751" spans="1:9" hidden="1" x14ac:dyDescent="0.25">
      <c r="A751" s="212"/>
      <c r="B751" s="179" t="str">
        <f>IF($A751="","",_xlfn.XLOOKUP($A751,Attributes!$A:$A,Attributes!C:C))</f>
        <v/>
      </c>
      <c r="C751" s="179"/>
      <c r="D751" s="179" t="str">
        <f>IF($A751="","",_xlfn.XLOOKUP($A751,Attributes!$A:$A,Attributes!I:I))</f>
        <v/>
      </c>
      <c r="E751" s="179" t="str">
        <f>IF($A751="","",_xlfn.XLOOKUP($A751,Attributes!$A:$A,Attributes!J:J))</f>
        <v/>
      </c>
      <c r="F751" s="179" t="str">
        <f>IF($A751="","",_xlfn.XLOOKUP($A751,Attributes!$A:$A,Attributes!K:K))</f>
        <v/>
      </c>
      <c r="H751" s="179"/>
      <c r="I751" s="179" t="str">
        <f>IF($A751="","",_xlfn.XLOOKUP($A751,Attributes!$A:$A,Attributes!G:G))</f>
        <v/>
      </c>
    </row>
    <row r="752" spans="1:9" hidden="1" x14ac:dyDescent="0.25">
      <c r="A752" s="212"/>
      <c r="B752" s="179" t="str">
        <f>IF($A752="","",_xlfn.XLOOKUP($A752,Attributes!$A:$A,Attributes!C:C))</f>
        <v/>
      </c>
      <c r="C752" s="179"/>
      <c r="D752" s="179" t="str">
        <f>IF($A752="","",_xlfn.XLOOKUP($A752,Attributes!$A:$A,Attributes!I:I))</f>
        <v/>
      </c>
      <c r="E752" s="179" t="str">
        <f>IF($A752="","",_xlfn.XLOOKUP($A752,Attributes!$A:$A,Attributes!J:J))</f>
        <v/>
      </c>
      <c r="F752" s="179" t="str">
        <f>IF($A752="","",_xlfn.XLOOKUP($A752,Attributes!$A:$A,Attributes!K:K))</f>
        <v/>
      </c>
      <c r="H752" s="179"/>
      <c r="I752" s="179" t="str">
        <f>IF($A752="","",_xlfn.XLOOKUP($A752,Attributes!$A:$A,Attributes!G:G))</f>
        <v/>
      </c>
    </row>
    <row r="753" spans="1:9" hidden="1" x14ac:dyDescent="0.25">
      <c r="A753" s="212"/>
      <c r="B753" s="179" t="str">
        <f>IF($A753="","",_xlfn.XLOOKUP($A753,Attributes!$A:$A,Attributes!C:C))</f>
        <v/>
      </c>
      <c r="C753" s="179"/>
      <c r="D753" s="179" t="str">
        <f>IF($A753="","",_xlfn.XLOOKUP($A753,Attributes!$A:$A,Attributes!I:I))</f>
        <v/>
      </c>
      <c r="E753" s="179" t="str">
        <f>IF($A753="","",_xlfn.XLOOKUP($A753,Attributes!$A:$A,Attributes!J:J))</f>
        <v/>
      </c>
      <c r="F753" s="179" t="str">
        <f>IF($A753="","",_xlfn.XLOOKUP($A753,Attributes!$A:$A,Attributes!K:K))</f>
        <v/>
      </c>
      <c r="H753" s="179"/>
      <c r="I753" s="179" t="str">
        <f>IF($A753="","",_xlfn.XLOOKUP($A753,Attributes!$A:$A,Attributes!G:G))</f>
        <v/>
      </c>
    </row>
    <row r="754" spans="1:9" hidden="1" x14ac:dyDescent="0.25">
      <c r="A754" s="212"/>
      <c r="B754" s="179" t="str">
        <f>IF($A754="","",_xlfn.XLOOKUP($A754,Attributes!$A:$A,Attributes!C:C))</f>
        <v/>
      </c>
      <c r="C754" s="179"/>
      <c r="D754" s="179" t="str">
        <f>IF($A754="","",_xlfn.XLOOKUP($A754,Attributes!$A:$A,Attributes!I:I))</f>
        <v/>
      </c>
      <c r="E754" s="179" t="str">
        <f>IF($A754="","",_xlfn.XLOOKUP($A754,Attributes!$A:$A,Attributes!J:J))</f>
        <v/>
      </c>
      <c r="F754" s="179" t="str">
        <f>IF($A754="","",_xlfn.XLOOKUP($A754,Attributes!$A:$A,Attributes!K:K))</f>
        <v/>
      </c>
      <c r="H754" s="179"/>
      <c r="I754" s="179" t="str">
        <f>IF($A754="","",_xlfn.XLOOKUP($A754,Attributes!$A:$A,Attributes!G:G))</f>
        <v/>
      </c>
    </row>
    <row r="755" spans="1:9" hidden="1" x14ac:dyDescent="0.25">
      <c r="A755" s="212"/>
      <c r="B755" s="179" t="str">
        <f>IF($A755="","",_xlfn.XLOOKUP($A755,Attributes!$A:$A,Attributes!C:C))</f>
        <v/>
      </c>
      <c r="C755" s="179"/>
      <c r="D755" s="179" t="str">
        <f>IF($A755="","",_xlfn.XLOOKUP($A755,Attributes!$A:$A,Attributes!I:I))</f>
        <v/>
      </c>
      <c r="E755" s="179" t="str">
        <f>IF($A755="","",_xlfn.XLOOKUP($A755,Attributes!$A:$A,Attributes!J:J))</f>
        <v/>
      </c>
      <c r="F755" s="179" t="str">
        <f>IF($A755="","",_xlfn.XLOOKUP($A755,Attributes!$A:$A,Attributes!K:K))</f>
        <v/>
      </c>
      <c r="H755" s="179"/>
      <c r="I755" s="179" t="str">
        <f>IF($A755="","",_xlfn.XLOOKUP($A755,Attributes!$A:$A,Attributes!G:G))</f>
        <v/>
      </c>
    </row>
    <row r="756" spans="1:9" hidden="1" x14ac:dyDescent="0.25">
      <c r="A756" s="212"/>
      <c r="B756" s="179" t="str">
        <f>IF($A756="","",_xlfn.XLOOKUP($A756,Attributes!$A:$A,Attributes!C:C))</f>
        <v/>
      </c>
      <c r="C756" s="179"/>
      <c r="D756" s="179" t="str">
        <f>IF($A756="","",_xlfn.XLOOKUP($A756,Attributes!$A:$A,Attributes!I:I))</f>
        <v/>
      </c>
      <c r="E756" s="179" t="str">
        <f>IF($A756="","",_xlfn.XLOOKUP($A756,Attributes!$A:$A,Attributes!J:J))</f>
        <v/>
      </c>
      <c r="F756" s="179" t="str">
        <f>IF($A756="","",_xlfn.XLOOKUP($A756,Attributes!$A:$A,Attributes!K:K))</f>
        <v/>
      </c>
      <c r="H756" s="179"/>
      <c r="I756" s="179" t="str">
        <f>IF($A756="","",_xlfn.XLOOKUP($A756,Attributes!$A:$A,Attributes!G:G))</f>
        <v/>
      </c>
    </row>
    <row r="757" spans="1:9" hidden="1" x14ac:dyDescent="0.25">
      <c r="A757" s="212"/>
      <c r="B757" s="179" t="str">
        <f>IF($A757="","",_xlfn.XLOOKUP($A757,Attributes!$A:$A,Attributes!C:C))</f>
        <v/>
      </c>
      <c r="C757" s="179"/>
      <c r="D757" s="179" t="str">
        <f>IF($A757="","",_xlfn.XLOOKUP($A757,Attributes!$A:$A,Attributes!I:I))</f>
        <v/>
      </c>
      <c r="E757" s="179" t="str">
        <f>IF($A757="","",_xlfn.XLOOKUP($A757,Attributes!$A:$A,Attributes!J:J))</f>
        <v/>
      </c>
      <c r="F757" s="179" t="str">
        <f>IF($A757="","",_xlfn.XLOOKUP($A757,Attributes!$A:$A,Attributes!K:K))</f>
        <v/>
      </c>
      <c r="H757" s="179"/>
      <c r="I757" s="179" t="str">
        <f>IF($A757="","",_xlfn.XLOOKUP($A757,Attributes!$A:$A,Attributes!G:G))</f>
        <v/>
      </c>
    </row>
    <row r="758" spans="1:9" hidden="1" x14ac:dyDescent="0.25">
      <c r="A758" s="212"/>
      <c r="B758" s="179" t="str">
        <f>IF($A758="","",_xlfn.XLOOKUP($A758,Attributes!$A:$A,Attributes!C:C))</f>
        <v/>
      </c>
      <c r="C758" s="179"/>
      <c r="D758" s="179" t="str">
        <f>IF($A758="","",_xlfn.XLOOKUP($A758,Attributes!$A:$A,Attributes!I:I))</f>
        <v/>
      </c>
      <c r="E758" s="179" t="str">
        <f>IF($A758="","",_xlfn.XLOOKUP($A758,Attributes!$A:$A,Attributes!J:J))</f>
        <v/>
      </c>
      <c r="F758" s="179" t="str">
        <f>IF($A758="","",_xlfn.XLOOKUP($A758,Attributes!$A:$A,Attributes!K:K))</f>
        <v/>
      </c>
      <c r="H758" s="179"/>
      <c r="I758" s="179" t="str">
        <f>IF($A758="","",_xlfn.XLOOKUP($A758,Attributes!$A:$A,Attributes!G:G))</f>
        <v/>
      </c>
    </row>
    <row r="759" spans="1:9" hidden="1" x14ac:dyDescent="0.25">
      <c r="A759" s="212"/>
      <c r="B759" s="179" t="str">
        <f>IF($A759="","",_xlfn.XLOOKUP($A759,Attributes!$A:$A,Attributes!C:C))</f>
        <v/>
      </c>
      <c r="C759" s="179"/>
      <c r="D759" s="179" t="str">
        <f>IF($A759="","",_xlfn.XLOOKUP($A759,Attributes!$A:$A,Attributes!I:I))</f>
        <v/>
      </c>
      <c r="E759" s="179" t="str">
        <f>IF($A759="","",_xlfn.XLOOKUP($A759,Attributes!$A:$A,Attributes!J:J))</f>
        <v/>
      </c>
      <c r="F759" s="179" t="str">
        <f>IF($A759="","",_xlfn.XLOOKUP($A759,Attributes!$A:$A,Attributes!K:K))</f>
        <v/>
      </c>
      <c r="H759" s="179"/>
      <c r="I759" s="179" t="str">
        <f>IF($A759="","",_xlfn.XLOOKUP($A759,Attributes!$A:$A,Attributes!G:G))</f>
        <v/>
      </c>
    </row>
    <row r="760" spans="1:9" hidden="1" x14ac:dyDescent="0.25">
      <c r="A760" s="212"/>
      <c r="B760" s="179" t="str">
        <f>IF($A760="","",_xlfn.XLOOKUP($A760,Attributes!$A:$A,Attributes!C:C))</f>
        <v/>
      </c>
      <c r="C760" s="179"/>
      <c r="D760" s="179" t="str">
        <f>IF($A760="","",_xlfn.XLOOKUP($A760,Attributes!$A:$A,Attributes!I:I))</f>
        <v/>
      </c>
      <c r="E760" s="179" t="str">
        <f>IF($A760="","",_xlfn.XLOOKUP($A760,Attributes!$A:$A,Attributes!J:J))</f>
        <v/>
      </c>
      <c r="F760" s="179" t="str">
        <f>IF($A760="","",_xlfn.XLOOKUP($A760,Attributes!$A:$A,Attributes!K:K))</f>
        <v/>
      </c>
      <c r="H760" s="179"/>
      <c r="I760" s="179" t="str">
        <f>IF($A760="","",_xlfn.XLOOKUP($A760,Attributes!$A:$A,Attributes!G:G))</f>
        <v/>
      </c>
    </row>
    <row r="761" spans="1:9" hidden="1" x14ac:dyDescent="0.25">
      <c r="A761" s="212"/>
      <c r="B761" s="179" t="str">
        <f>IF($A761="","",_xlfn.XLOOKUP($A761,Attributes!$A:$A,Attributes!C:C))</f>
        <v/>
      </c>
      <c r="C761" s="179"/>
      <c r="D761" s="179" t="str">
        <f>IF($A761="","",_xlfn.XLOOKUP($A761,Attributes!$A:$A,Attributes!I:I))</f>
        <v/>
      </c>
      <c r="E761" s="179" t="str">
        <f>IF($A761="","",_xlfn.XLOOKUP($A761,Attributes!$A:$A,Attributes!J:J))</f>
        <v/>
      </c>
      <c r="F761" s="179" t="str">
        <f>IF($A761="","",_xlfn.XLOOKUP($A761,Attributes!$A:$A,Attributes!K:K))</f>
        <v/>
      </c>
      <c r="H761" s="179"/>
      <c r="I761" s="179" t="str">
        <f>IF($A761="","",_xlfn.XLOOKUP($A761,Attributes!$A:$A,Attributes!G:G))</f>
        <v/>
      </c>
    </row>
    <row r="762" spans="1:9" hidden="1" x14ac:dyDescent="0.25">
      <c r="A762" s="212"/>
      <c r="B762" s="179" t="str">
        <f>IF($A762="","",_xlfn.XLOOKUP($A762,Attributes!$A:$A,Attributes!C:C))</f>
        <v/>
      </c>
      <c r="C762" s="179"/>
      <c r="D762" s="179" t="str">
        <f>IF($A762="","",_xlfn.XLOOKUP($A762,Attributes!$A:$A,Attributes!I:I))</f>
        <v/>
      </c>
      <c r="E762" s="179" t="str">
        <f>IF($A762="","",_xlfn.XLOOKUP($A762,Attributes!$A:$A,Attributes!J:J))</f>
        <v/>
      </c>
      <c r="F762" s="179" t="str">
        <f>IF($A762="","",_xlfn.XLOOKUP($A762,Attributes!$A:$A,Attributes!K:K))</f>
        <v/>
      </c>
      <c r="H762" s="179"/>
      <c r="I762" s="179" t="str">
        <f>IF($A762="","",_xlfn.XLOOKUP($A762,Attributes!$A:$A,Attributes!G:G))</f>
        <v/>
      </c>
    </row>
    <row r="763" spans="1:9" hidden="1" x14ac:dyDescent="0.25">
      <c r="A763" s="212"/>
      <c r="B763" s="179" t="str">
        <f>IF($A763="","",_xlfn.XLOOKUP($A763,Attributes!$A:$A,Attributes!C:C))</f>
        <v/>
      </c>
      <c r="C763" s="179"/>
      <c r="D763" s="179" t="str">
        <f>IF($A763="","",_xlfn.XLOOKUP($A763,Attributes!$A:$A,Attributes!I:I))</f>
        <v/>
      </c>
      <c r="E763" s="179" t="str">
        <f>IF($A763="","",_xlfn.XLOOKUP($A763,Attributes!$A:$A,Attributes!J:J))</f>
        <v/>
      </c>
      <c r="F763" s="179" t="str">
        <f>IF($A763="","",_xlfn.XLOOKUP($A763,Attributes!$A:$A,Attributes!K:K))</f>
        <v/>
      </c>
      <c r="H763" s="179"/>
      <c r="I763" s="179" t="str">
        <f>IF($A763="","",_xlfn.XLOOKUP($A763,Attributes!$A:$A,Attributes!G:G))</f>
        <v/>
      </c>
    </row>
    <row r="764" spans="1:9" hidden="1" x14ac:dyDescent="0.25">
      <c r="A764" s="212"/>
      <c r="B764" s="179" t="str">
        <f>IF($A764="","",_xlfn.XLOOKUP($A764,Attributes!$A:$A,Attributes!C:C))</f>
        <v/>
      </c>
      <c r="C764" s="179"/>
      <c r="D764" s="179" t="str">
        <f>IF($A764="","",_xlfn.XLOOKUP($A764,Attributes!$A:$A,Attributes!I:I))</f>
        <v/>
      </c>
      <c r="E764" s="179" t="str">
        <f>IF($A764="","",_xlfn.XLOOKUP($A764,Attributes!$A:$A,Attributes!J:J))</f>
        <v/>
      </c>
      <c r="F764" s="179" t="str">
        <f>IF($A764="","",_xlfn.XLOOKUP($A764,Attributes!$A:$A,Attributes!K:K))</f>
        <v/>
      </c>
      <c r="H764" s="179"/>
      <c r="I764" s="179" t="str">
        <f>IF($A764="","",_xlfn.XLOOKUP($A764,Attributes!$A:$A,Attributes!G:G))</f>
        <v/>
      </c>
    </row>
    <row r="765" spans="1:9" hidden="1" x14ac:dyDescent="0.25">
      <c r="A765" s="212"/>
      <c r="B765" s="179" t="str">
        <f>IF($A765="","",_xlfn.XLOOKUP($A765,Attributes!$A:$A,Attributes!C:C))</f>
        <v/>
      </c>
      <c r="C765" s="179"/>
      <c r="D765" s="179" t="str">
        <f>IF($A765="","",_xlfn.XLOOKUP($A765,Attributes!$A:$A,Attributes!I:I))</f>
        <v/>
      </c>
      <c r="E765" s="179" t="str">
        <f>IF($A765="","",_xlfn.XLOOKUP($A765,Attributes!$A:$A,Attributes!J:J))</f>
        <v/>
      </c>
      <c r="F765" s="179" t="str">
        <f>IF($A765="","",_xlfn.XLOOKUP($A765,Attributes!$A:$A,Attributes!K:K))</f>
        <v/>
      </c>
      <c r="H765" s="179"/>
      <c r="I765" s="179" t="str">
        <f>IF($A765="","",_xlfn.XLOOKUP($A765,Attributes!$A:$A,Attributes!G:G))</f>
        <v/>
      </c>
    </row>
    <row r="766" spans="1:9" hidden="1" x14ac:dyDescent="0.25">
      <c r="A766" s="212"/>
      <c r="B766" s="179" t="str">
        <f>IF($A766="","",_xlfn.XLOOKUP($A766,Attributes!$A:$A,Attributes!C:C))</f>
        <v/>
      </c>
      <c r="C766" s="179"/>
      <c r="D766" s="179" t="str">
        <f>IF($A766="","",_xlfn.XLOOKUP($A766,Attributes!$A:$A,Attributes!I:I))</f>
        <v/>
      </c>
      <c r="E766" s="179" t="str">
        <f>IF($A766="","",_xlfn.XLOOKUP($A766,Attributes!$A:$A,Attributes!J:J))</f>
        <v/>
      </c>
      <c r="F766" s="179" t="str">
        <f>IF($A766="","",_xlfn.XLOOKUP($A766,Attributes!$A:$A,Attributes!K:K))</f>
        <v/>
      </c>
      <c r="H766" s="179"/>
      <c r="I766" s="179" t="str">
        <f>IF($A766="","",_xlfn.XLOOKUP($A766,Attributes!$A:$A,Attributes!G:G))</f>
        <v/>
      </c>
    </row>
    <row r="767" spans="1:9" hidden="1" x14ac:dyDescent="0.25">
      <c r="A767" s="212"/>
      <c r="B767" s="179" t="str">
        <f>IF($A767="","",_xlfn.XLOOKUP($A767,Attributes!$A:$A,Attributes!C:C))</f>
        <v/>
      </c>
      <c r="C767" s="179"/>
      <c r="D767" s="179" t="str">
        <f>IF($A767="","",_xlfn.XLOOKUP($A767,Attributes!$A:$A,Attributes!I:I))</f>
        <v/>
      </c>
      <c r="E767" s="179" t="str">
        <f>IF($A767="","",_xlfn.XLOOKUP($A767,Attributes!$A:$A,Attributes!J:J))</f>
        <v/>
      </c>
      <c r="F767" s="179" t="str">
        <f>IF($A767="","",_xlfn.XLOOKUP($A767,Attributes!$A:$A,Attributes!K:K))</f>
        <v/>
      </c>
      <c r="H767" s="179"/>
      <c r="I767" s="179" t="str">
        <f>IF($A767="","",_xlfn.XLOOKUP($A767,Attributes!$A:$A,Attributes!G:G))</f>
        <v/>
      </c>
    </row>
    <row r="768" spans="1:9" hidden="1" x14ac:dyDescent="0.25">
      <c r="A768" s="212"/>
      <c r="B768" s="179" t="str">
        <f>IF($A768="","",_xlfn.XLOOKUP($A768,Attributes!$A:$A,Attributes!C:C))</f>
        <v/>
      </c>
      <c r="C768" s="179"/>
      <c r="D768" s="179" t="str">
        <f>IF($A768="","",_xlfn.XLOOKUP($A768,Attributes!$A:$A,Attributes!I:I))</f>
        <v/>
      </c>
      <c r="E768" s="179" t="str">
        <f>IF($A768="","",_xlfn.XLOOKUP($A768,Attributes!$A:$A,Attributes!J:J))</f>
        <v/>
      </c>
      <c r="F768" s="179" t="str">
        <f>IF($A768="","",_xlfn.XLOOKUP($A768,Attributes!$A:$A,Attributes!K:K))</f>
        <v/>
      </c>
      <c r="H768" s="179"/>
      <c r="I768" s="179" t="str">
        <f>IF($A768="","",_xlfn.XLOOKUP($A768,Attributes!$A:$A,Attributes!G:G))</f>
        <v/>
      </c>
    </row>
    <row r="769" spans="1:9" hidden="1" x14ac:dyDescent="0.25">
      <c r="A769" s="212"/>
      <c r="B769" s="179" t="str">
        <f>IF($A769="","",_xlfn.XLOOKUP($A769,Attributes!$A:$A,Attributes!C:C))</f>
        <v/>
      </c>
      <c r="C769" s="179"/>
      <c r="D769" s="179" t="str">
        <f>IF($A769="","",_xlfn.XLOOKUP($A769,Attributes!$A:$A,Attributes!I:I))</f>
        <v/>
      </c>
      <c r="E769" s="179" t="str">
        <f>IF($A769="","",_xlfn.XLOOKUP($A769,Attributes!$A:$A,Attributes!J:J))</f>
        <v/>
      </c>
      <c r="F769" s="179" t="str">
        <f>IF($A769="","",_xlfn.XLOOKUP($A769,Attributes!$A:$A,Attributes!K:K))</f>
        <v/>
      </c>
      <c r="H769" s="179"/>
      <c r="I769" s="179" t="str">
        <f>IF($A769="","",_xlfn.XLOOKUP($A769,Attributes!$A:$A,Attributes!G:G))</f>
        <v/>
      </c>
    </row>
    <row r="770" spans="1:9" hidden="1" x14ac:dyDescent="0.25">
      <c r="A770" s="212"/>
      <c r="B770" s="179" t="str">
        <f>IF($A770="","",_xlfn.XLOOKUP($A770,Attributes!$A:$A,Attributes!C:C))</f>
        <v/>
      </c>
      <c r="C770" s="179"/>
      <c r="D770" s="179" t="str">
        <f>IF($A770="","",_xlfn.XLOOKUP($A770,Attributes!$A:$A,Attributes!I:I))</f>
        <v/>
      </c>
      <c r="E770" s="179" t="str">
        <f>IF($A770="","",_xlfn.XLOOKUP($A770,Attributes!$A:$A,Attributes!J:J))</f>
        <v/>
      </c>
      <c r="F770" s="179" t="str">
        <f>IF($A770="","",_xlfn.XLOOKUP($A770,Attributes!$A:$A,Attributes!K:K))</f>
        <v/>
      </c>
      <c r="H770" s="179"/>
      <c r="I770" s="179" t="str">
        <f>IF($A770="","",_xlfn.XLOOKUP($A770,Attributes!$A:$A,Attributes!G:G))</f>
        <v/>
      </c>
    </row>
    <row r="771" spans="1:9" hidden="1" x14ac:dyDescent="0.25">
      <c r="A771" s="212"/>
      <c r="B771" s="179" t="str">
        <f>IF($A771="","",_xlfn.XLOOKUP($A771,Attributes!$A:$A,Attributes!C:C))</f>
        <v/>
      </c>
      <c r="C771" s="179"/>
      <c r="D771" s="179" t="str">
        <f>IF($A771="","",_xlfn.XLOOKUP($A771,Attributes!$A:$A,Attributes!I:I))</f>
        <v/>
      </c>
      <c r="E771" s="179" t="str">
        <f>IF($A771="","",_xlfn.XLOOKUP($A771,Attributes!$A:$A,Attributes!J:J))</f>
        <v/>
      </c>
      <c r="F771" s="179" t="str">
        <f>IF($A771="","",_xlfn.XLOOKUP($A771,Attributes!$A:$A,Attributes!K:K))</f>
        <v/>
      </c>
      <c r="H771" s="179"/>
      <c r="I771" s="179" t="str">
        <f>IF($A771="","",_xlfn.XLOOKUP($A771,Attributes!$A:$A,Attributes!G:G))</f>
        <v/>
      </c>
    </row>
    <row r="772" spans="1:9" hidden="1" x14ac:dyDescent="0.25">
      <c r="A772" s="212"/>
      <c r="B772" s="179" t="str">
        <f>IF($A772="","",_xlfn.XLOOKUP($A772,Attributes!$A:$A,Attributes!C:C))</f>
        <v/>
      </c>
      <c r="C772" s="179"/>
      <c r="D772" s="179" t="str">
        <f>IF($A772="","",_xlfn.XLOOKUP($A772,Attributes!$A:$A,Attributes!I:I))</f>
        <v/>
      </c>
      <c r="E772" s="179" t="str">
        <f>IF($A772="","",_xlfn.XLOOKUP($A772,Attributes!$A:$A,Attributes!J:J))</f>
        <v/>
      </c>
      <c r="F772" s="179" t="str">
        <f>IF($A772="","",_xlfn.XLOOKUP($A772,Attributes!$A:$A,Attributes!K:K))</f>
        <v/>
      </c>
      <c r="H772" s="179"/>
      <c r="I772" s="179" t="str">
        <f>IF($A772="","",_xlfn.XLOOKUP($A772,Attributes!$A:$A,Attributes!G:G))</f>
        <v/>
      </c>
    </row>
    <row r="773" spans="1:9" hidden="1" x14ac:dyDescent="0.25">
      <c r="A773" s="212"/>
      <c r="B773" s="179" t="str">
        <f>IF($A773="","",_xlfn.XLOOKUP($A773,Attributes!$A:$A,Attributes!C:C))</f>
        <v/>
      </c>
      <c r="C773" s="179"/>
      <c r="D773" s="179" t="str">
        <f>IF($A773="","",_xlfn.XLOOKUP($A773,Attributes!$A:$A,Attributes!I:I))</f>
        <v/>
      </c>
      <c r="E773" s="179" t="str">
        <f>IF($A773="","",_xlfn.XLOOKUP($A773,Attributes!$A:$A,Attributes!J:J))</f>
        <v/>
      </c>
      <c r="F773" s="179" t="str">
        <f>IF($A773="","",_xlfn.XLOOKUP($A773,Attributes!$A:$A,Attributes!K:K))</f>
        <v/>
      </c>
      <c r="H773" s="179"/>
      <c r="I773" s="179" t="str">
        <f>IF($A773="","",_xlfn.XLOOKUP($A773,Attributes!$A:$A,Attributes!G:G))</f>
        <v/>
      </c>
    </row>
    <row r="774" spans="1:9" hidden="1" x14ac:dyDescent="0.25">
      <c r="A774" s="212"/>
      <c r="B774" s="179" t="str">
        <f>IF($A774="","",_xlfn.XLOOKUP($A774,Attributes!$A:$A,Attributes!C:C))</f>
        <v/>
      </c>
      <c r="C774" s="179"/>
      <c r="D774" s="179" t="str">
        <f>IF($A774="","",_xlfn.XLOOKUP($A774,Attributes!$A:$A,Attributes!I:I))</f>
        <v/>
      </c>
      <c r="E774" s="179" t="str">
        <f>IF($A774="","",_xlfn.XLOOKUP($A774,Attributes!$A:$A,Attributes!J:J))</f>
        <v/>
      </c>
      <c r="F774" s="179" t="str">
        <f>IF($A774="","",_xlfn.XLOOKUP($A774,Attributes!$A:$A,Attributes!K:K))</f>
        <v/>
      </c>
      <c r="H774" s="179"/>
      <c r="I774" s="179" t="str">
        <f>IF($A774="","",_xlfn.XLOOKUP($A774,Attributes!$A:$A,Attributes!G:G))</f>
        <v/>
      </c>
    </row>
    <row r="775" spans="1:9" hidden="1" x14ac:dyDescent="0.25">
      <c r="A775" s="212"/>
      <c r="B775" s="179" t="str">
        <f>IF($A775="","",_xlfn.XLOOKUP($A775,Attributes!$A:$A,Attributes!C:C))</f>
        <v/>
      </c>
      <c r="C775" s="179"/>
      <c r="D775" s="179" t="str">
        <f>IF($A775="","",_xlfn.XLOOKUP($A775,Attributes!$A:$A,Attributes!I:I))</f>
        <v/>
      </c>
      <c r="E775" s="179" t="str">
        <f>IF($A775="","",_xlfn.XLOOKUP($A775,Attributes!$A:$A,Attributes!J:J))</f>
        <v/>
      </c>
      <c r="F775" s="179" t="str">
        <f>IF($A775="","",_xlfn.XLOOKUP($A775,Attributes!$A:$A,Attributes!K:K))</f>
        <v/>
      </c>
      <c r="H775" s="179"/>
      <c r="I775" s="179" t="str">
        <f>IF($A775="","",_xlfn.XLOOKUP($A775,Attributes!$A:$A,Attributes!G:G))</f>
        <v/>
      </c>
    </row>
    <row r="776" spans="1:9" hidden="1" x14ac:dyDescent="0.25">
      <c r="A776" s="212"/>
      <c r="B776" s="179" t="str">
        <f>IF($A776="","",_xlfn.XLOOKUP($A776,Attributes!$A:$A,Attributes!C:C))</f>
        <v/>
      </c>
      <c r="C776" s="179"/>
      <c r="D776" s="179" t="str">
        <f>IF($A776="","",_xlfn.XLOOKUP($A776,Attributes!$A:$A,Attributes!I:I))</f>
        <v/>
      </c>
      <c r="E776" s="179" t="str">
        <f>IF($A776="","",_xlfn.XLOOKUP($A776,Attributes!$A:$A,Attributes!J:J))</f>
        <v/>
      </c>
      <c r="F776" s="179" t="str">
        <f>IF($A776="","",_xlfn.XLOOKUP($A776,Attributes!$A:$A,Attributes!K:K))</f>
        <v/>
      </c>
      <c r="H776" s="179"/>
      <c r="I776" s="179" t="str">
        <f>IF($A776="","",_xlfn.XLOOKUP($A776,Attributes!$A:$A,Attributes!G:G))</f>
        <v/>
      </c>
    </row>
    <row r="777" spans="1:9" hidden="1" x14ac:dyDescent="0.25">
      <c r="A777" s="212"/>
      <c r="B777" s="179" t="str">
        <f>IF($A777="","",_xlfn.XLOOKUP($A777,Attributes!$A:$A,Attributes!C:C))</f>
        <v/>
      </c>
      <c r="C777" s="179"/>
      <c r="D777" s="179" t="str">
        <f>IF($A777="","",_xlfn.XLOOKUP($A777,Attributes!$A:$A,Attributes!I:I))</f>
        <v/>
      </c>
      <c r="E777" s="179" t="str">
        <f>IF($A777="","",_xlfn.XLOOKUP($A777,Attributes!$A:$A,Attributes!J:J))</f>
        <v/>
      </c>
      <c r="F777" s="179" t="str">
        <f>IF($A777="","",_xlfn.XLOOKUP($A777,Attributes!$A:$A,Attributes!K:K))</f>
        <v/>
      </c>
      <c r="H777" s="179"/>
      <c r="I777" s="179" t="str">
        <f>IF($A777="","",_xlfn.XLOOKUP($A777,Attributes!$A:$A,Attributes!G:G))</f>
        <v/>
      </c>
    </row>
    <row r="778" spans="1:9" hidden="1" x14ac:dyDescent="0.25">
      <c r="A778" s="212"/>
      <c r="B778" s="179" t="str">
        <f>IF($A778="","",_xlfn.XLOOKUP($A778,Attributes!$A:$A,Attributes!C:C))</f>
        <v/>
      </c>
      <c r="C778" s="179"/>
      <c r="D778" s="179" t="str">
        <f>IF($A778="","",_xlfn.XLOOKUP($A778,Attributes!$A:$A,Attributes!I:I))</f>
        <v/>
      </c>
      <c r="E778" s="179" t="str">
        <f>IF($A778="","",_xlfn.XLOOKUP($A778,Attributes!$A:$A,Attributes!J:J))</f>
        <v/>
      </c>
      <c r="F778" s="179" t="str">
        <f>IF($A778="","",_xlfn.XLOOKUP($A778,Attributes!$A:$A,Attributes!K:K))</f>
        <v/>
      </c>
      <c r="H778" s="179"/>
      <c r="I778" s="179" t="str">
        <f>IF($A778="","",_xlfn.XLOOKUP($A778,Attributes!$A:$A,Attributes!G:G))</f>
        <v/>
      </c>
    </row>
    <row r="779" spans="1:9" hidden="1" x14ac:dyDescent="0.25">
      <c r="A779" s="212"/>
      <c r="B779" s="179" t="str">
        <f>IF($A779="","",_xlfn.XLOOKUP($A779,Attributes!$A:$A,Attributes!C:C))</f>
        <v/>
      </c>
      <c r="C779" s="179"/>
      <c r="D779" s="179" t="str">
        <f>IF($A779="","",_xlfn.XLOOKUP($A779,Attributes!$A:$A,Attributes!I:I))</f>
        <v/>
      </c>
      <c r="E779" s="179" t="str">
        <f>IF($A779="","",_xlfn.XLOOKUP($A779,Attributes!$A:$A,Attributes!J:J))</f>
        <v/>
      </c>
      <c r="F779" s="179" t="str">
        <f>IF($A779="","",_xlfn.XLOOKUP($A779,Attributes!$A:$A,Attributes!K:K))</f>
        <v/>
      </c>
      <c r="H779" s="179"/>
      <c r="I779" s="179" t="str">
        <f>IF($A779="","",_xlfn.XLOOKUP($A779,Attributes!$A:$A,Attributes!G:G))</f>
        <v/>
      </c>
    </row>
    <row r="780" spans="1:9" hidden="1" x14ac:dyDescent="0.25">
      <c r="A780" s="212"/>
      <c r="B780" s="179" t="str">
        <f>IF($A780="","",_xlfn.XLOOKUP($A780,Attributes!$A:$A,Attributes!C:C))</f>
        <v/>
      </c>
      <c r="C780" s="179"/>
      <c r="D780" s="179" t="str">
        <f>IF($A780="","",_xlfn.XLOOKUP($A780,Attributes!$A:$A,Attributes!I:I))</f>
        <v/>
      </c>
      <c r="E780" s="179" t="str">
        <f>IF($A780="","",_xlfn.XLOOKUP($A780,Attributes!$A:$A,Attributes!J:J))</f>
        <v/>
      </c>
      <c r="F780" s="179" t="str">
        <f>IF($A780="","",_xlfn.XLOOKUP($A780,Attributes!$A:$A,Attributes!K:K))</f>
        <v/>
      </c>
      <c r="H780" s="179"/>
      <c r="I780" s="179" t="str">
        <f>IF($A780="","",_xlfn.XLOOKUP($A780,Attributes!$A:$A,Attributes!G:G))</f>
        <v/>
      </c>
    </row>
    <row r="781" spans="1:9" hidden="1" x14ac:dyDescent="0.25">
      <c r="A781" s="212"/>
      <c r="B781" s="179" t="str">
        <f>IF($A781="","",_xlfn.XLOOKUP($A781,Attributes!$A:$A,Attributes!C:C))</f>
        <v/>
      </c>
      <c r="C781" s="179"/>
      <c r="D781" s="179" t="str">
        <f>IF($A781="","",_xlfn.XLOOKUP($A781,Attributes!$A:$A,Attributes!I:I))</f>
        <v/>
      </c>
      <c r="E781" s="179" t="str">
        <f>IF($A781="","",_xlfn.XLOOKUP($A781,Attributes!$A:$A,Attributes!J:J))</f>
        <v/>
      </c>
      <c r="F781" s="179" t="str">
        <f>IF($A781="","",_xlfn.XLOOKUP($A781,Attributes!$A:$A,Attributes!K:K))</f>
        <v/>
      </c>
      <c r="H781" s="179"/>
      <c r="I781" s="179" t="str">
        <f>IF($A781="","",_xlfn.XLOOKUP($A781,Attributes!$A:$A,Attributes!G:G))</f>
        <v/>
      </c>
    </row>
    <row r="782" spans="1:9" hidden="1" x14ac:dyDescent="0.25">
      <c r="A782" s="212"/>
      <c r="B782" s="179" t="str">
        <f>IF($A782="","",_xlfn.XLOOKUP($A782,Attributes!$A:$A,Attributes!C:C))</f>
        <v/>
      </c>
      <c r="C782" s="179"/>
      <c r="D782" s="179" t="str">
        <f>IF($A782="","",_xlfn.XLOOKUP($A782,Attributes!$A:$A,Attributes!I:I))</f>
        <v/>
      </c>
      <c r="E782" s="179" t="str">
        <f>IF($A782="","",_xlfn.XLOOKUP($A782,Attributes!$A:$A,Attributes!J:J))</f>
        <v/>
      </c>
      <c r="F782" s="179" t="str">
        <f>IF($A782="","",_xlfn.XLOOKUP($A782,Attributes!$A:$A,Attributes!K:K))</f>
        <v/>
      </c>
      <c r="H782" s="179"/>
      <c r="I782" s="179" t="str">
        <f>IF($A782="","",_xlfn.XLOOKUP($A782,Attributes!$A:$A,Attributes!G:G))</f>
        <v/>
      </c>
    </row>
    <row r="783" spans="1:9" hidden="1" x14ac:dyDescent="0.25">
      <c r="A783" s="212"/>
      <c r="B783" s="179" t="str">
        <f>IF($A783="","",_xlfn.XLOOKUP($A783,Attributes!$A:$A,Attributes!C:C))</f>
        <v/>
      </c>
      <c r="C783" s="179"/>
      <c r="D783" s="179" t="str">
        <f>IF($A783="","",_xlfn.XLOOKUP($A783,Attributes!$A:$A,Attributes!I:I))</f>
        <v/>
      </c>
      <c r="E783" s="179" t="str">
        <f>IF($A783="","",_xlfn.XLOOKUP($A783,Attributes!$A:$A,Attributes!J:J))</f>
        <v/>
      </c>
      <c r="F783" s="179" t="str">
        <f>IF($A783="","",_xlfn.XLOOKUP($A783,Attributes!$A:$A,Attributes!K:K))</f>
        <v/>
      </c>
      <c r="H783" s="179"/>
      <c r="I783" s="179" t="str">
        <f>IF($A783="","",_xlfn.XLOOKUP($A783,Attributes!$A:$A,Attributes!G:G))</f>
        <v/>
      </c>
    </row>
    <row r="784" spans="1:9" hidden="1" x14ac:dyDescent="0.25">
      <c r="A784" s="212"/>
      <c r="B784" s="179" t="str">
        <f>IF($A784="","",_xlfn.XLOOKUP($A784,Attributes!$A:$A,Attributes!C:C))</f>
        <v/>
      </c>
      <c r="C784" s="179"/>
      <c r="D784" s="179" t="str">
        <f>IF($A784="","",_xlfn.XLOOKUP($A784,Attributes!$A:$A,Attributes!I:I))</f>
        <v/>
      </c>
      <c r="E784" s="179" t="str">
        <f>IF($A784="","",_xlfn.XLOOKUP($A784,Attributes!$A:$A,Attributes!J:J))</f>
        <v/>
      </c>
      <c r="F784" s="179" t="str">
        <f>IF($A784="","",_xlfn.XLOOKUP($A784,Attributes!$A:$A,Attributes!K:K))</f>
        <v/>
      </c>
      <c r="H784" s="179"/>
      <c r="I784" s="179" t="str">
        <f>IF($A784="","",_xlfn.XLOOKUP($A784,Attributes!$A:$A,Attributes!G:G))</f>
        <v/>
      </c>
    </row>
    <row r="785" spans="1:9" hidden="1" x14ac:dyDescent="0.25">
      <c r="A785" s="212"/>
      <c r="B785" s="179" t="str">
        <f>IF($A785="","",_xlfn.XLOOKUP($A785,Attributes!$A:$A,Attributes!C:C))</f>
        <v/>
      </c>
      <c r="C785" s="179"/>
      <c r="D785" s="179" t="str">
        <f>IF($A785="","",_xlfn.XLOOKUP($A785,Attributes!$A:$A,Attributes!I:I))</f>
        <v/>
      </c>
      <c r="E785" s="179" t="str">
        <f>IF($A785="","",_xlfn.XLOOKUP($A785,Attributes!$A:$A,Attributes!J:J))</f>
        <v/>
      </c>
      <c r="F785" s="179" t="str">
        <f>IF($A785="","",_xlfn.XLOOKUP($A785,Attributes!$A:$A,Attributes!K:K))</f>
        <v/>
      </c>
      <c r="H785" s="179"/>
      <c r="I785" s="179" t="str">
        <f>IF($A785="","",_xlfn.XLOOKUP($A785,Attributes!$A:$A,Attributes!G:G))</f>
        <v/>
      </c>
    </row>
    <row r="786" spans="1:9" hidden="1" x14ac:dyDescent="0.25">
      <c r="A786" s="212"/>
      <c r="B786" s="179" t="str">
        <f>IF($A786="","",_xlfn.XLOOKUP($A786,Attributes!$A:$A,Attributes!C:C))</f>
        <v/>
      </c>
      <c r="C786" s="179"/>
      <c r="D786" s="179" t="str">
        <f>IF($A786="","",_xlfn.XLOOKUP($A786,Attributes!$A:$A,Attributes!I:I))</f>
        <v/>
      </c>
      <c r="E786" s="179" t="str">
        <f>IF($A786="","",_xlfn.XLOOKUP($A786,Attributes!$A:$A,Attributes!J:J))</f>
        <v/>
      </c>
      <c r="F786" s="179" t="str">
        <f>IF($A786="","",_xlfn.XLOOKUP($A786,Attributes!$A:$A,Attributes!K:K))</f>
        <v/>
      </c>
      <c r="H786" s="179"/>
      <c r="I786" s="179" t="str">
        <f>IF($A786="","",_xlfn.XLOOKUP($A786,Attributes!$A:$A,Attributes!G:G))</f>
        <v/>
      </c>
    </row>
    <row r="787" spans="1:9" hidden="1" x14ac:dyDescent="0.25">
      <c r="A787" s="212"/>
      <c r="B787" s="179" t="str">
        <f>IF($A787="","",_xlfn.XLOOKUP($A787,Attributes!$A:$A,Attributes!C:C))</f>
        <v/>
      </c>
      <c r="C787" s="179"/>
      <c r="D787" s="179" t="str">
        <f>IF($A787="","",_xlfn.XLOOKUP($A787,Attributes!$A:$A,Attributes!I:I))</f>
        <v/>
      </c>
      <c r="E787" s="179" t="str">
        <f>IF($A787="","",_xlfn.XLOOKUP($A787,Attributes!$A:$A,Attributes!J:J))</f>
        <v/>
      </c>
      <c r="F787" s="179" t="str">
        <f>IF($A787="","",_xlfn.XLOOKUP($A787,Attributes!$A:$A,Attributes!K:K))</f>
        <v/>
      </c>
      <c r="H787" s="179"/>
      <c r="I787" s="179" t="str">
        <f>IF($A787="","",_xlfn.XLOOKUP($A787,Attributes!$A:$A,Attributes!G:G))</f>
        <v/>
      </c>
    </row>
    <row r="788" spans="1:9" hidden="1" x14ac:dyDescent="0.25">
      <c r="A788" s="212"/>
      <c r="B788" s="179" t="str">
        <f>IF($A788="","",_xlfn.XLOOKUP($A788,Attributes!$A:$A,Attributes!C:C))</f>
        <v/>
      </c>
      <c r="C788" s="179"/>
      <c r="D788" s="179" t="str">
        <f>IF($A788="","",_xlfn.XLOOKUP($A788,Attributes!$A:$A,Attributes!I:I))</f>
        <v/>
      </c>
      <c r="E788" s="179" t="str">
        <f>IF($A788="","",_xlfn.XLOOKUP($A788,Attributes!$A:$A,Attributes!J:J))</f>
        <v/>
      </c>
      <c r="F788" s="179" t="str">
        <f>IF($A788="","",_xlfn.XLOOKUP($A788,Attributes!$A:$A,Attributes!K:K))</f>
        <v/>
      </c>
      <c r="H788" s="179"/>
      <c r="I788" s="179" t="str">
        <f>IF($A788="","",_xlfn.XLOOKUP($A788,Attributes!$A:$A,Attributes!G:G))</f>
        <v/>
      </c>
    </row>
    <row r="789" spans="1:9" hidden="1" x14ac:dyDescent="0.25">
      <c r="A789" s="212"/>
      <c r="B789" s="179" t="str">
        <f>IF($A789="","",_xlfn.XLOOKUP($A789,Attributes!$A:$A,Attributes!C:C))</f>
        <v/>
      </c>
      <c r="C789" s="179"/>
      <c r="D789" s="179" t="str">
        <f>IF($A789="","",_xlfn.XLOOKUP($A789,Attributes!$A:$A,Attributes!I:I))</f>
        <v/>
      </c>
      <c r="E789" s="179" t="str">
        <f>IF($A789="","",_xlfn.XLOOKUP($A789,Attributes!$A:$A,Attributes!J:J))</f>
        <v/>
      </c>
      <c r="F789" s="179" t="str">
        <f>IF($A789="","",_xlfn.XLOOKUP($A789,Attributes!$A:$A,Attributes!K:K))</f>
        <v/>
      </c>
      <c r="H789" s="179"/>
      <c r="I789" s="179" t="str">
        <f>IF($A789="","",_xlfn.XLOOKUP($A789,Attributes!$A:$A,Attributes!G:G))</f>
        <v/>
      </c>
    </row>
    <row r="790" spans="1:9" hidden="1" x14ac:dyDescent="0.25">
      <c r="A790" s="212"/>
      <c r="B790" s="179" t="str">
        <f>IF($A790="","",_xlfn.XLOOKUP($A790,Attributes!$A:$A,Attributes!C:C))</f>
        <v/>
      </c>
      <c r="C790" s="179"/>
      <c r="D790" s="179" t="str">
        <f>IF($A790="","",_xlfn.XLOOKUP($A790,Attributes!$A:$A,Attributes!I:I))</f>
        <v/>
      </c>
      <c r="E790" s="179" t="str">
        <f>IF($A790="","",_xlfn.XLOOKUP($A790,Attributes!$A:$A,Attributes!J:J))</f>
        <v/>
      </c>
      <c r="F790" s="179" t="str">
        <f>IF($A790="","",_xlfn.XLOOKUP($A790,Attributes!$A:$A,Attributes!K:K))</f>
        <v/>
      </c>
      <c r="H790" s="179"/>
      <c r="I790" s="179" t="str">
        <f>IF($A790="","",_xlfn.XLOOKUP($A790,Attributes!$A:$A,Attributes!G:G))</f>
        <v/>
      </c>
    </row>
    <row r="791" spans="1:9" hidden="1" x14ac:dyDescent="0.25">
      <c r="A791" s="212"/>
      <c r="B791" s="179" t="str">
        <f>IF($A791="","",_xlfn.XLOOKUP($A791,Attributes!$A:$A,Attributes!C:C))</f>
        <v/>
      </c>
      <c r="C791" s="179"/>
      <c r="D791" s="179" t="str">
        <f>IF($A791="","",_xlfn.XLOOKUP($A791,Attributes!$A:$A,Attributes!I:I))</f>
        <v/>
      </c>
      <c r="E791" s="179" t="str">
        <f>IF($A791="","",_xlfn.XLOOKUP($A791,Attributes!$A:$A,Attributes!J:J))</f>
        <v/>
      </c>
      <c r="F791" s="179" t="str">
        <f>IF($A791="","",_xlfn.XLOOKUP($A791,Attributes!$A:$A,Attributes!K:K))</f>
        <v/>
      </c>
      <c r="H791" s="179"/>
      <c r="I791" s="179" t="str">
        <f>IF($A791="","",_xlfn.XLOOKUP($A791,Attributes!$A:$A,Attributes!G:G))</f>
        <v/>
      </c>
    </row>
    <row r="792" spans="1:9" hidden="1" x14ac:dyDescent="0.25">
      <c r="A792" s="212"/>
      <c r="B792" s="179" t="str">
        <f>IF($A792="","",_xlfn.XLOOKUP($A792,Attributes!$A:$A,Attributes!C:C))</f>
        <v/>
      </c>
      <c r="C792" s="179"/>
      <c r="D792" s="179" t="str">
        <f>IF($A792="","",_xlfn.XLOOKUP($A792,Attributes!$A:$A,Attributes!I:I))</f>
        <v/>
      </c>
      <c r="E792" s="179" t="str">
        <f>IF($A792="","",_xlfn.XLOOKUP($A792,Attributes!$A:$A,Attributes!J:J))</f>
        <v/>
      </c>
      <c r="F792" s="179" t="str">
        <f>IF($A792="","",_xlfn.XLOOKUP($A792,Attributes!$A:$A,Attributes!K:K))</f>
        <v/>
      </c>
      <c r="H792" s="179"/>
      <c r="I792" s="179" t="str">
        <f>IF($A792="","",_xlfn.XLOOKUP($A792,Attributes!$A:$A,Attributes!G:G))</f>
        <v/>
      </c>
    </row>
    <row r="793" spans="1:9" hidden="1" x14ac:dyDescent="0.25">
      <c r="A793" s="212"/>
      <c r="B793" s="179" t="str">
        <f>IF($A793="","",_xlfn.XLOOKUP($A793,Attributes!$A:$A,Attributes!C:C))</f>
        <v/>
      </c>
      <c r="C793" s="179"/>
      <c r="D793" s="179" t="str">
        <f>IF($A793="","",_xlfn.XLOOKUP($A793,Attributes!$A:$A,Attributes!I:I))</f>
        <v/>
      </c>
      <c r="E793" s="179" t="str">
        <f>IF($A793="","",_xlfn.XLOOKUP($A793,Attributes!$A:$A,Attributes!J:J))</f>
        <v/>
      </c>
      <c r="F793" s="179" t="str">
        <f>IF($A793="","",_xlfn.XLOOKUP($A793,Attributes!$A:$A,Attributes!K:K))</f>
        <v/>
      </c>
      <c r="H793" s="179"/>
      <c r="I793" s="179" t="str">
        <f>IF($A793="","",_xlfn.XLOOKUP($A793,Attributes!$A:$A,Attributes!G:G))</f>
        <v/>
      </c>
    </row>
    <row r="794" spans="1:9" hidden="1" x14ac:dyDescent="0.25">
      <c r="A794" s="212"/>
      <c r="B794" s="179" t="str">
        <f>IF($A794="","",_xlfn.XLOOKUP($A794,Attributes!$A:$A,Attributes!C:C))</f>
        <v/>
      </c>
      <c r="C794" s="179"/>
      <c r="D794" s="179" t="str">
        <f>IF($A794="","",_xlfn.XLOOKUP($A794,Attributes!$A:$A,Attributes!I:I))</f>
        <v/>
      </c>
      <c r="E794" s="179" t="str">
        <f>IF($A794="","",_xlfn.XLOOKUP($A794,Attributes!$A:$A,Attributes!J:J))</f>
        <v/>
      </c>
      <c r="F794" s="179" t="str">
        <f>IF($A794="","",_xlfn.XLOOKUP($A794,Attributes!$A:$A,Attributes!K:K))</f>
        <v/>
      </c>
      <c r="H794" s="179"/>
      <c r="I794" s="179" t="str">
        <f>IF($A794="","",_xlfn.XLOOKUP($A794,Attributes!$A:$A,Attributes!G:G))</f>
        <v/>
      </c>
    </row>
    <row r="795" spans="1:9" hidden="1" x14ac:dyDescent="0.25">
      <c r="A795" s="212"/>
      <c r="B795" s="179" t="str">
        <f>IF($A795="","",_xlfn.XLOOKUP($A795,Attributes!$A:$A,Attributes!C:C))</f>
        <v/>
      </c>
      <c r="C795" s="179"/>
      <c r="D795" s="179" t="str">
        <f>IF($A795="","",_xlfn.XLOOKUP($A795,Attributes!$A:$A,Attributes!I:I))</f>
        <v/>
      </c>
      <c r="E795" s="179" t="str">
        <f>IF($A795="","",_xlfn.XLOOKUP($A795,Attributes!$A:$A,Attributes!J:J))</f>
        <v/>
      </c>
      <c r="F795" s="179" t="str">
        <f>IF($A795="","",_xlfn.XLOOKUP($A795,Attributes!$A:$A,Attributes!K:K))</f>
        <v/>
      </c>
      <c r="H795" s="179"/>
      <c r="I795" s="179" t="str">
        <f>IF($A795="","",_xlfn.XLOOKUP($A795,Attributes!$A:$A,Attributes!G:G))</f>
        <v/>
      </c>
    </row>
    <row r="796" spans="1:9" hidden="1" x14ac:dyDescent="0.25">
      <c r="A796" s="212"/>
      <c r="B796" s="179" t="str">
        <f>IF($A796="","",_xlfn.XLOOKUP($A796,Attributes!$A:$A,Attributes!C:C))</f>
        <v/>
      </c>
      <c r="C796" s="179"/>
      <c r="D796" s="179" t="str">
        <f>IF($A796="","",_xlfn.XLOOKUP($A796,Attributes!$A:$A,Attributes!I:I))</f>
        <v/>
      </c>
      <c r="E796" s="179" t="str">
        <f>IF($A796="","",_xlfn.XLOOKUP($A796,Attributes!$A:$A,Attributes!J:J))</f>
        <v/>
      </c>
      <c r="F796" s="179" t="str">
        <f>IF($A796="","",_xlfn.XLOOKUP($A796,Attributes!$A:$A,Attributes!K:K))</f>
        <v/>
      </c>
      <c r="H796" s="179"/>
      <c r="I796" s="179" t="str">
        <f>IF($A796="","",_xlfn.XLOOKUP($A796,Attributes!$A:$A,Attributes!G:G))</f>
        <v/>
      </c>
    </row>
    <row r="797" spans="1:9" hidden="1" x14ac:dyDescent="0.25">
      <c r="A797" s="212"/>
      <c r="B797" s="179" t="str">
        <f>IF($A797="","",_xlfn.XLOOKUP($A797,Attributes!$A:$A,Attributes!C:C))</f>
        <v/>
      </c>
      <c r="C797" s="179"/>
      <c r="D797" s="179" t="str">
        <f>IF($A797="","",_xlfn.XLOOKUP($A797,Attributes!$A:$A,Attributes!I:I))</f>
        <v/>
      </c>
      <c r="E797" s="179" t="str">
        <f>IF($A797="","",_xlfn.XLOOKUP($A797,Attributes!$A:$A,Attributes!J:J))</f>
        <v/>
      </c>
      <c r="F797" s="179" t="str">
        <f>IF($A797="","",_xlfn.XLOOKUP($A797,Attributes!$A:$A,Attributes!K:K))</f>
        <v/>
      </c>
      <c r="H797" s="179"/>
      <c r="I797" s="179" t="str">
        <f>IF($A797="","",_xlfn.XLOOKUP($A797,Attributes!$A:$A,Attributes!G:G))</f>
        <v/>
      </c>
    </row>
    <row r="798" spans="1:9" hidden="1" x14ac:dyDescent="0.25">
      <c r="A798" s="212"/>
      <c r="B798" s="179" t="str">
        <f>IF($A798="","",_xlfn.XLOOKUP($A798,Attributes!$A:$A,Attributes!C:C))</f>
        <v/>
      </c>
      <c r="C798" s="179"/>
      <c r="D798" s="179" t="str">
        <f>IF($A798="","",_xlfn.XLOOKUP($A798,Attributes!$A:$A,Attributes!I:I))</f>
        <v/>
      </c>
      <c r="E798" s="179" t="str">
        <f>IF($A798="","",_xlfn.XLOOKUP($A798,Attributes!$A:$A,Attributes!J:J))</f>
        <v/>
      </c>
      <c r="F798" s="179" t="str">
        <f>IF($A798="","",_xlfn.XLOOKUP($A798,Attributes!$A:$A,Attributes!K:K))</f>
        <v/>
      </c>
      <c r="H798" s="179"/>
      <c r="I798" s="179" t="str">
        <f>IF($A798="","",_xlfn.XLOOKUP($A798,Attributes!$A:$A,Attributes!G:G))</f>
        <v/>
      </c>
    </row>
    <row r="799" spans="1:9" hidden="1" x14ac:dyDescent="0.25">
      <c r="A799" s="212"/>
      <c r="B799" s="179" t="str">
        <f>IF($A799="","",_xlfn.XLOOKUP($A799,Attributes!$A:$A,Attributes!C:C))</f>
        <v/>
      </c>
      <c r="C799" s="179"/>
      <c r="D799" s="179" t="str">
        <f>IF($A799="","",_xlfn.XLOOKUP($A799,Attributes!$A:$A,Attributes!I:I))</f>
        <v/>
      </c>
      <c r="E799" s="179" t="str">
        <f>IF($A799="","",_xlfn.XLOOKUP($A799,Attributes!$A:$A,Attributes!J:J))</f>
        <v/>
      </c>
      <c r="F799" s="179" t="str">
        <f>IF($A799="","",_xlfn.XLOOKUP($A799,Attributes!$A:$A,Attributes!K:K))</f>
        <v/>
      </c>
      <c r="H799" s="179"/>
      <c r="I799" s="179" t="str">
        <f>IF($A799="","",_xlfn.XLOOKUP($A799,Attributes!$A:$A,Attributes!G:G))</f>
        <v/>
      </c>
    </row>
    <row r="800" spans="1:9" hidden="1" x14ac:dyDescent="0.25">
      <c r="A800" s="212"/>
      <c r="B800" s="179" t="str">
        <f>IF($A800="","",_xlfn.XLOOKUP($A800,Attributes!$A:$A,Attributes!C:C))</f>
        <v/>
      </c>
      <c r="C800" s="179"/>
      <c r="D800" s="179" t="str">
        <f>IF($A800="","",_xlfn.XLOOKUP($A800,Attributes!$A:$A,Attributes!I:I))</f>
        <v/>
      </c>
      <c r="E800" s="179" t="str">
        <f>IF($A800="","",_xlfn.XLOOKUP($A800,Attributes!$A:$A,Attributes!J:J))</f>
        <v/>
      </c>
      <c r="F800" s="179" t="str">
        <f>IF($A800="","",_xlfn.XLOOKUP($A800,Attributes!$A:$A,Attributes!K:K))</f>
        <v/>
      </c>
      <c r="H800" s="179"/>
      <c r="I800" s="179" t="str">
        <f>IF($A800="","",_xlfn.XLOOKUP($A800,Attributes!$A:$A,Attributes!G:G))</f>
        <v/>
      </c>
    </row>
    <row r="801" spans="1:9" hidden="1" x14ac:dyDescent="0.25">
      <c r="A801" s="212"/>
      <c r="B801" s="179" t="str">
        <f>IF($A801="","",_xlfn.XLOOKUP($A801,Attributes!$A:$A,Attributes!C:C))</f>
        <v/>
      </c>
      <c r="C801" s="179"/>
      <c r="D801" s="179" t="str">
        <f>IF($A801="","",_xlfn.XLOOKUP($A801,Attributes!$A:$A,Attributes!I:I))</f>
        <v/>
      </c>
      <c r="E801" s="179" t="str">
        <f>IF($A801="","",_xlfn.XLOOKUP($A801,Attributes!$A:$A,Attributes!J:J))</f>
        <v/>
      </c>
      <c r="F801" s="179" t="str">
        <f>IF($A801="","",_xlfn.XLOOKUP($A801,Attributes!$A:$A,Attributes!K:K))</f>
        <v/>
      </c>
      <c r="H801" s="179"/>
      <c r="I801" s="179" t="str">
        <f>IF($A801="","",_xlfn.XLOOKUP($A801,Attributes!$A:$A,Attributes!G:G))</f>
        <v/>
      </c>
    </row>
    <row r="802" spans="1:9" hidden="1" x14ac:dyDescent="0.25">
      <c r="A802" s="212"/>
      <c r="B802" s="179" t="str">
        <f>IF($A802="","",_xlfn.XLOOKUP($A802,Attributes!$A:$A,Attributes!C:C))</f>
        <v/>
      </c>
      <c r="C802" s="179"/>
      <c r="D802" s="179" t="str">
        <f>IF($A802="","",_xlfn.XLOOKUP($A802,Attributes!$A:$A,Attributes!I:I))</f>
        <v/>
      </c>
      <c r="E802" s="179" t="str">
        <f>IF($A802="","",_xlfn.XLOOKUP($A802,Attributes!$A:$A,Attributes!J:J))</f>
        <v/>
      </c>
      <c r="F802" s="179" t="str">
        <f>IF($A802="","",_xlfn.XLOOKUP($A802,Attributes!$A:$A,Attributes!K:K))</f>
        <v/>
      </c>
      <c r="H802" s="179"/>
      <c r="I802" s="179" t="str">
        <f>IF($A802="","",_xlfn.XLOOKUP($A802,Attributes!$A:$A,Attributes!G:G))</f>
        <v/>
      </c>
    </row>
    <row r="803" spans="1:9" hidden="1" x14ac:dyDescent="0.25">
      <c r="A803" s="212"/>
      <c r="B803" s="179" t="str">
        <f>IF($A803="","",_xlfn.XLOOKUP($A803,Attributes!$A:$A,Attributes!C:C))</f>
        <v/>
      </c>
      <c r="C803" s="179"/>
      <c r="D803" s="179" t="str">
        <f>IF($A803="","",_xlfn.XLOOKUP($A803,Attributes!$A:$A,Attributes!I:I))</f>
        <v/>
      </c>
      <c r="E803" s="179" t="str">
        <f>IF($A803="","",_xlfn.XLOOKUP($A803,Attributes!$A:$A,Attributes!J:J))</f>
        <v/>
      </c>
      <c r="F803" s="179" t="str">
        <f>IF($A803="","",_xlfn.XLOOKUP($A803,Attributes!$A:$A,Attributes!K:K))</f>
        <v/>
      </c>
      <c r="H803" s="179"/>
      <c r="I803" s="179" t="str">
        <f>IF($A803="","",_xlfn.XLOOKUP($A803,Attributes!$A:$A,Attributes!G:G))</f>
        <v/>
      </c>
    </row>
    <row r="804" spans="1:9" hidden="1" x14ac:dyDescent="0.25">
      <c r="A804" s="212"/>
      <c r="B804" s="179" t="str">
        <f>IF($A804="","",_xlfn.XLOOKUP($A804,Attributes!$A:$A,Attributes!C:C))</f>
        <v/>
      </c>
      <c r="C804" s="179"/>
      <c r="D804" s="179" t="str">
        <f>IF($A804="","",_xlfn.XLOOKUP($A804,Attributes!$A:$A,Attributes!I:I))</f>
        <v/>
      </c>
      <c r="E804" s="179" t="str">
        <f>IF($A804="","",_xlfn.XLOOKUP($A804,Attributes!$A:$A,Attributes!J:J))</f>
        <v/>
      </c>
      <c r="F804" s="179" t="str">
        <f>IF($A804="","",_xlfn.XLOOKUP($A804,Attributes!$A:$A,Attributes!K:K))</f>
        <v/>
      </c>
      <c r="H804" s="179"/>
      <c r="I804" s="179" t="str">
        <f>IF($A804="","",_xlfn.XLOOKUP($A804,Attributes!$A:$A,Attributes!G:G))</f>
        <v/>
      </c>
    </row>
    <row r="805" spans="1:9" hidden="1" x14ac:dyDescent="0.25">
      <c r="A805" s="212"/>
      <c r="B805" s="179" t="str">
        <f>IF($A805="","",_xlfn.XLOOKUP($A805,Attributes!$A:$A,Attributes!C:C))</f>
        <v/>
      </c>
      <c r="C805" s="179"/>
      <c r="D805" s="179" t="str">
        <f>IF($A805="","",_xlfn.XLOOKUP($A805,Attributes!$A:$A,Attributes!I:I))</f>
        <v/>
      </c>
      <c r="E805" s="179" t="str">
        <f>IF($A805="","",_xlfn.XLOOKUP($A805,Attributes!$A:$A,Attributes!J:J))</f>
        <v/>
      </c>
      <c r="F805" s="179" t="str">
        <f>IF($A805="","",_xlfn.XLOOKUP($A805,Attributes!$A:$A,Attributes!K:K))</f>
        <v/>
      </c>
      <c r="H805" s="179"/>
      <c r="I805" s="179" t="str">
        <f>IF($A805="","",_xlfn.XLOOKUP($A805,Attributes!$A:$A,Attributes!G:G))</f>
        <v/>
      </c>
    </row>
    <row r="806" spans="1:9" hidden="1" x14ac:dyDescent="0.25">
      <c r="A806" s="212"/>
      <c r="B806" s="179" t="str">
        <f>IF($A806="","",_xlfn.XLOOKUP($A806,Attributes!$A:$A,Attributes!C:C))</f>
        <v/>
      </c>
      <c r="C806" s="179"/>
      <c r="D806" s="179" t="str">
        <f>IF($A806="","",_xlfn.XLOOKUP($A806,Attributes!$A:$A,Attributes!I:I))</f>
        <v/>
      </c>
      <c r="E806" s="179" t="str">
        <f>IF($A806="","",_xlfn.XLOOKUP($A806,Attributes!$A:$A,Attributes!J:J))</f>
        <v/>
      </c>
      <c r="F806" s="179" t="str">
        <f>IF($A806="","",_xlfn.XLOOKUP($A806,Attributes!$A:$A,Attributes!K:K))</f>
        <v/>
      </c>
      <c r="H806" s="179"/>
      <c r="I806" s="179" t="str">
        <f>IF($A806="","",_xlfn.XLOOKUP($A806,Attributes!$A:$A,Attributes!G:G))</f>
        <v/>
      </c>
    </row>
    <row r="807" spans="1:9" hidden="1" x14ac:dyDescent="0.25">
      <c r="A807" s="212"/>
      <c r="B807" s="179" t="str">
        <f>IF($A807="","",_xlfn.XLOOKUP($A807,Attributes!$A:$A,Attributes!C:C))</f>
        <v/>
      </c>
      <c r="C807" s="179"/>
      <c r="D807" s="179" t="str">
        <f>IF($A807="","",_xlfn.XLOOKUP($A807,Attributes!$A:$A,Attributes!I:I))</f>
        <v/>
      </c>
      <c r="E807" s="179" t="str">
        <f>IF($A807="","",_xlfn.XLOOKUP($A807,Attributes!$A:$A,Attributes!J:J))</f>
        <v/>
      </c>
      <c r="F807" s="179" t="str">
        <f>IF($A807="","",_xlfn.XLOOKUP($A807,Attributes!$A:$A,Attributes!K:K))</f>
        <v/>
      </c>
      <c r="H807" s="179"/>
      <c r="I807" s="179" t="str">
        <f>IF($A807="","",_xlfn.XLOOKUP($A807,Attributes!$A:$A,Attributes!G:G))</f>
        <v/>
      </c>
    </row>
    <row r="808" spans="1:9" hidden="1" x14ac:dyDescent="0.25">
      <c r="A808" s="212"/>
      <c r="B808" s="179" t="str">
        <f>IF($A808="","",_xlfn.XLOOKUP($A808,Attributes!$A:$A,Attributes!C:C))</f>
        <v/>
      </c>
      <c r="C808" s="179"/>
      <c r="D808" s="179" t="str">
        <f>IF($A808="","",_xlfn.XLOOKUP($A808,Attributes!$A:$A,Attributes!I:I))</f>
        <v/>
      </c>
      <c r="E808" s="179" t="str">
        <f>IF($A808="","",_xlfn.XLOOKUP($A808,Attributes!$A:$A,Attributes!J:J))</f>
        <v/>
      </c>
      <c r="F808" s="179" t="str">
        <f>IF($A808="","",_xlfn.XLOOKUP($A808,Attributes!$A:$A,Attributes!K:K))</f>
        <v/>
      </c>
      <c r="H808" s="179"/>
      <c r="I808" s="179" t="str">
        <f>IF($A808="","",_xlfn.XLOOKUP($A808,Attributes!$A:$A,Attributes!G:G))</f>
        <v/>
      </c>
    </row>
    <row r="809" spans="1:9" hidden="1" x14ac:dyDescent="0.25">
      <c r="A809" s="212"/>
      <c r="B809" s="179" t="str">
        <f>IF($A809="","",_xlfn.XLOOKUP($A809,Attributes!$A:$A,Attributes!C:C))</f>
        <v/>
      </c>
      <c r="C809" s="179"/>
      <c r="D809" s="179" t="str">
        <f>IF($A809="","",_xlfn.XLOOKUP($A809,Attributes!$A:$A,Attributes!I:I))</f>
        <v/>
      </c>
      <c r="E809" s="179" t="str">
        <f>IF($A809="","",_xlfn.XLOOKUP($A809,Attributes!$A:$A,Attributes!J:J))</f>
        <v/>
      </c>
      <c r="F809" s="179" t="str">
        <f>IF($A809="","",_xlfn.XLOOKUP($A809,Attributes!$A:$A,Attributes!K:K))</f>
        <v/>
      </c>
      <c r="H809" s="179"/>
      <c r="I809" s="179" t="str">
        <f>IF($A809="","",_xlfn.XLOOKUP($A809,Attributes!$A:$A,Attributes!G:G))</f>
        <v/>
      </c>
    </row>
    <row r="810" spans="1:9" hidden="1" x14ac:dyDescent="0.25">
      <c r="A810" s="212"/>
      <c r="B810" s="179" t="str">
        <f>IF($A810="","",_xlfn.XLOOKUP($A810,Attributes!$A:$A,Attributes!C:C))</f>
        <v/>
      </c>
      <c r="C810" s="179"/>
      <c r="D810" s="179" t="str">
        <f>IF($A810="","",_xlfn.XLOOKUP($A810,Attributes!$A:$A,Attributes!I:I))</f>
        <v/>
      </c>
      <c r="E810" s="179" t="str">
        <f>IF($A810="","",_xlfn.XLOOKUP($A810,Attributes!$A:$A,Attributes!J:J))</f>
        <v/>
      </c>
      <c r="F810" s="179" t="str">
        <f>IF($A810="","",_xlfn.XLOOKUP($A810,Attributes!$A:$A,Attributes!K:K))</f>
        <v/>
      </c>
      <c r="H810" s="179"/>
      <c r="I810" s="179" t="str">
        <f>IF($A810="","",_xlfn.XLOOKUP($A810,Attributes!$A:$A,Attributes!G:G))</f>
        <v/>
      </c>
    </row>
    <row r="811" spans="1:9" hidden="1" x14ac:dyDescent="0.25">
      <c r="A811" s="212"/>
      <c r="B811" s="179" t="str">
        <f>IF($A811="","",_xlfn.XLOOKUP($A811,Attributes!$A:$A,Attributes!C:C))</f>
        <v/>
      </c>
      <c r="C811" s="179"/>
      <c r="D811" s="179" t="str">
        <f>IF($A811="","",_xlfn.XLOOKUP($A811,Attributes!$A:$A,Attributes!I:I))</f>
        <v/>
      </c>
      <c r="E811" s="179" t="str">
        <f>IF($A811="","",_xlfn.XLOOKUP($A811,Attributes!$A:$A,Attributes!J:J))</f>
        <v/>
      </c>
      <c r="F811" s="179" t="str">
        <f>IF($A811="","",_xlfn.XLOOKUP($A811,Attributes!$A:$A,Attributes!K:K))</f>
        <v/>
      </c>
      <c r="H811" s="179"/>
      <c r="I811" s="179" t="str">
        <f>IF($A811="","",_xlfn.XLOOKUP($A811,Attributes!$A:$A,Attributes!G:G))</f>
        <v/>
      </c>
    </row>
    <row r="812" spans="1:9" hidden="1" x14ac:dyDescent="0.25">
      <c r="A812" s="212"/>
      <c r="B812" s="179" t="str">
        <f>IF($A812="","",_xlfn.XLOOKUP($A812,Attributes!$A:$A,Attributes!C:C))</f>
        <v/>
      </c>
      <c r="C812" s="179"/>
      <c r="D812" s="179" t="str">
        <f>IF($A812="","",_xlfn.XLOOKUP($A812,Attributes!$A:$A,Attributes!I:I))</f>
        <v/>
      </c>
      <c r="E812" s="179" t="str">
        <f>IF($A812="","",_xlfn.XLOOKUP($A812,Attributes!$A:$A,Attributes!J:J))</f>
        <v/>
      </c>
      <c r="F812" s="179" t="str">
        <f>IF($A812="","",_xlfn.XLOOKUP($A812,Attributes!$A:$A,Attributes!K:K))</f>
        <v/>
      </c>
      <c r="H812" s="179"/>
      <c r="I812" s="179" t="str">
        <f>IF($A812="","",_xlfn.XLOOKUP($A812,Attributes!$A:$A,Attributes!G:G))</f>
        <v/>
      </c>
    </row>
    <row r="813" spans="1:9" hidden="1" x14ac:dyDescent="0.25">
      <c r="A813" s="212"/>
      <c r="B813" s="179" t="str">
        <f>IF($A813="","",_xlfn.XLOOKUP($A813,Attributes!$A:$A,Attributes!C:C))</f>
        <v/>
      </c>
      <c r="C813" s="179"/>
      <c r="D813" s="179" t="str">
        <f>IF($A813="","",_xlfn.XLOOKUP($A813,Attributes!$A:$A,Attributes!I:I))</f>
        <v/>
      </c>
      <c r="E813" s="179" t="str">
        <f>IF($A813="","",_xlfn.XLOOKUP($A813,Attributes!$A:$A,Attributes!J:J))</f>
        <v/>
      </c>
      <c r="F813" s="179" t="str">
        <f>IF($A813="","",_xlfn.XLOOKUP($A813,Attributes!$A:$A,Attributes!K:K))</f>
        <v/>
      </c>
      <c r="H813" s="179"/>
      <c r="I813" s="179" t="str">
        <f>IF($A813="","",_xlfn.XLOOKUP($A813,Attributes!$A:$A,Attributes!G:G))</f>
        <v/>
      </c>
    </row>
    <row r="814" spans="1:9" hidden="1" x14ac:dyDescent="0.25">
      <c r="A814" s="212"/>
      <c r="B814" s="179" t="str">
        <f>IF($A814="","",_xlfn.XLOOKUP($A814,Attributes!$A:$A,Attributes!C:C))</f>
        <v/>
      </c>
      <c r="C814" s="179"/>
      <c r="D814" s="179" t="str">
        <f>IF($A814="","",_xlfn.XLOOKUP($A814,Attributes!$A:$A,Attributes!I:I))</f>
        <v/>
      </c>
      <c r="E814" s="179" t="str">
        <f>IF($A814="","",_xlfn.XLOOKUP($A814,Attributes!$A:$A,Attributes!J:J))</f>
        <v/>
      </c>
      <c r="F814" s="179" t="str">
        <f>IF($A814="","",_xlfn.XLOOKUP($A814,Attributes!$A:$A,Attributes!K:K))</f>
        <v/>
      </c>
      <c r="H814" s="179"/>
      <c r="I814" s="179" t="str">
        <f>IF($A814="","",_xlfn.XLOOKUP($A814,Attributes!$A:$A,Attributes!G:G))</f>
        <v/>
      </c>
    </row>
    <row r="815" spans="1:9" hidden="1" x14ac:dyDescent="0.25">
      <c r="A815" s="212"/>
      <c r="B815" s="179" t="str">
        <f>IF($A815="","",_xlfn.XLOOKUP($A815,Attributes!$A:$A,Attributes!C:C))</f>
        <v/>
      </c>
      <c r="C815" s="179"/>
      <c r="D815" s="179" t="str">
        <f>IF($A815="","",_xlfn.XLOOKUP($A815,Attributes!$A:$A,Attributes!I:I))</f>
        <v/>
      </c>
      <c r="E815" s="179" t="str">
        <f>IF($A815="","",_xlfn.XLOOKUP($A815,Attributes!$A:$A,Attributes!J:J))</f>
        <v/>
      </c>
      <c r="F815" s="179" t="str">
        <f>IF($A815="","",_xlfn.XLOOKUP($A815,Attributes!$A:$A,Attributes!K:K))</f>
        <v/>
      </c>
      <c r="H815" s="179"/>
      <c r="I815" s="179" t="str">
        <f>IF($A815="","",_xlfn.XLOOKUP($A815,Attributes!$A:$A,Attributes!G:G))</f>
        <v/>
      </c>
    </row>
    <row r="816" spans="1:9" hidden="1" x14ac:dyDescent="0.25">
      <c r="A816" s="212"/>
      <c r="B816" s="179" t="str">
        <f>IF($A816="","",_xlfn.XLOOKUP($A816,Attributes!$A:$A,Attributes!C:C))</f>
        <v/>
      </c>
      <c r="C816" s="179"/>
      <c r="D816" s="179" t="str">
        <f>IF($A816="","",_xlfn.XLOOKUP($A816,Attributes!$A:$A,Attributes!I:I))</f>
        <v/>
      </c>
      <c r="E816" s="179" t="str">
        <f>IF($A816="","",_xlfn.XLOOKUP($A816,Attributes!$A:$A,Attributes!J:J))</f>
        <v/>
      </c>
      <c r="F816" s="179" t="str">
        <f>IF($A816="","",_xlfn.XLOOKUP($A816,Attributes!$A:$A,Attributes!K:K))</f>
        <v/>
      </c>
      <c r="H816" s="179"/>
      <c r="I816" s="179" t="str">
        <f>IF($A816="","",_xlfn.XLOOKUP($A816,Attributes!$A:$A,Attributes!G:G))</f>
        <v/>
      </c>
    </row>
    <row r="817" spans="1:9" hidden="1" x14ac:dyDescent="0.25">
      <c r="A817" s="212"/>
      <c r="B817" s="179" t="str">
        <f>IF($A817="","",_xlfn.XLOOKUP($A817,Attributes!$A:$A,Attributes!C:C))</f>
        <v/>
      </c>
      <c r="C817" s="179"/>
      <c r="D817" s="179" t="str">
        <f>IF($A817="","",_xlfn.XLOOKUP($A817,Attributes!$A:$A,Attributes!I:I))</f>
        <v/>
      </c>
      <c r="E817" s="179" t="str">
        <f>IF($A817="","",_xlfn.XLOOKUP($A817,Attributes!$A:$A,Attributes!J:J))</f>
        <v/>
      </c>
      <c r="F817" s="179" t="str">
        <f>IF($A817="","",_xlfn.XLOOKUP($A817,Attributes!$A:$A,Attributes!K:K))</f>
        <v/>
      </c>
      <c r="H817" s="179"/>
      <c r="I817" s="179" t="str">
        <f>IF($A817="","",_xlfn.XLOOKUP($A817,Attributes!$A:$A,Attributes!G:G))</f>
        <v/>
      </c>
    </row>
    <row r="818" spans="1:9" hidden="1" x14ac:dyDescent="0.25">
      <c r="A818" s="212"/>
      <c r="B818" s="179" t="str">
        <f>IF($A818="","",_xlfn.XLOOKUP($A818,Attributes!$A:$A,Attributes!C:C))</f>
        <v/>
      </c>
      <c r="C818" s="179"/>
      <c r="D818" s="179" t="str">
        <f>IF($A818="","",_xlfn.XLOOKUP($A818,Attributes!$A:$A,Attributes!I:I))</f>
        <v/>
      </c>
      <c r="E818" s="179" t="str">
        <f>IF($A818="","",_xlfn.XLOOKUP($A818,Attributes!$A:$A,Attributes!J:J))</f>
        <v/>
      </c>
      <c r="F818" s="179" t="str">
        <f>IF($A818="","",_xlfn.XLOOKUP($A818,Attributes!$A:$A,Attributes!K:K))</f>
        <v/>
      </c>
      <c r="H818" s="179"/>
      <c r="I818" s="179" t="str">
        <f>IF($A818="","",_xlfn.XLOOKUP($A818,Attributes!$A:$A,Attributes!G:G))</f>
        <v/>
      </c>
    </row>
    <row r="819" spans="1:9" hidden="1" x14ac:dyDescent="0.25">
      <c r="A819" s="212"/>
      <c r="B819" s="179" t="str">
        <f>IF($A819="","",_xlfn.XLOOKUP($A819,Attributes!$A:$A,Attributes!C:C))</f>
        <v/>
      </c>
      <c r="C819" s="179"/>
      <c r="D819" s="179" t="str">
        <f>IF($A819="","",_xlfn.XLOOKUP($A819,Attributes!$A:$A,Attributes!I:I))</f>
        <v/>
      </c>
      <c r="E819" s="179" t="str">
        <f>IF($A819="","",_xlfn.XLOOKUP($A819,Attributes!$A:$A,Attributes!J:J))</f>
        <v/>
      </c>
      <c r="F819" s="179" t="str">
        <f>IF($A819="","",_xlfn.XLOOKUP($A819,Attributes!$A:$A,Attributes!K:K))</f>
        <v/>
      </c>
      <c r="H819" s="179"/>
      <c r="I819" s="179" t="str">
        <f>IF($A819="","",_xlfn.XLOOKUP($A819,Attributes!$A:$A,Attributes!G:G))</f>
        <v/>
      </c>
    </row>
    <row r="820" spans="1:9" hidden="1" x14ac:dyDescent="0.25">
      <c r="A820" s="212"/>
      <c r="B820" s="179" t="str">
        <f>IF($A820="","",_xlfn.XLOOKUP($A820,Attributes!$A:$A,Attributes!C:C))</f>
        <v/>
      </c>
      <c r="C820" s="179"/>
      <c r="D820" s="179" t="str">
        <f>IF($A820="","",_xlfn.XLOOKUP($A820,Attributes!$A:$A,Attributes!I:I))</f>
        <v/>
      </c>
      <c r="E820" s="179" t="str">
        <f>IF($A820="","",_xlfn.XLOOKUP($A820,Attributes!$A:$A,Attributes!J:J))</f>
        <v/>
      </c>
      <c r="F820" s="179" t="str">
        <f>IF($A820="","",_xlfn.XLOOKUP($A820,Attributes!$A:$A,Attributes!K:K))</f>
        <v/>
      </c>
      <c r="H820" s="179"/>
      <c r="I820" s="179" t="str">
        <f>IF($A820="","",_xlfn.XLOOKUP($A820,Attributes!$A:$A,Attributes!G:G))</f>
        <v/>
      </c>
    </row>
    <row r="821" spans="1:9" hidden="1" x14ac:dyDescent="0.25">
      <c r="A821" s="212"/>
      <c r="B821" s="179" t="str">
        <f>IF($A821="","",_xlfn.XLOOKUP($A821,Attributes!$A:$A,Attributes!C:C))</f>
        <v/>
      </c>
      <c r="C821" s="179"/>
      <c r="D821" s="179" t="str">
        <f>IF($A821="","",_xlfn.XLOOKUP($A821,Attributes!$A:$A,Attributes!I:I))</f>
        <v/>
      </c>
      <c r="E821" s="179" t="str">
        <f>IF($A821="","",_xlfn.XLOOKUP($A821,Attributes!$A:$A,Attributes!J:J))</f>
        <v/>
      </c>
      <c r="F821" s="179" t="str">
        <f>IF($A821="","",_xlfn.XLOOKUP($A821,Attributes!$A:$A,Attributes!K:K))</f>
        <v/>
      </c>
      <c r="H821" s="179"/>
      <c r="I821" s="179" t="str">
        <f>IF($A821="","",_xlfn.XLOOKUP($A821,Attributes!$A:$A,Attributes!G:G))</f>
        <v/>
      </c>
    </row>
    <row r="822" spans="1:9" hidden="1" x14ac:dyDescent="0.25">
      <c r="A822" s="212"/>
      <c r="B822" s="179" t="str">
        <f>IF($A822="","",_xlfn.XLOOKUP($A822,Attributes!$A:$A,Attributes!C:C))</f>
        <v/>
      </c>
      <c r="C822" s="179"/>
      <c r="D822" s="179" t="str">
        <f>IF($A822="","",_xlfn.XLOOKUP($A822,Attributes!$A:$A,Attributes!I:I))</f>
        <v/>
      </c>
      <c r="E822" s="179" t="str">
        <f>IF($A822="","",_xlfn.XLOOKUP($A822,Attributes!$A:$A,Attributes!J:J))</f>
        <v/>
      </c>
      <c r="F822" s="179" t="str">
        <f>IF($A822="","",_xlfn.XLOOKUP($A822,Attributes!$A:$A,Attributes!K:K))</f>
        <v/>
      </c>
      <c r="H822" s="179"/>
      <c r="I822" s="179" t="str">
        <f>IF($A822="","",_xlfn.XLOOKUP($A822,Attributes!$A:$A,Attributes!G:G))</f>
        <v/>
      </c>
    </row>
    <row r="823" spans="1:9" hidden="1" x14ac:dyDescent="0.25">
      <c r="A823" s="212"/>
      <c r="B823" s="179" t="str">
        <f>IF($A823="","",_xlfn.XLOOKUP($A823,Attributes!$A:$A,Attributes!C:C))</f>
        <v/>
      </c>
      <c r="C823" s="179"/>
      <c r="D823" s="179" t="str">
        <f>IF($A823="","",_xlfn.XLOOKUP($A823,Attributes!$A:$A,Attributes!I:I))</f>
        <v/>
      </c>
      <c r="E823" s="179" t="str">
        <f>IF($A823="","",_xlfn.XLOOKUP($A823,Attributes!$A:$A,Attributes!J:J))</f>
        <v/>
      </c>
      <c r="F823" s="179" t="str">
        <f>IF($A823="","",_xlfn.XLOOKUP($A823,Attributes!$A:$A,Attributes!K:K))</f>
        <v/>
      </c>
      <c r="H823" s="179"/>
      <c r="I823" s="179" t="str">
        <f>IF($A823="","",_xlfn.XLOOKUP($A823,Attributes!$A:$A,Attributes!G:G))</f>
        <v/>
      </c>
    </row>
    <row r="824" spans="1:9" hidden="1" x14ac:dyDescent="0.25">
      <c r="A824" s="212"/>
      <c r="B824" s="179" t="str">
        <f>IF($A824="","",_xlfn.XLOOKUP($A824,Attributes!$A:$A,Attributes!C:C))</f>
        <v/>
      </c>
      <c r="C824" s="179"/>
      <c r="D824" s="179" t="str">
        <f>IF($A824="","",_xlfn.XLOOKUP($A824,Attributes!$A:$A,Attributes!I:I))</f>
        <v/>
      </c>
      <c r="E824" s="179" t="str">
        <f>IF($A824="","",_xlfn.XLOOKUP($A824,Attributes!$A:$A,Attributes!J:J))</f>
        <v/>
      </c>
      <c r="F824" s="179" t="str">
        <f>IF($A824="","",_xlfn.XLOOKUP($A824,Attributes!$A:$A,Attributes!K:K))</f>
        <v/>
      </c>
      <c r="H824" s="179"/>
      <c r="I824" s="179" t="str">
        <f>IF($A824="","",_xlfn.XLOOKUP($A824,Attributes!$A:$A,Attributes!G:G))</f>
        <v/>
      </c>
    </row>
    <row r="825" spans="1:9" hidden="1" x14ac:dyDescent="0.25">
      <c r="A825" s="212"/>
      <c r="B825" s="179" t="str">
        <f>IF($A825="","",_xlfn.XLOOKUP($A825,Attributes!$A:$A,Attributes!C:C))</f>
        <v/>
      </c>
      <c r="C825" s="179"/>
      <c r="D825" s="179" t="str">
        <f>IF($A825="","",_xlfn.XLOOKUP($A825,Attributes!$A:$A,Attributes!I:I))</f>
        <v/>
      </c>
      <c r="E825" s="179" t="str">
        <f>IF($A825="","",_xlfn.XLOOKUP($A825,Attributes!$A:$A,Attributes!J:J))</f>
        <v/>
      </c>
      <c r="F825" s="179" t="str">
        <f>IF($A825="","",_xlfn.XLOOKUP($A825,Attributes!$A:$A,Attributes!K:K))</f>
        <v/>
      </c>
      <c r="H825" s="179"/>
      <c r="I825" s="179" t="str">
        <f>IF($A825="","",_xlfn.XLOOKUP($A825,Attributes!$A:$A,Attributes!G:G))</f>
        <v/>
      </c>
    </row>
    <row r="826" spans="1:9" hidden="1" x14ac:dyDescent="0.25">
      <c r="A826" s="212"/>
      <c r="B826" s="179" t="str">
        <f>IF($A826="","",_xlfn.XLOOKUP($A826,Attributes!$A:$A,Attributes!C:C))</f>
        <v/>
      </c>
      <c r="C826" s="179"/>
      <c r="D826" s="179" t="str">
        <f>IF($A826="","",_xlfn.XLOOKUP($A826,Attributes!$A:$A,Attributes!I:I))</f>
        <v/>
      </c>
      <c r="E826" s="179" t="str">
        <f>IF($A826="","",_xlfn.XLOOKUP($A826,Attributes!$A:$A,Attributes!J:J))</f>
        <v/>
      </c>
      <c r="F826" s="179" t="str">
        <f>IF($A826="","",_xlfn.XLOOKUP($A826,Attributes!$A:$A,Attributes!K:K))</f>
        <v/>
      </c>
      <c r="H826" s="179"/>
      <c r="I826" s="179" t="str">
        <f>IF($A826="","",_xlfn.XLOOKUP($A826,Attributes!$A:$A,Attributes!G:G))</f>
        <v/>
      </c>
    </row>
    <row r="827" spans="1:9" hidden="1" x14ac:dyDescent="0.25">
      <c r="A827" s="212"/>
      <c r="B827" s="179" t="str">
        <f>IF($A827="","",_xlfn.XLOOKUP($A827,Attributes!$A:$A,Attributes!C:C))</f>
        <v/>
      </c>
      <c r="C827" s="179"/>
      <c r="D827" s="179" t="str">
        <f>IF($A827="","",_xlfn.XLOOKUP($A827,Attributes!$A:$A,Attributes!I:I))</f>
        <v/>
      </c>
      <c r="E827" s="179" t="str">
        <f>IF($A827="","",_xlfn.XLOOKUP($A827,Attributes!$A:$A,Attributes!J:J))</f>
        <v/>
      </c>
      <c r="F827" s="179" t="str">
        <f>IF($A827="","",_xlfn.XLOOKUP($A827,Attributes!$A:$A,Attributes!K:K))</f>
        <v/>
      </c>
      <c r="H827" s="179"/>
      <c r="I827" s="179" t="str">
        <f>IF($A827="","",_xlfn.XLOOKUP($A827,Attributes!$A:$A,Attributes!G:G))</f>
        <v/>
      </c>
    </row>
    <row r="828" spans="1:9" hidden="1" x14ac:dyDescent="0.25">
      <c r="A828" s="212"/>
      <c r="B828" s="179" t="str">
        <f>IF($A828="","",_xlfn.XLOOKUP($A828,Attributes!$A:$A,Attributes!C:C))</f>
        <v/>
      </c>
      <c r="C828" s="179"/>
      <c r="D828" s="179" t="str">
        <f>IF($A828="","",_xlfn.XLOOKUP($A828,Attributes!$A:$A,Attributes!I:I))</f>
        <v/>
      </c>
      <c r="E828" s="179" t="str">
        <f>IF($A828="","",_xlfn.XLOOKUP($A828,Attributes!$A:$A,Attributes!J:J))</f>
        <v/>
      </c>
      <c r="F828" s="179" t="str">
        <f>IF($A828="","",_xlfn.XLOOKUP($A828,Attributes!$A:$A,Attributes!K:K))</f>
        <v/>
      </c>
      <c r="H828" s="179"/>
      <c r="I828" s="179" t="str">
        <f>IF($A828="","",_xlfn.XLOOKUP($A828,Attributes!$A:$A,Attributes!G:G))</f>
        <v/>
      </c>
    </row>
    <row r="829" spans="1:9" hidden="1" x14ac:dyDescent="0.25">
      <c r="A829" s="212"/>
      <c r="B829" s="179" t="str">
        <f>IF($A829="","",_xlfn.XLOOKUP($A829,Attributes!$A:$A,Attributes!C:C))</f>
        <v/>
      </c>
      <c r="C829" s="179"/>
      <c r="D829" s="179" t="str">
        <f>IF($A829="","",_xlfn.XLOOKUP($A829,Attributes!$A:$A,Attributes!I:I))</f>
        <v/>
      </c>
      <c r="E829" s="179" t="str">
        <f>IF($A829="","",_xlfn.XLOOKUP($A829,Attributes!$A:$A,Attributes!J:J))</f>
        <v/>
      </c>
      <c r="F829" s="179" t="str">
        <f>IF($A829="","",_xlfn.XLOOKUP($A829,Attributes!$A:$A,Attributes!K:K))</f>
        <v/>
      </c>
      <c r="H829" s="179"/>
      <c r="I829" s="179" t="str">
        <f>IF($A829="","",_xlfn.XLOOKUP($A829,Attributes!$A:$A,Attributes!G:G))</f>
        <v/>
      </c>
    </row>
    <row r="830" spans="1:9" hidden="1" x14ac:dyDescent="0.25">
      <c r="A830" s="212"/>
      <c r="B830" s="179" t="str">
        <f>IF($A830="","",_xlfn.XLOOKUP($A830,Attributes!$A:$A,Attributes!C:C))</f>
        <v/>
      </c>
      <c r="C830" s="179"/>
      <c r="D830" s="179" t="str">
        <f>IF($A830="","",_xlfn.XLOOKUP($A830,Attributes!$A:$A,Attributes!I:I))</f>
        <v/>
      </c>
      <c r="E830" s="179" t="str">
        <f>IF($A830="","",_xlfn.XLOOKUP($A830,Attributes!$A:$A,Attributes!J:J))</f>
        <v/>
      </c>
      <c r="F830" s="179" t="str">
        <f>IF($A830="","",_xlfn.XLOOKUP($A830,Attributes!$A:$A,Attributes!K:K))</f>
        <v/>
      </c>
      <c r="H830" s="179"/>
      <c r="I830" s="179" t="str">
        <f>IF($A830="","",_xlfn.XLOOKUP($A830,Attributes!$A:$A,Attributes!G:G))</f>
        <v/>
      </c>
    </row>
    <row r="831" spans="1:9" hidden="1" x14ac:dyDescent="0.25">
      <c r="A831" s="212"/>
      <c r="B831" s="179" t="str">
        <f>IF($A831="","",_xlfn.XLOOKUP($A831,Attributes!$A:$A,Attributes!C:C))</f>
        <v/>
      </c>
      <c r="C831" s="179"/>
      <c r="D831" s="179" t="str">
        <f>IF($A831="","",_xlfn.XLOOKUP($A831,Attributes!$A:$A,Attributes!I:I))</f>
        <v/>
      </c>
      <c r="E831" s="179" t="str">
        <f>IF($A831="","",_xlfn.XLOOKUP($A831,Attributes!$A:$A,Attributes!J:J))</f>
        <v/>
      </c>
      <c r="F831" s="179" t="str">
        <f>IF($A831="","",_xlfn.XLOOKUP($A831,Attributes!$A:$A,Attributes!K:K))</f>
        <v/>
      </c>
      <c r="H831" s="179"/>
      <c r="I831" s="179" t="str">
        <f>IF($A831="","",_xlfn.XLOOKUP($A831,Attributes!$A:$A,Attributes!G:G))</f>
        <v/>
      </c>
    </row>
    <row r="832" spans="1:9" hidden="1" x14ac:dyDescent="0.25">
      <c r="A832" s="212"/>
      <c r="B832" s="179" t="str">
        <f>IF($A832="","",_xlfn.XLOOKUP($A832,Attributes!$A:$A,Attributes!C:C))</f>
        <v/>
      </c>
      <c r="C832" s="179"/>
      <c r="D832" s="179" t="str">
        <f>IF($A832="","",_xlfn.XLOOKUP($A832,Attributes!$A:$A,Attributes!I:I))</f>
        <v/>
      </c>
      <c r="E832" s="179" t="str">
        <f>IF($A832="","",_xlfn.XLOOKUP($A832,Attributes!$A:$A,Attributes!J:J))</f>
        <v/>
      </c>
      <c r="F832" s="179" t="str">
        <f>IF($A832="","",_xlfn.XLOOKUP($A832,Attributes!$A:$A,Attributes!K:K))</f>
        <v/>
      </c>
      <c r="H832" s="179"/>
      <c r="I832" s="179" t="str">
        <f>IF($A832="","",_xlfn.XLOOKUP($A832,Attributes!$A:$A,Attributes!G:G))</f>
        <v/>
      </c>
    </row>
    <row r="833" spans="1:9" hidden="1" x14ac:dyDescent="0.25">
      <c r="A833" s="212"/>
      <c r="B833" s="179" t="str">
        <f>IF($A833="","",_xlfn.XLOOKUP($A833,Attributes!$A:$A,Attributes!C:C))</f>
        <v/>
      </c>
      <c r="C833" s="179"/>
      <c r="D833" s="179" t="str">
        <f>IF($A833="","",_xlfn.XLOOKUP($A833,Attributes!$A:$A,Attributes!I:I))</f>
        <v/>
      </c>
      <c r="E833" s="179" t="str">
        <f>IF($A833="","",_xlfn.XLOOKUP($A833,Attributes!$A:$A,Attributes!J:J))</f>
        <v/>
      </c>
      <c r="F833" s="179" t="str">
        <f>IF($A833="","",_xlfn.XLOOKUP($A833,Attributes!$A:$A,Attributes!K:K))</f>
        <v/>
      </c>
      <c r="H833" s="179"/>
      <c r="I833" s="179" t="str">
        <f>IF($A833="","",_xlfn.XLOOKUP($A833,Attributes!$A:$A,Attributes!G:G))</f>
        <v/>
      </c>
    </row>
    <row r="834" spans="1:9" hidden="1" x14ac:dyDescent="0.25">
      <c r="A834" s="212"/>
      <c r="B834" s="179" t="str">
        <f>IF($A834="","",_xlfn.XLOOKUP($A834,Attributes!$A:$A,Attributes!C:C))</f>
        <v/>
      </c>
      <c r="C834" s="179"/>
      <c r="D834" s="179" t="str">
        <f>IF($A834="","",_xlfn.XLOOKUP($A834,Attributes!$A:$A,Attributes!I:I))</f>
        <v/>
      </c>
      <c r="E834" s="179" t="str">
        <f>IF($A834="","",_xlfn.XLOOKUP($A834,Attributes!$A:$A,Attributes!J:J))</f>
        <v/>
      </c>
      <c r="F834" s="179" t="str">
        <f>IF($A834="","",_xlfn.XLOOKUP($A834,Attributes!$A:$A,Attributes!K:K))</f>
        <v/>
      </c>
      <c r="H834" s="179"/>
      <c r="I834" s="179" t="str">
        <f>IF($A834="","",_xlfn.XLOOKUP($A834,Attributes!$A:$A,Attributes!G:G))</f>
        <v/>
      </c>
    </row>
    <row r="835" spans="1:9" hidden="1" x14ac:dyDescent="0.25">
      <c r="A835" s="212"/>
      <c r="B835" s="179" t="str">
        <f>IF($A835="","",_xlfn.XLOOKUP($A835,Attributes!$A:$A,Attributes!C:C))</f>
        <v/>
      </c>
      <c r="C835" s="179"/>
      <c r="D835" s="179" t="str">
        <f>IF($A835="","",_xlfn.XLOOKUP($A835,Attributes!$A:$A,Attributes!I:I))</f>
        <v/>
      </c>
      <c r="E835" s="179" t="str">
        <f>IF($A835="","",_xlfn.XLOOKUP($A835,Attributes!$A:$A,Attributes!J:J))</f>
        <v/>
      </c>
      <c r="F835" s="179" t="str">
        <f>IF($A835="","",_xlfn.XLOOKUP($A835,Attributes!$A:$A,Attributes!K:K))</f>
        <v/>
      </c>
      <c r="H835" s="179"/>
      <c r="I835" s="179" t="str">
        <f>IF($A835="","",_xlfn.XLOOKUP($A835,Attributes!$A:$A,Attributes!G:G))</f>
        <v/>
      </c>
    </row>
    <row r="836" spans="1:9" hidden="1" x14ac:dyDescent="0.25">
      <c r="A836" s="212"/>
      <c r="B836" s="179" t="str">
        <f>IF($A836="","",_xlfn.XLOOKUP($A836,Attributes!$A:$A,Attributes!C:C))</f>
        <v/>
      </c>
      <c r="C836" s="179"/>
      <c r="D836" s="179" t="str">
        <f>IF($A836="","",_xlfn.XLOOKUP($A836,Attributes!$A:$A,Attributes!I:I))</f>
        <v/>
      </c>
      <c r="E836" s="179" t="str">
        <f>IF($A836="","",_xlfn.XLOOKUP($A836,Attributes!$A:$A,Attributes!J:J))</f>
        <v/>
      </c>
      <c r="F836" s="179" t="str">
        <f>IF($A836="","",_xlfn.XLOOKUP($A836,Attributes!$A:$A,Attributes!K:K))</f>
        <v/>
      </c>
      <c r="H836" s="179"/>
      <c r="I836" s="179" t="str">
        <f>IF($A836="","",_xlfn.XLOOKUP($A836,Attributes!$A:$A,Attributes!G:G))</f>
        <v/>
      </c>
    </row>
    <row r="837" spans="1:9" hidden="1" x14ac:dyDescent="0.25">
      <c r="A837" s="212"/>
      <c r="B837" s="179" t="str">
        <f>IF($A837="","",_xlfn.XLOOKUP($A837,Attributes!$A:$A,Attributes!C:C))</f>
        <v/>
      </c>
      <c r="C837" s="179"/>
      <c r="D837" s="179" t="str">
        <f>IF($A837="","",_xlfn.XLOOKUP($A837,Attributes!$A:$A,Attributes!I:I))</f>
        <v/>
      </c>
      <c r="E837" s="179" t="str">
        <f>IF($A837="","",_xlfn.XLOOKUP($A837,Attributes!$A:$A,Attributes!J:J))</f>
        <v/>
      </c>
      <c r="F837" s="179" t="str">
        <f>IF($A837="","",_xlfn.XLOOKUP($A837,Attributes!$A:$A,Attributes!K:K))</f>
        <v/>
      </c>
      <c r="H837" s="179"/>
      <c r="I837" s="179" t="str">
        <f>IF($A837="","",_xlfn.XLOOKUP($A837,Attributes!$A:$A,Attributes!G:G))</f>
        <v/>
      </c>
    </row>
    <row r="838" spans="1:9" hidden="1" x14ac:dyDescent="0.25">
      <c r="A838" s="212"/>
      <c r="B838" s="179" t="str">
        <f>IF($A838="","",_xlfn.XLOOKUP($A838,Attributes!$A:$A,Attributes!C:C))</f>
        <v/>
      </c>
      <c r="C838" s="179"/>
      <c r="D838" s="179" t="str">
        <f>IF($A838="","",_xlfn.XLOOKUP($A838,Attributes!$A:$A,Attributes!I:I))</f>
        <v/>
      </c>
      <c r="E838" s="179" t="str">
        <f>IF($A838="","",_xlfn.XLOOKUP($A838,Attributes!$A:$A,Attributes!J:J))</f>
        <v/>
      </c>
      <c r="F838" s="179" t="str">
        <f>IF($A838="","",_xlfn.XLOOKUP($A838,Attributes!$A:$A,Attributes!K:K))</f>
        <v/>
      </c>
      <c r="H838" s="179"/>
      <c r="I838" s="179" t="str">
        <f>IF($A838="","",_xlfn.XLOOKUP($A838,Attributes!$A:$A,Attributes!G:G))</f>
        <v/>
      </c>
    </row>
    <row r="839" spans="1:9" hidden="1" x14ac:dyDescent="0.25">
      <c r="A839" s="212"/>
      <c r="B839" s="179" t="str">
        <f>IF($A839="","",_xlfn.XLOOKUP($A839,Attributes!$A:$A,Attributes!C:C))</f>
        <v/>
      </c>
      <c r="C839" s="179"/>
      <c r="D839" s="179" t="str">
        <f>IF($A839="","",_xlfn.XLOOKUP($A839,Attributes!$A:$A,Attributes!I:I))</f>
        <v/>
      </c>
      <c r="E839" s="179" t="str">
        <f>IF($A839="","",_xlfn.XLOOKUP($A839,Attributes!$A:$A,Attributes!J:J))</f>
        <v/>
      </c>
      <c r="F839" s="179" t="str">
        <f>IF($A839="","",_xlfn.XLOOKUP($A839,Attributes!$A:$A,Attributes!K:K))</f>
        <v/>
      </c>
      <c r="H839" s="179"/>
      <c r="I839" s="179" t="str">
        <f>IF($A839="","",_xlfn.XLOOKUP($A839,Attributes!$A:$A,Attributes!G:G))</f>
        <v/>
      </c>
    </row>
    <row r="840" spans="1:9" hidden="1" x14ac:dyDescent="0.25">
      <c r="A840" s="212"/>
      <c r="B840" s="179" t="str">
        <f>IF($A840="","",_xlfn.XLOOKUP($A840,Attributes!$A:$A,Attributes!C:C))</f>
        <v/>
      </c>
      <c r="C840" s="179"/>
      <c r="D840" s="179" t="str">
        <f>IF($A840="","",_xlfn.XLOOKUP($A840,Attributes!$A:$A,Attributes!I:I))</f>
        <v/>
      </c>
      <c r="E840" s="179" t="str">
        <f>IF($A840="","",_xlfn.XLOOKUP($A840,Attributes!$A:$A,Attributes!J:J))</f>
        <v/>
      </c>
      <c r="F840" s="179" t="str">
        <f>IF($A840="","",_xlfn.XLOOKUP($A840,Attributes!$A:$A,Attributes!K:K))</f>
        <v/>
      </c>
      <c r="H840" s="179"/>
      <c r="I840" s="179" t="str">
        <f>IF($A840="","",_xlfn.XLOOKUP($A840,Attributes!$A:$A,Attributes!G:G))</f>
        <v/>
      </c>
    </row>
    <row r="841" spans="1:9" hidden="1" x14ac:dyDescent="0.25">
      <c r="A841" s="212"/>
      <c r="B841" s="179" t="str">
        <f>IF($A841="","",_xlfn.XLOOKUP($A841,Attributes!$A:$A,Attributes!C:C))</f>
        <v/>
      </c>
      <c r="C841" s="179"/>
      <c r="D841" s="179" t="str">
        <f>IF($A841="","",_xlfn.XLOOKUP($A841,Attributes!$A:$A,Attributes!I:I))</f>
        <v/>
      </c>
      <c r="E841" s="179" t="str">
        <f>IF($A841="","",_xlfn.XLOOKUP($A841,Attributes!$A:$A,Attributes!J:J))</f>
        <v/>
      </c>
      <c r="F841" s="179" t="str">
        <f>IF($A841="","",_xlfn.XLOOKUP($A841,Attributes!$A:$A,Attributes!K:K))</f>
        <v/>
      </c>
      <c r="H841" s="179"/>
      <c r="I841" s="179" t="str">
        <f>IF($A841="","",_xlfn.XLOOKUP($A841,Attributes!$A:$A,Attributes!G:G))</f>
        <v/>
      </c>
    </row>
    <row r="842" spans="1:9" hidden="1" x14ac:dyDescent="0.25">
      <c r="A842" s="212"/>
      <c r="B842" s="179" t="str">
        <f>IF($A842="","",_xlfn.XLOOKUP($A842,Attributes!$A:$A,Attributes!C:C))</f>
        <v/>
      </c>
      <c r="C842" s="179"/>
      <c r="D842" s="179" t="str">
        <f>IF($A842="","",_xlfn.XLOOKUP($A842,Attributes!$A:$A,Attributes!I:I))</f>
        <v/>
      </c>
      <c r="E842" s="179" t="str">
        <f>IF($A842="","",_xlfn.XLOOKUP($A842,Attributes!$A:$A,Attributes!J:J))</f>
        <v/>
      </c>
      <c r="F842" s="179" t="str">
        <f>IF($A842="","",_xlfn.XLOOKUP($A842,Attributes!$A:$A,Attributes!K:K))</f>
        <v/>
      </c>
      <c r="H842" s="179"/>
      <c r="I842" s="179" t="str">
        <f>IF($A842="","",_xlfn.XLOOKUP($A842,Attributes!$A:$A,Attributes!G:G))</f>
        <v/>
      </c>
    </row>
    <row r="843" spans="1:9" hidden="1" x14ac:dyDescent="0.25">
      <c r="A843" s="212"/>
      <c r="B843" s="179" t="str">
        <f>IF($A843="","",_xlfn.XLOOKUP($A843,Attributes!$A:$A,Attributes!C:C))</f>
        <v/>
      </c>
      <c r="C843" s="179"/>
      <c r="D843" s="179" t="str">
        <f>IF($A843="","",_xlfn.XLOOKUP($A843,Attributes!$A:$A,Attributes!I:I))</f>
        <v/>
      </c>
      <c r="E843" s="179" t="str">
        <f>IF($A843="","",_xlfn.XLOOKUP($A843,Attributes!$A:$A,Attributes!J:J))</f>
        <v/>
      </c>
      <c r="F843" s="179" t="str">
        <f>IF($A843="","",_xlfn.XLOOKUP($A843,Attributes!$A:$A,Attributes!K:K))</f>
        <v/>
      </c>
      <c r="H843" s="179"/>
      <c r="I843" s="179" t="str">
        <f>IF($A843="","",_xlfn.XLOOKUP($A843,Attributes!$A:$A,Attributes!G:G))</f>
        <v/>
      </c>
    </row>
    <row r="844" spans="1:9" hidden="1" x14ac:dyDescent="0.25">
      <c r="A844" s="212"/>
      <c r="B844" s="179" t="str">
        <f>IF($A844="","",_xlfn.XLOOKUP($A844,Attributes!$A:$A,Attributes!C:C))</f>
        <v/>
      </c>
      <c r="C844" s="179"/>
      <c r="D844" s="179" t="str">
        <f>IF($A844="","",_xlfn.XLOOKUP($A844,Attributes!$A:$A,Attributes!I:I))</f>
        <v/>
      </c>
      <c r="E844" s="179" t="str">
        <f>IF($A844="","",_xlfn.XLOOKUP($A844,Attributes!$A:$A,Attributes!J:J))</f>
        <v/>
      </c>
      <c r="F844" s="179" t="str">
        <f>IF($A844="","",_xlfn.XLOOKUP($A844,Attributes!$A:$A,Attributes!K:K))</f>
        <v/>
      </c>
      <c r="H844" s="179"/>
      <c r="I844" s="179" t="str">
        <f>IF($A844="","",_xlfn.XLOOKUP($A844,Attributes!$A:$A,Attributes!G:G))</f>
        <v/>
      </c>
    </row>
    <row r="845" spans="1:9" hidden="1" x14ac:dyDescent="0.25">
      <c r="A845" s="212"/>
      <c r="B845" s="179" t="str">
        <f>IF($A845="","",_xlfn.XLOOKUP($A845,Attributes!$A:$A,Attributes!C:C))</f>
        <v/>
      </c>
      <c r="C845" s="179"/>
      <c r="D845" s="179" t="str">
        <f>IF($A845="","",_xlfn.XLOOKUP($A845,Attributes!$A:$A,Attributes!I:I))</f>
        <v/>
      </c>
      <c r="E845" s="179" t="str">
        <f>IF($A845="","",_xlfn.XLOOKUP($A845,Attributes!$A:$A,Attributes!J:J))</f>
        <v/>
      </c>
      <c r="F845" s="179" t="str">
        <f>IF($A845="","",_xlfn.XLOOKUP($A845,Attributes!$A:$A,Attributes!K:K))</f>
        <v/>
      </c>
      <c r="H845" s="179"/>
      <c r="I845" s="179" t="str">
        <f>IF($A845="","",_xlfn.XLOOKUP($A845,Attributes!$A:$A,Attributes!G:G))</f>
        <v/>
      </c>
    </row>
    <row r="846" spans="1:9" hidden="1" x14ac:dyDescent="0.25">
      <c r="A846" s="212"/>
      <c r="B846" s="179" t="str">
        <f>IF($A846="","",_xlfn.XLOOKUP($A846,Attributes!$A:$A,Attributes!C:C))</f>
        <v/>
      </c>
      <c r="C846" s="179"/>
      <c r="D846" s="179" t="str">
        <f>IF($A846="","",_xlfn.XLOOKUP($A846,Attributes!$A:$A,Attributes!I:I))</f>
        <v/>
      </c>
      <c r="E846" s="179" t="str">
        <f>IF($A846="","",_xlfn.XLOOKUP($A846,Attributes!$A:$A,Attributes!J:J))</f>
        <v/>
      </c>
      <c r="F846" s="179" t="str">
        <f>IF($A846="","",_xlfn.XLOOKUP($A846,Attributes!$A:$A,Attributes!K:K))</f>
        <v/>
      </c>
      <c r="H846" s="179"/>
      <c r="I846" s="179" t="str">
        <f>IF($A846="","",_xlfn.XLOOKUP($A846,Attributes!$A:$A,Attributes!G:G))</f>
        <v/>
      </c>
    </row>
    <row r="847" spans="1:9" hidden="1" x14ac:dyDescent="0.25">
      <c r="A847" s="212"/>
      <c r="B847" s="179" t="str">
        <f>IF($A847="","",_xlfn.XLOOKUP($A847,Attributes!$A:$A,Attributes!C:C))</f>
        <v/>
      </c>
      <c r="C847" s="179"/>
      <c r="D847" s="179" t="str">
        <f>IF($A847="","",_xlfn.XLOOKUP($A847,Attributes!$A:$A,Attributes!I:I))</f>
        <v/>
      </c>
      <c r="E847" s="179" t="str">
        <f>IF($A847="","",_xlfn.XLOOKUP($A847,Attributes!$A:$A,Attributes!J:J))</f>
        <v/>
      </c>
      <c r="F847" s="179" t="str">
        <f>IF($A847="","",_xlfn.XLOOKUP($A847,Attributes!$A:$A,Attributes!K:K))</f>
        <v/>
      </c>
      <c r="H847" s="179"/>
      <c r="I847" s="179" t="str">
        <f>IF($A847="","",_xlfn.XLOOKUP($A847,Attributes!$A:$A,Attributes!G:G))</f>
        <v/>
      </c>
    </row>
    <row r="848" spans="1:9" hidden="1" x14ac:dyDescent="0.25">
      <c r="A848" s="212"/>
      <c r="B848" s="179" t="str">
        <f>IF($A848="","",_xlfn.XLOOKUP($A848,Attributes!$A:$A,Attributes!C:C))</f>
        <v/>
      </c>
      <c r="C848" s="179"/>
      <c r="D848" s="179" t="str">
        <f>IF($A848="","",_xlfn.XLOOKUP($A848,Attributes!$A:$A,Attributes!I:I))</f>
        <v/>
      </c>
      <c r="E848" s="179" t="str">
        <f>IF($A848="","",_xlfn.XLOOKUP($A848,Attributes!$A:$A,Attributes!J:J))</f>
        <v/>
      </c>
      <c r="F848" s="179" t="str">
        <f>IF($A848="","",_xlfn.XLOOKUP($A848,Attributes!$A:$A,Attributes!K:K))</f>
        <v/>
      </c>
      <c r="H848" s="179"/>
      <c r="I848" s="179" t="str">
        <f>IF($A848="","",_xlfn.XLOOKUP($A848,Attributes!$A:$A,Attributes!G:G))</f>
        <v/>
      </c>
    </row>
    <row r="849" spans="1:9" hidden="1" x14ac:dyDescent="0.25">
      <c r="A849" s="212"/>
      <c r="B849" s="179" t="str">
        <f>IF($A849="","",_xlfn.XLOOKUP($A849,Attributes!$A:$A,Attributes!C:C))</f>
        <v/>
      </c>
      <c r="C849" s="179"/>
      <c r="D849" s="179" t="str">
        <f>IF($A849="","",_xlfn.XLOOKUP($A849,Attributes!$A:$A,Attributes!I:I))</f>
        <v/>
      </c>
      <c r="E849" s="179" t="str">
        <f>IF($A849="","",_xlfn.XLOOKUP($A849,Attributes!$A:$A,Attributes!J:J))</f>
        <v/>
      </c>
      <c r="F849" s="179" t="str">
        <f>IF($A849="","",_xlfn.XLOOKUP($A849,Attributes!$A:$A,Attributes!K:K))</f>
        <v/>
      </c>
      <c r="H849" s="179"/>
      <c r="I849" s="179" t="str">
        <f>IF($A849="","",_xlfn.XLOOKUP($A849,Attributes!$A:$A,Attributes!G:G))</f>
        <v/>
      </c>
    </row>
    <row r="850" spans="1:9" hidden="1" x14ac:dyDescent="0.25">
      <c r="A850" s="212"/>
      <c r="B850" s="179" t="str">
        <f>IF($A850="","",_xlfn.XLOOKUP($A850,Attributes!$A:$A,Attributes!C:C))</f>
        <v/>
      </c>
      <c r="C850" s="179"/>
      <c r="D850" s="179" t="str">
        <f>IF($A850="","",_xlfn.XLOOKUP($A850,Attributes!$A:$A,Attributes!I:I))</f>
        <v/>
      </c>
      <c r="E850" s="179" t="str">
        <f>IF($A850="","",_xlfn.XLOOKUP($A850,Attributes!$A:$A,Attributes!J:J))</f>
        <v/>
      </c>
      <c r="F850" s="179" t="str">
        <f>IF($A850="","",_xlfn.XLOOKUP($A850,Attributes!$A:$A,Attributes!K:K))</f>
        <v/>
      </c>
      <c r="H850" s="179"/>
      <c r="I850" s="179" t="str">
        <f>IF($A850="","",_xlfn.XLOOKUP($A850,Attributes!$A:$A,Attributes!G:G))</f>
        <v/>
      </c>
    </row>
    <row r="851" spans="1:9" hidden="1" x14ac:dyDescent="0.25">
      <c r="A851" s="212"/>
      <c r="B851" s="179" t="str">
        <f>IF($A851="","",_xlfn.XLOOKUP($A851,Attributes!$A:$A,Attributes!C:C))</f>
        <v/>
      </c>
      <c r="C851" s="179"/>
      <c r="D851" s="179" t="str">
        <f>IF($A851="","",_xlfn.XLOOKUP($A851,Attributes!$A:$A,Attributes!I:I))</f>
        <v/>
      </c>
      <c r="E851" s="179" t="str">
        <f>IF($A851="","",_xlfn.XLOOKUP($A851,Attributes!$A:$A,Attributes!J:J))</f>
        <v/>
      </c>
      <c r="F851" s="179" t="str">
        <f>IF($A851="","",_xlfn.XLOOKUP($A851,Attributes!$A:$A,Attributes!K:K))</f>
        <v/>
      </c>
      <c r="H851" s="179"/>
      <c r="I851" s="179" t="str">
        <f>IF($A851="","",_xlfn.XLOOKUP($A851,Attributes!$A:$A,Attributes!G:G))</f>
        <v/>
      </c>
    </row>
    <row r="852" spans="1:9" hidden="1" x14ac:dyDescent="0.25">
      <c r="A852" s="212"/>
      <c r="B852" s="179" t="str">
        <f>IF($A852="","",_xlfn.XLOOKUP($A852,Attributes!$A:$A,Attributes!C:C))</f>
        <v/>
      </c>
      <c r="C852" s="179"/>
      <c r="D852" s="179" t="str">
        <f>IF($A852="","",_xlfn.XLOOKUP($A852,Attributes!$A:$A,Attributes!I:I))</f>
        <v/>
      </c>
      <c r="E852" s="179" t="str">
        <f>IF($A852="","",_xlfn.XLOOKUP($A852,Attributes!$A:$A,Attributes!J:J))</f>
        <v/>
      </c>
      <c r="F852" s="179" t="str">
        <f>IF($A852="","",_xlfn.XLOOKUP($A852,Attributes!$A:$A,Attributes!K:K))</f>
        <v/>
      </c>
      <c r="H852" s="179"/>
      <c r="I852" s="179" t="str">
        <f>IF($A852="","",_xlfn.XLOOKUP($A852,Attributes!$A:$A,Attributes!G:G))</f>
        <v/>
      </c>
    </row>
    <row r="853" spans="1:9" hidden="1" x14ac:dyDescent="0.25">
      <c r="A853" s="212"/>
      <c r="B853" s="179" t="str">
        <f>IF($A853="","",_xlfn.XLOOKUP($A853,Attributes!$A:$A,Attributes!C:C))</f>
        <v/>
      </c>
      <c r="C853" s="179"/>
      <c r="D853" s="179" t="str">
        <f>IF($A853="","",_xlfn.XLOOKUP($A853,Attributes!$A:$A,Attributes!I:I))</f>
        <v/>
      </c>
      <c r="E853" s="179" t="str">
        <f>IF($A853="","",_xlfn.XLOOKUP($A853,Attributes!$A:$A,Attributes!J:J))</f>
        <v/>
      </c>
      <c r="F853" s="179" t="str">
        <f>IF($A853="","",_xlfn.XLOOKUP($A853,Attributes!$A:$A,Attributes!K:K))</f>
        <v/>
      </c>
      <c r="H853" s="179"/>
      <c r="I853" s="179" t="str">
        <f>IF($A853="","",_xlfn.XLOOKUP($A853,Attributes!$A:$A,Attributes!G:G))</f>
        <v/>
      </c>
    </row>
    <row r="854" spans="1:9" hidden="1" x14ac:dyDescent="0.25">
      <c r="A854" s="212"/>
      <c r="B854" s="179" t="str">
        <f>IF($A854="","",_xlfn.XLOOKUP($A854,Attributes!$A:$A,Attributes!C:C))</f>
        <v/>
      </c>
      <c r="C854" s="179"/>
      <c r="D854" s="179" t="str">
        <f>IF($A854="","",_xlfn.XLOOKUP($A854,Attributes!$A:$A,Attributes!I:I))</f>
        <v/>
      </c>
      <c r="E854" s="179" t="str">
        <f>IF($A854="","",_xlfn.XLOOKUP($A854,Attributes!$A:$A,Attributes!J:J))</f>
        <v/>
      </c>
      <c r="F854" s="179" t="str">
        <f>IF($A854="","",_xlfn.XLOOKUP($A854,Attributes!$A:$A,Attributes!K:K))</f>
        <v/>
      </c>
      <c r="H854" s="179"/>
      <c r="I854" s="179" t="str">
        <f>IF($A854="","",_xlfn.XLOOKUP($A854,Attributes!$A:$A,Attributes!G:G))</f>
        <v/>
      </c>
    </row>
    <row r="855" spans="1:9" hidden="1" x14ac:dyDescent="0.25">
      <c r="A855" s="212"/>
      <c r="B855" s="179" t="str">
        <f>IF($A855="","",_xlfn.XLOOKUP($A855,Attributes!$A:$A,Attributes!C:C))</f>
        <v/>
      </c>
      <c r="C855" s="179"/>
      <c r="D855" s="179" t="str">
        <f>IF($A855="","",_xlfn.XLOOKUP($A855,Attributes!$A:$A,Attributes!I:I))</f>
        <v/>
      </c>
      <c r="E855" s="179" t="str">
        <f>IF($A855="","",_xlfn.XLOOKUP($A855,Attributes!$A:$A,Attributes!J:J))</f>
        <v/>
      </c>
      <c r="F855" s="179" t="str">
        <f>IF($A855="","",_xlfn.XLOOKUP($A855,Attributes!$A:$A,Attributes!K:K))</f>
        <v/>
      </c>
      <c r="H855" s="179"/>
      <c r="I855" s="179" t="str">
        <f>IF($A855="","",_xlfn.XLOOKUP($A855,Attributes!$A:$A,Attributes!G:G))</f>
        <v/>
      </c>
    </row>
    <row r="856" spans="1:9" hidden="1" x14ac:dyDescent="0.25">
      <c r="A856" s="212"/>
      <c r="B856" s="179" t="str">
        <f>IF($A856="","",_xlfn.XLOOKUP($A856,Attributes!$A:$A,Attributes!C:C))</f>
        <v/>
      </c>
      <c r="C856" s="179"/>
      <c r="D856" s="179" t="str">
        <f>IF($A856="","",_xlfn.XLOOKUP($A856,Attributes!$A:$A,Attributes!I:I))</f>
        <v/>
      </c>
      <c r="E856" s="179" t="str">
        <f>IF($A856="","",_xlfn.XLOOKUP($A856,Attributes!$A:$A,Attributes!J:J))</f>
        <v/>
      </c>
      <c r="F856" s="179" t="str">
        <f>IF($A856="","",_xlfn.XLOOKUP($A856,Attributes!$A:$A,Attributes!K:K))</f>
        <v/>
      </c>
      <c r="H856" s="179"/>
      <c r="I856" s="179" t="str">
        <f>IF($A856="","",_xlfn.XLOOKUP($A856,Attributes!$A:$A,Attributes!G:G))</f>
        <v/>
      </c>
    </row>
    <row r="857" spans="1:9" hidden="1" x14ac:dyDescent="0.25">
      <c r="A857" s="212"/>
      <c r="B857" s="179" t="str">
        <f>IF($A857="","",_xlfn.XLOOKUP($A857,Attributes!$A:$A,Attributes!C:C))</f>
        <v/>
      </c>
      <c r="C857" s="179"/>
      <c r="D857" s="179" t="str">
        <f>IF($A857="","",_xlfn.XLOOKUP($A857,Attributes!$A:$A,Attributes!I:I))</f>
        <v/>
      </c>
      <c r="E857" s="179" t="str">
        <f>IF($A857="","",_xlfn.XLOOKUP($A857,Attributes!$A:$A,Attributes!J:J))</f>
        <v/>
      </c>
      <c r="F857" s="179" t="str">
        <f>IF($A857="","",_xlfn.XLOOKUP($A857,Attributes!$A:$A,Attributes!K:K))</f>
        <v/>
      </c>
      <c r="H857" s="179"/>
      <c r="I857" s="179" t="str">
        <f>IF($A857="","",_xlfn.XLOOKUP($A857,Attributes!$A:$A,Attributes!G:G))</f>
        <v/>
      </c>
    </row>
    <row r="858" spans="1:9" hidden="1" x14ac:dyDescent="0.25">
      <c r="A858" s="212"/>
      <c r="B858" s="179" t="str">
        <f>IF($A858="","",_xlfn.XLOOKUP($A858,Attributes!$A:$A,Attributes!C:C))</f>
        <v/>
      </c>
      <c r="C858" s="179"/>
      <c r="D858" s="179" t="str">
        <f>IF($A858="","",_xlfn.XLOOKUP($A858,Attributes!$A:$A,Attributes!I:I))</f>
        <v/>
      </c>
      <c r="E858" s="179" t="str">
        <f>IF($A858="","",_xlfn.XLOOKUP($A858,Attributes!$A:$A,Attributes!J:J))</f>
        <v/>
      </c>
      <c r="F858" s="179" t="str">
        <f>IF($A858="","",_xlfn.XLOOKUP($A858,Attributes!$A:$A,Attributes!K:K))</f>
        <v/>
      </c>
      <c r="H858" s="179"/>
      <c r="I858" s="179" t="str">
        <f>IF($A858="","",_xlfn.XLOOKUP($A858,Attributes!$A:$A,Attributes!G:G))</f>
        <v/>
      </c>
    </row>
    <row r="859" spans="1:9" hidden="1" x14ac:dyDescent="0.25">
      <c r="A859" s="212"/>
      <c r="B859" s="179" t="str">
        <f>IF($A859="","",_xlfn.XLOOKUP($A859,Attributes!$A:$A,Attributes!C:C))</f>
        <v/>
      </c>
      <c r="C859" s="179"/>
      <c r="D859" s="179" t="str">
        <f>IF($A859="","",_xlfn.XLOOKUP($A859,Attributes!$A:$A,Attributes!I:I))</f>
        <v/>
      </c>
      <c r="E859" s="179" t="str">
        <f>IF($A859="","",_xlfn.XLOOKUP($A859,Attributes!$A:$A,Attributes!J:J))</f>
        <v/>
      </c>
      <c r="F859" s="179" t="str">
        <f>IF($A859="","",_xlfn.XLOOKUP($A859,Attributes!$A:$A,Attributes!K:K))</f>
        <v/>
      </c>
      <c r="H859" s="179"/>
      <c r="I859" s="179" t="str">
        <f>IF($A859="","",_xlfn.XLOOKUP($A859,Attributes!$A:$A,Attributes!G:G))</f>
        <v/>
      </c>
    </row>
    <row r="860" spans="1:9" hidden="1" x14ac:dyDescent="0.25">
      <c r="A860" s="212"/>
      <c r="B860" s="179" t="str">
        <f>IF($A860="","",_xlfn.XLOOKUP($A860,Attributes!$A:$A,Attributes!C:C))</f>
        <v/>
      </c>
      <c r="C860" s="179"/>
      <c r="D860" s="179" t="str">
        <f>IF($A860="","",_xlfn.XLOOKUP($A860,Attributes!$A:$A,Attributes!I:I))</f>
        <v/>
      </c>
      <c r="E860" s="179" t="str">
        <f>IF($A860="","",_xlfn.XLOOKUP($A860,Attributes!$A:$A,Attributes!J:J))</f>
        <v/>
      </c>
      <c r="F860" s="179" t="str">
        <f>IF($A860="","",_xlfn.XLOOKUP($A860,Attributes!$A:$A,Attributes!K:K))</f>
        <v/>
      </c>
      <c r="H860" s="179"/>
      <c r="I860" s="179" t="str">
        <f>IF($A860="","",_xlfn.XLOOKUP($A860,Attributes!$A:$A,Attributes!G:G))</f>
        <v/>
      </c>
    </row>
    <row r="861" spans="1:9" hidden="1" x14ac:dyDescent="0.25">
      <c r="A861" s="212"/>
      <c r="B861" s="179" t="str">
        <f>IF($A861="","",_xlfn.XLOOKUP($A861,Attributes!$A:$A,Attributes!C:C))</f>
        <v/>
      </c>
      <c r="C861" s="179"/>
      <c r="D861" s="179" t="str">
        <f>IF($A861="","",_xlfn.XLOOKUP($A861,Attributes!$A:$A,Attributes!I:I))</f>
        <v/>
      </c>
      <c r="E861" s="179" t="str">
        <f>IF($A861="","",_xlfn.XLOOKUP($A861,Attributes!$A:$A,Attributes!J:J))</f>
        <v/>
      </c>
      <c r="F861" s="179" t="str">
        <f>IF($A861="","",_xlfn.XLOOKUP($A861,Attributes!$A:$A,Attributes!K:K))</f>
        <v/>
      </c>
      <c r="H861" s="179"/>
      <c r="I861" s="179" t="str">
        <f>IF($A861="","",_xlfn.XLOOKUP($A861,Attributes!$A:$A,Attributes!G:G))</f>
        <v/>
      </c>
    </row>
    <row r="862" spans="1:9" hidden="1" x14ac:dyDescent="0.25">
      <c r="A862" s="212"/>
      <c r="B862" s="179" t="str">
        <f>IF($A862="","",_xlfn.XLOOKUP($A862,Attributes!$A:$A,Attributes!C:C))</f>
        <v/>
      </c>
      <c r="C862" s="179"/>
      <c r="D862" s="179" t="str">
        <f>IF($A862="","",_xlfn.XLOOKUP($A862,Attributes!$A:$A,Attributes!I:I))</f>
        <v/>
      </c>
      <c r="E862" s="179" t="str">
        <f>IF($A862="","",_xlfn.XLOOKUP($A862,Attributes!$A:$A,Attributes!J:J))</f>
        <v/>
      </c>
      <c r="F862" s="179" t="str">
        <f>IF($A862="","",_xlfn.XLOOKUP($A862,Attributes!$A:$A,Attributes!K:K))</f>
        <v/>
      </c>
      <c r="H862" s="179"/>
      <c r="I862" s="179" t="str">
        <f>IF($A862="","",_xlfn.XLOOKUP($A862,Attributes!$A:$A,Attributes!G:G))</f>
        <v/>
      </c>
    </row>
    <row r="863" spans="1:9" hidden="1" x14ac:dyDescent="0.25">
      <c r="A863" s="212"/>
      <c r="B863" s="179" t="str">
        <f>IF($A863="","",_xlfn.XLOOKUP($A863,Attributes!$A:$A,Attributes!C:C))</f>
        <v/>
      </c>
      <c r="C863" s="179"/>
      <c r="D863" s="179" t="str">
        <f>IF($A863="","",_xlfn.XLOOKUP($A863,Attributes!$A:$A,Attributes!I:I))</f>
        <v/>
      </c>
      <c r="E863" s="179" t="str">
        <f>IF($A863="","",_xlfn.XLOOKUP($A863,Attributes!$A:$A,Attributes!J:J))</f>
        <v/>
      </c>
      <c r="F863" s="179" t="str">
        <f>IF($A863="","",_xlfn.XLOOKUP($A863,Attributes!$A:$A,Attributes!K:K))</f>
        <v/>
      </c>
      <c r="H863" s="179"/>
      <c r="I863" s="179" t="str">
        <f>IF($A863="","",_xlfn.XLOOKUP($A863,Attributes!$A:$A,Attributes!G:G))</f>
        <v/>
      </c>
    </row>
    <row r="864" spans="1:9" hidden="1" x14ac:dyDescent="0.25">
      <c r="A864" s="212"/>
      <c r="B864" s="179" t="str">
        <f>IF($A864="","",_xlfn.XLOOKUP($A864,Attributes!$A:$A,Attributes!C:C))</f>
        <v/>
      </c>
      <c r="C864" s="179"/>
      <c r="D864" s="179" t="str">
        <f>IF($A864="","",_xlfn.XLOOKUP($A864,Attributes!$A:$A,Attributes!I:I))</f>
        <v/>
      </c>
      <c r="E864" s="179" t="str">
        <f>IF($A864="","",_xlfn.XLOOKUP($A864,Attributes!$A:$A,Attributes!J:J))</f>
        <v/>
      </c>
      <c r="F864" s="179" t="str">
        <f>IF($A864="","",_xlfn.XLOOKUP($A864,Attributes!$A:$A,Attributes!K:K))</f>
        <v/>
      </c>
      <c r="H864" s="179"/>
      <c r="I864" s="179" t="str">
        <f>IF($A864="","",_xlfn.XLOOKUP($A864,Attributes!$A:$A,Attributes!G:G))</f>
        <v/>
      </c>
    </row>
    <row r="865" spans="1:9" hidden="1" x14ac:dyDescent="0.25">
      <c r="A865" s="212"/>
      <c r="B865" s="179" t="str">
        <f>IF($A865="","",_xlfn.XLOOKUP($A865,Attributes!$A:$A,Attributes!C:C))</f>
        <v/>
      </c>
      <c r="C865" s="179"/>
      <c r="D865" s="179" t="str">
        <f>IF($A865="","",_xlfn.XLOOKUP($A865,Attributes!$A:$A,Attributes!I:I))</f>
        <v/>
      </c>
      <c r="E865" s="179" t="str">
        <f>IF($A865="","",_xlfn.XLOOKUP($A865,Attributes!$A:$A,Attributes!J:J))</f>
        <v/>
      </c>
      <c r="F865" s="179" t="str">
        <f>IF($A865="","",_xlfn.XLOOKUP($A865,Attributes!$A:$A,Attributes!K:K))</f>
        <v/>
      </c>
      <c r="H865" s="179"/>
      <c r="I865" s="179" t="str">
        <f>IF($A865="","",_xlfn.XLOOKUP($A865,Attributes!$A:$A,Attributes!G:G))</f>
        <v/>
      </c>
    </row>
    <row r="866" spans="1:9" hidden="1" x14ac:dyDescent="0.25">
      <c r="A866" s="212"/>
      <c r="B866" s="179" t="str">
        <f>IF($A866="","",_xlfn.XLOOKUP($A866,Attributes!$A:$A,Attributes!C:C))</f>
        <v/>
      </c>
      <c r="C866" s="179"/>
      <c r="D866" s="179" t="str">
        <f>IF($A866="","",_xlfn.XLOOKUP($A866,Attributes!$A:$A,Attributes!I:I))</f>
        <v/>
      </c>
      <c r="E866" s="179" t="str">
        <f>IF($A866="","",_xlfn.XLOOKUP($A866,Attributes!$A:$A,Attributes!J:J))</f>
        <v/>
      </c>
      <c r="F866" s="179" t="str">
        <f>IF($A866="","",_xlfn.XLOOKUP($A866,Attributes!$A:$A,Attributes!K:K))</f>
        <v/>
      </c>
      <c r="H866" s="179"/>
      <c r="I866" s="179" t="str">
        <f>IF($A866="","",_xlfn.XLOOKUP($A866,Attributes!$A:$A,Attributes!G:G))</f>
        <v/>
      </c>
    </row>
    <row r="867" spans="1:9" hidden="1" x14ac:dyDescent="0.25">
      <c r="A867" s="212"/>
      <c r="B867" s="179" t="str">
        <f>IF($A867="","",_xlfn.XLOOKUP($A867,Attributes!$A:$A,Attributes!C:C))</f>
        <v/>
      </c>
      <c r="C867" s="179"/>
      <c r="D867" s="179" t="str">
        <f>IF($A867="","",_xlfn.XLOOKUP($A867,Attributes!$A:$A,Attributes!I:I))</f>
        <v/>
      </c>
      <c r="E867" s="179" t="str">
        <f>IF($A867="","",_xlfn.XLOOKUP($A867,Attributes!$A:$A,Attributes!J:J))</f>
        <v/>
      </c>
      <c r="F867" s="179" t="str">
        <f>IF($A867="","",_xlfn.XLOOKUP($A867,Attributes!$A:$A,Attributes!K:K))</f>
        <v/>
      </c>
      <c r="H867" s="179"/>
      <c r="I867" s="179" t="str">
        <f>IF($A867="","",_xlfn.XLOOKUP($A867,Attributes!$A:$A,Attributes!G:G))</f>
        <v/>
      </c>
    </row>
    <row r="868" spans="1:9" hidden="1" x14ac:dyDescent="0.25">
      <c r="A868" s="212"/>
      <c r="B868" s="179" t="str">
        <f>IF($A868="","",_xlfn.XLOOKUP($A868,Attributes!$A:$A,Attributes!C:C))</f>
        <v/>
      </c>
      <c r="C868" s="179"/>
      <c r="D868" s="179" t="str">
        <f>IF($A868="","",_xlfn.XLOOKUP($A868,Attributes!$A:$A,Attributes!I:I))</f>
        <v/>
      </c>
      <c r="E868" s="179" t="str">
        <f>IF($A868="","",_xlfn.XLOOKUP($A868,Attributes!$A:$A,Attributes!J:J))</f>
        <v/>
      </c>
      <c r="F868" s="179" t="str">
        <f>IF($A868="","",_xlfn.XLOOKUP($A868,Attributes!$A:$A,Attributes!K:K))</f>
        <v/>
      </c>
      <c r="H868" s="179"/>
      <c r="I868" s="179" t="str">
        <f>IF($A868="","",_xlfn.XLOOKUP($A868,Attributes!$A:$A,Attributes!G:G))</f>
        <v/>
      </c>
    </row>
    <row r="869" spans="1:9" hidden="1" x14ac:dyDescent="0.25">
      <c r="A869" s="212"/>
      <c r="B869" s="179" t="str">
        <f>IF($A869="","",_xlfn.XLOOKUP($A869,Attributes!$A:$A,Attributes!C:C))</f>
        <v/>
      </c>
      <c r="C869" s="179"/>
      <c r="D869" s="179" t="str">
        <f>IF($A869="","",_xlfn.XLOOKUP($A869,Attributes!$A:$A,Attributes!I:I))</f>
        <v/>
      </c>
      <c r="E869" s="179" t="str">
        <f>IF($A869="","",_xlfn.XLOOKUP($A869,Attributes!$A:$A,Attributes!J:J))</f>
        <v/>
      </c>
      <c r="F869" s="179" t="str">
        <f>IF($A869="","",_xlfn.XLOOKUP($A869,Attributes!$A:$A,Attributes!K:K))</f>
        <v/>
      </c>
      <c r="H869" s="179"/>
      <c r="I869" s="179" t="str">
        <f>IF($A869="","",_xlfn.XLOOKUP($A869,Attributes!$A:$A,Attributes!G:G))</f>
        <v/>
      </c>
    </row>
    <row r="870" spans="1:9" hidden="1" x14ac:dyDescent="0.25">
      <c r="A870" s="212"/>
      <c r="B870" s="179" t="str">
        <f>IF($A870="","",_xlfn.XLOOKUP($A870,Attributes!$A:$A,Attributes!C:C))</f>
        <v/>
      </c>
      <c r="C870" s="179"/>
      <c r="D870" s="179" t="str">
        <f>IF($A870="","",_xlfn.XLOOKUP($A870,Attributes!$A:$A,Attributes!I:I))</f>
        <v/>
      </c>
      <c r="E870" s="179" t="str">
        <f>IF($A870="","",_xlfn.XLOOKUP($A870,Attributes!$A:$A,Attributes!J:J))</f>
        <v/>
      </c>
      <c r="F870" s="179" t="str">
        <f>IF($A870="","",_xlfn.XLOOKUP($A870,Attributes!$A:$A,Attributes!K:K))</f>
        <v/>
      </c>
      <c r="H870" s="179"/>
      <c r="I870" s="179" t="str">
        <f>IF($A870="","",_xlfn.XLOOKUP($A870,Attributes!$A:$A,Attributes!G:G))</f>
        <v/>
      </c>
    </row>
    <row r="871" spans="1:9" hidden="1" x14ac:dyDescent="0.25">
      <c r="A871" s="212"/>
      <c r="B871" s="179" t="str">
        <f>IF($A871="","",_xlfn.XLOOKUP($A871,Attributes!$A:$A,Attributes!C:C))</f>
        <v/>
      </c>
      <c r="C871" s="179"/>
      <c r="D871" s="179" t="str">
        <f>IF($A871="","",_xlfn.XLOOKUP($A871,Attributes!$A:$A,Attributes!I:I))</f>
        <v/>
      </c>
      <c r="E871" s="179" t="str">
        <f>IF($A871="","",_xlfn.XLOOKUP($A871,Attributes!$A:$A,Attributes!J:J))</f>
        <v/>
      </c>
      <c r="F871" s="179" t="str">
        <f>IF($A871="","",_xlfn.XLOOKUP($A871,Attributes!$A:$A,Attributes!K:K))</f>
        <v/>
      </c>
      <c r="H871" s="179"/>
      <c r="I871" s="179" t="str">
        <f>IF($A871="","",_xlfn.XLOOKUP($A871,Attributes!$A:$A,Attributes!G:G))</f>
        <v/>
      </c>
    </row>
    <row r="872" spans="1:9" hidden="1" x14ac:dyDescent="0.25">
      <c r="A872" s="212"/>
      <c r="B872" s="179" t="str">
        <f>IF($A872="","",_xlfn.XLOOKUP($A872,Attributes!$A:$A,Attributes!C:C))</f>
        <v/>
      </c>
      <c r="C872" s="179"/>
      <c r="D872" s="179" t="str">
        <f>IF($A872="","",_xlfn.XLOOKUP($A872,Attributes!$A:$A,Attributes!I:I))</f>
        <v/>
      </c>
      <c r="E872" s="179" t="str">
        <f>IF($A872="","",_xlfn.XLOOKUP($A872,Attributes!$A:$A,Attributes!J:J))</f>
        <v/>
      </c>
      <c r="F872" s="179" t="str">
        <f>IF($A872="","",_xlfn.XLOOKUP($A872,Attributes!$A:$A,Attributes!K:K))</f>
        <v/>
      </c>
      <c r="H872" s="179"/>
      <c r="I872" s="179" t="str">
        <f>IF($A872="","",_xlfn.XLOOKUP($A872,Attributes!$A:$A,Attributes!G:G))</f>
        <v/>
      </c>
    </row>
    <row r="873" spans="1:9" hidden="1" x14ac:dyDescent="0.25">
      <c r="A873" s="212"/>
      <c r="B873" s="179" t="str">
        <f>IF($A873="","",_xlfn.XLOOKUP($A873,Attributes!$A:$A,Attributes!C:C))</f>
        <v/>
      </c>
      <c r="C873" s="179"/>
      <c r="D873" s="179" t="str">
        <f>IF($A873="","",_xlfn.XLOOKUP($A873,Attributes!$A:$A,Attributes!I:I))</f>
        <v/>
      </c>
      <c r="E873" s="179" t="str">
        <f>IF($A873="","",_xlfn.XLOOKUP($A873,Attributes!$A:$A,Attributes!J:J))</f>
        <v/>
      </c>
      <c r="F873" s="179" t="str">
        <f>IF($A873="","",_xlfn.XLOOKUP($A873,Attributes!$A:$A,Attributes!K:K))</f>
        <v/>
      </c>
      <c r="H873" s="179"/>
      <c r="I873" s="179" t="str">
        <f>IF($A873="","",_xlfn.XLOOKUP($A873,Attributes!$A:$A,Attributes!G:G))</f>
        <v/>
      </c>
    </row>
    <row r="874" spans="1:9" hidden="1" x14ac:dyDescent="0.25">
      <c r="A874" s="212"/>
      <c r="B874" s="179" t="str">
        <f>IF($A874="","",_xlfn.XLOOKUP($A874,Attributes!$A:$A,Attributes!C:C))</f>
        <v/>
      </c>
      <c r="C874" s="179"/>
      <c r="D874" s="179" t="str">
        <f>IF($A874="","",_xlfn.XLOOKUP($A874,Attributes!$A:$A,Attributes!I:I))</f>
        <v/>
      </c>
      <c r="E874" s="179" t="str">
        <f>IF($A874="","",_xlfn.XLOOKUP($A874,Attributes!$A:$A,Attributes!J:J))</f>
        <v/>
      </c>
      <c r="F874" s="179" t="str">
        <f>IF($A874="","",_xlfn.XLOOKUP($A874,Attributes!$A:$A,Attributes!K:K))</f>
        <v/>
      </c>
      <c r="H874" s="179"/>
      <c r="I874" s="179" t="str">
        <f>IF($A874="","",_xlfn.XLOOKUP($A874,Attributes!$A:$A,Attributes!G:G))</f>
        <v/>
      </c>
    </row>
    <row r="875" spans="1:9" hidden="1" x14ac:dyDescent="0.25">
      <c r="A875" s="212"/>
      <c r="B875" s="179" t="str">
        <f>IF($A875="","",_xlfn.XLOOKUP($A875,Attributes!$A:$A,Attributes!C:C))</f>
        <v/>
      </c>
      <c r="C875" s="179"/>
      <c r="D875" s="179" t="str">
        <f>IF($A875="","",_xlfn.XLOOKUP($A875,Attributes!$A:$A,Attributes!I:I))</f>
        <v/>
      </c>
      <c r="E875" s="179" t="str">
        <f>IF($A875="","",_xlfn.XLOOKUP($A875,Attributes!$A:$A,Attributes!J:J))</f>
        <v/>
      </c>
      <c r="F875" s="179" t="str">
        <f>IF($A875="","",_xlfn.XLOOKUP($A875,Attributes!$A:$A,Attributes!K:K))</f>
        <v/>
      </c>
      <c r="H875" s="179"/>
      <c r="I875" s="179" t="str">
        <f>IF($A875="","",_xlfn.XLOOKUP($A875,Attributes!$A:$A,Attributes!G:G))</f>
        <v/>
      </c>
    </row>
    <row r="876" spans="1:9" hidden="1" x14ac:dyDescent="0.25">
      <c r="A876" s="212"/>
      <c r="B876" s="179" t="str">
        <f>IF($A876="","",_xlfn.XLOOKUP($A876,Attributes!$A:$A,Attributes!C:C))</f>
        <v/>
      </c>
      <c r="C876" s="179"/>
      <c r="D876" s="179" t="str">
        <f>IF($A876="","",_xlfn.XLOOKUP($A876,Attributes!$A:$A,Attributes!I:I))</f>
        <v/>
      </c>
      <c r="E876" s="179" t="str">
        <f>IF($A876="","",_xlfn.XLOOKUP($A876,Attributes!$A:$A,Attributes!J:J))</f>
        <v/>
      </c>
      <c r="F876" s="179" t="str">
        <f>IF($A876="","",_xlfn.XLOOKUP($A876,Attributes!$A:$A,Attributes!K:K))</f>
        <v/>
      </c>
      <c r="H876" s="179"/>
      <c r="I876" s="179" t="str">
        <f>IF($A876="","",_xlfn.XLOOKUP($A876,Attributes!$A:$A,Attributes!G:G))</f>
        <v/>
      </c>
    </row>
    <row r="877" spans="1:9" hidden="1" x14ac:dyDescent="0.25">
      <c r="A877" s="212"/>
      <c r="B877" s="179" t="str">
        <f>IF($A877="","",_xlfn.XLOOKUP($A877,Attributes!$A:$A,Attributes!C:C))</f>
        <v/>
      </c>
      <c r="C877" s="179"/>
      <c r="D877" s="179" t="str">
        <f>IF($A877="","",_xlfn.XLOOKUP($A877,Attributes!$A:$A,Attributes!I:I))</f>
        <v/>
      </c>
      <c r="E877" s="179" t="str">
        <f>IF($A877="","",_xlfn.XLOOKUP($A877,Attributes!$A:$A,Attributes!J:J))</f>
        <v/>
      </c>
      <c r="F877" s="179" t="str">
        <f>IF($A877="","",_xlfn.XLOOKUP($A877,Attributes!$A:$A,Attributes!K:K))</f>
        <v/>
      </c>
      <c r="H877" s="179"/>
      <c r="I877" s="179" t="str">
        <f>IF($A877="","",_xlfn.XLOOKUP($A877,Attributes!$A:$A,Attributes!G:G))</f>
        <v/>
      </c>
    </row>
    <row r="878" spans="1:9" hidden="1" x14ac:dyDescent="0.25">
      <c r="A878" s="212"/>
      <c r="B878" s="179" t="str">
        <f>IF($A878="","",_xlfn.XLOOKUP($A878,Attributes!$A:$A,Attributes!C:C))</f>
        <v/>
      </c>
      <c r="C878" s="179"/>
      <c r="D878" s="179" t="str">
        <f>IF($A878="","",_xlfn.XLOOKUP($A878,Attributes!$A:$A,Attributes!I:I))</f>
        <v/>
      </c>
      <c r="E878" s="179" t="str">
        <f>IF($A878="","",_xlfn.XLOOKUP($A878,Attributes!$A:$A,Attributes!J:J))</f>
        <v/>
      </c>
      <c r="F878" s="179" t="str">
        <f>IF($A878="","",_xlfn.XLOOKUP($A878,Attributes!$A:$A,Attributes!K:K))</f>
        <v/>
      </c>
      <c r="H878" s="179"/>
      <c r="I878" s="179" t="str">
        <f>IF($A878="","",_xlfn.XLOOKUP($A878,Attributes!$A:$A,Attributes!G:G))</f>
        <v/>
      </c>
    </row>
    <row r="879" spans="1:9" hidden="1" x14ac:dyDescent="0.25">
      <c r="A879" s="212"/>
      <c r="B879" s="179" t="str">
        <f>IF($A879="","",_xlfn.XLOOKUP($A879,Attributes!$A:$A,Attributes!C:C))</f>
        <v/>
      </c>
      <c r="C879" s="179"/>
      <c r="D879" s="179" t="str">
        <f>IF($A879="","",_xlfn.XLOOKUP($A879,Attributes!$A:$A,Attributes!I:I))</f>
        <v/>
      </c>
      <c r="E879" s="179" t="str">
        <f>IF($A879="","",_xlfn.XLOOKUP($A879,Attributes!$A:$A,Attributes!J:J))</f>
        <v/>
      </c>
      <c r="F879" s="179" t="str">
        <f>IF($A879="","",_xlfn.XLOOKUP($A879,Attributes!$A:$A,Attributes!K:K))</f>
        <v/>
      </c>
      <c r="H879" s="179"/>
      <c r="I879" s="179" t="str">
        <f>IF($A879="","",_xlfn.XLOOKUP($A879,Attributes!$A:$A,Attributes!G:G))</f>
        <v/>
      </c>
    </row>
    <row r="880" spans="1:9" hidden="1" x14ac:dyDescent="0.25">
      <c r="A880" s="212"/>
      <c r="B880" s="179" t="str">
        <f>IF($A880="","",_xlfn.XLOOKUP($A880,Attributes!$A:$A,Attributes!C:C))</f>
        <v/>
      </c>
      <c r="C880" s="179"/>
      <c r="D880" s="179" t="str">
        <f>IF($A880="","",_xlfn.XLOOKUP($A880,Attributes!$A:$A,Attributes!I:I))</f>
        <v/>
      </c>
      <c r="E880" s="179" t="str">
        <f>IF($A880="","",_xlfn.XLOOKUP($A880,Attributes!$A:$A,Attributes!J:J))</f>
        <v/>
      </c>
      <c r="F880" s="179" t="str">
        <f>IF($A880="","",_xlfn.XLOOKUP($A880,Attributes!$A:$A,Attributes!K:K))</f>
        <v/>
      </c>
      <c r="H880" s="179"/>
      <c r="I880" s="179" t="str">
        <f>IF($A880="","",_xlfn.XLOOKUP($A880,Attributes!$A:$A,Attributes!G:G))</f>
        <v/>
      </c>
    </row>
    <row r="881" spans="1:9" hidden="1" x14ac:dyDescent="0.25">
      <c r="A881" s="212"/>
      <c r="B881" s="179" t="str">
        <f>IF($A881="","",_xlfn.XLOOKUP($A881,Attributes!$A:$A,Attributes!C:C))</f>
        <v/>
      </c>
      <c r="C881" s="179"/>
      <c r="D881" s="179" t="str">
        <f>IF($A881="","",_xlfn.XLOOKUP($A881,Attributes!$A:$A,Attributes!I:I))</f>
        <v/>
      </c>
      <c r="E881" s="179" t="str">
        <f>IF($A881="","",_xlfn.XLOOKUP($A881,Attributes!$A:$A,Attributes!J:J))</f>
        <v/>
      </c>
      <c r="F881" s="179" t="str">
        <f>IF($A881="","",_xlfn.XLOOKUP($A881,Attributes!$A:$A,Attributes!K:K))</f>
        <v/>
      </c>
      <c r="H881" s="179"/>
      <c r="I881" s="179" t="str">
        <f>IF($A881="","",_xlfn.XLOOKUP($A881,Attributes!$A:$A,Attributes!G:G))</f>
        <v/>
      </c>
    </row>
    <row r="882" spans="1:9" hidden="1" x14ac:dyDescent="0.25">
      <c r="A882" s="212"/>
      <c r="B882" s="179" t="str">
        <f>IF($A882="","",_xlfn.XLOOKUP($A882,Attributes!$A:$A,Attributes!C:C))</f>
        <v/>
      </c>
      <c r="C882" s="179"/>
      <c r="D882" s="179" t="str">
        <f>IF($A882="","",_xlfn.XLOOKUP($A882,Attributes!$A:$A,Attributes!I:I))</f>
        <v/>
      </c>
      <c r="E882" s="179" t="str">
        <f>IF($A882="","",_xlfn.XLOOKUP($A882,Attributes!$A:$A,Attributes!J:J))</f>
        <v/>
      </c>
      <c r="F882" s="179" t="str">
        <f>IF($A882="","",_xlfn.XLOOKUP($A882,Attributes!$A:$A,Attributes!K:K))</f>
        <v/>
      </c>
      <c r="H882" s="179"/>
      <c r="I882" s="179" t="str">
        <f>IF($A882="","",_xlfn.XLOOKUP($A882,Attributes!$A:$A,Attributes!G:G))</f>
        <v/>
      </c>
    </row>
    <row r="883" spans="1:9" hidden="1" x14ac:dyDescent="0.25">
      <c r="A883" s="212"/>
      <c r="B883" s="179" t="str">
        <f>IF($A883="","",_xlfn.XLOOKUP($A883,Attributes!$A:$A,Attributes!C:C))</f>
        <v/>
      </c>
      <c r="C883" s="179"/>
      <c r="D883" s="179" t="str">
        <f>IF($A883="","",_xlfn.XLOOKUP($A883,Attributes!$A:$A,Attributes!I:I))</f>
        <v/>
      </c>
      <c r="E883" s="179" t="str">
        <f>IF($A883="","",_xlfn.XLOOKUP($A883,Attributes!$A:$A,Attributes!J:J))</f>
        <v/>
      </c>
      <c r="F883" s="179" t="str">
        <f>IF($A883="","",_xlfn.XLOOKUP($A883,Attributes!$A:$A,Attributes!K:K))</f>
        <v/>
      </c>
      <c r="H883" s="179"/>
      <c r="I883" s="179" t="str">
        <f>IF($A883="","",_xlfn.XLOOKUP($A883,Attributes!$A:$A,Attributes!G:G))</f>
        <v/>
      </c>
    </row>
    <row r="884" spans="1:9" hidden="1" x14ac:dyDescent="0.25">
      <c r="A884" s="212"/>
      <c r="B884" s="179" t="str">
        <f>IF($A884="","",_xlfn.XLOOKUP($A884,Attributes!$A:$A,Attributes!C:C))</f>
        <v/>
      </c>
      <c r="C884" s="179"/>
      <c r="D884" s="179" t="str">
        <f>IF($A884="","",_xlfn.XLOOKUP($A884,Attributes!$A:$A,Attributes!I:I))</f>
        <v/>
      </c>
      <c r="E884" s="179" t="str">
        <f>IF($A884="","",_xlfn.XLOOKUP($A884,Attributes!$A:$A,Attributes!J:J))</f>
        <v/>
      </c>
      <c r="F884" s="179" t="str">
        <f>IF($A884="","",_xlfn.XLOOKUP($A884,Attributes!$A:$A,Attributes!K:K))</f>
        <v/>
      </c>
      <c r="H884" s="179"/>
      <c r="I884" s="179" t="str">
        <f>IF($A884="","",_xlfn.XLOOKUP($A884,Attributes!$A:$A,Attributes!G:G))</f>
        <v/>
      </c>
    </row>
    <row r="885" spans="1:9" hidden="1" x14ac:dyDescent="0.25">
      <c r="A885" s="212"/>
      <c r="B885" s="179" t="str">
        <f>IF($A885="","",_xlfn.XLOOKUP($A885,Attributes!$A:$A,Attributes!C:C))</f>
        <v/>
      </c>
      <c r="C885" s="179"/>
      <c r="D885" s="179" t="str">
        <f>IF($A885="","",_xlfn.XLOOKUP($A885,Attributes!$A:$A,Attributes!I:I))</f>
        <v/>
      </c>
      <c r="E885" s="179" t="str">
        <f>IF($A885="","",_xlfn.XLOOKUP($A885,Attributes!$A:$A,Attributes!J:J))</f>
        <v/>
      </c>
      <c r="F885" s="179" t="str">
        <f>IF($A885="","",_xlfn.XLOOKUP($A885,Attributes!$A:$A,Attributes!K:K))</f>
        <v/>
      </c>
      <c r="H885" s="179"/>
      <c r="I885" s="179" t="str">
        <f>IF($A885="","",_xlfn.XLOOKUP($A885,Attributes!$A:$A,Attributes!G:G))</f>
        <v/>
      </c>
    </row>
    <row r="886" spans="1:9" hidden="1" x14ac:dyDescent="0.25">
      <c r="A886" s="212"/>
      <c r="B886" s="179" t="str">
        <f>IF($A886="","",_xlfn.XLOOKUP($A886,Attributes!$A:$A,Attributes!C:C))</f>
        <v/>
      </c>
      <c r="C886" s="179"/>
      <c r="D886" s="179" t="str">
        <f>IF($A886="","",_xlfn.XLOOKUP($A886,Attributes!$A:$A,Attributes!I:I))</f>
        <v/>
      </c>
      <c r="E886" s="179" t="str">
        <f>IF($A886="","",_xlfn.XLOOKUP($A886,Attributes!$A:$A,Attributes!J:J))</f>
        <v/>
      </c>
      <c r="F886" s="179" t="str">
        <f>IF($A886="","",_xlfn.XLOOKUP($A886,Attributes!$A:$A,Attributes!K:K))</f>
        <v/>
      </c>
      <c r="H886" s="179"/>
      <c r="I886" s="179" t="str">
        <f>IF($A886="","",_xlfn.XLOOKUP($A886,Attributes!$A:$A,Attributes!G:G))</f>
        <v/>
      </c>
    </row>
    <row r="887" spans="1:9" hidden="1" x14ac:dyDescent="0.25">
      <c r="A887" s="212"/>
      <c r="B887" s="179" t="str">
        <f>IF($A887="","",_xlfn.XLOOKUP($A887,Attributes!$A:$A,Attributes!C:C))</f>
        <v/>
      </c>
      <c r="C887" s="179"/>
      <c r="D887" s="179" t="str">
        <f>IF($A887="","",_xlfn.XLOOKUP($A887,Attributes!$A:$A,Attributes!I:I))</f>
        <v/>
      </c>
      <c r="E887" s="179" t="str">
        <f>IF($A887="","",_xlfn.XLOOKUP($A887,Attributes!$A:$A,Attributes!J:J))</f>
        <v/>
      </c>
      <c r="F887" s="179" t="str">
        <f>IF($A887="","",_xlfn.XLOOKUP($A887,Attributes!$A:$A,Attributes!K:K))</f>
        <v/>
      </c>
      <c r="H887" s="179"/>
      <c r="I887" s="179" t="str">
        <f>IF($A887="","",_xlfn.XLOOKUP($A887,Attributes!$A:$A,Attributes!G:G))</f>
        <v/>
      </c>
    </row>
    <row r="888" spans="1:9" hidden="1" x14ac:dyDescent="0.25">
      <c r="A888" s="212"/>
      <c r="B888" s="179" t="str">
        <f>IF($A888="","",_xlfn.XLOOKUP($A888,Attributes!$A:$A,Attributes!C:C))</f>
        <v/>
      </c>
      <c r="C888" s="179"/>
      <c r="D888" s="179" t="str">
        <f>IF($A888="","",_xlfn.XLOOKUP($A888,Attributes!$A:$A,Attributes!I:I))</f>
        <v/>
      </c>
      <c r="E888" s="179" t="str">
        <f>IF($A888="","",_xlfn.XLOOKUP($A888,Attributes!$A:$A,Attributes!J:J))</f>
        <v/>
      </c>
      <c r="F888" s="179" t="str">
        <f>IF($A888="","",_xlfn.XLOOKUP($A888,Attributes!$A:$A,Attributes!K:K))</f>
        <v/>
      </c>
      <c r="H888" s="179"/>
      <c r="I888" s="179" t="str">
        <f>IF($A888="","",_xlfn.XLOOKUP($A888,Attributes!$A:$A,Attributes!G:G))</f>
        <v/>
      </c>
    </row>
    <row r="889" spans="1:9" hidden="1" x14ac:dyDescent="0.25">
      <c r="A889" s="212"/>
      <c r="B889" s="179" t="str">
        <f>IF($A889="","",_xlfn.XLOOKUP($A889,Attributes!$A:$A,Attributes!C:C))</f>
        <v/>
      </c>
      <c r="C889" s="179"/>
      <c r="D889" s="179" t="str">
        <f>IF($A889="","",_xlfn.XLOOKUP($A889,Attributes!$A:$A,Attributes!I:I))</f>
        <v/>
      </c>
      <c r="E889" s="179" t="str">
        <f>IF($A889="","",_xlfn.XLOOKUP($A889,Attributes!$A:$A,Attributes!J:J))</f>
        <v/>
      </c>
      <c r="F889" s="179" t="str">
        <f>IF($A889="","",_xlfn.XLOOKUP($A889,Attributes!$A:$A,Attributes!K:K))</f>
        <v/>
      </c>
      <c r="H889" s="179"/>
      <c r="I889" s="179" t="str">
        <f>IF($A889="","",_xlfn.XLOOKUP($A889,Attributes!$A:$A,Attributes!G:G))</f>
        <v/>
      </c>
    </row>
    <row r="890" spans="1:9" hidden="1" x14ac:dyDescent="0.25">
      <c r="A890" s="212"/>
      <c r="B890" s="179" t="str">
        <f>IF($A890="","",_xlfn.XLOOKUP($A890,Attributes!$A:$A,Attributes!C:C))</f>
        <v/>
      </c>
      <c r="C890" s="179"/>
      <c r="D890" s="179" t="str">
        <f>IF($A890="","",_xlfn.XLOOKUP($A890,Attributes!$A:$A,Attributes!I:I))</f>
        <v/>
      </c>
      <c r="E890" s="179" t="str">
        <f>IF($A890="","",_xlfn.XLOOKUP($A890,Attributes!$A:$A,Attributes!J:J))</f>
        <v/>
      </c>
      <c r="F890" s="179" t="str">
        <f>IF($A890="","",_xlfn.XLOOKUP($A890,Attributes!$A:$A,Attributes!K:K))</f>
        <v/>
      </c>
      <c r="H890" s="179"/>
      <c r="I890" s="179" t="str">
        <f>IF($A890="","",_xlfn.XLOOKUP($A890,Attributes!$A:$A,Attributes!G:G))</f>
        <v/>
      </c>
    </row>
    <row r="891" spans="1:9" hidden="1" x14ac:dyDescent="0.25">
      <c r="A891" s="212"/>
      <c r="B891" s="179" t="str">
        <f>IF($A891="","",_xlfn.XLOOKUP($A891,Attributes!$A:$A,Attributes!C:C))</f>
        <v/>
      </c>
      <c r="C891" s="179"/>
      <c r="D891" s="179" t="str">
        <f>IF($A891="","",_xlfn.XLOOKUP($A891,Attributes!$A:$A,Attributes!I:I))</f>
        <v/>
      </c>
      <c r="E891" s="179" t="str">
        <f>IF($A891="","",_xlfn.XLOOKUP($A891,Attributes!$A:$A,Attributes!J:J))</f>
        <v/>
      </c>
      <c r="F891" s="179" t="str">
        <f>IF($A891="","",_xlfn.XLOOKUP($A891,Attributes!$A:$A,Attributes!K:K))</f>
        <v/>
      </c>
      <c r="H891" s="179"/>
      <c r="I891" s="179" t="str">
        <f>IF($A891="","",_xlfn.XLOOKUP($A891,Attributes!$A:$A,Attributes!G:G))</f>
        <v/>
      </c>
    </row>
    <row r="892" spans="1:9" hidden="1" x14ac:dyDescent="0.25">
      <c r="A892" s="212"/>
      <c r="B892" s="179" t="str">
        <f>IF($A892="","",_xlfn.XLOOKUP($A892,Attributes!$A:$A,Attributes!C:C))</f>
        <v/>
      </c>
      <c r="C892" s="179"/>
      <c r="D892" s="179" t="str">
        <f>IF($A892="","",_xlfn.XLOOKUP($A892,Attributes!$A:$A,Attributes!I:I))</f>
        <v/>
      </c>
      <c r="E892" s="179" t="str">
        <f>IF($A892="","",_xlfn.XLOOKUP($A892,Attributes!$A:$A,Attributes!J:J))</f>
        <v/>
      </c>
      <c r="F892" s="179" t="str">
        <f>IF($A892="","",_xlfn.XLOOKUP($A892,Attributes!$A:$A,Attributes!K:K))</f>
        <v/>
      </c>
      <c r="H892" s="179"/>
      <c r="I892" s="179" t="str">
        <f>IF($A892="","",_xlfn.XLOOKUP($A892,Attributes!$A:$A,Attributes!G:G))</f>
        <v/>
      </c>
    </row>
    <row r="893" spans="1:9" hidden="1" x14ac:dyDescent="0.25">
      <c r="A893" s="212"/>
      <c r="B893" s="179" t="str">
        <f>IF($A893="","",_xlfn.XLOOKUP($A893,Attributes!$A:$A,Attributes!C:C))</f>
        <v/>
      </c>
      <c r="C893" s="179"/>
      <c r="D893" s="179" t="str">
        <f>IF($A893="","",_xlfn.XLOOKUP($A893,Attributes!$A:$A,Attributes!I:I))</f>
        <v/>
      </c>
      <c r="E893" s="179" t="str">
        <f>IF($A893="","",_xlfn.XLOOKUP($A893,Attributes!$A:$A,Attributes!J:J))</f>
        <v/>
      </c>
      <c r="F893" s="179" t="str">
        <f>IF($A893="","",_xlfn.XLOOKUP($A893,Attributes!$A:$A,Attributes!K:K))</f>
        <v/>
      </c>
      <c r="H893" s="179"/>
      <c r="I893" s="179" t="str">
        <f>IF($A893="","",_xlfn.XLOOKUP($A893,Attributes!$A:$A,Attributes!G:G))</f>
        <v/>
      </c>
    </row>
    <row r="894" spans="1:9" hidden="1" x14ac:dyDescent="0.25">
      <c r="A894" s="212"/>
      <c r="B894" s="179" t="str">
        <f>IF($A894="","",_xlfn.XLOOKUP($A894,Attributes!$A:$A,Attributes!C:C))</f>
        <v/>
      </c>
      <c r="C894" s="179"/>
      <c r="D894" s="179" t="str">
        <f>IF($A894="","",_xlfn.XLOOKUP($A894,Attributes!$A:$A,Attributes!I:I))</f>
        <v/>
      </c>
      <c r="E894" s="179" t="str">
        <f>IF($A894="","",_xlfn.XLOOKUP($A894,Attributes!$A:$A,Attributes!J:J))</f>
        <v/>
      </c>
      <c r="F894" s="179" t="str">
        <f>IF($A894="","",_xlfn.XLOOKUP($A894,Attributes!$A:$A,Attributes!K:K))</f>
        <v/>
      </c>
      <c r="H894" s="179"/>
      <c r="I894" s="179" t="str">
        <f>IF($A894="","",_xlfn.XLOOKUP($A894,Attributes!$A:$A,Attributes!G:G))</f>
        <v/>
      </c>
    </row>
    <row r="895" spans="1:9" hidden="1" x14ac:dyDescent="0.25">
      <c r="A895" s="212"/>
      <c r="B895" s="179" t="str">
        <f>IF($A895="","",_xlfn.XLOOKUP($A895,Attributes!$A:$A,Attributes!C:C))</f>
        <v/>
      </c>
      <c r="C895" s="179"/>
      <c r="D895" s="179" t="str">
        <f>IF($A895="","",_xlfn.XLOOKUP($A895,Attributes!$A:$A,Attributes!I:I))</f>
        <v/>
      </c>
      <c r="E895" s="179" t="str">
        <f>IF($A895="","",_xlfn.XLOOKUP($A895,Attributes!$A:$A,Attributes!J:J))</f>
        <v/>
      </c>
      <c r="F895" s="179" t="str">
        <f>IF($A895="","",_xlfn.XLOOKUP($A895,Attributes!$A:$A,Attributes!K:K))</f>
        <v/>
      </c>
      <c r="H895" s="179"/>
      <c r="I895" s="179" t="str">
        <f>IF($A895="","",_xlfn.XLOOKUP($A895,Attributes!$A:$A,Attributes!G:G))</f>
        <v/>
      </c>
    </row>
    <row r="896" spans="1:9" hidden="1" x14ac:dyDescent="0.25">
      <c r="A896" s="212"/>
      <c r="B896" s="179" t="str">
        <f>IF($A896="","",_xlfn.XLOOKUP($A896,Attributes!$A:$A,Attributes!C:C))</f>
        <v/>
      </c>
      <c r="C896" s="179"/>
      <c r="D896" s="179" t="str">
        <f>IF($A896="","",_xlfn.XLOOKUP($A896,Attributes!$A:$A,Attributes!I:I))</f>
        <v/>
      </c>
      <c r="E896" s="179" t="str">
        <f>IF($A896="","",_xlfn.XLOOKUP($A896,Attributes!$A:$A,Attributes!J:J))</f>
        <v/>
      </c>
      <c r="F896" s="179" t="str">
        <f>IF($A896="","",_xlfn.XLOOKUP($A896,Attributes!$A:$A,Attributes!K:K))</f>
        <v/>
      </c>
      <c r="H896" s="179"/>
      <c r="I896" s="179" t="str">
        <f>IF($A896="","",_xlfn.XLOOKUP($A896,Attributes!$A:$A,Attributes!G:G))</f>
        <v/>
      </c>
    </row>
    <row r="897" spans="1:9" hidden="1" x14ac:dyDescent="0.25">
      <c r="A897" s="212"/>
      <c r="B897" s="179" t="str">
        <f>IF($A897="","",_xlfn.XLOOKUP($A897,Attributes!$A:$A,Attributes!C:C))</f>
        <v/>
      </c>
      <c r="C897" s="179"/>
      <c r="D897" s="179" t="str">
        <f>IF($A897="","",_xlfn.XLOOKUP($A897,Attributes!$A:$A,Attributes!I:I))</f>
        <v/>
      </c>
      <c r="E897" s="179" t="str">
        <f>IF($A897="","",_xlfn.XLOOKUP($A897,Attributes!$A:$A,Attributes!J:J))</f>
        <v/>
      </c>
      <c r="F897" s="179" t="str">
        <f>IF($A897="","",_xlfn.XLOOKUP($A897,Attributes!$A:$A,Attributes!K:K))</f>
        <v/>
      </c>
      <c r="H897" s="179"/>
      <c r="I897" s="179" t="str">
        <f>IF($A897="","",_xlfn.XLOOKUP($A897,Attributes!$A:$A,Attributes!G:G))</f>
        <v/>
      </c>
    </row>
    <row r="898" spans="1:9" hidden="1" x14ac:dyDescent="0.25">
      <c r="A898" s="212"/>
      <c r="B898" s="179" t="str">
        <f>IF($A898="","",_xlfn.XLOOKUP($A898,Attributes!$A:$A,Attributes!C:C))</f>
        <v/>
      </c>
      <c r="C898" s="179"/>
      <c r="D898" s="179" t="str">
        <f>IF($A898="","",_xlfn.XLOOKUP($A898,Attributes!$A:$A,Attributes!I:I))</f>
        <v/>
      </c>
      <c r="E898" s="179" t="str">
        <f>IF($A898="","",_xlfn.XLOOKUP($A898,Attributes!$A:$A,Attributes!J:J))</f>
        <v/>
      </c>
      <c r="F898" s="179" t="str">
        <f>IF($A898="","",_xlfn.XLOOKUP($A898,Attributes!$A:$A,Attributes!K:K))</f>
        <v/>
      </c>
      <c r="H898" s="179"/>
      <c r="I898" s="179" t="str">
        <f>IF($A898="","",_xlfn.XLOOKUP($A898,Attributes!$A:$A,Attributes!G:G))</f>
        <v/>
      </c>
    </row>
    <row r="899" spans="1:9" hidden="1" x14ac:dyDescent="0.25">
      <c r="A899" s="212"/>
      <c r="B899" s="179" t="str">
        <f>IF($A899="","",_xlfn.XLOOKUP($A899,Attributes!$A:$A,Attributes!C:C))</f>
        <v/>
      </c>
      <c r="C899" s="179"/>
      <c r="D899" s="179" t="str">
        <f>IF($A899="","",_xlfn.XLOOKUP($A899,Attributes!$A:$A,Attributes!I:I))</f>
        <v/>
      </c>
      <c r="E899" s="179" t="str">
        <f>IF($A899="","",_xlfn.XLOOKUP($A899,Attributes!$A:$A,Attributes!J:J))</f>
        <v/>
      </c>
      <c r="F899" s="179" t="str">
        <f>IF($A899="","",_xlfn.XLOOKUP($A899,Attributes!$A:$A,Attributes!K:K))</f>
        <v/>
      </c>
      <c r="H899" s="179"/>
      <c r="I899" s="179" t="str">
        <f>IF($A899="","",_xlfn.XLOOKUP($A899,Attributes!$A:$A,Attributes!G:G))</f>
        <v/>
      </c>
    </row>
    <row r="900" spans="1:9" hidden="1" x14ac:dyDescent="0.25">
      <c r="A900" s="212"/>
      <c r="B900" s="179" t="str">
        <f>IF($A900="","",_xlfn.XLOOKUP($A900,Attributes!$A:$A,Attributes!C:C))</f>
        <v/>
      </c>
      <c r="C900" s="179"/>
      <c r="D900" s="179" t="str">
        <f>IF($A900="","",_xlfn.XLOOKUP($A900,Attributes!$A:$A,Attributes!I:I))</f>
        <v/>
      </c>
      <c r="E900" s="179" t="str">
        <f>IF($A900="","",_xlfn.XLOOKUP($A900,Attributes!$A:$A,Attributes!J:J))</f>
        <v/>
      </c>
      <c r="F900" s="179" t="str">
        <f>IF($A900="","",_xlfn.XLOOKUP($A900,Attributes!$A:$A,Attributes!K:K))</f>
        <v/>
      </c>
      <c r="H900" s="179"/>
      <c r="I900" s="179" t="str">
        <f>IF($A900="","",_xlfn.XLOOKUP($A900,Attributes!$A:$A,Attributes!G:G))</f>
        <v/>
      </c>
    </row>
    <row r="901" spans="1:9" hidden="1" x14ac:dyDescent="0.25">
      <c r="A901" s="212"/>
      <c r="B901" s="179" t="str">
        <f>IF($A901="","",_xlfn.XLOOKUP($A901,Attributes!$A:$A,Attributes!C:C))</f>
        <v/>
      </c>
      <c r="C901" s="179"/>
      <c r="D901" s="179" t="str">
        <f>IF($A901="","",_xlfn.XLOOKUP($A901,Attributes!$A:$A,Attributes!I:I))</f>
        <v/>
      </c>
      <c r="E901" s="179" t="str">
        <f>IF($A901="","",_xlfn.XLOOKUP($A901,Attributes!$A:$A,Attributes!J:J))</f>
        <v/>
      </c>
      <c r="F901" s="179" t="str">
        <f>IF($A901="","",_xlfn.XLOOKUP($A901,Attributes!$A:$A,Attributes!K:K))</f>
        <v/>
      </c>
      <c r="H901" s="179"/>
      <c r="I901" s="179" t="str">
        <f>IF($A901="","",_xlfn.XLOOKUP($A901,Attributes!$A:$A,Attributes!G:G))</f>
        <v/>
      </c>
    </row>
    <row r="902" spans="1:9" hidden="1" x14ac:dyDescent="0.25">
      <c r="A902" s="212"/>
      <c r="B902" s="179" t="str">
        <f>IF($A902="","",_xlfn.XLOOKUP($A902,Attributes!$A:$A,Attributes!C:C))</f>
        <v/>
      </c>
      <c r="C902" s="179"/>
      <c r="D902" s="179" t="str">
        <f>IF($A902="","",_xlfn.XLOOKUP($A902,Attributes!$A:$A,Attributes!I:I))</f>
        <v/>
      </c>
      <c r="E902" s="179" t="str">
        <f>IF($A902="","",_xlfn.XLOOKUP($A902,Attributes!$A:$A,Attributes!J:J))</f>
        <v/>
      </c>
      <c r="F902" s="179" t="str">
        <f>IF($A902="","",_xlfn.XLOOKUP($A902,Attributes!$A:$A,Attributes!K:K))</f>
        <v/>
      </c>
      <c r="H902" s="179"/>
      <c r="I902" s="179" t="str">
        <f>IF($A902="","",_xlfn.XLOOKUP($A902,Attributes!$A:$A,Attributes!G:G))</f>
        <v/>
      </c>
    </row>
    <row r="903" spans="1:9" hidden="1" x14ac:dyDescent="0.25">
      <c r="A903" s="212"/>
      <c r="B903" s="179" t="str">
        <f>IF($A903="","",_xlfn.XLOOKUP($A903,Attributes!$A:$A,Attributes!C:C))</f>
        <v/>
      </c>
      <c r="C903" s="179"/>
      <c r="D903" s="179" t="str">
        <f>IF($A903="","",_xlfn.XLOOKUP($A903,Attributes!$A:$A,Attributes!I:I))</f>
        <v/>
      </c>
      <c r="E903" s="179" t="str">
        <f>IF($A903="","",_xlfn.XLOOKUP($A903,Attributes!$A:$A,Attributes!J:J))</f>
        <v/>
      </c>
      <c r="F903" s="179" t="str">
        <f>IF($A903="","",_xlfn.XLOOKUP($A903,Attributes!$A:$A,Attributes!K:K))</f>
        <v/>
      </c>
      <c r="H903" s="179"/>
      <c r="I903" s="179" t="str">
        <f>IF($A903="","",_xlfn.XLOOKUP($A903,Attributes!$A:$A,Attributes!G:G))</f>
        <v/>
      </c>
    </row>
    <row r="904" spans="1:9" hidden="1" x14ac:dyDescent="0.25">
      <c r="A904" s="212"/>
      <c r="B904" s="179" t="str">
        <f>IF($A904="","",_xlfn.XLOOKUP($A904,Attributes!$A:$A,Attributes!C:C))</f>
        <v/>
      </c>
      <c r="C904" s="179"/>
      <c r="D904" s="179" t="str">
        <f>IF($A904="","",_xlfn.XLOOKUP($A904,Attributes!$A:$A,Attributes!I:I))</f>
        <v/>
      </c>
      <c r="E904" s="179" t="str">
        <f>IF($A904="","",_xlfn.XLOOKUP($A904,Attributes!$A:$A,Attributes!J:J))</f>
        <v/>
      </c>
      <c r="F904" s="179" t="str">
        <f>IF($A904="","",_xlfn.XLOOKUP($A904,Attributes!$A:$A,Attributes!K:K))</f>
        <v/>
      </c>
      <c r="H904" s="179"/>
      <c r="I904" s="179" t="str">
        <f>IF($A904="","",_xlfn.XLOOKUP($A904,Attributes!$A:$A,Attributes!G:G))</f>
        <v/>
      </c>
    </row>
    <row r="905" spans="1:9" hidden="1" x14ac:dyDescent="0.25">
      <c r="A905" s="212"/>
      <c r="B905" s="179" t="str">
        <f>IF($A905="","",_xlfn.XLOOKUP($A905,Attributes!$A:$A,Attributes!C:C))</f>
        <v/>
      </c>
      <c r="C905" s="179"/>
      <c r="D905" s="179" t="str">
        <f>IF($A905="","",_xlfn.XLOOKUP($A905,Attributes!$A:$A,Attributes!I:I))</f>
        <v/>
      </c>
      <c r="E905" s="179" t="str">
        <f>IF($A905="","",_xlfn.XLOOKUP($A905,Attributes!$A:$A,Attributes!J:J))</f>
        <v/>
      </c>
      <c r="F905" s="179" t="str">
        <f>IF($A905="","",_xlfn.XLOOKUP($A905,Attributes!$A:$A,Attributes!K:K))</f>
        <v/>
      </c>
      <c r="H905" s="179"/>
      <c r="I905" s="179" t="str">
        <f>IF($A905="","",_xlfn.XLOOKUP($A905,Attributes!$A:$A,Attributes!G:G))</f>
        <v/>
      </c>
    </row>
    <row r="906" spans="1:9" hidden="1" x14ac:dyDescent="0.25">
      <c r="A906" s="212"/>
      <c r="B906" s="179" t="str">
        <f>IF($A906="","",_xlfn.XLOOKUP($A906,Attributes!$A:$A,Attributes!C:C))</f>
        <v/>
      </c>
      <c r="C906" s="179"/>
      <c r="D906" s="179" t="str">
        <f>IF($A906="","",_xlfn.XLOOKUP($A906,Attributes!$A:$A,Attributes!I:I))</f>
        <v/>
      </c>
      <c r="E906" s="179" t="str">
        <f>IF($A906="","",_xlfn.XLOOKUP($A906,Attributes!$A:$A,Attributes!J:J))</f>
        <v/>
      </c>
      <c r="F906" s="179" t="str">
        <f>IF($A906="","",_xlfn.XLOOKUP($A906,Attributes!$A:$A,Attributes!K:K))</f>
        <v/>
      </c>
      <c r="H906" s="179"/>
      <c r="I906" s="179" t="str">
        <f>IF($A906="","",_xlfn.XLOOKUP($A906,Attributes!$A:$A,Attributes!G:G))</f>
        <v/>
      </c>
    </row>
    <row r="907" spans="1:9" hidden="1" x14ac:dyDescent="0.25">
      <c r="A907" s="212"/>
      <c r="B907" s="179" t="str">
        <f>IF($A907="","",_xlfn.XLOOKUP($A907,Attributes!$A:$A,Attributes!C:C))</f>
        <v/>
      </c>
      <c r="C907" s="179"/>
      <c r="D907" s="179" t="str">
        <f>IF($A907="","",_xlfn.XLOOKUP($A907,Attributes!$A:$A,Attributes!I:I))</f>
        <v/>
      </c>
      <c r="E907" s="179" t="str">
        <f>IF($A907="","",_xlfn.XLOOKUP($A907,Attributes!$A:$A,Attributes!J:J))</f>
        <v/>
      </c>
      <c r="F907" s="179" t="str">
        <f>IF($A907="","",_xlfn.XLOOKUP($A907,Attributes!$A:$A,Attributes!K:K))</f>
        <v/>
      </c>
      <c r="H907" s="179"/>
      <c r="I907" s="179" t="str">
        <f>IF($A907="","",_xlfn.XLOOKUP($A907,Attributes!$A:$A,Attributes!G:G))</f>
        <v/>
      </c>
    </row>
    <row r="908" spans="1:9" hidden="1" x14ac:dyDescent="0.25">
      <c r="A908" s="212"/>
      <c r="B908" s="179" t="str">
        <f>IF($A908="","",_xlfn.XLOOKUP($A908,Attributes!$A:$A,Attributes!C:C))</f>
        <v/>
      </c>
      <c r="C908" s="179"/>
      <c r="D908" s="179" t="str">
        <f>IF($A908="","",_xlfn.XLOOKUP($A908,Attributes!$A:$A,Attributes!I:I))</f>
        <v/>
      </c>
      <c r="E908" s="179" t="str">
        <f>IF($A908="","",_xlfn.XLOOKUP($A908,Attributes!$A:$A,Attributes!J:J))</f>
        <v/>
      </c>
      <c r="F908" s="179" t="str">
        <f>IF($A908="","",_xlfn.XLOOKUP($A908,Attributes!$A:$A,Attributes!K:K))</f>
        <v/>
      </c>
      <c r="H908" s="179"/>
      <c r="I908" s="179" t="str">
        <f>IF($A908="","",_xlfn.XLOOKUP($A908,Attributes!$A:$A,Attributes!G:G))</f>
        <v/>
      </c>
    </row>
    <row r="909" spans="1:9" hidden="1" x14ac:dyDescent="0.25">
      <c r="A909" s="212"/>
      <c r="B909" s="179" t="str">
        <f>IF($A909="","",_xlfn.XLOOKUP($A909,Attributes!$A:$A,Attributes!C:C))</f>
        <v/>
      </c>
      <c r="C909" s="179"/>
      <c r="D909" s="179" t="str">
        <f>IF($A909="","",_xlfn.XLOOKUP($A909,Attributes!$A:$A,Attributes!I:I))</f>
        <v/>
      </c>
      <c r="E909" s="179" t="str">
        <f>IF($A909="","",_xlfn.XLOOKUP($A909,Attributes!$A:$A,Attributes!J:J))</f>
        <v/>
      </c>
      <c r="F909" s="179" t="str">
        <f>IF($A909="","",_xlfn.XLOOKUP($A909,Attributes!$A:$A,Attributes!K:K))</f>
        <v/>
      </c>
      <c r="H909" s="179"/>
      <c r="I909" s="179" t="str">
        <f>IF($A909="","",_xlfn.XLOOKUP($A909,Attributes!$A:$A,Attributes!G:G))</f>
        <v/>
      </c>
    </row>
    <row r="910" spans="1:9" hidden="1" x14ac:dyDescent="0.25">
      <c r="A910" s="212"/>
      <c r="B910" s="179" t="str">
        <f>IF($A910="","",_xlfn.XLOOKUP($A910,Attributes!$A:$A,Attributes!C:C))</f>
        <v/>
      </c>
      <c r="C910" s="179"/>
      <c r="D910" s="179" t="str">
        <f>IF($A910="","",_xlfn.XLOOKUP($A910,Attributes!$A:$A,Attributes!I:I))</f>
        <v/>
      </c>
      <c r="E910" s="179" t="str">
        <f>IF($A910="","",_xlfn.XLOOKUP($A910,Attributes!$A:$A,Attributes!J:J))</f>
        <v/>
      </c>
      <c r="F910" s="179" t="str">
        <f>IF($A910="","",_xlfn.XLOOKUP($A910,Attributes!$A:$A,Attributes!K:K))</f>
        <v/>
      </c>
      <c r="H910" s="179"/>
      <c r="I910" s="179" t="str">
        <f>IF($A910="","",_xlfn.XLOOKUP($A910,Attributes!$A:$A,Attributes!G:G))</f>
        <v/>
      </c>
    </row>
    <row r="911" spans="1:9" hidden="1" x14ac:dyDescent="0.25">
      <c r="A911" s="212"/>
      <c r="B911" s="179" t="str">
        <f>IF($A911="","",_xlfn.XLOOKUP($A911,Attributes!$A:$A,Attributes!C:C))</f>
        <v/>
      </c>
      <c r="C911" s="179"/>
      <c r="D911" s="179" t="str">
        <f>IF($A911="","",_xlfn.XLOOKUP($A911,Attributes!$A:$A,Attributes!I:I))</f>
        <v/>
      </c>
      <c r="E911" s="179" t="str">
        <f>IF($A911="","",_xlfn.XLOOKUP($A911,Attributes!$A:$A,Attributes!J:J))</f>
        <v/>
      </c>
      <c r="F911" s="179" t="str">
        <f>IF($A911="","",_xlfn.XLOOKUP($A911,Attributes!$A:$A,Attributes!K:K))</f>
        <v/>
      </c>
      <c r="H911" s="179"/>
      <c r="I911" s="179" t="str">
        <f>IF($A911="","",_xlfn.XLOOKUP($A911,Attributes!$A:$A,Attributes!G:G))</f>
        <v/>
      </c>
    </row>
    <row r="912" spans="1:9" hidden="1" x14ac:dyDescent="0.25">
      <c r="A912" s="212"/>
      <c r="B912" s="179" t="str">
        <f>IF($A912="","",_xlfn.XLOOKUP($A912,Attributes!$A:$A,Attributes!C:C))</f>
        <v/>
      </c>
      <c r="C912" s="179"/>
      <c r="D912" s="179" t="str">
        <f>IF($A912="","",_xlfn.XLOOKUP($A912,Attributes!$A:$A,Attributes!I:I))</f>
        <v/>
      </c>
      <c r="E912" s="179" t="str">
        <f>IF($A912="","",_xlfn.XLOOKUP($A912,Attributes!$A:$A,Attributes!J:J))</f>
        <v/>
      </c>
      <c r="F912" s="179" t="str">
        <f>IF($A912="","",_xlfn.XLOOKUP($A912,Attributes!$A:$A,Attributes!K:K))</f>
        <v/>
      </c>
      <c r="H912" s="179"/>
      <c r="I912" s="179" t="str">
        <f>IF($A912="","",_xlfn.XLOOKUP($A912,Attributes!$A:$A,Attributes!G:G))</f>
        <v/>
      </c>
    </row>
    <row r="913" spans="1:9" hidden="1" x14ac:dyDescent="0.25">
      <c r="A913" s="212"/>
      <c r="B913" s="179" t="str">
        <f>IF($A913="","",_xlfn.XLOOKUP($A913,Attributes!$A:$A,Attributes!C:C))</f>
        <v/>
      </c>
      <c r="C913" s="179"/>
      <c r="D913" s="179" t="str">
        <f>IF($A913="","",_xlfn.XLOOKUP($A913,Attributes!$A:$A,Attributes!I:I))</f>
        <v/>
      </c>
      <c r="E913" s="179" t="str">
        <f>IF($A913="","",_xlfn.XLOOKUP($A913,Attributes!$A:$A,Attributes!J:J))</f>
        <v/>
      </c>
      <c r="F913" s="179" t="str">
        <f>IF($A913="","",_xlfn.XLOOKUP($A913,Attributes!$A:$A,Attributes!K:K))</f>
        <v/>
      </c>
      <c r="H913" s="179"/>
      <c r="I913" s="179" t="str">
        <f>IF($A913="","",_xlfn.XLOOKUP($A913,Attributes!$A:$A,Attributes!G:G))</f>
        <v/>
      </c>
    </row>
    <row r="914" spans="1:9" hidden="1" x14ac:dyDescent="0.25">
      <c r="A914" s="212"/>
      <c r="B914" s="179" t="str">
        <f>IF($A914="","",_xlfn.XLOOKUP($A914,Attributes!$A:$A,Attributes!C:C))</f>
        <v/>
      </c>
      <c r="C914" s="179"/>
      <c r="D914" s="179" t="str">
        <f>IF($A914="","",_xlfn.XLOOKUP($A914,Attributes!$A:$A,Attributes!I:I))</f>
        <v/>
      </c>
      <c r="E914" s="179" t="str">
        <f>IF($A914="","",_xlfn.XLOOKUP($A914,Attributes!$A:$A,Attributes!J:J))</f>
        <v/>
      </c>
      <c r="F914" s="179" t="str">
        <f>IF($A914="","",_xlfn.XLOOKUP($A914,Attributes!$A:$A,Attributes!K:K))</f>
        <v/>
      </c>
      <c r="H914" s="179"/>
      <c r="I914" s="179" t="str">
        <f>IF($A914="","",_xlfn.XLOOKUP($A914,Attributes!$A:$A,Attributes!G:G))</f>
        <v/>
      </c>
    </row>
    <row r="915" spans="1:9" hidden="1" x14ac:dyDescent="0.25">
      <c r="A915" s="212"/>
      <c r="B915" s="179" t="str">
        <f>IF($A915="","",_xlfn.XLOOKUP($A915,Attributes!$A:$A,Attributes!C:C))</f>
        <v/>
      </c>
      <c r="C915" s="179"/>
      <c r="D915" s="179" t="str">
        <f>IF($A915="","",_xlfn.XLOOKUP($A915,Attributes!$A:$A,Attributes!I:I))</f>
        <v/>
      </c>
      <c r="E915" s="179" t="str">
        <f>IF($A915="","",_xlfn.XLOOKUP($A915,Attributes!$A:$A,Attributes!J:J))</f>
        <v/>
      </c>
      <c r="F915" s="179" t="str">
        <f>IF($A915="","",_xlfn.XLOOKUP($A915,Attributes!$A:$A,Attributes!K:K))</f>
        <v/>
      </c>
      <c r="H915" s="179"/>
      <c r="I915" s="179" t="str">
        <f>IF($A915="","",_xlfn.XLOOKUP($A915,Attributes!$A:$A,Attributes!G:G))</f>
        <v/>
      </c>
    </row>
    <row r="916" spans="1:9" hidden="1" x14ac:dyDescent="0.25">
      <c r="A916" s="212"/>
      <c r="B916" s="179" t="str">
        <f>IF($A916="","",_xlfn.XLOOKUP($A916,Attributes!$A:$A,Attributes!C:C))</f>
        <v/>
      </c>
      <c r="C916" s="179"/>
      <c r="D916" s="179" t="str">
        <f>IF($A916="","",_xlfn.XLOOKUP($A916,Attributes!$A:$A,Attributes!I:I))</f>
        <v/>
      </c>
      <c r="E916" s="179" t="str">
        <f>IF($A916="","",_xlfn.XLOOKUP($A916,Attributes!$A:$A,Attributes!J:J))</f>
        <v/>
      </c>
      <c r="F916" s="179" t="str">
        <f>IF($A916="","",_xlfn.XLOOKUP($A916,Attributes!$A:$A,Attributes!K:K))</f>
        <v/>
      </c>
      <c r="H916" s="179"/>
      <c r="I916" s="179" t="str">
        <f>IF($A916="","",_xlfn.XLOOKUP($A916,Attributes!$A:$A,Attributes!G:G))</f>
        <v/>
      </c>
    </row>
    <row r="917" spans="1:9" hidden="1" x14ac:dyDescent="0.25">
      <c r="A917" s="212"/>
      <c r="B917" s="179" t="str">
        <f>IF($A917="","",_xlfn.XLOOKUP($A917,Attributes!$A:$A,Attributes!C:C))</f>
        <v/>
      </c>
      <c r="C917" s="179"/>
      <c r="D917" s="179" t="str">
        <f>IF($A917="","",_xlfn.XLOOKUP($A917,Attributes!$A:$A,Attributes!I:I))</f>
        <v/>
      </c>
      <c r="E917" s="179" t="str">
        <f>IF($A917="","",_xlfn.XLOOKUP($A917,Attributes!$A:$A,Attributes!J:J))</f>
        <v/>
      </c>
      <c r="F917" s="179" t="str">
        <f>IF($A917="","",_xlfn.XLOOKUP($A917,Attributes!$A:$A,Attributes!K:K))</f>
        <v/>
      </c>
      <c r="H917" s="179"/>
      <c r="I917" s="179" t="str">
        <f>IF($A917="","",_xlfn.XLOOKUP($A917,Attributes!$A:$A,Attributes!G:G))</f>
        <v/>
      </c>
    </row>
    <row r="918" spans="1:9" hidden="1" x14ac:dyDescent="0.25">
      <c r="A918" s="212"/>
      <c r="B918" s="179" t="str">
        <f>IF($A918="","",_xlfn.XLOOKUP($A918,Attributes!$A:$A,Attributes!C:C))</f>
        <v/>
      </c>
      <c r="C918" s="179"/>
      <c r="D918" s="179" t="str">
        <f>IF($A918="","",_xlfn.XLOOKUP($A918,Attributes!$A:$A,Attributes!I:I))</f>
        <v/>
      </c>
      <c r="E918" s="179" t="str">
        <f>IF($A918="","",_xlfn.XLOOKUP($A918,Attributes!$A:$A,Attributes!J:J))</f>
        <v/>
      </c>
      <c r="F918" s="179" t="str">
        <f>IF($A918="","",_xlfn.XLOOKUP($A918,Attributes!$A:$A,Attributes!K:K))</f>
        <v/>
      </c>
      <c r="H918" s="179"/>
      <c r="I918" s="179" t="str">
        <f>IF($A918="","",_xlfn.XLOOKUP($A918,Attributes!$A:$A,Attributes!G:G))</f>
        <v/>
      </c>
    </row>
    <row r="919" spans="1:9" hidden="1" x14ac:dyDescent="0.25">
      <c r="A919" s="212"/>
      <c r="B919" s="179" t="str">
        <f>IF($A919="","",_xlfn.XLOOKUP($A919,Attributes!$A:$A,Attributes!C:C))</f>
        <v/>
      </c>
      <c r="C919" s="179"/>
      <c r="D919" s="179" t="str">
        <f>IF($A919="","",_xlfn.XLOOKUP($A919,Attributes!$A:$A,Attributes!I:I))</f>
        <v/>
      </c>
      <c r="E919" s="179" t="str">
        <f>IF($A919="","",_xlfn.XLOOKUP($A919,Attributes!$A:$A,Attributes!J:J))</f>
        <v/>
      </c>
      <c r="F919" s="179" t="str">
        <f>IF($A919="","",_xlfn.XLOOKUP($A919,Attributes!$A:$A,Attributes!K:K))</f>
        <v/>
      </c>
      <c r="H919" s="179"/>
      <c r="I919" s="179" t="str">
        <f>IF($A919="","",_xlfn.XLOOKUP($A919,Attributes!$A:$A,Attributes!G:G))</f>
        <v/>
      </c>
    </row>
    <row r="920" spans="1:9" hidden="1" x14ac:dyDescent="0.25">
      <c r="A920" s="212"/>
      <c r="B920" s="179" t="str">
        <f>IF($A920="","",_xlfn.XLOOKUP($A920,Attributes!$A:$A,Attributes!C:C))</f>
        <v/>
      </c>
      <c r="C920" s="179"/>
      <c r="D920" s="179" t="str">
        <f>IF($A920="","",_xlfn.XLOOKUP($A920,Attributes!$A:$A,Attributes!I:I))</f>
        <v/>
      </c>
      <c r="E920" s="179" t="str">
        <f>IF($A920="","",_xlfn.XLOOKUP($A920,Attributes!$A:$A,Attributes!J:J))</f>
        <v/>
      </c>
      <c r="F920" s="179" t="str">
        <f>IF($A920="","",_xlfn.XLOOKUP($A920,Attributes!$A:$A,Attributes!K:K))</f>
        <v/>
      </c>
      <c r="H920" s="179"/>
      <c r="I920" s="179" t="str">
        <f>IF($A920="","",_xlfn.XLOOKUP($A920,Attributes!$A:$A,Attributes!G:G))</f>
        <v/>
      </c>
    </row>
    <row r="921" spans="1:9" hidden="1" x14ac:dyDescent="0.25">
      <c r="A921" s="212"/>
      <c r="B921" s="179" t="str">
        <f>IF($A921="","",_xlfn.XLOOKUP($A921,Attributes!$A:$A,Attributes!C:C))</f>
        <v/>
      </c>
      <c r="C921" s="179"/>
      <c r="D921" s="179" t="str">
        <f>IF($A921="","",_xlfn.XLOOKUP($A921,Attributes!$A:$A,Attributes!I:I))</f>
        <v/>
      </c>
      <c r="E921" s="179" t="str">
        <f>IF($A921="","",_xlfn.XLOOKUP($A921,Attributes!$A:$A,Attributes!J:J))</f>
        <v/>
      </c>
      <c r="F921" s="179" t="str">
        <f>IF($A921="","",_xlfn.XLOOKUP($A921,Attributes!$A:$A,Attributes!K:K))</f>
        <v/>
      </c>
      <c r="H921" s="179"/>
      <c r="I921" s="179" t="str">
        <f>IF($A921="","",_xlfn.XLOOKUP($A921,Attributes!$A:$A,Attributes!G:G))</f>
        <v/>
      </c>
    </row>
    <row r="922" spans="1:9" hidden="1" x14ac:dyDescent="0.25">
      <c r="A922" s="212"/>
      <c r="B922" s="179" t="str">
        <f>IF($A922="","",_xlfn.XLOOKUP($A922,Attributes!$A:$A,Attributes!C:C))</f>
        <v/>
      </c>
      <c r="C922" s="179"/>
      <c r="D922" s="179" t="str">
        <f>IF($A922="","",_xlfn.XLOOKUP($A922,Attributes!$A:$A,Attributes!I:I))</f>
        <v/>
      </c>
      <c r="E922" s="179" t="str">
        <f>IF($A922="","",_xlfn.XLOOKUP($A922,Attributes!$A:$A,Attributes!J:J))</f>
        <v/>
      </c>
      <c r="F922" s="179" t="str">
        <f>IF($A922="","",_xlfn.XLOOKUP($A922,Attributes!$A:$A,Attributes!K:K))</f>
        <v/>
      </c>
      <c r="H922" s="179"/>
      <c r="I922" s="179" t="str">
        <f>IF($A922="","",_xlfn.XLOOKUP($A922,Attributes!$A:$A,Attributes!G:G))</f>
        <v/>
      </c>
    </row>
    <row r="923" spans="1:9" hidden="1" x14ac:dyDescent="0.25">
      <c r="A923" s="212"/>
      <c r="B923" s="179" t="str">
        <f>IF($A923="","",_xlfn.XLOOKUP($A923,Attributes!$A:$A,Attributes!C:C))</f>
        <v/>
      </c>
      <c r="C923" s="179"/>
      <c r="D923" s="179" t="str">
        <f>IF($A923="","",_xlfn.XLOOKUP($A923,Attributes!$A:$A,Attributes!I:I))</f>
        <v/>
      </c>
      <c r="E923" s="179" t="str">
        <f>IF($A923="","",_xlfn.XLOOKUP($A923,Attributes!$A:$A,Attributes!J:J))</f>
        <v/>
      </c>
      <c r="F923" s="179" t="str">
        <f>IF($A923="","",_xlfn.XLOOKUP($A923,Attributes!$A:$A,Attributes!K:K))</f>
        <v/>
      </c>
      <c r="H923" s="179"/>
      <c r="I923" s="179" t="str">
        <f>IF($A923="","",_xlfn.XLOOKUP($A923,Attributes!$A:$A,Attributes!G:G))</f>
        <v/>
      </c>
    </row>
    <row r="924" spans="1:9" hidden="1" x14ac:dyDescent="0.25">
      <c r="A924" s="212"/>
      <c r="B924" s="179" t="str">
        <f>IF($A924="","",_xlfn.XLOOKUP($A924,Attributes!$A:$A,Attributes!C:C))</f>
        <v/>
      </c>
      <c r="C924" s="179"/>
      <c r="D924" s="179" t="str">
        <f>IF($A924="","",_xlfn.XLOOKUP($A924,Attributes!$A:$A,Attributes!I:I))</f>
        <v/>
      </c>
      <c r="E924" s="179" t="str">
        <f>IF($A924="","",_xlfn.XLOOKUP($A924,Attributes!$A:$A,Attributes!J:J))</f>
        <v/>
      </c>
      <c r="F924" s="179" t="str">
        <f>IF($A924="","",_xlfn.XLOOKUP($A924,Attributes!$A:$A,Attributes!K:K))</f>
        <v/>
      </c>
      <c r="H924" s="179"/>
      <c r="I924" s="179" t="str">
        <f>IF($A924="","",_xlfn.XLOOKUP($A924,Attributes!$A:$A,Attributes!G:G))</f>
        <v/>
      </c>
    </row>
    <row r="925" spans="1:9" hidden="1" x14ac:dyDescent="0.25">
      <c r="A925" s="212"/>
      <c r="B925" s="179" t="str">
        <f>IF($A925="","",_xlfn.XLOOKUP($A925,Attributes!$A:$A,Attributes!C:C))</f>
        <v/>
      </c>
      <c r="C925" s="179"/>
      <c r="D925" s="179" t="str">
        <f>IF($A925="","",_xlfn.XLOOKUP($A925,Attributes!$A:$A,Attributes!I:I))</f>
        <v/>
      </c>
      <c r="E925" s="179" t="str">
        <f>IF($A925="","",_xlfn.XLOOKUP($A925,Attributes!$A:$A,Attributes!J:J))</f>
        <v/>
      </c>
      <c r="F925" s="179" t="str">
        <f>IF($A925="","",_xlfn.XLOOKUP($A925,Attributes!$A:$A,Attributes!K:K))</f>
        <v/>
      </c>
      <c r="H925" s="179"/>
      <c r="I925" s="179" t="str">
        <f>IF($A925="","",_xlfn.XLOOKUP($A925,Attributes!$A:$A,Attributes!G:G))</f>
        <v/>
      </c>
    </row>
    <row r="926" spans="1:9" hidden="1" x14ac:dyDescent="0.25">
      <c r="A926" s="212"/>
      <c r="B926" s="179" t="str">
        <f>IF($A926="","",_xlfn.XLOOKUP($A926,Attributes!$A:$A,Attributes!C:C))</f>
        <v/>
      </c>
      <c r="C926" s="179"/>
      <c r="D926" s="179" t="str">
        <f>IF($A926="","",_xlfn.XLOOKUP($A926,Attributes!$A:$A,Attributes!I:I))</f>
        <v/>
      </c>
      <c r="E926" s="179" t="str">
        <f>IF($A926="","",_xlfn.XLOOKUP($A926,Attributes!$A:$A,Attributes!J:J))</f>
        <v/>
      </c>
      <c r="F926" s="179" t="str">
        <f>IF($A926="","",_xlfn.XLOOKUP($A926,Attributes!$A:$A,Attributes!K:K))</f>
        <v/>
      </c>
      <c r="H926" s="179"/>
      <c r="I926" s="179" t="str">
        <f>IF($A926="","",_xlfn.XLOOKUP($A926,Attributes!$A:$A,Attributes!G:G))</f>
        <v/>
      </c>
    </row>
    <row r="927" spans="1:9" hidden="1" x14ac:dyDescent="0.25">
      <c r="A927" s="212"/>
      <c r="B927" s="179" t="str">
        <f>IF($A927="","",_xlfn.XLOOKUP($A927,Attributes!$A:$A,Attributes!C:C))</f>
        <v/>
      </c>
      <c r="C927" s="179"/>
      <c r="D927" s="179" t="str">
        <f>IF($A927="","",_xlfn.XLOOKUP($A927,Attributes!$A:$A,Attributes!I:I))</f>
        <v/>
      </c>
      <c r="E927" s="179" t="str">
        <f>IF($A927="","",_xlfn.XLOOKUP($A927,Attributes!$A:$A,Attributes!J:J))</f>
        <v/>
      </c>
      <c r="F927" s="179" t="str">
        <f>IF($A927="","",_xlfn.XLOOKUP($A927,Attributes!$A:$A,Attributes!K:K))</f>
        <v/>
      </c>
      <c r="H927" s="179"/>
      <c r="I927" s="179" t="str">
        <f>IF($A927="","",_xlfn.XLOOKUP($A927,Attributes!$A:$A,Attributes!G:G))</f>
        <v/>
      </c>
    </row>
    <row r="928" spans="1:9" hidden="1" x14ac:dyDescent="0.25">
      <c r="A928" s="212"/>
      <c r="B928" s="179" t="str">
        <f>IF($A928="","",_xlfn.XLOOKUP($A928,Attributes!$A:$A,Attributes!C:C))</f>
        <v/>
      </c>
      <c r="C928" s="179"/>
      <c r="D928" s="179" t="str">
        <f>IF($A928="","",_xlfn.XLOOKUP($A928,Attributes!$A:$A,Attributes!I:I))</f>
        <v/>
      </c>
      <c r="E928" s="179" t="str">
        <f>IF($A928="","",_xlfn.XLOOKUP($A928,Attributes!$A:$A,Attributes!J:J))</f>
        <v/>
      </c>
      <c r="F928" s="179" t="str">
        <f>IF($A928="","",_xlfn.XLOOKUP($A928,Attributes!$A:$A,Attributes!K:K))</f>
        <v/>
      </c>
      <c r="H928" s="179"/>
      <c r="I928" s="179" t="str">
        <f>IF($A928="","",_xlfn.XLOOKUP($A928,Attributes!$A:$A,Attributes!G:G))</f>
        <v/>
      </c>
    </row>
    <row r="929" spans="1:9" hidden="1" x14ac:dyDescent="0.25">
      <c r="A929" s="212"/>
      <c r="B929" s="179" t="str">
        <f>IF($A929="","",_xlfn.XLOOKUP($A929,Attributes!$A:$A,Attributes!C:C))</f>
        <v/>
      </c>
      <c r="C929" s="179"/>
      <c r="D929" s="179" t="str">
        <f>IF($A929="","",_xlfn.XLOOKUP($A929,Attributes!$A:$A,Attributes!I:I))</f>
        <v/>
      </c>
      <c r="E929" s="179" t="str">
        <f>IF($A929="","",_xlfn.XLOOKUP($A929,Attributes!$A:$A,Attributes!J:J))</f>
        <v/>
      </c>
      <c r="F929" s="179" t="str">
        <f>IF($A929="","",_xlfn.XLOOKUP($A929,Attributes!$A:$A,Attributes!K:K))</f>
        <v/>
      </c>
      <c r="H929" s="179"/>
      <c r="I929" s="179" t="str">
        <f>IF($A929="","",_xlfn.XLOOKUP($A929,Attributes!$A:$A,Attributes!G:G))</f>
        <v/>
      </c>
    </row>
    <row r="930" spans="1:9" hidden="1" x14ac:dyDescent="0.25">
      <c r="A930" s="212"/>
      <c r="B930" s="179" t="str">
        <f>IF($A930="","",_xlfn.XLOOKUP($A930,Attributes!$A:$A,Attributes!C:C))</f>
        <v/>
      </c>
      <c r="C930" s="179"/>
      <c r="D930" s="179" t="str">
        <f>IF($A930="","",_xlfn.XLOOKUP($A930,Attributes!$A:$A,Attributes!I:I))</f>
        <v/>
      </c>
      <c r="E930" s="179" t="str">
        <f>IF($A930="","",_xlfn.XLOOKUP($A930,Attributes!$A:$A,Attributes!J:J))</f>
        <v/>
      </c>
      <c r="F930" s="179" t="str">
        <f>IF($A930="","",_xlfn.XLOOKUP($A930,Attributes!$A:$A,Attributes!K:K))</f>
        <v/>
      </c>
      <c r="H930" s="179"/>
      <c r="I930" s="179" t="str">
        <f>IF($A930="","",_xlfn.XLOOKUP($A930,Attributes!$A:$A,Attributes!G:G))</f>
        <v/>
      </c>
    </row>
    <row r="931" spans="1:9" hidden="1" x14ac:dyDescent="0.25">
      <c r="A931" s="212"/>
      <c r="B931" s="179" t="str">
        <f>IF($A931="","",_xlfn.XLOOKUP($A931,Attributes!$A:$A,Attributes!C:C))</f>
        <v/>
      </c>
      <c r="C931" s="179"/>
      <c r="D931" s="179" t="str">
        <f>IF($A931="","",_xlfn.XLOOKUP($A931,Attributes!$A:$A,Attributes!I:I))</f>
        <v/>
      </c>
      <c r="E931" s="179" t="str">
        <f>IF($A931="","",_xlfn.XLOOKUP($A931,Attributes!$A:$A,Attributes!J:J))</f>
        <v/>
      </c>
      <c r="F931" s="179" t="str">
        <f>IF($A931="","",_xlfn.XLOOKUP($A931,Attributes!$A:$A,Attributes!K:K))</f>
        <v/>
      </c>
      <c r="H931" s="179"/>
      <c r="I931" s="179" t="str">
        <f>IF($A931="","",_xlfn.XLOOKUP($A931,Attributes!$A:$A,Attributes!G:G))</f>
        <v/>
      </c>
    </row>
    <row r="932" spans="1:9" hidden="1" x14ac:dyDescent="0.25">
      <c r="A932" s="212"/>
      <c r="B932" s="179" t="str">
        <f>IF($A932="","",_xlfn.XLOOKUP($A932,Attributes!$A:$A,Attributes!C:C))</f>
        <v/>
      </c>
      <c r="C932" s="179"/>
      <c r="D932" s="179" t="str">
        <f>IF($A932="","",_xlfn.XLOOKUP($A932,Attributes!$A:$A,Attributes!I:I))</f>
        <v/>
      </c>
      <c r="E932" s="179" t="str">
        <f>IF($A932="","",_xlfn.XLOOKUP($A932,Attributes!$A:$A,Attributes!J:J))</f>
        <v/>
      </c>
      <c r="F932" s="179" t="str">
        <f>IF($A932="","",_xlfn.XLOOKUP($A932,Attributes!$A:$A,Attributes!K:K))</f>
        <v/>
      </c>
      <c r="H932" s="179"/>
      <c r="I932" s="179" t="str">
        <f>IF($A932="","",_xlfn.XLOOKUP($A932,Attributes!$A:$A,Attributes!G:G))</f>
        <v/>
      </c>
    </row>
    <row r="933" spans="1:9" hidden="1" x14ac:dyDescent="0.25">
      <c r="A933" s="212"/>
      <c r="B933" s="179" t="str">
        <f>IF($A933="","",_xlfn.XLOOKUP($A933,Attributes!$A:$A,Attributes!C:C))</f>
        <v/>
      </c>
      <c r="C933" s="179"/>
      <c r="D933" s="179" t="str">
        <f>IF($A933="","",_xlfn.XLOOKUP($A933,Attributes!$A:$A,Attributes!I:I))</f>
        <v/>
      </c>
      <c r="E933" s="179" t="str">
        <f>IF($A933="","",_xlfn.XLOOKUP($A933,Attributes!$A:$A,Attributes!J:J))</f>
        <v/>
      </c>
      <c r="F933" s="179" t="str">
        <f>IF($A933="","",_xlfn.XLOOKUP($A933,Attributes!$A:$A,Attributes!K:K))</f>
        <v/>
      </c>
      <c r="H933" s="179"/>
      <c r="I933" s="179" t="str">
        <f>IF($A933="","",_xlfn.XLOOKUP($A933,Attributes!$A:$A,Attributes!G:G))</f>
        <v/>
      </c>
    </row>
    <row r="934" spans="1:9" hidden="1" x14ac:dyDescent="0.25">
      <c r="A934" s="212"/>
      <c r="B934" s="179" t="str">
        <f>IF($A934="","",_xlfn.XLOOKUP($A934,Attributes!$A:$A,Attributes!C:C))</f>
        <v/>
      </c>
      <c r="C934" s="179"/>
      <c r="D934" s="179" t="str">
        <f>IF($A934="","",_xlfn.XLOOKUP($A934,Attributes!$A:$A,Attributes!I:I))</f>
        <v/>
      </c>
      <c r="E934" s="179" t="str">
        <f>IF($A934="","",_xlfn.XLOOKUP($A934,Attributes!$A:$A,Attributes!J:J))</f>
        <v/>
      </c>
      <c r="F934" s="179" t="str">
        <f>IF($A934="","",_xlfn.XLOOKUP($A934,Attributes!$A:$A,Attributes!K:K))</f>
        <v/>
      </c>
      <c r="H934" s="179"/>
      <c r="I934" s="179" t="str">
        <f>IF($A934="","",_xlfn.XLOOKUP($A934,Attributes!$A:$A,Attributes!G:G))</f>
        <v/>
      </c>
    </row>
    <row r="935" spans="1:9" hidden="1" x14ac:dyDescent="0.25">
      <c r="A935" s="212"/>
      <c r="B935" s="179" t="str">
        <f>IF($A935="","",_xlfn.XLOOKUP($A935,Attributes!$A:$A,Attributes!C:C))</f>
        <v/>
      </c>
      <c r="C935" s="179"/>
      <c r="D935" s="179" t="str">
        <f>IF($A935="","",_xlfn.XLOOKUP($A935,Attributes!$A:$A,Attributes!I:I))</f>
        <v/>
      </c>
      <c r="E935" s="179" t="str">
        <f>IF($A935="","",_xlfn.XLOOKUP($A935,Attributes!$A:$A,Attributes!J:J))</f>
        <v/>
      </c>
      <c r="F935" s="179" t="str">
        <f>IF($A935="","",_xlfn.XLOOKUP($A935,Attributes!$A:$A,Attributes!K:K))</f>
        <v/>
      </c>
      <c r="H935" s="179"/>
      <c r="I935" s="179" t="str">
        <f>IF($A935="","",_xlfn.XLOOKUP($A935,Attributes!$A:$A,Attributes!G:G))</f>
        <v/>
      </c>
    </row>
    <row r="936" spans="1:9" hidden="1" x14ac:dyDescent="0.25">
      <c r="A936" s="212"/>
      <c r="B936" s="179" t="str">
        <f>IF($A936="","",_xlfn.XLOOKUP($A936,Attributes!$A:$A,Attributes!C:C))</f>
        <v/>
      </c>
      <c r="C936" s="179"/>
      <c r="D936" s="179" t="str">
        <f>IF($A936="","",_xlfn.XLOOKUP($A936,Attributes!$A:$A,Attributes!I:I))</f>
        <v/>
      </c>
      <c r="E936" s="179" t="str">
        <f>IF($A936="","",_xlfn.XLOOKUP($A936,Attributes!$A:$A,Attributes!J:J))</f>
        <v/>
      </c>
      <c r="F936" s="179" t="str">
        <f>IF($A936="","",_xlfn.XLOOKUP($A936,Attributes!$A:$A,Attributes!K:K))</f>
        <v/>
      </c>
      <c r="H936" s="179"/>
      <c r="I936" s="179" t="str">
        <f>IF($A936="","",_xlfn.XLOOKUP($A936,Attributes!$A:$A,Attributes!G:G))</f>
        <v/>
      </c>
    </row>
    <row r="937" spans="1:9" hidden="1" x14ac:dyDescent="0.25">
      <c r="A937" s="212"/>
      <c r="B937" s="179" t="str">
        <f>IF($A937="","",_xlfn.XLOOKUP($A937,Attributes!$A:$A,Attributes!C:C))</f>
        <v/>
      </c>
      <c r="C937" s="179"/>
      <c r="D937" s="179" t="str">
        <f>IF($A937="","",_xlfn.XLOOKUP($A937,Attributes!$A:$A,Attributes!I:I))</f>
        <v/>
      </c>
      <c r="E937" s="179" t="str">
        <f>IF($A937="","",_xlfn.XLOOKUP($A937,Attributes!$A:$A,Attributes!J:J))</f>
        <v/>
      </c>
      <c r="F937" s="179" t="str">
        <f>IF($A937="","",_xlfn.XLOOKUP($A937,Attributes!$A:$A,Attributes!K:K))</f>
        <v/>
      </c>
      <c r="H937" s="179"/>
      <c r="I937" s="179" t="str">
        <f>IF($A937="","",_xlfn.XLOOKUP($A937,Attributes!$A:$A,Attributes!G:G))</f>
        <v/>
      </c>
    </row>
    <row r="938" spans="1:9" hidden="1" x14ac:dyDescent="0.25">
      <c r="A938" s="212"/>
      <c r="B938" s="179" t="str">
        <f>IF($A938="","",_xlfn.XLOOKUP($A938,Attributes!$A:$A,Attributes!C:C))</f>
        <v/>
      </c>
      <c r="C938" s="179"/>
      <c r="D938" s="179" t="str">
        <f>IF($A938="","",_xlfn.XLOOKUP($A938,Attributes!$A:$A,Attributes!I:I))</f>
        <v/>
      </c>
      <c r="E938" s="179" t="str">
        <f>IF($A938="","",_xlfn.XLOOKUP($A938,Attributes!$A:$A,Attributes!J:J))</f>
        <v/>
      </c>
      <c r="F938" s="179" t="str">
        <f>IF($A938="","",_xlfn.XLOOKUP($A938,Attributes!$A:$A,Attributes!K:K))</f>
        <v/>
      </c>
      <c r="H938" s="179"/>
      <c r="I938" s="179" t="str">
        <f>IF($A938="","",_xlfn.XLOOKUP($A938,Attributes!$A:$A,Attributes!G:G))</f>
        <v/>
      </c>
    </row>
    <row r="939" spans="1:9" hidden="1" x14ac:dyDescent="0.25">
      <c r="A939" s="212"/>
      <c r="B939" s="179" t="str">
        <f>IF($A939="","",_xlfn.XLOOKUP($A939,Attributes!$A:$A,Attributes!C:C))</f>
        <v/>
      </c>
      <c r="C939" s="179"/>
      <c r="D939" s="179" t="str">
        <f>IF($A939="","",_xlfn.XLOOKUP($A939,Attributes!$A:$A,Attributes!I:I))</f>
        <v/>
      </c>
      <c r="E939" s="179" t="str">
        <f>IF($A939="","",_xlfn.XLOOKUP($A939,Attributes!$A:$A,Attributes!J:J))</f>
        <v/>
      </c>
      <c r="F939" s="179" t="str">
        <f>IF($A939="","",_xlfn.XLOOKUP($A939,Attributes!$A:$A,Attributes!K:K))</f>
        <v/>
      </c>
      <c r="H939" s="179"/>
      <c r="I939" s="179" t="str">
        <f>IF($A939="","",_xlfn.XLOOKUP($A939,Attributes!$A:$A,Attributes!G:G))</f>
        <v/>
      </c>
    </row>
    <row r="940" spans="1:9" hidden="1" x14ac:dyDescent="0.25">
      <c r="A940" s="212"/>
      <c r="B940" s="179" t="str">
        <f>IF($A940="","",_xlfn.XLOOKUP($A940,Attributes!$A:$A,Attributes!C:C))</f>
        <v/>
      </c>
      <c r="C940" s="179"/>
      <c r="D940" s="179" t="str">
        <f>IF($A940="","",_xlfn.XLOOKUP($A940,Attributes!$A:$A,Attributes!I:I))</f>
        <v/>
      </c>
      <c r="E940" s="179" t="str">
        <f>IF($A940="","",_xlfn.XLOOKUP($A940,Attributes!$A:$A,Attributes!J:J))</f>
        <v/>
      </c>
      <c r="F940" s="179" t="str">
        <f>IF($A940="","",_xlfn.XLOOKUP($A940,Attributes!$A:$A,Attributes!K:K))</f>
        <v/>
      </c>
      <c r="H940" s="179"/>
      <c r="I940" s="179" t="str">
        <f>IF($A940="","",_xlfn.XLOOKUP($A940,Attributes!$A:$A,Attributes!G:G))</f>
        <v/>
      </c>
    </row>
    <row r="941" spans="1:9" hidden="1" x14ac:dyDescent="0.25">
      <c r="A941" s="212"/>
      <c r="B941" s="179" t="str">
        <f>IF($A941="","",_xlfn.XLOOKUP($A941,Attributes!$A:$A,Attributes!C:C))</f>
        <v/>
      </c>
      <c r="C941" s="179"/>
      <c r="D941" s="179" t="str">
        <f>IF($A941="","",_xlfn.XLOOKUP($A941,Attributes!$A:$A,Attributes!I:I))</f>
        <v/>
      </c>
      <c r="E941" s="179" t="str">
        <f>IF($A941="","",_xlfn.XLOOKUP($A941,Attributes!$A:$A,Attributes!J:J))</f>
        <v/>
      </c>
      <c r="F941" s="179" t="str">
        <f>IF($A941="","",_xlfn.XLOOKUP($A941,Attributes!$A:$A,Attributes!K:K))</f>
        <v/>
      </c>
      <c r="H941" s="179"/>
      <c r="I941" s="179" t="str">
        <f>IF($A941="","",_xlfn.XLOOKUP($A941,Attributes!$A:$A,Attributes!G:G))</f>
        <v/>
      </c>
    </row>
    <row r="942" spans="1:9" hidden="1" x14ac:dyDescent="0.25">
      <c r="A942" s="212"/>
      <c r="B942" s="179" t="str">
        <f>IF($A942="","",_xlfn.XLOOKUP($A942,Attributes!$A:$A,Attributes!C:C))</f>
        <v/>
      </c>
      <c r="C942" s="179"/>
      <c r="D942" s="179" t="str">
        <f>IF($A942="","",_xlfn.XLOOKUP($A942,Attributes!$A:$A,Attributes!I:I))</f>
        <v/>
      </c>
      <c r="E942" s="179" t="str">
        <f>IF($A942="","",_xlfn.XLOOKUP($A942,Attributes!$A:$A,Attributes!J:J))</f>
        <v/>
      </c>
      <c r="F942" s="179" t="str">
        <f>IF($A942="","",_xlfn.XLOOKUP($A942,Attributes!$A:$A,Attributes!K:K))</f>
        <v/>
      </c>
      <c r="H942" s="179"/>
      <c r="I942" s="179" t="str">
        <f>IF($A942="","",_xlfn.XLOOKUP($A942,Attributes!$A:$A,Attributes!G:G))</f>
        <v/>
      </c>
    </row>
    <row r="943" spans="1:9" hidden="1" x14ac:dyDescent="0.25">
      <c r="A943" s="212"/>
      <c r="B943" s="179" t="str">
        <f>IF($A943="","",_xlfn.XLOOKUP($A943,Attributes!$A:$A,Attributes!C:C))</f>
        <v/>
      </c>
      <c r="C943" s="179"/>
      <c r="D943" s="179" t="str">
        <f>IF($A943="","",_xlfn.XLOOKUP($A943,Attributes!$A:$A,Attributes!I:I))</f>
        <v/>
      </c>
      <c r="E943" s="179" t="str">
        <f>IF($A943="","",_xlfn.XLOOKUP($A943,Attributes!$A:$A,Attributes!J:J))</f>
        <v/>
      </c>
      <c r="F943" s="179" t="str">
        <f>IF($A943="","",_xlfn.XLOOKUP($A943,Attributes!$A:$A,Attributes!K:K))</f>
        <v/>
      </c>
      <c r="H943" s="179"/>
      <c r="I943" s="179" t="str">
        <f>IF($A943="","",_xlfn.XLOOKUP($A943,Attributes!$A:$A,Attributes!G:G))</f>
        <v/>
      </c>
    </row>
    <row r="944" spans="1:9" hidden="1" x14ac:dyDescent="0.25">
      <c r="A944" s="212"/>
      <c r="B944" s="179" t="str">
        <f>IF($A944="","",_xlfn.XLOOKUP($A944,Attributes!$A:$A,Attributes!C:C))</f>
        <v/>
      </c>
      <c r="C944" s="179"/>
      <c r="D944" s="179" t="str">
        <f>IF($A944="","",_xlfn.XLOOKUP($A944,Attributes!$A:$A,Attributes!I:I))</f>
        <v/>
      </c>
      <c r="E944" s="179" t="str">
        <f>IF($A944="","",_xlfn.XLOOKUP($A944,Attributes!$A:$A,Attributes!J:J))</f>
        <v/>
      </c>
      <c r="F944" s="179" t="str">
        <f>IF($A944="","",_xlfn.XLOOKUP($A944,Attributes!$A:$A,Attributes!K:K))</f>
        <v/>
      </c>
      <c r="H944" s="179"/>
      <c r="I944" s="179" t="str">
        <f>IF($A944="","",_xlfn.XLOOKUP($A944,Attributes!$A:$A,Attributes!G:G))</f>
        <v/>
      </c>
    </row>
    <row r="945" spans="1:9" hidden="1" x14ac:dyDescent="0.25">
      <c r="A945" s="212"/>
      <c r="B945" s="179" t="str">
        <f>IF($A945="","",_xlfn.XLOOKUP($A945,Attributes!$A:$A,Attributes!C:C))</f>
        <v/>
      </c>
      <c r="C945" s="179"/>
      <c r="D945" s="179" t="str">
        <f>IF($A945="","",_xlfn.XLOOKUP($A945,Attributes!$A:$A,Attributes!I:I))</f>
        <v/>
      </c>
      <c r="E945" s="179" t="str">
        <f>IF($A945="","",_xlfn.XLOOKUP($A945,Attributes!$A:$A,Attributes!J:J))</f>
        <v/>
      </c>
      <c r="F945" s="179" t="str">
        <f>IF($A945="","",_xlfn.XLOOKUP($A945,Attributes!$A:$A,Attributes!K:K))</f>
        <v/>
      </c>
      <c r="H945" s="179"/>
      <c r="I945" s="179" t="str">
        <f>IF($A945="","",_xlfn.XLOOKUP($A945,Attributes!$A:$A,Attributes!G:G))</f>
        <v/>
      </c>
    </row>
    <row r="946" spans="1:9" hidden="1" x14ac:dyDescent="0.25">
      <c r="A946" s="212"/>
      <c r="B946" s="179" t="str">
        <f>IF($A946="","",_xlfn.XLOOKUP($A946,Attributes!$A:$A,Attributes!C:C))</f>
        <v/>
      </c>
      <c r="C946" s="179"/>
      <c r="D946" s="179" t="str">
        <f>IF($A946="","",_xlfn.XLOOKUP($A946,Attributes!$A:$A,Attributes!I:I))</f>
        <v/>
      </c>
      <c r="E946" s="179" t="str">
        <f>IF($A946="","",_xlfn.XLOOKUP($A946,Attributes!$A:$A,Attributes!J:J))</f>
        <v/>
      </c>
      <c r="F946" s="179" t="str">
        <f>IF($A946="","",_xlfn.XLOOKUP($A946,Attributes!$A:$A,Attributes!K:K))</f>
        <v/>
      </c>
      <c r="H946" s="179"/>
      <c r="I946" s="179" t="str">
        <f>IF($A946="","",_xlfn.XLOOKUP($A946,Attributes!$A:$A,Attributes!G:G))</f>
        <v/>
      </c>
    </row>
    <row r="947" spans="1:9" hidden="1" x14ac:dyDescent="0.25">
      <c r="A947" s="212"/>
      <c r="B947" s="179" t="str">
        <f>IF($A947="","",_xlfn.XLOOKUP($A947,Attributes!$A:$A,Attributes!C:C))</f>
        <v/>
      </c>
      <c r="C947" s="179"/>
      <c r="D947" s="179" t="str">
        <f>IF($A947="","",_xlfn.XLOOKUP($A947,Attributes!$A:$A,Attributes!I:I))</f>
        <v/>
      </c>
      <c r="E947" s="179" t="str">
        <f>IF($A947="","",_xlfn.XLOOKUP($A947,Attributes!$A:$A,Attributes!J:J))</f>
        <v/>
      </c>
      <c r="F947" s="179" t="str">
        <f>IF($A947="","",_xlfn.XLOOKUP($A947,Attributes!$A:$A,Attributes!K:K))</f>
        <v/>
      </c>
      <c r="H947" s="179"/>
      <c r="I947" s="179" t="str">
        <f>IF($A947="","",_xlfn.XLOOKUP($A947,Attributes!$A:$A,Attributes!G:G))</f>
        <v/>
      </c>
    </row>
    <row r="948" spans="1:9" hidden="1" x14ac:dyDescent="0.25">
      <c r="A948" s="212"/>
      <c r="B948" s="179" t="str">
        <f>IF($A948="","",_xlfn.XLOOKUP($A948,Attributes!$A:$A,Attributes!C:C))</f>
        <v/>
      </c>
      <c r="C948" s="179"/>
      <c r="D948" s="179" t="str">
        <f>IF($A948="","",_xlfn.XLOOKUP($A948,Attributes!$A:$A,Attributes!I:I))</f>
        <v/>
      </c>
      <c r="E948" s="179" t="str">
        <f>IF($A948="","",_xlfn.XLOOKUP($A948,Attributes!$A:$A,Attributes!J:J))</f>
        <v/>
      </c>
      <c r="F948" s="179" t="str">
        <f>IF($A948="","",_xlfn.XLOOKUP($A948,Attributes!$A:$A,Attributes!K:K))</f>
        <v/>
      </c>
      <c r="H948" s="179"/>
      <c r="I948" s="179" t="str">
        <f>IF($A948="","",_xlfn.XLOOKUP($A948,Attributes!$A:$A,Attributes!G:G))</f>
        <v/>
      </c>
    </row>
    <row r="949" spans="1:9" hidden="1" x14ac:dyDescent="0.25">
      <c r="A949" s="212"/>
      <c r="B949" s="179" t="str">
        <f>IF($A949="","",_xlfn.XLOOKUP($A949,Attributes!$A:$A,Attributes!C:C))</f>
        <v/>
      </c>
      <c r="C949" s="179"/>
      <c r="D949" s="179" t="str">
        <f>IF($A949="","",_xlfn.XLOOKUP($A949,Attributes!$A:$A,Attributes!I:I))</f>
        <v/>
      </c>
      <c r="E949" s="179" t="str">
        <f>IF($A949="","",_xlfn.XLOOKUP($A949,Attributes!$A:$A,Attributes!J:J))</f>
        <v/>
      </c>
      <c r="F949" s="179" t="str">
        <f>IF($A949="","",_xlfn.XLOOKUP($A949,Attributes!$A:$A,Attributes!K:K))</f>
        <v/>
      </c>
      <c r="H949" s="179"/>
      <c r="I949" s="179" t="str">
        <f>IF($A949="","",_xlfn.XLOOKUP($A949,Attributes!$A:$A,Attributes!G:G))</f>
        <v/>
      </c>
    </row>
    <row r="950" spans="1:9" hidden="1" x14ac:dyDescent="0.25">
      <c r="A950" s="212"/>
      <c r="B950" s="179" t="str">
        <f>IF($A950="","",_xlfn.XLOOKUP($A950,Attributes!$A:$A,Attributes!C:C))</f>
        <v/>
      </c>
      <c r="C950" s="179"/>
      <c r="D950" s="179" t="str">
        <f>IF($A950="","",_xlfn.XLOOKUP($A950,Attributes!$A:$A,Attributes!I:I))</f>
        <v/>
      </c>
      <c r="E950" s="179" t="str">
        <f>IF($A950="","",_xlfn.XLOOKUP($A950,Attributes!$A:$A,Attributes!J:J))</f>
        <v/>
      </c>
      <c r="F950" s="179" t="str">
        <f>IF($A950="","",_xlfn.XLOOKUP($A950,Attributes!$A:$A,Attributes!K:K))</f>
        <v/>
      </c>
      <c r="H950" s="179"/>
      <c r="I950" s="179" t="str">
        <f>IF($A950="","",_xlfn.XLOOKUP($A950,Attributes!$A:$A,Attributes!G:G))</f>
        <v/>
      </c>
    </row>
    <row r="951" spans="1:9" hidden="1" x14ac:dyDescent="0.25">
      <c r="A951" s="212"/>
      <c r="B951" s="179" t="str">
        <f>IF($A951="","",_xlfn.XLOOKUP($A951,Attributes!$A:$A,Attributes!C:C))</f>
        <v/>
      </c>
      <c r="C951" s="179"/>
      <c r="D951" s="179" t="str">
        <f>IF($A951="","",_xlfn.XLOOKUP($A951,Attributes!$A:$A,Attributes!I:I))</f>
        <v/>
      </c>
      <c r="E951" s="179" t="str">
        <f>IF($A951="","",_xlfn.XLOOKUP($A951,Attributes!$A:$A,Attributes!J:J))</f>
        <v/>
      </c>
      <c r="F951" s="179" t="str">
        <f>IF($A951="","",_xlfn.XLOOKUP($A951,Attributes!$A:$A,Attributes!K:K))</f>
        <v/>
      </c>
      <c r="H951" s="179"/>
      <c r="I951" s="179" t="str">
        <f>IF($A951="","",_xlfn.XLOOKUP($A951,Attributes!$A:$A,Attributes!G:G))</f>
        <v/>
      </c>
    </row>
    <row r="952" spans="1:9" hidden="1" x14ac:dyDescent="0.25">
      <c r="A952" s="212"/>
      <c r="B952" s="179" t="str">
        <f>IF($A952="","",_xlfn.XLOOKUP($A952,Attributes!$A:$A,Attributes!C:C))</f>
        <v/>
      </c>
      <c r="C952" s="179"/>
      <c r="D952" s="179" t="str">
        <f>IF($A952="","",_xlfn.XLOOKUP($A952,Attributes!$A:$A,Attributes!I:I))</f>
        <v/>
      </c>
      <c r="E952" s="179" t="str">
        <f>IF($A952="","",_xlfn.XLOOKUP($A952,Attributes!$A:$A,Attributes!J:J))</f>
        <v/>
      </c>
      <c r="F952" s="179" t="str">
        <f>IF($A952="","",_xlfn.XLOOKUP($A952,Attributes!$A:$A,Attributes!K:K))</f>
        <v/>
      </c>
      <c r="H952" s="179"/>
      <c r="I952" s="179" t="str">
        <f>IF($A952="","",_xlfn.XLOOKUP($A952,Attributes!$A:$A,Attributes!G:G))</f>
        <v/>
      </c>
    </row>
    <row r="953" spans="1:9" hidden="1" x14ac:dyDescent="0.25">
      <c r="A953" s="212"/>
      <c r="B953" s="179" t="str">
        <f>IF($A953="","",_xlfn.XLOOKUP($A953,Attributes!$A:$A,Attributes!C:C))</f>
        <v/>
      </c>
      <c r="C953" s="179"/>
      <c r="D953" s="179" t="str">
        <f>IF($A953="","",_xlfn.XLOOKUP($A953,Attributes!$A:$A,Attributes!I:I))</f>
        <v/>
      </c>
      <c r="E953" s="179" t="str">
        <f>IF($A953="","",_xlfn.XLOOKUP($A953,Attributes!$A:$A,Attributes!J:J))</f>
        <v/>
      </c>
      <c r="F953" s="179" t="str">
        <f>IF($A953="","",_xlfn.XLOOKUP($A953,Attributes!$A:$A,Attributes!K:K))</f>
        <v/>
      </c>
      <c r="H953" s="179"/>
      <c r="I953" s="179" t="str">
        <f>IF($A953="","",_xlfn.XLOOKUP($A953,Attributes!$A:$A,Attributes!G:G))</f>
        <v/>
      </c>
    </row>
    <row r="954" spans="1:9" hidden="1" x14ac:dyDescent="0.25">
      <c r="A954" s="212"/>
      <c r="B954" s="179" t="str">
        <f>IF($A954="","",_xlfn.XLOOKUP($A954,Attributes!$A:$A,Attributes!C:C))</f>
        <v/>
      </c>
      <c r="C954" s="179"/>
      <c r="D954" s="179" t="str">
        <f>IF($A954="","",_xlfn.XLOOKUP($A954,Attributes!$A:$A,Attributes!I:I))</f>
        <v/>
      </c>
      <c r="E954" s="179" t="str">
        <f>IF($A954="","",_xlfn.XLOOKUP($A954,Attributes!$A:$A,Attributes!J:J))</f>
        <v/>
      </c>
      <c r="F954" s="179" t="str">
        <f>IF($A954="","",_xlfn.XLOOKUP($A954,Attributes!$A:$A,Attributes!K:K))</f>
        <v/>
      </c>
      <c r="H954" s="179"/>
      <c r="I954" s="179" t="str">
        <f>IF($A954="","",_xlfn.XLOOKUP($A954,Attributes!$A:$A,Attributes!G:G))</f>
        <v/>
      </c>
    </row>
    <row r="955" spans="1:9" hidden="1" x14ac:dyDescent="0.25">
      <c r="A955" s="212"/>
      <c r="B955" s="179" t="str">
        <f>IF($A955="","",_xlfn.XLOOKUP($A955,Attributes!$A:$A,Attributes!C:C))</f>
        <v/>
      </c>
      <c r="C955" s="179"/>
      <c r="D955" s="179" t="str">
        <f>IF($A955="","",_xlfn.XLOOKUP($A955,Attributes!$A:$A,Attributes!I:I))</f>
        <v/>
      </c>
      <c r="E955" s="179" t="str">
        <f>IF($A955="","",_xlfn.XLOOKUP($A955,Attributes!$A:$A,Attributes!J:J))</f>
        <v/>
      </c>
      <c r="F955" s="179" t="str">
        <f>IF($A955="","",_xlfn.XLOOKUP($A955,Attributes!$A:$A,Attributes!K:K))</f>
        <v/>
      </c>
      <c r="H955" s="179"/>
      <c r="I955" s="179" t="str">
        <f>IF($A955="","",_xlfn.XLOOKUP($A955,Attributes!$A:$A,Attributes!G:G))</f>
        <v/>
      </c>
    </row>
    <row r="956" spans="1:9" hidden="1" x14ac:dyDescent="0.25">
      <c r="A956" s="212"/>
      <c r="B956" s="179" t="str">
        <f>IF($A956="","",_xlfn.XLOOKUP($A956,Attributes!$A:$A,Attributes!C:C))</f>
        <v/>
      </c>
      <c r="C956" s="179"/>
      <c r="D956" s="179" t="str">
        <f>IF($A956="","",_xlfn.XLOOKUP($A956,Attributes!$A:$A,Attributes!I:I))</f>
        <v/>
      </c>
      <c r="E956" s="179" t="str">
        <f>IF($A956="","",_xlfn.XLOOKUP($A956,Attributes!$A:$A,Attributes!J:J))</f>
        <v/>
      </c>
      <c r="F956" s="179" t="str">
        <f>IF($A956="","",_xlfn.XLOOKUP($A956,Attributes!$A:$A,Attributes!K:K))</f>
        <v/>
      </c>
      <c r="H956" s="179"/>
      <c r="I956" s="179" t="str">
        <f>IF($A956="","",_xlfn.XLOOKUP($A956,Attributes!$A:$A,Attributes!G:G))</f>
        <v/>
      </c>
    </row>
    <row r="957" spans="1:9" hidden="1" x14ac:dyDescent="0.25">
      <c r="A957" s="212"/>
      <c r="B957" s="179" t="str">
        <f>IF($A957="","",_xlfn.XLOOKUP($A957,Attributes!$A:$A,Attributes!C:C))</f>
        <v/>
      </c>
      <c r="C957" s="179"/>
      <c r="D957" s="179" t="str">
        <f>IF($A957="","",_xlfn.XLOOKUP($A957,Attributes!$A:$A,Attributes!I:I))</f>
        <v/>
      </c>
      <c r="E957" s="179" t="str">
        <f>IF($A957="","",_xlfn.XLOOKUP($A957,Attributes!$A:$A,Attributes!J:J))</f>
        <v/>
      </c>
      <c r="F957" s="179" t="str">
        <f>IF($A957="","",_xlfn.XLOOKUP($A957,Attributes!$A:$A,Attributes!K:K))</f>
        <v/>
      </c>
      <c r="H957" s="179"/>
      <c r="I957" s="179" t="str">
        <f>IF($A957="","",_xlfn.XLOOKUP($A957,Attributes!$A:$A,Attributes!G:G))</f>
        <v/>
      </c>
    </row>
    <row r="958" spans="1:9" hidden="1" x14ac:dyDescent="0.25">
      <c r="A958" s="212"/>
      <c r="B958" s="179" t="str">
        <f>IF($A958="","",_xlfn.XLOOKUP($A958,Attributes!$A:$A,Attributes!C:C))</f>
        <v/>
      </c>
      <c r="C958" s="179"/>
      <c r="D958" s="179" t="str">
        <f>IF($A958="","",_xlfn.XLOOKUP($A958,Attributes!$A:$A,Attributes!I:I))</f>
        <v/>
      </c>
      <c r="E958" s="179" t="str">
        <f>IF($A958="","",_xlfn.XLOOKUP($A958,Attributes!$A:$A,Attributes!J:J))</f>
        <v/>
      </c>
      <c r="F958" s="179" t="str">
        <f>IF($A958="","",_xlfn.XLOOKUP($A958,Attributes!$A:$A,Attributes!K:K))</f>
        <v/>
      </c>
      <c r="H958" s="179"/>
      <c r="I958" s="179" t="str">
        <f>IF($A958="","",_xlfn.XLOOKUP($A958,Attributes!$A:$A,Attributes!G:G))</f>
        <v/>
      </c>
    </row>
    <row r="959" spans="1:9" hidden="1" x14ac:dyDescent="0.25">
      <c r="A959" s="212"/>
      <c r="B959" s="179" t="str">
        <f>IF($A959="","",_xlfn.XLOOKUP($A959,Attributes!$A:$A,Attributes!C:C))</f>
        <v/>
      </c>
      <c r="C959" s="179"/>
      <c r="D959" s="179" t="str">
        <f>IF($A959="","",_xlfn.XLOOKUP($A959,Attributes!$A:$A,Attributes!I:I))</f>
        <v/>
      </c>
      <c r="E959" s="179" t="str">
        <f>IF($A959="","",_xlfn.XLOOKUP($A959,Attributes!$A:$A,Attributes!J:J))</f>
        <v/>
      </c>
      <c r="F959" s="179" t="str">
        <f>IF($A959="","",_xlfn.XLOOKUP($A959,Attributes!$A:$A,Attributes!K:K))</f>
        <v/>
      </c>
      <c r="H959" s="179"/>
      <c r="I959" s="179" t="str">
        <f>IF($A959="","",_xlfn.XLOOKUP($A959,Attributes!$A:$A,Attributes!G:G))</f>
        <v/>
      </c>
    </row>
    <row r="960" spans="1:9" hidden="1" x14ac:dyDescent="0.25">
      <c r="A960" s="212"/>
      <c r="B960" s="179" t="str">
        <f>IF($A960="","",_xlfn.XLOOKUP($A960,Attributes!$A:$A,Attributes!C:C))</f>
        <v/>
      </c>
      <c r="C960" s="179"/>
      <c r="D960" s="179" t="str">
        <f>IF($A960="","",_xlfn.XLOOKUP($A960,Attributes!$A:$A,Attributes!I:I))</f>
        <v/>
      </c>
      <c r="E960" s="179" t="str">
        <f>IF($A960="","",_xlfn.XLOOKUP($A960,Attributes!$A:$A,Attributes!J:J))</f>
        <v/>
      </c>
      <c r="F960" s="179" t="str">
        <f>IF($A960="","",_xlfn.XLOOKUP($A960,Attributes!$A:$A,Attributes!K:K))</f>
        <v/>
      </c>
      <c r="H960" s="179"/>
      <c r="I960" s="179" t="str">
        <f>IF($A960="","",_xlfn.XLOOKUP($A960,Attributes!$A:$A,Attributes!G:G))</f>
        <v/>
      </c>
    </row>
    <row r="961" spans="1:9" hidden="1" x14ac:dyDescent="0.25">
      <c r="A961" s="212"/>
      <c r="B961" s="179" t="str">
        <f>IF($A961="","",_xlfn.XLOOKUP($A961,Attributes!$A:$A,Attributes!C:C))</f>
        <v/>
      </c>
      <c r="C961" s="179"/>
      <c r="D961" s="179" t="str">
        <f>IF($A961="","",_xlfn.XLOOKUP($A961,Attributes!$A:$A,Attributes!I:I))</f>
        <v/>
      </c>
      <c r="E961" s="179" t="str">
        <f>IF($A961="","",_xlfn.XLOOKUP($A961,Attributes!$A:$A,Attributes!J:J))</f>
        <v/>
      </c>
      <c r="F961" s="179" t="str">
        <f>IF($A961="","",_xlfn.XLOOKUP($A961,Attributes!$A:$A,Attributes!K:K))</f>
        <v/>
      </c>
      <c r="H961" s="179"/>
      <c r="I961" s="179" t="str">
        <f>IF($A961="","",_xlfn.XLOOKUP($A961,Attributes!$A:$A,Attributes!G:G))</f>
        <v/>
      </c>
    </row>
    <row r="962" spans="1:9" hidden="1" x14ac:dyDescent="0.25">
      <c r="A962" s="212"/>
      <c r="B962" s="179" t="str">
        <f>IF($A962="","",_xlfn.XLOOKUP($A962,Attributes!$A:$A,Attributes!C:C))</f>
        <v/>
      </c>
      <c r="C962" s="179"/>
      <c r="D962" s="179" t="str">
        <f>IF($A962="","",_xlfn.XLOOKUP($A962,Attributes!$A:$A,Attributes!I:I))</f>
        <v/>
      </c>
      <c r="E962" s="179" t="str">
        <f>IF($A962="","",_xlfn.XLOOKUP($A962,Attributes!$A:$A,Attributes!J:J))</f>
        <v/>
      </c>
      <c r="F962" s="179" t="str">
        <f>IF($A962="","",_xlfn.XLOOKUP($A962,Attributes!$A:$A,Attributes!K:K))</f>
        <v/>
      </c>
      <c r="H962" s="179"/>
      <c r="I962" s="179" t="str">
        <f>IF($A962="","",_xlfn.XLOOKUP($A962,Attributes!$A:$A,Attributes!G:G))</f>
        <v/>
      </c>
    </row>
    <row r="963" spans="1:9" hidden="1" x14ac:dyDescent="0.25">
      <c r="A963" s="212"/>
      <c r="B963" s="179" t="str">
        <f>IF($A963="","",_xlfn.XLOOKUP($A963,Attributes!$A:$A,Attributes!C:C))</f>
        <v/>
      </c>
      <c r="C963" s="179"/>
      <c r="D963" s="179" t="str">
        <f>IF($A963="","",_xlfn.XLOOKUP($A963,Attributes!$A:$A,Attributes!I:I))</f>
        <v/>
      </c>
      <c r="E963" s="179" t="str">
        <f>IF($A963="","",_xlfn.XLOOKUP($A963,Attributes!$A:$A,Attributes!J:J))</f>
        <v/>
      </c>
      <c r="F963" s="179" t="str">
        <f>IF($A963="","",_xlfn.XLOOKUP($A963,Attributes!$A:$A,Attributes!K:K))</f>
        <v/>
      </c>
      <c r="H963" s="179"/>
      <c r="I963" s="179" t="str">
        <f>IF($A963="","",_xlfn.XLOOKUP($A963,Attributes!$A:$A,Attributes!G:G))</f>
        <v/>
      </c>
    </row>
    <row r="964" spans="1:9" hidden="1" x14ac:dyDescent="0.25">
      <c r="A964" s="212"/>
      <c r="B964" s="179" t="str">
        <f>IF($A964="","",_xlfn.XLOOKUP($A964,Attributes!$A:$A,Attributes!C:C))</f>
        <v/>
      </c>
      <c r="C964" s="179"/>
      <c r="D964" s="179" t="str">
        <f>IF($A964="","",_xlfn.XLOOKUP($A964,Attributes!$A:$A,Attributes!I:I))</f>
        <v/>
      </c>
      <c r="E964" s="179" t="str">
        <f>IF($A964="","",_xlfn.XLOOKUP($A964,Attributes!$A:$A,Attributes!J:J))</f>
        <v/>
      </c>
      <c r="F964" s="179" t="str">
        <f>IF($A964="","",_xlfn.XLOOKUP($A964,Attributes!$A:$A,Attributes!K:K))</f>
        <v/>
      </c>
      <c r="H964" s="179"/>
      <c r="I964" s="179" t="str">
        <f>IF($A964="","",_xlfn.XLOOKUP($A964,Attributes!$A:$A,Attributes!G:G))</f>
        <v/>
      </c>
    </row>
    <row r="965" spans="1:9" hidden="1" x14ac:dyDescent="0.25">
      <c r="A965" s="212"/>
      <c r="B965" s="179" t="str">
        <f>IF($A965="","",_xlfn.XLOOKUP($A965,Attributes!$A:$A,Attributes!C:C))</f>
        <v/>
      </c>
      <c r="C965" s="179"/>
      <c r="D965" s="179" t="str">
        <f>IF($A965="","",_xlfn.XLOOKUP($A965,Attributes!$A:$A,Attributes!I:I))</f>
        <v/>
      </c>
      <c r="E965" s="179" t="str">
        <f>IF($A965="","",_xlfn.XLOOKUP($A965,Attributes!$A:$A,Attributes!J:J))</f>
        <v/>
      </c>
      <c r="F965" s="179" t="str">
        <f>IF($A965="","",_xlfn.XLOOKUP($A965,Attributes!$A:$A,Attributes!K:K))</f>
        <v/>
      </c>
      <c r="H965" s="179"/>
      <c r="I965" s="179" t="str">
        <f>IF($A965="","",_xlfn.XLOOKUP($A965,Attributes!$A:$A,Attributes!G:G))</f>
        <v/>
      </c>
    </row>
    <row r="966" spans="1:9" hidden="1" x14ac:dyDescent="0.25">
      <c r="A966" s="212"/>
      <c r="B966" s="179" t="str">
        <f>IF($A966="","",_xlfn.XLOOKUP($A966,Attributes!$A:$A,Attributes!C:C))</f>
        <v/>
      </c>
      <c r="C966" s="179"/>
      <c r="D966" s="179" t="str">
        <f>IF($A966="","",_xlfn.XLOOKUP($A966,Attributes!$A:$A,Attributes!I:I))</f>
        <v/>
      </c>
      <c r="E966" s="179" t="str">
        <f>IF($A966="","",_xlfn.XLOOKUP($A966,Attributes!$A:$A,Attributes!J:J))</f>
        <v/>
      </c>
      <c r="F966" s="179" t="str">
        <f>IF($A966="","",_xlfn.XLOOKUP($A966,Attributes!$A:$A,Attributes!K:K))</f>
        <v/>
      </c>
      <c r="H966" s="179"/>
      <c r="I966" s="179" t="str">
        <f>IF($A966="","",_xlfn.XLOOKUP($A966,Attributes!$A:$A,Attributes!G:G))</f>
        <v/>
      </c>
    </row>
    <row r="967" spans="1:9" hidden="1" x14ac:dyDescent="0.25">
      <c r="A967" s="212"/>
      <c r="B967" s="179" t="str">
        <f>IF($A967="","",_xlfn.XLOOKUP($A967,Attributes!$A:$A,Attributes!C:C))</f>
        <v/>
      </c>
      <c r="C967" s="179"/>
      <c r="D967" s="179" t="str">
        <f>IF($A967="","",_xlfn.XLOOKUP($A967,Attributes!$A:$A,Attributes!I:I))</f>
        <v/>
      </c>
      <c r="E967" s="179" t="str">
        <f>IF($A967="","",_xlfn.XLOOKUP($A967,Attributes!$A:$A,Attributes!J:J))</f>
        <v/>
      </c>
      <c r="F967" s="179" t="str">
        <f>IF($A967="","",_xlfn.XLOOKUP($A967,Attributes!$A:$A,Attributes!K:K))</f>
        <v/>
      </c>
      <c r="H967" s="179"/>
      <c r="I967" s="179" t="str">
        <f>IF($A967="","",_xlfn.XLOOKUP($A967,Attributes!$A:$A,Attributes!G:G))</f>
        <v/>
      </c>
    </row>
    <row r="968" spans="1:9" hidden="1" x14ac:dyDescent="0.25">
      <c r="A968" s="212"/>
      <c r="B968" s="179" t="str">
        <f>IF($A968="","",_xlfn.XLOOKUP($A968,Attributes!$A:$A,Attributes!C:C))</f>
        <v/>
      </c>
      <c r="C968" s="179"/>
      <c r="D968" s="179" t="str">
        <f>IF($A968="","",_xlfn.XLOOKUP($A968,Attributes!$A:$A,Attributes!I:I))</f>
        <v/>
      </c>
      <c r="E968" s="179" t="str">
        <f>IF($A968="","",_xlfn.XLOOKUP($A968,Attributes!$A:$A,Attributes!J:J))</f>
        <v/>
      </c>
      <c r="F968" s="179" t="str">
        <f>IF($A968="","",_xlfn.XLOOKUP($A968,Attributes!$A:$A,Attributes!K:K))</f>
        <v/>
      </c>
      <c r="H968" s="179"/>
      <c r="I968" s="179" t="str">
        <f>IF($A968="","",_xlfn.XLOOKUP($A968,Attributes!$A:$A,Attributes!G:G))</f>
        <v/>
      </c>
    </row>
    <row r="969" spans="1:9" hidden="1" x14ac:dyDescent="0.25">
      <c r="A969" s="212"/>
      <c r="B969" s="179" t="str">
        <f>IF($A969="","",_xlfn.XLOOKUP($A969,Attributes!$A:$A,Attributes!C:C))</f>
        <v/>
      </c>
      <c r="C969" s="179"/>
      <c r="D969" s="179" t="str">
        <f>IF($A969="","",_xlfn.XLOOKUP($A969,Attributes!$A:$A,Attributes!I:I))</f>
        <v/>
      </c>
      <c r="E969" s="179" t="str">
        <f>IF($A969="","",_xlfn.XLOOKUP($A969,Attributes!$A:$A,Attributes!J:J))</f>
        <v/>
      </c>
      <c r="F969" s="179" t="str">
        <f>IF($A969="","",_xlfn.XLOOKUP($A969,Attributes!$A:$A,Attributes!K:K))</f>
        <v/>
      </c>
      <c r="H969" s="179"/>
      <c r="I969" s="179" t="str">
        <f>IF($A969="","",_xlfn.XLOOKUP($A969,Attributes!$A:$A,Attributes!G:G))</f>
        <v/>
      </c>
    </row>
    <row r="970" spans="1:9" hidden="1" x14ac:dyDescent="0.25">
      <c r="A970" s="212"/>
      <c r="B970" s="179" t="str">
        <f>IF($A970="","",_xlfn.XLOOKUP($A970,Attributes!$A:$A,Attributes!C:C))</f>
        <v/>
      </c>
      <c r="C970" s="179"/>
      <c r="D970" s="179" t="str">
        <f>IF($A970="","",_xlfn.XLOOKUP($A970,Attributes!$A:$A,Attributes!I:I))</f>
        <v/>
      </c>
      <c r="E970" s="179" t="str">
        <f>IF($A970="","",_xlfn.XLOOKUP($A970,Attributes!$A:$A,Attributes!J:J))</f>
        <v/>
      </c>
      <c r="F970" s="179" t="str">
        <f>IF($A970="","",_xlfn.XLOOKUP($A970,Attributes!$A:$A,Attributes!K:K))</f>
        <v/>
      </c>
      <c r="H970" s="179"/>
      <c r="I970" s="179" t="str">
        <f>IF($A970="","",_xlfn.XLOOKUP($A970,Attributes!$A:$A,Attributes!G:G))</f>
        <v/>
      </c>
    </row>
    <row r="971" spans="1:9" hidden="1" x14ac:dyDescent="0.25">
      <c r="A971" s="212"/>
      <c r="B971" s="179" t="str">
        <f>IF($A971="","",_xlfn.XLOOKUP($A971,Attributes!$A:$A,Attributes!C:C))</f>
        <v/>
      </c>
      <c r="C971" s="179"/>
      <c r="D971" s="179" t="str">
        <f>IF($A971="","",_xlfn.XLOOKUP($A971,Attributes!$A:$A,Attributes!I:I))</f>
        <v/>
      </c>
      <c r="E971" s="179" t="str">
        <f>IF($A971="","",_xlfn.XLOOKUP($A971,Attributes!$A:$A,Attributes!J:J))</f>
        <v/>
      </c>
      <c r="F971" s="179" t="str">
        <f>IF($A971="","",_xlfn.XLOOKUP($A971,Attributes!$A:$A,Attributes!K:K))</f>
        <v/>
      </c>
      <c r="H971" s="179"/>
      <c r="I971" s="179" t="str">
        <f>IF($A971="","",_xlfn.XLOOKUP($A971,Attributes!$A:$A,Attributes!G:G))</f>
        <v/>
      </c>
    </row>
    <row r="972" spans="1:9" hidden="1" x14ac:dyDescent="0.25">
      <c r="A972" s="212"/>
      <c r="B972" s="179" t="str">
        <f>IF($A972="","",_xlfn.XLOOKUP($A972,Attributes!$A:$A,Attributes!C:C))</f>
        <v/>
      </c>
      <c r="C972" s="179"/>
      <c r="D972" s="179" t="str">
        <f>IF($A972="","",_xlfn.XLOOKUP($A972,Attributes!$A:$A,Attributes!I:I))</f>
        <v/>
      </c>
      <c r="E972" s="179" t="str">
        <f>IF($A972="","",_xlfn.XLOOKUP($A972,Attributes!$A:$A,Attributes!J:J))</f>
        <v/>
      </c>
      <c r="F972" s="179" t="str">
        <f>IF($A972="","",_xlfn.XLOOKUP($A972,Attributes!$A:$A,Attributes!K:K))</f>
        <v/>
      </c>
      <c r="H972" s="179"/>
      <c r="I972" s="179" t="str">
        <f>IF($A972="","",_xlfn.XLOOKUP($A972,Attributes!$A:$A,Attributes!G:G))</f>
        <v/>
      </c>
    </row>
    <row r="973" spans="1:9" hidden="1" x14ac:dyDescent="0.25">
      <c r="A973" s="212"/>
      <c r="B973" s="179" t="str">
        <f>IF($A973="","",_xlfn.XLOOKUP($A973,Attributes!$A:$A,Attributes!C:C))</f>
        <v/>
      </c>
      <c r="C973" s="179"/>
      <c r="D973" s="179" t="str">
        <f>IF($A973="","",_xlfn.XLOOKUP($A973,Attributes!$A:$A,Attributes!I:I))</f>
        <v/>
      </c>
      <c r="E973" s="179" t="str">
        <f>IF($A973="","",_xlfn.XLOOKUP($A973,Attributes!$A:$A,Attributes!J:J))</f>
        <v/>
      </c>
      <c r="F973" s="179" t="str">
        <f>IF($A973="","",_xlfn.XLOOKUP($A973,Attributes!$A:$A,Attributes!K:K))</f>
        <v/>
      </c>
      <c r="H973" s="179"/>
      <c r="I973" s="179" t="str">
        <f>IF($A973="","",_xlfn.XLOOKUP($A973,Attributes!$A:$A,Attributes!G:G))</f>
        <v/>
      </c>
    </row>
    <row r="974" spans="1:9" hidden="1" x14ac:dyDescent="0.25">
      <c r="A974" s="212"/>
      <c r="B974" s="179" t="str">
        <f>IF($A974="","",_xlfn.XLOOKUP($A974,Attributes!$A:$A,Attributes!C:C))</f>
        <v/>
      </c>
      <c r="C974" s="179"/>
      <c r="D974" s="179" t="str">
        <f>IF($A974="","",_xlfn.XLOOKUP($A974,Attributes!$A:$A,Attributes!I:I))</f>
        <v/>
      </c>
      <c r="E974" s="179" t="str">
        <f>IF($A974="","",_xlfn.XLOOKUP($A974,Attributes!$A:$A,Attributes!J:J))</f>
        <v/>
      </c>
      <c r="F974" s="179" t="str">
        <f>IF($A974="","",_xlfn.XLOOKUP($A974,Attributes!$A:$A,Attributes!K:K))</f>
        <v/>
      </c>
      <c r="H974" s="179"/>
      <c r="I974" s="179" t="str">
        <f>IF($A974="","",_xlfn.XLOOKUP($A974,Attributes!$A:$A,Attributes!G:G))</f>
        <v/>
      </c>
    </row>
    <row r="975" spans="1:9" hidden="1" x14ac:dyDescent="0.25">
      <c r="A975" s="212"/>
      <c r="B975" s="179" t="str">
        <f>IF($A975="","",_xlfn.XLOOKUP($A975,Attributes!$A:$A,Attributes!C:C))</f>
        <v/>
      </c>
      <c r="C975" s="179"/>
      <c r="D975" s="179" t="str">
        <f>IF($A975="","",_xlfn.XLOOKUP($A975,Attributes!$A:$A,Attributes!I:I))</f>
        <v/>
      </c>
      <c r="E975" s="179" t="str">
        <f>IF($A975="","",_xlfn.XLOOKUP($A975,Attributes!$A:$A,Attributes!J:J))</f>
        <v/>
      </c>
      <c r="F975" s="179" t="str">
        <f>IF($A975="","",_xlfn.XLOOKUP($A975,Attributes!$A:$A,Attributes!K:K))</f>
        <v/>
      </c>
      <c r="H975" s="179"/>
      <c r="I975" s="179" t="str">
        <f>IF($A975="","",_xlfn.XLOOKUP($A975,Attributes!$A:$A,Attributes!G:G))</f>
        <v/>
      </c>
    </row>
    <row r="976" spans="1:9" hidden="1" x14ac:dyDescent="0.25">
      <c r="A976" s="212"/>
      <c r="B976" s="179" t="str">
        <f>IF($A976="","",_xlfn.XLOOKUP($A976,Attributes!$A:$A,Attributes!C:C))</f>
        <v/>
      </c>
      <c r="C976" s="179"/>
      <c r="D976" s="179" t="str">
        <f>IF($A976="","",_xlfn.XLOOKUP($A976,Attributes!$A:$A,Attributes!I:I))</f>
        <v/>
      </c>
      <c r="E976" s="179" t="str">
        <f>IF($A976="","",_xlfn.XLOOKUP($A976,Attributes!$A:$A,Attributes!J:J))</f>
        <v/>
      </c>
      <c r="F976" s="179" t="str">
        <f>IF($A976="","",_xlfn.XLOOKUP($A976,Attributes!$A:$A,Attributes!K:K))</f>
        <v/>
      </c>
      <c r="H976" s="179"/>
      <c r="I976" s="179" t="str">
        <f>IF($A976="","",_xlfn.XLOOKUP($A976,Attributes!$A:$A,Attributes!G:G))</f>
        <v/>
      </c>
    </row>
    <row r="977" spans="1:9" hidden="1" x14ac:dyDescent="0.25">
      <c r="A977" s="212"/>
      <c r="B977" s="179" t="str">
        <f>IF($A977="","",_xlfn.XLOOKUP($A977,Attributes!$A:$A,Attributes!C:C))</f>
        <v/>
      </c>
      <c r="C977" s="179"/>
      <c r="D977" s="179" t="str">
        <f>IF($A977="","",_xlfn.XLOOKUP($A977,Attributes!$A:$A,Attributes!I:I))</f>
        <v/>
      </c>
      <c r="E977" s="179" t="str">
        <f>IF($A977="","",_xlfn.XLOOKUP($A977,Attributes!$A:$A,Attributes!J:J))</f>
        <v/>
      </c>
      <c r="F977" s="179" t="str">
        <f>IF($A977="","",_xlfn.XLOOKUP($A977,Attributes!$A:$A,Attributes!K:K))</f>
        <v/>
      </c>
      <c r="H977" s="179"/>
      <c r="I977" s="179" t="str">
        <f>IF($A977="","",_xlfn.XLOOKUP($A977,Attributes!$A:$A,Attributes!G:G))</f>
        <v/>
      </c>
    </row>
    <row r="978" spans="1:9" hidden="1" x14ac:dyDescent="0.25">
      <c r="A978" s="212"/>
      <c r="B978" s="179" t="str">
        <f>IF($A978="","",_xlfn.XLOOKUP($A978,Attributes!$A:$A,Attributes!C:C))</f>
        <v/>
      </c>
      <c r="C978" s="179"/>
      <c r="D978" s="179" t="str">
        <f>IF($A978="","",_xlfn.XLOOKUP($A978,Attributes!$A:$A,Attributes!I:I))</f>
        <v/>
      </c>
      <c r="E978" s="179" t="str">
        <f>IF($A978="","",_xlfn.XLOOKUP($A978,Attributes!$A:$A,Attributes!J:J))</f>
        <v/>
      </c>
      <c r="F978" s="179" t="str">
        <f>IF($A978="","",_xlfn.XLOOKUP($A978,Attributes!$A:$A,Attributes!K:K))</f>
        <v/>
      </c>
      <c r="H978" s="179"/>
      <c r="I978" s="179" t="str">
        <f>IF($A978="","",_xlfn.XLOOKUP($A978,Attributes!$A:$A,Attributes!G:G))</f>
        <v/>
      </c>
    </row>
    <row r="979" spans="1:9" hidden="1" x14ac:dyDescent="0.25">
      <c r="A979" s="212"/>
      <c r="B979" s="179" t="str">
        <f>IF($A979="","",_xlfn.XLOOKUP($A979,Attributes!$A:$A,Attributes!C:C))</f>
        <v/>
      </c>
      <c r="C979" s="179"/>
      <c r="D979" s="179" t="str">
        <f>IF($A979="","",_xlfn.XLOOKUP($A979,Attributes!$A:$A,Attributes!I:I))</f>
        <v/>
      </c>
      <c r="E979" s="179" t="str">
        <f>IF($A979="","",_xlfn.XLOOKUP($A979,Attributes!$A:$A,Attributes!J:J))</f>
        <v/>
      </c>
      <c r="F979" s="179" t="str">
        <f>IF($A979="","",_xlfn.XLOOKUP($A979,Attributes!$A:$A,Attributes!K:K))</f>
        <v/>
      </c>
      <c r="H979" s="179"/>
      <c r="I979" s="179" t="str">
        <f>IF($A979="","",_xlfn.XLOOKUP($A979,Attributes!$A:$A,Attributes!G:G))</f>
        <v/>
      </c>
    </row>
    <row r="980" spans="1:9" hidden="1" x14ac:dyDescent="0.25">
      <c r="A980" s="212"/>
      <c r="B980" s="179" t="str">
        <f>IF($A980="","",_xlfn.XLOOKUP($A980,Attributes!$A:$A,Attributes!C:C))</f>
        <v/>
      </c>
      <c r="C980" s="179"/>
      <c r="D980" s="179" t="str">
        <f>IF($A980="","",_xlfn.XLOOKUP($A980,Attributes!$A:$A,Attributes!I:I))</f>
        <v/>
      </c>
      <c r="E980" s="179" t="str">
        <f>IF($A980="","",_xlfn.XLOOKUP($A980,Attributes!$A:$A,Attributes!J:J))</f>
        <v/>
      </c>
      <c r="F980" s="179" t="str">
        <f>IF($A980="","",_xlfn.XLOOKUP($A980,Attributes!$A:$A,Attributes!K:K))</f>
        <v/>
      </c>
      <c r="H980" s="179"/>
      <c r="I980" s="179" t="str">
        <f>IF($A980="","",_xlfn.XLOOKUP($A980,Attributes!$A:$A,Attributes!G:G))</f>
        <v/>
      </c>
    </row>
    <row r="981" spans="1:9" hidden="1" x14ac:dyDescent="0.25">
      <c r="A981" s="212"/>
      <c r="B981" s="179" t="str">
        <f>IF($A981="","",_xlfn.XLOOKUP($A981,Attributes!$A:$A,Attributes!C:C))</f>
        <v/>
      </c>
      <c r="C981" s="179"/>
      <c r="D981" s="179" t="str">
        <f>IF($A981="","",_xlfn.XLOOKUP($A981,Attributes!$A:$A,Attributes!I:I))</f>
        <v/>
      </c>
      <c r="E981" s="179" t="str">
        <f>IF($A981="","",_xlfn.XLOOKUP($A981,Attributes!$A:$A,Attributes!J:J))</f>
        <v/>
      </c>
      <c r="F981" s="179" t="str">
        <f>IF($A981="","",_xlfn.XLOOKUP($A981,Attributes!$A:$A,Attributes!K:K))</f>
        <v/>
      </c>
      <c r="H981" s="179"/>
      <c r="I981" s="179" t="str">
        <f>IF($A981="","",_xlfn.XLOOKUP($A981,Attributes!$A:$A,Attributes!G:G))</f>
        <v/>
      </c>
    </row>
    <row r="982" spans="1:9" hidden="1" x14ac:dyDescent="0.25">
      <c r="A982" s="212"/>
      <c r="B982" s="179" t="str">
        <f>IF($A982="","",_xlfn.XLOOKUP($A982,Attributes!$A:$A,Attributes!C:C))</f>
        <v/>
      </c>
      <c r="C982" s="179"/>
      <c r="D982" s="179" t="str">
        <f>IF($A982="","",_xlfn.XLOOKUP($A982,Attributes!$A:$A,Attributes!I:I))</f>
        <v/>
      </c>
      <c r="E982" s="179" t="str">
        <f>IF($A982="","",_xlfn.XLOOKUP($A982,Attributes!$A:$A,Attributes!J:J))</f>
        <v/>
      </c>
      <c r="F982" s="179" t="str">
        <f>IF($A982="","",_xlfn.XLOOKUP($A982,Attributes!$A:$A,Attributes!K:K))</f>
        <v/>
      </c>
      <c r="H982" s="179"/>
      <c r="I982" s="179" t="str">
        <f>IF($A982="","",_xlfn.XLOOKUP($A982,Attributes!$A:$A,Attributes!G:G))</f>
        <v/>
      </c>
    </row>
    <row r="983" spans="1:9" hidden="1" x14ac:dyDescent="0.25">
      <c r="A983" s="212"/>
      <c r="B983" s="179" t="str">
        <f>IF($A983="","",_xlfn.XLOOKUP($A983,Attributes!$A:$A,Attributes!C:C))</f>
        <v/>
      </c>
      <c r="C983" s="179"/>
      <c r="D983" s="179" t="str">
        <f>IF($A983="","",_xlfn.XLOOKUP($A983,Attributes!$A:$A,Attributes!I:I))</f>
        <v/>
      </c>
      <c r="E983" s="179" t="str">
        <f>IF($A983="","",_xlfn.XLOOKUP($A983,Attributes!$A:$A,Attributes!J:J))</f>
        <v/>
      </c>
      <c r="F983" s="179" t="str">
        <f>IF($A983="","",_xlfn.XLOOKUP($A983,Attributes!$A:$A,Attributes!K:K))</f>
        <v/>
      </c>
      <c r="H983" s="179"/>
      <c r="I983" s="179" t="str">
        <f>IF($A983="","",_xlfn.XLOOKUP($A983,Attributes!$A:$A,Attributes!G:G))</f>
        <v/>
      </c>
    </row>
    <row r="984" spans="1:9" hidden="1" x14ac:dyDescent="0.25">
      <c r="A984" s="212"/>
      <c r="B984" s="179" t="str">
        <f>IF($A984="","",_xlfn.XLOOKUP($A984,Attributes!$A:$A,Attributes!C:C))</f>
        <v/>
      </c>
      <c r="C984" s="179"/>
      <c r="D984" s="179" t="str">
        <f>IF($A984="","",_xlfn.XLOOKUP($A984,Attributes!$A:$A,Attributes!I:I))</f>
        <v/>
      </c>
      <c r="E984" s="179" t="str">
        <f>IF($A984="","",_xlfn.XLOOKUP($A984,Attributes!$A:$A,Attributes!J:J))</f>
        <v/>
      </c>
      <c r="F984" s="179" t="str">
        <f>IF($A984="","",_xlfn.XLOOKUP($A984,Attributes!$A:$A,Attributes!K:K))</f>
        <v/>
      </c>
      <c r="H984" s="179"/>
      <c r="I984" s="179" t="str">
        <f>IF($A984="","",_xlfn.XLOOKUP($A984,Attributes!$A:$A,Attributes!G:G))</f>
        <v/>
      </c>
    </row>
    <row r="985" spans="1:9" hidden="1" x14ac:dyDescent="0.25">
      <c r="A985" s="212"/>
      <c r="B985" s="179" t="str">
        <f>IF($A985="","",_xlfn.XLOOKUP($A985,Attributes!$A:$A,Attributes!C:C))</f>
        <v/>
      </c>
      <c r="C985" s="179"/>
      <c r="D985" s="179" t="str">
        <f>IF($A985="","",_xlfn.XLOOKUP($A985,Attributes!$A:$A,Attributes!I:I))</f>
        <v/>
      </c>
      <c r="E985" s="179" t="str">
        <f>IF($A985="","",_xlfn.XLOOKUP($A985,Attributes!$A:$A,Attributes!J:J))</f>
        <v/>
      </c>
      <c r="F985" s="179" t="str">
        <f>IF($A985="","",_xlfn.XLOOKUP($A985,Attributes!$A:$A,Attributes!K:K))</f>
        <v/>
      </c>
      <c r="H985" s="179"/>
      <c r="I985" s="179" t="str">
        <f>IF($A985="","",_xlfn.XLOOKUP($A985,Attributes!$A:$A,Attributes!G:G))</f>
        <v/>
      </c>
    </row>
    <row r="986" spans="1:9" hidden="1" x14ac:dyDescent="0.25">
      <c r="A986" s="212"/>
      <c r="B986" s="179" t="str">
        <f>IF($A986="","",_xlfn.XLOOKUP($A986,Attributes!$A:$A,Attributes!C:C))</f>
        <v/>
      </c>
      <c r="C986" s="179"/>
      <c r="D986" s="179" t="str">
        <f>IF($A986="","",_xlfn.XLOOKUP($A986,Attributes!$A:$A,Attributes!I:I))</f>
        <v/>
      </c>
      <c r="E986" s="179" t="str">
        <f>IF($A986="","",_xlfn.XLOOKUP($A986,Attributes!$A:$A,Attributes!J:J))</f>
        <v/>
      </c>
      <c r="F986" s="179" t="str">
        <f>IF($A986="","",_xlfn.XLOOKUP($A986,Attributes!$A:$A,Attributes!K:K))</f>
        <v/>
      </c>
      <c r="H986" s="179"/>
      <c r="I986" s="179" t="str">
        <f>IF($A986="","",_xlfn.XLOOKUP($A986,Attributes!$A:$A,Attributes!G:G))</f>
        <v/>
      </c>
    </row>
    <row r="987" spans="1:9" hidden="1" x14ac:dyDescent="0.25">
      <c r="A987" s="212"/>
      <c r="B987" s="179" t="str">
        <f>IF($A987="","",_xlfn.XLOOKUP($A987,Attributes!$A:$A,Attributes!C:C))</f>
        <v/>
      </c>
      <c r="C987" s="179"/>
      <c r="D987" s="179" t="str">
        <f>IF($A987="","",_xlfn.XLOOKUP($A987,Attributes!$A:$A,Attributes!I:I))</f>
        <v/>
      </c>
      <c r="E987" s="179" t="str">
        <f>IF($A987="","",_xlfn.XLOOKUP($A987,Attributes!$A:$A,Attributes!J:J))</f>
        <v/>
      </c>
      <c r="F987" s="179" t="str">
        <f>IF($A987="","",_xlfn.XLOOKUP($A987,Attributes!$A:$A,Attributes!K:K))</f>
        <v/>
      </c>
      <c r="H987" s="179"/>
      <c r="I987" s="179" t="str">
        <f>IF($A987="","",_xlfn.XLOOKUP($A987,Attributes!$A:$A,Attributes!G:G))</f>
        <v/>
      </c>
    </row>
    <row r="988" spans="1:9" hidden="1" x14ac:dyDescent="0.25">
      <c r="A988" s="212"/>
      <c r="B988" s="179" t="str">
        <f>IF($A988="","",_xlfn.XLOOKUP($A988,Attributes!$A:$A,Attributes!C:C))</f>
        <v/>
      </c>
      <c r="C988" s="179"/>
      <c r="D988" s="179" t="str">
        <f>IF($A988="","",_xlfn.XLOOKUP($A988,Attributes!$A:$A,Attributes!I:I))</f>
        <v/>
      </c>
      <c r="E988" s="179" t="str">
        <f>IF($A988="","",_xlfn.XLOOKUP($A988,Attributes!$A:$A,Attributes!J:J))</f>
        <v/>
      </c>
      <c r="F988" s="179" t="str">
        <f>IF($A988="","",_xlfn.XLOOKUP($A988,Attributes!$A:$A,Attributes!K:K))</f>
        <v/>
      </c>
      <c r="H988" s="179"/>
      <c r="I988" s="179" t="str">
        <f>IF($A988="","",_xlfn.XLOOKUP($A988,Attributes!$A:$A,Attributes!G:G))</f>
        <v/>
      </c>
    </row>
    <row r="989" spans="1:9" hidden="1" x14ac:dyDescent="0.25">
      <c r="A989" s="212"/>
      <c r="B989" s="179" t="str">
        <f>IF($A989="","",_xlfn.XLOOKUP($A989,Attributes!$A:$A,Attributes!C:C))</f>
        <v/>
      </c>
      <c r="C989" s="179"/>
      <c r="D989" s="179" t="str">
        <f>IF($A989="","",_xlfn.XLOOKUP($A989,Attributes!$A:$A,Attributes!I:I))</f>
        <v/>
      </c>
      <c r="E989" s="179" t="str">
        <f>IF($A989="","",_xlfn.XLOOKUP($A989,Attributes!$A:$A,Attributes!J:J))</f>
        <v/>
      </c>
      <c r="F989" s="179" t="str">
        <f>IF($A989="","",_xlfn.XLOOKUP($A989,Attributes!$A:$A,Attributes!K:K))</f>
        <v/>
      </c>
      <c r="H989" s="179"/>
      <c r="I989" s="179" t="str">
        <f>IF($A989="","",_xlfn.XLOOKUP($A989,Attributes!$A:$A,Attributes!G:G))</f>
        <v/>
      </c>
    </row>
    <row r="990" spans="1:9" hidden="1" x14ac:dyDescent="0.25">
      <c r="A990" s="212"/>
      <c r="B990" s="179" t="str">
        <f>IF($A990="","",_xlfn.XLOOKUP($A990,Attributes!$A:$A,Attributes!C:C))</f>
        <v/>
      </c>
      <c r="C990" s="179"/>
      <c r="D990" s="179" t="str">
        <f>IF($A990="","",_xlfn.XLOOKUP($A990,Attributes!$A:$A,Attributes!I:I))</f>
        <v/>
      </c>
      <c r="E990" s="179" t="str">
        <f>IF($A990="","",_xlfn.XLOOKUP($A990,Attributes!$A:$A,Attributes!J:J))</f>
        <v/>
      </c>
      <c r="F990" s="179" t="str">
        <f>IF($A990="","",_xlfn.XLOOKUP($A990,Attributes!$A:$A,Attributes!K:K))</f>
        <v/>
      </c>
      <c r="H990" s="179"/>
      <c r="I990" s="179" t="str">
        <f>IF($A990="","",_xlfn.XLOOKUP($A990,Attributes!$A:$A,Attributes!G:G))</f>
        <v/>
      </c>
    </row>
    <row r="991" spans="1:9" hidden="1" x14ac:dyDescent="0.25">
      <c r="A991" s="212"/>
      <c r="B991" s="179" t="str">
        <f>IF($A991="","",_xlfn.XLOOKUP($A991,Attributes!$A:$A,Attributes!C:C))</f>
        <v/>
      </c>
      <c r="C991" s="179"/>
      <c r="D991" s="179" t="str">
        <f>IF($A991="","",_xlfn.XLOOKUP($A991,Attributes!$A:$A,Attributes!I:I))</f>
        <v/>
      </c>
      <c r="E991" s="179" t="str">
        <f>IF($A991="","",_xlfn.XLOOKUP($A991,Attributes!$A:$A,Attributes!J:J))</f>
        <v/>
      </c>
      <c r="F991" s="179" t="str">
        <f>IF($A991="","",_xlfn.XLOOKUP($A991,Attributes!$A:$A,Attributes!K:K))</f>
        <v/>
      </c>
      <c r="H991" s="179"/>
      <c r="I991" s="179" t="str">
        <f>IF($A991="","",_xlfn.XLOOKUP($A991,Attributes!$A:$A,Attributes!G:G))</f>
        <v/>
      </c>
    </row>
    <row r="992" spans="1:9" hidden="1" x14ac:dyDescent="0.25">
      <c r="A992" s="212"/>
      <c r="B992" s="179" t="str">
        <f>IF($A992="","",_xlfn.XLOOKUP($A992,Attributes!$A:$A,Attributes!C:C))</f>
        <v/>
      </c>
      <c r="C992" s="179"/>
      <c r="D992" s="179" t="str">
        <f>IF($A992="","",_xlfn.XLOOKUP($A992,Attributes!$A:$A,Attributes!I:I))</f>
        <v/>
      </c>
      <c r="E992" s="179" t="str">
        <f>IF($A992="","",_xlfn.XLOOKUP($A992,Attributes!$A:$A,Attributes!J:J))</f>
        <v/>
      </c>
      <c r="F992" s="179" t="str">
        <f>IF($A992="","",_xlfn.XLOOKUP($A992,Attributes!$A:$A,Attributes!K:K))</f>
        <v/>
      </c>
      <c r="H992" s="179"/>
      <c r="I992" s="179" t="str">
        <f>IF($A992="","",_xlfn.XLOOKUP($A992,Attributes!$A:$A,Attributes!G:G))</f>
        <v/>
      </c>
    </row>
    <row r="993" spans="1:9" hidden="1" x14ac:dyDescent="0.25">
      <c r="A993" s="212"/>
      <c r="B993" s="179" t="str">
        <f>IF($A993="","",_xlfn.XLOOKUP($A993,Attributes!$A:$A,Attributes!C:C))</f>
        <v/>
      </c>
      <c r="C993" s="179"/>
      <c r="D993" s="179" t="str">
        <f>IF($A993="","",_xlfn.XLOOKUP($A993,Attributes!$A:$A,Attributes!I:I))</f>
        <v/>
      </c>
      <c r="E993" s="179" t="str">
        <f>IF($A993="","",_xlfn.XLOOKUP($A993,Attributes!$A:$A,Attributes!J:J))</f>
        <v/>
      </c>
      <c r="F993" s="179" t="str">
        <f>IF($A993="","",_xlfn.XLOOKUP($A993,Attributes!$A:$A,Attributes!K:K))</f>
        <v/>
      </c>
      <c r="H993" s="179"/>
      <c r="I993" s="179" t="str">
        <f>IF($A993="","",_xlfn.XLOOKUP($A993,Attributes!$A:$A,Attributes!G:G))</f>
        <v/>
      </c>
    </row>
    <row r="994" spans="1:9" hidden="1" x14ac:dyDescent="0.25">
      <c r="A994" s="212"/>
      <c r="B994" s="179" t="str">
        <f>IF($A994="","",_xlfn.XLOOKUP($A994,Attributes!$A:$A,Attributes!C:C))</f>
        <v/>
      </c>
      <c r="C994" s="179"/>
      <c r="D994" s="179" t="str">
        <f>IF($A994="","",_xlfn.XLOOKUP($A994,Attributes!$A:$A,Attributes!I:I))</f>
        <v/>
      </c>
      <c r="E994" s="179" t="str">
        <f>IF($A994="","",_xlfn.XLOOKUP($A994,Attributes!$A:$A,Attributes!J:J))</f>
        <v/>
      </c>
      <c r="F994" s="179" t="str">
        <f>IF($A994="","",_xlfn.XLOOKUP($A994,Attributes!$A:$A,Attributes!K:K))</f>
        <v/>
      </c>
      <c r="H994" s="179"/>
      <c r="I994" s="179" t="str">
        <f>IF($A994="","",_xlfn.XLOOKUP($A994,Attributes!$A:$A,Attributes!G:G))</f>
        <v/>
      </c>
    </row>
    <row r="995" spans="1:9" hidden="1" x14ac:dyDescent="0.25">
      <c r="A995" s="212"/>
      <c r="B995" s="179" t="str">
        <f>IF($A995="","",_xlfn.XLOOKUP($A995,Attributes!$A:$A,Attributes!C:C))</f>
        <v/>
      </c>
      <c r="C995" s="179"/>
      <c r="D995" s="179" t="str">
        <f>IF($A995="","",_xlfn.XLOOKUP($A995,Attributes!$A:$A,Attributes!I:I))</f>
        <v/>
      </c>
      <c r="E995" s="179" t="str">
        <f>IF($A995="","",_xlfn.XLOOKUP($A995,Attributes!$A:$A,Attributes!J:J))</f>
        <v/>
      </c>
      <c r="F995" s="179" t="str">
        <f>IF($A995="","",_xlfn.XLOOKUP($A995,Attributes!$A:$A,Attributes!K:K))</f>
        <v/>
      </c>
      <c r="H995" s="179"/>
      <c r="I995" s="179" t="str">
        <f>IF($A995="","",_xlfn.XLOOKUP($A995,Attributes!$A:$A,Attributes!G:G))</f>
        <v/>
      </c>
    </row>
    <row r="996" spans="1:9" hidden="1" x14ac:dyDescent="0.25">
      <c r="A996" s="212"/>
      <c r="B996" s="179" t="str">
        <f>IF($A996="","",_xlfn.XLOOKUP($A996,Attributes!$A:$A,Attributes!C:C))</f>
        <v/>
      </c>
      <c r="C996" s="179"/>
      <c r="D996" s="179" t="str">
        <f>IF($A996="","",_xlfn.XLOOKUP($A996,Attributes!$A:$A,Attributes!I:I))</f>
        <v/>
      </c>
      <c r="E996" s="179" t="str">
        <f>IF($A996="","",_xlfn.XLOOKUP($A996,Attributes!$A:$A,Attributes!J:J))</f>
        <v/>
      </c>
      <c r="F996" s="179" t="str">
        <f>IF($A996="","",_xlfn.XLOOKUP($A996,Attributes!$A:$A,Attributes!K:K))</f>
        <v/>
      </c>
      <c r="H996" s="179"/>
      <c r="I996" s="179" t="str">
        <f>IF($A996="","",_xlfn.XLOOKUP($A996,Attributes!$A:$A,Attributes!G:G))</f>
        <v/>
      </c>
    </row>
    <row r="997" spans="1:9" hidden="1" x14ac:dyDescent="0.25">
      <c r="A997" s="212"/>
      <c r="B997" s="179" t="str">
        <f>IF($A997="","",_xlfn.XLOOKUP($A997,Attributes!$A:$A,Attributes!C:C))</f>
        <v/>
      </c>
      <c r="C997" s="179"/>
      <c r="D997" s="179" t="str">
        <f>IF($A997="","",_xlfn.XLOOKUP($A997,Attributes!$A:$A,Attributes!I:I))</f>
        <v/>
      </c>
      <c r="E997" s="179" t="str">
        <f>IF($A997="","",_xlfn.XLOOKUP($A997,Attributes!$A:$A,Attributes!J:J))</f>
        <v/>
      </c>
      <c r="F997" s="179" t="str">
        <f>IF($A997="","",_xlfn.XLOOKUP($A997,Attributes!$A:$A,Attributes!K:K))</f>
        <v/>
      </c>
      <c r="H997" s="179"/>
      <c r="I997" s="179" t="str">
        <f>IF($A997="","",_xlfn.XLOOKUP($A997,Attributes!$A:$A,Attributes!G:G))</f>
        <v/>
      </c>
    </row>
    <row r="998" spans="1:9" hidden="1" x14ac:dyDescent="0.25">
      <c r="A998" s="212"/>
      <c r="B998" s="179" t="str">
        <f>IF($A998="","",_xlfn.XLOOKUP($A998,Attributes!$A:$A,Attributes!C:C))</f>
        <v/>
      </c>
      <c r="C998" s="179"/>
      <c r="D998" s="179" t="str">
        <f>IF($A998="","",_xlfn.XLOOKUP($A998,Attributes!$A:$A,Attributes!I:I))</f>
        <v/>
      </c>
      <c r="E998" s="179" t="str">
        <f>IF($A998="","",_xlfn.XLOOKUP($A998,Attributes!$A:$A,Attributes!J:J))</f>
        <v/>
      </c>
      <c r="F998" s="179" t="str">
        <f>IF($A998="","",_xlfn.XLOOKUP($A998,Attributes!$A:$A,Attributes!K:K))</f>
        <v/>
      </c>
      <c r="H998" s="179"/>
      <c r="I998" s="179" t="str">
        <f>IF($A998="","",_xlfn.XLOOKUP($A998,Attributes!$A:$A,Attributes!G:G))</f>
        <v/>
      </c>
    </row>
    <row r="999" spans="1:9" hidden="1" x14ac:dyDescent="0.25">
      <c r="A999" s="212"/>
      <c r="B999" s="179" t="str">
        <f>IF($A999="","",_xlfn.XLOOKUP($A999,Attributes!$A:$A,Attributes!C:C))</f>
        <v/>
      </c>
      <c r="C999" s="179"/>
      <c r="D999" s="179" t="str">
        <f>IF($A999="","",_xlfn.XLOOKUP($A999,Attributes!$A:$A,Attributes!I:I))</f>
        <v/>
      </c>
      <c r="E999" s="179" t="str">
        <f>IF($A999="","",_xlfn.XLOOKUP($A999,Attributes!$A:$A,Attributes!J:J))</f>
        <v/>
      </c>
      <c r="F999" s="179" t="str">
        <f>IF($A999="","",_xlfn.XLOOKUP($A999,Attributes!$A:$A,Attributes!K:K))</f>
        <v/>
      </c>
      <c r="H999" s="179"/>
      <c r="I999" s="179" t="str">
        <f>IF($A999="","",_xlfn.XLOOKUP($A999,Attributes!$A:$A,Attributes!G:G))</f>
        <v/>
      </c>
    </row>
    <row r="1000" spans="1:9" hidden="1" x14ac:dyDescent="0.25">
      <c r="A1000" s="212"/>
      <c r="B1000" s="179" t="str">
        <f>IF($A1000="","",_xlfn.XLOOKUP($A1000,Attributes!$A:$A,Attributes!C:C))</f>
        <v/>
      </c>
      <c r="C1000" s="179"/>
      <c r="D1000" s="179" t="str">
        <f>IF($A1000="","",_xlfn.XLOOKUP($A1000,Attributes!$A:$A,Attributes!I:I))</f>
        <v/>
      </c>
      <c r="E1000" s="179" t="str">
        <f>IF($A1000="","",_xlfn.XLOOKUP($A1000,Attributes!$A:$A,Attributes!J:J))</f>
        <v/>
      </c>
      <c r="F1000" s="179" t="str">
        <f>IF($A1000="","",_xlfn.XLOOKUP($A1000,Attributes!$A:$A,Attributes!K:K))</f>
        <v/>
      </c>
      <c r="H1000" s="179"/>
      <c r="I1000" s="179" t="str">
        <f>IF($A1000="","",_xlfn.XLOOKUP($A1000,Attributes!$A:$A,Attributes!G:G))</f>
        <v/>
      </c>
    </row>
    <row r="1001" spans="1:9" hidden="1" x14ac:dyDescent="0.25">
      <c r="A1001" s="212"/>
      <c r="B1001" s="179" t="str">
        <f>IF($A1001="","",_xlfn.XLOOKUP($A1001,Attributes!$A:$A,Attributes!C:C))</f>
        <v/>
      </c>
      <c r="C1001" s="179"/>
      <c r="D1001" s="179" t="str">
        <f>IF($A1001="","",_xlfn.XLOOKUP($A1001,Attributes!$A:$A,Attributes!I:I))</f>
        <v/>
      </c>
      <c r="E1001" s="179" t="str">
        <f>IF($A1001="","",_xlfn.XLOOKUP($A1001,Attributes!$A:$A,Attributes!J:J))</f>
        <v/>
      </c>
      <c r="F1001" s="179" t="str">
        <f>IF($A1001="","",_xlfn.XLOOKUP($A1001,Attributes!$A:$A,Attributes!K:K))</f>
        <v/>
      </c>
      <c r="H1001" s="179"/>
      <c r="I1001" s="179" t="str">
        <f>IF($A1001="","",_xlfn.XLOOKUP($A1001,Attributes!$A:$A,Attributes!G:G))</f>
        <v/>
      </c>
    </row>
    <row r="1002" spans="1:9" hidden="1" x14ac:dyDescent="0.25">
      <c r="A1002" s="212"/>
      <c r="B1002" s="179" t="str">
        <f>IF($A1002="","",_xlfn.XLOOKUP($A1002,Attributes!$A:$A,Attributes!C:C))</f>
        <v/>
      </c>
      <c r="C1002" s="179"/>
      <c r="D1002" s="179" t="str">
        <f>IF($A1002="","",_xlfn.XLOOKUP($A1002,Attributes!$A:$A,Attributes!I:I))</f>
        <v/>
      </c>
      <c r="E1002" s="179" t="str">
        <f>IF($A1002="","",_xlfn.XLOOKUP($A1002,Attributes!$A:$A,Attributes!J:J))</f>
        <v/>
      </c>
      <c r="F1002" s="179" t="str">
        <f>IF($A1002="","",_xlfn.XLOOKUP($A1002,Attributes!$A:$A,Attributes!K:K))</f>
        <v/>
      </c>
      <c r="H1002" s="179"/>
      <c r="I1002" s="179" t="str">
        <f>IF($A1002="","",_xlfn.XLOOKUP($A1002,Attributes!$A:$A,Attributes!G:G))</f>
        <v/>
      </c>
    </row>
    <row r="1003" spans="1:9" hidden="1" x14ac:dyDescent="0.25">
      <c r="A1003" s="212"/>
      <c r="B1003" s="179" t="str">
        <f>IF($A1003="","",_xlfn.XLOOKUP($A1003,Attributes!$A:$A,Attributes!C:C))</f>
        <v/>
      </c>
      <c r="C1003" s="179"/>
      <c r="D1003" s="179" t="str">
        <f>IF($A1003="","",_xlfn.XLOOKUP($A1003,Attributes!$A:$A,Attributes!I:I))</f>
        <v/>
      </c>
      <c r="E1003" s="179" t="str">
        <f>IF($A1003="","",_xlfn.XLOOKUP($A1003,Attributes!$A:$A,Attributes!J:J))</f>
        <v/>
      </c>
      <c r="F1003" s="179" t="str">
        <f>IF($A1003="","",_xlfn.XLOOKUP($A1003,Attributes!$A:$A,Attributes!K:K))</f>
        <v/>
      </c>
      <c r="H1003" s="179"/>
      <c r="I1003" s="179" t="str">
        <f>IF($A1003="","",_xlfn.XLOOKUP($A1003,Attributes!$A:$A,Attributes!G:G))</f>
        <v/>
      </c>
    </row>
    <row r="1004" spans="1:9" hidden="1" x14ac:dyDescent="0.25">
      <c r="A1004" s="212"/>
      <c r="B1004" s="179" t="str">
        <f>IF($A1004="","",_xlfn.XLOOKUP($A1004,Attributes!$A:$A,Attributes!C:C))</f>
        <v/>
      </c>
      <c r="C1004" s="179"/>
      <c r="D1004" s="179" t="str">
        <f>IF($A1004="","",_xlfn.XLOOKUP($A1004,Attributes!$A:$A,Attributes!I:I))</f>
        <v/>
      </c>
      <c r="E1004" s="179" t="str">
        <f>IF($A1004="","",_xlfn.XLOOKUP($A1004,Attributes!$A:$A,Attributes!J:J))</f>
        <v/>
      </c>
      <c r="F1004" s="179" t="str">
        <f>IF($A1004="","",_xlfn.XLOOKUP($A1004,Attributes!$A:$A,Attributes!K:K))</f>
        <v/>
      </c>
      <c r="H1004" s="179"/>
      <c r="I1004" s="179" t="str">
        <f>IF($A1004="","",_xlfn.XLOOKUP($A1004,Attributes!$A:$A,Attributes!G:G))</f>
        <v/>
      </c>
    </row>
    <row r="1005" spans="1:9" hidden="1" x14ac:dyDescent="0.25">
      <c r="A1005" s="212"/>
      <c r="B1005" s="179" t="str">
        <f>IF($A1005="","",_xlfn.XLOOKUP($A1005,Attributes!$A:$A,Attributes!C:C))</f>
        <v/>
      </c>
      <c r="C1005" s="179"/>
      <c r="D1005" s="179" t="str">
        <f>IF($A1005="","",_xlfn.XLOOKUP($A1005,Attributes!$A:$A,Attributes!I:I))</f>
        <v/>
      </c>
      <c r="E1005" s="179" t="str">
        <f>IF($A1005="","",_xlfn.XLOOKUP($A1005,Attributes!$A:$A,Attributes!J:J))</f>
        <v/>
      </c>
      <c r="F1005" s="179" t="str">
        <f>IF($A1005="","",_xlfn.XLOOKUP($A1005,Attributes!$A:$A,Attributes!K:K))</f>
        <v/>
      </c>
      <c r="H1005" s="179"/>
      <c r="I1005" s="179" t="str">
        <f>IF($A1005="","",_xlfn.XLOOKUP($A1005,Attributes!$A:$A,Attributes!G:G))</f>
        <v/>
      </c>
    </row>
    <row r="1006" spans="1:9" hidden="1" x14ac:dyDescent="0.25">
      <c r="A1006" s="212"/>
      <c r="B1006" s="179" t="str">
        <f>IF($A1006="","",_xlfn.XLOOKUP($A1006,Attributes!$A:$A,Attributes!C:C))</f>
        <v/>
      </c>
      <c r="C1006" s="179"/>
      <c r="D1006" s="179" t="str">
        <f>IF($A1006="","",_xlfn.XLOOKUP($A1006,Attributes!$A:$A,Attributes!I:I))</f>
        <v/>
      </c>
      <c r="E1006" s="179" t="str">
        <f>IF($A1006="","",_xlfn.XLOOKUP($A1006,Attributes!$A:$A,Attributes!J:J))</f>
        <v/>
      </c>
      <c r="F1006" s="179" t="str">
        <f>IF($A1006="","",_xlfn.XLOOKUP($A1006,Attributes!$A:$A,Attributes!K:K))</f>
        <v/>
      </c>
      <c r="H1006" s="179"/>
      <c r="I1006" s="179" t="str">
        <f>IF($A1006="","",_xlfn.XLOOKUP($A1006,Attributes!$A:$A,Attributes!G:G))</f>
        <v/>
      </c>
    </row>
    <row r="1007" spans="1:9" hidden="1" x14ac:dyDescent="0.25">
      <c r="A1007" s="212"/>
    </row>
    <row r="1008" spans="1:9" x14ac:dyDescent="0.25"/>
  </sheetData>
  <autoFilter ref="A4:I1006" xr:uid="{E25EFCAA-2D63-4FCC-BA37-818A4E35966C}"/>
  <mergeCells count="2">
    <mergeCell ref="A2:B2"/>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1"/>
  <dimension ref="A1:XET196"/>
  <sheetViews>
    <sheetView showZeros="0" zoomScale="90" zoomScaleNormal="90" workbookViewId="0">
      <selection sqref="A1:B1"/>
    </sheetView>
  </sheetViews>
  <sheetFormatPr defaultColWidth="0" defaultRowHeight="15" zeroHeight="1" x14ac:dyDescent="0.25"/>
  <cols>
    <col min="1" max="1" width="11.42578125" style="218" customWidth="1"/>
    <col min="2" max="2" width="30.5703125" style="212" customWidth="1"/>
    <col min="3" max="3" width="36.5703125" style="212" customWidth="1"/>
    <col min="4" max="5" width="22.5703125" style="212" customWidth="1"/>
    <col min="6" max="6" width="20.5703125" style="219" customWidth="1"/>
    <col min="7" max="7" width="16.5703125" style="220" customWidth="1"/>
    <col min="8" max="8" width="55.5703125" style="220" customWidth="1"/>
    <col min="9" max="9" width="50.42578125" style="220" customWidth="1"/>
    <col min="10" max="10" width="56.140625" style="220" customWidth="1"/>
    <col min="11" max="16374" width="56.42578125" style="212" hidden="1"/>
    <col min="16375" max="16384" width="9.42578125" style="212" hidden="1"/>
  </cols>
  <sheetData>
    <row r="1" spans="1:22" ht="47.1" customHeight="1" x14ac:dyDescent="0.25">
      <c r="A1" s="406" t="s">
        <v>3524</v>
      </c>
      <c r="B1" s="407"/>
      <c r="C1" s="321"/>
      <c r="D1" s="321"/>
      <c r="E1" s="210"/>
      <c r="F1" s="211"/>
      <c r="G1" s="211"/>
      <c r="H1" s="409" t="s">
        <v>3525</v>
      </c>
      <c r="I1" s="409"/>
      <c r="J1" s="409"/>
    </row>
    <row r="2" spans="1:22" ht="15.95" customHeight="1" x14ac:dyDescent="0.25">
      <c r="A2" s="322"/>
      <c r="B2" s="322"/>
      <c r="C2" s="322"/>
      <c r="D2" s="322"/>
      <c r="E2" s="210"/>
      <c r="F2" s="211"/>
      <c r="G2" s="211"/>
      <c r="H2" s="409"/>
      <c r="I2" s="409"/>
      <c r="J2" s="409"/>
    </row>
    <row r="3" spans="1:22" ht="15.75" customHeight="1" thickBot="1" x14ac:dyDescent="0.3">
      <c r="A3" s="213"/>
      <c r="B3" s="213"/>
      <c r="C3" s="213"/>
      <c r="D3" s="213"/>
      <c r="E3" s="213"/>
      <c r="F3" s="213"/>
      <c r="G3" s="213"/>
      <c r="H3" s="213"/>
      <c r="I3" s="213"/>
      <c r="J3" s="213"/>
    </row>
    <row r="4" spans="1:22" ht="38.25" customHeight="1" x14ac:dyDescent="0.25">
      <c r="A4" s="303" t="s">
        <v>69</v>
      </c>
      <c r="B4" s="303" t="s">
        <v>28</v>
      </c>
      <c r="C4" s="303" t="s">
        <v>38</v>
      </c>
      <c r="D4" s="303" t="s">
        <v>13</v>
      </c>
      <c r="E4" s="303" t="s">
        <v>5</v>
      </c>
      <c r="F4" s="303" t="s">
        <v>41</v>
      </c>
      <c r="G4" s="214" t="s">
        <v>1408</v>
      </c>
      <c r="H4" s="214" t="s">
        <v>1739</v>
      </c>
      <c r="I4" s="222" t="s">
        <v>3526</v>
      </c>
      <c r="J4" s="222" t="s">
        <v>3527</v>
      </c>
    </row>
    <row r="5" spans="1:22" s="210" customFormat="1" ht="52.5" customHeight="1" x14ac:dyDescent="0.25">
      <c r="A5" s="350" cm="1">
        <f t="array" ref="A5:A195">_xlfn._xlws.FILTER(Attributes!$A$5:$A$1003, Attributes!$A$5:$A$1003&lt;&gt;"")</f>
        <v>67</v>
      </c>
      <c r="B5" s="350" t="str">
        <f>IF($A5="","",_xlfn.XLOOKUP($A5,Attributes!$A:$A,Attributes!C:C))</f>
        <v>GTIN (Global Trade Item Number)</v>
      </c>
      <c r="C5" s="350" t="str">
        <f>IF($A5="","",_xlfn.XLOOKUP($A5,Attributes!$A:$A,Attributes!H:H))</f>
        <v>09054321001117</v>
      </c>
      <c r="D5" s="350" t="str">
        <f>IF($A5="","",_xlfn.XLOOKUP($A5,Attributes!$A:$A,Attributes!I:I))</f>
        <v>Mandatory</v>
      </c>
      <c r="E5" s="350" t="str">
        <f>IF($A5="","",_xlfn.XLOOKUP($A5,Attributes!$A:$A,Attributes!J:J))</f>
        <v>Mandatory</v>
      </c>
      <c r="F5" s="350">
        <f>IF($A5="","",_xlfn.XLOOKUP($A5,Attributes!$A:$A,Attributes!K:K))</f>
        <v>0</v>
      </c>
      <c r="G5" s="351">
        <v>3059</v>
      </c>
      <c r="H5" s="269" t="s">
        <v>1752</v>
      </c>
      <c r="I5" s="351" t="s">
        <v>1753</v>
      </c>
      <c r="J5" s="351" t="s">
        <v>1754</v>
      </c>
    </row>
    <row r="6" spans="1:22" s="210" customFormat="1" ht="232.5" customHeight="1" x14ac:dyDescent="0.25">
      <c r="A6" s="188">
        <v>68</v>
      </c>
      <c r="B6" s="188" t="str">
        <f>IF($A6="","",_xlfn.XLOOKUP($A6,Attributes!$A:$A,Attributes!C:C))</f>
        <v>Additional Trade Item Identification</v>
      </c>
      <c r="C6" s="188" t="str">
        <f>IF($A6="","",_xlfn.XLOOKUP($A6,Attributes!$A:$A,Attributes!H:H))</f>
        <v>XXR-234</v>
      </c>
      <c r="D6" s="188" t="str">
        <f>IF($A6="","",_xlfn.XLOOKUP($A6,Attributes!$A:$A,Attributes!I:I))</f>
        <v>Mandatory</v>
      </c>
      <c r="E6" s="188" t="str">
        <f>IF($A6="","",_xlfn.XLOOKUP($A6,Attributes!$A:$A,Attributes!J:J))</f>
        <v>Mandatory</v>
      </c>
      <c r="F6" s="188" t="str">
        <f>IF($A6="","",_xlfn.XLOOKUP($A6,Attributes!$A:$A,Attributes!K:K))</f>
        <v>Yes - see entry notes for details</v>
      </c>
      <c r="G6" s="201">
        <v>3060</v>
      </c>
      <c r="H6" s="183" t="s">
        <v>2688</v>
      </c>
      <c r="I6" s="201" t="s">
        <v>3528</v>
      </c>
      <c r="J6" s="201" t="s">
        <v>3529</v>
      </c>
      <c r="V6" s="210">
        <v>2</v>
      </c>
    </row>
    <row r="7" spans="1:22" s="210" customFormat="1" ht="207.75" customHeight="1" x14ac:dyDescent="0.25">
      <c r="A7" s="200">
        <v>69</v>
      </c>
      <c r="B7" s="179" t="str">
        <f>IF($A7="","",_xlfn.XLOOKUP($A7,Attributes!$A:$A,Attributes!C:C))</f>
        <v>Additional Trade Item Identification Type Code</v>
      </c>
      <c r="C7" s="179" t="str">
        <f>IF($A7="","",_xlfn.XLOOKUP($A7,Attributes!$A:$A,Attributes!H:H))</f>
        <v>MANUFACTURER_PART_NUMBER</v>
      </c>
      <c r="D7" s="179" t="str">
        <f>IF($A7="","",_xlfn.XLOOKUP($A7,Attributes!$A:$A,Attributes!I:I))</f>
        <v>Conditionally Mandatory</v>
      </c>
      <c r="E7" s="179" t="str">
        <f>IF($A7="","",_xlfn.XLOOKUP($A7,Attributes!$A:$A,Attributes!J:J))</f>
        <v>Mandatory</v>
      </c>
      <c r="F7" s="179" t="str">
        <f>IF($A7="","",_xlfn.XLOOKUP($A7,Attributes!$A:$A,Attributes!K:K))</f>
        <v>Yes - see entry notes for details</v>
      </c>
      <c r="G7" s="195">
        <v>3060</v>
      </c>
      <c r="H7" s="183" t="s">
        <v>1774</v>
      </c>
      <c r="I7" s="195" t="s">
        <v>3530</v>
      </c>
      <c r="J7" s="195" t="s">
        <v>3531</v>
      </c>
    </row>
    <row r="8" spans="1:22" s="210" customFormat="1" ht="73.5" customHeight="1" x14ac:dyDescent="0.25">
      <c r="A8" s="200">
        <v>112</v>
      </c>
      <c r="B8" s="179" t="str">
        <f>IF($A8="","",_xlfn.XLOOKUP($A8,Attributes!$A:$A,Attributes!C:C))</f>
        <v>Target Market Country Code</v>
      </c>
      <c r="C8" s="179">
        <f>IF($A8="","",_xlfn.XLOOKUP($A8,Attributes!$A:$A,Attributes!H:H))</f>
        <v>528</v>
      </c>
      <c r="D8" s="179" t="str">
        <f>IF($A8="","",_xlfn.XLOOKUP($A8,Attributes!$A:$A,Attributes!I:I))</f>
        <v>Mandatory</v>
      </c>
      <c r="E8" s="179" t="str">
        <f>IF($A8="","",_xlfn.XLOOKUP($A8,Attributes!$A:$A,Attributes!J:J))</f>
        <v>Mandatory</v>
      </c>
      <c r="F8" s="179">
        <f>IF($A8="","",_xlfn.XLOOKUP($A8,Attributes!$A:$A,Attributes!K:K))</f>
        <v>0</v>
      </c>
      <c r="G8" s="195">
        <v>3179</v>
      </c>
      <c r="H8" s="183" t="s">
        <v>3532</v>
      </c>
      <c r="I8" s="195" t="s">
        <v>3533</v>
      </c>
      <c r="J8" s="195" t="s">
        <v>3534</v>
      </c>
      <c r="V8" s="210">
        <v>3</v>
      </c>
    </row>
    <row r="9" spans="1:22" s="210" customFormat="1" ht="54.75" customHeight="1" x14ac:dyDescent="0.25">
      <c r="A9" s="200">
        <v>66</v>
      </c>
      <c r="B9" s="179" t="str">
        <f>IF($A9="","",_xlfn.XLOOKUP($A9,Attributes!$A:$A,Attributes!C:C))</f>
        <v>Trade Item Unit Descriptor</v>
      </c>
      <c r="C9" s="179" t="str">
        <f>IF($A9="","",_xlfn.XLOOKUP($A9,Attributes!$A:$A,Attributes!H:H))</f>
        <v xml:space="preserve">BASE_UNIT_OR_EACH
</v>
      </c>
      <c r="D9" s="179" t="str">
        <f>IF($A9="","",_xlfn.XLOOKUP($A9,Attributes!$A:$A,Attributes!I:I))</f>
        <v>Mandatory</v>
      </c>
      <c r="E9" s="179" t="str">
        <f>IF($A9="","",_xlfn.XLOOKUP($A9,Attributes!$A:$A,Attributes!J:J))</f>
        <v>Mandatory</v>
      </c>
      <c r="F9" s="179">
        <f>IF($A9="","",_xlfn.XLOOKUP($A9,Attributes!$A:$A,Attributes!K:K))</f>
        <v>0</v>
      </c>
      <c r="G9" s="195">
        <v>3074</v>
      </c>
      <c r="H9" s="183" t="s">
        <v>3535</v>
      </c>
      <c r="I9" s="195" t="s">
        <v>3536</v>
      </c>
      <c r="J9" s="195" t="s">
        <v>3537</v>
      </c>
    </row>
    <row r="10" spans="1:22" s="210" customFormat="1" ht="38.25" x14ac:dyDescent="0.25">
      <c r="A10" s="200">
        <v>56</v>
      </c>
      <c r="B10" s="179" t="str">
        <f>IF($A10="","",_xlfn.XLOOKUP($A10,Attributes!$A:$A,Attributes!C:C))</f>
        <v>Is Trade Item A Base Unit</v>
      </c>
      <c r="C10" s="179" t="str">
        <f>IF($A10="","",_xlfn.XLOOKUP($A10,Attributes!$A:$A,Attributes!H:H))</f>
        <v>true</v>
      </c>
      <c r="D10" s="179" t="str">
        <f>IF($A10="","",_xlfn.XLOOKUP($A10,Attributes!$A:$A,Attributes!I:I))</f>
        <v>Mandatory</v>
      </c>
      <c r="E10" s="179" t="str">
        <f>IF($A10="","",_xlfn.XLOOKUP($A10,Attributes!$A:$A,Attributes!J:J))</f>
        <v>Mandatory</v>
      </c>
      <c r="F10" s="179">
        <f>IF($A10="","",_xlfn.XLOOKUP($A10,Attributes!$A:$A,Attributes!K:K))</f>
        <v>0</v>
      </c>
      <c r="G10" s="195">
        <v>3065</v>
      </c>
      <c r="H10" s="183" t="s">
        <v>1799</v>
      </c>
      <c r="I10" s="195" t="s">
        <v>3538</v>
      </c>
      <c r="J10" s="195" t="s">
        <v>3539</v>
      </c>
      <c r="V10" s="210">
        <v>4</v>
      </c>
    </row>
    <row r="11" spans="1:22" s="210" customFormat="1" ht="38.25" x14ac:dyDescent="0.25">
      <c r="A11" s="200">
        <v>60</v>
      </c>
      <c r="B11" s="179" t="str">
        <f>IF($A11="","",_xlfn.XLOOKUP($A11,Attributes!$A:$A,Attributes!C:C))</f>
        <v>Is Trade Item An Orderable Unit</v>
      </c>
      <c r="C11" s="179" t="str">
        <f>IF($A11="","",_xlfn.XLOOKUP($A11,Attributes!$A:$A,Attributes!H:H))</f>
        <v>true</v>
      </c>
      <c r="D11" s="179" t="str">
        <f>IF($A11="","",_xlfn.XLOOKUP($A11,Attributes!$A:$A,Attributes!I:I))</f>
        <v>Mandatory</v>
      </c>
      <c r="E11" s="179" t="str">
        <f>IF($A11="","",_xlfn.XLOOKUP($A11,Attributes!$A:$A,Attributes!J:J))</f>
        <v>Mandatory</v>
      </c>
      <c r="F11" s="179">
        <f>IF($A11="","",_xlfn.XLOOKUP($A11,Attributes!$A:$A,Attributes!K:K))</f>
        <v>0</v>
      </c>
      <c r="G11" s="195">
        <v>3069</v>
      </c>
      <c r="H11" s="183" t="s">
        <v>1803</v>
      </c>
      <c r="I11" s="195" t="s">
        <v>3540</v>
      </c>
      <c r="J11" s="195" t="s">
        <v>3541</v>
      </c>
    </row>
    <row r="12" spans="1:22" s="210" customFormat="1" ht="25.5" x14ac:dyDescent="0.25">
      <c r="A12" s="200">
        <v>58</v>
      </c>
      <c r="B12" s="179" t="str">
        <f>IF($A12="","",_xlfn.XLOOKUP($A12,Attributes!$A:$A,Attributes!C:C))</f>
        <v>Is Trade Item A Despatch Unit</v>
      </c>
      <c r="C12" s="179" t="str">
        <f>IF($A12="","",_xlfn.XLOOKUP($A12,Attributes!$A:$A,Attributes!H:H))</f>
        <v>false</v>
      </c>
      <c r="D12" s="179" t="str">
        <f>IF($A12="","",_xlfn.XLOOKUP($A12,Attributes!$A:$A,Attributes!I:I))</f>
        <v>Mandatory</v>
      </c>
      <c r="E12" s="179" t="str">
        <f>IF($A12="","",_xlfn.XLOOKUP($A12,Attributes!$A:$A,Attributes!J:J))</f>
        <v>Mandatory</v>
      </c>
      <c r="F12" s="179">
        <f>IF($A12="","",_xlfn.XLOOKUP($A12,Attributes!$A:$A,Attributes!K:K))</f>
        <v>0</v>
      </c>
      <c r="G12" s="195">
        <v>3067</v>
      </c>
      <c r="H12" s="183" t="s">
        <v>1807</v>
      </c>
      <c r="I12" s="195" t="s">
        <v>3542</v>
      </c>
      <c r="J12" s="195" t="s">
        <v>3539</v>
      </c>
      <c r="V12" s="210">
        <v>5</v>
      </c>
    </row>
    <row r="13" spans="1:22" s="210" customFormat="1" ht="25.5" x14ac:dyDescent="0.25">
      <c r="A13" s="200">
        <v>161</v>
      </c>
      <c r="B13" s="179" t="str">
        <f>IF($A13="","",_xlfn.XLOOKUP($A13,Attributes!$A:$A,Attributes!C:C))</f>
        <v>Global Product Classification: GPC Brick</v>
      </c>
      <c r="C13" s="179">
        <f>IF($A13="","",_xlfn.XLOOKUP($A13,Attributes!$A:$A,Attributes!H:H))</f>
        <v>10005844</v>
      </c>
      <c r="D13" s="179" t="str">
        <f>IF($A13="","",_xlfn.XLOOKUP($A13,Attributes!$A:$A,Attributes!I:I))</f>
        <v>Mandatory</v>
      </c>
      <c r="E13" s="179" t="str">
        <f>IF($A13="","",_xlfn.XLOOKUP($A13,Attributes!$A:$A,Attributes!J:J))</f>
        <v>Mandatory</v>
      </c>
      <c r="F13" s="179">
        <f>IF($A13="","",_xlfn.XLOOKUP($A13,Attributes!$A:$A,Attributes!K:K))</f>
        <v>0</v>
      </c>
      <c r="G13" s="195">
        <v>3122</v>
      </c>
      <c r="H13" s="183" t="s">
        <v>3543</v>
      </c>
      <c r="I13" s="195" t="s">
        <v>3544</v>
      </c>
      <c r="J13" s="195" t="s">
        <v>3545</v>
      </c>
    </row>
    <row r="14" spans="1:22" s="210" customFormat="1" ht="25.5" x14ac:dyDescent="0.25">
      <c r="A14" s="200">
        <v>83</v>
      </c>
      <c r="B14" s="179" t="str">
        <f>IF($A14="","",_xlfn.XLOOKUP($A14,Attributes!$A:$A,Attributes!C:C))</f>
        <v>Information Provider GLN</v>
      </c>
      <c r="C14" s="179" t="str">
        <f>IF($A14="","",_xlfn.XLOOKUP($A14,Attributes!$A:$A,Attributes!H:H))</f>
        <v>9054321000004</v>
      </c>
      <c r="D14" s="179" t="str">
        <f>IF($A14="","",_xlfn.XLOOKUP($A14,Attributes!$A:$A,Attributes!I:I))</f>
        <v>Mandatory</v>
      </c>
      <c r="E14" s="179" t="str">
        <f>IF($A14="","",_xlfn.XLOOKUP($A14,Attributes!$A:$A,Attributes!J:J))</f>
        <v>Mandatory</v>
      </c>
      <c r="F14" s="179">
        <f>IF($A14="","",_xlfn.XLOOKUP($A14,Attributes!$A:$A,Attributes!K:K))</f>
        <v>0</v>
      </c>
      <c r="G14" s="195">
        <v>3088</v>
      </c>
      <c r="H14" s="183" t="s">
        <v>3546</v>
      </c>
      <c r="I14" s="195" t="s">
        <v>3547</v>
      </c>
      <c r="J14" s="195" t="s">
        <v>3548</v>
      </c>
      <c r="V14" s="210">
        <v>6</v>
      </c>
    </row>
    <row r="15" spans="1:22" s="210" customFormat="1" ht="38.25" x14ac:dyDescent="0.25">
      <c r="A15" s="200">
        <v>85</v>
      </c>
      <c r="B15" s="179" t="str">
        <f>IF($A15="","",_xlfn.XLOOKUP($A15,Attributes!$A:$A,Attributes!C:C))</f>
        <v>Information Provider Name</v>
      </c>
      <c r="C15" s="179" t="str">
        <f>IF($A15="","",_xlfn.XLOOKUP($A15,Attributes!$A:$A,Attributes!H:H))</f>
        <v>MedProd GmbH</v>
      </c>
      <c r="D15" s="179" t="str">
        <f>IF($A15="","",_xlfn.XLOOKUP($A15,Attributes!$A:$A,Attributes!I:I))</f>
        <v>Mandatory</v>
      </c>
      <c r="E15" s="179" t="str">
        <f>IF($A15="","",_xlfn.XLOOKUP($A15,Attributes!$A:$A,Attributes!J:J))</f>
        <v>Mandatory</v>
      </c>
      <c r="F15" s="179">
        <f>IF($A15="","",_xlfn.XLOOKUP($A15,Attributes!$A:$A,Attributes!K:K))</f>
        <v>0</v>
      </c>
      <c r="G15" s="195">
        <v>3090</v>
      </c>
      <c r="H15" s="183" t="s">
        <v>3549</v>
      </c>
      <c r="I15" s="195" t="s">
        <v>3550</v>
      </c>
      <c r="J15" s="195" t="s">
        <v>3551</v>
      </c>
    </row>
    <row r="16" spans="1:22" s="210" customFormat="1" ht="51" x14ac:dyDescent="0.25">
      <c r="A16" s="200">
        <v>3070</v>
      </c>
      <c r="B16" s="179" t="str">
        <f>IF($A16="","",_xlfn.XLOOKUP($A16,Attributes!$A:$A,Attributes!C:C))</f>
        <v>Regulation Type Code</v>
      </c>
      <c r="C16" s="179" t="str">
        <f>IF($A16="","",_xlfn.XLOOKUP($A16,Attributes!$A:$A,Attributes!H:H))</f>
        <v>CE</v>
      </c>
      <c r="D16" s="179" t="str">
        <f>IF($A16="","",_xlfn.XLOOKUP($A16,Attributes!$A:$A,Attributes!I:I))</f>
        <v>Optional</v>
      </c>
      <c r="E16" s="179" t="str">
        <f>IF($A16="","",_xlfn.XLOOKUP($A16,Attributes!$A:$A,Attributes!J:J))</f>
        <v>Conditionally Mandatory</v>
      </c>
      <c r="F16" s="179">
        <f>IF($A16="","",_xlfn.XLOOKUP($A16,Attributes!$A:$A,Attributes!K:K))</f>
        <v>0</v>
      </c>
      <c r="G16" s="195">
        <v>2603</v>
      </c>
      <c r="H16" s="183" t="s">
        <v>3552</v>
      </c>
      <c r="I16" s="371" t="s">
        <v>1833</v>
      </c>
      <c r="J16" s="195" t="s">
        <v>3553</v>
      </c>
      <c r="V16" s="210">
        <v>7</v>
      </c>
    </row>
    <row r="17" spans="1:22" s="210" customFormat="1" ht="68.25" customHeight="1" x14ac:dyDescent="0.25">
      <c r="A17" s="200">
        <v>3071</v>
      </c>
      <c r="B17" s="179" t="str">
        <f>IF($A17="","",_xlfn.XLOOKUP($A17,Attributes!$A:$A,Attributes!C:C))</f>
        <v>Regulatory Act</v>
      </c>
      <c r="C17" s="179" t="str">
        <f>IF($A17="","",_xlfn.XLOOKUP($A17,Attributes!$A:$A,Attributes!H:H))</f>
        <v>MDR</v>
      </c>
      <c r="D17" s="179" t="str">
        <f>IF($A17="","",_xlfn.XLOOKUP($A17,Attributes!$A:$A,Attributes!I:I))</f>
        <v>Optional</v>
      </c>
      <c r="E17" s="179" t="str">
        <f>IF($A17="","",_xlfn.XLOOKUP($A17,Attributes!$A:$A,Attributes!J:J))</f>
        <v>Mandatory</v>
      </c>
      <c r="F17" s="179">
        <f>IF($A17="","",_xlfn.XLOOKUP($A17,Attributes!$A:$A,Attributes!K:K))</f>
        <v>0</v>
      </c>
      <c r="G17" s="195">
        <v>2604</v>
      </c>
      <c r="H17" s="183" t="s">
        <v>3554</v>
      </c>
      <c r="I17" s="195" t="s">
        <v>3555</v>
      </c>
      <c r="J17" s="195" t="s">
        <v>3556</v>
      </c>
    </row>
    <row r="18" spans="1:22" s="210" customFormat="1" ht="46.5" customHeight="1" x14ac:dyDescent="0.25">
      <c r="A18" s="200">
        <v>3072</v>
      </c>
      <c r="B18" s="179" t="str">
        <f>IF($A18="","",_xlfn.XLOOKUP($A18,Attributes!$A:$A,Attributes!C:C))</f>
        <v>Regulatory Agency</v>
      </c>
      <c r="C18" s="179" t="str">
        <f>IF($A18="","",_xlfn.XLOOKUP($A18,Attributes!$A:$A,Attributes!H:H))</f>
        <v>EU</v>
      </c>
      <c r="D18" s="179" t="str">
        <f>IF($A18="","",_xlfn.XLOOKUP($A18,Attributes!$A:$A,Attributes!I:I))</f>
        <v>Conditionally Mandatory</v>
      </c>
      <c r="E18" s="179" t="str">
        <f>IF($A18="","",_xlfn.XLOOKUP($A18,Attributes!$A:$A,Attributes!J:J))</f>
        <v>Mandatory</v>
      </c>
      <c r="F18" s="179">
        <f>IF($A18="","",_xlfn.XLOOKUP($A18,Attributes!$A:$A,Attributes!K:K))</f>
        <v>0</v>
      </c>
      <c r="G18" s="195">
        <v>2605</v>
      </c>
      <c r="H18" s="183" t="s">
        <v>3557</v>
      </c>
      <c r="I18" s="195" t="s">
        <v>3558</v>
      </c>
      <c r="J18" s="195" t="s">
        <v>3559</v>
      </c>
      <c r="V18" s="210">
        <v>8</v>
      </c>
    </row>
    <row r="19" spans="1:22" s="210" customFormat="1" ht="89.25" x14ac:dyDescent="0.25">
      <c r="A19" s="200">
        <v>65</v>
      </c>
      <c r="B19" s="179" t="str">
        <f>IF($A19="","",_xlfn.XLOOKUP($A19,Attributes!$A:$A,Attributes!C:C))</f>
        <v>Trade Item Trade Channel Code</v>
      </c>
      <c r="C19" s="179" t="str">
        <f>IF($A19="","",_xlfn.XLOOKUP($A19,Attributes!$A:$A,Attributes!H:H))</f>
        <v>HEALTHCARE</v>
      </c>
      <c r="D19" s="179" t="str">
        <f>IF($A19="","",_xlfn.XLOOKUP($A19,Attributes!$A:$A,Attributes!I:I))</f>
        <v>Optional</v>
      </c>
      <c r="E19" s="179" t="str">
        <f>IF($A19="","",_xlfn.XLOOKUP($A19,Attributes!$A:$A,Attributes!J:J))</f>
        <v>Mandatory</v>
      </c>
      <c r="F19" s="179">
        <f>IF($A19="","",_xlfn.XLOOKUP($A19,Attributes!$A:$A,Attributes!K:K))</f>
        <v>0</v>
      </c>
      <c r="G19" s="195">
        <v>3075</v>
      </c>
      <c r="H19" s="183" t="s">
        <v>3560</v>
      </c>
      <c r="I19" s="195" t="s">
        <v>3561</v>
      </c>
      <c r="J19" s="195" t="s">
        <v>3562</v>
      </c>
    </row>
    <row r="20" spans="1:22" s="210" customFormat="1" ht="102" x14ac:dyDescent="0.25">
      <c r="A20" s="200">
        <v>144</v>
      </c>
      <c r="B20" s="179" t="str">
        <f>IF($A20="","",_xlfn.XLOOKUP($A20,Attributes!$A:$A,Attributes!C:C))</f>
        <v>Effective Date Time</v>
      </c>
      <c r="C20" s="179" t="str">
        <f>IF($A20="","",_xlfn.XLOOKUP($A20,Attributes!$A:$A,Attributes!H:H))</f>
        <v>01.05.2025T00:00:00</v>
      </c>
      <c r="D20" s="179" t="str">
        <f>IF($A20="","",_xlfn.XLOOKUP($A20,Attributes!$A:$A,Attributes!I:I))</f>
        <v>Mandatory</v>
      </c>
      <c r="E20" s="179" t="str">
        <f>IF($A20="","",_xlfn.XLOOKUP($A20,Attributes!$A:$A,Attributes!J:J))</f>
        <v>Mandatory</v>
      </c>
      <c r="F20" s="179">
        <f>IF($A20="","",_xlfn.XLOOKUP($A20,Attributes!$A:$A,Attributes!K:K))</f>
        <v>0</v>
      </c>
      <c r="G20" s="195">
        <v>3254</v>
      </c>
      <c r="H20" s="183" t="s">
        <v>1851</v>
      </c>
      <c r="I20" s="195" t="s">
        <v>3563</v>
      </c>
      <c r="J20" s="195" t="s">
        <v>3564</v>
      </c>
      <c r="V20" s="210">
        <v>9</v>
      </c>
    </row>
    <row r="21" spans="1:22" s="210" customFormat="1" ht="38.25" x14ac:dyDescent="0.25">
      <c r="A21" s="200">
        <v>1025</v>
      </c>
      <c r="B21" s="179" t="str">
        <f>IF($A21="","",_xlfn.XLOOKUP($A21,Attributes!$A:$A,Attributes!C:C))</f>
        <v>Start Availability Date Time</v>
      </c>
      <c r="C21" s="179" t="str">
        <f>IF($A21="","",_xlfn.XLOOKUP($A21,Attributes!$A:$A,Attributes!H:H))</f>
        <v>01.07.2025T00:00:00</v>
      </c>
      <c r="D21" s="179" t="str">
        <f>IF($A21="","",_xlfn.XLOOKUP($A21,Attributes!$A:$A,Attributes!I:I))</f>
        <v>Mandatory</v>
      </c>
      <c r="E21" s="179" t="str">
        <f>IF($A21="","",_xlfn.XLOOKUP($A21,Attributes!$A:$A,Attributes!J:J))</f>
        <v>Mandatory</v>
      </c>
      <c r="F21" s="179">
        <f>IF($A21="","",_xlfn.XLOOKUP($A21,Attributes!$A:$A,Attributes!K:K))</f>
        <v>0</v>
      </c>
      <c r="G21" s="195">
        <v>584</v>
      </c>
      <c r="H21" s="183" t="s">
        <v>1857</v>
      </c>
      <c r="I21" s="195" t="s">
        <v>3565</v>
      </c>
      <c r="J21" s="195" t="s">
        <v>3566</v>
      </c>
    </row>
    <row r="22" spans="1:22" s="210" customFormat="1" ht="51" x14ac:dyDescent="0.25">
      <c r="A22" s="200">
        <v>1002</v>
      </c>
      <c r="B22" s="179" t="str">
        <f>IF($A22="","",_xlfn.XLOOKUP($A22,Attributes!$A:$A,Attributes!C:C))</f>
        <v>End Availability Date/Time</v>
      </c>
      <c r="C22" s="179" t="str">
        <f>IF($A22="","",_xlfn.XLOOKUP($A22,Attributes!$A:$A,Attributes!H:H))</f>
        <v>31.12.2026T00:00:00</v>
      </c>
      <c r="D22" s="179" t="str">
        <f>IF($A22="","",_xlfn.XLOOKUP($A22,Attributes!$A:$A,Attributes!I:I))</f>
        <v>Optional</v>
      </c>
      <c r="E22" s="179" t="str">
        <f>IF($A22="","",_xlfn.XLOOKUP($A22,Attributes!$A:$A,Attributes!J:J))</f>
        <v>Conditionally Mandatory</v>
      </c>
      <c r="F22" s="179">
        <f>IF($A22="","",_xlfn.XLOOKUP($A22,Attributes!$A:$A,Attributes!K:K))</f>
        <v>0</v>
      </c>
      <c r="G22" s="195">
        <v>560</v>
      </c>
      <c r="H22" s="183" t="s">
        <v>1864</v>
      </c>
      <c r="I22" s="195" t="s">
        <v>3567</v>
      </c>
      <c r="J22" s="195" t="s">
        <v>3568</v>
      </c>
      <c r="V22" s="210">
        <v>10</v>
      </c>
    </row>
    <row r="23" spans="1:22" s="210" customFormat="1" ht="63.75" x14ac:dyDescent="0.25">
      <c r="A23" s="200">
        <v>143</v>
      </c>
      <c r="B23" s="179" t="str">
        <f>IF($A23="","",_xlfn.XLOOKUP($A23,Attributes!$A:$A,Attributes!C:C))</f>
        <v>Discontinued Date Time</v>
      </c>
      <c r="C23" s="179" t="str">
        <f>IF($A23="","",_xlfn.XLOOKUP($A23,Attributes!$A:$A,Attributes!H:H))</f>
        <v>31.10.2026T00:00:00</v>
      </c>
      <c r="D23" s="179" t="str">
        <f>IF($A23="","",_xlfn.XLOOKUP($A23,Attributes!$A:$A,Attributes!I:I))</f>
        <v>Optional</v>
      </c>
      <c r="E23" s="179" t="str">
        <f>IF($A23="","",_xlfn.XLOOKUP($A23,Attributes!$A:$A,Attributes!J:J))</f>
        <v>Conditionally Mandatory</v>
      </c>
      <c r="F23" s="179">
        <f>IF($A23="","",_xlfn.XLOOKUP($A23,Attributes!$A:$A,Attributes!K:K))</f>
        <v>0</v>
      </c>
      <c r="G23" s="195">
        <v>3253</v>
      </c>
      <c r="H23" s="183" t="s">
        <v>3569</v>
      </c>
      <c r="I23" s="195" t="s">
        <v>3570</v>
      </c>
      <c r="J23" s="195" t="s">
        <v>3571</v>
      </c>
    </row>
    <row r="24" spans="1:22" s="210" customFormat="1" ht="38.25" x14ac:dyDescent="0.25">
      <c r="A24" s="200">
        <v>145</v>
      </c>
      <c r="B24" s="179" t="str">
        <f>IF($A24="","",_xlfn.XLOOKUP($A24,Attributes!$A:$A,Attributes!C:C))</f>
        <v>Last Change Date Time</v>
      </c>
      <c r="C24" s="179" t="str">
        <f>IF($A24="","",_xlfn.XLOOKUP($A24,Attributes!$A:$A,Attributes!H:H))</f>
        <v>15.04.2025T00:00:00</v>
      </c>
      <c r="D24" s="179" t="str">
        <f>IF($A24="","",_xlfn.XLOOKUP($A24,Attributes!$A:$A,Attributes!I:I))</f>
        <v>Mandatory</v>
      </c>
      <c r="E24" s="179" t="str">
        <f>IF($A24="","",_xlfn.XLOOKUP($A24,Attributes!$A:$A,Attributes!J:J))</f>
        <v>Mandatory</v>
      </c>
      <c r="F24" s="179">
        <f>IF($A24="","",_xlfn.XLOOKUP($A24,Attributes!$A:$A,Attributes!K:K))</f>
        <v>0</v>
      </c>
      <c r="G24" s="195">
        <v>3250</v>
      </c>
      <c r="H24" s="183" t="s">
        <v>3572</v>
      </c>
      <c r="I24" s="201" t="s">
        <v>3573</v>
      </c>
      <c r="J24" s="195" t="s">
        <v>3574</v>
      </c>
      <c r="V24" s="210">
        <v>11</v>
      </c>
    </row>
    <row r="25" spans="1:22" s="210" customFormat="1" ht="114.75" x14ac:dyDescent="0.25">
      <c r="A25" s="200">
        <v>127</v>
      </c>
      <c r="B25" s="179" t="str">
        <f>IF($A25="","",_xlfn.XLOOKUP($A25,Attributes!$A:$A,Attributes!C:C))</f>
        <v>Contact Type Code</v>
      </c>
      <c r="C25" s="179" t="str">
        <f>IF($A25="","",_xlfn.XLOOKUP($A25,Attributes!$A:$A,Attributes!H:H))</f>
        <v>EAR</v>
      </c>
      <c r="D25" s="179" t="str">
        <f>IF($A25="","",_xlfn.XLOOKUP($A25,Attributes!$A:$A,Attributes!I:I))</f>
        <v>Conditionally Mandatory</v>
      </c>
      <c r="E25" s="179" t="str">
        <f>IF($A25="","",_xlfn.XLOOKUP($A25,Attributes!$A:$A,Attributes!J:J))</f>
        <v>Optional</v>
      </c>
      <c r="F25" s="179" t="str">
        <f>IF($A25="","",_xlfn.XLOOKUP($A25,Attributes!$A:$A,Attributes!K:K))</f>
        <v>Yes - see entry notes for details</v>
      </c>
      <c r="G25" s="195">
        <v>3182</v>
      </c>
      <c r="H25" s="183" t="s">
        <v>3575</v>
      </c>
      <c r="I25" s="195" t="s">
        <v>3576</v>
      </c>
      <c r="J25" s="195" t="s">
        <v>3577</v>
      </c>
    </row>
    <row r="26" spans="1:22" s="210" customFormat="1" ht="76.5" x14ac:dyDescent="0.25">
      <c r="A26" s="200">
        <v>126</v>
      </c>
      <c r="B26" s="179" t="str">
        <f>IF($A26="","",_xlfn.XLOOKUP($A26,Attributes!$A:$A,Attributes!C:C))</f>
        <v>Contact Name</v>
      </c>
      <c r="C26" s="179" t="str">
        <f>IF($A26="","",_xlfn.XLOOKUP($A26,Attributes!$A:$A,Attributes!H:H))</f>
        <v>MedProd GmbH</v>
      </c>
      <c r="D26" s="179" t="str">
        <f>IF($A26="","",_xlfn.XLOOKUP($A26,Attributes!$A:$A,Attributes!I:I))</f>
        <v>Optional</v>
      </c>
      <c r="E26" s="179" t="str">
        <f>IF($A26="","",_xlfn.XLOOKUP($A26,Attributes!$A:$A,Attributes!J:J))</f>
        <v>Optional</v>
      </c>
      <c r="F26" s="179" t="str">
        <f>IF($A26="","",_xlfn.XLOOKUP($A26,Attributes!$A:$A,Attributes!K:K))</f>
        <v>Yes - see entry notes for details</v>
      </c>
      <c r="G26" s="195">
        <v>3195</v>
      </c>
      <c r="H26" s="183" t="s">
        <v>1890</v>
      </c>
      <c r="I26" s="201" t="s">
        <v>3578</v>
      </c>
      <c r="J26" s="201" t="s">
        <v>3579</v>
      </c>
      <c r="V26" s="210">
        <v>12</v>
      </c>
    </row>
    <row r="27" spans="1:22" s="210" customFormat="1" ht="64.5" customHeight="1" x14ac:dyDescent="0.25">
      <c r="A27" s="200">
        <v>123</v>
      </c>
      <c r="B27" s="179" t="str">
        <f>IF($A27="","",_xlfn.XLOOKUP($A27,Attributes!$A:$A,Attributes!C:C))</f>
        <v>Contact Address</v>
      </c>
      <c r="C27" s="179" t="str">
        <f>IF($A27="","",_xlfn.XLOOKUP($A27,Attributes!$A:$A,Attributes!H:H))</f>
        <v>Hauptstrasse 5, CH-3000 Bern</v>
      </c>
      <c r="D27" s="179" t="str">
        <f>IF($A27="","",_xlfn.XLOOKUP($A27,Attributes!$A:$A,Attributes!I:I))</f>
        <v>Conditionally Mandatory</v>
      </c>
      <c r="E27" s="179" t="str">
        <f>IF($A27="","",_xlfn.XLOOKUP($A27,Attributes!$A:$A,Attributes!J:J))</f>
        <v>Optional</v>
      </c>
      <c r="F27" s="179" t="str">
        <f>IF($A27="","",_xlfn.XLOOKUP($A27,Attributes!$A:$A,Attributes!K:K))</f>
        <v>Yes - see entry notes for details</v>
      </c>
      <c r="G27" s="195">
        <v>3190</v>
      </c>
      <c r="H27" s="183" t="s">
        <v>3580</v>
      </c>
      <c r="I27" s="201" t="s">
        <v>3581</v>
      </c>
      <c r="J27" s="201" t="s">
        <v>3582</v>
      </c>
    </row>
    <row r="28" spans="1:22" s="210" customFormat="1" ht="76.5" x14ac:dyDescent="0.25">
      <c r="A28" s="200">
        <v>75</v>
      </c>
      <c r="B28" s="179" t="str">
        <f>IF($A28="","",_xlfn.XLOOKUP($A28,Attributes!$A:$A,Attributes!C:C))</f>
        <v>Brand Owner GLN (Global Location Number)</v>
      </c>
      <c r="C28" s="179" t="str">
        <f>IF($A28="","",_xlfn.XLOOKUP($A28,Attributes!$A:$A,Attributes!H:H))</f>
        <v>9054321001117</v>
      </c>
      <c r="D28" s="179" t="str">
        <f>IF($A28="","",_xlfn.XLOOKUP($A28,Attributes!$A:$A,Attributes!I:I))</f>
        <v>Conditionally Mandatory</v>
      </c>
      <c r="E28" s="179" t="str">
        <f>IF($A28="","",_xlfn.XLOOKUP($A28,Attributes!$A:$A,Attributes!J:J))</f>
        <v>Conditionally Mandatory</v>
      </c>
      <c r="F28" s="179">
        <f>IF($A28="","",_xlfn.XLOOKUP($A28,Attributes!$A:$A,Attributes!K:K))</f>
        <v>0</v>
      </c>
      <c r="G28" s="195">
        <v>3080</v>
      </c>
      <c r="H28" s="183" t="s">
        <v>3583</v>
      </c>
      <c r="I28" s="195" t="s">
        <v>3584</v>
      </c>
      <c r="J28" s="195" t="s">
        <v>3585</v>
      </c>
      <c r="V28" s="210">
        <v>13</v>
      </c>
    </row>
    <row r="29" spans="1:22" s="210" customFormat="1" ht="61.5" customHeight="1" x14ac:dyDescent="0.25">
      <c r="A29" s="200">
        <v>77</v>
      </c>
      <c r="B29" s="179" t="str">
        <f>IF($A29="","",_xlfn.XLOOKUP($A29,Attributes!$A:$A,Attributes!C:C))</f>
        <v>Brand Owner Name</v>
      </c>
      <c r="C29" s="179" t="str">
        <f>IF($A29="","",_xlfn.XLOOKUP($A29,Attributes!$A:$A,Attributes!H:H))</f>
        <v>MarkMedProd GmbH</v>
      </c>
      <c r="D29" s="179" t="str">
        <f>IF($A29="","",_xlfn.XLOOKUP($A29,Attributes!$A:$A,Attributes!I:I))</f>
        <v>Optional</v>
      </c>
      <c r="E29" s="179" t="str">
        <f>IF($A29="","",_xlfn.XLOOKUP($A29,Attributes!$A:$A,Attributes!J:J))</f>
        <v>Conditionally Mandatory</v>
      </c>
      <c r="F29" s="179">
        <f>IF($A29="","",_xlfn.XLOOKUP($A29,Attributes!$A:$A,Attributes!K:K))</f>
        <v>0</v>
      </c>
      <c r="G29" s="195">
        <v>3082</v>
      </c>
      <c r="H29" s="183" t="s">
        <v>3586</v>
      </c>
      <c r="I29" s="195" t="s">
        <v>3587</v>
      </c>
      <c r="J29" s="195" t="s">
        <v>3588</v>
      </c>
    </row>
    <row r="30" spans="1:22" s="210" customFormat="1" ht="216.75" x14ac:dyDescent="0.25">
      <c r="A30" s="200">
        <v>129</v>
      </c>
      <c r="B30" s="179" t="str">
        <f>IF($A30="","",_xlfn.XLOOKUP($A30,Attributes!$A:$A,Attributes!C:C))</f>
        <v>Additional Party Identification</v>
      </c>
      <c r="C30" s="179" t="str">
        <f>IF($A30="","",_xlfn.XLOOKUP($A30,Attributes!$A:$A,Attributes!H:H))</f>
        <v>CHRN-AR-20002925</v>
      </c>
      <c r="D30" s="179" t="str">
        <f>IF($A30="","",_xlfn.XLOOKUP($A30,Attributes!$A:$A,Attributes!I:I))</f>
        <v>Optional</v>
      </c>
      <c r="E30" s="179" t="str">
        <f>IF($A30="","",_xlfn.XLOOKUP($A30,Attributes!$A:$A,Attributes!J:J))</f>
        <v>Optional</v>
      </c>
      <c r="F30" s="179" t="str">
        <f>IF($A30="","",_xlfn.XLOOKUP($A30,Attributes!$A:$A,Attributes!K:K))</f>
        <v>Yes - see entry notes for details</v>
      </c>
      <c r="G30" s="195">
        <v>3076</v>
      </c>
      <c r="H30" s="183" t="s">
        <v>3589</v>
      </c>
      <c r="I30" s="195" t="s">
        <v>3590</v>
      </c>
      <c r="J30" s="195" t="s">
        <v>3591</v>
      </c>
      <c r="V30" s="210">
        <v>14</v>
      </c>
    </row>
    <row r="31" spans="1:22" s="210" customFormat="1" ht="127.5" x14ac:dyDescent="0.25">
      <c r="A31" s="200">
        <v>130</v>
      </c>
      <c r="B31" s="179" t="str">
        <f>IF($A31="","",_xlfn.XLOOKUP($A31,Attributes!$A:$A,Attributes!C:C))</f>
        <v>Additional Party Identification Code</v>
      </c>
      <c r="C31" s="179" t="str">
        <f>IF($A31="","",_xlfn.XLOOKUP($A31,Attributes!$A:$A,Attributes!H:H))</f>
        <v>CHRN</v>
      </c>
      <c r="D31" s="179" t="str">
        <f>IF($A31="","",_xlfn.XLOOKUP($A31,Attributes!$A:$A,Attributes!I:I))</f>
        <v>Conditionally Mandatory</v>
      </c>
      <c r="E31" s="179" t="str">
        <f>IF($A31="","",_xlfn.XLOOKUP($A31,Attributes!$A:$A,Attributes!J:J))</f>
        <v>Optional</v>
      </c>
      <c r="F31" s="179" t="str">
        <f>IF($A31="","",_xlfn.XLOOKUP($A31,Attributes!$A:$A,Attributes!K:K))</f>
        <v>Yes - see entry notes for details</v>
      </c>
      <c r="G31" s="195">
        <v>3076</v>
      </c>
      <c r="H31" s="183" t="s">
        <v>3589</v>
      </c>
      <c r="I31" s="195" t="s">
        <v>3592</v>
      </c>
      <c r="J31" s="195" t="s">
        <v>3593</v>
      </c>
    </row>
    <row r="32" spans="1:22" s="210" customFormat="1" ht="25.5" x14ac:dyDescent="0.25">
      <c r="A32" s="200">
        <v>93</v>
      </c>
      <c r="B32" s="179" t="str">
        <f>IF($A32="","",_xlfn.XLOOKUP($A32,Attributes!$A:$A,Attributes!C:C))</f>
        <v>Manufacturer name</v>
      </c>
      <c r="C32" s="179" t="str">
        <f>IF($A32="","",_xlfn.XLOOKUP($A32,Attributes!$A:$A,Attributes!H:H))</f>
        <v>HerProd GmbH</v>
      </c>
      <c r="D32" s="179" t="str">
        <f>IF($A32="","",_xlfn.XLOOKUP($A32,Attributes!$A:$A,Attributes!I:I))</f>
        <v>Optional</v>
      </c>
      <c r="E32" s="179" t="str">
        <f>IF($A32="","",_xlfn.XLOOKUP($A32,Attributes!$A:$A,Attributes!J:J))</f>
        <v>Mandatory</v>
      </c>
      <c r="F32" s="179">
        <f>IF($A32="","",_xlfn.XLOOKUP($A32,Attributes!$A:$A,Attributes!K:K))</f>
        <v>0</v>
      </c>
      <c r="G32" s="195">
        <v>3098</v>
      </c>
      <c r="H32" s="183" t="s">
        <v>3594</v>
      </c>
      <c r="I32" s="195" t="s">
        <v>3595</v>
      </c>
      <c r="J32" s="195" t="s">
        <v>3596</v>
      </c>
      <c r="V32" s="210">
        <v>15</v>
      </c>
    </row>
    <row r="33" spans="1:22" s="210" customFormat="1" ht="38.25" x14ac:dyDescent="0.25">
      <c r="A33" s="200">
        <v>91</v>
      </c>
      <c r="B33" s="179" t="str">
        <f>IF($A33="","",_xlfn.XLOOKUP($A33,Attributes!$A:$A,Attributes!C:C))</f>
        <v>Manufacturing GLN (Global Location Number)</v>
      </c>
      <c r="C33" s="179" t="str">
        <f>IF($A33="","",_xlfn.XLOOKUP($A33,Attributes!$A:$A,Attributes!H:H))</f>
        <v>9054321002220</v>
      </c>
      <c r="D33" s="179" t="str">
        <f>IF($A33="","",_xlfn.XLOOKUP($A33,Attributes!$A:$A,Attributes!I:I))</f>
        <v>Optional</v>
      </c>
      <c r="E33" s="179" t="str">
        <f>IF($A33="","",_xlfn.XLOOKUP($A33,Attributes!$A:$A,Attributes!J:J))</f>
        <v>Mandatory</v>
      </c>
      <c r="F33" s="179">
        <f>IF($A33="","",_xlfn.XLOOKUP($A33,Attributes!$A:$A,Attributes!K:K))</f>
        <v>0</v>
      </c>
      <c r="G33" s="195">
        <v>3096</v>
      </c>
      <c r="H33" s="183" t="s">
        <v>3597</v>
      </c>
      <c r="I33" s="195" t="s">
        <v>3598</v>
      </c>
      <c r="J33" s="195" t="s">
        <v>3599</v>
      </c>
    </row>
    <row r="34" spans="1:22" s="210" customFormat="1" ht="306" x14ac:dyDescent="0.25">
      <c r="A34" s="200">
        <v>171</v>
      </c>
      <c r="B34" s="179" t="str">
        <f>IF($A34="","",_xlfn.XLOOKUP($A34,Attributes!$A:$A,Attributes!C:C))</f>
        <v>Additional Trade Item Classification System Code</v>
      </c>
      <c r="C34" s="179">
        <f>IF($A34="","",_xlfn.XLOOKUP($A34,Attributes!$A:$A,Attributes!H:H))</f>
        <v>76</v>
      </c>
      <c r="D34" s="179" t="str">
        <f>IF($A34="","",_xlfn.XLOOKUP($A34,Attributes!$A:$A,Attributes!I:I))</f>
        <v>Conditionally Mandatory</v>
      </c>
      <c r="E34" s="179" t="str">
        <f>IF($A34="","",_xlfn.XLOOKUP($A34,Attributes!$A:$A,Attributes!J:J))</f>
        <v>Conditionally Mandatory</v>
      </c>
      <c r="F34" s="179" t="str">
        <f>IF($A34="","",_xlfn.XLOOKUP($A34,Attributes!$A:$A,Attributes!K:K))</f>
        <v>Yes - see entry notes for details</v>
      </c>
      <c r="G34" s="195">
        <v>3131</v>
      </c>
      <c r="H34" s="183" t="s">
        <v>1937</v>
      </c>
      <c r="I34" s="195" t="s">
        <v>3600</v>
      </c>
      <c r="J34" s="195" t="s">
        <v>3601</v>
      </c>
      <c r="V34" s="210">
        <v>16</v>
      </c>
    </row>
    <row r="35" spans="1:22" s="210" customFormat="1" ht="409.5" x14ac:dyDescent="0.25">
      <c r="A35" s="200">
        <v>173</v>
      </c>
      <c r="B35" s="179" t="str">
        <f>IF($A35="","",_xlfn.XLOOKUP($A35,Attributes!$A:$A,Attributes!C:C))</f>
        <v>Additional Trade Item Classification Code Value</v>
      </c>
      <c r="C35" s="179" t="str">
        <f>IF($A35="","",_xlfn.XLOOKUP($A35,Attributes!$A:$A,Attributes!H:H))</f>
        <v xml:space="preserve">EU_CLASS_III
</v>
      </c>
      <c r="D35" s="179" t="str">
        <f>IF($A35="","",_xlfn.XLOOKUP($A35,Attributes!$A:$A,Attributes!I:I))</f>
        <v>Conditionally Mandatory</v>
      </c>
      <c r="E35" s="179" t="str">
        <f>IF($A35="","",_xlfn.XLOOKUP($A35,Attributes!$A:$A,Attributes!J:J))</f>
        <v>Conditionally Mandatory</v>
      </c>
      <c r="F35" s="179">
        <f>IF($A35="","",_xlfn.XLOOKUP($A35,Attributes!$A:$A,Attributes!K:K))</f>
        <v>0</v>
      </c>
      <c r="G35" s="195">
        <v>3132</v>
      </c>
      <c r="H35" s="183" t="s">
        <v>3602</v>
      </c>
      <c r="I35" s="195" t="s">
        <v>1947</v>
      </c>
      <c r="J35" s="195" t="s">
        <v>1948</v>
      </c>
    </row>
    <row r="36" spans="1:22" s="210" customFormat="1" ht="102.75" customHeight="1" x14ac:dyDescent="0.25">
      <c r="A36" s="200">
        <v>175</v>
      </c>
      <c r="B36" s="179" t="str">
        <f>IF($A36="","",_xlfn.XLOOKUP($A36,Attributes!$A:$A,Attributes!C:C))</f>
        <v>Additional Trade Item Classification Version</v>
      </c>
      <c r="C36" s="179">
        <f>IF($A36="","",_xlfn.XLOOKUP($A36,Attributes!$A:$A,Attributes!H:H))</f>
        <v>11</v>
      </c>
      <c r="D36" s="179" t="str">
        <f>IF($A36="","",_xlfn.XLOOKUP($A36,Attributes!$A:$A,Attributes!I:I))</f>
        <v>Conditionally Mandatory</v>
      </c>
      <c r="E36" s="179" t="str">
        <f>IF($A36="","",_xlfn.XLOOKUP($A36,Attributes!$A:$A,Attributes!J:J))</f>
        <v>Optional</v>
      </c>
      <c r="F36" s="179" t="str">
        <f>IF($A36="","",_xlfn.XLOOKUP($A36,Attributes!$A:$A,Attributes!K:K))</f>
        <v>Yes - see entry notes for details</v>
      </c>
      <c r="G36" s="195">
        <v>3134</v>
      </c>
      <c r="H36" s="183" t="s">
        <v>3603</v>
      </c>
      <c r="I36" s="195" t="s">
        <v>3604</v>
      </c>
      <c r="J36" s="195" t="s">
        <v>3605</v>
      </c>
      <c r="V36" s="210">
        <v>17</v>
      </c>
    </row>
    <row r="37" spans="1:22" s="210" customFormat="1" ht="121.5" customHeight="1" x14ac:dyDescent="0.25">
      <c r="A37" s="200">
        <v>2776</v>
      </c>
      <c r="B37" s="179" t="str">
        <f>IF($A37="","",_xlfn.XLOOKUP($A37,Attributes!$A:$A,Attributes!C:C))</f>
        <v>Import Classification Type Code</v>
      </c>
      <c r="C37" s="179" t="str">
        <f>IF($A37="","",_xlfn.XLOOKUP($A37,Attributes!$A:$A,Attributes!H:H))</f>
        <v>INTRASTAT</v>
      </c>
      <c r="D37" s="179" t="str">
        <f>IF($A37="","",_xlfn.XLOOKUP($A37,Attributes!$A:$A,Attributes!I:I))</f>
        <v>Conditionally Mandatory</v>
      </c>
      <c r="E37" s="179" t="str">
        <f>IF($A37="","",_xlfn.XLOOKUP($A37,Attributes!$A:$A,Attributes!J:J))</f>
        <v>Optional</v>
      </c>
      <c r="F37" s="179">
        <f>IF($A37="","",_xlfn.XLOOKUP($A37,Attributes!$A:$A,Attributes!K:K))</f>
        <v>0</v>
      </c>
      <c r="G37" s="195">
        <v>2286</v>
      </c>
      <c r="H37" s="183" t="s">
        <v>1962</v>
      </c>
      <c r="I37" s="195" t="s">
        <v>3606</v>
      </c>
      <c r="J37" s="195" t="s">
        <v>1963</v>
      </c>
    </row>
    <row r="38" spans="1:22" s="210" customFormat="1" ht="76.5" x14ac:dyDescent="0.25">
      <c r="A38" s="200">
        <v>2777</v>
      </c>
      <c r="B38" s="179" t="str">
        <f>IF($A38="","",_xlfn.XLOOKUP($A38,Attributes!$A:$A,Attributes!C:C))</f>
        <v>Import Classification Value</v>
      </c>
      <c r="C38" s="179">
        <f>IF($A38="","",_xlfn.XLOOKUP($A38,Attributes!$A:$A,Attributes!H:H))</f>
        <v>90181910</v>
      </c>
      <c r="D38" s="179" t="str">
        <f>IF($A38="","",_xlfn.XLOOKUP($A38,Attributes!$A:$A,Attributes!I:I))</f>
        <v>Optional</v>
      </c>
      <c r="E38" s="179" t="str">
        <f>IF($A38="","",_xlfn.XLOOKUP($A38,Attributes!$A:$A,Attributes!J:J))</f>
        <v>Optional</v>
      </c>
      <c r="F38" s="179">
        <f>IF($A38="","",_xlfn.XLOOKUP($A38,Attributes!$A:$A,Attributes!K:K))</f>
        <v>0</v>
      </c>
      <c r="G38" s="195">
        <v>2287</v>
      </c>
      <c r="H38" s="183" t="s">
        <v>1969</v>
      </c>
      <c r="I38" s="195" t="s">
        <v>3607</v>
      </c>
      <c r="J38" s="195" t="s">
        <v>1970</v>
      </c>
      <c r="V38" s="210">
        <v>18</v>
      </c>
    </row>
    <row r="39" spans="1:22" s="210" customFormat="1" ht="89.25" x14ac:dyDescent="0.25">
      <c r="A39" s="200">
        <v>3541</v>
      </c>
      <c r="B39" s="179" t="str">
        <f>IF($A39="","",_xlfn.XLOOKUP($A39,Attributes!$A:$A,Attributes!C:C))</f>
        <v>Brand Name</v>
      </c>
      <c r="C39" s="179" t="str">
        <f>IF($A39="","",_xlfn.XLOOKUP($A39,Attributes!$A:$A,Attributes!H:H))</f>
        <v>SUPERMED</v>
      </c>
      <c r="D39" s="179" t="str">
        <f>IF($A39="","",_xlfn.XLOOKUP($A39,Attributes!$A:$A,Attributes!I:I))</f>
        <v>Optional</v>
      </c>
      <c r="E39" s="179" t="str">
        <f>IF($A39="","",_xlfn.XLOOKUP($A39,Attributes!$A:$A,Attributes!J:J))</f>
        <v>Mandatory</v>
      </c>
      <c r="F39" s="179">
        <f>IF($A39="","",_xlfn.XLOOKUP($A39,Attributes!$A:$A,Attributes!K:K))</f>
        <v>0</v>
      </c>
      <c r="G39" s="195">
        <v>3336</v>
      </c>
      <c r="H39" s="183" t="s">
        <v>3608</v>
      </c>
      <c r="I39" s="195" t="s">
        <v>3609</v>
      </c>
      <c r="J39" s="195" t="s">
        <v>3610</v>
      </c>
    </row>
    <row r="40" spans="1:22" s="210" customFormat="1" ht="259.5" customHeight="1" x14ac:dyDescent="0.25">
      <c r="A40" s="200">
        <v>3504</v>
      </c>
      <c r="B40" s="179" t="str">
        <f>IF($A40="","",_xlfn.XLOOKUP($A40,Attributes!$A:$A,Attributes!C:C))</f>
        <v>Additional Trade Item Description</v>
      </c>
      <c r="C40" s="179" t="str">
        <f>IF($A40="","",_xlfn.XLOOKUP($A40,Attributes!$A:$A,Attributes!H:H))</f>
        <v>Catheter of the new generation for use in all areas of cardiac ablation.</v>
      </c>
      <c r="D40" s="179" t="str">
        <f>IF($A40="","",_xlfn.XLOOKUP($A40,Attributes!$A:$A,Attributes!I:I))</f>
        <v>Optional</v>
      </c>
      <c r="E40" s="179" t="str">
        <f>IF($A40="","",_xlfn.XLOOKUP($A40,Attributes!$A:$A,Attributes!J:J))</f>
        <v>Optional</v>
      </c>
      <c r="F40" s="179">
        <f>IF($A40="","",_xlfn.XLOOKUP($A40,Attributes!$A:$A,Attributes!K:K))</f>
        <v>0</v>
      </c>
      <c r="G40" s="195">
        <v>3293</v>
      </c>
      <c r="H40" s="183" t="s">
        <v>1983</v>
      </c>
      <c r="I40" s="195" t="s">
        <v>3611</v>
      </c>
      <c r="J40" s="195" t="s">
        <v>3612</v>
      </c>
      <c r="V40" s="210">
        <v>19</v>
      </c>
    </row>
    <row r="41" spans="1:22" s="210" customFormat="1" ht="409.5" x14ac:dyDescent="0.25">
      <c r="A41" s="200">
        <v>3517</v>
      </c>
      <c r="B41" s="179" t="str">
        <f>IF($A41="","",_xlfn.XLOOKUP($A41,Attributes!$A:$A,Attributes!C:C))</f>
        <v>Trade Item Description</v>
      </c>
      <c r="C41" s="179" t="str">
        <f>IF($A41="","",_xlfn.XLOOKUP($A41,Attributes!$A:$A,Attributes!H:H))</f>
        <v>Super1 Catheter 9mm</v>
      </c>
      <c r="D41" s="179" t="str">
        <f>IF($A41="","",_xlfn.XLOOKUP($A41,Attributes!$A:$A,Attributes!I:I))</f>
        <v>Mandatory</v>
      </c>
      <c r="E41" s="179" t="str">
        <f>IF($A41="","",_xlfn.XLOOKUP($A41,Attributes!$A:$A,Attributes!J:J))</f>
        <v>Mandatory</v>
      </c>
      <c r="F41" s="179">
        <f>IF($A41="","",_xlfn.XLOOKUP($A41,Attributes!$A:$A,Attributes!K:K))</f>
        <v>0</v>
      </c>
      <c r="G41" s="195">
        <v>3318</v>
      </c>
      <c r="H41" s="183" t="s">
        <v>1993</v>
      </c>
      <c r="I41" s="195" t="s">
        <v>1994</v>
      </c>
      <c r="J41" s="390" t="s">
        <v>3613</v>
      </c>
    </row>
    <row r="42" spans="1:22" s="210" customFormat="1" ht="170.25" customHeight="1" x14ac:dyDescent="0.25">
      <c r="A42" s="200">
        <v>3506</v>
      </c>
      <c r="B42" s="179" t="str">
        <f>IF($A42="","",_xlfn.XLOOKUP($A42,Attributes!$A:$A,Attributes!C:C))</f>
        <v>Description Short</v>
      </c>
      <c r="C42" s="179" t="str">
        <f>IF($A42="","",_xlfn.XLOOKUP($A42,Attributes!$A:$A,Attributes!H:H))</f>
        <v>SUP Cath 9mm</v>
      </c>
      <c r="D42" s="179" t="str">
        <f>IF($A42="","",_xlfn.XLOOKUP($A42,Attributes!$A:$A,Attributes!I:I))</f>
        <v>Optional</v>
      </c>
      <c r="E42" s="179" t="str">
        <f>IF($A42="","",_xlfn.XLOOKUP($A42,Attributes!$A:$A,Attributes!J:J))</f>
        <v>Mandatory</v>
      </c>
      <c r="F42" s="179">
        <f>IF($A42="","",_xlfn.XLOOKUP($A42,Attributes!$A:$A,Attributes!K:K))</f>
        <v>0</v>
      </c>
      <c r="G42" s="195">
        <v>3297</v>
      </c>
      <c r="H42" s="183" t="s">
        <v>3614</v>
      </c>
      <c r="I42" s="195" t="s">
        <v>3615</v>
      </c>
      <c r="J42" s="195" t="s">
        <v>3616</v>
      </c>
      <c r="V42" s="210">
        <v>20</v>
      </c>
    </row>
    <row r="43" spans="1:22" s="210" customFormat="1" ht="133.5" customHeight="1" x14ac:dyDescent="0.25">
      <c r="A43" s="200">
        <v>203</v>
      </c>
      <c r="B43" s="179" t="str">
        <f>IF($A43="","",_xlfn.XLOOKUP($A43,Attributes!$A:$A,Attributes!C:C))</f>
        <v>Child Trade Item Identification</v>
      </c>
      <c r="C43" s="179" t="str">
        <f>IF($A43="","",_xlfn.XLOOKUP($A43,Attributes!$A:$A,Attributes!H:H))</f>
        <v>09054321002114</v>
      </c>
      <c r="D43" s="179" t="str">
        <f>IF($A43="","",_xlfn.XLOOKUP($A43,Attributes!$A:$A,Attributes!I:I))</f>
        <v>Conditionally Mandatory</v>
      </c>
      <c r="E43" s="179" t="str">
        <f>IF($A43="","",_xlfn.XLOOKUP($A43,Attributes!$A:$A,Attributes!J:J))</f>
        <v>Conditionally Mandatory</v>
      </c>
      <c r="F43" s="179">
        <f>IF($A43="","",_xlfn.XLOOKUP($A43,Attributes!$A:$A,Attributes!K:K))</f>
        <v>0</v>
      </c>
      <c r="G43" s="195">
        <v>3165</v>
      </c>
      <c r="H43" s="183" t="s">
        <v>3617</v>
      </c>
      <c r="I43" s="195" t="s">
        <v>3618</v>
      </c>
      <c r="J43" s="195" t="s">
        <v>3619</v>
      </c>
    </row>
    <row r="44" spans="1:22" s="210" customFormat="1" ht="51" x14ac:dyDescent="0.25">
      <c r="A44" s="200">
        <v>202</v>
      </c>
      <c r="B44" s="179" t="str">
        <f>IF($A44="","",_xlfn.XLOOKUP($A44,Attributes!$A:$A,Attributes!C:C))</f>
        <v>Quantity Of Next Lower Level Trade Item</v>
      </c>
      <c r="C44" s="179">
        <f>IF($A44="","",_xlfn.XLOOKUP($A44,Attributes!$A:$A,Attributes!H:H))</f>
        <v>10</v>
      </c>
      <c r="D44" s="179" t="str">
        <f>IF($A44="","",_xlfn.XLOOKUP($A44,Attributes!$A:$A,Attributes!I:I))</f>
        <v>Conditionally Mandatory</v>
      </c>
      <c r="E44" s="179" t="str">
        <f>IF($A44="","",_xlfn.XLOOKUP($A44,Attributes!$A:$A,Attributes!J:J))</f>
        <v>Conditionally Mandatory</v>
      </c>
      <c r="F44" s="179">
        <f>IF($A44="","",_xlfn.XLOOKUP($A44,Attributes!$A:$A,Attributes!K:K))</f>
        <v>0</v>
      </c>
      <c r="G44" s="195">
        <v>3170</v>
      </c>
      <c r="H44" s="183" t="s">
        <v>3620</v>
      </c>
      <c r="I44" s="195" t="s">
        <v>3621</v>
      </c>
      <c r="J44" s="195" t="s">
        <v>3622</v>
      </c>
      <c r="V44" s="210">
        <v>21</v>
      </c>
    </row>
    <row r="45" spans="1:22" s="210" customFormat="1" ht="25.5" x14ac:dyDescent="0.25">
      <c r="A45" s="200">
        <v>199</v>
      </c>
      <c r="B45" s="179" t="str">
        <f>IF($A45="","",_xlfn.XLOOKUP($A45,Attributes!$A:$A,Attributes!C:C))</f>
        <v>Quantity of Children</v>
      </c>
      <c r="C45" s="179">
        <f>IF($A45="","",_xlfn.XLOOKUP($A45,Attributes!$A:$A,Attributes!H:H))</f>
        <v>1</v>
      </c>
      <c r="D45" s="179" t="str">
        <f>IF($A45="","",_xlfn.XLOOKUP($A45,Attributes!$A:$A,Attributes!I:I))</f>
        <v>Conditionally Mandatory</v>
      </c>
      <c r="E45" s="179" t="str">
        <f>IF($A45="","",_xlfn.XLOOKUP($A45,Attributes!$A:$A,Attributes!J:J))</f>
        <v>Conditionally Mandatory</v>
      </c>
      <c r="F45" s="179">
        <f>IF($A45="","",_xlfn.XLOOKUP($A45,Attributes!$A:$A,Attributes!K:K))</f>
        <v>0</v>
      </c>
      <c r="G45" s="195">
        <v>3163</v>
      </c>
      <c r="H45" s="183" t="s">
        <v>3623</v>
      </c>
      <c r="I45" s="195" t="s">
        <v>3624</v>
      </c>
      <c r="J45" s="195" t="s">
        <v>3625</v>
      </c>
    </row>
    <row r="46" spans="1:22" s="210" customFormat="1" ht="51" x14ac:dyDescent="0.25">
      <c r="A46" s="200">
        <v>200</v>
      </c>
      <c r="B46" s="179" t="str">
        <f>IF($A46="","",_xlfn.XLOOKUP($A46,Attributes!$A:$A,Attributes!C:C))</f>
        <v>Total Quantity Of Next Lower Level Trade Item</v>
      </c>
      <c r="C46" s="179">
        <f>IF($A46="","",_xlfn.XLOOKUP($A46,Attributes!$A:$A,Attributes!H:H))</f>
        <v>10</v>
      </c>
      <c r="D46" s="179" t="str">
        <f>IF($A46="","",_xlfn.XLOOKUP($A46,Attributes!$A:$A,Attributes!I:I))</f>
        <v>Conditionally Mandatory</v>
      </c>
      <c r="E46" s="179" t="str">
        <f>IF($A46="","",_xlfn.XLOOKUP($A46,Attributes!$A:$A,Attributes!J:J))</f>
        <v>Conditionally Mandatory</v>
      </c>
      <c r="F46" s="179">
        <f>IF($A46="","",_xlfn.XLOOKUP($A46,Attributes!$A:$A,Attributes!K:K))</f>
        <v>0</v>
      </c>
      <c r="G46" s="195">
        <v>3164</v>
      </c>
      <c r="H46" s="183" t="s">
        <v>3626</v>
      </c>
      <c r="I46" s="195" t="s">
        <v>3627</v>
      </c>
      <c r="J46" s="195" t="s">
        <v>3628</v>
      </c>
      <c r="V46" s="210">
        <v>22</v>
      </c>
    </row>
    <row r="47" spans="1:22" s="210" customFormat="1" ht="409.5" x14ac:dyDescent="0.25">
      <c r="A47" s="200">
        <v>2999</v>
      </c>
      <c r="B47" s="179" t="str">
        <f>IF($A47="","",_xlfn.XLOOKUP($A47,Attributes!$A:$A,Attributes!C:C))</f>
        <v>Referenced File Type Code</v>
      </c>
      <c r="C47" s="179" t="str">
        <f>IF($A47="","",_xlfn.XLOOKUP($A47,Attributes!$A:$A,Attributes!H:H))</f>
        <v xml:space="preserve">CERTIFICATION
</v>
      </c>
      <c r="D47" s="179" t="str">
        <f>IF($A47="","",_xlfn.XLOOKUP($A47,Attributes!$A:$A,Attributes!I:I))</f>
        <v>Conditionally Mandatory</v>
      </c>
      <c r="E47" s="179" t="str">
        <f>IF($A47="","",_xlfn.XLOOKUP($A47,Attributes!$A:$A,Attributes!J:J))</f>
        <v>Mandatory</v>
      </c>
      <c r="F47" s="179" t="str">
        <f>IF($A47="","",_xlfn.XLOOKUP($A47,Attributes!$A:$A,Attributes!K:K))</f>
        <v>Yes - see entry notes for details</v>
      </c>
      <c r="G47" s="195">
        <v>2469</v>
      </c>
      <c r="H47" s="183" t="s">
        <v>3629</v>
      </c>
      <c r="I47" s="195" t="s">
        <v>3630</v>
      </c>
      <c r="J47" s="195" t="s">
        <v>3631</v>
      </c>
    </row>
    <row r="48" spans="1:22" s="210" customFormat="1" ht="229.5" x14ac:dyDescent="0.25">
      <c r="A48" s="200">
        <v>3000</v>
      </c>
      <c r="B48" s="179" t="str">
        <f>IF($A48="","",_xlfn.XLOOKUP($A48,Attributes!$A:$A,Attributes!C:C))</f>
        <v>Uniform Resource Identifier</v>
      </c>
      <c r="C48" s="179" t="str">
        <f>IF($A48="","",_xlfn.XLOOKUP($A48,Attributes!$A:$A,Attributes!H:H))</f>
        <v>www.medprod.com/Bild123.jpg</v>
      </c>
      <c r="D48" s="179" t="str">
        <f>IF($A48="","",_xlfn.XLOOKUP($A48,Attributes!$A:$A,Attributes!I:I))</f>
        <v>Optional</v>
      </c>
      <c r="E48" s="179" t="str">
        <f>IF($A48="","",_xlfn.XLOOKUP($A48,Attributes!$A:$A,Attributes!J:J))</f>
        <v>Mandatory</v>
      </c>
      <c r="F48" s="179">
        <f>IF($A48="","",_xlfn.XLOOKUP($A48,Attributes!$A:$A,Attributes!K:K))</f>
        <v>0</v>
      </c>
      <c r="G48" s="195">
        <v>2485</v>
      </c>
      <c r="H48" s="183" t="s">
        <v>3632</v>
      </c>
      <c r="I48" s="195" t="s">
        <v>3633</v>
      </c>
      <c r="J48" s="195" t="s">
        <v>3634</v>
      </c>
      <c r="V48" s="210">
        <v>23</v>
      </c>
    </row>
    <row r="49" spans="1:22" s="210" customFormat="1" ht="114.75" x14ac:dyDescent="0.25">
      <c r="A49" s="200">
        <v>2995</v>
      </c>
      <c r="B49" s="179" t="str">
        <f>IF($A49="","",_xlfn.XLOOKUP($A49,Attributes!$A:$A,Attributes!C:C))</f>
        <v>File Name</v>
      </c>
      <c r="C49" s="179" t="str">
        <f>IF($A49="","",_xlfn.XLOOKUP($A49,Attributes!$A:$A,Attributes!H:H))</f>
        <v>SupKat1.jpg</v>
      </c>
      <c r="D49" s="179" t="str">
        <f>IF($A49="","",_xlfn.XLOOKUP($A49,Attributes!$A:$A,Attributes!I:I))</f>
        <v>Conditionally Optional</v>
      </c>
      <c r="E49" s="179" t="str">
        <f>IF($A49="","",_xlfn.XLOOKUP($A49,Attributes!$A:$A,Attributes!J:J))</f>
        <v>Mandatory</v>
      </c>
      <c r="F49" s="179">
        <f>IF($A49="","",_xlfn.XLOOKUP($A49,Attributes!$A:$A,Attributes!K:K))</f>
        <v>0</v>
      </c>
      <c r="G49" s="195">
        <v>2481</v>
      </c>
      <c r="H49" s="183" t="s">
        <v>3635</v>
      </c>
      <c r="I49" s="195" t="s">
        <v>3636</v>
      </c>
      <c r="J49" s="195" t="s">
        <v>3637</v>
      </c>
    </row>
    <row r="50" spans="1:22" s="210" customFormat="1" ht="38.25" x14ac:dyDescent="0.25">
      <c r="A50" s="200">
        <v>665</v>
      </c>
      <c r="B50" s="179" t="str">
        <f>IF($A50="","",_xlfn.XLOOKUP($A50,Attributes!$A:$A,Attributes!C:C))</f>
        <v>Certification Agency</v>
      </c>
      <c r="C50" s="179" t="str">
        <f>IF($A50="","",_xlfn.XLOOKUP($A50,Attributes!$A:$A,Attributes!H:H))</f>
        <v>TÜV SÜD Produkt Service GmbH</v>
      </c>
      <c r="D50" s="179" t="str">
        <f>IF($A50="","",_xlfn.XLOOKUP($A50,Attributes!$A:$A,Attributes!I:I))</f>
        <v>Conditionally Optional</v>
      </c>
      <c r="E50" s="179" t="str">
        <f>IF($A50="","",_xlfn.XLOOKUP($A50,Attributes!$A:$A,Attributes!J:J))</f>
        <v>Optional</v>
      </c>
      <c r="F50" s="179">
        <f>IF($A50="","",_xlfn.XLOOKUP($A50,Attributes!$A:$A,Attributes!K:K))</f>
        <v>0</v>
      </c>
      <c r="G50" s="195">
        <v>243</v>
      </c>
      <c r="H50" s="183" t="s">
        <v>2046</v>
      </c>
      <c r="I50" s="195" t="s">
        <v>3638</v>
      </c>
      <c r="J50" s="195" t="s">
        <v>3639</v>
      </c>
      <c r="V50" s="210">
        <v>24</v>
      </c>
    </row>
    <row r="51" spans="1:22" s="210" customFormat="1" ht="51" x14ac:dyDescent="0.25">
      <c r="A51" s="200">
        <v>685</v>
      </c>
      <c r="B51" s="179" t="str">
        <f>IF($A51="","",_xlfn.XLOOKUP($A51,Attributes!$A:$A,Attributes!C:C))</f>
        <v>Certification Value</v>
      </c>
      <c r="C51" s="179" t="str">
        <f>IF($A51="","",_xlfn.XLOOKUP($A51,Attributes!$A:$A,Attributes!H:H))</f>
        <v>G2MS 0061967 0002 Rev. 00</v>
      </c>
      <c r="D51" s="179" t="str">
        <f>IF($A51="","",_xlfn.XLOOKUP($A51,Attributes!$A:$A,Attributes!I:I))</f>
        <v>Optional</v>
      </c>
      <c r="E51" s="179" t="str">
        <f>IF($A51="","",_xlfn.XLOOKUP($A51,Attributes!$A:$A,Attributes!J:J))</f>
        <v>Conditionally Mandatory</v>
      </c>
      <c r="F51" s="179">
        <f>IF($A51="","",_xlfn.XLOOKUP($A51,Attributes!$A:$A,Attributes!K:K))</f>
        <v>0</v>
      </c>
      <c r="G51" s="195">
        <v>246</v>
      </c>
      <c r="H51" s="183" t="s">
        <v>2050</v>
      </c>
      <c r="I51" s="195" t="s">
        <v>3640</v>
      </c>
      <c r="J51" s="195" t="s">
        <v>3641</v>
      </c>
    </row>
    <row r="52" spans="1:22" s="210" customFormat="1" ht="63.75" x14ac:dyDescent="0.25">
      <c r="A52" s="200">
        <v>682</v>
      </c>
      <c r="B52" s="179" t="str">
        <f>IF($A52="","",_xlfn.XLOOKUP($A52,Attributes!$A:$A,Attributes!C:C))</f>
        <v>Certification Effective End Date Time</v>
      </c>
      <c r="C52" s="179" t="str">
        <f>IF($A52="","",_xlfn.XLOOKUP($A52,Attributes!$A:$A,Attributes!H:H))</f>
        <v>01.01.2022T00:00:00</v>
      </c>
      <c r="D52" s="179" t="str">
        <f>IF($A52="","",_xlfn.XLOOKUP($A52,Attributes!$A:$A,Attributes!I:I))</f>
        <v>Conditionally Optional</v>
      </c>
      <c r="E52" s="179" t="str">
        <f>IF($A52="","",_xlfn.XLOOKUP($A52,Attributes!$A:$A,Attributes!J:J))</f>
        <v>Conditionally Mandatory</v>
      </c>
      <c r="F52" s="179">
        <f>IF($A52="","",_xlfn.XLOOKUP($A52,Attributes!$A:$A,Attributes!K:K))</f>
        <v>0</v>
      </c>
      <c r="G52" s="195">
        <v>251</v>
      </c>
      <c r="H52" s="183" t="s">
        <v>3642</v>
      </c>
      <c r="I52" s="195" t="s">
        <v>3643</v>
      </c>
      <c r="J52" s="195" t="s">
        <v>3644</v>
      </c>
      <c r="V52" s="210">
        <v>25</v>
      </c>
    </row>
    <row r="53" spans="1:22" s="210" customFormat="1" ht="127.5" x14ac:dyDescent="0.25">
      <c r="A53" s="200">
        <v>668</v>
      </c>
      <c r="B53" s="179" t="str">
        <f>IF($A53="","",_xlfn.XLOOKUP($A53,Attributes!$A:$A,Attributes!C:C))</f>
        <v>Additional Certification Organisation Identifier</v>
      </c>
      <c r="C53" s="179" t="str">
        <f>IF($A53="","",_xlfn.XLOOKUP($A53,Attributes!$A:$A,Attributes!H:H))</f>
        <v>0123</v>
      </c>
      <c r="D53" s="179" t="str">
        <f>IF($A53="","",_xlfn.XLOOKUP($A53,Attributes!$A:$A,Attributes!I:I))</f>
        <v>Conditionally Optional</v>
      </c>
      <c r="E53" s="179" t="str">
        <f>IF($A53="","",_xlfn.XLOOKUP($A53,Attributes!$A:$A,Attributes!J:J))</f>
        <v>Conditionally Mandatory</v>
      </c>
      <c r="F53" s="179">
        <f>IF($A53="","",_xlfn.XLOOKUP($A53,Attributes!$A:$A,Attributes!K:K))</f>
        <v>0</v>
      </c>
      <c r="G53" s="195">
        <v>239</v>
      </c>
      <c r="H53" s="183" t="s">
        <v>3645</v>
      </c>
      <c r="I53" s="195" t="s">
        <v>3646</v>
      </c>
      <c r="J53" s="195" t="s">
        <v>3647</v>
      </c>
    </row>
    <row r="54" spans="1:22" s="210" customFormat="1" ht="89.25" x14ac:dyDescent="0.25">
      <c r="A54" s="200">
        <v>669</v>
      </c>
      <c r="B54" s="179" t="str">
        <f>IF($A54="","",_xlfn.XLOOKUP($A54,Attributes!$A:$A,Attributes!C:C))</f>
        <v>Additional Certification Organisation Identifier - Additional Party Identification Type Code</v>
      </c>
      <c r="C54" s="179" t="str">
        <f>IF($A54="","",_xlfn.XLOOKUP($A54,Attributes!$A:$A,Attributes!H:H))</f>
        <v>EU_NOTIFIED_BODY_NUMBER</v>
      </c>
      <c r="D54" s="179" t="str">
        <f>IF($A54="","",_xlfn.XLOOKUP($A54,Attributes!$A:$A,Attributes!I:I))</f>
        <v>Conditionally Mandatory</v>
      </c>
      <c r="E54" s="179" t="str">
        <f>IF($A54="","",_xlfn.XLOOKUP($A54,Attributes!$A:$A,Attributes!J:J))</f>
        <v>Conditionally Mandatory</v>
      </c>
      <c r="F54" s="179">
        <f>IF($A54="","",_xlfn.XLOOKUP($A54,Attributes!$A:$A,Attributes!K:K))</f>
        <v>0</v>
      </c>
      <c r="G54" s="195">
        <v>239</v>
      </c>
      <c r="H54" s="183" t="s">
        <v>3645</v>
      </c>
      <c r="I54" s="195" t="s">
        <v>3648</v>
      </c>
      <c r="J54" s="195" t="s">
        <v>3649</v>
      </c>
      <c r="V54" s="210">
        <v>26</v>
      </c>
    </row>
    <row r="55" spans="1:22" s="210" customFormat="1" ht="191.25" x14ac:dyDescent="0.25">
      <c r="A55" s="200">
        <v>3733</v>
      </c>
      <c r="B55" s="179" t="str">
        <f>IF($A55="","",_xlfn.XLOOKUP($A55,Attributes!$A:$A,Attributes!C:C))</f>
        <v>Net Content</v>
      </c>
      <c r="C55" s="179">
        <f>IF($A55="","",_xlfn.XLOOKUP($A55,Attributes!$A:$A,Attributes!H:H))</f>
        <v>1</v>
      </c>
      <c r="D55" s="179" t="str">
        <f>IF($A55="","",_xlfn.XLOOKUP($A55,Attributes!$A:$A,Attributes!I:I))</f>
        <v>Optional</v>
      </c>
      <c r="E55" s="179" t="str">
        <f>IF($A55="","",_xlfn.XLOOKUP($A55,Attributes!$A:$A,Attributes!J:J))</f>
        <v>Mandatory</v>
      </c>
      <c r="F55" s="179">
        <f>IF($A55="","",_xlfn.XLOOKUP($A55,Attributes!$A:$A,Attributes!K:K))</f>
        <v>0</v>
      </c>
      <c r="G55" s="195">
        <v>3510</v>
      </c>
      <c r="H55" s="183" t="s">
        <v>2065</v>
      </c>
      <c r="I55" s="201" t="s">
        <v>3650</v>
      </c>
      <c r="J55" s="195" t="s">
        <v>3651</v>
      </c>
    </row>
    <row r="56" spans="1:22" s="210" customFormat="1" ht="153" x14ac:dyDescent="0.25">
      <c r="A56" s="200">
        <v>2186</v>
      </c>
      <c r="B56" s="179" t="str">
        <f>IF($A56="","",_xlfn.XLOOKUP($A56,Attributes!$A:$A,Attributes!C:C))</f>
        <v>Packaging Type Code</v>
      </c>
      <c r="C56" s="179" t="str">
        <f>IF($A56="","",_xlfn.XLOOKUP($A56,Attributes!$A:$A,Attributes!H:H))</f>
        <v>BX</v>
      </c>
      <c r="D56" s="179" t="str">
        <f>IF($A56="","",_xlfn.XLOOKUP($A56,Attributes!$A:$A,Attributes!I:I))</f>
        <v>Optional</v>
      </c>
      <c r="E56" s="179" t="str">
        <f>IF($A56="","",_xlfn.XLOOKUP($A56,Attributes!$A:$A,Attributes!J:J))</f>
        <v>Optional</v>
      </c>
      <c r="F56" s="179">
        <f>IF($A56="","",_xlfn.XLOOKUP($A56,Attributes!$A:$A,Attributes!K:K))</f>
        <v>0</v>
      </c>
      <c r="G56" s="195">
        <v>1719</v>
      </c>
      <c r="H56" s="183" t="s">
        <v>2071</v>
      </c>
      <c r="I56" s="195" t="s">
        <v>3652</v>
      </c>
      <c r="J56" s="195" t="s">
        <v>2072</v>
      </c>
      <c r="V56" s="210">
        <v>27</v>
      </c>
    </row>
    <row r="57" spans="1:22" s="210" customFormat="1" ht="89.25" x14ac:dyDescent="0.25">
      <c r="A57" s="200">
        <v>2794</v>
      </c>
      <c r="B57" s="179" t="str">
        <f>IF($A57="","",_xlfn.XLOOKUP($A57,Attributes!$A:$A,Attributes!C:C))</f>
        <v>Country of Origin Code</v>
      </c>
      <c r="C57" s="179">
        <f>IF($A57="","",_xlfn.XLOOKUP($A57,Attributes!$A:$A,Attributes!H:H))</f>
        <v>756</v>
      </c>
      <c r="D57" s="179" t="str">
        <f>IF($A57="","",_xlfn.XLOOKUP($A57,Attributes!$A:$A,Attributes!I:I))</f>
        <v>Optional</v>
      </c>
      <c r="E57" s="179" t="str">
        <f>IF($A57="","",_xlfn.XLOOKUP($A57,Attributes!$A:$A,Attributes!J:J))</f>
        <v>Optional</v>
      </c>
      <c r="F57" s="179">
        <f>IF($A57="","",_xlfn.XLOOKUP($A57,Attributes!$A:$A,Attributes!K:K))</f>
        <v>0</v>
      </c>
      <c r="G57" s="195">
        <v>2300</v>
      </c>
      <c r="H57" s="183" t="s">
        <v>2079</v>
      </c>
      <c r="I57" s="195" t="s">
        <v>3653</v>
      </c>
      <c r="J57" s="195" t="s">
        <v>2080</v>
      </c>
    </row>
    <row r="58" spans="1:22" s="210" customFormat="1" ht="51" x14ac:dyDescent="0.25">
      <c r="A58" s="200">
        <v>1051</v>
      </c>
      <c r="B58" s="179" t="str">
        <f>IF($A58="","",_xlfn.XLOOKUP($A58,Attributes!$A:$A,Attributes!C:C))</f>
        <v>Ordering Lead Time</v>
      </c>
      <c r="C58" s="179">
        <f>IF($A58="","",_xlfn.XLOOKUP($A58,Attributes!$A:$A,Attributes!H:H))</f>
        <v>14</v>
      </c>
      <c r="D58" s="179" t="str">
        <f>IF($A58="","",_xlfn.XLOOKUP($A58,Attributes!$A:$A,Attributes!I:I))</f>
        <v>Optional</v>
      </c>
      <c r="E58" s="179" t="str">
        <f>IF($A58="","",_xlfn.XLOOKUP($A58,Attributes!$A:$A,Attributes!J:J))</f>
        <v>Optional</v>
      </c>
      <c r="F58" s="179" t="str">
        <f>IF($A58="","",_xlfn.XLOOKUP($A58,Attributes!$A:$A,Attributes!K:K))</f>
        <v>Yes - see entry notes for details</v>
      </c>
      <c r="G58" s="195">
        <v>598</v>
      </c>
      <c r="H58" s="183" t="s">
        <v>2086</v>
      </c>
      <c r="I58" s="195" t="s">
        <v>2087</v>
      </c>
      <c r="J58" s="195" t="s">
        <v>3654</v>
      </c>
      <c r="V58" s="210">
        <v>28</v>
      </c>
    </row>
    <row r="59" spans="1:22" s="210" customFormat="1" ht="63.75" x14ac:dyDescent="0.25">
      <c r="A59" s="200">
        <v>1021</v>
      </c>
      <c r="B59" s="179" t="str">
        <f>IF($A59="","",_xlfn.XLOOKUP($A59,Attributes!$A:$A,Attributes!C:C))</f>
        <v>Order Quantity Multiple</v>
      </c>
      <c r="C59" s="179">
        <f>IF($A59="","",_xlfn.XLOOKUP($A59,Attributes!$A:$A,Attributes!H:H))</f>
        <v>20</v>
      </c>
      <c r="D59" s="179" t="str">
        <f>IF($A59="","",_xlfn.XLOOKUP($A59,Attributes!$A:$A,Attributes!I:I))</f>
        <v>Optional</v>
      </c>
      <c r="E59" s="179" t="str">
        <f>IF($A59="","",_xlfn.XLOOKUP($A59,Attributes!$A:$A,Attributes!J:J))</f>
        <v>Optional</v>
      </c>
      <c r="F59" s="179" t="str">
        <f>IF($A59="","",_xlfn.XLOOKUP($A59,Attributes!$A:$A,Attributes!K:K))</f>
        <v>Yes - see entry notes for details</v>
      </c>
      <c r="G59" s="195">
        <v>578</v>
      </c>
      <c r="H59" s="183" t="s">
        <v>2092</v>
      </c>
      <c r="I59" s="201" t="s">
        <v>2093</v>
      </c>
      <c r="J59" s="389" t="s">
        <v>3655</v>
      </c>
    </row>
    <row r="60" spans="1:22" s="210" customFormat="1" ht="191.25" x14ac:dyDescent="0.25">
      <c r="A60" s="200">
        <v>115</v>
      </c>
      <c r="B60" s="179" t="str">
        <f>IF($A60="","",_xlfn.XLOOKUP($A60,Attributes!$A:$A,Attributes!C:C))</f>
        <v>Referenced Trade Item Type Code</v>
      </c>
      <c r="C60" s="179" t="str">
        <f>IF($A60="","",_xlfn.XLOOKUP($A60,Attributes!$A:$A,Attributes!H:H))</f>
        <v>REPLACED_BY</v>
      </c>
      <c r="D60" s="179" t="str">
        <f>IF($A60="","",_xlfn.XLOOKUP($A60,Attributes!$A:$A,Attributes!I:I))</f>
        <v>Conditionally Mandatory</v>
      </c>
      <c r="E60" s="179" t="str">
        <f>IF($A60="","",_xlfn.XLOOKUP($A60,Attributes!$A:$A,Attributes!J:J))</f>
        <v>Conditionally Mandatory</v>
      </c>
      <c r="F60" s="179">
        <f>IF($A60="","",_xlfn.XLOOKUP($A60,Attributes!$A:$A,Attributes!K:K))</f>
        <v>0</v>
      </c>
      <c r="G60" s="195">
        <v>3177</v>
      </c>
      <c r="H60" s="183" t="s">
        <v>2101</v>
      </c>
      <c r="I60" s="201" t="s">
        <v>3656</v>
      </c>
      <c r="J60" s="195" t="s">
        <v>3657</v>
      </c>
      <c r="V60" s="210">
        <v>29</v>
      </c>
    </row>
    <row r="61" spans="1:22" s="210" customFormat="1" ht="38.25" x14ac:dyDescent="0.25">
      <c r="A61" s="200">
        <v>116</v>
      </c>
      <c r="B61" s="179" t="str">
        <f>IF($A61="","",_xlfn.XLOOKUP($A61,Attributes!$A:$A,Attributes!C:C))</f>
        <v>Referenced Trade Item / gtin</v>
      </c>
      <c r="C61" s="179" t="str">
        <f>IF($A61="","",_xlfn.XLOOKUP($A61,Attributes!$A:$A,Attributes!H:H))</f>
        <v>09054321003111</v>
      </c>
      <c r="D61" s="179" t="str">
        <f>IF($A61="","",_xlfn.XLOOKUP($A61,Attributes!$A:$A,Attributes!I:I))</f>
        <v>Optional</v>
      </c>
      <c r="E61" s="179" t="str">
        <f>IF($A61="","",_xlfn.XLOOKUP($A61,Attributes!$A:$A,Attributes!J:J))</f>
        <v>Conditionally Mandatory</v>
      </c>
      <c r="F61" s="179">
        <f>IF($A61="","",_xlfn.XLOOKUP($A61,Attributes!$A:$A,Attributes!K:K))</f>
        <v>0</v>
      </c>
      <c r="G61" s="195">
        <v>3172</v>
      </c>
      <c r="H61" s="183" t="s">
        <v>2109</v>
      </c>
      <c r="I61" s="195" t="s">
        <v>3658</v>
      </c>
      <c r="J61" s="195" t="s">
        <v>2111</v>
      </c>
    </row>
    <row r="62" spans="1:22" s="210" customFormat="1" ht="51" x14ac:dyDescent="0.25">
      <c r="A62" s="200">
        <v>1152</v>
      </c>
      <c r="B62" s="179" t="str">
        <f>IF($A62="","",_xlfn.XLOOKUP($A62,Attributes!$A:$A,Attributes!C:C))</f>
        <v>Duty Fee Tax Type Code</v>
      </c>
      <c r="C62" s="179" t="str">
        <f>IF($A62="","",_xlfn.XLOOKUP($A62,Attributes!$A:$A,Attributes!H:H))</f>
        <v>VAT</v>
      </c>
      <c r="D62" s="179" t="str">
        <f>IF($A62="","",_xlfn.XLOOKUP($A62,Attributes!$A:$A,Attributes!I:I))</f>
        <v>Conditionally Mandatory</v>
      </c>
      <c r="E62" s="179" t="str">
        <f>IF($A62="","",_xlfn.XLOOKUP($A62,Attributes!$A:$A,Attributes!J:J))</f>
        <v>Optional</v>
      </c>
      <c r="F62" s="179">
        <f>IF($A62="","",_xlfn.XLOOKUP($A62,Attributes!$A:$A,Attributes!K:K))</f>
        <v>0</v>
      </c>
      <c r="G62" s="195">
        <v>716</v>
      </c>
      <c r="H62" s="183" t="s">
        <v>2117</v>
      </c>
      <c r="I62" s="195" t="s">
        <v>3659</v>
      </c>
      <c r="J62" s="195" t="s">
        <v>2118</v>
      </c>
      <c r="V62" s="210">
        <v>30</v>
      </c>
    </row>
    <row r="63" spans="1:22" s="210" customFormat="1" ht="127.5" x14ac:dyDescent="0.25">
      <c r="A63" s="200">
        <v>1175</v>
      </c>
      <c r="B63" s="179" t="str">
        <f>IF($A63="","",_xlfn.XLOOKUP($A63,Attributes!$A:$A,Attributes!C:C))</f>
        <v>Duty Fee Tax Category Code</v>
      </c>
      <c r="C63" s="179" t="str">
        <f>IF($A63="","",_xlfn.XLOOKUP($A63,Attributes!$A:$A,Attributes!H:H))</f>
        <v>STANDARD</v>
      </c>
      <c r="D63" s="179" t="str">
        <f>IF($A63="","",_xlfn.XLOOKUP($A63,Attributes!$A:$A,Attributes!I:I))</f>
        <v>Optional</v>
      </c>
      <c r="E63" s="179" t="str">
        <f>IF($A63="","",_xlfn.XLOOKUP($A63,Attributes!$A:$A,Attributes!J:J))</f>
        <v>Optional</v>
      </c>
      <c r="F63" s="179">
        <f>IF($A63="","",_xlfn.XLOOKUP($A63,Attributes!$A:$A,Attributes!K:K))</f>
        <v>0</v>
      </c>
      <c r="G63" s="195">
        <v>729</v>
      </c>
      <c r="H63" s="183" t="s">
        <v>2122</v>
      </c>
      <c r="I63" s="195" t="s">
        <v>3660</v>
      </c>
      <c r="J63" s="195" t="s">
        <v>2123</v>
      </c>
    </row>
    <row r="64" spans="1:22" s="210" customFormat="1" ht="63.75" x14ac:dyDescent="0.25">
      <c r="A64" s="200">
        <v>1146</v>
      </c>
      <c r="B64" s="179" t="str">
        <f>IF($A64="","",_xlfn.XLOOKUP($A64,Attributes!$A:$A,Attributes!C:C))</f>
        <v>Duty Fee Tax Agency Code</v>
      </c>
      <c r="C64" s="179" t="str">
        <f>IF($A64="","",_xlfn.XLOOKUP($A64,Attributes!$A:$A,Attributes!H:H))</f>
        <v>294 (Austria); 281 (Belgium), 245 (Denmark); 316 (Finland); 246 (Germany); 200 (Netherlands); 298 (Spain); 9SE (Sweden); 104 (Switzerland)</v>
      </c>
      <c r="D64" s="179" t="str">
        <f>IF($A64="","",_xlfn.XLOOKUP($A64,Attributes!$A:$A,Attributes!I:I))</f>
        <v>Conditionally Mandatory</v>
      </c>
      <c r="E64" s="179" t="str">
        <f>IF($A64="","",_xlfn.XLOOKUP($A64,Attributes!$A:$A,Attributes!J:J))</f>
        <v>Optional</v>
      </c>
      <c r="F64" s="179">
        <f>IF($A64="","",_xlfn.XLOOKUP($A64,Attributes!$A:$A,Attributes!K:K))</f>
        <v>0</v>
      </c>
      <c r="G64" s="195">
        <v>713</v>
      </c>
      <c r="H64" s="183" t="s">
        <v>2127</v>
      </c>
      <c r="I64" s="195" t="s">
        <v>3661</v>
      </c>
      <c r="J64" s="195" t="s">
        <v>2128</v>
      </c>
      <c r="V64" s="210">
        <v>31</v>
      </c>
    </row>
    <row r="65" spans="1:22" s="210" customFormat="1" ht="38.25" x14ac:dyDescent="0.25">
      <c r="A65" s="200">
        <v>1434</v>
      </c>
      <c r="B65" s="179" t="str">
        <f>IF($A65="","",_xlfn.XLOOKUP($A65,Attributes!$A:$A,Attributes!C:C))</f>
        <v>Does Trade Item Contain Latex</v>
      </c>
      <c r="C65" s="179" t="str">
        <f>IF($A65="","",_xlfn.XLOOKUP($A65,Attributes!$A:$A,Attributes!H:H))</f>
        <v>TRUE</v>
      </c>
      <c r="D65" s="179" t="str">
        <f>IF($A65="","",_xlfn.XLOOKUP($A65,Attributes!$A:$A,Attributes!I:I))</f>
        <v>Optional</v>
      </c>
      <c r="E65" s="179" t="str">
        <f>IF($A65="","",_xlfn.XLOOKUP($A65,Attributes!$A:$A,Attributes!J:J))</f>
        <v>Mandatory</v>
      </c>
      <c r="F65" s="179">
        <f>IF($A65="","",_xlfn.XLOOKUP($A65,Attributes!$A:$A,Attributes!K:K))</f>
        <v>0</v>
      </c>
      <c r="G65" s="195">
        <v>993</v>
      </c>
      <c r="H65" s="183" t="s">
        <v>3662</v>
      </c>
      <c r="I65" s="195" t="s">
        <v>2135</v>
      </c>
      <c r="J65" s="195" t="s">
        <v>3663</v>
      </c>
    </row>
    <row r="66" spans="1:22" s="210" customFormat="1" ht="188.25" customHeight="1" x14ac:dyDescent="0.25">
      <c r="A66" s="200">
        <v>1581</v>
      </c>
      <c r="B66" s="179" t="str">
        <f>IF($A66="","",_xlfn.XLOOKUP($A66,Attributes!$A:$A,Attributes!C:C))</f>
        <v>MRI Compatibility Code</v>
      </c>
      <c r="C66" s="179" t="str">
        <f>IF($A66="","",_xlfn.XLOOKUP($A66,Attributes!$A:$A,Attributes!H:H))</f>
        <v>MRI_COMPATIBLE</v>
      </c>
      <c r="D66" s="179" t="str">
        <f>IF($A66="","",_xlfn.XLOOKUP($A66,Attributes!$A:$A,Attributes!I:I))</f>
        <v>Optional</v>
      </c>
      <c r="E66" s="179" t="str">
        <f>IF($A66="","",_xlfn.XLOOKUP($A66,Attributes!$A:$A,Attributes!J:J))</f>
        <v>Conditionally Mandatory</v>
      </c>
      <c r="F66" s="179">
        <f>IF($A66="","",_xlfn.XLOOKUP($A66,Attributes!$A:$A,Attributes!K:K))</f>
        <v>0</v>
      </c>
      <c r="G66" s="195">
        <v>1119</v>
      </c>
      <c r="H66" s="183" t="s">
        <v>3664</v>
      </c>
      <c r="I66" s="195" t="s">
        <v>3665</v>
      </c>
      <c r="J66" s="195" t="s">
        <v>3666</v>
      </c>
      <c r="V66" s="210">
        <v>32</v>
      </c>
    </row>
    <row r="67" spans="1:22" s="210" customFormat="1" ht="264.75" customHeight="1" x14ac:dyDescent="0.25">
      <c r="A67" s="200">
        <v>1593</v>
      </c>
      <c r="B67" s="179" t="str">
        <f>IF($A67="","",_xlfn.XLOOKUP($A67,Attributes!$A:$A,Attributes!C:C))</f>
        <v>Initial Manufacturer Sterilisation Code</v>
      </c>
      <c r="C67" s="179" t="str">
        <f>IF($A67="","",_xlfn.XLOOKUP($A67,Attributes!$A:$A,Attributes!H:H))</f>
        <v>NOT_STERILISED</v>
      </c>
      <c r="D67" s="179" t="str">
        <f>IF($A67="","",_xlfn.XLOOKUP($A67,Attributes!$A:$A,Attributes!I:I))</f>
        <v>Optional</v>
      </c>
      <c r="E67" s="179" t="str">
        <f>IF($A67="","",_xlfn.XLOOKUP($A67,Attributes!$A:$A,Attributes!J:J))</f>
        <v>Mandatory</v>
      </c>
      <c r="F67" s="179">
        <f>IF($A67="","",_xlfn.XLOOKUP($A67,Attributes!$A:$A,Attributes!K:K))</f>
        <v>0</v>
      </c>
      <c r="G67" s="195">
        <v>1126</v>
      </c>
      <c r="H67" s="183" t="s">
        <v>3667</v>
      </c>
      <c r="I67" s="195" t="s">
        <v>3668</v>
      </c>
      <c r="J67" s="195" t="s">
        <v>3669</v>
      </c>
    </row>
    <row r="68" spans="1:22" s="210" customFormat="1" ht="153" customHeight="1" x14ac:dyDescent="0.25">
      <c r="A68" s="200">
        <v>1594</v>
      </c>
      <c r="B68" s="179" t="str">
        <f>IF($A68="","",_xlfn.XLOOKUP($A68,Attributes!$A:$A,Attributes!C:C))</f>
        <v>Initial Sterilisation Prior to Use Code</v>
      </c>
      <c r="C68" s="179" t="str">
        <f>IF($A68="","",_xlfn.XLOOKUP($A68,Attributes!$A:$A,Attributes!H:H))</f>
        <v>ETHANOL</v>
      </c>
      <c r="D68" s="179" t="str">
        <f>IF($A68="","",_xlfn.XLOOKUP($A68,Attributes!$A:$A,Attributes!I:I))</f>
        <v>Optional</v>
      </c>
      <c r="E68" s="179" t="str">
        <f>IF($A68="","",_xlfn.XLOOKUP($A68,Attributes!$A:$A,Attributes!J:J))</f>
        <v>Conditionally Mandatory</v>
      </c>
      <c r="F68" s="179">
        <f>IF($A68="","",_xlfn.XLOOKUP($A68,Attributes!$A:$A,Attributes!K:K))</f>
        <v>0</v>
      </c>
      <c r="G68" s="195">
        <v>1127</v>
      </c>
      <c r="H68" s="183" t="s">
        <v>3670</v>
      </c>
      <c r="I68" s="195" t="s">
        <v>2161</v>
      </c>
      <c r="J68" s="195" t="s">
        <v>3671</v>
      </c>
      <c r="V68" s="210">
        <v>33</v>
      </c>
    </row>
    <row r="69" spans="1:22" s="210" customFormat="1" ht="75" customHeight="1" x14ac:dyDescent="0.25">
      <c r="A69" s="200">
        <v>1598</v>
      </c>
      <c r="B69" s="179" t="str">
        <f>IF($A69="","",_xlfn.XLOOKUP($A69,Attributes!$A:$A,Attributes!C:C))</f>
        <v>Manufacturer Declared Reusability Type Code</v>
      </c>
      <c r="C69" s="179" t="str">
        <f>IF($A69="","",_xlfn.XLOOKUP($A69,Attributes!$A:$A,Attributes!H:H))</f>
        <v>SINGLE_USE</v>
      </c>
      <c r="D69" s="179" t="str">
        <f>IF($A69="","",_xlfn.XLOOKUP($A69,Attributes!$A:$A,Attributes!I:I))</f>
        <v>Optional</v>
      </c>
      <c r="E69" s="179" t="str">
        <f>IF($A69="","",_xlfn.XLOOKUP($A69,Attributes!$A:$A,Attributes!J:J))</f>
        <v>Mandatory</v>
      </c>
      <c r="F69" s="179">
        <f>IF($A69="","",_xlfn.XLOOKUP($A69,Attributes!$A:$A,Attributes!K:K))</f>
        <v>0</v>
      </c>
      <c r="G69" s="195">
        <v>1120</v>
      </c>
      <c r="H69" s="183" t="s">
        <v>3672</v>
      </c>
      <c r="I69" s="195" t="s">
        <v>3673</v>
      </c>
      <c r="J69" s="393"/>
      <c r="K69" s="253" t="s">
        <v>3674</v>
      </c>
    </row>
    <row r="70" spans="1:22" s="210" customFormat="1" ht="51" customHeight="1" x14ac:dyDescent="0.25">
      <c r="A70" s="200">
        <v>6089</v>
      </c>
      <c r="B70" s="179" t="str">
        <f>IF($A70="","",_xlfn.XLOOKUP($A70,Attributes!$A:$A,Attributes!C:C))</f>
        <v>Does Trade Item Contain Human Tissue</v>
      </c>
      <c r="C70" s="179" t="str">
        <f>IF($A70="","",_xlfn.XLOOKUP($A70,Attributes!$A:$A,Attributes!H:H))</f>
        <v>FALSE</v>
      </c>
      <c r="D70" s="179" t="str">
        <f>IF($A70="","",_xlfn.XLOOKUP($A70,Attributes!$A:$A,Attributes!I:I))</f>
        <v>Optional</v>
      </c>
      <c r="E70" s="179" t="str">
        <f>IF($A70="","",_xlfn.XLOOKUP($A70,Attributes!$A:$A,Attributes!J:J))</f>
        <v>Conditionally Mandatory</v>
      </c>
      <c r="F70" s="179">
        <f>IF($A70="","",_xlfn.XLOOKUP($A70,Attributes!$A:$A,Attributes!K:K))</f>
        <v>0</v>
      </c>
      <c r="G70" s="195">
        <v>4522</v>
      </c>
      <c r="H70" s="183" t="s">
        <v>3675</v>
      </c>
      <c r="I70" s="195" t="s">
        <v>3676</v>
      </c>
      <c r="J70" s="393" t="s">
        <v>3677</v>
      </c>
      <c r="V70" s="210">
        <v>34</v>
      </c>
    </row>
    <row r="71" spans="1:22" s="210" customFormat="1" ht="409.5" x14ac:dyDescent="0.25">
      <c r="A71" s="200">
        <v>6077</v>
      </c>
      <c r="B71" s="179" t="str">
        <f>IF($A71="","",_xlfn.XLOOKUP($A71,Attributes!$A:$A,Attributes!C:C))</f>
        <v>Clinical Size Type Code</v>
      </c>
      <c r="C71" s="179" t="str">
        <f>IF($A71="","",_xlfn.XLOOKUP($A71,Attributes!$A:$A,Attributes!H:H))</f>
        <v>DEVICE_SIZE_TEXT_SPECIFY</v>
      </c>
      <c r="D71" s="179" t="str">
        <f>IF($A71="","",_xlfn.XLOOKUP($A71,Attributes!$A:$A,Attributes!I:I))</f>
        <v>Conditionally Mandatory</v>
      </c>
      <c r="E71" s="179" t="str">
        <f>IF($A71="","",_xlfn.XLOOKUP($A71,Attributes!$A:$A,Attributes!J:J))</f>
        <v>Conditionally Mandatory</v>
      </c>
      <c r="F71" s="179">
        <f>IF($A71="","",_xlfn.XLOOKUP($A71,Attributes!$A:$A,Attributes!K:K))</f>
        <v>0</v>
      </c>
      <c r="G71" s="195">
        <v>4516</v>
      </c>
      <c r="H71" s="183" t="s">
        <v>2175</v>
      </c>
      <c r="I71" s="195" t="s">
        <v>3678</v>
      </c>
      <c r="J71" s="371" t="s">
        <v>2176</v>
      </c>
    </row>
    <row r="72" spans="1:22" s="210" customFormat="1" ht="409.5" x14ac:dyDescent="0.25">
      <c r="A72" s="200">
        <v>6379</v>
      </c>
      <c r="B72" s="179" t="str">
        <f>IF($A72="","",_xlfn.XLOOKUP($A72,Attributes!$A:$A,Attributes!C:C))</f>
        <v>Clinical Size Value Maximum</v>
      </c>
      <c r="C72" s="179" t="str">
        <f>IF($A72="","",_xlfn.XLOOKUP($A72,Attributes!$A:$A,Attributes!H:H))</f>
        <v>1.5 T</v>
      </c>
      <c r="D72" s="179" t="str">
        <f>IF($A72="","",_xlfn.XLOOKUP($A72,Attributes!$A:$A,Attributes!I:I))</f>
        <v>Optional</v>
      </c>
      <c r="E72" s="179" t="str">
        <f>IF($A72="","",_xlfn.XLOOKUP($A72,Attributes!$A:$A,Attributes!J:J))</f>
        <v>Conditionally Mandatory</v>
      </c>
      <c r="F72" s="179">
        <f>IF($A72="","",_xlfn.XLOOKUP($A72,Attributes!$A:$A,Attributes!K:K))</f>
        <v>0</v>
      </c>
      <c r="G72" s="195">
        <v>4694</v>
      </c>
      <c r="H72" s="183" t="s">
        <v>2181</v>
      </c>
      <c r="I72" s="195" t="s">
        <v>2182</v>
      </c>
      <c r="J72" s="371" t="s">
        <v>3679</v>
      </c>
      <c r="V72" s="210">
        <v>35</v>
      </c>
    </row>
    <row r="73" spans="1:22" s="210" customFormat="1" ht="409.5" x14ac:dyDescent="0.25">
      <c r="A73" s="200">
        <v>6075</v>
      </c>
      <c r="B73" s="179" t="str">
        <f>IF($A73="","",_xlfn.XLOOKUP($A73,Attributes!$A:$A,Attributes!C:C))</f>
        <v>Clinical Size Description</v>
      </c>
      <c r="C73" s="179" t="str">
        <f>IF($A73="","",_xlfn.XLOOKUP($A73,Attributes!$A:$A,Attributes!H:H))</f>
        <v>MRI_TESLA_MAXIMUM</v>
      </c>
      <c r="D73" s="179" t="str">
        <f>IF($A73="","",_xlfn.XLOOKUP($A73,Attributes!$A:$A,Attributes!I:I))</f>
        <v>Conditionally Mandatory</v>
      </c>
      <c r="E73" s="179" t="str">
        <f>IF($A73="","",_xlfn.XLOOKUP($A73,Attributes!$A:$A,Attributes!J:J))</f>
        <v>Conditionally Mandatory</v>
      </c>
      <c r="F73" s="179">
        <f>IF($A73="","",_xlfn.XLOOKUP($A73,Attributes!$A:$A,Attributes!K:K))</f>
        <v>0</v>
      </c>
      <c r="G73" s="195">
        <v>4515</v>
      </c>
      <c r="H73" s="183" t="s">
        <v>2189</v>
      </c>
      <c r="I73" s="195" t="s">
        <v>3680</v>
      </c>
      <c r="J73" s="371" t="s">
        <v>2191</v>
      </c>
    </row>
    <row r="74" spans="1:22" s="210" customFormat="1" ht="409.5" customHeight="1" x14ac:dyDescent="0.25">
      <c r="A74" s="200">
        <v>6078</v>
      </c>
      <c r="B74" s="179" t="str">
        <f>IF($A74="","",_xlfn.XLOOKUP($A74,Attributes!$A:$A,Attributes!C:C))</f>
        <v>Clinical Size Value</v>
      </c>
      <c r="C74" s="179" t="str">
        <f>IF($A74="","",_xlfn.XLOOKUP($A74,Attributes!$A:$A,Attributes!H:H))</f>
        <v>200 CLT</v>
      </c>
      <c r="D74" s="179" t="str">
        <f>IF($A74="","",_xlfn.XLOOKUP($A74,Attributes!$A:$A,Attributes!I:I))</f>
        <v>Optional</v>
      </c>
      <c r="E74" s="179" t="str">
        <f>IF($A74="","",_xlfn.XLOOKUP($A74,Attributes!$A:$A,Attributes!J:J))</f>
        <v>Optional</v>
      </c>
      <c r="F74" s="179">
        <f>IF($A74="","",_xlfn.XLOOKUP($A74,Attributes!$A:$A,Attributes!K:K))</f>
        <v>0</v>
      </c>
      <c r="G74" s="195">
        <v>4517</v>
      </c>
      <c r="H74" s="183" t="s">
        <v>3681</v>
      </c>
      <c r="I74" s="195" t="s">
        <v>3682</v>
      </c>
      <c r="J74" s="195" t="s">
        <v>3683</v>
      </c>
      <c r="V74" s="210">
        <v>36</v>
      </c>
    </row>
    <row r="75" spans="1:22" s="210" customFormat="1" ht="76.5" x14ac:dyDescent="0.25">
      <c r="A75" s="200">
        <v>1580</v>
      </c>
      <c r="B75" s="179" t="str">
        <f>IF($A75="","",_xlfn.XLOOKUP($A75,Attributes!$A:$A,Attributes!C:C))</f>
        <v>Is Trade Item Implantable</v>
      </c>
      <c r="C75" s="179" t="str">
        <f>IF($A75="","",_xlfn.XLOOKUP($A75,Attributes!$A:$A,Attributes!H:H))</f>
        <v>TRUE</v>
      </c>
      <c r="D75" s="179" t="str">
        <f>IF($A75="","",_xlfn.XLOOKUP($A75,Attributes!$A:$A,Attributes!I:I))</f>
        <v>Optional</v>
      </c>
      <c r="E75" s="179" t="str">
        <f>IF($A75="","",_xlfn.XLOOKUP($A75,Attributes!$A:$A,Attributes!J:J))</f>
        <v>Mandatory</v>
      </c>
      <c r="F75" s="179">
        <f>IF($A75="","",_xlfn.XLOOKUP($A75,Attributes!$A:$A,Attributes!K:K))</f>
        <v>0</v>
      </c>
      <c r="G75" s="195">
        <v>1118</v>
      </c>
      <c r="H75" s="183" t="s">
        <v>3684</v>
      </c>
      <c r="I75" s="195" t="s">
        <v>3685</v>
      </c>
      <c r="J75" s="195" t="s">
        <v>3686</v>
      </c>
    </row>
    <row r="76" spans="1:22" s="210" customFormat="1" ht="76.5" x14ac:dyDescent="0.25">
      <c r="A76" s="200">
        <v>7233</v>
      </c>
      <c r="B76" s="179" t="str">
        <f>IF($A76="","",_xlfn.XLOOKUP($A76,Attributes!$A:$A,Attributes!C:C))</f>
        <v>Element Claim Code</v>
      </c>
      <c r="C76" s="179" t="str">
        <f>IF($A76="","",_xlfn.XLOOKUP($A76,Attributes!$A:$A,Attributes!H:H))</f>
        <v>PHTHALATE</v>
      </c>
      <c r="D76" s="179" t="str">
        <f>IF($A76="","",_xlfn.XLOOKUP($A76,Attributes!$A:$A,Attributes!I:I))</f>
        <v>Conditionally Mandatory</v>
      </c>
      <c r="E76" s="179" t="str">
        <f>IF($A76="","",_xlfn.XLOOKUP($A76,Attributes!$A:$A,Attributes!J:J))</f>
        <v>Mandatory</v>
      </c>
      <c r="F76" s="179">
        <f>IF($A76="","",_xlfn.XLOOKUP($A76,Attributes!$A:$A,Attributes!K:K))</f>
        <v>0</v>
      </c>
      <c r="G76" s="195">
        <v>5318</v>
      </c>
      <c r="H76" s="183" t="s">
        <v>2208</v>
      </c>
      <c r="I76" s="195" t="s">
        <v>2209</v>
      </c>
      <c r="J76" s="195" t="s">
        <v>3687</v>
      </c>
      <c r="V76" s="210">
        <v>37</v>
      </c>
    </row>
    <row r="77" spans="1:22" s="210" customFormat="1" ht="102" x14ac:dyDescent="0.25">
      <c r="A77" s="200">
        <v>7237</v>
      </c>
      <c r="B77" s="179" t="str">
        <f>IF($A77="","",_xlfn.XLOOKUP($A77,Attributes!$A:$A,Attributes!C:C))</f>
        <v>Claim Type Code</v>
      </c>
      <c r="C77" s="179" t="str">
        <f>IF($A77="","",_xlfn.XLOOKUP($A77,Attributes!$A:$A,Attributes!H:H))</f>
        <v>CONTAINS</v>
      </c>
      <c r="D77" s="179" t="str">
        <f>IF($A77="","",_xlfn.XLOOKUP($A77,Attributes!$A:$A,Attributes!I:I))</f>
        <v>Conditionally Mandatory</v>
      </c>
      <c r="E77" s="179" t="str">
        <f>IF($A77="","",_xlfn.XLOOKUP($A77,Attributes!$A:$A,Attributes!J:J))</f>
        <v>Mandatory</v>
      </c>
      <c r="F77" s="179">
        <f>IF($A77="","",_xlfn.XLOOKUP($A77,Attributes!$A:$A,Attributes!K:K))</f>
        <v>0</v>
      </c>
      <c r="G77" s="195">
        <v>5317</v>
      </c>
      <c r="H77" s="183" t="s">
        <v>2216</v>
      </c>
      <c r="I77" s="195" t="s">
        <v>2218</v>
      </c>
      <c r="J77" s="195" t="s">
        <v>3688</v>
      </c>
    </row>
    <row r="78" spans="1:22" s="210" customFormat="1" ht="140.25" x14ac:dyDescent="0.25">
      <c r="A78" s="200">
        <v>7235</v>
      </c>
      <c r="B78" s="179" t="str">
        <f>IF($A78="","",_xlfn.XLOOKUP($A78,Attributes!$A:$A,Attributes!C:C))</f>
        <v>Claim Marked on Package</v>
      </c>
      <c r="C78" s="179" t="str">
        <f>IF($A78="","",_xlfn.XLOOKUP($A78,Attributes!$A:$A,Attributes!H:H))</f>
        <v>FALSE</v>
      </c>
      <c r="D78" s="179" t="str">
        <f>IF($A78="","",_xlfn.XLOOKUP($A78,Attributes!$A:$A,Attributes!I:I))</f>
        <v>Optional</v>
      </c>
      <c r="E78" s="179" t="str">
        <f>IF($A78="","",_xlfn.XLOOKUP($A78,Attributes!$A:$A,Attributes!J:J))</f>
        <v>Optional</v>
      </c>
      <c r="F78" s="179">
        <f>IF($A78="","",_xlfn.XLOOKUP($A78,Attributes!$A:$A,Attributes!K:K))</f>
        <v>0</v>
      </c>
      <c r="G78" s="195">
        <v>5315</v>
      </c>
      <c r="H78" s="183" t="s">
        <v>3689</v>
      </c>
      <c r="I78" s="195" t="s">
        <v>3690</v>
      </c>
      <c r="J78" s="195" t="s">
        <v>3691</v>
      </c>
      <c r="V78" s="210">
        <v>38</v>
      </c>
    </row>
    <row r="79" spans="1:22" s="210" customFormat="1" ht="63.75" x14ac:dyDescent="0.25">
      <c r="A79" s="200">
        <v>1599</v>
      </c>
      <c r="B79" s="179" t="str">
        <f>IF($A79="","",_xlfn.XLOOKUP($A79,Attributes!$A:$A,Attributes!C:C))</f>
        <v>Maximum Cycles Reusable</v>
      </c>
      <c r="C79" s="179">
        <f>IF($A79="","",_xlfn.XLOOKUP($A79,Attributes!$A:$A,Attributes!H:H))</f>
        <v>1</v>
      </c>
      <c r="D79" s="179" t="str">
        <f>IF($A79="","",_xlfn.XLOOKUP($A79,Attributes!$A:$A,Attributes!I:I))</f>
        <v>Optional</v>
      </c>
      <c r="E79" s="179" t="str">
        <f>IF($A79="","",_xlfn.XLOOKUP($A79,Attributes!$A:$A,Attributes!J:J))</f>
        <v>Optional</v>
      </c>
      <c r="F79" s="179">
        <f>IF($A79="","",_xlfn.XLOOKUP($A79,Attributes!$A:$A,Attributes!K:K))</f>
        <v>0</v>
      </c>
      <c r="G79" s="195">
        <v>1121</v>
      </c>
      <c r="H79" s="183" t="s">
        <v>3692</v>
      </c>
      <c r="I79" s="195" t="s">
        <v>3693</v>
      </c>
      <c r="J79" s="195" t="s">
        <v>3694</v>
      </c>
    </row>
    <row r="80" spans="1:22" s="210" customFormat="1" ht="38.25" x14ac:dyDescent="0.25">
      <c r="A80" s="200">
        <v>6346</v>
      </c>
      <c r="B80" s="179" t="str">
        <f>IF($A80="","",_xlfn.XLOOKUP($A80,Attributes!$A:$A,Attributes!C:C))</f>
        <v xml:space="preserve">Has Device Measuring Function
</v>
      </c>
      <c r="C80" s="179" t="str">
        <f>IF($A80="","",_xlfn.XLOOKUP($A80,Attributes!$A:$A,Attributes!H:H))</f>
        <v>true</v>
      </c>
      <c r="D80" s="179" t="str">
        <f>IF($A80="","",_xlfn.XLOOKUP($A80,Attributes!$A:$A,Attributes!I:I))</f>
        <v>Optional</v>
      </c>
      <c r="E80" s="179" t="str">
        <f>IF($A80="","",_xlfn.XLOOKUP($A80,Attributes!$A:$A,Attributes!J:J))</f>
        <v>Conditionally Mandatory</v>
      </c>
      <c r="F80" s="179">
        <f>IF($A80="","",_xlfn.XLOOKUP($A80,Attributes!$A:$A,Attributes!K:K))</f>
        <v>0</v>
      </c>
      <c r="G80" s="195">
        <v>4708</v>
      </c>
      <c r="H80" s="183" t="s">
        <v>2228</v>
      </c>
      <c r="I80" s="195" t="s">
        <v>3695</v>
      </c>
      <c r="J80" s="195" t="s">
        <v>2229</v>
      </c>
      <c r="V80" s="210">
        <v>39</v>
      </c>
    </row>
    <row r="81" spans="1:22" s="210" customFormat="1" ht="204" x14ac:dyDescent="0.25">
      <c r="A81" s="200">
        <v>6359</v>
      </c>
      <c r="B81" s="179" t="str">
        <f>IF($A81="","",_xlfn.XLOOKUP($A81,Attributes!$A:$A,Attributes!C:C))</f>
        <v>Is Reusable Surgical Instrument</v>
      </c>
      <c r="C81" s="179" t="str">
        <f>IF($A81="","",_xlfn.XLOOKUP($A81,Attributes!$A:$A,Attributes!H:H))</f>
        <v>false</v>
      </c>
      <c r="D81" s="179" t="str">
        <f>IF($A81="","",_xlfn.XLOOKUP($A81,Attributes!$A:$A,Attributes!I:I))</f>
        <v>Optional</v>
      </c>
      <c r="E81" s="179" t="str">
        <f>IF($A81="","",_xlfn.XLOOKUP($A81,Attributes!$A:$A,Attributes!J:J))</f>
        <v>Conditionally Mandatory</v>
      </c>
      <c r="F81" s="179">
        <f>IF($A81="","",_xlfn.XLOOKUP($A81,Attributes!$A:$A,Attributes!K:K))</f>
        <v>0</v>
      </c>
      <c r="G81" s="195">
        <v>4721</v>
      </c>
      <c r="H81" s="183" t="s">
        <v>2235</v>
      </c>
      <c r="I81" s="195" t="s">
        <v>3696</v>
      </c>
      <c r="J81" s="195" t="s">
        <v>2236</v>
      </c>
    </row>
    <row r="82" spans="1:22" s="210" customFormat="1" ht="114.75" x14ac:dyDescent="0.25">
      <c r="A82" s="200">
        <v>6356</v>
      </c>
      <c r="B82" s="179" t="str">
        <f>IF($A82="","",_xlfn.XLOOKUP($A82,Attributes!$A:$A,Attributes!C:C))</f>
        <v>Is Device Exempt From Implant Obligations</v>
      </c>
      <c r="C82" s="179" t="str">
        <f>IF($A82="","",_xlfn.XLOOKUP($A82,Attributes!$A:$A,Attributes!H:H))</f>
        <v>true</v>
      </c>
      <c r="D82" s="179" t="str">
        <f>IF($A82="","",_xlfn.XLOOKUP($A82,Attributes!$A:$A,Attributes!I:I))</f>
        <v>Optional</v>
      </c>
      <c r="E82" s="179" t="str">
        <f>IF($A82="","",_xlfn.XLOOKUP($A82,Attributes!$A:$A,Attributes!J:J))</f>
        <v>Conditionally Mandatory</v>
      </c>
      <c r="F82" s="179">
        <f>IF($A82="","",_xlfn.XLOOKUP($A82,Attributes!$A:$A,Attributes!K:K))</f>
        <v>0</v>
      </c>
      <c r="G82" s="195">
        <v>4718</v>
      </c>
      <c r="H82" s="183" t="s">
        <v>2243</v>
      </c>
      <c r="I82" s="195" t="s">
        <v>3697</v>
      </c>
      <c r="J82" s="195" t="s">
        <v>2244</v>
      </c>
      <c r="V82" s="210">
        <v>40</v>
      </c>
    </row>
    <row r="83" spans="1:22" s="210" customFormat="1" ht="51" x14ac:dyDescent="0.25">
      <c r="A83" s="200">
        <v>3120</v>
      </c>
      <c r="B83" s="179" t="str">
        <f>IF($A83="","",_xlfn.XLOOKUP($A83,Attributes!$A:$A,Attributes!C:C))</f>
        <v>Volatile Organic Compound</v>
      </c>
      <c r="C83" s="179">
        <f>IF($A83="","",_xlfn.XLOOKUP($A83,Attributes!$A:$A,Attributes!H:H))</f>
        <v>20</v>
      </c>
      <c r="D83" s="179" t="str">
        <f>IF($A83="","",_xlfn.XLOOKUP($A83,Attributes!$A:$A,Attributes!I:I))</f>
        <v>Optional</v>
      </c>
      <c r="E83" s="179" t="str">
        <f>IF($A83="","",_xlfn.XLOOKUP($A83,Attributes!$A:$A,Attributes!J:J))</f>
        <v>Optional</v>
      </c>
      <c r="F83" s="179" t="str">
        <f>IF($A83="","",_xlfn.XLOOKUP($A83,Attributes!$A:$A,Attributes!K:K))</f>
        <v>Yes - see entry notes for details</v>
      </c>
      <c r="G83" s="195">
        <v>2669</v>
      </c>
      <c r="H83" s="183" t="s">
        <v>3698</v>
      </c>
      <c r="I83" s="195" t="s">
        <v>3699</v>
      </c>
      <c r="J83" s="195" t="s">
        <v>3700</v>
      </c>
    </row>
    <row r="84" spans="1:22" s="210" customFormat="1" ht="178.5" x14ac:dyDescent="0.25">
      <c r="A84" s="200">
        <v>3816</v>
      </c>
      <c r="B84" s="179" t="str">
        <f>IF($A84="","",_xlfn.XLOOKUP($A84,Attributes!$A:$A,Attributes!C:C))</f>
        <v>Cumulative Temperature Interruption Acceptable Time Span Instructions</v>
      </c>
      <c r="C84" s="179" t="str">
        <f>IF($A84="","",_xlfn.XLOOKUP($A84,Attributes!$A:$A,Attributes!H:H))</f>
        <v>Permissible temperature deviation: ±2°C for up to 12 hours. Exceeding this limit requires quarantine and evaluation before use.</v>
      </c>
      <c r="D84" s="179" t="str">
        <f>IF($A84="","",_xlfn.XLOOKUP($A84,Attributes!$A:$A,Attributes!I:I))</f>
        <v>Optional</v>
      </c>
      <c r="E84" s="179" t="str">
        <f>IF($A84="","",_xlfn.XLOOKUP($A84,Attributes!$A:$A,Attributes!J:J))</f>
        <v>Optional</v>
      </c>
      <c r="F84" s="179">
        <f>IF($A84="","",_xlfn.XLOOKUP($A84,Attributes!$A:$A,Attributes!K:K))</f>
        <v>0</v>
      </c>
      <c r="G84" s="195">
        <v>3593</v>
      </c>
      <c r="H84" s="183" t="s">
        <v>3701</v>
      </c>
      <c r="I84" s="195" t="s">
        <v>3702</v>
      </c>
      <c r="J84" s="195" t="s">
        <v>3703</v>
      </c>
      <c r="V84" s="210">
        <v>41</v>
      </c>
    </row>
    <row r="85" spans="1:22" s="210" customFormat="1" ht="51" x14ac:dyDescent="0.25">
      <c r="A85" s="200">
        <v>7176</v>
      </c>
      <c r="B85" s="179" t="str">
        <f>IF($A85="","",_xlfn.XLOOKUP($A85,Attributes!$A:$A,Attributes!C:C))</f>
        <v>Waste Code</v>
      </c>
      <c r="C85" s="179" t="str">
        <f>IF($A85="","",_xlfn.XLOOKUP($A85,Attributes!$A:$A,Attributes!H:H))</f>
        <v>SHARP_MEDICAL_OBJECTS</v>
      </c>
      <c r="D85" s="179" t="str">
        <f>IF($A85="","",_xlfn.XLOOKUP($A85,Attributes!$A:$A,Attributes!I:I))</f>
        <v>Optional</v>
      </c>
      <c r="E85" s="179" t="str">
        <f>IF($A85="","",_xlfn.XLOOKUP($A85,Attributes!$A:$A,Attributes!J:J))</f>
        <v>Mandatory</v>
      </c>
      <c r="F85" s="179">
        <f>IF($A85="","",_xlfn.XLOOKUP($A85,Attributes!$A:$A,Attributes!K:K))</f>
        <v>0</v>
      </c>
      <c r="G85" s="195">
        <v>5254</v>
      </c>
      <c r="H85" s="183" t="s">
        <v>3704</v>
      </c>
      <c r="I85" s="195" t="s">
        <v>3705</v>
      </c>
      <c r="J85" s="195" t="s">
        <v>3706</v>
      </c>
    </row>
    <row r="86" spans="1:22" s="210" customFormat="1" ht="165.75" x14ac:dyDescent="0.25">
      <c r="A86" s="200">
        <v>7110</v>
      </c>
      <c r="B86" s="179" t="str">
        <f>IF($A86="","",_xlfn.XLOOKUP($A86,Attributes!$A:$A,Attributes!C:C))</f>
        <v>Required Education or Training Type Code</v>
      </c>
      <c r="C86" s="179" t="str">
        <f>IF($A86="","",_xlfn.XLOOKUP($A86,Attributes!$A:$A,Attributes!H:H))</f>
        <v>SAFE_USE</v>
      </c>
      <c r="D86" s="179" t="str">
        <f>IF($A86="","",_xlfn.XLOOKUP($A86,Attributes!$A:$A,Attributes!I:I))</f>
        <v>Optional</v>
      </c>
      <c r="E86" s="179" t="str">
        <f>IF($A86="","",_xlfn.XLOOKUP($A86,Attributes!$A:$A,Attributes!J:J))</f>
        <v>Conditionally Mandatory</v>
      </c>
      <c r="F86" s="179">
        <f>IF($A86="","",_xlfn.XLOOKUP($A86,Attributes!$A:$A,Attributes!K:K))</f>
        <v>0</v>
      </c>
      <c r="G86" s="195">
        <v>5214</v>
      </c>
      <c r="H86" s="183" t="s">
        <v>3707</v>
      </c>
      <c r="I86" s="195" t="s">
        <v>3708</v>
      </c>
      <c r="J86" s="195" t="s">
        <v>3709</v>
      </c>
      <c r="V86" s="210">
        <v>42</v>
      </c>
    </row>
    <row r="87" spans="1:22" s="210" customFormat="1" ht="213" customHeight="1" x14ac:dyDescent="0.25">
      <c r="A87" s="200">
        <v>7103</v>
      </c>
      <c r="B87" s="179" t="str">
        <f>IF($A87="","",_xlfn.XLOOKUP($A87,Attributes!$A:$A,Attributes!C:C))</f>
        <v>Pre-cleaning Indicator</v>
      </c>
      <c r="C87" s="179" t="str">
        <f>IF($A87="","",_xlfn.XLOOKUP($A87,Attributes!$A:$A,Attributes!H:H))</f>
        <v>true</v>
      </c>
      <c r="D87" s="179" t="str">
        <f>IF($A87="","",_xlfn.XLOOKUP($A87,Attributes!$A:$A,Attributes!I:I))</f>
        <v>Optional</v>
      </c>
      <c r="E87" s="179" t="str">
        <f>IF($A87="","",_xlfn.XLOOKUP($A87,Attributes!$A:$A,Attributes!J:J))</f>
        <v>Conditionally Mandatory</v>
      </c>
      <c r="F87" s="179">
        <f>IF($A87="","",_xlfn.XLOOKUP($A87,Attributes!$A:$A,Attributes!K:K))</f>
        <v>0</v>
      </c>
      <c r="G87" s="195">
        <v>5216</v>
      </c>
      <c r="H87" s="183" t="s">
        <v>3710</v>
      </c>
      <c r="I87" s="195" t="s">
        <v>3711</v>
      </c>
      <c r="J87" s="195" t="s">
        <v>2270</v>
      </c>
    </row>
    <row r="88" spans="1:22" s="210" customFormat="1" ht="89.25" x14ac:dyDescent="0.25">
      <c r="A88" s="200">
        <v>7106</v>
      </c>
      <c r="B88" s="179" t="str">
        <f>IF($A88="","",_xlfn.XLOOKUP($A88,Attributes!$A:$A,Attributes!C:C))</f>
        <v>Cleaning Disinfection Process Code</v>
      </c>
      <c r="C88" s="179" t="str">
        <f>IF($A88="","",_xlfn.XLOOKUP($A88,Attributes!$A:$A,Attributes!H:H))</f>
        <v>AUTOMATED_MANUAL</v>
      </c>
      <c r="D88" s="179" t="str">
        <f>IF($A88="","",_xlfn.XLOOKUP($A88,Attributes!$A:$A,Attributes!I:I))</f>
        <v>Optional</v>
      </c>
      <c r="E88" s="179" t="str">
        <f>IF($A88="","",_xlfn.XLOOKUP($A88,Attributes!$A:$A,Attributes!J:J))</f>
        <v>Conditionally Mandatory</v>
      </c>
      <c r="F88" s="179">
        <f>IF($A88="","",_xlfn.XLOOKUP($A88,Attributes!$A:$A,Attributes!K:K))</f>
        <v>0</v>
      </c>
      <c r="G88" s="195">
        <v>5215</v>
      </c>
      <c r="H88" s="183" t="s">
        <v>3712</v>
      </c>
      <c r="I88" s="195" t="s">
        <v>2275</v>
      </c>
      <c r="J88" s="195" t="s">
        <v>3713</v>
      </c>
      <c r="V88" s="210">
        <v>43</v>
      </c>
    </row>
    <row r="89" spans="1:22" s="210" customFormat="1" ht="229.5" customHeight="1" x14ac:dyDescent="0.25">
      <c r="A89" s="200">
        <v>7104</v>
      </c>
      <c r="B89" s="179" t="str">
        <f>IF($A89="","",_xlfn.XLOOKUP($A89,Attributes!$A:$A,Attributes!C:C))</f>
        <v>Product Cleaning Type Code</v>
      </c>
      <c r="C89" s="179" t="str">
        <f>IF($A89="","",_xlfn.XLOOKUP($A89,Attributes!$A:$A,Attributes!H:H))</f>
        <v>ALKALINE_DETERGENT</v>
      </c>
      <c r="D89" s="179" t="str">
        <f>IF($A89="","",_xlfn.XLOOKUP($A89,Attributes!$A:$A,Attributes!I:I))</f>
        <v>Optional</v>
      </c>
      <c r="E89" s="179" t="str">
        <f>IF($A89="","",_xlfn.XLOOKUP($A89,Attributes!$A:$A,Attributes!J:J))</f>
        <v>Conditionally Mandatory</v>
      </c>
      <c r="F89" s="179">
        <f>IF($A89="","",_xlfn.XLOOKUP($A89,Attributes!$A:$A,Attributes!K:K))</f>
        <v>0</v>
      </c>
      <c r="G89" s="195">
        <v>5217</v>
      </c>
      <c r="H89" s="183" t="s">
        <v>3714</v>
      </c>
      <c r="I89" s="195" t="s">
        <v>2275</v>
      </c>
      <c r="J89" s="195" t="s">
        <v>2280</v>
      </c>
    </row>
    <row r="90" spans="1:22" s="210" customFormat="1" ht="114.75" x14ac:dyDescent="0.25">
      <c r="A90" s="200">
        <v>7108</v>
      </c>
      <c r="B90" s="179" t="str">
        <f>IF($A90="","",_xlfn.XLOOKUP($A90,Attributes!$A:$A,Attributes!C:C))</f>
        <v>Product Disinfection Type Code</v>
      </c>
      <c r="C90" s="179" t="str">
        <f>IF($A90="","",_xlfn.XLOOKUP($A90,Attributes!$A:$A,Attributes!H:H))</f>
        <v>GLUTARALDEHYDE</v>
      </c>
      <c r="D90" s="179" t="str">
        <f>IF($A90="","",_xlfn.XLOOKUP($A90,Attributes!$A:$A,Attributes!I:I))</f>
        <v>Optional</v>
      </c>
      <c r="E90" s="179" t="str">
        <f>IF($A90="","",_xlfn.XLOOKUP($A90,Attributes!$A:$A,Attributes!J:J))</f>
        <v>Conditionally Mandatory</v>
      </c>
      <c r="F90" s="179">
        <f>IF($A90="","",_xlfn.XLOOKUP($A90,Attributes!$A:$A,Attributes!K:K))</f>
        <v>0</v>
      </c>
      <c r="G90" s="195">
        <v>5218</v>
      </c>
      <c r="H90" s="183" t="s">
        <v>3715</v>
      </c>
      <c r="I90" s="195" t="s">
        <v>3716</v>
      </c>
      <c r="J90" s="195" t="s">
        <v>3717</v>
      </c>
      <c r="V90" s="210">
        <v>44</v>
      </c>
    </row>
    <row r="91" spans="1:22" s="210" customFormat="1" ht="76.5" x14ac:dyDescent="0.25">
      <c r="A91" s="200">
        <v>7112</v>
      </c>
      <c r="B91" s="179" t="str">
        <f>IF($A91="","",_xlfn.XLOOKUP($A91,Attributes!$A:$A,Attributes!C:C))</f>
        <v>Resistance to a Surface Tension Reducing Agent Indicator</v>
      </c>
      <c r="C91" s="179" t="str">
        <f>IF($A91="","",_xlfn.XLOOKUP($A91,Attributes!$A:$A,Attributes!H:H))</f>
        <v>false</v>
      </c>
      <c r="D91" s="179" t="str">
        <f>IF($A91="","",_xlfn.XLOOKUP($A91,Attributes!$A:$A,Attributes!I:I))</f>
        <v>Optional</v>
      </c>
      <c r="E91" s="179" t="str">
        <f>IF($A91="","",_xlfn.XLOOKUP($A91,Attributes!$A:$A,Attributes!J:J))</f>
        <v>Conditionally Mandatory</v>
      </c>
      <c r="F91" s="179">
        <f>IF($A91="","",_xlfn.XLOOKUP($A91,Attributes!$A:$A,Attributes!K:K))</f>
        <v>0</v>
      </c>
      <c r="G91" s="195">
        <v>5223</v>
      </c>
      <c r="H91" s="183" t="s">
        <v>3718</v>
      </c>
      <c r="I91" s="195" t="s">
        <v>3719</v>
      </c>
      <c r="J91" s="195" t="s">
        <v>3720</v>
      </c>
    </row>
    <row r="92" spans="1:22" s="210" customFormat="1" ht="140.25" x14ac:dyDescent="0.25">
      <c r="A92" s="200">
        <v>8599</v>
      </c>
      <c r="B92" s="179" t="str">
        <f>IF($A92="","",_xlfn.XLOOKUP($A92,Attributes!$A:$A,Attributes!C:C))</f>
        <v>Minimum Process Temperature Timespan</v>
      </c>
      <c r="C92" s="179" t="str">
        <f>IF($A92="","",_xlfn.XLOOKUP($A92,Attributes!$A:$A,Attributes!H:H))</f>
        <v>3 MIN</v>
      </c>
      <c r="D92" s="179" t="str">
        <f>IF($A92="","",_xlfn.XLOOKUP($A92,Attributes!$A:$A,Attributes!I:I))</f>
        <v>Optional</v>
      </c>
      <c r="E92" s="179" t="str">
        <f>IF($A92="","",_xlfn.XLOOKUP($A92,Attributes!$A:$A,Attributes!J:J))</f>
        <v>Conditionally Mandatory</v>
      </c>
      <c r="F92" s="179" t="str">
        <f>IF($A92="","",_xlfn.XLOOKUP($A92,Attributes!$A:$A,Attributes!K:K))</f>
        <v>Yes - see entry notes for details</v>
      </c>
      <c r="G92" s="195">
        <v>7011</v>
      </c>
      <c r="H92" s="183" t="s">
        <v>2293</v>
      </c>
      <c r="I92" s="195" t="s">
        <v>3721</v>
      </c>
      <c r="J92" s="195" t="s">
        <v>3722</v>
      </c>
      <c r="V92" s="210">
        <v>45</v>
      </c>
    </row>
    <row r="93" spans="1:22" s="210" customFormat="1" ht="140.25" x14ac:dyDescent="0.25">
      <c r="A93" s="200">
        <v>8602</v>
      </c>
      <c r="B93" s="179" t="str">
        <f>IF($A93="","",_xlfn.XLOOKUP($A93,Attributes!$A:$A,Attributes!C:C))</f>
        <v>Maximum Process Temperature Timespan</v>
      </c>
      <c r="C93" s="179" t="str">
        <f>IF($A93="","",_xlfn.XLOOKUP($A93,Attributes!$A:$A,Attributes!H:H))</f>
        <v>15 MIN</v>
      </c>
      <c r="D93" s="179" t="str">
        <f>IF($A93="","",_xlfn.XLOOKUP($A93,Attributes!$A:$A,Attributes!I:I))</f>
        <v>Optional</v>
      </c>
      <c r="E93" s="179" t="str">
        <f>IF($A93="","",_xlfn.XLOOKUP($A93,Attributes!$A:$A,Attributes!J:J))</f>
        <v>Conditionally Mandatory</v>
      </c>
      <c r="F93" s="179" t="str">
        <f>IF($A93="","",_xlfn.XLOOKUP($A93,Attributes!$A:$A,Attributes!K:K))</f>
        <v>Yes - see entry notes for details</v>
      </c>
      <c r="G93" s="195">
        <v>7012</v>
      </c>
      <c r="H93" s="183" t="s">
        <v>2301</v>
      </c>
      <c r="I93" s="195" t="s">
        <v>3723</v>
      </c>
      <c r="J93" s="195" t="s">
        <v>3724</v>
      </c>
    </row>
    <row r="94" spans="1:22" s="210" customFormat="1" ht="178.5" x14ac:dyDescent="0.25">
      <c r="A94" s="200">
        <v>3830</v>
      </c>
      <c r="B94" s="179" t="str">
        <f>IF($A94="","",_xlfn.XLOOKUP($A94,Attributes!$A:$A,Attributes!C:C))</f>
        <v>Temperature Qualifier Code</v>
      </c>
      <c r="C94" s="179" t="str">
        <f>IF($A94="","",_xlfn.XLOOKUP($A94,Attributes!$A:$A,Attributes!H:H))</f>
        <v>STORAGE_HANDLING</v>
      </c>
      <c r="D94" s="179" t="str">
        <f>IF($A94="","",_xlfn.XLOOKUP($A94,Attributes!$A:$A,Attributes!I:I))</f>
        <v>Conditionally Mandatory</v>
      </c>
      <c r="E94" s="179" t="str">
        <f>IF($A94="","",_xlfn.XLOOKUP($A94,Attributes!$A:$A,Attributes!J:J))</f>
        <v>Mandatory</v>
      </c>
      <c r="F94" s="179" t="str">
        <f>IF($A94="","",_xlfn.XLOOKUP($A94,Attributes!$A:$A,Attributes!K:K))</f>
        <v>Yes - see entry notes for details</v>
      </c>
      <c r="G94" s="195">
        <v>3614</v>
      </c>
      <c r="H94" s="183" t="s">
        <v>3725</v>
      </c>
      <c r="I94" s="195" t="s">
        <v>2312</v>
      </c>
      <c r="J94" s="195" t="s">
        <v>3726</v>
      </c>
      <c r="V94" s="210">
        <v>46</v>
      </c>
    </row>
    <row r="95" spans="1:22" s="210" customFormat="1" ht="153" x14ac:dyDescent="0.25">
      <c r="A95" s="200">
        <v>3820</v>
      </c>
      <c r="B95" s="179" t="str">
        <f>IF($A95="","",_xlfn.XLOOKUP($A95,Attributes!$A:$A,Attributes!C:C))</f>
        <v>Maximum Temperature</v>
      </c>
      <c r="C95" s="179" t="str">
        <f>IF($A95="","",_xlfn.XLOOKUP($A95,Attributes!$A:$A,Attributes!H:H))</f>
        <v>70 CEL</v>
      </c>
      <c r="D95" s="179" t="str">
        <f>IF($A95="","",_xlfn.XLOOKUP($A95,Attributes!$A:$A,Attributes!I:I))</f>
        <v>Optional</v>
      </c>
      <c r="E95" s="179" t="str">
        <f>IF($A95="","",_xlfn.XLOOKUP($A95,Attributes!$A:$A,Attributes!J:J))</f>
        <v>Mandatory</v>
      </c>
      <c r="F95" s="179" t="str">
        <f>IF($A95="","",_xlfn.XLOOKUP($A95,Attributes!$A:$A,Attributes!K:K))</f>
        <v>Yes - see entry notes for details</v>
      </c>
      <c r="G95" s="195">
        <v>3599</v>
      </c>
      <c r="H95" s="183" t="s">
        <v>2318</v>
      </c>
      <c r="I95" s="195" t="s">
        <v>2320</v>
      </c>
      <c r="J95" s="195" t="s">
        <v>3727</v>
      </c>
    </row>
    <row r="96" spans="1:22" s="210" customFormat="1" ht="153" x14ac:dyDescent="0.25">
      <c r="A96" s="200">
        <v>3826</v>
      </c>
      <c r="B96" s="179" t="str">
        <f>IF($A96="","",_xlfn.XLOOKUP($A96,Attributes!$A:$A,Attributes!C:C))</f>
        <v>Minimum Temperature</v>
      </c>
      <c r="C96" s="179" t="str">
        <f>IF($A96="","",_xlfn.XLOOKUP($A96,Attributes!$A:$A,Attributes!H:H))</f>
        <v>5 CEL</v>
      </c>
      <c r="D96" s="179" t="str">
        <f>IF($A96="","",_xlfn.XLOOKUP($A96,Attributes!$A:$A,Attributes!I:I))</f>
        <v>Optional</v>
      </c>
      <c r="E96" s="179" t="str">
        <f>IF($A96="","",_xlfn.XLOOKUP($A96,Attributes!$A:$A,Attributes!J:J))</f>
        <v>Mandatory</v>
      </c>
      <c r="F96" s="179" t="str">
        <f>IF($A96="","",_xlfn.XLOOKUP($A96,Attributes!$A:$A,Attributes!K:K))</f>
        <v>Yes - see entry notes for details</v>
      </c>
      <c r="G96" s="195">
        <v>3608</v>
      </c>
      <c r="H96" s="183" t="s">
        <v>2326</v>
      </c>
      <c r="I96" s="195" t="s">
        <v>2327</v>
      </c>
      <c r="J96" s="195" t="s">
        <v>3728</v>
      </c>
      <c r="V96" s="210">
        <v>47</v>
      </c>
    </row>
    <row r="97" spans="1:22" s="210" customFormat="1" ht="102" x14ac:dyDescent="0.25">
      <c r="A97" s="200">
        <v>3725</v>
      </c>
      <c r="B97" s="179" t="str">
        <f>IF($A97="","",_xlfn.XLOOKUP($A97,Attributes!$A:$A,Attributes!C:C))</f>
        <v>Height</v>
      </c>
      <c r="C97" s="179" t="str">
        <f>IF($A97="","",_xlfn.XLOOKUP($A97,Attributes!$A:$A,Attributes!H:H))</f>
        <v>240 MMT</v>
      </c>
      <c r="D97" s="179" t="str">
        <f>IF($A97="","",_xlfn.XLOOKUP($A97,Attributes!$A:$A,Attributes!I:I))</f>
        <v>Optional</v>
      </c>
      <c r="E97" s="179" t="str">
        <f>IF($A97="","",_xlfn.XLOOKUP($A97,Attributes!$A:$A,Attributes!J:J))</f>
        <v>Mandatory</v>
      </c>
      <c r="F97" s="179">
        <f>IF($A97="","",_xlfn.XLOOKUP($A97,Attributes!$A:$A,Attributes!K:K))</f>
        <v>0</v>
      </c>
      <c r="G97" s="195">
        <v>3498</v>
      </c>
      <c r="H97" s="183" t="s">
        <v>2333</v>
      </c>
      <c r="I97" s="195" t="s">
        <v>3729</v>
      </c>
      <c r="J97" s="195" t="s">
        <v>2334</v>
      </c>
    </row>
    <row r="98" spans="1:22" s="210" customFormat="1" ht="102" x14ac:dyDescent="0.25">
      <c r="A98" s="200">
        <v>3739</v>
      </c>
      <c r="B98" s="179" t="str">
        <f>IF($A98="","",_xlfn.XLOOKUP($A98,Attributes!$A:$A,Attributes!C:C))</f>
        <v>Width</v>
      </c>
      <c r="C98" s="179" t="str">
        <f>IF($A98="","",_xlfn.XLOOKUP($A98,Attributes!$A:$A,Attributes!H:H))</f>
        <v>600 MMT</v>
      </c>
      <c r="D98" s="179" t="str">
        <f>IF($A98="","",_xlfn.XLOOKUP($A98,Attributes!$A:$A,Attributes!I:I))</f>
        <v>Optional</v>
      </c>
      <c r="E98" s="179" t="str">
        <f>IF($A98="","",_xlfn.XLOOKUP($A98,Attributes!$A:$A,Attributes!J:J))</f>
        <v>Mandatory</v>
      </c>
      <c r="F98" s="179">
        <f>IF($A98="","",_xlfn.XLOOKUP($A98,Attributes!$A:$A,Attributes!K:K))</f>
        <v>0</v>
      </c>
      <c r="G98" s="195">
        <v>3520</v>
      </c>
      <c r="H98" s="183" t="s">
        <v>2337</v>
      </c>
      <c r="I98" s="195" t="s">
        <v>3730</v>
      </c>
      <c r="J98" s="195" t="s">
        <v>2338</v>
      </c>
      <c r="V98" s="210">
        <v>48</v>
      </c>
    </row>
    <row r="99" spans="1:22" s="210" customFormat="1" ht="102" x14ac:dyDescent="0.25">
      <c r="A99" s="200">
        <v>3721</v>
      </c>
      <c r="B99" s="179" t="str">
        <f>IF($A99="","",_xlfn.XLOOKUP($A99,Attributes!$A:$A,Attributes!C:C))</f>
        <v>Depth</v>
      </c>
      <c r="C99" s="179" t="str">
        <f>IF($A99="","",_xlfn.XLOOKUP($A99,Attributes!$A:$A,Attributes!H:H))</f>
        <v>400 MMT</v>
      </c>
      <c r="D99" s="179" t="str">
        <f>IF($A99="","",_xlfn.XLOOKUP($A99,Attributes!$A:$A,Attributes!I:I))</f>
        <v>Optional</v>
      </c>
      <c r="E99" s="179" t="str">
        <f>IF($A99="","",_xlfn.XLOOKUP($A99,Attributes!$A:$A,Attributes!J:J))</f>
        <v>Mandatory</v>
      </c>
      <c r="F99" s="179">
        <f>IF($A99="","",_xlfn.XLOOKUP($A99,Attributes!$A:$A,Attributes!K:K))</f>
        <v>0</v>
      </c>
      <c r="G99" s="195">
        <v>3492</v>
      </c>
      <c r="H99" s="183" t="s">
        <v>2341</v>
      </c>
      <c r="I99" s="195" t="s">
        <v>3731</v>
      </c>
      <c r="J99" s="195" t="s">
        <v>2342</v>
      </c>
    </row>
    <row r="100" spans="1:22" s="210" customFormat="1" ht="102" x14ac:dyDescent="0.25">
      <c r="A100" s="200">
        <v>3777</v>
      </c>
      <c r="B100" s="179" t="str">
        <f>IF($A100="","",_xlfn.XLOOKUP($A100,Attributes!$A:$A,Attributes!C:C))</f>
        <v>Gross Weight</v>
      </c>
      <c r="C100" s="179" t="str">
        <f>IF($A100="","",_xlfn.XLOOKUP($A100,Attributes!$A:$A,Attributes!H:H))</f>
        <v>120 GRM</v>
      </c>
      <c r="D100" s="179" t="str">
        <f>IF($A100="","",_xlfn.XLOOKUP($A100,Attributes!$A:$A,Attributes!I:I))</f>
        <v>Optional</v>
      </c>
      <c r="E100" s="179" t="str">
        <f>IF($A100="","",_xlfn.XLOOKUP($A100,Attributes!$A:$A,Attributes!J:J))</f>
        <v>Mandatory</v>
      </c>
      <c r="F100" s="179">
        <f>IF($A100="","",_xlfn.XLOOKUP($A100,Attributes!$A:$A,Attributes!K:K))</f>
        <v>0</v>
      </c>
      <c r="G100" s="195">
        <v>3556</v>
      </c>
      <c r="H100" s="183" t="s">
        <v>2346</v>
      </c>
      <c r="I100" s="195" t="s">
        <v>3732</v>
      </c>
      <c r="J100" s="195" t="s">
        <v>2347</v>
      </c>
      <c r="V100" s="210">
        <v>49</v>
      </c>
    </row>
    <row r="101" spans="1:22" s="210" customFormat="1" ht="76.5" x14ac:dyDescent="0.25">
      <c r="A101" s="200">
        <v>3703</v>
      </c>
      <c r="B101" s="179" t="str">
        <f>IF($A101="","",_xlfn.XLOOKUP($A101,Attributes!$A:$A,Attributes!C:C))</f>
        <v>Minimum Trade Item Lifespan From Time Of Arrival</v>
      </c>
      <c r="C101" s="179">
        <f>IF($A101="","",_xlfn.XLOOKUP($A101,Attributes!$A:$A,Attributes!H:H))</f>
        <v>365</v>
      </c>
      <c r="D101" s="179" t="str">
        <f>IF($A101="","",_xlfn.XLOOKUP($A101,Attributes!$A:$A,Attributes!I:I))</f>
        <v>Optional</v>
      </c>
      <c r="E101" s="179" t="str">
        <f>IF($A101="","",_xlfn.XLOOKUP($A101,Attributes!$A:$A,Attributes!J:J))</f>
        <v>Optional</v>
      </c>
      <c r="F101" s="179">
        <f>IF($A101="","",_xlfn.XLOOKUP($A101,Attributes!$A:$A,Attributes!K:K))</f>
        <v>0</v>
      </c>
      <c r="G101" s="195">
        <v>3479</v>
      </c>
      <c r="H101" s="183" t="s">
        <v>2351</v>
      </c>
      <c r="I101" s="195" t="s">
        <v>3733</v>
      </c>
      <c r="J101" s="195" t="s">
        <v>2352</v>
      </c>
    </row>
    <row r="102" spans="1:22" s="210" customFormat="1" ht="51" x14ac:dyDescent="0.25">
      <c r="A102" s="200">
        <v>3779</v>
      </c>
      <c r="B102" s="179" t="str">
        <f>IF($A102="","",_xlfn.XLOOKUP($A102,Attributes!$A:$A,Attributes!C:C))</f>
        <v>Net Weight</v>
      </c>
      <c r="C102" s="179" t="str">
        <f>IF($A102="","",_xlfn.XLOOKUP($A102,Attributes!$A:$A,Attributes!H:H))</f>
        <v>100 GRM</v>
      </c>
      <c r="D102" s="179" t="str">
        <f>IF($A102="","",_xlfn.XLOOKUP($A102,Attributes!$A:$A,Attributes!I:I))</f>
        <v>Optional</v>
      </c>
      <c r="E102" s="179" t="str">
        <f>IF($A102="","",_xlfn.XLOOKUP($A102,Attributes!$A:$A,Attributes!J:J))</f>
        <v>Optional</v>
      </c>
      <c r="F102" s="179">
        <f>IF($A102="","",_xlfn.XLOOKUP($A102,Attributes!$A:$A,Attributes!K:K))</f>
        <v>0</v>
      </c>
      <c r="G102" s="195">
        <v>3510</v>
      </c>
      <c r="H102" s="183" t="s">
        <v>2356</v>
      </c>
      <c r="I102" s="195" t="s">
        <v>3734</v>
      </c>
      <c r="J102" s="195" t="s">
        <v>3735</v>
      </c>
      <c r="V102" s="210">
        <v>50</v>
      </c>
    </row>
    <row r="103" spans="1:22" s="210" customFormat="1" ht="76.5" x14ac:dyDescent="0.25">
      <c r="A103" s="200">
        <v>3587</v>
      </c>
      <c r="B103" s="179" t="str">
        <f>IF($A103="","",_xlfn.XLOOKUP($A103,Attributes!$A:$A,Attributes!C:C))</f>
        <v xml:space="preserve">Handling Instructions Code Reference
</v>
      </c>
      <c r="C103" s="179" t="str">
        <f>IF($A103="","",_xlfn.XLOOKUP($A103,Attributes!$A:$A,Attributes!H:H))</f>
        <v>SRT</v>
      </c>
      <c r="D103" s="179" t="str">
        <f>IF($A103="","",_xlfn.XLOOKUP($A103,Attributes!$A:$A,Attributes!I:I))</f>
        <v>Optional</v>
      </c>
      <c r="E103" s="179" t="str">
        <f>IF($A103="","",_xlfn.XLOOKUP($A103,Attributes!$A:$A,Attributes!J:J))</f>
        <v>Mandatory</v>
      </c>
      <c r="F103" s="179">
        <f>IF($A103="","",_xlfn.XLOOKUP($A103,Attributes!$A:$A,Attributes!K:K))</f>
        <v>0</v>
      </c>
      <c r="G103" s="195">
        <v>3399</v>
      </c>
      <c r="H103" s="183" t="s">
        <v>3736</v>
      </c>
      <c r="I103" s="195" t="s">
        <v>3737</v>
      </c>
      <c r="J103" s="195" t="s">
        <v>2364</v>
      </c>
    </row>
    <row r="104" spans="1:22" s="210" customFormat="1" ht="76.5" x14ac:dyDescent="0.25">
      <c r="A104" s="200">
        <v>2181</v>
      </c>
      <c r="B104" s="179" t="str">
        <f>IF($A104="","",_xlfn.XLOOKUP($A104,Attributes!$A:$A,Attributes!C:C))</f>
        <v>Platform Type Code</v>
      </c>
      <c r="C104" s="179">
        <f>IF($A104="","",_xlfn.XLOOKUP($A104,Attributes!$A:$A,Attributes!H:H))</f>
        <v>12</v>
      </c>
      <c r="D104" s="179" t="str">
        <f>IF($A104="","",_xlfn.XLOOKUP($A104,Attributes!$A:$A,Attributes!I:I))</f>
        <v>Optional</v>
      </c>
      <c r="E104" s="179" t="str">
        <f>IF($A104="","",_xlfn.XLOOKUP($A104,Attributes!$A:$A,Attributes!J:J))</f>
        <v>Optional</v>
      </c>
      <c r="F104" s="179">
        <f>IF($A104="","",_xlfn.XLOOKUP($A104,Attributes!$A:$A,Attributes!K:K))</f>
        <v>0</v>
      </c>
      <c r="G104" s="195">
        <v>1724</v>
      </c>
      <c r="H104" s="183" t="s">
        <v>2371</v>
      </c>
      <c r="I104" s="195" t="s">
        <v>3738</v>
      </c>
      <c r="J104" s="195" t="s">
        <v>2372</v>
      </c>
      <c r="V104" s="210">
        <v>51</v>
      </c>
    </row>
    <row r="105" spans="1:22" s="210" customFormat="1" ht="51" x14ac:dyDescent="0.25">
      <c r="A105" s="200">
        <v>2180</v>
      </c>
      <c r="B105" s="179" t="str">
        <f>IF($A105="","",_xlfn.XLOOKUP($A105,Attributes!$A:$A,Attributes!C:C))</f>
        <v>Platform Terms And Conditions Code</v>
      </c>
      <c r="C105" s="179">
        <f>IF($A105="","",_xlfn.XLOOKUP($A105,Attributes!$A:$A,Attributes!H:H))</f>
        <v>2</v>
      </c>
      <c r="D105" s="179" t="str">
        <f>IF($A105="","",_xlfn.XLOOKUP($A105,Attributes!$A:$A,Attributes!I:I))</f>
        <v>Conditionally Optional</v>
      </c>
      <c r="E105" s="179" t="str">
        <f>IF($A105="","",_xlfn.XLOOKUP($A105,Attributes!$A:$A,Attributes!J:J))</f>
        <v>Optional</v>
      </c>
      <c r="F105" s="179">
        <f>IF($A105="","",_xlfn.XLOOKUP($A105,Attributes!$A:$A,Attributes!K:K))</f>
        <v>0</v>
      </c>
      <c r="G105" s="195">
        <v>1723</v>
      </c>
      <c r="H105" s="183" t="s">
        <v>2378</v>
      </c>
      <c r="I105" s="195" t="s">
        <v>3739</v>
      </c>
      <c r="J105" s="195" t="s">
        <v>2380</v>
      </c>
    </row>
    <row r="106" spans="1:22" s="210" customFormat="1" ht="63.75" x14ac:dyDescent="0.25">
      <c r="A106" s="200">
        <v>6364</v>
      </c>
      <c r="B106" s="179" t="str">
        <f>IF($A106="","",_xlfn.XLOOKUP($A106,Attributes!$A:$A,Attributes!C:C))</f>
        <v>UDI Production Identifier Type Code</v>
      </c>
      <c r="C106" s="179" t="str">
        <f>IF($A106="","",_xlfn.XLOOKUP($A106,Attributes!$A:$A,Attributes!H:H))</f>
        <v>EXPIRATION_DATE</v>
      </c>
      <c r="D106" s="179" t="str">
        <f>IF($A106="","",_xlfn.XLOOKUP($A106,Attributes!$A:$A,Attributes!I:I))</f>
        <v>Optional</v>
      </c>
      <c r="E106" s="179" t="str">
        <f>IF($A106="","",_xlfn.XLOOKUP($A106,Attributes!$A:$A,Attributes!J:J))</f>
        <v>Mandatory</v>
      </c>
      <c r="F106" s="179">
        <f>IF($A106="","",_xlfn.XLOOKUP($A106,Attributes!$A:$A,Attributes!K:K))</f>
        <v>0</v>
      </c>
      <c r="G106" s="195">
        <v>4723</v>
      </c>
      <c r="H106" s="183" t="s">
        <v>2386</v>
      </c>
      <c r="I106" s="195" t="s">
        <v>3740</v>
      </c>
      <c r="J106" s="195" t="s">
        <v>2387</v>
      </c>
      <c r="V106" s="210">
        <v>52</v>
      </c>
    </row>
    <row r="107" spans="1:22" s="210" customFormat="1" ht="255" x14ac:dyDescent="0.25">
      <c r="A107" s="200">
        <v>3894</v>
      </c>
      <c r="B107" s="179" t="str">
        <f>IF($A107="","",_xlfn.XLOOKUP($A107,Attributes!$A:$A,Attributes!C:C))</f>
        <v>United Nations Dangerous Goods Number</v>
      </c>
      <c r="C107" s="179">
        <f>IF($A107="","",_xlfn.XLOOKUP($A107,Attributes!$A:$A,Attributes!H:H))</f>
        <v>1234</v>
      </c>
      <c r="D107" s="179" t="str">
        <f>IF($A107="","",_xlfn.XLOOKUP($A107,Attributes!$A:$A,Attributes!I:I))</f>
        <v>Conditionally Optional</v>
      </c>
      <c r="E107" s="179" t="str">
        <f>IF($A107="","",_xlfn.XLOOKUP($A107,Attributes!$A:$A,Attributes!J:J))</f>
        <v>Conditionally Mandatory</v>
      </c>
      <c r="F107" s="179">
        <f>IF($A107="","",_xlfn.XLOOKUP($A107,Attributes!$A:$A,Attributes!K:K))</f>
        <v>0</v>
      </c>
      <c r="G107" s="195">
        <v>3691</v>
      </c>
      <c r="H107" s="183" t="s">
        <v>2395</v>
      </c>
      <c r="I107" s="195" t="s">
        <v>3741</v>
      </c>
      <c r="J107" s="195" t="s">
        <v>2396</v>
      </c>
    </row>
    <row r="108" spans="1:22" s="210" customFormat="1" ht="255" x14ac:dyDescent="0.25">
      <c r="A108" s="200">
        <v>3865</v>
      </c>
      <c r="B108" s="179" t="str">
        <f>IF($A108="","",_xlfn.XLOOKUP($A108,Attributes!$A:$A,Attributes!C:C))</f>
        <v>Dangerous Goods Regulation Code</v>
      </c>
      <c r="C108" s="179" t="str">
        <f>IF($A108="","",_xlfn.XLOOKUP($A108,Attributes!$A:$A,Attributes!H:H))</f>
        <v>ZCG</v>
      </c>
      <c r="D108" s="179" t="str">
        <f>IF($A108="","",_xlfn.XLOOKUP($A108,Attributes!$A:$A,Attributes!I:I))</f>
        <v>Optional</v>
      </c>
      <c r="E108" s="179" t="str">
        <f>IF($A108="","",_xlfn.XLOOKUP($A108,Attributes!$A:$A,Attributes!J:J))</f>
        <v>Mandatory</v>
      </c>
      <c r="F108" s="179">
        <f>IF($A108="","",_xlfn.XLOOKUP($A108,Attributes!$A:$A,Attributes!K:K))</f>
        <v>0</v>
      </c>
      <c r="G108" s="195">
        <v>3664</v>
      </c>
      <c r="H108" s="183" t="s">
        <v>3742</v>
      </c>
      <c r="I108" s="195" t="s">
        <v>3743</v>
      </c>
      <c r="J108" s="195" t="s">
        <v>2403</v>
      </c>
      <c r="V108" s="210">
        <v>53</v>
      </c>
    </row>
    <row r="109" spans="1:22" s="210" customFormat="1" ht="267.75" x14ac:dyDescent="0.25">
      <c r="A109" s="200">
        <v>3881</v>
      </c>
      <c r="B109" s="179" t="str">
        <f>IF($A109="","",_xlfn.XLOOKUP($A109,Attributes!$A:$A,Attributes!C:C))</f>
        <v>Dangerous Goods Hazardous Code</v>
      </c>
      <c r="C109" s="179">
        <f>IF($A109="","",_xlfn.XLOOKUP($A109,Attributes!$A:$A,Attributes!H:H))</f>
        <v>80</v>
      </c>
      <c r="D109" s="179" t="str">
        <f>IF($A109="","",_xlfn.XLOOKUP($A109,Attributes!$A:$A,Attributes!I:I))</f>
        <v>Conditionally Optional</v>
      </c>
      <c r="E109" s="179" t="str">
        <f>IF($A109="","",_xlfn.XLOOKUP($A109,Attributes!$A:$A,Attributes!J:J))</f>
        <v>Conditionally Mandatory</v>
      </c>
      <c r="F109" s="179">
        <f>IF($A109="","",_xlfn.XLOOKUP($A109,Attributes!$A:$A,Attributes!K:K))</f>
        <v>0</v>
      </c>
      <c r="G109" s="195">
        <v>3674</v>
      </c>
      <c r="H109" s="183" t="s">
        <v>3744</v>
      </c>
      <c r="I109" s="195" t="s">
        <v>3745</v>
      </c>
      <c r="J109" s="195" t="s">
        <v>2409</v>
      </c>
    </row>
    <row r="110" spans="1:22" ht="51" x14ac:dyDescent="0.25">
      <c r="A110" s="349">
        <v>3864</v>
      </c>
      <c r="B110" s="275" t="str">
        <f>IF($A110="","",_xlfn.XLOOKUP($A110,Attributes!$A:$A,Attributes!C:C))</f>
        <v>Dangerous Goods Regulation Agency</v>
      </c>
      <c r="C110" s="275" t="str">
        <f>IF($A110="","",_xlfn.XLOOKUP($A110,Attributes!$A:$A,Attributes!H:H))</f>
        <v>ADR</v>
      </c>
      <c r="D110" s="275" t="str">
        <f>IF($A110="","",_xlfn.XLOOKUP($A110,Attributes!$A:$A,Attributes!I:I))</f>
        <v>Conditionally Mandatory</v>
      </c>
      <c r="E110" s="275" t="str">
        <f>IF($A110="","",_xlfn.XLOOKUP($A110,Attributes!$A:$A,Attributes!J:J))</f>
        <v>Mandatory</v>
      </c>
      <c r="F110" s="275">
        <f>IF($A110="","",_xlfn.XLOOKUP($A110,Attributes!$A:$A,Attributes!K:K))</f>
        <v>0</v>
      </c>
      <c r="G110" s="392">
        <v>3864</v>
      </c>
      <c r="H110" s="392" t="s">
        <v>2412</v>
      </c>
      <c r="I110" s="392" t="s">
        <v>2413</v>
      </c>
      <c r="J110" s="392" t="s">
        <v>2414</v>
      </c>
    </row>
    <row r="111" spans="1:22" s="372" customFormat="1" ht="38.25" x14ac:dyDescent="0.25">
      <c r="A111" s="370">
        <v>8857</v>
      </c>
      <c r="B111" s="295" t="str">
        <f>IF($A111="","",_xlfn.XLOOKUP($A111,Attributes!$A:$A,Attributes!C:C))</f>
        <v>Device Fill Code</v>
      </c>
      <c r="C111" s="295" t="str">
        <f>IF($A111="","",_xlfn.XLOOKUP($A111,Attributes!$A:$A,Attributes!H:H))</f>
        <v>SILICONE</v>
      </c>
      <c r="D111" s="295" t="str">
        <f>IF($A111="","",_xlfn.XLOOKUP($A111,Attributes!$A:$A,Attributes!I:I))</f>
        <v>Optional</v>
      </c>
      <c r="E111" s="295" t="str">
        <f>IF($A111="","",_xlfn.XLOOKUP($A111,Attributes!$A:$A,Attributes!J:J))</f>
        <v>Conditionally Mandatory</v>
      </c>
      <c r="F111" s="295"/>
      <c r="G111" s="371">
        <v>7130</v>
      </c>
      <c r="H111" s="363" t="s">
        <v>2419</v>
      </c>
      <c r="I111" s="371" t="s">
        <v>2420</v>
      </c>
      <c r="J111" s="371" t="s">
        <v>3746</v>
      </c>
    </row>
    <row r="112" spans="1:22" s="372" customFormat="1" ht="38.25" x14ac:dyDescent="0.25">
      <c r="A112" s="370">
        <v>8855</v>
      </c>
      <c r="B112" s="295" t="str">
        <f>IF($A112="","",_xlfn.XLOOKUP($A112,Attributes!$A:$A,Attributes!C:C))</f>
        <v>Device Texture Code</v>
      </c>
      <c r="C112" s="295" t="str">
        <f>IF($A112="","",_xlfn.XLOOKUP($A112,Attributes!$A:$A,Attributes!H:H))</f>
        <v>MACRO_TEXTURE</v>
      </c>
      <c r="D112" s="295" t="str">
        <f>IF($A112="","",_xlfn.XLOOKUP($A112,Attributes!$A:$A,Attributes!I:I))</f>
        <v>Optional</v>
      </c>
      <c r="E112" s="295" t="str">
        <f>IF($A112="","",_xlfn.XLOOKUP($A112,Attributes!$A:$A,Attributes!J:J))</f>
        <v>Conditionally Mandatory</v>
      </c>
      <c r="F112" s="295"/>
      <c r="G112" s="371">
        <v>7129</v>
      </c>
      <c r="H112" s="363" t="s">
        <v>2426</v>
      </c>
      <c r="I112" s="371" t="s">
        <v>2427</v>
      </c>
      <c r="J112" s="371" t="s">
        <v>3747</v>
      </c>
    </row>
    <row r="113" spans="1:22" s="372" customFormat="1" ht="38.25" x14ac:dyDescent="0.25">
      <c r="A113" s="370">
        <v>8859</v>
      </c>
      <c r="B113" s="295" t="str">
        <f>IF($A113="","",_xlfn.XLOOKUP($A113,Attributes!$A:$A,Attributes!C:C))</f>
        <v>Device Shape Code</v>
      </c>
      <c r="C113" s="295" t="str">
        <f>IF($A113="","",_xlfn.XLOOKUP($A113,Attributes!$A:$A,Attributes!H:H))</f>
        <v>SHAPED_ANATOMICAL</v>
      </c>
      <c r="D113" s="295" t="str">
        <f>IF($A113="","",_xlfn.XLOOKUP($A113,Attributes!$A:$A,Attributes!I:I))</f>
        <v>Optional</v>
      </c>
      <c r="E113" s="295" t="str">
        <f>IF($A113="","",_xlfn.XLOOKUP($A113,Attributes!$A:$A,Attributes!J:J))</f>
        <v>Conditionally Mandatory</v>
      </c>
      <c r="F113" s="295"/>
      <c r="G113" s="371">
        <v>7131</v>
      </c>
      <c r="H113" s="363" t="s">
        <v>2433</v>
      </c>
      <c r="I113" s="371" t="s">
        <v>2434</v>
      </c>
      <c r="J113" s="371" t="s">
        <v>3748</v>
      </c>
    </row>
    <row r="114" spans="1:22" s="210" customFormat="1" ht="165.75" x14ac:dyDescent="0.25">
      <c r="A114" s="200">
        <v>2306</v>
      </c>
      <c r="B114" s="179" t="str">
        <f>IF($A114="","",_xlfn.XLOOKUP($A114,Attributes!$A:$A,Attributes!C:C))</f>
        <v>Has Batch Number</v>
      </c>
      <c r="C114" s="179" t="str">
        <f>IF($A114="","",_xlfn.XLOOKUP($A114,Attributes!$A:$A,Attributes!H:H))</f>
        <v>false</v>
      </c>
      <c r="D114" s="179" t="str">
        <f>IF($A114="","",_xlfn.XLOOKUP($A114,Attributes!$A:$A,Attributes!I:I))</f>
        <v>N/A</v>
      </c>
      <c r="E114" s="179" t="str">
        <f>IF($A114="","",_xlfn.XLOOKUP($A114,Attributes!$A:$A,Attributes!J:J))</f>
        <v>N/A</v>
      </c>
      <c r="F114" s="179">
        <f>IF($A114="","",_xlfn.XLOOKUP($A114,Attributes!$A:$A,Attributes!K:K))</f>
        <v>0</v>
      </c>
      <c r="G114" s="195">
        <v>1831</v>
      </c>
      <c r="H114" s="183" t="s">
        <v>3749</v>
      </c>
      <c r="I114" s="195" t="s">
        <v>3750</v>
      </c>
      <c r="J114" s="195" t="s">
        <v>3751</v>
      </c>
      <c r="V114" s="210">
        <v>54</v>
      </c>
    </row>
    <row r="115" spans="1:22" s="210" customFormat="1" ht="229.5" x14ac:dyDescent="0.25">
      <c r="A115" s="200">
        <v>2315</v>
      </c>
      <c r="B115" s="179" t="str">
        <f>IF($A115="","",_xlfn.XLOOKUP($A115,Attributes!$A:$A,Attributes!C:C))</f>
        <v>Serial Number Location Code</v>
      </c>
      <c r="C115" s="179" t="str">
        <f>IF($A115="","",_xlfn.XLOOKUP($A115,Attributes!$A:$A,Attributes!H:H))</f>
        <v>MARKED_ON_PACKAGING</v>
      </c>
      <c r="D115" s="179" t="str">
        <f>IF($A115="","",_xlfn.XLOOKUP($A115,Attributes!$A:$A,Attributes!I:I))</f>
        <v>N/A</v>
      </c>
      <c r="E115" s="179" t="str">
        <f>IF($A115="","",_xlfn.XLOOKUP($A115,Attributes!$A:$A,Attributes!J:J))</f>
        <v>N/A</v>
      </c>
      <c r="F115" s="179">
        <f>IF($A115="","",_xlfn.XLOOKUP($A115,Attributes!$A:$A,Attributes!K:K))</f>
        <v>0</v>
      </c>
      <c r="G115" s="195">
        <v>1840</v>
      </c>
      <c r="H115" s="183" t="s">
        <v>3752</v>
      </c>
      <c r="I115" s="195" t="s">
        <v>3753</v>
      </c>
      <c r="J115" s="195" t="s">
        <v>3754</v>
      </c>
    </row>
    <row r="116" spans="1:22" s="210" customFormat="1" ht="191.25" x14ac:dyDescent="0.25">
      <c r="A116" s="200">
        <v>2334</v>
      </c>
      <c r="B116" s="179" t="str">
        <f>IF($A116="","",_xlfn.XLOOKUP($A116,Attributes!$A:$A,Attributes!C:C))</f>
        <v>Trade Item Date On Packaging Type Code</v>
      </c>
      <c r="C116" s="179" t="str">
        <f>IF($A116="","",_xlfn.XLOOKUP($A116,Attributes!$A:$A,Attributes!H:H))</f>
        <v>EXPIRATION_DATE</v>
      </c>
      <c r="D116" s="179" t="str">
        <f>IF($A116="","",_xlfn.XLOOKUP($A116,Attributes!$A:$A,Attributes!I:I))</f>
        <v>N/A</v>
      </c>
      <c r="E116" s="179" t="str">
        <f>IF($A116="","",_xlfn.XLOOKUP($A116,Attributes!$A:$A,Attributes!J:J))</f>
        <v>N/A</v>
      </c>
      <c r="F116" s="179">
        <f>IF($A116="","",_xlfn.XLOOKUP($A116,Attributes!$A:$A,Attributes!K:K))</f>
        <v>0</v>
      </c>
      <c r="G116" s="195">
        <v>1847</v>
      </c>
      <c r="H116" s="183" t="s">
        <v>2456</v>
      </c>
      <c r="I116" s="195" t="s">
        <v>3755</v>
      </c>
      <c r="J116" s="195" t="s">
        <v>3756</v>
      </c>
      <c r="V116" s="210">
        <v>55</v>
      </c>
    </row>
    <row r="117" spans="1:22" s="210" customFormat="1" ht="38.25" x14ac:dyDescent="0.25">
      <c r="A117" s="200">
        <v>134</v>
      </c>
      <c r="B117" s="179" t="str">
        <f>IF($A117="","",_xlfn.XLOOKUP($A117,Attributes!$A:$A,Attributes!C:C))</f>
        <v>Communication Channel Code</v>
      </c>
      <c r="C117" s="179" t="str">
        <f>IF($A117="","",_xlfn.XLOOKUP($A117,Attributes!$A:$A,Attributes!H:H))</f>
        <v>TELEPHONE</v>
      </c>
      <c r="D117" s="179" t="str">
        <f>IF($A117="","",_xlfn.XLOOKUP($A117,Attributes!$A:$A,Attributes!I:I))</f>
        <v>N/A</v>
      </c>
      <c r="E117" s="179" t="str">
        <f>IF($A117="","",_xlfn.XLOOKUP($A117,Attributes!$A:$A,Attributes!J:J))</f>
        <v>N/A</v>
      </c>
      <c r="F117" s="179">
        <f>IF($A117="","",_xlfn.XLOOKUP($A117,Attributes!$A:$A,Attributes!K:K))</f>
        <v>0</v>
      </c>
      <c r="G117" s="195">
        <v>3200</v>
      </c>
      <c r="H117" s="183" t="s">
        <v>3757</v>
      </c>
      <c r="I117" s="195" t="s">
        <v>3758</v>
      </c>
      <c r="J117" s="195" t="s">
        <v>3759</v>
      </c>
    </row>
    <row r="118" spans="1:22" s="210" customFormat="1" ht="38.25" x14ac:dyDescent="0.25">
      <c r="A118" s="200">
        <v>135</v>
      </c>
      <c r="B118" s="179" t="str">
        <f>IF($A118="","",_xlfn.XLOOKUP($A118,Attributes!$A:$A,Attributes!C:C))</f>
        <v>Communication Value</v>
      </c>
      <c r="C118" s="179" t="str">
        <f>IF($A118="","",_xlfn.XLOOKUP($A118,Attributes!$A:$A,Attributes!H:H))</f>
        <v xml:space="preserve"> +31(0)548754214</v>
      </c>
      <c r="D118" s="179" t="str">
        <f>IF($A118="","",_xlfn.XLOOKUP($A118,Attributes!$A:$A,Attributes!I:I))</f>
        <v>N/A</v>
      </c>
      <c r="E118" s="179" t="str">
        <f>IF($A118="","",_xlfn.XLOOKUP($A118,Attributes!$A:$A,Attributes!J:J))</f>
        <v>N/A</v>
      </c>
      <c r="F118" s="179">
        <f>IF($A118="","",_xlfn.XLOOKUP($A118,Attributes!$A:$A,Attributes!K:K))</f>
        <v>0</v>
      </c>
      <c r="G118" s="195">
        <v>3201</v>
      </c>
      <c r="H118" s="183" t="s">
        <v>1883</v>
      </c>
      <c r="I118" s="195" t="s">
        <v>3760</v>
      </c>
      <c r="J118" s="195" t="s">
        <v>3761</v>
      </c>
      <c r="V118" s="210">
        <v>56</v>
      </c>
    </row>
    <row r="119" spans="1:22" s="210" customFormat="1" ht="38.25" x14ac:dyDescent="0.25">
      <c r="A119" s="200">
        <v>325</v>
      </c>
      <c r="B119" s="179" t="str">
        <f>IF($A119="","",_xlfn.XLOOKUP($A119,Attributes!$A:$A,Attributes!C:C))</f>
        <v>Component Identification</v>
      </c>
      <c r="C119" s="179" t="str">
        <f>IF($A119="","",_xlfn.XLOOKUP($A119,Attributes!$A:$A,Attributes!H:H))</f>
        <v>05410013107231</v>
      </c>
      <c r="D119" s="179" t="str">
        <f>IF($A119="","",_xlfn.XLOOKUP($A119,Attributes!$A:$A,Attributes!I:I))</f>
        <v>N/A</v>
      </c>
      <c r="E119" s="179" t="str">
        <f>IF($A119="","",_xlfn.XLOOKUP($A119,Attributes!$A:$A,Attributes!J:J))</f>
        <v>N/A</v>
      </c>
      <c r="F119" s="179">
        <f>IF($A119="","",_xlfn.XLOOKUP($A119,Attributes!$A:$A,Attributes!K:K))</f>
        <v>0</v>
      </c>
      <c r="G119" s="195">
        <v>50108</v>
      </c>
      <c r="H119" s="183" t="s">
        <v>3762</v>
      </c>
      <c r="I119" s="195" t="s">
        <v>3763</v>
      </c>
      <c r="J119" s="195" t="s">
        <v>1754</v>
      </c>
    </row>
    <row r="120" spans="1:22" s="210" customFormat="1" ht="51" x14ac:dyDescent="0.25">
      <c r="A120" s="200">
        <v>1583</v>
      </c>
      <c r="B120" s="179" t="str">
        <f>IF($A120="","",_xlfn.XLOOKUP($A120,Attributes!$A:$A,Attributes!C:C))</f>
        <v>UDID Device Count</v>
      </c>
      <c r="C120" s="179">
        <f>IF($A120="","",_xlfn.XLOOKUP($A120,Attributes!$A:$A,Attributes!H:H))</f>
        <v>1</v>
      </c>
      <c r="D120" s="179" t="str">
        <f>IF($A120="","",_xlfn.XLOOKUP($A120,Attributes!$A:$A,Attributes!I:I))</f>
        <v>N/A</v>
      </c>
      <c r="E120" s="179" t="str">
        <f>IF($A120="","",_xlfn.XLOOKUP($A120,Attributes!$A:$A,Attributes!J:J))</f>
        <v>N/A</v>
      </c>
      <c r="F120" s="179">
        <f>IF($A120="","",_xlfn.XLOOKUP($A120,Attributes!$A:$A,Attributes!K:K))</f>
        <v>0</v>
      </c>
      <c r="G120" s="195">
        <v>4166</v>
      </c>
      <c r="H120" s="183" t="s">
        <v>3764</v>
      </c>
      <c r="I120" s="195" t="s">
        <v>3765</v>
      </c>
      <c r="J120" s="195" t="s">
        <v>3766</v>
      </c>
      <c r="V120" s="210">
        <v>57</v>
      </c>
    </row>
    <row r="121" spans="1:22" s="210" customFormat="1" ht="76.5" x14ac:dyDescent="0.25">
      <c r="A121" s="200">
        <v>147</v>
      </c>
      <c r="B121" s="179" t="str">
        <f>IF($A121="","",_xlfn.XLOOKUP($A121,Attributes!$A:$A,Attributes!C:C))</f>
        <v>UDID First Publication Date Time</v>
      </c>
      <c r="C121" s="179" t="str">
        <f>IF($A121="","",_xlfn.XLOOKUP($A121,Attributes!$A:$A,Attributes!H:H))</f>
        <v>2019-05-13T00:00:00</v>
      </c>
      <c r="D121" s="179" t="str">
        <f>IF($A121="","",_xlfn.XLOOKUP($A121,Attributes!$A:$A,Attributes!I:I))</f>
        <v>N/A</v>
      </c>
      <c r="E121" s="179" t="str">
        <f>IF($A121="","",_xlfn.XLOOKUP($A121,Attributes!$A:$A,Attributes!J:J))</f>
        <v>N/A</v>
      </c>
      <c r="F121" s="179">
        <f>IF($A121="","",_xlfn.XLOOKUP($A121,Attributes!$A:$A,Attributes!K:K))</f>
        <v>0</v>
      </c>
      <c r="G121" s="195">
        <v>4001</v>
      </c>
      <c r="H121" s="183" t="s">
        <v>3767</v>
      </c>
      <c r="I121" s="195" t="s">
        <v>3768</v>
      </c>
      <c r="J121" s="195" t="s">
        <v>3769</v>
      </c>
    </row>
    <row r="122" spans="1:22" s="210" customFormat="1" ht="38.25" x14ac:dyDescent="0.25">
      <c r="A122" s="200">
        <v>1582</v>
      </c>
      <c r="B122" s="179" t="str">
        <f>IF($A122="","",_xlfn.XLOOKUP($A122,Attributes!$A:$A,Attributes!C:C))</f>
        <v>Is Trade Item Exempt from Direct Part Marking</v>
      </c>
      <c r="C122" s="179" t="str">
        <f>IF($A122="","",_xlfn.XLOOKUP($A122,Attributes!$A:$A,Attributes!H:H))</f>
        <v>FALSE</v>
      </c>
      <c r="D122" s="179" t="str">
        <f>IF($A122="","",_xlfn.XLOOKUP($A122,Attributes!$A:$A,Attributes!I:I))</f>
        <v>N/A</v>
      </c>
      <c r="E122" s="179" t="str">
        <f>IF($A122="","",_xlfn.XLOOKUP($A122,Attributes!$A:$A,Attributes!J:J))</f>
        <v>N/A</v>
      </c>
      <c r="F122" s="179">
        <f>IF($A122="","",_xlfn.XLOOKUP($A122,Attributes!$A:$A,Attributes!K:K))</f>
        <v>0</v>
      </c>
      <c r="G122" s="195">
        <v>4165</v>
      </c>
      <c r="H122" s="183" t="s">
        <v>3770</v>
      </c>
      <c r="I122" s="195" t="s">
        <v>3771</v>
      </c>
      <c r="J122" s="195" t="s">
        <v>3539</v>
      </c>
      <c r="V122" s="210">
        <v>58</v>
      </c>
    </row>
    <row r="123" spans="1:22" s="210" customFormat="1" ht="25.5" x14ac:dyDescent="0.25">
      <c r="A123" s="200">
        <v>6095</v>
      </c>
      <c r="B123" s="179" t="str">
        <f>IF($A123="","",_xlfn.XLOOKUP($A123,Attributes!$A:$A,Attributes!C:C))</f>
        <v>Direct Part Marking Identifier</v>
      </c>
      <c r="C123" s="179" t="str">
        <f>IF($A123="","",_xlfn.XLOOKUP($A123,Attributes!$A:$A,Attributes!H:H))</f>
        <v>DLC-2200</v>
      </c>
      <c r="D123" s="179" t="str">
        <f>IF($A123="","",_xlfn.XLOOKUP($A123,Attributes!$A:$A,Attributes!I:I))</f>
        <v>N/A</v>
      </c>
      <c r="E123" s="179" t="str">
        <f>IF($A123="","",_xlfn.XLOOKUP($A123,Attributes!$A:$A,Attributes!J:J))</f>
        <v>N/A</v>
      </c>
      <c r="F123" s="179">
        <f>IF($A123="","",_xlfn.XLOOKUP($A123,Attributes!$A:$A,Attributes!K:K))</f>
        <v>0</v>
      </c>
      <c r="G123" s="195">
        <v>4526</v>
      </c>
      <c r="H123" s="183" t="s">
        <v>3772</v>
      </c>
      <c r="I123" s="195" t="s">
        <v>3773</v>
      </c>
      <c r="J123" s="195" t="s">
        <v>3774</v>
      </c>
    </row>
    <row r="124" spans="1:22" s="210" customFormat="1" ht="51" x14ac:dyDescent="0.25">
      <c r="A124" s="200">
        <v>6096</v>
      </c>
      <c r="B124" s="179" t="str">
        <f>IF($A124="","",_xlfn.XLOOKUP($A124,Attributes!$A:$A,Attributes!C:C))</f>
        <v xml:space="preserve">Direct Part Marking Identifier - Identification Scheme Agency Code
</v>
      </c>
      <c r="C124" s="179" t="str">
        <f>IF($A124="","",_xlfn.XLOOKUP($A124,Attributes!$A:$A,Attributes!H:H))</f>
        <v>GS1</v>
      </c>
      <c r="D124" s="179" t="str">
        <f>IF($A124="","",_xlfn.XLOOKUP($A124,Attributes!$A:$A,Attributes!I:I))</f>
        <v>N/A</v>
      </c>
      <c r="E124" s="179" t="str">
        <f>IF($A124="","",_xlfn.XLOOKUP($A124,Attributes!$A:$A,Attributes!J:J))</f>
        <v>N/A</v>
      </c>
      <c r="F124" s="179">
        <f>IF($A124="","",_xlfn.XLOOKUP($A124,Attributes!$A:$A,Attributes!K:K))</f>
        <v>0</v>
      </c>
      <c r="G124" s="195">
        <v>4527</v>
      </c>
      <c r="H124" s="183" t="s">
        <v>3775</v>
      </c>
      <c r="I124" s="195" t="s">
        <v>3776</v>
      </c>
      <c r="J124" s="195" t="s">
        <v>3777</v>
      </c>
      <c r="V124" s="210">
        <v>59</v>
      </c>
    </row>
    <row r="125" spans="1:22" s="210" customFormat="1" ht="25.5" x14ac:dyDescent="0.25">
      <c r="A125" s="200">
        <v>6100</v>
      </c>
      <c r="B125" s="179" t="str">
        <f>IF($A125="","",_xlfn.XLOOKUP($A125,Attributes!$A:$A,Attributes!C:C))</f>
        <v>Is Exempt From Premarket Authorisation</v>
      </c>
      <c r="C125" s="179" t="str">
        <f>IF($A125="","",_xlfn.XLOOKUP($A125,Attributes!$A:$A,Attributes!H:H))</f>
        <v xml:space="preserve">False </v>
      </c>
      <c r="D125" s="179" t="str">
        <f>IF($A125="","",_xlfn.XLOOKUP($A125,Attributes!$A:$A,Attributes!I:I))</f>
        <v>N/A</v>
      </c>
      <c r="E125" s="179" t="str">
        <f>IF($A125="","",_xlfn.XLOOKUP($A125,Attributes!$A:$A,Attributes!J:J))</f>
        <v>N/A</v>
      </c>
      <c r="F125" s="179">
        <f>IF($A125="","",_xlfn.XLOOKUP($A125,Attributes!$A:$A,Attributes!K:K))</f>
        <v>0</v>
      </c>
      <c r="G125" s="195">
        <v>4531</v>
      </c>
      <c r="H125" s="183" t="s">
        <v>3778</v>
      </c>
      <c r="I125" s="195" t="s">
        <v>3779</v>
      </c>
      <c r="J125" s="195" t="s">
        <v>3780</v>
      </c>
    </row>
    <row r="126" spans="1:22" s="210" customFormat="1" ht="25.5" x14ac:dyDescent="0.25">
      <c r="A126" s="200">
        <v>2319</v>
      </c>
      <c r="B126" s="179" t="str">
        <f>IF($A126="","",_xlfn.XLOOKUP($A126,Attributes!$A:$A,Attributes!C:C))</f>
        <v>Trade Item Identification Marking Type Code</v>
      </c>
      <c r="C126" s="179" t="str">
        <f>IF($A126="","",_xlfn.XLOOKUP($A126,Attributes!$A:$A,Attributes!H:H))</f>
        <v>DONATION_IDENTIFICATION_NUMBER</v>
      </c>
      <c r="D126" s="179" t="str">
        <f>IF($A126="","",_xlfn.XLOOKUP($A126,Attributes!$A:$A,Attributes!I:I))</f>
        <v>N/A</v>
      </c>
      <c r="E126" s="179" t="str">
        <f>IF($A126="","",_xlfn.XLOOKUP($A126,Attributes!$A:$A,Attributes!J:J))</f>
        <v>N/A</v>
      </c>
      <c r="F126" s="179">
        <f>IF($A126="","",_xlfn.XLOOKUP($A126,Attributes!$A:$A,Attributes!K:K))</f>
        <v>0</v>
      </c>
      <c r="G126" s="195">
        <v>50104</v>
      </c>
      <c r="H126" s="183" t="s">
        <v>3781</v>
      </c>
      <c r="I126" s="195" t="s">
        <v>3782</v>
      </c>
      <c r="J126" s="195" t="s">
        <v>3539</v>
      </c>
      <c r="V126" s="210">
        <v>60</v>
      </c>
    </row>
    <row r="127" spans="1:22" s="210" customFormat="1" x14ac:dyDescent="0.25">
      <c r="A127" s="200">
        <v>322</v>
      </c>
      <c r="B127" s="179" t="str">
        <f>IF($A127="","",_xlfn.XLOOKUP($A127,Attributes!$A:$A,Attributes!C:C))</f>
        <v>Component Number</v>
      </c>
      <c r="C127" s="179">
        <f>IF($A127="","",_xlfn.XLOOKUP($A127,Attributes!$A:$A,Attributes!H:H))</f>
        <v>20</v>
      </c>
      <c r="D127" s="179" t="str">
        <f>IF($A127="","",_xlfn.XLOOKUP($A127,Attributes!$A:$A,Attributes!I:I))</f>
        <v>N/A</v>
      </c>
      <c r="E127" s="179" t="str">
        <f>IF($A127="","",_xlfn.XLOOKUP($A127,Attributes!$A:$A,Attributes!J:J))</f>
        <v>N/A</v>
      </c>
      <c r="F127" s="179">
        <f>IF($A127="","",_xlfn.XLOOKUP($A127,Attributes!$A:$A,Attributes!K:K))</f>
        <v>0</v>
      </c>
      <c r="G127" s="195">
        <v>3218</v>
      </c>
      <c r="H127" s="183" t="s">
        <v>3783</v>
      </c>
      <c r="I127" s="195">
        <v>0</v>
      </c>
      <c r="J127" s="195">
        <v>0</v>
      </c>
    </row>
    <row r="128" spans="1:22" s="210" customFormat="1" x14ac:dyDescent="0.25">
      <c r="A128" s="200">
        <v>1017</v>
      </c>
      <c r="B128" s="179" t="str">
        <f>IF($A128="","",_xlfn.XLOOKUP($A128,Attributes!$A:$A,Attributes!C:C))</f>
        <v>Last Ship Date Time</v>
      </c>
      <c r="C128" s="179" t="str">
        <f>IF($A128="","",_xlfn.XLOOKUP($A128,Attributes!$A:$A,Attributes!H:H))</f>
        <v>2025-03-13T00:00:00</v>
      </c>
      <c r="D128" s="179" t="str">
        <f>IF($A128="","",_xlfn.XLOOKUP($A128,Attributes!$A:$A,Attributes!I:I))</f>
        <v>N/A</v>
      </c>
      <c r="E128" s="179" t="str">
        <f>IF($A128="","",_xlfn.XLOOKUP($A128,Attributes!$A:$A,Attributes!J:J))</f>
        <v>N/A</v>
      </c>
      <c r="F128" s="179">
        <f>IF($A128="","",_xlfn.XLOOKUP($A128,Attributes!$A:$A,Attributes!K:K))</f>
        <v>0</v>
      </c>
      <c r="G128" s="195">
        <v>574</v>
      </c>
      <c r="H128" s="183" t="s">
        <v>3784</v>
      </c>
      <c r="I128" s="195">
        <v>0</v>
      </c>
      <c r="J128" s="195">
        <v>0</v>
      </c>
      <c r="V128" s="210">
        <v>61</v>
      </c>
    </row>
    <row r="129" spans="1:22" s="210" customFormat="1" ht="71.25" customHeight="1" x14ac:dyDescent="0.25">
      <c r="A129" s="200">
        <v>2187</v>
      </c>
      <c r="B129" s="179" t="str">
        <f>IF($A129="","",_xlfn.XLOOKUP($A129,Attributes!$A:$A,Attributes!C:C))</f>
        <v>Packaging Type Description</v>
      </c>
      <c r="C129" s="179" t="str">
        <f>IF($A129="","",_xlfn.XLOOKUP($A129,Attributes!$A:$A,Attributes!H:H))</f>
        <v xml:space="preserve">Glass bottle with metal lid. Label is made of paper and attached with glue. </v>
      </c>
      <c r="D129" s="179" t="str">
        <f>IF($A129="","",_xlfn.XLOOKUP($A129,Attributes!$A:$A,Attributes!I:I))</f>
        <v>N/A</v>
      </c>
      <c r="E129" s="179" t="str">
        <f>IF($A129="","",_xlfn.XLOOKUP($A129,Attributes!$A:$A,Attributes!J:J))</f>
        <v>N/A</v>
      </c>
      <c r="F129" s="179">
        <f>IF($A129="","",_xlfn.XLOOKUP($A129,Attributes!$A:$A,Attributes!K:K))</f>
        <v>0</v>
      </c>
      <c r="G129" s="195">
        <v>3820</v>
      </c>
      <c r="H129" s="183" t="s">
        <v>2518</v>
      </c>
      <c r="I129" s="195">
        <v>0</v>
      </c>
      <c r="J129" s="195">
        <v>0</v>
      </c>
    </row>
    <row r="130" spans="1:22" s="210" customFormat="1" ht="25.5" x14ac:dyDescent="0.25">
      <c r="A130" s="200">
        <v>6090</v>
      </c>
      <c r="B130" s="179" t="str">
        <f>IF($A130="","",_xlfn.XLOOKUP($A130,Attributes!$A:$A,Attributes!C:C))</f>
        <v>Healthcare Grouped Product Code</v>
      </c>
      <c r="C130" s="179" t="str">
        <f>IF($A130="","",_xlfn.XLOOKUP($A130,Attributes!$A:$A,Attributes!H:H))</f>
        <v>KIT_AND_COMBINATION</v>
      </c>
      <c r="D130" s="179" t="str">
        <f>IF($A130="","",_xlfn.XLOOKUP($A130,Attributes!$A:$A,Attributes!I:I))</f>
        <v>N/A</v>
      </c>
      <c r="E130" s="179" t="str">
        <f>IF($A130="","",_xlfn.XLOOKUP($A130,Attributes!$A:$A,Attributes!J:J))</f>
        <v>N/A</v>
      </c>
      <c r="F130" s="179">
        <f>IF($A130="","",_xlfn.XLOOKUP($A130,Attributes!$A:$A,Attributes!K:K))</f>
        <v>0</v>
      </c>
      <c r="G130" s="195">
        <v>4523</v>
      </c>
      <c r="H130" s="183" t="s">
        <v>3785</v>
      </c>
      <c r="I130" s="195">
        <v>0</v>
      </c>
      <c r="J130" s="195">
        <v>0</v>
      </c>
      <c r="V130" s="210">
        <v>62</v>
      </c>
    </row>
    <row r="131" spans="1:22" s="210" customFormat="1" ht="76.5" x14ac:dyDescent="0.25">
      <c r="A131" s="200">
        <v>3325</v>
      </c>
      <c r="B131" s="179" t="str">
        <f>IF($A131="","",_xlfn.XLOOKUP($A131,Attributes!$A:$A,Attributes!C:C))</f>
        <v>Consumer Sales Condition Code</v>
      </c>
      <c r="C131" s="179" t="str">
        <f>IF($A131="","",_xlfn.XLOOKUP($A131,Attributes!$A:$A,Attributes!H:H))</f>
        <v>Regulated products controlled and handled by authorized personnel for an authorized user for example prescription pharmaceutical, narcotics, prescription strength acetaminophen. (1)</v>
      </c>
      <c r="D131" s="179" t="str">
        <f>IF($A131="","",_xlfn.XLOOKUP($A131,Attributes!$A:$A,Attributes!I:I))</f>
        <v>N/A</v>
      </c>
      <c r="E131" s="179" t="str">
        <f>IF($A131="","",_xlfn.XLOOKUP($A131,Attributes!$A:$A,Attributes!J:J))</f>
        <v>N/A</v>
      </c>
      <c r="F131" s="179">
        <f>IF($A131="","",_xlfn.XLOOKUP($A131,Attributes!$A:$A,Attributes!K:K))</f>
        <v>0</v>
      </c>
      <c r="G131" s="195">
        <v>2954</v>
      </c>
      <c r="H131" s="183" t="s">
        <v>2529</v>
      </c>
      <c r="I131" s="195">
        <v>0</v>
      </c>
      <c r="J131" s="195">
        <v>0</v>
      </c>
    </row>
    <row r="132" spans="1:22" s="210" customFormat="1" ht="89.25" customHeight="1" x14ac:dyDescent="0.25">
      <c r="A132" s="200">
        <v>6378</v>
      </c>
      <c r="B132" s="179" t="str">
        <f>IF($A132="","",_xlfn.XLOOKUP($A132,Attributes!$A:$A,Attributes!C:C))</f>
        <v>Clinical Size Measurement Precision Code</v>
      </c>
      <c r="C132" s="179" t="str">
        <f>IF($A132="","",_xlfn.XLOOKUP($A132,Attributes!$A:$A,Attributes!H:H))</f>
        <v>RANGE</v>
      </c>
      <c r="D132" s="179" t="str">
        <f>IF($A132="","",_xlfn.XLOOKUP($A132,Attributes!$A:$A,Attributes!I:I))</f>
        <v>N/A</v>
      </c>
      <c r="E132" s="179" t="str">
        <f>IF($A132="","",_xlfn.XLOOKUP($A132,Attributes!$A:$A,Attributes!J:J))</f>
        <v>N/A</v>
      </c>
      <c r="F132" s="179">
        <f>IF($A132="","",_xlfn.XLOOKUP($A132,Attributes!$A:$A,Attributes!K:K))</f>
        <v>0</v>
      </c>
      <c r="G132" s="195">
        <v>4695</v>
      </c>
      <c r="H132" s="183" t="s">
        <v>974</v>
      </c>
      <c r="I132" s="195">
        <v>0</v>
      </c>
      <c r="J132" s="195">
        <v>0</v>
      </c>
    </row>
    <row r="133" spans="1:22" s="210" customFormat="1" ht="89.25" customHeight="1" x14ac:dyDescent="0.25">
      <c r="A133" s="200">
        <v>6143</v>
      </c>
      <c r="B133" s="179" t="str">
        <f>IF($A133="","",_xlfn.XLOOKUP($A133,Attributes!$A:$A,Attributes!C:C))</f>
        <v>Clinical Warning Agency Code</v>
      </c>
      <c r="C133" s="179" t="str">
        <f>IF($A133="","",_xlfn.XLOOKUP($A133,Attributes!$A:$A,Attributes!H:H))</f>
        <v>EUDAMED</v>
      </c>
      <c r="D133" s="179" t="str">
        <f>IF($A133="","",_xlfn.XLOOKUP($A133,Attributes!$A:$A,Attributes!I:I))</f>
        <v>N/A</v>
      </c>
      <c r="E133" s="179" t="str">
        <f>IF($A133="","",_xlfn.XLOOKUP($A133,Attributes!$A:$A,Attributes!J:J))</f>
        <v>N/A</v>
      </c>
      <c r="F133" s="179">
        <f>IF($A133="","",_xlfn.XLOOKUP($A133,Attributes!$A:$A,Attributes!K:K))</f>
        <v>0</v>
      </c>
      <c r="G133" s="195">
        <v>4519</v>
      </c>
      <c r="H133" s="183" t="s">
        <v>974</v>
      </c>
      <c r="I133" s="195">
        <v>0</v>
      </c>
      <c r="J133" s="195">
        <v>0</v>
      </c>
      <c r="V133" s="210">
        <v>64</v>
      </c>
    </row>
    <row r="134" spans="1:22" s="210" customFormat="1" ht="92.25" customHeight="1" x14ac:dyDescent="0.25">
      <c r="A134" s="200">
        <v>6144</v>
      </c>
      <c r="B134" s="179" t="str">
        <f>IF($A134="","",_xlfn.XLOOKUP($A134,Attributes!$A:$A,Attributes!C:C))</f>
        <v>Clinical Warning</v>
      </c>
      <c r="C134" s="179" t="str">
        <f>IF($A134="","",_xlfn.XLOOKUP($A134,Attributes!$A:$A,Attributes!H:H))</f>
        <v>High risk when used during pregnancy.</v>
      </c>
      <c r="D134" s="179" t="str">
        <f>IF($A134="","",_xlfn.XLOOKUP($A134,Attributes!$A:$A,Attributes!I:I))</f>
        <v>N/A</v>
      </c>
      <c r="E134" s="179" t="str">
        <f>IF($A134="","",_xlfn.XLOOKUP($A134,Attributes!$A:$A,Attributes!J:J))</f>
        <v>N/A</v>
      </c>
      <c r="F134" s="179">
        <f>IF($A134="","",_xlfn.XLOOKUP($A134,Attributes!$A:$A,Attributes!K:K))</f>
        <v>0</v>
      </c>
      <c r="G134" s="195">
        <v>4520</v>
      </c>
      <c r="H134" s="183" t="s">
        <v>974</v>
      </c>
      <c r="I134" s="195">
        <v>0</v>
      </c>
      <c r="J134" s="195">
        <v>0</v>
      </c>
    </row>
    <row r="135" spans="1:22" s="210" customFormat="1" ht="92.25" customHeight="1" x14ac:dyDescent="0.25">
      <c r="A135" s="200">
        <v>6381</v>
      </c>
      <c r="B135" s="179" t="str">
        <f>IF($A135="","",_xlfn.XLOOKUP($A135,Attributes!$A:$A,Attributes!C:C))</f>
        <v>Warnings Or Contra Indication Description</v>
      </c>
      <c r="C135" s="179" t="str">
        <f>IF($A135="","",_xlfn.XLOOKUP($A135,Attributes!$A:$A,Attributes!H:H))</f>
        <v>High risk when used during pregnancy.</v>
      </c>
      <c r="D135" s="179" t="str">
        <f>IF($A135="","",_xlfn.XLOOKUP($A135,Attributes!$A:$A,Attributes!I:I))</f>
        <v>N/A</v>
      </c>
      <c r="E135" s="179" t="str">
        <f>IF($A135="","",_xlfn.XLOOKUP($A135,Attributes!$A:$A,Attributes!J:J))</f>
        <v>N/A</v>
      </c>
      <c r="F135" s="179">
        <f>IF($A135="","",_xlfn.XLOOKUP($A135,Attributes!$A:$A,Attributes!K:K))</f>
        <v>0</v>
      </c>
      <c r="G135" s="195">
        <v>4696</v>
      </c>
      <c r="H135" s="183" t="s">
        <v>974</v>
      </c>
      <c r="I135" s="195">
        <v>0</v>
      </c>
      <c r="J135" s="195">
        <v>0</v>
      </c>
      <c r="V135" s="210">
        <v>65</v>
      </c>
    </row>
    <row r="136" spans="1:22" s="210" customFormat="1" ht="25.5" x14ac:dyDescent="0.25">
      <c r="A136" s="200">
        <v>6377</v>
      </c>
      <c r="B136" s="179" t="str">
        <f>IF($A136="","",_xlfn.XLOOKUP($A136,Attributes!$A:$A,Attributes!C:C))</f>
        <v>Clinical Storage Handling Type Code</v>
      </c>
      <c r="C136" s="179" t="str">
        <f>IF($A136="","",_xlfn.XLOOKUP($A136,Attributes!$A:$A,Attributes!H:H))</f>
        <v>SHC08</v>
      </c>
      <c r="D136" s="179" t="str">
        <f>IF($A136="","",_xlfn.XLOOKUP($A136,Attributes!$A:$A,Attributes!I:I))</f>
        <v>N/A</v>
      </c>
      <c r="E136" s="179" t="str">
        <f>IF($A136="","",_xlfn.XLOOKUP($A136,Attributes!$A:$A,Attributes!J:J))</f>
        <v>N/A</v>
      </c>
      <c r="F136" s="179">
        <f>IF($A136="","",_xlfn.XLOOKUP($A136,Attributes!$A:$A,Attributes!K:K))</f>
        <v>0</v>
      </c>
      <c r="G136" s="195">
        <v>4700</v>
      </c>
      <c r="H136" s="183" t="s">
        <v>974</v>
      </c>
      <c r="I136" s="195">
        <v>0</v>
      </c>
      <c r="J136" s="195">
        <v>0</v>
      </c>
    </row>
    <row r="137" spans="1:22" s="210" customFormat="1" ht="25.5" x14ac:dyDescent="0.25">
      <c r="A137" s="200">
        <v>6375</v>
      </c>
      <c r="B137" s="179" t="str">
        <f>IF($A137="","",_xlfn.XLOOKUP($A137,Attributes!$A:$A,Attributes!C:C))</f>
        <v>Clinical Storage Handling Description</v>
      </c>
      <c r="C137" s="179" t="str">
        <f>IF($A137="","",_xlfn.XLOOKUP($A137,Attributes!$A:$A,Attributes!H:H))</f>
        <v>Do not place in direct sunlight.</v>
      </c>
      <c r="D137" s="179" t="str">
        <f>IF($A137="","",_xlfn.XLOOKUP($A137,Attributes!$A:$A,Attributes!I:I))</f>
        <v>N/A</v>
      </c>
      <c r="E137" s="179" t="str">
        <f>IF($A137="","",_xlfn.XLOOKUP($A137,Attributes!$A:$A,Attributes!J:J))</f>
        <v>N/A</v>
      </c>
      <c r="F137" s="179">
        <f>IF($A137="","",_xlfn.XLOOKUP($A137,Attributes!$A:$A,Attributes!K:K))</f>
        <v>0</v>
      </c>
      <c r="G137" s="195">
        <v>4701</v>
      </c>
      <c r="H137" s="183" t="s">
        <v>974</v>
      </c>
      <c r="I137" s="195">
        <v>0</v>
      </c>
      <c r="J137" s="195">
        <v>0</v>
      </c>
      <c r="V137" s="210">
        <v>66</v>
      </c>
    </row>
    <row r="138" spans="1:22" s="210" customFormat="1" ht="25.5" x14ac:dyDescent="0.25">
      <c r="A138" s="200">
        <v>6139</v>
      </c>
      <c r="B138" s="179" t="str">
        <f>IF($A138="","",_xlfn.XLOOKUP($A138,Attributes!$A:$A,Attributes!C:C))</f>
        <v>Maximum Environment Atmospheric Pressure</v>
      </c>
      <c r="C138" s="179" t="str">
        <f>IF($A138="","",_xlfn.XLOOKUP($A138,Attributes!$A:$A,Attributes!H:H))</f>
        <v>20 BAR</v>
      </c>
      <c r="D138" s="179" t="str">
        <f>IF($A138="","",_xlfn.XLOOKUP($A138,Attributes!$A:$A,Attributes!I:I))</f>
        <v>N/A</v>
      </c>
      <c r="E138" s="179" t="str">
        <f>IF($A138="","",_xlfn.XLOOKUP($A138,Attributes!$A:$A,Attributes!J:J))</f>
        <v>N/A</v>
      </c>
      <c r="F138" s="179">
        <f>IF($A138="","",_xlfn.XLOOKUP($A138,Attributes!$A:$A,Attributes!K:K))</f>
        <v>0</v>
      </c>
      <c r="G138" s="195">
        <v>4549</v>
      </c>
      <c r="H138" s="183" t="s">
        <v>3786</v>
      </c>
      <c r="I138" s="195">
        <v>0</v>
      </c>
      <c r="J138" s="195">
        <v>0</v>
      </c>
    </row>
    <row r="139" spans="1:22" s="210" customFormat="1" ht="25.5" x14ac:dyDescent="0.25">
      <c r="A139" s="200">
        <v>6141</v>
      </c>
      <c r="B139" s="179" t="str">
        <f>IF($A139="","",_xlfn.XLOOKUP($A139,Attributes!$A:$A,Attributes!C:C))</f>
        <v>Minimum Environment Atmospheric Pressure</v>
      </c>
      <c r="C139" s="179" t="str">
        <f>IF($A139="","",_xlfn.XLOOKUP($A139,Attributes!$A:$A,Attributes!H:H))</f>
        <v>3 BAR</v>
      </c>
      <c r="D139" s="179" t="str">
        <f>IF($A139="","",_xlfn.XLOOKUP($A139,Attributes!$A:$A,Attributes!I:I))</f>
        <v>N/A</v>
      </c>
      <c r="E139" s="179" t="str">
        <f>IF($A139="","",_xlfn.XLOOKUP($A139,Attributes!$A:$A,Attributes!J:J))</f>
        <v>N/A</v>
      </c>
      <c r="F139" s="179">
        <f>IF($A139="","",_xlfn.XLOOKUP($A139,Attributes!$A:$A,Attributes!K:K))</f>
        <v>0</v>
      </c>
      <c r="G139" s="195">
        <v>4550</v>
      </c>
      <c r="H139" s="183" t="s">
        <v>3787</v>
      </c>
      <c r="I139" s="195">
        <v>0</v>
      </c>
      <c r="J139" s="195">
        <v>0</v>
      </c>
      <c r="V139" s="210">
        <v>67</v>
      </c>
    </row>
    <row r="140" spans="1:22" s="210" customFormat="1" x14ac:dyDescent="0.25">
      <c r="A140" s="200">
        <v>3640</v>
      </c>
      <c r="B140" s="179" t="str">
        <f>IF($A140="","",_xlfn.XLOOKUP($A140,Attributes!$A:$A,Attributes!C:C))</f>
        <v>Humidity Qualifier Code</v>
      </c>
      <c r="C140" s="179" t="str">
        <f>IF($A140="","",_xlfn.XLOOKUP($A140,Attributes!$A:$A,Attributes!H:H))</f>
        <v>STORAGE_AFTER_OPENING</v>
      </c>
      <c r="D140" s="179" t="str">
        <f>IF($A140="","",_xlfn.XLOOKUP($A140,Attributes!$A:$A,Attributes!I:I))</f>
        <v>N/A</v>
      </c>
      <c r="E140" s="179" t="str">
        <f>IF($A140="","",_xlfn.XLOOKUP($A140,Attributes!$A:$A,Attributes!J:J))</f>
        <v>N/A</v>
      </c>
      <c r="F140" s="179">
        <f>IF($A140="","",_xlfn.XLOOKUP($A140,Attributes!$A:$A,Attributes!K:K))</f>
        <v>0</v>
      </c>
      <c r="G140" s="195">
        <v>3462</v>
      </c>
      <c r="H140" s="183" t="s">
        <v>3788</v>
      </c>
      <c r="I140" s="195">
        <v>0</v>
      </c>
      <c r="J140" s="195">
        <v>0</v>
      </c>
    </row>
    <row r="141" spans="1:22" s="210" customFormat="1" x14ac:dyDescent="0.25">
      <c r="A141" s="200">
        <v>3643</v>
      </c>
      <c r="B141" s="179" t="str">
        <f>IF($A141="","",_xlfn.XLOOKUP($A141,Attributes!$A:$A,Attributes!C:C))</f>
        <v>Maximum Humidity Percentage</v>
      </c>
      <c r="C141" s="179">
        <f>IF($A141="","",_xlfn.XLOOKUP($A141,Attributes!$A:$A,Attributes!H:H))</f>
        <v>0.7</v>
      </c>
      <c r="D141" s="179" t="str">
        <f>IF($A141="","",_xlfn.XLOOKUP($A141,Attributes!$A:$A,Attributes!I:I))</f>
        <v>N/A</v>
      </c>
      <c r="E141" s="179" t="str">
        <f>IF($A141="","",_xlfn.XLOOKUP($A141,Attributes!$A:$A,Attributes!J:J))</f>
        <v>N/A</v>
      </c>
      <c r="F141" s="179">
        <f>IF($A141="","",_xlfn.XLOOKUP($A141,Attributes!$A:$A,Attributes!K:K))</f>
        <v>0</v>
      </c>
      <c r="G141" s="195">
        <v>3466</v>
      </c>
      <c r="H141" s="183" t="s">
        <v>3789</v>
      </c>
      <c r="I141" s="195">
        <v>0</v>
      </c>
      <c r="J141" s="195">
        <v>0</v>
      </c>
      <c r="V141" s="210">
        <v>68</v>
      </c>
    </row>
    <row r="142" spans="1:22" s="210" customFormat="1" x14ac:dyDescent="0.25">
      <c r="A142" s="200">
        <v>3644</v>
      </c>
      <c r="B142" s="179" t="str">
        <f>IF($A142="","",_xlfn.XLOOKUP($A142,Attributes!$A:$A,Attributes!C:C))</f>
        <v>Minimum Humidity Percentage</v>
      </c>
      <c r="C142" s="179">
        <f>IF($A142="","",_xlfn.XLOOKUP($A142,Attributes!$A:$A,Attributes!H:H))</f>
        <v>0.2</v>
      </c>
      <c r="D142" s="179" t="str">
        <f>IF($A142="","",_xlfn.XLOOKUP($A142,Attributes!$A:$A,Attributes!I:I))</f>
        <v>N/A</v>
      </c>
      <c r="E142" s="179" t="str">
        <f>IF($A142="","",_xlfn.XLOOKUP($A142,Attributes!$A:$A,Attributes!J:J))</f>
        <v>N/A</v>
      </c>
      <c r="F142" s="179">
        <f>IF($A142="","",_xlfn.XLOOKUP($A142,Attributes!$A:$A,Attributes!K:K))</f>
        <v>0</v>
      </c>
      <c r="G142" s="195">
        <v>3467</v>
      </c>
      <c r="H142" s="183" t="s">
        <v>3790</v>
      </c>
      <c r="I142" s="195">
        <v>0</v>
      </c>
      <c r="J142" s="195">
        <v>0</v>
      </c>
    </row>
    <row r="143" spans="1:22" s="210" customFormat="1" ht="25.5" x14ac:dyDescent="0.25">
      <c r="A143" s="200">
        <v>789</v>
      </c>
      <c r="B143" s="179" t="str">
        <f>IF($A143="","",_xlfn.XLOOKUP($A143,Attributes!$A:$A,Attributes!C:C))</f>
        <v>Consumer Storage Instructions</v>
      </c>
      <c r="C143" s="179" t="str">
        <f>IF($A143="","",_xlfn.XLOOKUP($A143,Attributes!$A:$A,Attributes!H:H))</f>
        <v xml:space="preserve">Keep in a dark, cool place. Do not expose to sunlight. </v>
      </c>
      <c r="D143" s="179" t="str">
        <f>IF($A143="","",_xlfn.XLOOKUP($A143,Attributes!$A:$A,Attributes!I:I))</f>
        <v>N/A</v>
      </c>
      <c r="E143" s="179" t="str">
        <f>IF($A143="","",_xlfn.XLOOKUP($A143,Attributes!$A:$A,Attributes!J:J))</f>
        <v>N/A</v>
      </c>
      <c r="F143" s="179">
        <f>IF($A143="","",_xlfn.XLOOKUP($A143,Attributes!$A:$A,Attributes!K:K))</f>
        <v>0</v>
      </c>
      <c r="G143" s="195">
        <v>352</v>
      </c>
      <c r="H143" s="183" t="s">
        <v>3791</v>
      </c>
      <c r="I143" s="195">
        <v>0</v>
      </c>
      <c r="J143" s="195">
        <v>0</v>
      </c>
      <c r="V143" s="210">
        <v>69</v>
      </c>
    </row>
    <row r="144" spans="1:22" s="210" customFormat="1" x14ac:dyDescent="0.25">
      <c r="A144" s="200">
        <v>667</v>
      </c>
      <c r="B144" s="179" t="str">
        <f>IF($A144="","",_xlfn.XLOOKUP($A144,Attributes!$A:$A,Attributes!C:C))</f>
        <v>Certification Standard</v>
      </c>
      <c r="C144" s="179" t="str">
        <f>IF($A144="","",_xlfn.XLOOKUP($A144,Attributes!$A:$A,Attributes!H:H))</f>
        <v>CE marking</v>
      </c>
      <c r="D144" s="179" t="str">
        <f>IF($A144="","",_xlfn.XLOOKUP($A144,Attributes!$A:$A,Attributes!I:I))</f>
        <v>N/A</v>
      </c>
      <c r="E144" s="179" t="str">
        <f>IF($A144="","",_xlfn.XLOOKUP($A144,Attributes!$A:$A,Attributes!J:J))</f>
        <v>N/A</v>
      </c>
      <c r="F144" s="179">
        <f>IF($A144="","",_xlfn.XLOOKUP($A144,Attributes!$A:$A,Attributes!K:K))</f>
        <v>0</v>
      </c>
      <c r="G144" s="195">
        <v>245</v>
      </c>
      <c r="H144" s="183" t="s">
        <v>2567</v>
      </c>
      <c r="I144" s="195">
        <v>0</v>
      </c>
      <c r="J144" s="195">
        <v>0</v>
      </c>
    </row>
    <row r="145" spans="1:22" s="210" customFormat="1" ht="25.5" x14ac:dyDescent="0.25">
      <c r="A145" s="200">
        <v>684</v>
      </c>
      <c r="B145" s="179" t="str">
        <f>IF($A145="","",_xlfn.XLOOKUP($A145,Attributes!$A:$A,Attributes!C:C))</f>
        <v>Certification Identification</v>
      </c>
      <c r="C145" s="179" t="str">
        <f>IF($A145="","",_xlfn.XLOOKUP($A145,Attributes!$A:$A,Attributes!H:H))</f>
        <v>Contact CertificationAgency for confirmation</v>
      </c>
      <c r="D145" s="179" t="str">
        <f>IF($A145="","",_xlfn.XLOOKUP($A145,Attributes!$A:$A,Attributes!I:I))</f>
        <v>N/A</v>
      </c>
      <c r="E145" s="179" t="str">
        <f>IF($A145="","",_xlfn.XLOOKUP($A145,Attributes!$A:$A,Attributes!J:J))</f>
        <v>N/A</v>
      </c>
      <c r="F145" s="179">
        <f>IF($A145="","",_xlfn.XLOOKUP($A145,Attributes!$A:$A,Attributes!K:K))</f>
        <v>0</v>
      </c>
      <c r="G145" s="195">
        <v>253</v>
      </c>
      <c r="H145" s="183" t="s">
        <v>3792</v>
      </c>
      <c r="I145" s="195">
        <v>0</v>
      </c>
      <c r="J145" s="195">
        <v>0</v>
      </c>
      <c r="V145" s="210">
        <v>70</v>
      </c>
    </row>
    <row r="146" spans="1:22" s="210" customFormat="1" x14ac:dyDescent="0.25">
      <c r="A146" s="200">
        <v>6399</v>
      </c>
      <c r="B146" s="179" t="str">
        <f>IF($A146="","",_xlfn.XLOOKUP($A146,Attributes!$A:$A,Attributes!C:C))</f>
        <v>Global Model Number</v>
      </c>
      <c r="C146" s="179" t="str">
        <f>IF($A146="","",_xlfn.XLOOKUP($A146,Attributes!$A:$A,Attributes!H:H))</f>
        <v>872003953HF-236PX6</v>
      </c>
      <c r="D146" s="179" t="str">
        <f>IF($A146="","",_xlfn.XLOOKUP($A146,Attributes!$A:$A,Attributes!I:I))</f>
        <v>N/A</v>
      </c>
      <c r="E146" s="179" t="str">
        <f>IF($A146="","",_xlfn.XLOOKUP($A146,Attributes!$A:$A,Attributes!J:J))</f>
        <v>N/A</v>
      </c>
      <c r="F146" s="179">
        <f>IF($A146="","",_xlfn.XLOOKUP($A146,Attributes!$A:$A,Attributes!K:K))</f>
        <v>0</v>
      </c>
      <c r="G146" s="195">
        <v>4767</v>
      </c>
      <c r="H146" s="183" t="s">
        <v>974</v>
      </c>
      <c r="I146" s="195">
        <v>0</v>
      </c>
      <c r="J146" s="195">
        <v>0</v>
      </c>
    </row>
    <row r="147" spans="1:22" s="210" customFormat="1" x14ac:dyDescent="0.25">
      <c r="A147" s="200">
        <v>6347</v>
      </c>
      <c r="B147" s="179" t="str">
        <f>IF($A147="","",_xlfn.XLOOKUP($A147,Attributes!$A:$A,Attributes!C:C))</f>
        <v>Is Active Device</v>
      </c>
      <c r="C147" s="179" t="str">
        <f>IF($A147="","",_xlfn.XLOOKUP($A147,Attributes!$A:$A,Attributes!H:H))</f>
        <v>true</v>
      </c>
      <c r="D147" s="179" t="str">
        <f>IF($A147="","",_xlfn.XLOOKUP($A147,Attributes!$A:$A,Attributes!I:I))</f>
        <v>N/A</v>
      </c>
      <c r="E147" s="179" t="str">
        <f>IF($A147="","",_xlfn.XLOOKUP($A147,Attributes!$A:$A,Attributes!J:J))</f>
        <v>N/A</v>
      </c>
      <c r="F147" s="179">
        <f>IF($A147="","",_xlfn.XLOOKUP($A147,Attributes!$A:$A,Attributes!K:K))</f>
        <v>0</v>
      </c>
      <c r="G147" s="195">
        <v>4709</v>
      </c>
      <c r="H147" s="183" t="s">
        <v>974</v>
      </c>
      <c r="I147" s="195">
        <v>0</v>
      </c>
      <c r="J147" s="195">
        <v>0</v>
      </c>
      <c r="V147" s="210">
        <v>71</v>
      </c>
    </row>
    <row r="148" spans="1:22" s="210" customFormat="1" ht="51" x14ac:dyDescent="0.25">
      <c r="A148" s="200">
        <v>6352</v>
      </c>
      <c r="B148" s="179" t="str">
        <f>IF($A148="","",_xlfn.XLOOKUP($A148,Attributes!$A:$A,Attributes!C:C))</f>
        <v xml:space="preserve">Is Device Intended To Administer Or Remove Medicinal Product
</v>
      </c>
      <c r="C148" s="179" t="str">
        <f>IF($A148="","",_xlfn.XLOOKUP($A148,Attributes!$A:$A,Attributes!H:H))</f>
        <v>false</v>
      </c>
      <c r="D148" s="179" t="str">
        <f>IF($A148="","",_xlfn.XLOOKUP($A148,Attributes!$A:$A,Attributes!I:I))</f>
        <v>N/A</v>
      </c>
      <c r="E148" s="179" t="str">
        <f>IF($A148="","",_xlfn.XLOOKUP($A148,Attributes!$A:$A,Attributes!J:J))</f>
        <v>N/A</v>
      </c>
      <c r="F148" s="179">
        <f>IF($A148="","",_xlfn.XLOOKUP($A148,Attributes!$A:$A,Attributes!K:K))</f>
        <v>0</v>
      </c>
      <c r="G148" s="195">
        <v>4714</v>
      </c>
      <c r="H148" s="183" t="s">
        <v>974</v>
      </c>
      <c r="I148" s="195">
        <v>0</v>
      </c>
      <c r="J148" s="195">
        <v>0</v>
      </c>
    </row>
    <row r="149" spans="1:22" s="210" customFormat="1" ht="25.5" x14ac:dyDescent="0.25">
      <c r="A149" s="200">
        <v>6384</v>
      </c>
      <c r="B149" s="179" t="str">
        <f>IF($A149="","",_xlfn.XLOOKUP($A149,Attributes!$A:$A,Attributes!C:C))</f>
        <v>Does Trade Item Contain Animal Tissue</v>
      </c>
      <c r="C149" s="179" t="str">
        <f>IF($A149="","",_xlfn.XLOOKUP($A149,Attributes!$A:$A,Attributes!H:H))</f>
        <v>true</v>
      </c>
      <c r="D149" s="179" t="str">
        <f>IF($A149="","",_xlfn.XLOOKUP($A149,Attributes!$A:$A,Attributes!I:I))</f>
        <v>N/A</v>
      </c>
      <c r="E149" s="179" t="str">
        <f>IF($A149="","",_xlfn.XLOOKUP($A149,Attributes!$A:$A,Attributes!J:J))</f>
        <v>N/A</v>
      </c>
      <c r="F149" s="179">
        <f>IF($A149="","",_xlfn.XLOOKUP($A149,Attributes!$A:$A,Attributes!K:K))</f>
        <v>0</v>
      </c>
      <c r="G149" s="195">
        <v>4698</v>
      </c>
      <c r="H149" s="183" t="s">
        <v>974</v>
      </c>
      <c r="I149" s="195">
        <v>0</v>
      </c>
      <c r="J149" s="195">
        <v>0</v>
      </c>
      <c r="V149" s="210">
        <v>72</v>
      </c>
    </row>
    <row r="150" spans="1:22" s="210" customFormat="1" ht="25.5" x14ac:dyDescent="0.25">
      <c r="A150" s="200">
        <v>6383</v>
      </c>
      <c r="B150" s="179" t="str">
        <f>IF($A150="","",_xlfn.XLOOKUP($A150,Attributes!$A:$A,Attributes!C:C))</f>
        <v>Does Trade Item Contain Microbial Substance</v>
      </c>
      <c r="C150" s="179" t="str">
        <f>IF($A150="","",_xlfn.XLOOKUP($A150,Attributes!$A:$A,Attributes!H:H))</f>
        <v>false</v>
      </c>
      <c r="D150" s="179" t="str">
        <f>IF($A150="","",_xlfn.XLOOKUP($A150,Attributes!$A:$A,Attributes!I:I))</f>
        <v>N/A</v>
      </c>
      <c r="E150" s="179" t="str">
        <f>IF($A150="","",_xlfn.XLOOKUP($A150,Attributes!$A:$A,Attributes!J:J))</f>
        <v>N/A</v>
      </c>
      <c r="F150" s="179">
        <f>IF($A150="","",_xlfn.XLOOKUP($A150,Attributes!$A:$A,Attributes!K:K))</f>
        <v>0</v>
      </c>
      <c r="G150" s="195">
        <v>4697</v>
      </c>
      <c r="H150" s="183" t="s">
        <v>974</v>
      </c>
      <c r="I150" s="195">
        <v>0</v>
      </c>
      <c r="J150" s="195">
        <v>0</v>
      </c>
    </row>
    <row r="151" spans="1:22" s="210" customFormat="1" x14ac:dyDescent="0.25">
      <c r="A151" s="200">
        <v>6353</v>
      </c>
      <c r="B151" s="179" t="str">
        <f>IF($A151="","",_xlfn.XLOOKUP($A151,Attributes!$A:$A,Attributes!C:C))</f>
        <v>Is Device Medicinal Product</v>
      </c>
      <c r="C151" s="179" t="str">
        <f>IF($A151="","",_xlfn.XLOOKUP($A151,Attributes!$A:$A,Attributes!H:H))</f>
        <v>true</v>
      </c>
      <c r="D151" s="179" t="str">
        <f>IF($A151="","",_xlfn.XLOOKUP($A151,Attributes!$A:$A,Attributes!I:I))</f>
        <v>N/A</v>
      </c>
      <c r="E151" s="179" t="str">
        <f>IF($A151="","",_xlfn.XLOOKUP($A151,Attributes!$A:$A,Attributes!J:J))</f>
        <v>N/A</v>
      </c>
      <c r="F151" s="179">
        <f>IF($A151="","",_xlfn.XLOOKUP($A151,Attributes!$A:$A,Attributes!K:K))</f>
        <v>0</v>
      </c>
      <c r="G151" s="195">
        <v>4715</v>
      </c>
      <c r="H151" s="183" t="s">
        <v>974</v>
      </c>
      <c r="I151" s="195">
        <v>0</v>
      </c>
      <c r="J151" s="195">
        <v>0</v>
      </c>
      <c r="V151" s="210">
        <v>73</v>
      </c>
    </row>
    <row r="152" spans="1:22" s="210" customFormat="1" ht="38.25" customHeight="1" x14ac:dyDescent="0.25">
      <c r="A152" s="200">
        <v>1433</v>
      </c>
      <c r="B152" s="179" t="str">
        <f>IF($A152="","",_xlfn.XLOOKUP($A152,Attributes!$A:$A,Attributes!C:C))</f>
        <v>Does Trade Item Contain Human Blood Derivative</v>
      </c>
      <c r="C152" s="179" t="str">
        <f>IF($A152="","",_xlfn.XLOOKUP($A152,Attributes!$A:$A,Attributes!H:H))</f>
        <v>FALSE</v>
      </c>
      <c r="D152" s="179" t="str">
        <f>IF($A152="","",_xlfn.XLOOKUP($A152,Attributes!$A:$A,Attributes!I:I))</f>
        <v>N/A</v>
      </c>
      <c r="E152" s="179" t="str">
        <f>IF($A152="","",_xlfn.XLOOKUP($A152,Attributes!$A:$A,Attributes!J:J))</f>
        <v>N/A</v>
      </c>
      <c r="F152" s="179">
        <f>IF($A152="","",_xlfn.XLOOKUP($A152,Attributes!$A:$A,Attributes!K:K))</f>
        <v>0</v>
      </c>
      <c r="G152" s="195">
        <v>992</v>
      </c>
      <c r="H152" s="183" t="s">
        <v>974</v>
      </c>
      <c r="I152" s="195">
        <v>0</v>
      </c>
      <c r="J152" s="195">
        <v>0</v>
      </c>
    </row>
    <row r="153" spans="1:22" s="210" customFormat="1" ht="51" customHeight="1" x14ac:dyDescent="0.25">
      <c r="A153" s="200">
        <v>6358</v>
      </c>
      <c r="B153" s="179" t="str">
        <f>IF($A153="","",_xlfn.XLOOKUP($A153,Attributes!$A:$A,Attributes!C:C))</f>
        <v>Is Reprocessed Single Use Device</v>
      </c>
      <c r="C153" s="179" t="str">
        <f>IF($A153="","",_xlfn.XLOOKUP($A153,Attributes!$A:$A,Attributes!H:H))</f>
        <v>true</v>
      </c>
      <c r="D153" s="179" t="str">
        <f>IF($A153="","",_xlfn.XLOOKUP($A153,Attributes!$A:$A,Attributes!I:I))</f>
        <v>N/A</v>
      </c>
      <c r="E153" s="179" t="str">
        <f>IF($A153="","",_xlfn.XLOOKUP($A153,Attributes!$A:$A,Attributes!J:J))</f>
        <v>N/A</v>
      </c>
      <c r="F153" s="179">
        <f>IF($A153="","",_xlfn.XLOOKUP($A153,Attributes!$A:$A,Attributes!K:K))</f>
        <v>0</v>
      </c>
      <c r="G153" s="195">
        <v>4719</v>
      </c>
      <c r="H153" s="183" t="s">
        <v>974</v>
      </c>
      <c r="I153" s="195">
        <v>0</v>
      </c>
      <c r="J153" s="195">
        <v>0</v>
      </c>
      <c r="V153" s="210">
        <v>74</v>
      </c>
    </row>
    <row r="154" spans="1:22" s="210" customFormat="1" x14ac:dyDescent="0.25">
      <c r="A154" s="200">
        <v>6348</v>
      </c>
      <c r="B154" s="179" t="str">
        <f>IF($A154="","",_xlfn.XLOOKUP($A154,Attributes!$A:$A,Attributes!C:C))</f>
        <v>Is Device Reagent</v>
      </c>
      <c r="C154" s="179" t="str">
        <f>IF($A154="","",_xlfn.XLOOKUP($A154,Attributes!$A:$A,Attributes!H:H))</f>
        <v>true</v>
      </c>
      <c r="D154" s="179" t="str">
        <f>IF($A154="","",_xlfn.XLOOKUP($A154,Attributes!$A:$A,Attributes!I:I))</f>
        <v>N/A</v>
      </c>
      <c r="E154" s="179" t="str">
        <f>IF($A154="","",_xlfn.XLOOKUP($A154,Attributes!$A:$A,Attributes!J:J))</f>
        <v>N/A</v>
      </c>
      <c r="F154" s="179">
        <f>IF($A154="","",_xlfn.XLOOKUP($A154,Attributes!$A:$A,Attributes!K:K))</f>
        <v>0</v>
      </c>
      <c r="G154" s="195">
        <v>4710</v>
      </c>
      <c r="H154" s="183" t="s">
        <v>974</v>
      </c>
      <c r="I154" s="195">
        <v>0</v>
      </c>
      <c r="J154" s="195">
        <v>0</v>
      </c>
    </row>
    <row r="155" spans="1:22" s="210" customFormat="1" ht="51" customHeight="1" x14ac:dyDescent="0.25">
      <c r="A155" s="200">
        <v>6349</v>
      </c>
      <c r="B155" s="179" t="str">
        <f>IF($A155="","",_xlfn.XLOOKUP($A155,Attributes!$A:$A,Attributes!C:C))</f>
        <v>Is Device Companion Diagnostic</v>
      </c>
      <c r="C155" s="179" t="str">
        <f>IF($A155="","",_xlfn.XLOOKUP($A155,Attributes!$A:$A,Attributes!H:H))</f>
        <v>true</v>
      </c>
      <c r="D155" s="179" t="str">
        <f>IF($A155="","",_xlfn.XLOOKUP($A155,Attributes!$A:$A,Attributes!I:I))</f>
        <v>N/A</v>
      </c>
      <c r="E155" s="179" t="str">
        <f>IF($A155="","",_xlfn.XLOOKUP($A155,Attributes!$A:$A,Attributes!J:J))</f>
        <v>N/A</v>
      </c>
      <c r="F155" s="179">
        <f>IF($A155="","",_xlfn.XLOOKUP($A155,Attributes!$A:$A,Attributes!K:K))</f>
        <v>0</v>
      </c>
      <c r="G155" s="195">
        <v>4711</v>
      </c>
      <c r="H155" s="183" t="s">
        <v>974</v>
      </c>
      <c r="I155" s="195">
        <v>0</v>
      </c>
      <c r="J155" s="195">
        <v>0</v>
      </c>
      <c r="V155" s="210">
        <v>75</v>
      </c>
    </row>
    <row r="156" spans="1:22" s="210" customFormat="1" ht="77.25" customHeight="1" x14ac:dyDescent="0.25">
      <c r="A156" s="200">
        <v>6350</v>
      </c>
      <c r="B156" s="179" t="str">
        <f>IF($A156="","",_xlfn.XLOOKUP($A156,Attributes!$A:$A,Attributes!C:C))</f>
        <v>Is Device Designed For Professional Testing</v>
      </c>
      <c r="C156" s="179" t="str">
        <f>IF($A156="","",_xlfn.XLOOKUP($A156,Attributes!$A:$A,Attributes!H:H))</f>
        <v>true</v>
      </c>
      <c r="D156" s="179" t="str">
        <f>IF($A156="","",_xlfn.XLOOKUP($A156,Attributes!$A:$A,Attributes!I:I))</f>
        <v>N/A</v>
      </c>
      <c r="E156" s="179" t="str">
        <f>IF($A156="","",_xlfn.XLOOKUP($A156,Attributes!$A:$A,Attributes!J:J))</f>
        <v>N/A</v>
      </c>
      <c r="F156" s="179">
        <f>IF($A156="","",_xlfn.XLOOKUP($A156,Attributes!$A:$A,Attributes!K:K))</f>
        <v>0</v>
      </c>
      <c r="G156" s="195" t="s">
        <v>974</v>
      </c>
      <c r="H156" s="183" t="s">
        <v>974</v>
      </c>
      <c r="I156" s="195">
        <v>0</v>
      </c>
      <c r="J156" s="195">
        <v>0</v>
      </c>
    </row>
    <row r="157" spans="1:22" s="210" customFormat="1" ht="77.25" customHeight="1" x14ac:dyDescent="0.25">
      <c r="A157" s="200">
        <v>6351</v>
      </c>
      <c r="B157" s="179" t="str">
        <f>IF($A157="","",_xlfn.XLOOKUP($A157,Attributes!$A:$A,Attributes!C:C))</f>
        <v>Is Device Instrument</v>
      </c>
      <c r="C157" s="179" t="str">
        <f>IF($A157="","",_xlfn.XLOOKUP($A157,Attributes!$A:$A,Attributes!H:H))</f>
        <v>true</v>
      </c>
      <c r="D157" s="179" t="str">
        <f>IF($A157="","",_xlfn.XLOOKUP($A157,Attributes!$A:$A,Attributes!I:I))</f>
        <v>N/A</v>
      </c>
      <c r="E157" s="179" t="str">
        <f>IF($A157="","",_xlfn.XLOOKUP($A157,Attributes!$A:$A,Attributes!J:J))</f>
        <v>N/A</v>
      </c>
      <c r="F157" s="179">
        <f>IF($A157="","",_xlfn.XLOOKUP($A157,Attributes!$A:$A,Attributes!K:K))</f>
        <v>0</v>
      </c>
      <c r="G157" s="195" t="s">
        <v>974</v>
      </c>
      <c r="H157" s="183" t="s">
        <v>974</v>
      </c>
      <c r="I157" s="195">
        <v>0</v>
      </c>
      <c r="J157" s="195">
        <v>0</v>
      </c>
      <c r="V157" s="210">
        <v>76</v>
      </c>
    </row>
    <row r="158" spans="1:22" s="210" customFormat="1" ht="77.25" customHeight="1" x14ac:dyDescent="0.25">
      <c r="A158" s="200">
        <v>6354</v>
      </c>
      <c r="B158" s="179" t="str">
        <f>IF($A158="","",_xlfn.XLOOKUP($A158,Attributes!$A:$A,Attributes!C:C))</f>
        <v>Is Device Near Patient Testing</v>
      </c>
      <c r="C158" s="179" t="str">
        <f>IF($A158="","",_xlfn.XLOOKUP($A158,Attributes!$A:$A,Attributes!H:H))</f>
        <v>true</v>
      </c>
      <c r="D158" s="179" t="str">
        <f>IF($A158="","",_xlfn.XLOOKUP($A158,Attributes!$A:$A,Attributes!I:I))</f>
        <v>N/A</v>
      </c>
      <c r="E158" s="179" t="str">
        <f>IF($A158="","",_xlfn.XLOOKUP($A158,Attributes!$A:$A,Attributes!J:J))</f>
        <v>N/A</v>
      </c>
      <c r="F158" s="179">
        <f>IF($A158="","",_xlfn.XLOOKUP($A158,Attributes!$A:$A,Attributes!K:K))</f>
        <v>0</v>
      </c>
      <c r="G158" s="195" t="s">
        <v>974</v>
      </c>
      <c r="H158" s="183" t="s">
        <v>974</v>
      </c>
      <c r="I158" s="195">
        <v>0</v>
      </c>
      <c r="J158" s="195">
        <v>0</v>
      </c>
    </row>
    <row r="159" spans="1:22" s="210" customFormat="1" ht="15" customHeight="1" x14ac:dyDescent="0.25">
      <c r="A159" s="200">
        <v>6355</v>
      </c>
      <c r="B159" s="179" t="str">
        <f>IF($A159="","",_xlfn.XLOOKUP($A159,Attributes!$A:$A,Attributes!C:C))</f>
        <v>Is Device Patient Self Testing</v>
      </c>
      <c r="C159" s="179" t="str">
        <f>IF($A159="","",_xlfn.XLOOKUP($A159,Attributes!$A:$A,Attributes!H:H))</f>
        <v>true</v>
      </c>
      <c r="D159" s="179" t="str">
        <f>IF($A159="","",_xlfn.XLOOKUP($A159,Attributes!$A:$A,Attributes!I:I))</f>
        <v>N/A</v>
      </c>
      <c r="E159" s="179" t="str">
        <f>IF($A159="","",_xlfn.XLOOKUP($A159,Attributes!$A:$A,Attributes!J:J))</f>
        <v>N/A</v>
      </c>
      <c r="F159" s="179">
        <f>IF($A159="","",_xlfn.XLOOKUP($A159,Attributes!$A:$A,Attributes!K:K))</f>
        <v>0</v>
      </c>
      <c r="G159" s="195" t="s">
        <v>974</v>
      </c>
      <c r="H159" s="183" t="s">
        <v>974</v>
      </c>
      <c r="I159" s="195">
        <v>0</v>
      </c>
      <c r="J159" s="195">
        <v>0</v>
      </c>
      <c r="V159" s="210">
        <v>77</v>
      </c>
    </row>
    <row r="160" spans="1:22" s="210" customFormat="1" ht="15" customHeight="1" x14ac:dyDescent="0.25">
      <c r="A160" s="200">
        <v>6357</v>
      </c>
      <c r="B160" s="179" t="str">
        <f>IF($A160="","",_xlfn.XLOOKUP($A160,Attributes!$A:$A,Attributes!C:C))</f>
        <v>Is New Device</v>
      </c>
      <c r="C160" s="179" t="str">
        <f>IF($A160="","",_xlfn.XLOOKUP($A160,Attributes!$A:$A,Attributes!H:H))</f>
        <v>true</v>
      </c>
      <c r="D160" s="179" t="str">
        <f>IF($A160="","",_xlfn.XLOOKUP($A160,Attributes!$A:$A,Attributes!I:I))</f>
        <v>N/A</v>
      </c>
      <c r="E160" s="179" t="str">
        <f>IF($A160="","",_xlfn.XLOOKUP($A160,Attributes!$A:$A,Attributes!J:J))</f>
        <v>N/A</v>
      </c>
      <c r="F160" s="179">
        <f>IF($A160="","",_xlfn.XLOOKUP($A160,Attributes!$A:$A,Attributes!K:K))</f>
        <v>0</v>
      </c>
      <c r="G160" s="195" t="s">
        <v>974</v>
      </c>
      <c r="H160" s="183" t="s">
        <v>974</v>
      </c>
      <c r="I160" s="195">
        <v>0</v>
      </c>
      <c r="J160" s="195">
        <v>0</v>
      </c>
    </row>
    <row r="161" spans="1:22" s="210" customFormat="1" ht="25.5" x14ac:dyDescent="0.25">
      <c r="A161" s="200">
        <v>6365</v>
      </c>
      <c r="B161" s="179" t="str">
        <f>IF($A161="","",_xlfn.XLOOKUP($A161,Attributes!$A:$A,Attributes!C:C))</f>
        <v>System Or Procedure Pack Medical Purpose Description</v>
      </c>
      <c r="C161" s="179" t="str">
        <f>IF($A161="","",_xlfn.XLOOKUP($A161,Attributes!$A:$A,Attributes!H:H))</f>
        <v>The medical purpose of the procedure pack is to (…)</v>
      </c>
      <c r="D161" s="179" t="str">
        <f>IF($A161="","",_xlfn.XLOOKUP($A161,Attributes!$A:$A,Attributes!I:I))</f>
        <v>N/A</v>
      </c>
      <c r="E161" s="179" t="str">
        <f>IF($A161="","",_xlfn.XLOOKUP($A161,Attributes!$A:$A,Attributes!J:J))</f>
        <v>N/A</v>
      </c>
      <c r="F161" s="179">
        <f>IF($A161="","",_xlfn.XLOOKUP($A161,Attributes!$A:$A,Attributes!K:K))</f>
        <v>0</v>
      </c>
      <c r="G161" s="195" t="s">
        <v>974</v>
      </c>
      <c r="H161" s="183" t="s">
        <v>974</v>
      </c>
      <c r="I161" s="195">
        <v>0</v>
      </c>
      <c r="J161" s="195">
        <v>0</v>
      </c>
      <c r="V161" s="210">
        <v>78</v>
      </c>
    </row>
    <row r="162" spans="1:22" s="210" customFormat="1" ht="25.5" x14ac:dyDescent="0.25">
      <c r="A162" s="200">
        <v>6362</v>
      </c>
      <c r="B162" s="179" t="str">
        <f>IF($A162="","",_xlfn.XLOOKUP($A162,Attributes!$A:$A,Attributes!C:C))</f>
        <v>System Or Procedure Pack Type Code</v>
      </c>
      <c r="C162" s="179" t="str">
        <f>IF($A162="","",_xlfn.XLOOKUP($A162,Attributes!$A:$A,Attributes!H:H))</f>
        <v>SYSTEM</v>
      </c>
      <c r="D162" s="179" t="str">
        <f>IF($A162="","",_xlfn.XLOOKUP($A162,Attributes!$A:$A,Attributes!I:I))</f>
        <v>N/A</v>
      </c>
      <c r="E162" s="179" t="str">
        <f>IF($A162="","",_xlfn.XLOOKUP($A162,Attributes!$A:$A,Attributes!J:J))</f>
        <v>N/A</v>
      </c>
      <c r="F162" s="179">
        <f>IF($A162="","",_xlfn.XLOOKUP($A162,Attributes!$A:$A,Attributes!K:K))</f>
        <v>0</v>
      </c>
      <c r="G162" s="195" t="s">
        <v>974</v>
      </c>
      <c r="H162" s="183" t="s">
        <v>974</v>
      </c>
      <c r="I162" s="195">
        <v>0</v>
      </c>
      <c r="J162" s="195">
        <v>0</v>
      </c>
    </row>
    <row r="163" spans="1:22" s="210" customFormat="1" ht="25.5" x14ac:dyDescent="0.25">
      <c r="A163" s="200">
        <v>6360</v>
      </c>
      <c r="B163" s="179" t="str">
        <f>IF($A163="","",_xlfn.XLOOKUP($A163,Attributes!$A:$A,Attributes!C:C))</f>
        <v>Multi Component Device Type Code</v>
      </c>
      <c r="C163" s="179" t="str">
        <f>IF($A163="","",_xlfn.XLOOKUP($A163,Attributes!$A:$A,Attributes!H:H))</f>
        <v>PROCEDURE_PACK</v>
      </c>
      <c r="D163" s="179" t="str">
        <f>IF($A163="","",_xlfn.XLOOKUP($A163,Attributes!$A:$A,Attributes!I:I))</f>
        <v>N/A</v>
      </c>
      <c r="E163" s="179" t="str">
        <f>IF($A163="","",_xlfn.XLOOKUP($A163,Attributes!$A:$A,Attributes!J:J))</f>
        <v>N/A</v>
      </c>
      <c r="F163" s="179">
        <f>IF($A163="","",_xlfn.XLOOKUP($A163,Attributes!$A:$A,Attributes!K:K))</f>
        <v>0</v>
      </c>
      <c r="G163" s="195" t="s">
        <v>974</v>
      </c>
      <c r="H163" s="183" t="s">
        <v>974</v>
      </c>
      <c r="I163" s="195">
        <v>0</v>
      </c>
      <c r="J163" s="195">
        <v>0</v>
      </c>
      <c r="V163" s="210">
        <v>79</v>
      </c>
    </row>
    <row r="164" spans="1:22" s="210" customFormat="1" x14ac:dyDescent="0.25">
      <c r="A164" s="200">
        <v>6361</v>
      </c>
      <c r="B164" s="179" t="str">
        <f>IF($A164="","",_xlfn.XLOOKUP($A164,Attributes!$A:$A,Attributes!C:C))</f>
        <v>Special Device Type Code</v>
      </c>
      <c r="C164" s="179" t="str">
        <f>IF($A164="","",_xlfn.XLOOKUP($A164,Attributes!$A:$A,Attributes!H:H))</f>
        <v>ORTHOPAEDIC</v>
      </c>
      <c r="D164" s="179" t="str">
        <f>IF($A164="","",_xlfn.XLOOKUP($A164,Attributes!$A:$A,Attributes!I:I))</f>
        <v>N/A</v>
      </c>
      <c r="E164" s="179" t="str">
        <f>IF($A164="","",_xlfn.XLOOKUP($A164,Attributes!$A:$A,Attributes!J:J))</f>
        <v>N/A</v>
      </c>
      <c r="F164" s="179">
        <f>IF($A164="","",_xlfn.XLOOKUP($A164,Attributes!$A:$A,Attributes!K:K))</f>
        <v>0</v>
      </c>
      <c r="G164" s="195" t="s">
        <v>974</v>
      </c>
      <c r="H164" s="183" t="s">
        <v>974</v>
      </c>
      <c r="I164" s="195">
        <v>0</v>
      </c>
      <c r="J164" s="195">
        <v>0</v>
      </c>
    </row>
    <row r="165" spans="1:22" s="210" customFormat="1" ht="58.5" customHeight="1" x14ac:dyDescent="0.25">
      <c r="A165" s="200">
        <v>6345</v>
      </c>
      <c r="B165" s="179" t="str">
        <f>IF($A165="","",_xlfn.XLOOKUP($A165,Attributes!$A:$A,Attributes!C:C))</f>
        <v>Annex X V I Intended Purpose Type Code</v>
      </c>
      <c r="C165" s="179" t="str">
        <f>IF($A165="","",_xlfn.XLOOKUP($A165,Attributes!$A:$A,Attributes!H:H))</f>
        <v>PRODUCT_IN_BODY</v>
      </c>
      <c r="D165" s="179" t="str">
        <f>IF($A165="","",_xlfn.XLOOKUP($A165,Attributes!$A:$A,Attributes!I:I))</f>
        <v>N/A</v>
      </c>
      <c r="E165" s="179" t="str">
        <f>IF($A165="","",_xlfn.XLOOKUP($A165,Attributes!$A:$A,Attributes!J:J))</f>
        <v>N/A</v>
      </c>
      <c r="F165" s="179">
        <f>IF($A165="","",_xlfn.XLOOKUP($A165,Attributes!$A:$A,Attributes!K:K))</f>
        <v>0</v>
      </c>
      <c r="G165" s="195" t="s">
        <v>974</v>
      </c>
      <c r="H165" s="183" t="s">
        <v>974</v>
      </c>
      <c r="I165" s="195">
        <v>0</v>
      </c>
      <c r="J165" s="195">
        <v>0</v>
      </c>
      <c r="V165" s="210">
        <v>80</v>
      </c>
    </row>
    <row r="166" spans="1:22" s="210" customFormat="1" ht="25.5" x14ac:dyDescent="0.25">
      <c r="A166" s="200">
        <v>6363</v>
      </c>
      <c r="B166" s="179" t="str">
        <f>IF($A166="","",_xlfn.XLOOKUP($A166,Attributes!$A:$A,Attributes!C:C))</f>
        <v>EU Medical Device Status Code</v>
      </c>
      <c r="C166" s="179" t="str">
        <f>IF($A166="","",_xlfn.XLOOKUP($A166,Attributes!$A:$A,Attributes!H:H))</f>
        <v>NO_LONGER_PLACED_ON_MARKET</v>
      </c>
      <c r="D166" s="179" t="str">
        <f>IF($A166="","",_xlfn.XLOOKUP($A166,Attributes!$A:$A,Attributes!I:I))</f>
        <v>N/A</v>
      </c>
      <c r="E166" s="179" t="str">
        <f>IF($A166="","",_xlfn.XLOOKUP($A166,Attributes!$A:$A,Attributes!J:J))</f>
        <v>N/A</v>
      </c>
      <c r="F166" s="179">
        <f>IF($A166="","",_xlfn.XLOOKUP($A166,Attributes!$A:$A,Attributes!K:K))</f>
        <v>0</v>
      </c>
      <c r="G166" s="195" t="s">
        <v>974</v>
      </c>
      <c r="H166" s="183" t="s">
        <v>974</v>
      </c>
      <c r="I166" s="195">
        <v>0</v>
      </c>
      <c r="J166" s="195">
        <v>0</v>
      </c>
    </row>
    <row r="167" spans="1:22" s="210" customFormat="1" ht="25.5" x14ac:dyDescent="0.25">
      <c r="A167" s="200">
        <v>6370</v>
      </c>
      <c r="B167" s="179" t="str">
        <f>IF($A167="","",_xlfn.XLOOKUP($A167,Attributes!$A:$A,Attributes!C:C))</f>
        <v>EU Medical Device Sub Status Code</v>
      </c>
      <c r="C167" s="179" t="str">
        <f>IF($A167="","",_xlfn.XLOOKUP($A167,Attributes!$A:$A,Attributes!H:H))</f>
        <v>RECALLED</v>
      </c>
      <c r="D167" s="179" t="str">
        <f>IF($A167="","",_xlfn.XLOOKUP($A167,Attributes!$A:$A,Attributes!I:I))</f>
        <v>N/A</v>
      </c>
      <c r="E167" s="179" t="str">
        <f>IF($A167="","",_xlfn.XLOOKUP($A167,Attributes!$A:$A,Attributes!J:J))</f>
        <v>N/A</v>
      </c>
      <c r="F167" s="179">
        <f>IF($A167="","",_xlfn.XLOOKUP($A167,Attributes!$A:$A,Attributes!K:K))</f>
        <v>0</v>
      </c>
      <c r="G167" s="195" t="s">
        <v>974</v>
      </c>
      <c r="H167" s="183" t="s">
        <v>974</v>
      </c>
      <c r="I167" s="195">
        <v>0</v>
      </c>
      <c r="J167" s="195">
        <v>0</v>
      </c>
      <c r="V167" s="210">
        <v>81</v>
      </c>
    </row>
    <row r="168" spans="1:22" s="210" customFormat="1" ht="25.5" x14ac:dyDescent="0.25">
      <c r="A168" s="200">
        <v>6368</v>
      </c>
      <c r="B168" s="179" t="str">
        <f>IF($A168="","",_xlfn.XLOOKUP($A168,Attributes!$A:$A,Attributes!C:C))</f>
        <v>Device Sub Status End Date Time</v>
      </c>
      <c r="C168" s="179" t="str">
        <f>IF($A168="","",_xlfn.XLOOKUP($A168,Attributes!$A:$A,Attributes!H:H))</f>
        <v>2025-03-13T00:00:00</v>
      </c>
      <c r="D168" s="179" t="str">
        <f>IF($A168="","",_xlfn.XLOOKUP($A168,Attributes!$A:$A,Attributes!I:I))</f>
        <v>N/A</v>
      </c>
      <c r="E168" s="179" t="str">
        <f>IF($A168="","",_xlfn.XLOOKUP($A168,Attributes!$A:$A,Attributes!J:J))</f>
        <v>N/A</v>
      </c>
      <c r="F168" s="179">
        <f>IF($A168="","",_xlfn.XLOOKUP($A168,Attributes!$A:$A,Attributes!K:K))</f>
        <v>0</v>
      </c>
      <c r="G168" s="195" t="s">
        <v>974</v>
      </c>
      <c r="H168" s="183" t="s">
        <v>974</v>
      </c>
      <c r="I168" s="195">
        <v>0</v>
      </c>
      <c r="J168" s="195">
        <v>0</v>
      </c>
    </row>
    <row r="169" spans="1:22" s="210" customFormat="1" ht="25.5" x14ac:dyDescent="0.25">
      <c r="A169" s="200">
        <v>6369</v>
      </c>
      <c r="B169" s="179" t="str">
        <f>IF($A169="","",_xlfn.XLOOKUP($A169,Attributes!$A:$A,Attributes!C:C))</f>
        <v>Device Sub Status Start Date Time</v>
      </c>
      <c r="C169" s="179" t="str">
        <f>IF($A169="","",_xlfn.XLOOKUP($A169,Attributes!$A:$A,Attributes!H:H))</f>
        <v>2023-05-13T00:00:00</v>
      </c>
      <c r="D169" s="179" t="str">
        <f>IF($A169="","",_xlfn.XLOOKUP($A169,Attributes!$A:$A,Attributes!I:I))</f>
        <v>N/A</v>
      </c>
      <c r="E169" s="179" t="str">
        <f>IF($A169="","",_xlfn.XLOOKUP($A169,Attributes!$A:$A,Attributes!J:J))</f>
        <v>N/A</v>
      </c>
      <c r="F169" s="179">
        <f>IF($A169="","",_xlfn.XLOOKUP($A169,Attributes!$A:$A,Attributes!K:K))</f>
        <v>0</v>
      </c>
      <c r="G169" s="195" t="s">
        <v>974</v>
      </c>
      <c r="H169" s="183" t="s">
        <v>974</v>
      </c>
      <c r="I169" s="195">
        <v>0</v>
      </c>
      <c r="J169" s="195">
        <v>0</v>
      </c>
      <c r="V169" s="210">
        <v>82</v>
      </c>
    </row>
    <row r="170" spans="1:22" s="210" customFormat="1" ht="25.5" x14ac:dyDescent="0.25">
      <c r="A170" s="200">
        <v>6162</v>
      </c>
      <c r="B170" s="179" t="str">
        <f>IF($A170="","",_xlfn.XLOOKUP($A170,Attributes!$A:$A,Attributes!C:C))</f>
        <v>Referenced Trade Item Type Code</v>
      </c>
      <c r="C170" s="179" t="str">
        <f>IF($A170="","",_xlfn.XLOOKUP($A170,Attributes!$A:$A,Attributes!H:H))</f>
        <v>REPLACED</v>
      </c>
      <c r="D170" s="179" t="str">
        <f>IF($A170="","",_xlfn.XLOOKUP($A170,Attributes!$A:$A,Attributes!I:I))</f>
        <v>N/A</v>
      </c>
      <c r="E170" s="179" t="str">
        <f>IF($A170="","",_xlfn.XLOOKUP($A170,Attributes!$A:$A,Attributes!J:J))</f>
        <v>N/A</v>
      </c>
      <c r="F170" s="179">
        <f>IF($A170="","",_xlfn.XLOOKUP($A170,Attributes!$A:$A,Attributes!K:K))</f>
        <v>0</v>
      </c>
      <c r="G170" s="195" t="s">
        <v>974</v>
      </c>
      <c r="H170" s="183" t="s">
        <v>974</v>
      </c>
      <c r="I170" s="195">
        <v>0</v>
      </c>
      <c r="J170" s="195">
        <v>0</v>
      </c>
    </row>
    <row r="171" spans="1:22" s="210" customFormat="1" ht="25.5" x14ac:dyDescent="0.25">
      <c r="A171" s="200">
        <v>6163</v>
      </c>
      <c r="B171" s="179" t="str">
        <f>IF($A171="","",_xlfn.XLOOKUP($A171,Attributes!$A:$A,Attributes!C:C))</f>
        <v>Additional Trade Item Identification</v>
      </c>
      <c r="C171" s="179" t="str">
        <f>IF($A171="","",_xlfn.XLOOKUP($A171,Attributes!$A:$A,Attributes!H:H))</f>
        <v>+H123AC-L12345#1234</v>
      </c>
      <c r="D171" s="179" t="str">
        <f>IF($A171="","",_xlfn.XLOOKUP($A171,Attributes!$A:$A,Attributes!I:I))</f>
        <v>N/A</v>
      </c>
      <c r="E171" s="179" t="str">
        <f>IF($A171="","",_xlfn.XLOOKUP($A171,Attributes!$A:$A,Attributes!J:J))</f>
        <v>N/A</v>
      </c>
      <c r="F171" s="179">
        <f>IF($A171="","",_xlfn.XLOOKUP($A171,Attributes!$A:$A,Attributes!K:K))</f>
        <v>0</v>
      </c>
      <c r="G171" s="195" t="s">
        <v>974</v>
      </c>
      <c r="H171" s="183" t="s">
        <v>974</v>
      </c>
      <c r="I171" s="195">
        <v>0</v>
      </c>
      <c r="J171" s="195">
        <v>0</v>
      </c>
      <c r="V171" s="210">
        <v>83</v>
      </c>
    </row>
    <row r="172" spans="1:22" s="210" customFormat="1" ht="25.5" x14ac:dyDescent="0.25">
      <c r="A172" s="200">
        <v>6164</v>
      </c>
      <c r="B172" s="179" t="str">
        <f>IF($A172="","",_xlfn.XLOOKUP($A172,Attributes!$A:$A,Attributes!C:C))</f>
        <v>Additional Trade Item Identification Type Code</v>
      </c>
      <c r="C172" s="179" t="str">
        <f>IF($A172="","",_xlfn.XLOOKUP($A172,Attributes!$A:$A,Attributes!H:H))</f>
        <v>HIBC</v>
      </c>
      <c r="D172" s="179" t="str">
        <f>IF($A172="","",_xlfn.XLOOKUP($A172,Attributes!$A:$A,Attributes!I:I))</f>
        <v>N/A</v>
      </c>
      <c r="E172" s="179" t="str">
        <f>IF($A172="","",_xlfn.XLOOKUP($A172,Attributes!$A:$A,Attributes!J:J))</f>
        <v>N/A</v>
      </c>
      <c r="F172" s="179">
        <f>IF($A172="","",_xlfn.XLOOKUP($A172,Attributes!$A:$A,Attributes!K:K))</f>
        <v>0</v>
      </c>
      <c r="G172" s="195" t="s">
        <v>974</v>
      </c>
      <c r="H172" s="183" t="s">
        <v>974</v>
      </c>
      <c r="I172" s="195">
        <v>0</v>
      </c>
      <c r="J172" s="195">
        <v>0</v>
      </c>
    </row>
    <row r="173" spans="1:22" s="210" customFormat="1" ht="25.5" x14ac:dyDescent="0.25">
      <c r="A173" s="200">
        <v>727</v>
      </c>
      <c r="B173" s="179" t="str">
        <f>IF($A173="","",_xlfn.XLOOKUP($A173,Attributes!$A:$A,Attributes!C:C))</f>
        <v>Regulated Chemical Description</v>
      </c>
      <c r="C173" s="179" t="str">
        <f>IF($A173="","",_xlfn.XLOOKUP($A173,Attributes!$A:$A,Attributes!H:H))</f>
        <v>Chlorobenzene</v>
      </c>
      <c r="D173" s="179" t="str">
        <f>IF($A173="","",_xlfn.XLOOKUP($A173,Attributes!$A:$A,Attributes!I:I))</f>
        <v>N/A</v>
      </c>
      <c r="E173" s="179" t="str">
        <f>IF($A173="","",_xlfn.XLOOKUP($A173,Attributes!$A:$A,Attributes!J:J))</f>
        <v>N/A</v>
      </c>
      <c r="F173" s="179">
        <f>IF($A173="","",_xlfn.XLOOKUP($A173,Attributes!$A:$A,Attributes!K:K))</f>
        <v>0</v>
      </c>
      <c r="G173" s="195" t="s">
        <v>974</v>
      </c>
      <c r="H173" s="183" t="s">
        <v>974</v>
      </c>
      <c r="I173" s="195">
        <v>0</v>
      </c>
      <c r="J173" s="195">
        <v>0</v>
      </c>
      <c r="V173" s="210">
        <v>84</v>
      </c>
    </row>
    <row r="174" spans="1:22" s="210" customFormat="1" x14ac:dyDescent="0.25">
      <c r="A174" s="200">
        <v>729</v>
      </c>
      <c r="B174" s="179" t="str">
        <f>IF($A174="","",_xlfn.XLOOKUP($A174,Attributes!$A:$A,Attributes!C:C))</f>
        <v>Regulated Chemical Name</v>
      </c>
      <c r="C174" s="179" t="str">
        <f>IF($A174="","",_xlfn.XLOOKUP($A174,Attributes!$A:$A,Attributes!H:H))</f>
        <v>Chlorobenzene</v>
      </c>
      <c r="D174" s="179" t="str">
        <f>IF($A174="","",_xlfn.XLOOKUP($A174,Attributes!$A:$A,Attributes!I:I))</f>
        <v>N/A</v>
      </c>
      <c r="E174" s="179" t="str">
        <f>IF($A174="","",_xlfn.XLOOKUP($A174,Attributes!$A:$A,Attributes!J:J))</f>
        <v>N/A</v>
      </c>
      <c r="F174" s="179">
        <f>IF($A174="","",_xlfn.XLOOKUP($A174,Attributes!$A:$A,Attributes!K:K))</f>
        <v>0</v>
      </c>
      <c r="G174" s="195" t="s">
        <v>974</v>
      </c>
      <c r="H174" s="183" t="s">
        <v>974</v>
      </c>
      <c r="I174" s="195">
        <v>0</v>
      </c>
      <c r="J174" s="195">
        <v>0</v>
      </c>
    </row>
    <row r="175" spans="1:22" s="210" customFormat="1" ht="25.5" x14ac:dyDescent="0.25">
      <c r="A175" s="200">
        <v>734</v>
      </c>
      <c r="B175" s="179" t="str">
        <f>IF($A175="","",_xlfn.XLOOKUP($A175,Attributes!$A:$A,Attributes!C:C))</f>
        <v>Regulated Chemical Identifier Code Reference</v>
      </c>
      <c r="C175" s="179" t="str">
        <f>IF($A175="","",_xlfn.XLOOKUP($A175,Attributes!$A:$A,Attributes!H:H))</f>
        <v>108-90-7</v>
      </c>
      <c r="D175" s="179" t="str">
        <f>IF($A175="","",_xlfn.XLOOKUP($A175,Attributes!$A:$A,Attributes!I:I))</f>
        <v>N/A</v>
      </c>
      <c r="E175" s="179" t="str">
        <f>IF($A175="","",_xlfn.XLOOKUP($A175,Attributes!$A:$A,Attributes!J:J))</f>
        <v>N/A</v>
      </c>
      <c r="F175" s="179">
        <f>IF($A175="","",_xlfn.XLOOKUP($A175,Attributes!$A:$A,Attributes!K:K))</f>
        <v>0</v>
      </c>
      <c r="G175" s="195" t="s">
        <v>974</v>
      </c>
      <c r="H175" s="183" t="s">
        <v>974</v>
      </c>
      <c r="I175" s="195">
        <v>0</v>
      </c>
      <c r="J175" s="195">
        <v>0</v>
      </c>
      <c r="V175" s="210">
        <v>85</v>
      </c>
    </row>
    <row r="176" spans="1:22" s="210" customFormat="1" x14ac:dyDescent="0.25">
      <c r="A176" s="200">
        <v>6386</v>
      </c>
      <c r="B176" s="179" t="str">
        <f>IF($A176="","",_xlfn.XLOOKUP($A176,Attributes!$A:$A,Attributes!C:C))</f>
        <v>Regulated Chemical Type Code</v>
      </c>
      <c r="C176" s="179" t="str">
        <f>IF($A176="","",_xlfn.XLOOKUP($A176,Attributes!$A:$A,Attributes!H:H))</f>
        <v>HUMAN_PRODUCT</v>
      </c>
      <c r="D176" s="179" t="str">
        <f>IF($A176="","",_xlfn.XLOOKUP($A176,Attributes!$A:$A,Attributes!I:I))</f>
        <v>N/A</v>
      </c>
      <c r="E176" s="179" t="str">
        <f>IF($A176="","",_xlfn.XLOOKUP($A176,Attributes!$A:$A,Attributes!J:J))</f>
        <v>N/A</v>
      </c>
      <c r="F176" s="179">
        <f>IF($A176="","",_xlfn.XLOOKUP($A176,Attributes!$A:$A,Attributes!K:K))</f>
        <v>0</v>
      </c>
      <c r="G176" s="195" t="s">
        <v>974</v>
      </c>
      <c r="H176" s="183" t="s">
        <v>974</v>
      </c>
      <c r="I176" s="195">
        <v>0</v>
      </c>
      <c r="J176" s="195">
        <v>0</v>
      </c>
    </row>
    <row r="177" spans="1:22" s="210" customFormat="1" ht="25.5" x14ac:dyDescent="0.25">
      <c r="A177" s="200">
        <v>738</v>
      </c>
      <c r="B177" s="179" t="str">
        <f>IF($A177="","",_xlfn.XLOOKUP($A177,Attributes!$A:$A,Attributes!C:C))</f>
        <v>Chemical Code List Agency Name</v>
      </c>
      <c r="C177" s="179" t="str">
        <f>IF($A177="","",_xlfn.XLOOKUP($A177,Attributes!$A:$A,Attributes!H:H))</f>
        <v>-</v>
      </c>
      <c r="D177" s="179" t="str">
        <f>IF($A177="","",_xlfn.XLOOKUP($A177,Attributes!$A:$A,Attributes!I:I))</f>
        <v>N/A</v>
      </c>
      <c r="E177" s="179" t="str">
        <f>IF($A177="","",_xlfn.XLOOKUP($A177,Attributes!$A:$A,Attributes!J:J))</f>
        <v>N/A</v>
      </c>
      <c r="F177" s="179">
        <f>IF($A177="","",_xlfn.XLOOKUP($A177,Attributes!$A:$A,Attributes!K:K))</f>
        <v>0</v>
      </c>
      <c r="G177" s="195" t="s">
        <v>974</v>
      </c>
      <c r="H177" s="183" t="s">
        <v>974</v>
      </c>
      <c r="I177" s="195">
        <v>0</v>
      </c>
      <c r="J177" s="195">
        <v>0</v>
      </c>
      <c r="V177" s="210">
        <v>86</v>
      </c>
    </row>
    <row r="178" spans="1:22" s="210" customFormat="1" x14ac:dyDescent="0.25">
      <c r="A178" s="200">
        <v>5964</v>
      </c>
      <c r="B178" s="179" t="str">
        <f>IF($A178="","",_xlfn.XLOOKUP($A178,Attributes!$A:$A,Attributes!C:C))</f>
        <v>Street Address</v>
      </c>
      <c r="C178" s="179" t="str">
        <f>IF($A178="","",_xlfn.XLOOKUP($A178,Attributes!$A:$A,Attributes!H:H))</f>
        <v>Amsterdamseweg</v>
      </c>
      <c r="D178" s="179" t="str">
        <f>IF($A178="","",_xlfn.XLOOKUP($A178,Attributes!$A:$A,Attributes!I:I))</f>
        <v>N/A</v>
      </c>
      <c r="E178" s="179" t="str">
        <f>IF($A178="","",_xlfn.XLOOKUP($A178,Attributes!$A:$A,Attributes!J:J))</f>
        <v>N/A</v>
      </c>
      <c r="F178" s="179">
        <f>IF($A178="","",_xlfn.XLOOKUP($A178,Attributes!$A:$A,Attributes!K:K))</f>
        <v>0</v>
      </c>
      <c r="G178" s="195" t="s">
        <v>974</v>
      </c>
      <c r="H178" s="183" t="s">
        <v>974</v>
      </c>
      <c r="I178" s="195">
        <v>0</v>
      </c>
      <c r="J178" s="195">
        <v>0</v>
      </c>
    </row>
    <row r="179" spans="1:22" s="210" customFormat="1" x14ac:dyDescent="0.25">
      <c r="A179" s="200">
        <v>6509</v>
      </c>
      <c r="B179" s="179" t="str">
        <f>IF($A179="","",_xlfn.XLOOKUP($A179,Attributes!$A:$A,Attributes!C:C))</f>
        <v>Street Number</v>
      </c>
      <c r="C179" s="179">
        <f>IF($A179="","",_xlfn.XLOOKUP($A179,Attributes!$A:$A,Attributes!H:H))</f>
        <v>206</v>
      </c>
      <c r="D179" s="179" t="str">
        <f>IF($A179="","",_xlfn.XLOOKUP($A179,Attributes!$A:$A,Attributes!I:I))</f>
        <v>N/A</v>
      </c>
      <c r="E179" s="179" t="str">
        <f>IF($A179="","",_xlfn.XLOOKUP($A179,Attributes!$A:$A,Attributes!J:J))</f>
        <v>N/A</v>
      </c>
      <c r="F179" s="179">
        <f>IF($A179="","",_xlfn.XLOOKUP($A179,Attributes!$A:$A,Attributes!K:K))</f>
        <v>0</v>
      </c>
      <c r="G179" s="195" t="s">
        <v>974</v>
      </c>
      <c r="H179" s="183" t="s">
        <v>974</v>
      </c>
      <c r="I179" s="195">
        <v>0</v>
      </c>
      <c r="J179" s="195">
        <v>0</v>
      </c>
      <c r="V179" s="210">
        <v>87</v>
      </c>
    </row>
    <row r="180" spans="1:22" s="210" customFormat="1" x14ac:dyDescent="0.25">
      <c r="A180" s="200">
        <v>5960</v>
      </c>
      <c r="B180" s="179" t="str">
        <f>IF($A180="","",_xlfn.XLOOKUP($A180,Attributes!$A:$A,Attributes!C:C))</f>
        <v>City Name</v>
      </c>
      <c r="C180" s="179" t="str">
        <f>IF($A180="","",_xlfn.XLOOKUP($A180,Attributes!$A:$A,Attributes!H:H))</f>
        <v>Amstelveen</v>
      </c>
      <c r="D180" s="179" t="str">
        <f>IF($A180="","",_xlfn.XLOOKUP($A180,Attributes!$A:$A,Attributes!I:I))</f>
        <v>N/A</v>
      </c>
      <c r="E180" s="179" t="str">
        <f>IF($A180="","",_xlfn.XLOOKUP($A180,Attributes!$A:$A,Attributes!J:J))</f>
        <v>N/A</v>
      </c>
      <c r="F180" s="179">
        <f>IF($A180="","",_xlfn.XLOOKUP($A180,Attributes!$A:$A,Attributes!K:K))</f>
        <v>0</v>
      </c>
      <c r="G180" s="195" t="s">
        <v>974</v>
      </c>
      <c r="H180" s="183" t="s">
        <v>974</v>
      </c>
      <c r="I180" s="195">
        <v>0</v>
      </c>
      <c r="J180" s="195">
        <v>0</v>
      </c>
    </row>
    <row r="181" spans="1:22" s="210" customFormat="1" ht="30" customHeight="1" x14ac:dyDescent="0.25">
      <c r="A181" s="200">
        <v>5962</v>
      </c>
      <c r="B181" s="179" t="str">
        <f>IF($A181="","",_xlfn.XLOOKUP($A181,Attributes!$A:$A,Attributes!C:C))</f>
        <v>Postal Code</v>
      </c>
      <c r="C181" s="179" t="str">
        <f>IF($A181="","",_xlfn.XLOOKUP($A181,Attributes!$A:$A,Attributes!H:H))</f>
        <v>1182 HL</v>
      </c>
      <c r="D181" s="179" t="str">
        <f>IF($A181="","",_xlfn.XLOOKUP($A181,Attributes!$A:$A,Attributes!I:I))</f>
        <v>N/A</v>
      </c>
      <c r="E181" s="179" t="str">
        <f>IF($A181="","",_xlfn.XLOOKUP($A181,Attributes!$A:$A,Attributes!J:J))</f>
        <v>N/A</v>
      </c>
      <c r="F181" s="179">
        <f>IF($A181="","",_xlfn.XLOOKUP($A181,Attributes!$A:$A,Attributes!K:K))</f>
        <v>0</v>
      </c>
      <c r="G181" s="195" t="s">
        <v>974</v>
      </c>
      <c r="H181" s="183" t="s">
        <v>974</v>
      </c>
      <c r="I181" s="195">
        <v>0</v>
      </c>
      <c r="J181" s="195">
        <v>0</v>
      </c>
      <c r="V181" s="210">
        <v>88</v>
      </c>
    </row>
    <row r="182" spans="1:22" s="210" customFormat="1" x14ac:dyDescent="0.25">
      <c r="A182" s="200">
        <v>6434</v>
      </c>
      <c r="B182" s="179" t="str">
        <f>IF($A182="","",_xlfn.XLOOKUP($A182,Attributes!$A:$A,Attributes!C:C))</f>
        <v>Complement Address</v>
      </c>
      <c r="C182" s="179" t="str">
        <f>IF($A182="","",_xlfn.XLOOKUP($A182,Attributes!$A:$A,Attributes!H:H))</f>
        <v>Second floor</v>
      </c>
      <c r="D182" s="179" t="str">
        <f>IF($A182="","",_xlfn.XLOOKUP($A182,Attributes!$A:$A,Attributes!I:I))</f>
        <v>N/A</v>
      </c>
      <c r="E182" s="179" t="str">
        <f>IF($A182="","",_xlfn.XLOOKUP($A182,Attributes!$A:$A,Attributes!J:J))</f>
        <v>N/A</v>
      </c>
      <c r="F182" s="179">
        <f>IF($A182="","",_xlfn.XLOOKUP($A182,Attributes!$A:$A,Attributes!K:K))</f>
        <v>0</v>
      </c>
      <c r="G182" s="195" t="s">
        <v>974</v>
      </c>
      <c r="H182" s="183" t="s">
        <v>974</v>
      </c>
      <c r="I182" s="195">
        <v>0</v>
      </c>
      <c r="J182" s="195">
        <v>0</v>
      </c>
    </row>
    <row r="183" spans="1:22" s="210" customFormat="1" x14ac:dyDescent="0.25">
      <c r="A183" s="200">
        <v>6493</v>
      </c>
      <c r="B183" s="179" t="str">
        <f>IF($A183="","",_xlfn.XLOOKUP($A183,Attributes!$A:$A,Attributes!C:C))</f>
        <v>Po Box</v>
      </c>
      <c r="C183" s="179" t="str">
        <f>IF($A183="","",_xlfn.XLOOKUP($A183,Attributes!$A:$A,Attributes!H:H))</f>
        <v>Post office box 247</v>
      </c>
      <c r="D183" s="179" t="str">
        <f>IF($A183="","",_xlfn.XLOOKUP($A183,Attributes!$A:$A,Attributes!I:I))</f>
        <v>N/A</v>
      </c>
      <c r="E183" s="179" t="str">
        <f>IF($A183="","",_xlfn.XLOOKUP($A183,Attributes!$A:$A,Attributes!J:J))</f>
        <v>N/A</v>
      </c>
      <c r="F183" s="179">
        <f>IF($A183="","",_xlfn.XLOOKUP($A183,Attributes!$A:$A,Attributes!K:K))</f>
        <v>0</v>
      </c>
      <c r="G183" s="195" t="s">
        <v>974</v>
      </c>
      <c r="H183" s="183" t="s">
        <v>974</v>
      </c>
      <c r="I183" s="195">
        <v>0</v>
      </c>
      <c r="J183" s="195">
        <v>0</v>
      </c>
      <c r="V183" s="210">
        <v>89</v>
      </c>
    </row>
    <row r="184" spans="1:22" s="210" customFormat="1" ht="63" customHeight="1" x14ac:dyDescent="0.25">
      <c r="A184" s="200">
        <v>5961</v>
      </c>
      <c r="B184" s="179" t="str">
        <f>IF($A184="","",_xlfn.XLOOKUP($A184,Attributes!$A:$A,Attributes!C:C))</f>
        <v>Country Code</v>
      </c>
      <c r="C184" s="179">
        <f>IF($A184="","",_xlfn.XLOOKUP($A184,Attributes!$A:$A,Attributes!H:H))</f>
        <v>250</v>
      </c>
      <c r="D184" s="179" t="str">
        <f>IF($A184="","",_xlfn.XLOOKUP($A184,Attributes!$A:$A,Attributes!I:I))</f>
        <v>N/A</v>
      </c>
      <c r="E184" s="179" t="str">
        <f>IF($A184="","",_xlfn.XLOOKUP($A184,Attributes!$A:$A,Attributes!J:J))</f>
        <v>N/A</v>
      </c>
      <c r="F184" s="179">
        <f>IF($A184="","",_xlfn.XLOOKUP($A184,Attributes!$A:$A,Attributes!K:K))</f>
        <v>0</v>
      </c>
      <c r="G184" s="195" t="s">
        <v>974</v>
      </c>
      <c r="H184" s="183" t="s">
        <v>974</v>
      </c>
      <c r="I184" s="195">
        <v>0</v>
      </c>
      <c r="J184" s="195">
        <v>0</v>
      </c>
    </row>
    <row r="185" spans="1:22" s="210" customFormat="1" ht="140.25" customHeight="1" x14ac:dyDescent="0.25">
      <c r="A185" s="200">
        <v>6343</v>
      </c>
      <c r="B185" s="179" t="str">
        <f>IF($A185="","",_xlfn.XLOOKUP($A185,Attributes!$A:$A,Attributes!C:C))</f>
        <v>Country Specific: End Availability Date Time</v>
      </c>
      <c r="C185" s="179" t="str">
        <f>IF($A185="","",_xlfn.XLOOKUP($A185,Attributes!$A:$A,Attributes!H:H))</f>
        <v>2023-03-13T00:00:00</v>
      </c>
      <c r="D185" s="179" t="str">
        <f>IF($A185="","",_xlfn.XLOOKUP($A185,Attributes!$A:$A,Attributes!I:I))</f>
        <v>N/A</v>
      </c>
      <c r="E185" s="179" t="str">
        <f>IF($A185="","",_xlfn.XLOOKUP($A185,Attributes!$A:$A,Attributes!J:J))</f>
        <v>N/A</v>
      </c>
      <c r="F185" s="179">
        <f>IF($A185="","",_xlfn.XLOOKUP($A185,Attributes!$A:$A,Attributes!K:K))</f>
        <v>0</v>
      </c>
      <c r="G185" s="195" t="s">
        <v>974</v>
      </c>
      <c r="H185" s="183" t="s">
        <v>974</v>
      </c>
      <c r="I185" s="195">
        <v>0</v>
      </c>
      <c r="J185" s="195">
        <v>0</v>
      </c>
      <c r="V185" s="210">
        <v>90</v>
      </c>
    </row>
    <row r="186" spans="1:22" s="210" customFormat="1" ht="25.5" x14ac:dyDescent="0.25">
      <c r="A186" s="200">
        <v>6344</v>
      </c>
      <c r="B186" s="179" t="str">
        <f>IF($A186="","",_xlfn.XLOOKUP($A186,Attributes!$A:$A,Attributes!C:C))</f>
        <v>Country Specific: Start Availability Date Time</v>
      </c>
      <c r="C186" s="179" t="str">
        <f>IF($A186="","",_xlfn.XLOOKUP($A186,Attributes!$A:$A,Attributes!H:H))</f>
        <v>2017-03-13T00:00:00</v>
      </c>
      <c r="D186" s="179" t="str">
        <f>IF($A186="","",_xlfn.XLOOKUP($A186,Attributes!$A:$A,Attributes!I:I))</f>
        <v>N/A</v>
      </c>
      <c r="E186" s="179" t="str">
        <f>IF($A186="","",_xlfn.XLOOKUP($A186,Attributes!$A:$A,Attributes!J:J))</f>
        <v>N/A</v>
      </c>
      <c r="F186" s="179">
        <f>IF($A186="","",_xlfn.XLOOKUP($A186,Attributes!$A:$A,Attributes!K:K))</f>
        <v>0</v>
      </c>
      <c r="G186" s="195" t="s">
        <v>974</v>
      </c>
      <c r="H186" s="183" t="s">
        <v>974</v>
      </c>
      <c r="I186" s="195">
        <v>0</v>
      </c>
      <c r="J186" s="195">
        <v>0</v>
      </c>
    </row>
    <row r="187" spans="1:22" s="210" customFormat="1" ht="113.25" customHeight="1" x14ac:dyDescent="0.25">
      <c r="A187" s="200">
        <v>6385</v>
      </c>
      <c r="B187" s="179" t="str">
        <f>IF($A187="","",_xlfn.XLOOKUP($A187,Attributes!$A:$A,Attributes!C:C))</f>
        <v>Carcinogenic Mutagenic Reprotoxic Type Code</v>
      </c>
      <c r="C187" s="179" t="str">
        <f>IF($A187="","",_xlfn.XLOOKUP($A187,Attributes!$A:$A,Attributes!H:H))</f>
        <v>1A</v>
      </c>
      <c r="D187" s="179" t="str">
        <f>IF($A187="","",_xlfn.XLOOKUP($A187,Attributes!$A:$A,Attributes!I:I))</f>
        <v>N/A</v>
      </c>
      <c r="E187" s="179" t="str">
        <f>IF($A187="","",_xlfn.XLOOKUP($A187,Attributes!$A:$A,Attributes!J:J))</f>
        <v>N/A</v>
      </c>
      <c r="F187" s="179">
        <f>IF($A187="","",_xlfn.XLOOKUP($A187,Attributes!$A:$A,Attributes!K:K))</f>
        <v>0</v>
      </c>
      <c r="G187" s="195" t="s">
        <v>974</v>
      </c>
      <c r="H187" s="183" t="s">
        <v>974</v>
      </c>
      <c r="I187" s="195">
        <v>0</v>
      </c>
      <c r="J187" s="195">
        <v>0</v>
      </c>
      <c r="V187" s="210">
        <v>91</v>
      </c>
    </row>
    <row r="188" spans="1:22" s="210" customFormat="1" x14ac:dyDescent="0.25">
      <c r="A188" s="200">
        <v>6400</v>
      </c>
      <c r="B188" s="179" t="str">
        <f>IF($A188="","",_xlfn.XLOOKUP($A188,Attributes!$A:$A,Attributes!C:C))</f>
        <v xml:space="preserve">Global Model Description </v>
      </c>
      <c r="C188" s="179" t="str">
        <f>IF($A188="","",_xlfn.XLOOKUP($A188,Attributes!$A:$A,Attributes!H:H))</f>
        <v>Healthchoice Needle Holders 22cm</v>
      </c>
      <c r="D188" s="179" t="str">
        <f>IF($A188="","",_xlfn.XLOOKUP($A188,Attributes!$A:$A,Attributes!I:I))</f>
        <v>N/A</v>
      </c>
      <c r="E188" s="179" t="str">
        <f>IF($A188="","",_xlfn.XLOOKUP($A188,Attributes!$A:$A,Attributes!J:J))</f>
        <v>N/A</v>
      </c>
      <c r="F188" s="179">
        <f>IF($A188="","",_xlfn.XLOOKUP($A188,Attributes!$A:$A,Attributes!K:K))</f>
        <v>0</v>
      </c>
      <c r="G188" s="195" t="s">
        <v>974</v>
      </c>
      <c r="H188" s="183" t="s">
        <v>974</v>
      </c>
      <c r="I188" s="195">
        <v>0</v>
      </c>
      <c r="J188" s="195">
        <v>0</v>
      </c>
    </row>
    <row r="189" spans="1:22" s="210" customFormat="1" ht="25.5" x14ac:dyDescent="0.25">
      <c r="A189" s="200">
        <v>6387</v>
      </c>
      <c r="B189" s="179" t="str">
        <f>IF($A189="","",_xlfn.XLOOKUP($A189,Attributes!$A:$A,Attributes!C:C))</f>
        <v xml:space="preserve">Certification Execution Country Code </v>
      </c>
      <c r="C189" s="179">
        <f>IF($A189="","",_xlfn.XLOOKUP($A189,Attributes!$A:$A,Attributes!H:H))</f>
        <v>250</v>
      </c>
      <c r="D189" s="179" t="str">
        <f>IF($A189="","",_xlfn.XLOOKUP($A189,Attributes!$A:$A,Attributes!I:I))</f>
        <v>N/A</v>
      </c>
      <c r="E189" s="179" t="str">
        <f>IF($A189="","",_xlfn.XLOOKUP($A189,Attributes!$A:$A,Attributes!J:J))</f>
        <v>N/A</v>
      </c>
      <c r="F189" s="179">
        <f>IF($A189="","",_xlfn.XLOOKUP($A189,Attributes!$A:$A,Attributes!K:K))</f>
        <v>0</v>
      </c>
      <c r="G189" s="195" t="s">
        <v>974</v>
      </c>
      <c r="H189" s="183" t="s">
        <v>974</v>
      </c>
      <c r="I189" s="195">
        <v>0</v>
      </c>
      <c r="J189" s="195">
        <v>0</v>
      </c>
      <c r="V189" s="210">
        <v>92</v>
      </c>
    </row>
    <row r="190" spans="1:22" s="210" customFormat="1" x14ac:dyDescent="0.25">
      <c r="A190" s="200">
        <v>6081</v>
      </c>
      <c r="B190" s="179" t="str">
        <f>IF($A190="","",_xlfn.XLOOKUP($A190,Attributes!$A:$A,Attributes!C:C))</f>
        <v>Clinical Warning Code</v>
      </c>
      <c r="C190" s="179" t="str">
        <f>IF($A190="","",_xlfn.XLOOKUP($A190,Attributes!$A:$A,Attributes!H:H))</f>
        <v>-</v>
      </c>
      <c r="D190" s="179" t="str">
        <f>IF($A190="","",_xlfn.XLOOKUP($A190,Attributes!$A:$A,Attributes!I:I))</f>
        <v>N/A</v>
      </c>
      <c r="E190" s="179" t="str">
        <f>IF($A190="","",_xlfn.XLOOKUP($A190,Attributes!$A:$A,Attributes!J:J))</f>
        <v>N/A</v>
      </c>
      <c r="F190" s="179">
        <f>IF($A190="","",_xlfn.XLOOKUP($A190,Attributes!$A:$A,Attributes!K:K))</f>
        <v>0</v>
      </c>
      <c r="G190" s="195" t="s">
        <v>974</v>
      </c>
      <c r="H190" s="183" t="s">
        <v>974</v>
      </c>
      <c r="I190" s="195">
        <v>0</v>
      </c>
      <c r="J190" s="195">
        <v>0</v>
      </c>
    </row>
    <row r="191" spans="1:22" s="210" customFormat="1" x14ac:dyDescent="0.25">
      <c r="A191" s="200">
        <v>6403</v>
      </c>
      <c r="B191" s="179" t="str">
        <f>IF($A191="","",_xlfn.XLOOKUP($A191,Attributes!$A:$A,Attributes!C:C))</f>
        <v>Global Model Regulatory Act</v>
      </c>
      <c r="C191" s="179" t="str">
        <f>IF($A191="","",_xlfn.XLOOKUP($A191,Attributes!$A:$A,Attributes!H:H))</f>
        <v>MDR</v>
      </c>
      <c r="D191" s="179" t="str">
        <f>IF($A191="","",_xlfn.XLOOKUP($A191,Attributes!$A:$A,Attributes!I:I))</f>
        <v>N/A</v>
      </c>
      <c r="E191" s="179" t="str">
        <f>IF($A191="","",_xlfn.XLOOKUP($A191,Attributes!$A:$A,Attributes!J:J))</f>
        <v>N/A</v>
      </c>
      <c r="F191" s="179">
        <f>IF($A191="","",_xlfn.XLOOKUP($A191,Attributes!$A:$A,Attributes!K:K))</f>
        <v>0</v>
      </c>
      <c r="G191" s="195" t="s">
        <v>974</v>
      </c>
      <c r="H191" s="183" t="s">
        <v>974</v>
      </c>
      <c r="I191" s="195">
        <v>0</v>
      </c>
      <c r="J191" s="195">
        <v>0</v>
      </c>
      <c r="V191" s="210">
        <v>93</v>
      </c>
    </row>
    <row r="192" spans="1:22" s="210" customFormat="1" x14ac:dyDescent="0.25">
      <c r="A192" s="200">
        <v>6341</v>
      </c>
      <c r="B192" s="179" t="str">
        <f>IF($A192="","",_xlfn.XLOOKUP($A192,Attributes!$A:$A,Attributes!C:C))</f>
        <v>Country Code</v>
      </c>
      <c r="C192" s="179">
        <f>IF($A192="","",_xlfn.XLOOKUP($A192,Attributes!$A:$A,Attributes!H:H))</f>
        <v>250</v>
      </c>
      <c r="D192" s="179" t="str">
        <f>IF($A192="","",_xlfn.XLOOKUP($A192,Attributes!$A:$A,Attributes!I:I))</f>
        <v>N/A</v>
      </c>
      <c r="E192" s="179" t="str">
        <f>IF($A192="","",_xlfn.XLOOKUP($A192,Attributes!$A:$A,Attributes!J:J))</f>
        <v>N/A</v>
      </c>
      <c r="F192" s="179">
        <f>IF($A192="","",_xlfn.XLOOKUP($A192,Attributes!$A:$A,Attributes!K:K))</f>
        <v>0</v>
      </c>
      <c r="G192" s="195" t="s">
        <v>974</v>
      </c>
      <c r="H192" s="183" t="s">
        <v>974</v>
      </c>
      <c r="I192" s="195">
        <v>0</v>
      </c>
      <c r="J192" s="195">
        <v>0</v>
      </c>
    </row>
    <row r="193" spans="1:22" s="210" customFormat="1" ht="25.5" x14ac:dyDescent="0.25">
      <c r="A193" s="200">
        <v>5832</v>
      </c>
      <c r="B193" s="179" t="str">
        <f>IF($A193="","",_xlfn.XLOOKUP($A193,Attributes!$A:$A,Attributes!C:C))</f>
        <v xml:space="preserve">Target Market Sales Condition Code </v>
      </c>
      <c r="C193" s="179" t="str">
        <f>IF($A193="","",_xlfn.XLOOKUP($A193,Attributes!$A:$A,Attributes!H:H))</f>
        <v>ORIGINAL_PLACED</v>
      </c>
      <c r="D193" s="179" t="str">
        <f>IF($A193="","",_xlfn.XLOOKUP($A193,Attributes!$A:$A,Attributes!I:I))</f>
        <v>N/A</v>
      </c>
      <c r="E193" s="179" t="str">
        <f>IF($A193="","",_xlfn.XLOOKUP($A193,Attributes!$A:$A,Attributes!J:J))</f>
        <v>N/A</v>
      </c>
      <c r="F193" s="179">
        <f>IF($A193="","",_xlfn.XLOOKUP($A193,Attributes!$A:$A,Attributes!K:K))</f>
        <v>0</v>
      </c>
      <c r="G193" s="195" t="s">
        <v>974</v>
      </c>
      <c r="H193" s="183" t="s">
        <v>974</v>
      </c>
      <c r="I193" s="195">
        <v>0</v>
      </c>
      <c r="J193" s="195">
        <v>0</v>
      </c>
      <c r="V193" s="210">
        <v>94</v>
      </c>
    </row>
    <row r="194" spans="1:22" ht="178.5" x14ac:dyDescent="0.25">
      <c r="A194" s="348">
        <v>72</v>
      </c>
      <c r="B194" s="179" t="str">
        <f>IF($A194="","",_xlfn.XLOOKUP($A194,Attributes!$A:$A,Attributes!C:C))</f>
        <v>Additional Party Identification</v>
      </c>
      <c r="C194" s="179" t="str">
        <f>IF($A194="","",_xlfn.XLOOKUP($A194,Attributes!$A:$A,Attributes!H:H))</f>
        <v>152612561</v>
      </c>
      <c r="D194" s="179" t="str">
        <f>IF($A194="","",_xlfn.XLOOKUP($A194,Attributes!$A:$A,Attributes!I:I))</f>
        <v>N/A</v>
      </c>
      <c r="E194" s="179" t="str">
        <f>IF($A194="","",_xlfn.XLOOKUP($A194,Attributes!$A:$A,Attributes!J:J))</f>
        <v>N/A</v>
      </c>
      <c r="F194" s="179">
        <f>IF($A194="","",_xlfn.XLOOKUP($A194,Attributes!$A:$A,Attributes!K:K))</f>
        <v>0</v>
      </c>
      <c r="G194" s="195">
        <v>3076</v>
      </c>
      <c r="H194" s="183" t="s">
        <v>3589</v>
      </c>
      <c r="I194" s="195" t="s">
        <v>3793</v>
      </c>
      <c r="J194" s="195" t="s">
        <v>3794</v>
      </c>
    </row>
    <row r="195" spans="1:22" ht="25.5" x14ac:dyDescent="0.25">
      <c r="A195" s="348">
        <v>73</v>
      </c>
      <c r="B195" s="179" t="str">
        <f>IF($A195="","",_xlfn.XLOOKUP($A195,Attributes!$A:$A,Attributes!C:C))</f>
        <v>Additional Party Identification Code</v>
      </c>
      <c r="C195" s="179" t="str">
        <f>IF($A195="","",_xlfn.XLOOKUP($A195,Attributes!$A:$A,Attributes!H:H))</f>
        <v>DUNS</v>
      </c>
      <c r="D195" s="179" t="str">
        <f>IF($A195="","",_xlfn.XLOOKUP($A195,Attributes!$A:$A,Attributes!I:I))</f>
        <v>N/A</v>
      </c>
      <c r="E195" s="179" t="str">
        <f>IF($A195="","",_xlfn.XLOOKUP($A195,Attributes!$A:$A,Attributes!J:J))</f>
        <v>N/A</v>
      </c>
      <c r="F195" s="179">
        <f>IF($A195="","",_xlfn.XLOOKUP($A195,Attributes!$A:$A,Attributes!K:K))</f>
        <v>0</v>
      </c>
      <c r="G195" s="195">
        <v>3076</v>
      </c>
      <c r="H195" s="183" t="s">
        <v>3589</v>
      </c>
      <c r="I195" s="195" t="s">
        <v>3592</v>
      </c>
      <c r="J195" s="206" t="s">
        <v>3795</v>
      </c>
    </row>
    <row r="196" spans="1:22" x14ac:dyDescent="0.25"/>
  </sheetData>
  <sheetProtection insertColumns="0" insertRows="0" deleteColumns="0" deleteRows="0" sort="0" autoFilter="0"/>
  <autoFilter ref="A4:J195" xr:uid="{00000000-0001-0000-0500-000000000000}"/>
  <mergeCells count="2">
    <mergeCell ref="H1:J2"/>
    <mergeCell ref="A1:B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AB8A5-F706-4D77-95FC-7533CDA65353}">
  <sheetPr codeName="Ark5"/>
  <dimension ref="A1:X196"/>
  <sheetViews>
    <sheetView showZeros="0" zoomScale="90" zoomScaleNormal="90" workbookViewId="0">
      <pane xSplit="4" ySplit="4" topLeftCell="E5" activePane="bottomRight" state="frozen"/>
      <selection pane="topRight" activeCell="A86" sqref="A86"/>
      <selection pane="bottomLeft" activeCell="A86" sqref="A86"/>
      <selection pane="bottomRight" sqref="A1:B1"/>
    </sheetView>
  </sheetViews>
  <sheetFormatPr defaultColWidth="0" defaultRowHeight="0" customHeight="1" zeroHeight="1" x14ac:dyDescent="0.25"/>
  <cols>
    <col min="1" max="1" width="11.42578125" style="265" customWidth="1"/>
    <col min="2" max="2" width="30.5703125" style="265" customWidth="1"/>
    <col min="3" max="3" width="15" style="265" customWidth="1"/>
    <col min="4" max="4" width="8.85546875" style="265" customWidth="1"/>
    <col min="5" max="5" width="22.5703125" style="265" customWidth="1"/>
    <col min="6" max="6" width="20.5703125" style="265" customWidth="1"/>
    <col min="7" max="7" width="16.5703125" style="265" customWidth="1"/>
    <col min="8" max="8" width="57.42578125" style="265" customWidth="1"/>
    <col min="9" max="9" width="56.140625" style="252" customWidth="1"/>
    <col min="10" max="10" width="46.5703125" style="252" customWidth="1"/>
    <col min="11" max="24" width="0" style="212" hidden="1" customWidth="1"/>
    <col min="25" max="16384" width="9.42578125" style="212" hidden="1"/>
  </cols>
  <sheetData>
    <row r="1" spans="1:21" ht="47.1" customHeight="1" x14ac:dyDescent="0.25">
      <c r="A1" s="406" t="s">
        <v>3796</v>
      </c>
      <c r="B1" s="407"/>
      <c r="C1" s="321"/>
      <c r="D1" s="321"/>
      <c r="E1" s="321"/>
      <c r="F1" s="321"/>
      <c r="G1" s="321"/>
      <c r="H1" s="251" t="s">
        <v>3797</v>
      </c>
      <c r="I1" s="251"/>
      <c r="J1" s="323"/>
    </row>
    <row r="2" spans="1:21" ht="15.95" customHeight="1" x14ac:dyDescent="0.25">
      <c r="A2" s="322"/>
      <c r="B2" s="322"/>
      <c r="C2" s="322"/>
      <c r="D2" s="322"/>
      <c r="E2" s="322"/>
      <c r="F2" s="322"/>
      <c r="G2" s="322"/>
      <c r="H2" s="251"/>
      <c r="I2" s="251"/>
      <c r="J2" s="323"/>
    </row>
    <row r="3" spans="1:21" ht="15.75" customHeight="1" x14ac:dyDescent="0.25">
      <c r="A3" s="213"/>
      <c r="B3" s="213"/>
      <c r="C3" s="213"/>
      <c r="D3" s="213"/>
      <c r="E3" s="213"/>
      <c r="F3" s="221"/>
      <c r="G3" s="213"/>
      <c r="H3" s="213"/>
      <c r="I3" s="213"/>
      <c r="J3" s="213"/>
    </row>
    <row r="4" spans="1:21" ht="51" x14ac:dyDescent="0.25">
      <c r="A4" s="303" t="s">
        <v>69</v>
      </c>
      <c r="B4" s="303" t="s">
        <v>28</v>
      </c>
      <c r="C4" s="303" t="s">
        <v>38</v>
      </c>
      <c r="D4" s="303" t="s">
        <v>13</v>
      </c>
      <c r="E4" s="303" t="s">
        <v>5</v>
      </c>
      <c r="F4" s="303" t="s">
        <v>41</v>
      </c>
      <c r="G4" s="214" t="s">
        <v>1408</v>
      </c>
      <c r="H4" s="222" t="s">
        <v>3798</v>
      </c>
      <c r="I4" s="222" t="s">
        <v>3799</v>
      </c>
      <c r="J4" s="324" t="s">
        <v>3800</v>
      </c>
    </row>
    <row r="5" spans="1:21" s="265" customFormat="1" ht="38.25" x14ac:dyDescent="0.25">
      <c r="A5" s="265" cm="1">
        <f t="array" ref="A5:A195">_xlfn._xlws.FILTER(Attributes!$A$5:$A$1003, Attributes!$A$5:$A$1003&lt;&gt;"")</f>
        <v>67</v>
      </c>
      <c r="B5" s="265" t="str">
        <f>IF($A5="","",_xlfn.XLOOKUP($A5,Attributes!$A:$A,Attributes!C:C))</f>
        <v>GTIN (Global Trade Item Number)</v>
      </c>
      <c r="C5" s="265" t="str">
        <f>IF($A5="","",_xlfn.XLOOKUP($A5,Attributes!$A:$A,Attributes!H:H))</f>
        <v>09054321001117</v>
      </c>
      <c r="D5" s="265" t="str">
        <f>IF($A5="","",_xlfn.XLOOKUP($A5,Attributes!$A:$A,Attributes!I:I))</f>
        <v>Mandatory</v>
      </c>
      <c r="E5" s="265" t="str">
        <f>IF($A5="","",_xlfn.XLOOKUP($A5,Attributes!$A:$A,Attributes!J:J))</f>
        <v>Mandatory</v>
      </c>
      <c r="F5" s="265">
        <f>IF($A5="","",_xlfn.XLOOKUP($A5,Attributes!$A:$A,Attributes!K:K))</f>
        <v>0</v>
      </c>
      <c r="G5" s="265" t="s">
        <v>3801</v>
      </c>
      <c r="H5" s="265" t="s">
        <v>3802</v>
      </c>
      <c r="I5" s="265" t="s">
        <v>3803</v>
      </c>
      <c r="J5" s="265" t="s">
        <v>3804</v>
      </c>
    </row>
    <row r="6" spans="1:21" s="265" customFormat="1" ht="165.75" x14ac:dyDescent="0.25">
      <c r="A6" s="265">
        <v>68</v>
      </c>
      <c r="B6" s="265" t="str">
        <f>IF($A6="","",_xlfn.XLOOKUP($A6,Attributes!$A:$A,Attributes!C:C))</f>
        <v>Additional Trade Item Identification</v>
      </c>
      <c r="C6" s="265" t="str">
        <f>IF($A6="","",_xlfn.XLOOKUP($A6,Attributes!$A:$A,Attributes!H:H))</f>
        <v>XXR-234</v>
      </c>
      <c r="D6" s="265" t="str">
        <f>IF($A6="","",_xlfn.XLOOKUP($A6,Attributes!$A:$A,Attributes!I:I))</f>
        <v>Mandatory</v>
      </c>
      <c r="E6" s="265" t="str">
        <f>IF($A6="","",_xlfn.XLOOKUP($A6,Attributes!$A:$A,Attributes!J:J))</f>
        <v>Mandatory</v>
      </c>
      <c r="F6" s="265" t="str">
        <f>IF($A6="","",_xlfn.XLOOKUP($A6,Attributes!$A:$A,Attributes!K:K))</f>
        <v>Yes - see entry notes for details</v>
      </c>
      <c r="G6" s="265" t="s">
        <v>3805</v>
      </c>
      <c r="H6" s="265" t="s">
        <v>3806</v>
      </c>
      <c r="I6" s="265" t="s">
        <v>3807</v>
      </c>
      <c r="J6" s="265" t="s">
        <v>3808</v>
      </c>
      <c r="U6" s="265">
        <v>2</v>
      </c>
    </row>
    <row r="7" spans="1:21" s="210" customFormat="1" ht="140.25" x14ac:dyDescent="0.25">
      <c r="A7" s="265">
        <v>69</v>
      </c>
      <c r="B7" s="265" t="str">
        <f>IF($A7="","",_xlfn.XLOOKUP($A7,Attributes!$A:$A,Attributes!C:C))</f>
        <v>Additional Trade Item Identification Type Code</v>
      </c>
      <c r="C7" s="265" t="str">
        <f>IF($A7="","",_xlfn.XLOOKUP($A7,Attributes!$A:$A,Attributes!H:H))</f>
        <v>MANUFACTURER_PART_NUMBER</v>
      </c>
      <c r="D7" s="265" t="str">
        <f>IF($A7="","",_xlfn.XLOOKUP($A7,Attributes!$A:$A,Attributes!I:I))</f>
        <v>Conditionally Mandatory</v>
      </c>
      <c r="E7" s="265" t="str">
        <f>IF($A7="","",_xlfn.XLOOKUP($A7,Attributes!$A:$A,Attributes!J:J))</f>
        <v>Mandatory</v>
      </c>
      <c r="F7" s="265" t="str">
        <f>IF($A7="","",_xlfn.XLOOKUP($A7,Attributes!$A:$A,Attributes!K:K))</f>
        <v>Yes - see entry notes for details</v>
      </c>
      <c r="G7" s="265" t="s">
        <v>3809</v>
      </c>
      <c r="H7" s="265" t="s">
        <v>3810</v>
      </c>
      <c r="I7" s="189" t="s">
        <v>3811</v>
      </c>
      <c r="J7" s="189" t="s">
        <v>3812</v>
      </c>
    </row>
    <row r="8" spans="1:21" s="210" customFormat="1" ht="38.25" x14ac:dyDescent="0.25">
      <c r="A8" s="265">
        <v>112</v>
      </c>
      <c r="B8" s="265" t="str">
        <f>IF($A8="","",_xlfn.XLOOKUP($A8,Attributes!$A:$A,Attributes!C:C))</f>
        <v>Target Market Country Code</v>
      </c>
      <c r="C8" s="265">
        <f>IF($A8="","",_xlfn.XLOOKUP($A8,Attributes!$A:$A,Attributes!H:H))</f>
        <v>528</v>
      </c>
      <c r="D8" s="265" t="str">
        <f>IF($A8="","",_xlfn.XLOOKUP($A8,Attributes!$A:$A,Attributes!I:I))</f>
        <v>Mandatory</v>
      </c>
      <c r="E8" s="265" t="str">
        <f>IF($A8="","",_xlfn.XLOOKUP($A8,Attributes!$A:$A,Attributes!J:J))</f>
        <v>Mandatory</v>
      </c>
      <c r="F8" s="265">
        <f>IF($A8="","",_xlfn.XLOOKUP($A8,Attributes!$A:$A,Attributes!K:K))</f>
        <v>0</v>
      </c>
      <c r="G8" s="265" t="s">
        <v>3813</v>
      </c>
      <c r="H8" s="265" t="s">
        <v>3814</v>
      </c>
      <c r="I8" s="189" t="s">
        <v>3815</v>
      </c>
      <c r="J8" s="189" t="s">
        <v>3816</v>
      </c>
      <c r="U8" s="210">
        <v>3</v>
      </c>
    </row>
    <row r="9" spans="1:21" s="210" customFormat="1" ht="38.25" x14ac:dyDescent="0.25">
      <c r="A9" s="265">
        <v>66</v>
      </c>
      <c r="B9" s="265" t="str">
        <f>IF($A9="","",_xlfn.XLOOKUP($A9,Attributes!$A:$A,Attributes!C:C))</f>
        <v>Trade Item Unit Descriptor</v>
      </c>
      <c r="C9" s="265" t="str">
        <f>IF($A9="","",_xlfn.XLOOKUP($A9,Attributes!$A:$A,Attributes!H:H))</f>
        <v xml:space="preserve">BASE_UNIT_OR_EACH
</v>
      </c>
      <c r="D9" s="265" t="str">
        <f>IF($A9="","",_xlfn.XLOOKUP($A9,Attributes!$A:$A,Attributes!I:I))</f>
        <v>Mandatory</v>
      </c>
      <c r="E9" s="265" t="str">
        <f>IF($A9="","",_xlfn.XLOOKUP($A9,Attributes!$A:$A,Attributes!J:J))</f>
        <v>Mandatory</v>
      </c>
      <c r="F9" s="265">
        <f>IF($A9="","",_xlfn.XLOOKUP($A9,Attributes!$A:$A,Attributes!K:K))</f>
        <v>0</v>
      </c>
      <c r="G9" s="265" t="s">
        <v>3817</v>
      </c>
      <c r="H9" s="265" t="s">
        <v>3818</v>
      </c>
      <c r="I9" s="189" t="s">
        <v>3819</v>
      </c>
      <c r="J9" s="265" t="s">
        <v>3820</v>
      </c>
    </row>
    <row r="10" spans="1:21" s="210" customFormat="1" ht="25.5" x14ac:dyDescent="0.25">
      <c r="A10" s="265">
        <v>56</v>
      </c>
      <c r="B10" s="265" t="str">
        <f>IF($A10="","",_xlfn.XLOOKUP($A10,Attributes!$A:$A,Attributes!C:C))</f>
        <v>Is Trade Item A Base Unit</v>
      </c>
      <c r="C10" s="265" t="str">
        <f>IF($A10="","",_xlfn.XLOOKUP($A10,Attributes!$A:$A,Attributes!H:H))</f>
        <v>true</v>
      </c>
      <c r="D10" s="265" t="str">
        <f>IF($A10="","",_xlfn.XLOOKUP($A10,Attributes!$A:$A,Attributes!I:I))</f>
        <v>Mandatory</v>
      </c>
      <c r="E10" s="265" t="str">
        <f>IF($A10="","",_xlfn.XLOOKUP($A10,Attributes!$A:$A,Attributes!J:J))</f>
        <v>Mandatory</v>
      </c>
      <c r="F10" s="265">
        <f>IF($A10="","",_xlfn.XLOOKUP($A10,Attributes!$A:$A,Attributes!K:K))</f>
        <v>0</v>
      </c>
      <c r="G10" s="265" t="s">
        <v>3821</v>
      </c>
      <c r="H10" s="265" t="s">
        <v>3822</v>
      </c>
      <c r="I10" s="189" t="s">
        <v>3823</v>
      </c>
      <c r="J10" s="265" t="s">
        <v>3824</v>
      </c>
      <c r="U10" s="210">
        <v>4</v>
      </c>
    </row>
    <row r="11" spans="1:21" s="210" customFormat="1" ht="25.5" x14ac:dyDescent="0.25">
      <c r="A11" s="265">
        <v>60</v>
      </c>
      <c r="B11" s="265" t="str">
        <f>IF($A11="","",_xlfn.XLOOKUP($A11,Attributes!$A:$A,Attributes!C:C))</f>
        <v>Is Trade Item An Orderable Unit</v>
      </c>
      <c r="C11" s="265" t="str">
        <f>IF($A11="","",_xlfn.XLOOKUP($A11,Attributes!$A:$A,Attributes!H:H))</f>
        <v>true</v>
      </c>
      <c r="D11" s="265" t="str">
        <f>IF($A11="","",_xlfn.XLOOKUP($A11,Attributes!$A:$A,Attributes!I:I))</f>
        <v>Mandatory</v>
      </c>
      <c r="E11" s="265" t="str">
        <f>IF($A11="","",_xlfn.XLOOKUP($A11,Attributes!$A:$A,Attributes!J:J))</f>
        <v>Mandatory</v>
      </c>
      <c r="F11" s="265">
        <f>IF($A11="","",_xlfn.XLOOKUP($A11,Attributes!$A:$A,Attributes!K:K))</f>
        <v>0</v>
      </c>
      <c r="G11" s="265" t="s">
        <v>3825</v>
      </c>
      <c r="H11" s="265" t="s">
        <v>3826</v>
      </c>
      <c r="I11" s="189" t="s">
        <v>3827</v>
      </c>
      <c r="J11" s="265" t="s">
        <v>3828</v>
      </c>
    </row>
    <row r="12" spans="1:21" s="210" customFormat="1" ht="25.5" x14ac:dyDescent="0.25">
      <c r="A12" s="265">
        <v>58</v>
      </c>
      <c r="B12" s="265" t="str">
        <f>IF($A12="","",_xlfn.XLOOKUP($A12,Attributes!$A:$A,Attributes!C:C))</f>
        <v>Is Trade Item A Despatch Unit</v>
      </c>
      <c r="C12" s="265" t="str">
        <f>IF($A12="","",_xlfn.XLOOKUP($A12,Attributes!$A:$A,Attributes!H:H))</f>
        <v>false</v>
      </c>
      <c r="D12" s="265" t="str">
        <f>IF($A12="","",_xlfn.XLOOKUP($A12,Attributes!$A:$A,Attributes!I:I))</f>
        <v>Mandatory</v>
      </c>
      <c r="E12" s="265" t="str">
        <f>IF($A12="","",_xlfn.XLOOKUP($A12,Attributes!$A:$A,Attributes!J:J))</f>
        <v>Mandatory</v>
      </c>
      <c r="F12" s="265">
        <f>IF($A12="","",_xlfn.XLOOKUP($A12,Attributes!$A:$A,Attributes!K:K))</f>
        <v>0</v>
      </c>
      <c r="G12" s="265" t="s">
        <v>3829</v>
      </c>
      <c r="H12" s="265" t="s">
        <v>3830</v>
      </c>
      <c r="I12" s="189" t="s">
        <v>3831</v>
      </c>
      <c r="J12" s="265" t="s">
        <v>3832</v>
      </c>
      <c r="U12" s="210">
        <v>5</v>
      </c>
    </row>
    <row r="13" spans="1:21" s="210" customFormat="1" ht="25.5" x14ac:dyDescent="0.25">
      <c r="A13" s="265">
        <v>161</v>
      </c>
      <c r="B13" s="265" t="str">
        <f>IF($A13="","",_xlfn.XLOOKUP($A13,Attributes!$A:$A,Attributes!C:C))</f>
        <v>Global Product Classification: GPC Brick</v>
      </c>
      <c r="C13" s="265">
        <f>IF($A13="","",_xlfn.XLOOKUP($A13,Attributes!$A:$A,Attributes!H:H))</f>
        <v>10005844</v>
      </c>
      <c r="D13" s="265" t="str">
        <f>IF($A13="","",_xlfn.XLOOKUP($A13,Attributes!$A:$A,Attributes!I:I))</f>
        <v>Mandatory</v>
      </c>
      <c r="E13" s="265" t="str">
        <f>IF($A13="","",_xlfn.XLOOKUP($A13,Attributes!$A:$A,Attributes!J:J))</f>
        <v>Mandatory</v>
      </c>
      <c r="F13" s="265">
        <f>IF($A13="","",_xlfn.XLOOKUP($A13,Attributes!$A:$A,Attributes!K:K))</f>
        <v>0</v>
      </c>
      <c r="G13" s="265" t="s">
        <v>3833</v>
      </c>
      <c r="H13" s="265" t="s">
        <v>3834</v>
      </c>
      <c r="I13" s="189" t="s">
        <v>3835</v>
      </c>
      <c r="J13" s="265" t="s">
        <v>3836</v>
      </c>
    </row>
    <row r="14" spans="1:21" s="210" customFormat="1" ht="25.5" x14ac:dyDescent="0.25">
      <c r="A14" s="265">
        <v>83</v>
      </c>
      <c r="B14" s="265" t="str">
        <f>IF($A14="","",_xlfn.XLOOKUP($A14,Attributes!$A:$A,Attributes!C:C))</f>
        <v>Information Provider GLN</v>
      </c>
      <c r="C14" s="265" t="str">
        <f>IF($A14="","",_xlfn.XLOOKUP($A14,Attributes!$A:$A,Attributes!H:H))</f>
        <v>9054321000004</v>
      </c>
      <c r="D14" s="265" t="str">
        <f>IF($A14="","",_xlfn.XLOOKUP($A14,Attributes!$A:$A,Attributes!I:I))</f>
        <v>Mandatory</v>
      </c>
      <c r="E14" s="265" t="str">
        <f>IF($A14="","",_xlfn.XLOOKUP($A14,Attributes!$A:$A,Attributes!J:J))</f>
        <v>Mandatory</v>
      </c>
      <c r="F14" s="265">
        <f>IF($A14="","",_xlfn.XLOOKUP($A14,Attributes!$A:$A,Attributes!K:K))</f>
        <v>0</v>
      </c>
      <c r="G14" s="265" t="s">
        <v>3837</v>
      </c>
      <c r="H14" s="265" t="s">
        <v>3838</v>
      </c>
      <c r="I14" s="189" t="s">
        <v>3839</v>
      </c>
      <c r="J14" s="265" t="s">
        <v>3840</v>
      </c>
      <c r="U14" s="210">
        <v>6</v>
      </c>
    </row>
    <row r="15" spans="1:21" s="224" customFormat="1" ht="25.5" x14ac:dyDescent="0.25">
      <c r="A15" s="265">
        <v>85</v>
      </c>
      <c r="B15" s="265" t="str">
        <f>IF($A15="","",_xlfn.XLOOKUP($A15,Attributes!$A:$A,Attributes!C:C))</f>
        <v>Information Provider Name</v>
      </c>
      <c r="C15" s="265" t="str">
        <f>IF($A15="","",_xlfn.XLOOKUP($A15,Attributes!$A:$A,Attributes!H:H))</f>
        <v>MedProd GmbH</v>
      </c>
      <c r="D15" s="265" t="str">
        <f>IF($A15="","",_xlfn.XLOOKUP($A15,Attributes!$A:$A,Attributes!I:I))</f>
        <v>Mandatory</v>
      </c>
      <c r="E15" s="265" t="str">
        <f>IF($A15="","",_xlfn.XLOOKUP($A15,Attributes!$A:$A,Attributes!J:J))</f>
        <v>Mandatory</v>
      </c>
      <c r="F15" s="265">
        <f>IF($A15="","",_xlfn.XLOOKUP($A15,Attributes!$A:$A,Attributes!K:K))</f>
        <v>0</v>
      </c>
      <c r="G15" s="265" t="s">
        <v>3841</v>
      </c>
      <c r="H15" s="265" t="s">
        <v>3842</v>
      </c>
      <c r="I15" s="189" t="s">
        <v>3843</v>
      </c>
      <c r="J15" s="265" t="s">
        <v>3844</v>
      </c>
      <c r="U15" s="210"/>
    </row>
    <row r="16" spans="1:21" s="210" customFormat="1" ht="25.5" x14ac:dyDescent="0.25">
      <c r="A16" s="265">
        <v>3070</v>
      </c>
      <c r="B16" s="265" t="str">
        <f>IF($A16="","",_xlfn.XLOOKUP($A16,Attributes!$A:$A,Attributes!C:C))</f>
        <v>Regulation Type Code</v>
      </c>
      <c r="C16" s="265" t="str">
        <f>IF($A16="","",_xlfn.XLOOKUP($A16,Attributes!$A:$A,Attributes!H:H))</f>
        <v>CE</v>
      </c>
      <c r="D16" s="265" t="str">
        <f>IF($A16="","",_xlfn.XLOOKUP($A16,Attributes!$A:$A,Attributes!I:I))</f>
        <v>Optional</v>
      </c>
      <c r="E16" s="265" t="str">
        <f>IF($A16="","",_xlfn.XLOOKUP($A16,Attributes!$A:$A,Attributes!J:J))</f>
        <v>Conditionally Mandatory</v>
      </c>
      <c r="F16" s="265">
        <f>IF($A16="","",_xlfn.XLOOKUP($A16,Attributes!$A:$A,Attributes!K:K))</f>
        <v>0</v>
      </c>
      <c r="G16" s="265" t="s">
        <v>3845</v>
      </c>
      <c r="H16" s="265" t="s">
        <v>3846</v>
      </c>
      <c r="I16" s="189" t="s">
        <v>3847</v>
      </c>
      <c r="J16" s="265" t="s">
        <v>3848</v>
      </c>
      <c r="U16" s="210">
        <v>7</v>
      </c>
    </row>
    <row r="17" spans="1:21" s="210" customFormat="1" ht="89.25" x14ac:dyDescent="0.25">
      <c r="A17" s="265">
        <v>3071</v>
      </c>
      <c r="B17" s="265" t="str">
        <f>IF($A17="","",_xlfn.XLOOKUP($A17,Attributes!$A:$A,Attributes!C:C))</f>
        <v>Regulatory Act</v>
      </c>
      <c r="C17" s="265" t="str">
        <f>IF($A17="","",_xlfn.XLOOKUP($A17,Attributes!$A:$A,Attributes!H:H))</f>
        <v>MDR</v>
      </c>
      <c r="D17" s="265" t="str">
        <f>IF($A17="","",_xlfn.XLOOKUP($A17,Attributes!$A:$A,Attributes!I:I))</f>
        <v>Optional</v>
      </c>
      <c r="E17" s="265" t="str">
        <f>IF($A17="","",_xlfn.XLOOKUP($A17,Attributes!$A:$A,Attributes!J:J))</f>
        <v>Mandatory</v>
      </c>
      <c r="F17" s="265">
        <f>IF($A17="","",_xlfn.XLOOKUP($A17,Attributes!$A:$A,Attributes!K:K))</f>
        <v>0</v>
      </c>
      <c r="G17" s="265" t="s">
        <v>3849</v>
      </c>
      <c r="H17" s="265" t="s">
        <v>3850</v>
      </c>
      <c r="I17" s="189" t="s">
        <v>3851</v>
      </c>
      <c r="J17" s="265" t="s">
        <v>3852</v>
      </c>
    </row>
    <row r="18" spans="1:21" s="224" customFormat="1" ht="76.5" x14ac:dyDescent="0.25">
      <c r="A18" s="265">
        <v>3072</v>
      </c>
      <c r="B18" s="265" t="str">
        <f>IF($A18="","",_xlfn.XLOOKUP($A18,Attributes!$A:$A,Attributes!C:C))</f>
        <v>Regulatory Agency</v>
      </c>
      <c r="C18" s="265" t="str">
        <f>IF($A18="","",_xlfn.XLOOKUP($A18,Attributes!$A:$A,Attributes!H:H))</f>
        <v>EU</v>
      </c>
      <c r="D18" s="265" t="str">
        <f>IF($A18="","",_xlfn.XLOOKUP($A18,Attributes!$A:$A,Attributes!I:I))</f>
        <v>Conditionally Mandatory</v>
      </c>
      <c r="E18" s="265" t="str">
        <f>IF($A18="","",_xlfn.XLOOKUP($A18,Attributes!$A:$A,Attributes!J:J))</f>
        <v>Mandatory</v>
      </c>
      <c r="F18" s="265">
        <f>IF($A18="","",_xlfn.XLOOKUP($A18,Attributes!$A:$A,Attributes!K:K))</f>
        <v>0</v>
      </c>
      <c r="G18" s="265" t="s">
        <v>3853</v>
      </c>
      <c r="H18" s="265" t="s">
        <v>3854</v>
      </c>
      <c r="I18" s="189" t="s">
        <v>3855</v>
      </c>
      <c r="J18" s="265" t="s">
        <v>3856</v>
      </c>
      <c r="U18" s="210">
        <v>8</v>
      </c>
    </row>
    <row r="19" spans="1:21" s="210" customFormat="1" ht="51" x14ac:dyDescent="0.25">
      <c r="A19" s="265">
        <v>65</v>
      </c>
      <c r="B19" s="265" t="str">
        <f>IF($A19="","",_xlfn.XLOOKUP($A19,Attributes!$A:$A,Attributes!C:C))</f>
        <v>Trade Item Trade Channel Code</v>
      </c>
      <c r="C19" s="265" t="str">
        <f>IF($A19="","",_xlfn.XLOOKUP($A19,Attributes!$A:$A,Attributes!H:H))</f>
        <v>HEALTHCARE</v>
      </c>
      <c r="D19" s="265" t="str">
        <f>IF($A19="","",_xlfn.XLOOKUP($A19,Attributes!$A:$A,Attributes!I:I))</f>
        <v>Optional</v>
      </c>
      <c r="E19" s="265" t="str">
        <f>IF($A19="","",_xlfn.XLOOKUP($A19,Attributes!$A:$A,Attributes!J:J))</f>
        <v>Mandatory</v>
      </c>
      <c r="F19" s="265">
        <f>IF($A19="","",_xlfn.XLOOKUP($A19,Attributes!$A:$A,Attributes!K:K))</f>
        <v>0</v>
      </c>
      <c r="G19" s="265" t="s">
        <v>3857</v>
      </c>
      <c r="H19" s="265" t="s">
        <v>3858</v>
      </c>
      <c r="I19" s="189" t="s">
        <v>3859</v>
      </c>
      <c r="J19" s="265" t="s">
        <v>3860</v>
      </c>
    </row>
    <row r="20" spans="1:21" s="210" customFormat="1" ht="89.25" x14ac:dyDescent="0.25">
      <c r="A20" s="265">
        <v>144</v>
      </c>
      <c r="B20" s="265" t="str">
        <f>IF($A20="","",_xlfn.XLOOKUP($A20,Attributes!$A:$A,Attributes!C:C))</f>
        <v>Effective Date Time</v>
      </c>
      <c r="C20" s="265" t="str">
        <f>IF($A20="","",_xlfn.XLOOKUP($A20,Attributes!$A:$A,Attributes!H:H))</f>
        <v>01.05.2025T00:00:00</v>
      </c>
      <c r="D20" s="265" t="str">
        <f>IF($A20="","",_xlfn.XLOOKUP($A20,Attributes!$A:$A,Attributes!I:I))</f>
        <v>Mandatory</v>
      </c>
      <c r="E20" s="265" t="str">
        <f>IF($A20="","",_xlfn.XLOOKUP($A20,Attributes!$A:$A,Attributes!J:J))</f>
        <v>Mandatory</v>
      </c>
      <c r="F20" s="265">
        <f>IF($A20="","",_xlfn.XLOOKUP($A20,Attributes!$A:$A,Attributes!K:K))</f>
        <v>0</v>
      </c>
      <c r="G20" s="265" t="s">
        <v>3861</v>
      </c>
      <c r="H20" s="265" t="s">
        <v>3862</v>
      </c>
      <c r="I20" s="189" t="s">
        <v>3863</v>
      </c>
      <c r="J20" s="265" t="s">
        <v>3864</v>
      </c>
      <c r="U20" s="210">
        <v>9</v>
      </c>
    </row>
    <row r="21" spans="1:21" s="210" customFormat="1" ht="25.5" x14ac:dyDescent="0.25">
      <c r="A21" s="265">
        <v>1025</v>
      </c>
      <c r="B21" s="265" t="str">
        <f>IF($A21="","",_xlfn.XLOOKUP($A21,Attributes!$A:$A,Attributes!C:C))</f>
        <v>Start Availability Date Time</v>
      </c>
      <c r="C21" s="265" t="str">
        <f>IF($A21="","",_xlfn.XLOOKUP($A21,Attributes!$A:$A,Attributes!H:H))</f>
        <v>01.07.2025T00:00:00</v>
      </c>
      <c r="D21" s="265" t="str">
        <f>IF($A21="","",_xlfn.XLOOKUP($A21,Attributes!$A:$A,Attributes!I:I))</f>
        <v>Mandatory</v>
      </c>
      <c r="E21" s="265" t="str">
        <f>IF($A21="","",_xlfn.XLOOKUP($A21,Attributes!$A:$A,Attributes!J:J))</f>
        <v>Mandatory</v>
      </c>
      <c r="F21" s="265">
        <f>IF($A21="","",_xlfn.XLOOKUP($A21,Attributes!$A:$A,Attributes!K:K))</f>
        <v>0</v>
      </c>
      <c r="G21" s="265" t="s">
        <v>3865</v>
      </c>
      <c r="H21" s="265" t="s">
        <v>3866</v>
      </c>
      <c r="I21" s="189" t="s">
        <v>3867</v>
      </c>
      <c r="J21" s="265" t="s">
        <v>3868</v>
      </c>
    </row>
    <row r="22" spans="1:21" s="210" customFormat="1" ht="89.25" x14ac:dyDescent="0.25">
      <c r="A22" s="265">
        <v>1002</v>
      </c>
      <c r="B22" s="265" t="str">
        <f>IF($A22="","",_xlfn.XLOOKUP($A22,Attributes!$A:$A,Attributes!C:C))</f>
        <v>End Availability Date/Time</v>
      </c>
      <c r="C22" s="265" t="str">
        <f>IF($A22="","",_xlfn.XLOOKUP($A22,Attributes!$A:$A,Attributes!H:H))</f>
        <v>31.12.2026T00:00:00</v>
      </c>
      <c r="D22" s="265" t="str">
        <f>IF($A22="","",_xlfn.XLOOKUP($A22,Attributes!$A:$A,Attributes!I:I))</f>
        <v>Optional</v>
      </c>
      <c r="E22" s="265" t="str">
        <f>IF($A22="","",_xlfn.XLOOKUP($A22,Attributes!$A:$A,Attributes!J:J))</f>
        <v>Conditionally Mandatory</v>
      </c>
      <c r="F22" s="265">
        <f>IF($A22="","",_xlfn.XLOOKUP($A22,Attributes!$A:$A,Attributes!K:K))</f>
        <v>0</v>
      </c>
      <c r="G22" s="265" t="s">
        <v>3869</v>
      </c>
      <c r="H22" s="265" t="s">
        <v>3870</v>
      </c>
      <c r="I22" s="189" t="s">
        <v>3871</v>
      </c>
      <c r="J22" s="265" t="s">
        <v>3872</v>
      </c>
      <c r="U22" s="210">
        <v>10</v>
      </c>
    </row>
    <row r="23" spans="1:21" s="210" customFormat="1" ht="127.5" x14ac:dyDescent="0.25">
      <c r="A23" s="265">
        <v>143</v>
      </c>
      <c r="B23" s="265" t="str">
        <f>IF($A23="","",_xlfn.XLOOKUP($A23,Attributes!$A:$A,Attributes!C:C))</f>
        <v>Discontinued Date Time</v>
      </c>
      <c r="C23" s="265" t="str">
        <f>IF($A23="","",_xlfn.XLOOKUP($A23,Attributes!$A:$A,Attributes!H:H))</f>
        <v>31.10.2026T00:00:00</v>
      </c>
      <c r="D23" s="265" t="str">
        <f>IF($A23="","",_xlfn.XLOOKUP($A23,Attributes!$A:$A,Attributes!I:I))</f>
        <v>Optional</v>
      </c>
      <c r="E23" s="265" t="str">
        <f>IF($A23="","",_xlfn.XLOOKUP($A23,Attributes!$A:$A,Attributes!J:J))</f>
        <v>Conditionally Mandatory</v>
      </c>
      <c r="F23" s="265">
        <f>IF($A23="","",_xlfn.XLOOKUP($A23,Attributes!$A:$A,Attributes!K:K))</f>
        <v>0</v>
      </c>
      <c r="G23" s="265" t="s">
        <v>3873</v>
      </c>
      <c r="H23" s="265" t="s">
        <v>3874</v>
      </c>
      <c r="I23" s="189" t="s">
        <v>3875</v>
      </c>
      <c r="J23" s="265" t="s">
        <v>3876</v>
      </c>
    </row>
    <row r="24" spans="1:21" s="210" customFormat="1" ht="38.25" x14ac:dyDescent="0.25">
      <c r="A24" s="265">
        <v>145</v>
      </c>
      <c r="B24" s="265" t="str">
        <f>IF($A24="","",_xlfn.XLOOKUP($A24,Attributes!$A:$A,Attributes!C:C))</f>
        <v>Last Change Date Time</v>
      </c>
      <c r="C24" s="265" t="str">
        <f>IF($A24="","",_xlfn.XLOOKUP($A24,Attributes!$A:$A,Attributes!H:H))</f>
        <v>15.04.2025T00:00:00</v>
      </c>
      <c r="D24" s="265" t="str">
        <f>IF($A24="","",_xlfn.XLOOKUP($A24,Attributes!$A:$A,Attributes!I:I))</f>
        <v>Mandatory</v>
      </c>
      <c r="E24" s="265" t="str">
        <f>IF($A24="","",_xlfn.XLOOKUP($A24,Attributes!$A:$A,Attributes!J:J))</f>
        <v>Mandatory</v>
      </c>
      <c r="F24" s="265">
        <f>IF($A24="","",_xlfn.XLOOKUP($A24,Attributes!$A:$A,Attributes!K:K))</f>
        <v>0</v>
      </c>
      <c r="G24" s="265" t="s">
        <v>3877</v>
      </c>
      <c r="H24" s="265" t="s">
        <v>3878</v>
      </c>
      <c r="I24" s="189" t="s">
        <v>3879</v>
      </c>
      <c r="J24" s="265" t="s">
        <v>3880</v>
      </c>
      <c r="U24" s="210">
        <v>11</v>
      </c>
    </row>
    <row r="25" spans="1:21" s="224" customFormat="1" ht="127.5" x14ac:dyDescent="0.25">
      <c r="A25" s="265">
        <v>127</v>
      </c>
      <c r="B25" s="265" t="str">
        <f>IF($A25="","",_xlfn.XLOOKUP($A25,Attributes!$A:$A,Attributes!C:C))</f>
        <v>Contact Type Code</v>
      </c>
      <c r="C25" s="265" t="str">
        <f>IF($A25="","",_xlfn.XLOOKUP($A25,Attributes!$A:$A,Attributes!H:H))</f>
        <v>EAR</v>
      </c>
      <c r="D25" s="265" t="str">
        <f>IF($A25="","",_xlfn.XLOOKUP($A25,Attributes!$A:$A,Attributes!I:I))</f>
        <v>Conditionally Mandatory</v>
      </c>
      <c r="E25" s="265" t="str">
        <f>IF($A25="","",_xlfn.XLOOKUP($A25,Attributes!$A:$A,Attributes!J:J))</f>
        <v>Optional</v>
      </c>
      <c r="F25" s="265" t="str">
        <f>IF($A25="","",_xlfn.XLOOKUP($A25,Attributes!$A:$A,Attributes!K:K))</f>
        <v>Yes - see entry notes for details</v>
      </c>
      <c r="G25" s="265" t="s">
        <v>3881</v>
      </c>
      <c r="H25" s="265" t="s">
        <v>3882</v>
      </c>
      <c r="I25" s="189" t="s">
        <v>3883</v>
      </c>
      <c r="J25" s="265" t="s">
        <v>3884</v>
      </c>
      <c r="U25" s="210"/>
    </row>
    <row r="26" spans="1:21" s="210" customFormat="1" ht="102" x14ac:dyDescent="0.25">
      <c r="A26" s="265">
        <v>126</v>
      </c>
      <c r="B26" s="265" t="str">
        <f>IF($A26="","",_xlfn.XLOOKUP($A26,Attributes!$A:$A,Attributes!C:C))</f>
        <v>Contact Name</v>
      </c>
      <c r="C26" s="265" t="str">
        <f>IF($A26="","",_xlfn.XLOOKUP($A26,Attributes!$A:$A,Attributes!H:H))</f>
        <v>MedProd GmbH</v>
      </c>
      <c r="D26" s="265" t="str">
        <f>IF($A26="","",_xlfn.XLOOKUP($A26,Attributes!$A:$A,Attributes!I:I))</f>
        <v>Optional</v>
      </c>
      <c r="E26" s="265" t="str">
        <f>IF($A26="","",_xlfn.XLOOKUP($A26,Attributes!$A:$A,Attributes!J:J))</f>
        <v>Optional</v>
      </c>
      <c r="F26" s="265" t="str">
        <f>IF($A26="","",_xlfn.XLOOKUP($A26,Attributes!$A:$A,Attributes!K:K))</f>
        <v>Yes - see entry notes for details</v>
      </c>
      <c r="G26" s="265" t="s">
        <v>3885</v>
      </c>
      <c r="H26" s="265" t="s">
        <v>3886</v>
      </c>
      <c r="I26" s="189" t="s">
        <v>3887</v>
      </c>
      <c r="J26" s="265" t="s">
        <v>3888</v>
      </c>
      <c r="U26" s="210">
        <v>12</v>
      </c>
    </row>
    <row r="27" spans="1:21" s="224" customFormat="1" ht="76.5" x14ac:dyDescent="0.25">
      <c r="A27" s="265">
        <v>123</v>
      </c>
      <c r="B27" s="265" t="str">
        <f>IF($A27="","",_xlfn.XLOOKUP($A27,Attributes!$A:$A,Attributes!C:C))</f>
        <v>Contact Address</v>
      </c>
      <c r="C27" s="265" t="str">
        <f>IF($A27="","",_xlfn.XLOOKUP($A27,Attributes!$A:$A,Attributes!H:H))</f>
        <v>Hauptstrasse 5, CH-3000 Bern</v>
      </c>
      <c r="D27" s="265" t="str">
        <f>IF($A27="","",_xlfn.XLOOKUP($A27,Attributes!$A:$A,Attributes!I:I))</f>
        <v>Conditionally Mandatory</v>
      </c>
      <c r="E27" s="265" t="str">
        <f>IF($A27="","",_xlfn.XLOOKUP($A27,Attributes!$A:$A,Attributes!J:J))</f>
        <v>Optional</v>
      </c>
      <c r="F27" s="265" t="str">
        <f>IF($A27="","",_xlfn.XLOOKUP($A27,Attributes!$A:$A,Attributes!K:K))</f>
        <v>Yes - see entry notes for details</v>
      </c>
      <c r="G27" s="265" t="s">
        <v>3889</v>
      </c>
      <c r="H27" s="265" t="s">
        <v>3890</v>
      </c>
      <c r="I27" s="189" t="s">
        <v>3891</v>
      </c>
      <c r="J27" s="265" t="s">
        <v>3892</v>
      </c>
      <c r="U27" s="210"/>
    </row>
    <row r="28" spans="1:21" s="210" customFormat="1" ht="76.5" x14ac:dyDescent="0.25">
      <c r="A28" s="265">
        <v>75</v>
      </c>
      <c r="B28" s="265" t="str">
        <f>IF($A28="","",_xlfn.XLOOKUP($A28,Attributes!$A:$A,Attributes!C:C))</f>
        <v>Brand Owner GLN (Global Location Number)</v>
      </c>
      <c r="C28" s="265" t="str">
        <f>IF($A28="","",_xlfn.XLOOKUP($A28,Attributes!$A:$A,Attributes!H:H))</f>
        <v>9054321001117</v>
      </c>
      <c r="D28" s="265" t="str">
        <f>IF($A28="","",_xlfn.XLOOKUP($A28,Attributes!$A:$A,Attributes!I:I))</f>
        <v>Conditionally Mandatory</v>
      </c>
      <c r="E28" s="265" t="str">
        <f>IF($A28="","",_xlfn.XLOOKUP($A28,Attributes!$A:$A,Attributes!J:J))</f>
        <v>Conditionally Mandatory</v>
      </c>
      <c r="F28" s="265">
        <f>IF($A28="","",_xlfn.XLOOKUP($A28,Attributes!$A:$A,Attributes!K:K))</f>
        <v>0</v>
      </c>
      <c r="G28" s="265" t="s">
        <v>3893</v>
      </c>
      <c r="H28" s="265" t="s">
        <v>3894</v>
      </c>
      <c r="I28" s="189" t="s">
        <v>3895</v>
      </c>
      <c r="J28" s="265" t="s">
        <v>3896</v>
      </c>
      <c r="U28" s="210">
        <v>13</v>
      </c>
    </row>
    <row r="29" spans="1:21" s="224" customFormat="1" ht="89.25" x14ac:dyDescent="0.25">
      <c r="A29" s="265">
        <v>77</v>
      </c>
      <c r="B29" s="265" t="str">
        <f>IF($A29="","",_xlfn.XLOOKUP($A29,Attributes!$A:$A,Attributes!C:C))</f>
        <v>Brand Owner Name</v>
      </c>
      <c r="C29" s="265" t="str">
        <f>IF($A29="","",_xlfn.XLOOKUP($A29,Attributes!$A:$A,Attributes!H:H))</f>
        <v>MarkMedProd GmbH</v>
      </c>
      <c r="D29" s="265" t="str">
        <f>IF($A29="","",_xlfn.XLOOKUP($A29,Attributes!$A:$A,Attributes!I:I))</f>
        <v>Optional</v>
      </c>
      <c r="E29" s="265" t="str">
        <f>IF($A29="","",_xlfn.XLOOKUP($A29,Attributes!$A:$A,Attributes!J:J))</f>
        <v>Conditionally Mandatory</v>
      </c>
      <c r="F29" s="265">
        <f>IF($A29="","",_xlfn.XLOOKUP($A29,Attributes!$A:$A,Attributes!K:K))</f>
        <v>0</v>
      </c>
      <c r="G29" s="265" t="s">
        <v>3897</v>
      </c>
      <c r="H29" s="265" t="s">
        <v>3898</v>
      </c>
      <c r="I29" s="189" t="s">
        <v>3899</v>
      </c>
      <c r="J29" s="265" t="s">
        <v>3900</v>
      </c>
      <c r="U29" s="210"/>
    </row>
    <row r="30" spans="1:21" s="210" customFormat="1" ht="153" x14ac:dyDescent="0.25">
      <c r="A30" s="265">
        <v>129</v>
      </c>
      <c r="B30" s="265" t="str">
        <f>IF($A30="","",_xlfn.XLOOKUP($A30,Attributes!$A:$A,Attributes!C:C))</f>
        <v>Additional Party Identification</v>
      </c>
      <c r="C30" s="265" t="str">
        <f>IF($A30="","",_xlfn.XLOOKUP($A30,Attributes!$A:$A,Attributes!H:H))</f>
        <v>CHRN-AR-20002925</v>
      </c>
      <c r="D30" s="265" t="str">
        <f>IF($A30="","",_xlfn.XLOOKUP($A30,Attributes!$A:$A,Attributes!I:I))</f>
        <v>Optional</v>
      </c>
      <c r="E30" s="265" t="str">
        <f>IF($A30="","",_xlfn.XLOOKUP($A30,Attributes!$A:$A,Attributes!J:J))</f>
        <v>Optional</v>
      </c>
      <c r="F30" s="265" t="str">
        <f>IF($A30="","",_xlfn.XLOOKUP($A30,Attributes!$A:$A,Attributes!K:K))</f>
        <v>Yes - see entry notes for details</v>
      </c>
      <c r="G30" s="265" t="s">
        <v>974</v>
      </c>
      <c r="H30" s="265" t="s">
        <v>3901</v>
      </c>
      <c r="I30" s="205" t="s">
        <v>3902</v>
      </c>
      <c r="J30" s="265" t="s">
        <v>3903</v>
      </c>
      <c r="U30" s="210">
        <v>14</v>
      </c>
    </row>
    <row r="31" spans="1:21" s="210" customFormat="1" ht="102" x14ac:dyDescent="0.25">
      <c r="A31" s="265">
        <v>130</v>
      </c>
      <c r="B31" s="265" t="str">
        <f>IF($A31="","",_xlfn.XLOOKUP($A31,Attributes!$A:$A,Attributes!C:C))</f>
        <v>Additional Party Identification Code</v>
      </c>
      <c r="C31" s="265" t="str">
        <f>IF($A31="","",_xlfn.XLOOKUP($A31,Attributes!$A:$A,Attributes!H:H))</f>
        <v>CHRN</v>
      </c>
      <c r="D31" s="265" t="str">
        <f>IF($A31="","",_xlfn.XLOOKUP($A31,Attributes!$A:$A,Attributes!I:I))</f>
        <v>Conditionally Mandatory</v>
      </c>
      <c r="E31" s="265" t="str">
        <f>IF($A31="","",_xlfn.XLOOKUP($A31,Attributes!$A:$A,Attributes!J:J))</f>
        <v>Optional</v>
      </c>
      <c r="F31" s="265" t="str">
        <f>IF($A31="","",_xlfn.XLOOKUP($A31,Attributes!$A:$A,Attributes!K:K))</f>
        <v>Yes - see entry notes for details</v>
      </c>
      <c r="G31" s="265" t="s">
        <v>974</v>
      </c>
      <c r="H31" s="265" t="s">
        <v>3904</v>
      </c>
      <c r="I31" s="189" t="s">
        <v>3905</v>
      </c>
      <c r="J31" s="265" t="s">
        <v>3906</v>
      </c>
    </row>
    <row r="32" spans="1:21" s="210" customFormat="1" ht="25.5" x14ac:dyDescent="0.25">
      <c r="A32" s="265">
        <v>93</v>
      </c>
      <c r="B32" s="265" t="str">
        <f>IF($A32="","",_xlfn.XLOOKUP($A32,Attributes!$A:$A,Attributes!C:C))</f>
        <v>Manufacturer name</v>
      </c>
      <c r="C32" s="265" t="str">
        <f>IF($A32="","",_xlfn.XLOOKUP($A32,Attributes!$A:$A,Attributes!H:H))</f>
        <v>HerProd GmbH</v>
      </c>
      <c r="D32" s="265" t="str">
        <f>IF($A32="","",_xlfn.XLOOKUP($A32,Attributes!$A:$A,Attributes!I:I))</f>
        <v>Optional</v>
      </c>
      <c r="E32" s="265" t="str">
        <f>IF($A32="","",_xlfn.XLOOKUP($A32,Attributes!$A:$A,Attributes!J:J))</f>
        <v>Mandatory</v>
      </c>
      <c r="F32" s="265">
        <f>IF($A32="","",_xlfn.XLOOKUP($A32,Attributes!$A:$A,Attributes!K:K))</f>
        <v>0</v>
      </c>
      <c r="G32" s="265" t="s">
        <v>3907</v>
      </c>
      <c r="H32" s="265" t="s">
        <v>3908</v>
      </c>
      <c r="I32" s="189" t="s">
        <v>3909</v>
      </c>
      <c r="J32" s="265" t="s">
        <v>3910</v>
      </c>
      <c r="U32" s="210">
        <v>15</v>
      </c>
    </row>
    <row r="33" spans="1:21" s="224" customFormat="1" ht="25.5" x14ac:dyDescent="0.25">
      <c r="A33" s="265">
        <v>91</v>
      </c>
      <c r="B33" s="265" t="str">
        <f>IF($A33="","",_xlfn.XLOOKUP($A33,Attributes!$A:$A,Attributes!C:C))</f>
        <v>Manufacturing GLN (Global Location Number)</v>
      </c>
      <c r="C33" s="265" t="str">
        <f>IF($A33="","",_xlfn.XLOOKUP($A33,Attributes!$A:$A,Attributes!H:H))</f>
        <v>9054321002220</v>
      </c>
      <c r="D33" s="265" t="str">
        <f>IF($A33="","",_xlfn.XLOOKUP($A33,Attributes!$A:$A,Attributes!I:I))</f>
        <v>Optional</v>
      </c>
      <c r="E33" s="265" t="str">
        <f>IF($A33="","",_xlfn.XLOOKUP($A33,Attributes!$A:$A,Attributes!J:J))</f>
        <v>Mandatory</v>
      </c>
      <c r="F33" s="265">
        <f>IF($A33="","",_xlfn.XLOOKUP($A33,Attributes!$A:$A,Attributes!K:K))</f>
        <v>0</v>
      </c>
      <c r="G33" s="265" t="s">
        <v>3911</v>
      </c>
      <c r="H33" s="265" t="s">
        <v>3912</v>
      </c>
      <c r="I33" s="189" t="s">
        <v>3913</v>
      </c>
      <c r="J33" s="265" t="s">
        <v>3914</v>
      </c>
      <c r="U33" s="210"/>
    </row>
    <row r="34" spans="1:21" s="210" customFormat="1" ht="293.25" x14ac:dyDescent="0.25">
      <c r="A34" s="265">
        <v>171</v>
      </c>
      <c r="B34" s="265" t="str">
        <f>IF($A34="","",_xlfn.XLOOKUP($A34,Attributes!$A:$A,Attributes!C:C))</f>
        <v>Additional Trade Item Classification System Code</v>
      </c>
      <c r="C34" s="265">
        <f>IF($A34="","",_xlfn.XLOOKUP($A34,Attributes!$A:$A,Attributes!H:H))</f>
        <v>76</v>
      </c>
      <c r="D34" s="265" t="str">
        <f>IF($A34="","",_xlfn.XLOOKUP($A34,Attributes!$A:$A,Attributes!I:I))</f>
        <v>Conditionally Mandatory</v>
      </c>
      <c r="E34" s="265" t="str">
        <f>IF($A34="","",_xlfn.XLOOKUP($A34,Attributes!$A:$A,Attributes!J:J))</f>
        <v>Conditionally Mandatory</v>
      </c>
      <c r="F34" s="265" t="str">
        <f>IF($A34="","",_xlfn.XLOOKUP($A34,Attributes!$A:$A,Attributes!K:K))</f>
        <v>Yes - see entry notes for details</v>
      </c>
      <c r="G34" s="265" t="s">
        <v>3915</v>
      </c>
      <c r="H34" s="265" t="s">
        <v>3916</v>
      </c>
      <c r="I34" s="189" t="s">
        <v>3917</v>
      </c>
      <c r="J34" s="265" t="s">
        <v>3918</v>
      </c>
      <c r="U34" s="210">
        <v>16</v>
      </c>
    </row>
    <row r="35" spans="1:21" s="210" customFormat="1" ht="409.5" x14ac:dyDescent="0.25">
      <c r="A35" s="265">
        <v>173</v>
      </c>
      <c r="B35" s="265" t="str">
        <f>IF($A35="","",_xlfn.XLOOKUP($A35,Attributes!$A:$A,Attributes!C:C))</f>
        <v>Additional Trade Item Classification Code Value</v>
      </c>
      <c r="C35" s="265" t="str">
        <f>IF($A35="","",_xlfn.XLOOKUP($A35,Attributes!$A:$A,Attributes!H:H))</f>
        <v xml:space="preserve">EU_CLASS_III
</v>
      </c>
      <c r="D35" s="265" t="str">
        <f>IF($A35="","",_xlfn.XLOOKUP($A35,Attributes!$A:$A,Attributes!I:I))</f>
        <v>Conditionally Mandatory</v>
      </c>
      <c r="E35" s="265" t="str">
        <f>IF($A35="","",_xlfn.XLOOKUP($A35,Attributes!$A:$A,Attributes!J:J))</f>
        <v>Conditionally Mandatory</v>
      </c>
      <c r="F35" s="265">
        <f>IF($A35="","",_xlfn.XLOOKUP($A35,Attributes!$A:$A,Attributes!K:K))</f>
        <v>0</v>
      </c>
      <c r="G35" s="265" t="s">
        <v>3919</v>
      </c>
      <c r="H35" s="265" t="s">
        <v>3920</v>
      </c>
      <c r="I35" s="189" t="s">
        <v>3921</v>
      </c>
      <c r="J35" s="265" t="s">
        <v>3922</v>
      </c>
    </row>
    <row r="36" spans="1:21" s="210" customFormat="1" ht="140.25" x14ac:dyDescent="0.25">
      <c r="A36" s="265">
        <v>175</v>
      </c>
      <c r="B36" s="265" t="str">
        <f>IF($A36="","",_xlfn.XLOOKUP($A36,Attributes!$A:$A,Attributes!C:C))</f>
        <v>Additional Trade Item Classification Version</v>
      </c>
      <c r="C36" s="265">
        <f>IF($A36="","",_xlfn.XLOOKUP($A36,Attributes!$A:$A,Attributes!H:H))</f>
        <v>11</v>
      </c>
      <c r="D36" s="265" t="str">
        <f>IF($A36="","",_xlfn.XLOOKUP($A36,Attributes!$A:$A,Attributes!I:I))</f>
        <v>Conditionally Mandatory</v>
      </c>
      <c r="E36" s="265" t="str">
        <f>IF($A36="","",_xlfn.XLOOKUP($A36,Attributes!$A:$A,Attributes!J:J))</f>
        <v>Optional</v>
      </c>
      <c r="F36" s="265" t="str">
        <f>IF($A36="","",_xlfn.XLOOKUP($A36,Attributes!$A:$A,Attributes!K:K))</f>
        <v>Yes - see entry notes for details</v>
      </c>
      <c r="G36" s="265" t="s">
        <v>974</v>
      </c>
      <c r="H36" s="265" t="s">
        <v>3923</v>
      </c>
      <c r="I36" s="205" t="s">
        <v>3924</v>
      </c>
      <c r="J36" s="265" t="s">
        <v>3925</v>
      </c>
      <c r="U36" s="210">
        <v>17</v>
      </c>
    </row>
    <row r="37" spans="1:21" s="210" customFormat="1" ht="72.599999999999994" customHeight="1" x14ac:dyDescent="0.25">
      <c r="A37" s="265">
        <v>2776</v>
      </c>
      <c r="B37" s="265" t="str">
        <f>IF($A37="","",_xlfn.XLOOKUP($A37,Attributes!$A:$A,Attributes!C:C))</f>
        <v>Import Classification Type Code</v>
      </c>
      <c r="C37" s="265" t="str">
        <f>IF($A37="","",_xlfn.XLOOKUP($A37,Attributes!$A:$A,Attributes!H:H))</f>
        <v>INTRASTAT</v>
      </c>
      <c r="D37" s="265" t="str">
        <f>IF($A37="","",_xlfn.XLOOKUP($A37,Attributes!$A:$A,Attributes!I:I))</f>
        <v>Conditionally Mandatory</v>
      </c>
      <c r="E37" s="265" t="str">
        <f>IF($A37="","",_xlfn.XLOOKUP($A37,Attributes!$A:$A,Attributes!J:J))</f>
        <v>Optional</v>
      </c>
      <c r="F37" s="265">
        <f>IF($A37="","",_xlfn.XLOOKUP($A37,Attributes!$A:$A,Attributes!K:K))</f>
        <v>0</v>
      </c>
      <c r="G37" s="265" t="s">
        <v>3926</v>
      </c>
      <c r="H37" s="265" t="s">
        <v>3927</v>
      </c>
      <c r="I37" s="183" t="s">
        <v>3928</v>
      </c>
      <c r="J37" s="265" t="s">
        <v>3929</v>
      </c>
    </row>
    <row r="38" spans="1:21" s="210" customFormat="1" ht="112.5" customHeight="1" x14ac:dyDescent="0.25">
      <c r="A38" s="265">
        <v>2777</v>
      </c>
      <c r="B38" s="265" t="str">
        <f>IF($A38="","",_xlfn.XLOOKUP($A38,Attributes!$A:$A,Attributes!C:C))</f>
        <v>Import Classification Value</v>
      </c>
      <c r="C38" s="265">
        <f>IF($A38="","",_xlfn.XLOOKUP($A38,Attributes!$A:$A,Attributes!H:H))</f>
        <v>90181910</v>
      </c>
      <c r="D38" s="265" t="str">
        <f>IF($A38="","",_xlfn.XLOOKUP($A38,Attributes!$A:$A,Attributes!I:I))</f>
        <v>Optional</v>
      </c>
      <c r="E38" s="265" t="str">
        <f>IF($A38="","",_xlfn.XLOOKUP($A38,Attributes!$A:$A,Attributes!J:J))</f>
        <v>Optional</v>
      </c>
      <c r="F38" s="265">
        <f>IF($A38="","",_xlfn.XLOOKUP($A38,Attributes!$A:$A,Attributes!K:K))</f>
        <v>0</v>
      </c>
      <c r="G38" s="265" t="s">
        <v>3930</v>
      </c>
      <c r="H38" s="265" t="s">
        <v>3931</v>
      </c>
      <c r="I38" s="183" t="s">
        <v>3932</v>
      </c>
      <c r="J38" s="265" t="s">
        <v>3933</v>
      </c>
      <c r="U38" s="210">
        <v>18</v>
      </c>
    </row>
    <row r="39" spans="1:21" s="210" customFormat="1" ht="87" customHeight="1" x14ac:dyDescent="0.25">
      <c r="A39" s="265">
        <v>3541</v>
      </c>
      <c r="B39" s="265" t="str">
        <f>IF($A39="","",_xlfn.XLOOKUP($A39,Attributes!$A:$A,Attributes!C:C))</f>
        <v>Brand Name</v>
      </c>
      <c r="C39" s="265" t="str">
        <f>IF($A39="","",_xlfn.XLOOKUP($A39,Attributes!$A:$A,Attributes!H:H))</f>
        <v>SUPERMED</v>
      </c>
      <c r="D39" s="265" t="str">
        <f>IF($A39="","",_xlfn.XLOOKUP($A39,Attributes!$A:$A,Attributes!I:I))</f>
        <v>Optional</v>
      </c>
      <c r="E39" s="265" t="str">
        <f>IF($A39="","",_xlfn.XLOOKUP($A39,Attributes!$A:$A,Attributes!J:J))</f>
        <v>Mandatory</v>
      </c>
      <c r="F39" s="265">
        <f>IF($A39="","",_xlfn.XLOOKUP($A39,Attributes!$A:$A,Attributes!K:K))</f>
        <v>0</v>
      </c>
      <c r="G39" s="265" t="s">
        <v>3934</v>
      </c>
      <c r="H39" s="265" t="s">
        <v>3935</v>
      </c>
      <c r="I39" s="189" t="s">
        <v>3936</v>
      </c>
      <c r="J39" s="265" t="s">
        <v>3937</v>
      </c>
    </row>
    <row r="40" spans="1:21" s="210" customFormat="1" ht="189" customHeight="1" x14ac:dyDescent="0.25">
      <c r="A40" s="265">
        <v>3504</v>
      </c>
      <c r="B40" s="265" t="str">
        <f>IF($A40="","",_xlfn.XLOOKUP($A40,Attributes!$A:$A,Attributes!C:C))</f>
        <v>Additional Trade Item Description</v>
      </c>
      <c r="C40" s="265" t="str">
        <f>IF($A40="","",_xlfn.XLOOKUP($A40,Attributes!$A:$A,Attributes!H:H))</f>
        <v>Catheter of the new generation for use in all areas of cardiac ablation.</v>
      </c>
      <c r="D40" s="265" t="str">
        <f>IF($A40="","",_xlfn.XLOOKUP($A40,Attributes!$A:$A,Attributes!I:I))</f>
        <v>Optional</v>
      </c>
      <c r="E40" s="265" t="str">
        <f>IF($A40="","",_xlfn.XLOOKUP($A40,Attributes!$A:$A,Attributes!J:J))</f>
        <v>Optional</v>
      </c>
      <c r="F40" s="265">
        <f>IF($A40="","",_xlfn.XLOOKUP($A40,Attributes!$A:$A,Attributes!K:K))</f>
        <v>0</v>
      </c>
      <c r="G40" s="265" t="s">
        <v>3938</v>
      </c>
      <c r="H40" s="265" t="s">
        <v>3939</v>
      </c>
      <c r="I40" s="189" t="s">
        <v>3940</v>
      </c>
      <c r="J40" s="265" t="s">
        <v>3941</v>
      </c>
      <c r="U40" s="210">
        <v>19</v>
      </c>
    </row>
    <row r="41" spans="1:21" s="210" customFormat="1" ht="229.5" x14ac:dyDescent="0.25">
      <c r="A41" s="265">
        <v>3517</v>
      </c>
      <c r="B41" s="265" t="str">
        <f>IF($A41="","",_xlfn.XLOOKUP($A41,Attributes!$A:$A,Attributes!C:C))</f>
        <v>Trade Item Description</v>
      </c>
      <c r="C41" s="265" t="str">
        <f>IF($A41="","",_xlfn.XLOOKUP($A41,Attributes!$A:$A,Attributes!H:H))</f>
        <v>Super1 Catheter 9mm</v>
      </c>
      <c r="D41" s="265" t="str">
        <f>IF($A41="","",_xlfn.XLOOKUP($A41,Attributes!$A:$A,Attributes!I:I))</f>
        <v>Mandatory</v>
      </c>
      <c r="E41" s="265" t="str">
        <f>IF($A41="","",_xlfn.XLOOKUP($A41,Attributes!$A:$A,Attributes!J:J))</f>
        <v>Mandatory</v>
      </c>
      <c r="F41" s="265">
        <f>IF($A41="","",_xlfn.XLOOKUP($A41,Attributes!$A:$A,Attributes!K:K))</f>
        <v>0</v>
      </c>
      <c r="G41" s="265" t="s">
        <v>3942</v>
      </c>
      <c r="H41" s="265" t="s">
        <v>3943</v>
      </c>
      <c r="I41" s="183" t="s">
        <v>3944</v>
      </c>
      <c r="J41" s="265" t="s">
        <v>3945</v>
      </c>
    </row>
    <row r="42" spans="1:21" s="210" customFormat="1" ht="140.25" x14ac:dyDescent="0.25">
      <c r="A42" s="265">
        <v>3506</v>
      </c>
      <c r="B42" s="265" t="str">
        <f>IF($A42="","",_xlfn.XLOOKUP($A42,Attributes!$A:$A,Attributes!C:C))</f>
        <v>Description Short</v>
      </c>
      <c r="C42" s="265" t="str">
        <f>IF($A42="","",_xlfn.XLOOKUP($A42,Attributes!$A:$A,Attributes!H:H))</f>
        <v>SUP Cath 9mm</v>
      </c>
      <c r="D42" s="265" t="str">
        <f>IF($A42="","",_xlfn.XLOOKUP($A42,Attributes!$A:$A,Attributes!I:I))</f>
        <v>Optional</v>
      </c>
      <c r="E42" s="265" t="str">
        <f>IF($A42="","",_xlfn.XLOOKUP($A42,Attributes!$A:$A,Attributes!J:J))</f>
        <v>Mandatory</v>
      </c>
      <c r="F42" s="265">
        <f>IF($A42="","",_xlfn.XLOOKUP($A42,Attributes!$A:$A,Attributes!K:K))</f>
        <v>0</v>
      </c>
      <c r="G42" s="265" t="s">
        <v>3946</v>
      </c>
      <c r="H42" s="265" t="s">
        <v>3947</v>
      </c>
      <c r="I42" s="183" t="s">
        <v>3948</v>
      </c>
      <c r="J42" s="265" t="s">
        <v>3949</v>
      </c>
      <c r="U42" s="210">
        <v>20</v>
      </c>
    </row>
    <row r="43" spans="1:21" s="210" customFormat="1" ht="51" x14ac:dyDescent="0.25">
      <c r="A43" s="265">
        <v>203</v>
      </c>
      <c r="B43" s="265" t="str">
        <f>IF($A43="","",_xlfn.XLOOKUP($A43,Attributes!$A:$A,Attributes!C:C))</f>
        <v>Child Trade Item Identification</v>
      </c>
      <c r="C43" s="265" t="str">
        <f>IF($A43="","",_xlfn.XLOOKUP($A43,Attributes!$A:$A,Attributes!H:H))</f>
        <v>09054321002114</v>
      </c>
      <c r="D43" s="265" t="str">
        <f>IF($A43="","",_xlfn.XLOOKUP($A43,Attributes!$A:$A,Attributes!I:I))</f>
        <v>Conditionally Mandatory</v>
      </c>
      <c r="E43" s="265" t="str">
        <f>IF($A43="","",_xlfn.XLOOKUP($A43,Attributes!$A:$A,Attributes!J:J))</f>
        <v>Conditionally Mandatory</v>
      </c>
      <c r="F43" s="265">
        <f>IF($A43="","",_xlfn.XLOOKUP($A43,Attributes!$A:$A,Attributes!K:K))</f>
        <v>0</v>
      </c>
      <c r="G43" s="265" t="s">
        <v>3950</v>
      </c>
      <c r="H43" s="265" t="s">
        <v>3951</v>
      </c>
      <c r="I43" s="183" t="s">
        <v>3952</v>
      </c>
      <c r="J43" s="265" t="s">
        <v>3953</v>
      </c>
    </row>
    <row r="44" spans="1:21" s="210" customFormat="1" ht="63.75" x14ac:dyDescent="0.25">
      <c r="A44" s="265">
        <v>202</v>
      </c>
      <c r="B44" s="265" t="str">
        <f>IF($A44="","",_xlfn.XLOOKUP($A44,Attributes!$A:$A,Attributes!C:C))</f>
        <v>Quantity Of Next Lower Level Trade Item</v>
      </c>
      <c r="C44" s="265">
        <f>IF($A44="","",_xlfn.XLOOKUP($A44,Attributes!$A:$A,Attributes!H:H))</f>
        <v>10</v>
      </c>
      <c r="D44" s="265" t="str">
        <f>IF($A44="","",_xlfn.XLOOKUP($A44,Attributes!$A:$A,Attributes!I:I))</f>
        <v>Conditionally Mandatory</v>
      </c>
      <c r="E44" s="265" t="str">
        <f>IF($A44="","",_xlfn.XLOOKUP($A44,Attributes!$A:$A,Attributes!J:J))</f>
        <v>Conditionally Mandatory</v>
      </c>
      <c r="F44" s="265">
        <f>IF($A44="","",_xlfn.XLOOKUP($A44,Attributes!$A:$A,Attributes!K:K))</f>
        <v>0</v>
      </c>
      <c r="G44" s="265" t="s">
        <v>3954</v>
      </c>
      <c r="H44" s="265" t="s">
        <v>3955</v>
      </c>
      <c r="I44" s="183" t="s">
        <v>3956</v>
      </c>
      <c r="J44" s="265" t="s">
        <v>3957</v>
      </c>
      <c r="U44" s="210">
        <v>21</v>
      </c>
    </row>
    <row r="45" spans="1:21" s="210" customFormat="1" ht="51" x14ac:dyDescent="0.25">
      <c r="A45" s="265">
        <v>199</v>
      </c>
      <c r="B45" s="265" t="str">
        <f>IF($A45="","",_xlfn.XLOOKUP($A45,Attributes!$A:$A,Attributes!C:C))</f>
        <v>Quantity of Children</v>
      </c>
      <c r="C45" s="265">
        <f>IF($A45="","",_xlfn.XLOOKUP($A45,Attributes!$A:$A,Attributes!H:H))</f>
        <v>1</v>
      </c>
      <c r="D45" s="265" t="str">
        <f>IF($A45="","",_xlfn.XLOOKUP($A45,Attributes!$A:$A,Attributes!I:I))</f>
        <v>Conditionally Mandatory</v>
      </c>
      <c r="E45" s="265" t="str">
        <f>IF($A45="","",_xlfn.XLOOKUP($A45,Attributes!$A:$A,Attributes!J:J))</f>
        <v>Conditionally Mandatory</v>
      </c>
      <c r="F45" s="265">
        <f>IF($A45="","",_xlfn.XLOOKUP($A45,Attributes!$A:$A,Attributes!K:K))</f>
        <v>0</v>
      </c>
      <c r="G45" s="265" t="s">
        <v>3958</v>
      </c>
      <c r="H45" s="265" t="s">
        <v>3959</v>
      </c>
      <c r="I45" s="183" t="s">
        <v>3960</v>
      </c>
      <c r="J45" s="265" t="s">
        <v>3961</v>
      </c>
    </row>
    <row r="46" spans="1:21" s="210" customFormat="1" ht="51" x14ac:dyDescent="0.25">
      <c r="A46" s="265">
        <v>200</v>
      </c>
      <c r="B46" s="265" t="str">
        <f>IF($A46="","",_xlfn.XLOOKUP($A46,Attributes!$A:$A,Attributes!C:C))</f>
        <v>Total Quantity Of Next Lower Level Trade Item</v>
      </c>
      <c r="C46" s="265">
        <f>IF($A46="","",_xlfn.XLOOKUP($A46,Attributes!$A:$A,Attributes!H:H))</f>
        <v>10</v>
      </c>
      <c r="D46" s="265" t="str">
        <f>IF($A46="","",_xlfn.XLOOKUP($A46,Attributes!$A:$A,Attributes!I:I))</f>
        <v>Conditionally Mandatory</v>
      </c>
      <c r="E46" s="265" t="str">
        <f>IF($A46="","",_xlfn.XLOOKUP($A46,Attributes!$A:$A,Attributes!J:J))</f>
        <v>Conditionally Mandatory</v>
      </c>
      <c r="F46" s="265">
        <f>IF($A46="","",_xlfn.XLOOKUP($A46,Attributes!$A:$A,Attributes!K:K))</f>
        <v>0</v>
      </c>
      <c r="G46" s="265" t="s">
        <v>3962</v>
      </c>
      <c r="H46" s="265" t="s">
        <v>3963</v>
      </c>
      <c r="I46" s="183" t="s">
        <v>3964</v>
      </c>
      <c r="J46" s="265" t="s">
        <v>3965</v>
      </c>
      <c r="U46" s="210">
        <v>22</v>
      </c>
    </row>
    <row r="47" spans="1:21" s="210" customFormat="1" ht="409.5" x14ac:dyDescent="0.25">
      <c r="A47" s="265">
        <v>2999</v>
      </c>
      <c r="B47" s="265" t="str">
        <f>IF($A47="","",_xlfn.XLOOKUP($A47,Attributes!$A:$A,Attributes!C:C))</f>
        <v>Referenced File Type Code</v>
      </c>
      <c r="C47" s="265" t="str">
        <f>IF($A47="","",_xlfn.XLOOKUP($A47,Attributes!$A:$A,Attributes!H:H))</f>
        <v xml:space="preserve">CERTIFICATION
</v>
      </c>
      <c r="D47" s="265" t="str">
        <f>IF($A47="","",_xlfn.XLOOKUP($A47,Attributes!$A:$A,Attributes!I:I))</f>
        <v>Conditionally Mandatory</v>
      </c>
      <c r="E47" s="265" t="str">
        <f>IF($A47="","",_xlfn.XLOOKUP($A47,Attributes!$A:$A,Attributes!J:J))</f>
        <v>Mandatory</v>
      </c>
      <c r="F47" s="265" t="str">
        <f>IF($A47="","",_xlfn.XLOOKUP($A47,Attributes!$A:$A,Attributes!K:K))</f>
        <v>Yes - see entry notes for details</v>
      </c>
      <c r="G47" s="265" t="s">
        <v>3966</v>
      </c>
      <c r="H47" s="265" t="s">
        <v>3967</v>
      </c>
      <c r="I47" s="205" t="s">
        <v>3968</v>
      </c>
      <c r="J47" s="265" t="s">
        <v>3969</v>
      </c>
    </row>
    <row r="48" spans="1:21" s="210" customFormat="1" ht="153" x14ac:dyDescent="0.25">
      <c r="A48" s="265">
        <v>3000</v>
      </c>
      <c r="B48" s="265" t="str">
        <f>IF($A48="","",_xlfn.XLOOKUP($A48,Attributes!$A:$A,Attributes!C:C))</f>
        <v>Uniform Resource Identifier</v>
      </c>
      <c r="C48" s="265" t="str">
        <f>IF($A48="","",_xlfn.XLOOKUP($A48,Attributes!$A:$A,Attributes!H:H))</f>
        <v>www.medprod.com/Bild123.jpg</v>
      </c>
      <c r="D48" s="265" t="str">
        <f>IF($A48="","",_xlfn.XLOOKUP($A48,Attributes!$A:$A,Attributes!I:I))</f>
        <v>Optional</v>
      </c>
      <c r="E48" s="265" t="str">
        <f>IF($A48="","",_xlfn.XLOOKUP($A48,Attributes!$A:$A,Attributes!J:J))</f>
        <v>Mandatory</v>
      </c>
      <c r="F48" s="265">
        <f>IF($A48="","",_xlfn.XLOOKUP($A48,Attributes!$A:$A,Attributes!K:K))</f>
        <v>0</v>
      </c>
      <c r="G48" s="265" t="s">
        <v>3970</v>
      </c>
      <c r="H48" s="265" t="s">
        <v>3971</v>
      </c>
      <c r="I48" s="183" t="s">
        <v>3972</v>
      </c>
      <c r="J48" s="265" t="s">
        <v>3973</v>
      </c>
      <c r="U48" s="210">
        <v>23</v>
      </c>
    </row>
    <row r="49" spans="1:21" s="210" customFormat="1" ht="89.25" x14ac:dyDescent="0.25">
      <c r="A49" s="265">
        <v>2995</v>
      </c>
      <c r="B49" s="265" t="str">
        <f>IF($A49="","",_xlfn.XLOOKUP($A49,Attributes!$A:$A,Attributes!C:C))</f>
        <v>File Name</v>
      </c>
      <c r="C49" s="265" t="str">
        <f>IF($A49="","",_xlfn.XLOOKUP($A49,Attributes!$A:$A,Attributes!H:H))</f>
        <v>SupKat1.jpg</v>
      </c>
      <c r="D49" s="265" t="str">
        <f>IF($A49="","",_xlfn.XLOOKUP($A49,Attributes!$A:$A,Attributes!I:I))</f>
        <v>Conditionally Optional</v>
      </c>
      <c r="E49" s="265" t="str">
        <f>IF($A49="","",_xlfn.XLOOKUP($A49,Attributes!$A:$A,Attributes!J:J))</f>
        <v>Mandatory</v>
      </c>
      <c r="F49" s="265">
        <f>IF($A49="","",_xlfn.XLOOKUP($A49,Attributes!$A:$A,Attributes!K:K))</f>
        <v>0</v>
      </c>
      <c r="G49" s="265" t="s">
        <v>3974</v>
      </c>
      <c r="H49" s="265" t="s">
        <v>3975</v>
      </c>
      <c r="I49" s="183" t="s">
        <v>3976</v>
      </c>
      <c r="J49" s="265" t="s">
        <v>3977</v>
      </c>
    </row>
    <row r="50" spans="1:21" s="210" customFormat="1" ht="51" x14ac:dyDescent="0.25">
      <c r="A50" s="265">
        <v>665</v>
      </c>
      <c r="B50" s="265" t="str">
        <f>IF($A50="","",_xlfn.XLOOKUP($A50,Attributes!$A:$A,Attributes!C:C))</f>
        <v>Certification Agency</v>
      </c>
      <c r="C50" s="265" t="str">
        <f>IF($A50="","",_xlfn.XLOOKUP($A50,Attributes!$A:$A,Attributes!H:H))</f>
        <v>TÜV SÜD Produkt Service GmbH</v>
      </c>
      <c r="D50" s="265" t="str">
        <f>IF($A50="","",_xlfn.XLOOKUP($A50,Attributes!$A:$A,Attributes!I:I))</f>
        <v>Conditionally Optional</v>
      </c>
      <c r="E50" s="265" t="str">
        <f>IF($A50="","",_xlfn.XLOOKUP($A50,Attributes!$A:$A,Attributes!J:J))</f>
        <v>Optional</v>
      </c>
      <c r="F50" s="265">
        <f>IF($A50="","",_xlfn.XLOOKUP($A50,Attributes!$A:$A,Attributes!K:K))</f>
        <v>0</v>
      </c>
      <c r="G50" s="265" t="s">
        <v>3978</v>
      </c>
      <c r="H50" s="265" t="s">
        <v>3979</v>
      </c>
      <c r="I50" s="189" t="s">
        <v>3980</v>
      </c>
      <c r="J50" s="265" t="s">
        <v>3981</v>
      </c>
      <c r="U50" s="210">
        <v>24</v>
      </c>
    </row>
    <row r="51" spans="1:21" s="210" customFormat="1" ht="51" x14ac:dyDescent="0.25">
      <c r="A51" s="265">
        <v>685</v>
      </c>
      <c r="B51" s="265" t="str">
        <f>IF($A51="","",_xlfn.XLOOKUP($A51,Attributes!$A:$A,Attributes!C:C))</f>
        <v>Certification Value</v>
      </c>
      <c r="C51" s="265" t="str">
        <f>IF($A51="","",_xlfn.XLOOKUP($A51,Attributes!$A:$A,Attributes!H:H))</f>
        <v>G2MS 0061967 0002 Rev. 00</v>
      </c>
      <c r="D51" s="265" t="str">
        <f>IF($A51="","",_xlfn.XLOOKUP($A51,Attributes!$A:$A,Attributes!I:I))</f>
        <v>Optional</v>
      </c>
      <c r="E51" s="265" t="str">
        <f>IF($A51="","",_xlfn.XLOOKUP($A51,Attributes!$A:$A,Attributes!J:J))</f>
        <v>Conditionally Mandatory</v>
      </c>
      <c r="F51" s="265">
        <f>IF($A51="","",_xlfn.XLOOKUP($A51,Attributes!$A:$A,Attributes!K:K))</f>
        <v>0</v>
      </c>
      <c r="G51" s="265" t="s">
        <v>3982</v>
      </c>
      <c r="H51" s="265" t="s">
        <v>3983</v>
      </c>
      <c r="I51" s="189" t="s">
        <v>3984</v>
      </c>
      <c r="J51" s="265" t="s">
        <v>3985</v>
      </c>
    </row>
    <row r="52" spans="1:21" s="210" customFormat="1" ht="63.75" x14ac:dyDescent="0.25">
      <c r="A52" s="265">
        <v>682</v>
      </c>
      <c r="B52" s="265" t="str">
        <f>IF($A52="","",_xlfn.XLOOKUP($A52,Attributes!$A:$A,Attributes!C:C))</f>
        <v>Certification Effective End Date Time</v>
      </c>
      <c r="C52" s="265" t="str">
        <f>IF($A52="","",_xlfn.XLOOKUP($A52,Attributes!$A:$A,Attributes!H:H))</f>
        <v>01.01.2022T00:00:00</v>
      </c>
      <c r="D52" s="265" t="str">
        <f>IF($A52="","",_xlfn.XLOOKUP($A52,Attributes!$A:$A,Attributes!I:I))</f>
        <v>Conditionally Optional</v>
      </c>
      <c r="E52" s="265" t="str">
        <f>IF($A52="","",_xlfn.XLOOKUP($A52,Attributes!$A:$A,Attributes!J:J))</f>
        <v>Conditionally Mandatory</v>
      </c>
      <c r="F52" s="265">
        <f>IF($A52="","",_xlfn.XLOOKUP($A52,Attributes!$A:$A,Attributes!K:K))</f>
        <v>0</v>
      </c>
      <c r="G52" s="265" t="s">
        <v>3986</v>
      </c>
      <c r="H52" s="265" t="s">
        <v>3987</v>
      </c>
      <c r="I52" s="189" t="s">
        <v>3988</v>
      </c>
      <c r="J52" s="265" t="s">
        <v>3989</v>
      </c>
      <c r="U52" s="210">
        <v>25</v>
      </c>
    </row>
    <row r="53" spans="1:21" s="210" customFormat="1" ht="140.25" x14ac:dyDescent="0.25">
      <c r="A53" s="265">
        <v>668</v>
      </c>
      <c r="B53" s="265" t="str">
        <f>IF($A53="","",_xlfn.XLOOKUP($A53,Attributes!$A:$A,Attributes!C:C))</f>
        <v>Additional Certification Organisation Identifier</v>
      </c>
      <c r="C53" s="265" t="str">
        <f>IF($A53="","",_xlfn.XLOOKUP($A53,Attributes!$A:$A,Attributes!H:H))</f>
        <v>0123</v>
      </c>
      <c r="D53" s="265" t="str">
        <f>IF($A53="","",_xlfn.XLOOKUP($A53,Attributes!$A:$A,Attributes!I:I))</f>
        <v>Conditionally Optional</v>
      </c>
      <c r="E53" s="265" t="str">
        <f>IF($A53="","",_xlfn.XLOOKUP($A53,Attributes!$A:$A,Attributes!J:J))</f>
        <v>Conditionally Mandatory</v>
      </c>
      <c r="F53" s="265">
        <f>IF($A53="","",_xlfn.XLOOKUP($A53,Attributes!$A:$A,Attributes!K:K))</f>
        <v>0</v>
      </c>
      <c r="G53" s="265" t="s">
        <v>3990</v>
      </c>
      <c r="H53" s="265" t="s">
        <v>3991</v>
      </c>
      <c r="I53" s="189" t="s">
        <v>3992</v>
      </c>
      <c r="J53" s="265" t="s">
        <v>3993</v>
      </c>
    </row>
    <row r="54" spans="1:21" s="210" customFormat="1" ht="127.5" x14ac:dyDescent="0.25">
      <c r="A54" s="265">
        <v>669</v>
      </c>
      <c r="B54" s="265" t="str">
        <f>IF($A54="","",_xlfn.XLOOKUP($A54,Attributes!$A:$A,Attributes!C:C))</f>
        <v>Additional Certification Organisation Identifier - Additional Party Identification Type Code</v>
      </c>
      <c r="C54" s="265" t="str">
        <f>IF($A54="","",_xlfn.XLOOKUP($A54,Attributes!$A:$A,Attributes!H:H))</f>
        <v>EU_NOTIFIED_BODY_NUMBER</v>
      </c>
      <c r="D54" s="265" t="str">
        <f>IF($A54="","",_xlfn.XLOOKUP($A54,Attributes!$A:$A,Attributes!I:I))</f>
        <v>Conditionally Mandatory</v>
      </c>
      <c r="E54" s="265" t="str">
        <f>IF($A54="","",_xlfn.XLOOKUP($A54,Attributes!$A:$A,Attributes!J:J))</f>
        <v>Conditionally Mandatory</v>
      </c>
      <c r="F54" s="265">
        <f>IF($A54="","",_xlfn.XLOOKUP($A54,Attributes!$A:$A,Attributes!K:K))</f>
        <v>0</v>
      </c>
      <c r="G54" s="265" t="s">
        <v>3994</v>
      </c>
      <c r="H54" s="265" t="s">
        <v>3995</v>
      </c>
      <c r="I54" s="189" t="s">
        <v>3996</v>
      </c>
      <c r="J54" s="265" t="s">
        <v>3997</v>
      </c>
      <c r="U54" s="210">
        <v>26</v>
      </c>
    </row>
    <row r="55" spans="1:21" s="210" customFormat="1" ht="25.5" x14ac:dyDescent="0.25">
      <c r="A55" s="265">
        <v>3733</v>
      </c>
      <c r="B55" s="265" t="str">
        <f>IF($A55="","",_xlfn.XLOOKUP($A55,Attributes!$A:$A,Attributes!C:C))</f>
        <v>Net Content</v>
      </c>
      <c r="C55" s="265">
        <f>IF($A55="","",_xlfn.XLOOKUP($A55,Attributes!$A:$A,Attributes!H:H))</f>
        <v>1</v>
      </c>
      <c r="D55" s="265" t="str">
        <f>IF($A55="","",_xlfn.XLOOKUP($A55,Attributes!$A:$A,Attributes!I:I))</f>
        <v>Optional</v>
      </c>
      <c r="E55" s="265" t="str">
        <f>IF($A55="","",_xlfn.XLOOKUP($A55,Attributes!$A:$A,Attributes!J:J))</f>
        <v>Mandatory</v>
      </c>
      <c r="F55" s="265">
        <f>IF($A55="","",_xlfn.XLOOKUP($A55,Attributes!$A:$A,Attributes!K:K))</f>
        <v>0</v>
      </c>
      <c r="G55" s="265" t="s">
        <v>3998</v>
      </c>
      <c r="H55" s="265" t="s">
        <v>3999</v>
      </c>
      <c r="I55" s="189" t="s">
        <v>4000</v>
      </c>
      <c r="J55" s="265" t="s">
        <v>4001</v>
      </c>
    </row>
    <row r="56" spans="1:21" s="210" customFormat="1" ht="38.25" x14ac:dyDescent="0.25">
      <c r="A56" s="265">
        <v>2186</v>
      </c>
      <c r="B56" s="265" t="str">
        <f>IF($A56="","",_xlfn.XLOOKUP($A56,Attributes!$A:$A,Attributes!C:C))</f>
        <v>Packaging Type Code</v>
      </c>
      <c r="C56" s="265" t="str">
        <f>IF($A56="","",_xlfn.XLOOKUP($A56,Attributes!$A:$A,Attributes!H:H))</f>
        <v>BX</v>
      </c>
      <c r="D56" s="265" t="str">
        <f>IF($A56="","",_xlfn.XLOOKUP($A56,Attributes!$A:$A,Attributes!I:I))</f>
        <v>Optional</v>
      </c>
      <c r="E56" s="265" t="str">
        <f>IF($A56="","",_xlfn.XLOOKUP($A56,Attributes!$A:$A,Attributes!J:J))</f>
        <v>Optional</v>
      </c>
      <c r="F56" s="265">
        <f>IF($A56="","",_xlfn.XLOOKUP($A56,Attributes!$A:$A,Attributes!K:K))</f>
        <v>0</v>
      </c>
      <c r="G56" s="265" t="s">
        <v>4002</v>
      </c>
      <c r="H56" s="265" t="s">
        <v>4003</v>
      </c>
      <c r="I56" s="189" t="s">
        <v>4004</v>
      </c>
      <c r="J56" s="265" t="s">
        <v>4005</v>
      </c>
      <c r="U56" s="210">
        <v>27</v>
      </c>
    </row>
    <row r="57" spans="1:21" s="210" customFormat="1" ht="38.25" x14ac:dyDescent="0.25">
      <c r="A57" s="265">
        <v>2794</v>
      </c>
      <c r="B57" s="265" t="str">
        <f>IF($A57="","",_xlfn.XLOOKUP($A57,Attributes!$A:$A,Attributes!C:C))</f>
        <v>Country of Origin Code</v>
      </c>
      <c r="C57" s="265">
        <f>IF($A57="","",_xlfn.XLOOKUP($A57,Attributes!$A:$A,Attributes!H:H))</f>
        <v>756</v>
      </c>
      <c r="D57" s="265" t="str">
        <f>IF($A57="","",_xlfn.XLOOKUP($A57,Attributes!$A:$A,Attributes!I:I))</f>
        <v>Optional</v>
      </c>
      <c r="E57" s="265" t="str">
        <f>IF($A57="","",_xlfn.XLOOKUP($A57,Attributes!$A:$A,Attributes!J:J))</f>
        <v>Optional</v>
      </c>
      <c r="F57" s="265">
        <f>IF($A57="","",_xlfn.XLOOKUP($A57,Attributes!$A:$A,Attributes!K:K))</f>
        <v>0</v>
      </c>
      <c r="G57" s="265" t="s">
        <v>4006</v>
      </c>
      <c r="H57" s="265" t="s">
        <v>4007</v>
      </c>
      <c r="I57" s="189" t="s">
        <v>4008</v>
      </c>
      <c r="J57" s="265" t="s">
        <v>4009</v>
      </c>
    </row>
    <row r="58" spans="1:21" s="210" customFormat="1" ht="76.5" x14ac:dyDescent="0.25">
      <c r="A58" s="265">
        <v>1051</v>
      </c>
      <c r="B58" s="265" t="str">
        <f>IF($A58="","",_xlfn.XLOOKUP($A58,Attributes!$A:$A,Attributes!C:C))</f>
        <v>Ordering Lead Time</v>
      </c>
      <c r="C58" s="265">
        <f>IF($A58="","",_xlfn.XLOOKUP($A58,Attributes!$A:$A,Attributes!H:H))</f>
        <v>14</v>
      </c>
      <c r="D58" s="265" t="str">
        <f>IF($A58="","",_xlfn.XLOOKUP($A58,Attributes!$A:$A,Attributes!I:I))</f>
        <v>Optional</v>
      </c>
      <c r="E58" s="265" t="str">
        <f>IF($A58="","",_xlfn.XLOOKUP($A58,Attributes!$A:$A,Attributes!J:J))</f>
        <v>Optional</v>
      </c>
      <c r="F58" s="265" t="str">
        <f>IF($A58="","",_xlfn.XLOOKUP($A58,Attributes!$A:$A,Attributes!K:K))</f>
        <v>Yes - see entry notes for details</v>
      </c>
      <c r="G58" s="265" t="s">
        <v>974</v>
      </c>
      <c r="H58" s="265" t="s">
        <v>4010</v>
      </c>
      <c r="I58" s="205" t="s">
        <v>4011</v>
      </c>
      <c r="J58" s="265" t="s">
        <v>4012</v>
      </c>
      <c r="U58" s="210">
        <v>28</v>
      </c>
    </row>
    <row r="59" spans="1:21" s="210" customFormat="1" ht="51" x14ac:dyDescent="0.25">
      <c r="A59" s="265">
        <v>1021</v>
      </c>
      <c r="B59" s="265" t="str">
        <f>IF($A59="","",_xlfn.XLOOKUP($A59,Attributes!$A:$A,Attributes!C:C))</f>
        <v>Order Quantity Multiple</v>
      </c>
      <c r="C59" s="265">
        <f>IF($A59="","",_xlfn.XLOOKUP($A59,Attributes!$A:$A,Attributes!H:H))</f>
        <v>20</v>
      </c>
      <c r="D59" s="265" t="str">
        <f>IF($A59="","",_xlfn.XLOOKUP($A59,Attributes!$A:$A,Attributes!I:I))</f>
        <v>Optional</v>
      </c>
      <c r="E59" s="265" t="str">
        <f>IF($A59="","",_xlfn.XLOOKUP($A59,Attributes!$A:$A,Attributes!J:J))</f>
        <v>Optional</v>
      </c>
      <c r="F59" s="265" t="str">
        <f>IF($A59="","",_xlfn.XLOOKUP($A59,Attributes!$A:$A,Attributes!K:K))</f>
        <v>Yes - see entry notes for details</v>
      </c>
      <c r="G59" s="265" t="s">
        <v>974</v>
      </c>
      <c r="H59" s="265" t="s">
        <v>4013</v>
      </c>
      <c r="I59" s="189" t="s">
        <v>4014</v>
      </c>
      <c r="J59" s="265" t="s">
        <v>4015</v>
      </c>
    </row>
    <row r="60" spans="1:21" s="210" customFormat="1" ht="165.75" x14ac:dyDescent="0.25">
      <c r="A60" s="265">
        <v>115</v>
      </c>
      <c r="B60" s="265" t="str">
        <f>IF($A60="","",_xlfn.XLOOKUP($A60,Attributes!$A:$A,Attributes!C:C))</f>
        <v>Referenced Trade Item Type Code</v>
      </c>
      <c r="C60" s="265" t="str">
        <f>IF($A60="","",_xlfn.XLOOKUP($A60,Attributes!$A:$A,Attributes!H:H))</f>
        <v>REPLACED_BY</v>
      </c>
      <c r="D60" s="265" t="str">
        <f>IF($A60="","",_xlfn.XLOOKUP($A60,Attributes!$A:$A,Attributes!I:I))</f>
        <v>Conditionally Mandatory</v>
      </c>
      <c r="E60" s="265" t="str">
        <f>IF($A60="","",_xlfn.XLOOKUP($A60,Attributes!$A:$A,Attributes!J:J))</f>
        <v>Conditionally Mandatory</v>
      </c>
      <c r="F60" s="265">
        <f>IF($A60="","",_xlfn.XLOOKUP($A60,Attributes!$A:$A,Attributes!K:K))</f>
        <v>0</v>
      </c>
      <c r="G60" s="265" t="s">
        <v>4016</v>
      </c>
      <c r="H60" s="265" t="s">
        <v>4017</v>
      </c>
      <c r="I60" s="189" t="s">
        <v>4018</v>
      </c>
      <c r="J60" s="265" t="s">
        <v>4019</v>
      </c>
      <c r="U60" s="210">
        <v>29</v>
      </c>
    </row>
    <row r="61" spans="1:21" s="210" customFormat="1" ht="25.5" x14ac:dyDescent="0.25">
      <c r="A61" s="265">
        <v>116</v>
      </c>
      <c r="B61" s="265" t="str">
        <f>IF($A61="","",_xlfn.XLOOKUP($A61,Attributes!$A:$A,Attributes!C:C))</f>
        <v>Referenced Trade Item / gtin</v>
      </c>
      <c r="C61" s="265" t="str">
        <f>IF($A61="","",_xlfn.XLOOKUP($A61,Attributes!$A:$A,Attributes!H:H))</f>
        <v>09054321003111</v>
      </c>
      <c r="D61" s="265" t="str">
        <f>IF($A61="","",_xlfn.XLOOKUP($A61,Attributes!$A:$A,Attributes!I:I))</f>
        <v>Optional</v>
      </c>
      <c r="E61" s="265" t="str">
        <f>IF($A61="","",_xlfn.XLOOKUP($A61,Attributes!$A:$A,Attributes!J:J))</f>
        <v>Conditionally Mandatory</v>
      </c>
      <c r="F61" s="265">
        <f>IF($A61="","",_xlfn.XLOOKUP($A61,Attributes!$A:$A,Attributes!K:K))</f>
        <v>0</v>
      </c>
      <c r="G61" s="265" t="s">
        <v>4020</v>
      </c>
      <c r="H61" s="265" t="s">
        <v>4021</v>
      </c>
      <c r="I61" s="189" t="s">
        <v>4022</v>
      </c>
      <c r="J61" s="265" t="s">
        <v>4023</v>
      </c>
    </row>
    <row r="62" spans="1:21" s="224" customFormat="1" ht="51" x14ac:dyDescent="0.25">
      <c r="A62" s="265">
        <v>1152</v>
      </c>
      <c r="B62" s="265" t="str">
        <f>IF($A62="","",_xlfn.XLOOKUP($A62,Attributes!$A:$A,Attributes!C:C))</f>
        <v>Duty Fee Tax Type Code</v>
      </c>
      <c r="C62" s="265" t="str">
        <f>IF($A62="","",_xlfn.XLOOKUP($A62,Attributes!$A:$A,Attributes!H:H))</f>
        <v>VAT</v>
      </c>
      <c r="D62" s="265" t="str">
        <f>IF($A62="","",_xlfn.XLOOKUP($A62,Attributes!$A:$A,Attributes!I:I))</f>
        <v>Conditionally Mandatory</v>
      </c>
      <c r="E62" s="265" t="str">
        <f>IF($A62="","",_xlfn.XLOOKUP($A62,Attributes!$A:$A,Attributes!J:J))</f>
        <v>Optional</v>
      </c>
      <c r="F62" s="265">
        <f>IF($A62="","",_xlfn.XLOOKUP($A62,Attributes!$A:$A,Attributes!K:K))</f>
        <v>0</v>
      </c>
      <c r="G62" s="265" t="s">
        <v>4024</v>
      </c>
      <c r="H62" s="265" t="s">
        <v>4025</v>
      </c>
      <c r="I62" s="189" t="s">
        <v>4026</v>
      </c>
      <c r="J62" s="265" t="s">
        <v>4027</v>
      </c>
      <c r="U62" s="210">
        <v>30</v>
      </c>
    </row>
    <row r="63" spans="1:21" s="210" customFormat="1" ht="63.75" x14ac:dyDescent="0.25">
      <c r="A63" s="265">
        <v>1175</v>
      </c>
      <c r="B63" s="265" t="str">
        <f>IF($A63="","",_xlfn.XLOOKUP($A63,Attributes!$A:$A,Attributes!C:C))</f>
        <v>Duty Fee Tax Category Code</v>
      </c>
      <c r="C63" s="265" t="str">
        <f>IF($A63="","",_xlfn.XLOOKUP($A63,Attributes!$A:$A,Attributes!H:H))</f>
        <v>STANDARD</v>
      </c>
      <c r="D63" s="265" t="str">
        <f>IF($A63="","",_xlfn.XLOOKUP($A63,Attributes!$A:$A,Attributes!I:I))</f>
        <v>Optional</v>
      </c>
      <c r="E63" s="265" t="str">
        <f>IF($A63="","",_xlfn.XLOOKUP($A63,Attributes!$A:$A,Attributes!J:J))</f>
        <v>Optional</v>
      </c>
      <c r="F63" s="265">
        <f>IF($A63="","",_xlfn.XLOOKUP($A63,Attributes!$A:$A,Attributes!K:K))</f>
        <v>0</v>
      </c>
      <c r="G63" s="265" t="s">
        <v>4028</v>
      </c>
      <c r="H63" s="265" t="s">
        <v>4029</v>
      </c>
      <c r="I63" s="189" t="s">
        <v>4030</v>
      </c>
      <c r="J63" s="265" t="s">
        <v>4031</v>
      </c>
    </row>
    <row r="64" spans="1:21" s="210" customFormat="1" ht="191.25" x14ac:dyDescent="0.25">
      <c r="A64" s="265">
        <v>1146</v>
      </c>
      <c r="B64" s="265" t="str">
        <f>IF($A64="","",_xlfn.XLOOKUP($A64,Attributes!$A:$A,Attributes!C:C))</f>
        <v>Duty Fee Tax Agency Code</v>
      </c>
      <c r="C64" s="265" t="str">
        <f>IF($A64="","",_xlfn.XLOOKUP($A64,Attributes!$A:$A,Attributes!H:H))</f>
        <v>294 (Austria); 281 (Belgium), 245 (Denmark); 316 (Finland); 246 (Germany); 200 (Netherlands); 298 (Spain); 9SE (Sweden); 104 (Switzerland)</v>
      </c>
      <c r="D64" s="265" t="str">
        <f>IF($A64="","",_xlfn.XLOOKUP($A64,Attributes!$A:$A,Attributes!I:I))</f>
        <v>Conditionally Mandatory</v>
      </c>
      <c r="E64" s="265" t="str">
        <f>IF($A64="","",_xlfn.XLOOKUP($A64,Attributes!$A:$A,Attributes!J:J))</f>
        <v>Optional</v>
      </c>
      <c r="F64" s="265">
        <f>IF($A64="","",_xlfn.XLOOKUP($A64,Attributes!$A:$A,Attributes!K:K))</f>
        <v>0</v>
      </c>
      <c r="G64" s="265" t="s">
        <v>4032</v>
      </c>
      <c r="H64" s="265" t="s">
        <v>4033</v>
      </c>
      <c r="I64" s="189" t="s">
        <v>4034</v>
      </c>
      <c r="J64" s="265" t="s">
        <v>4035</v>
      </c>
      <c r="U64" s="210">
        <v>31</v>
      </c>
    </row>
    <row r="65" spans="1:21" s="210" customFormat="1" ht="25.5" x14ac:dyDescent="0.25">
      <c r="A65" s="265">
        <v>1434</v>
      </c>
      <c r="B65" s="265" t="str">
        <f>IF($A65="","",_xlfn.XLOOKUP($A65,Attributes!$A:$A,Attributes!C:C))</f>
        <v>Does Trade Item Contain Latex</v>
      </c>
      <c r="C65" s="265" t="str">
        <f>IF($A65="","",_xlfn.XLOOKUP($A65,Attributes!$A:$A,Attributes!H:H))</f>
        <v>TRUE</v>
      </c>
      <c r="D65" s="265" t="str">
        <f>IF($A65="","",_xlfn.XLOOKUP($A65,Attributes!$A:$A,Attributes!I:I))</f>
        <v>Optional</v>
      </c>
      <c r="E65" s="265" t="str">
        <f>IF($A65="","",_xlfn.XLOOKUP($A65,Attributes!$A:$A,Attributes!J:J))</f>
        <v>Mandatory</v>
      </c>
      <c r="F65" s="265">
        <f>IF($A65="","",_xlfn.XLOOKUP($A65,Attributes!$A:$A,Attributes!K:K))</f>
        <v>0</v>
      </c>
      <c r="G65" s="265" t="s">
        <v>4036</v>
      </c>
      <c r="H65" s="265" t="s">
        <v>4037</v>
      </c>
      <c r="I65" s="189" t="s">
        <v>4038</v>
      </c>
      <c r="J65" s="265" t="s">
        <v>4039</v>
      </c>
    </row>
    <row r="66" spans="1:21" s="210" customFormat="1" ht="216.75" x14ac:dyDescent="0.25">
      <c r="A66" s="265">
        <v>1581</v>
      </c>
      <c r="B66" s="265" t="str">
        <f>IF($A66="","",_xlfn.XLOOKUP($A66,Attributes!$A:$A,Attributes!C:C))</f>
        <v>MRI Compatibility Code</v>
      </c>
      <c r="C66" s="265" t="str">
        <f>IF($A66="","",_xlfn.XLOOKUP($A66,Attributes!$A:$A,Attributes!H:H))</f>
        <v>MRI_COMPATIBLE</v>
      </c>
      <c r="D66" s="265" t="str">
        <f>IF($A66="","",_xlfn.XLOOKUP($A66,Attributes!$A:$A,Attributes!I:I))</f>
        <v>Optional</v>
      </c>
      <c r="E66" s="265" t="str">
        <f>IF($A66="","",_xlfn.XLOOKUP($A66,Attributes!$A:$A,Attributes!J:J))</f>
        <v>Conditionally Mandatory</v>
      </c>
      <c r="F66" s="265">
        <f>IF($A66="","",_xlfn.XLOOKUP($A66,Attributes!$A:$A,Attributes!K:K))</f>
        <v>0</v>
      </c>
      <c r="G66" s="265" t="s">
        <v>4040</v>
      </c>
      <c r="H66" s="265" t="s">
        <v>4041</v>
      </c>
      <c r="I66" s="189" t="s">
        <v>4042</v>
      </c>
      <c r="J66" s="265" t="s">
        <v>4043</v>
      </c>
      <c r="U66" s="210">
        <v>32</v>
      </c>
    </row>
    <row r="67" spans="1:21" s="210" customFormat="1" ht="114.75" x14ac:dyDescent="0.25">
      <c r="A67" s="265">
        <v>1593</v>
      </c>
      <c r="B67" s="265" t="str">
        <f>IF($A67="","",_xlfn.XLOOKUP($A67,Attributes!$A:$A,Attributes!C:C))</f>
        <v>Initial Manufacturer Sterilisation Code</v>
      </c>
      <c r="C67" s="265" t="str">
        <f>IF($A67="","",_xlfn.XLOOKUP($A67,Attributes!$A:$A,Attributes!H:H))</f>
        <v>NOT_STERILISED</v>
      </c>
      <c r="D67" s="265" t="str">
        <f>IF($A67="","",_xlfn.XLOOKUP($A67,Attributes!$A:$A,Attributes!I:I))</f>
        <v>Optional</v>
      </c>
      <c r="E67" s="265" t="str">
        <f>IF($A67="","",_xlfn.XLOOKUP($A67,Attributes!$A:$A,Attributes!J:J))</f>
        <v>Mandatory</v>
      </c>
      <c r="F67" s="265">
        <f>IF($A67="","",_xlfn.XLOOKUP($A67,Attributes!$A:$A,Attributes!K:K))</f>
        <v>0</v>
      </c>
      <c r="G67" s="265" t="s">
        <v>4044</v>
      </c>
      <c r="H67" s="265" t="s">
        <v>4045</v>
      </c>
      <c r="I67" s="189" t="s">
        <v>4046</v>
      </c>
      <c r="J67" s="265" t="s">
        <v>4047</v>
      </c>
    </row>
    <row r="68" spans="1:21" s="210" customFormat="1" ht="178.5" x14ac:dyDescent="0.25">
      <c r="A68" s="265">
        <v>1594</v>
      </c>
      <c r="B68" s="265" t="str">
        <f>IF($A68="","",_xlfn.XLOOKUP($A68,Attributes!$A:$A,Attributes!C:C))</f>
        <v>Initial Sterilisation Prior to Use Code</v>
      </c>
      <c r="C68" s="265" t="str">
        <f>IF($A68="","",_xlfn.XLOOKUP($A68,Attributes!$A:$A,Attributes!H:H))</f>
        <v>ETHANOL</v>
      </c>
      <c r="D68" s="265" t="str">
        <f>IF($A68="","",_xlfn.XLOOKUP($A68,Attributes!$A:$A,Attributes!I:I))</f>
        <v>Optional</v>
      </c>
      <c r="E68" s="265" t="str">
        <f>IF($A68="","",_xlfn.XLOOKUP($A68,Attributes!$A:$A,Attributes!J:J))</f>
        <v>Conditionally Mandatory</v>
      </c>
      <c r="F68" s="265">
        <f>IF($A68="","",_xlfn.XLOOKUP($A68,Attributes!$A:$A,Attributes!K:K))</f>
        <v>0</v>
      </c>
      <c r="G68" s="265" t="s">
        <v>4048</v>
      </c>
      <c r="H68" s="265" t="s">
        <v>4049</v>
      </c>
      <c r="I68" s="189" t="s">
        <v>4050</v>
      </c>
      <c r="J68" s="265" t="s">
        <v>4051</v>
      </c>
      <c r="U68" s="210">
        <v>33</v>
      </c>
    </row>
    <row r="69" spans="1:21" s="210" customFormat="1" ht="51" x14ac:dyDescent="0.25">
      <c r="A69" s="265">
        <v>1598</v>
      </c>
      <c r="B69" s="265" t="str">
        <f>IF($A69="","",_xlfn.XLOOKUP($A69,Attributes!$A:$A,Attributes!C:C))</f>
        <v>Manufacturer Declared Reusability Type Code</v>
      </c>
      <c r="C69" s="265" t="str">
        <f>IF($A69="","",_xlfn.XLOOKUP($A69,Attributes!$A:$A,Attributes!H:H))</f>
        <v>SINGLE_USE</v>
      </c>
      <c r="D69" s="265" t="str">
        <f>IF($A69="","",_xlfn.XLOOKUP($A69,Attributes!$A:$A,Attributes!I:I))</f>
        <v>Optional</v>
      </c>
      <c r="E69" s="265" t="str">
        <f>IF($A69="","",_xlfn.XLOOKUP($A69,Attributes!$A:$A,Attributes!J:J))</f>
        <v>Mandatory</v>
      </c>
      <c r="F69" s="265">
        <f>IF($A69="","",_xlfn.XLOOKUP($A69,Attributes!$A:$A,Attributes!K:K))</f>
        <v>0</v>
      </c>
      <c r="G69" s="265" t="s">
        <v>4052</v>
      </c>
      <c r="H69" s="265" t="s">
        <v>4053</v>
      </c>
      <c r="I69" s="189" t="s">
        <v>4054</v>
      </c>
      <c r="J69" s="265" t="s">
        <v>4055</v>
      </c>
    </row>
    <row r="70" spans="1:21" s="210" customFormat="1" ht="51" x14ac:dyDescent="0.25">
      <c r="A70" s="265">
        <v>6089</v>
      </c>
      <c r="B70" s="265" t="str">
        <f>IF($A70="","",_xlfn.XLOOKUP($A70,Attributes!$A:$A,Attributes!C:C))</f>
        <v>Does Trade Item Contain Human Tissue</v>
      </c>
      <c r="C70" s="265" t="str">
        <f>IF($A70="","",_xlfn.XLOOKUP($A70,Attributes!$A:$A,Attributes!H:H))</f>
        <v>FALSE</v>
      </c>
      <c r="D70" s="265" t="str">
        <f>IF($A70="","",_xlfn.XLOOKUP($A70,Attributes!$A:$A,Attributes!I:I))</f>
        <v>Optional</v>
      </c>
      <c r="E70" s="265" t="str">
        <f>IF($A70="","",_xlfn.XLOOKUP($A70,Attributes!$A:$A,Attributes!J:J))</f>
        <v>Conditionally Mandatory</v>
      </c>
      <c r="F70" s="265">
        <f>IF($A70="","",_xlfn.XLOOKUP($A70,Attributes!$A:$A,Attributes!K:K))</f>
        <v>0</v>
      </c>
      <c r="G70" s="265" t="s">
        <v>4056</v>
      </c>
      <c r="H70" s="265" t="s">
        <v>4057</v>
      </c>
      <c r="I70" s="189" t="s">
        <v>4058</v>
      </c>
      <c r="J70" s="265" t="s">
        <v>4059</v>
      </c>
      <c r="U70" s="210">
        <v>34</v>
      </c>
    </row>
    <row r="71" spans="1:21" s="210" customFormat="1" ht="382.5" x14ac:dyDescent="0.25">
      <c r="A71" s="265">
        <v>6077</v>
      </c>
      <c r="B71" s="265" t="str">
        <f>IF($A71="","",_xlfn.XLOOKUP($A71,Attributes!$A:$A,Attributes!C:C))</f>
        <v>Clinical Size Type Code</v>
      </c>
      <c r="C71" s="265" t="str">
        <f>IF($A71="","",_xlfn.XLOOKUP($A71,Attributes!$A:$A,Attributes!H:H))</f>
        <v>DEVICE_SIZE_TEXT_SPECIFY</v>
      </c>
      <c r="D71" s="265" t="str">
        <f>IF($A71="","",_xlfn.XLOOKUP($A71,Attributes!$A:$A,Attributes!I:I))</f>
        <v>Conditionally Mandatory</v>
      </c>
      <c r="E71" s="265" t="str">
        <f>IF($A71="","",_xlfn.XLOOKUP($A71,Attributes!$A:$A,Attributes!J:J))</f>
        <v>Conditionally Mandatory</v>
      </c>
      <c r="F71" s="265">
        <f>IF($A71="","",_xlfn.XLOOKUP($A71,Attributes!$A:$A,Attributes!K:K))</f>
        <v>0</v>
      </c>
      <c r="G71" s="265" t="s">
        <v>4060</v>
      </c>
      <c r="H71" s="265" t="s">
        <v>4061</v>
      </c>
      <c r="I71" s="189" t="s">
        <v>4062</v>
      </c>
      <c r="J71" s="265" t="s">
        <v>4063</v>
      </c>
    </row>
    <row r="72" spans="1:21" s="210" customFormat="1" ht="382.5" x14ac:dyDescent="0.25">
      <c r="A72" s="265">
        <v>6379</v>
      </c>
      <c r="B72" s="265" t="str">
        <f>IF($A72="","",_xlfn.XLOOKUP($A72,Attributes!$A:$A,Attributes!C:C))</f>
        <v>Clinical Size Value Maximum</v>
      </c>
      <c r="C72" s="265" t="str">
        <f>IF($A72="","",_xlfn.XLOOKUP($A72,Attributes!$A:$A,Attributes!H:H))</f>
        <v>1.5 T</v>
      </c>
      <c r="D72" s="265" t="str">
        <f>IF($A72="","",_xlfn.XLOOKUP($A72,Attributes!$A:$A,Attributes!I:I))</f>
        <v>Optional</v>
      </c>
      <c r="E72" s="265" t="str">
        <f>IF($A72="","",_xlfn.XLOOKUP($A72,Attributes!$A:$A,Attributes!J:J))</f>
        <v>Conditionally Mandatory</v>
      </c>
      <c r="F72" s="265">
        <f>IF($A72="","",_xlfn.XLOOKUP($A72,Attributes!$A:$A,Attributes!K:K))</f>
        <v>0</v>
      </c>
      <c r="G72" s="265" t="s">
        <v>4064</v>
      </c>
      <c r="H72" s="265" t="s">
        <v>4065</v>
      </c>
      <c r="I72" s="189" t="s">
        <v>4066</v>
      </c>
      <c r="J72" s="265" t="s">
        <v>4067</v>
      </c>
      <c r="U72" s="210">
        <v>35</v>
      </c>
    </row>
    <row r="73" spans="1:21" s="210" customFormat="1" ht="357" x14ac:dyDescent="0.25">
      <c r="A73" s="265">
        <v>6075</v>
      </c>
      <c r="B73" s="265" t="str">
        <f>IF($A73="","",_xlfn.XLOOKUP($A73,Attributes!$A:$A,Attributes!C:C))</f>
        <v>Clinical Size Description</v>
      </c>
      <c r="C73" s="265" t="str">
        <f>IF($A73="","",_xlfn.XLOOKUP($A73,Attributes!$A:$A,Attributes!H:H))</f>
        <v>MRI_TESLA_MAXIMUM</v>
      </c>
      <c r="D73" s="265" t="str">
        <f>IF($A73="","",_xlfn.XLOOKUP($A73,Attributes!$A:$A,Attributes!I:I))</f>
        <v>Conditionally Mandatory</v>
      </c>
      <c r="E73" s="265" t="str">
        <f>IF($A73="","",_xlfn.XLOOKUP($A73,Attributes!$A:$A,Attributes!J:J))</f>
        <v>Conditionally Mandatory</v>
      </c>
      <c r="F73" s="265">
        <f>IF($A73="","",_xlfn.XLOOKUP($A73,Attributes!$A:$A,Attributes!K:K))</f>
        <v>0</v>
      </c>
      <c r="G73" s="265" t="s">
        <v>4068</v>
      </c>
      <c r="H73" s="265" t="s">
        <v>4069</v>
      </c>
      <c r="I73" s="189" t="s">
        <v>4070</v>
      </c>
      <c r="J73" s="265" t="s">
        <v>4071</v>
      </c>
    </row>
    <row r="74" spans="1:21" s="210" customFormat="1" ht="267.75" x14ac:dyDescent="0.25">
      <c r="A74" s="265">
        <v>6078</v>
      </c>
      <c r="B74" s="265" t="str">
        <f>IF($A74="","",_xlfn.XLOOKUP($A74,Attributes!$A:$A,Attributes!C:C))</f>
        <v>Clinical Size Value</v>
      </c>
      <c r="C74" s="265" t="str">
        <f>IF($A74="","",_xlfn.XLOOKUP($A74,Attributes!$A:$A,Attributes!H:H))</f>
        <v>200 CLT</v>
      </c>
      <c r="D74" s="265" t="str">
        <f>IF($A74="","",_xlfn.XLOOKUP($A74,Attributes!$A:$A,Attributes!I:I))</f>
        <v>Optional</v>
      </c>
      <c r="E74" s="265" t="str">
        <f>IF($A74="","",_xlfn.XLOOKUP($A74,Attributes!$A:$A,Attributes!J:J))</f>
        <v>Optional</v>
      </c>
      <c r="F74" s="265">
        <f>IF($A74="","",_xlfn.XLOOKUP($A74,Attributes!$A:$A,Attributes!K:K))</f>
        <v>0</v>
      </c>
      <c r="G74" s="265" t="s">
        <v>4072</v>
      </c>
      <c r="H74" s="265" t="s">
        <v>4073</v>
      </c>
      <c r="I74" s="189" t="s">
        <v>4074</v>
      </c>
      <c r="J74" s="265" t="s">
        <v>4075</v>
      </c>
      <c r="U74" s="210">
        <v>36</v>
      </c>
    </row>
    <row r="75" spans="1:21" s="210" customFormat="1" ht="38.25" x14ac:dyDescent="0.25">
      <c r="A75" s="265">
        <v>1580</v>
      </c>
      <c r="B75" s="265" t="str">
        <f>IF($A75="","",_xlfn.XLOOKUP($A75,Attributes!$A:$A,Attributes!C:C))</f>
        <v>Is Trade Item Implantable</v>
      </c>
      <c r="C75" s="265" t="str">
        <f>IF($A75="","",_xlfn.XLOOKUP($A75,Attributes!$A:$A,Attributes!H:H))</f>
        <v>TRUE</v>
      </c>
      <c r="D75" s="265" t="str">
        <f>IF($A75="","",_xlfn.XLOOKUP($A75,Attributes!$A:$A,Attributes!I:I))</f>
        <v>Optional</v>
      </c>
      <c r="E75" s="265" t="str">
        <f>IF($A75="","",_xlfn.XLOOKUP($A75,Attributes!$A:$A,Attributes!J:J))</f>
        <v>Mandatory</v>
      </c>
      <c r="F75" s="265">
        <f>IF($A75="","",_xlfn.XLOOKUP($A75,Attributes!$A:$A,Attributes!K:K))</f>
        <v>0</v>
      </c>
      <c r="G75" s="265" t="s">
        <v>4076</v>
      </c>
      <c r="H75" s="265" t="s">
        <v>4077</v>
      </c>
      <c r="I75" s="189" t="s">
        <v>4078</v>
      </c>
      <c r="J75" s="265" t="s">
        <v>4079</v>
      </c>
    </row>
    <row r="76" spans="1:21" s="210" customFormat="1" ht="102" x14ac:dyDescent="0.25">
      <c r="A76" s="265">
        <v>7233</v>
      </c>
      <c r="B76" s="265" t="str">
        <f>IF($A76="","",_xlfn.XLOOKUP($A76,Attributes!$A:$A,Attributes!C:C))</f>
        <v>Element Claim Code</v>
      </c>
      <c r="C76" s="265" t="str">
        <f>IF($A76="","",_xlfn.XLOOKUP($A76,Attributes!$A:$A,Attributes!H:H))</f>
        <v>PHTHALATE</v>
      </c>
      <c r="D76" s="265" t="str">
        <f>IF($A76="","",_xlfn.XLOOKUP($A76,Attributes!$A:$A,Attributes!I:I))</f>
        <v>Conditionally Mandatory</v>
      </c>
      <c r="E76" s="265" t="str">
        <f>IF($A76="","",_xlfn.XLOOKUP($A76,Attributes!$A:$A,Attributes!J:J))</f>
        <v>Mandatory</v>
      </c>
      <c r="F76" s="265">
        <f>IF($A76="","",_xlfn.XLOOKUP($A76,Attributes!$A:$A,Attributes!K:K))</f>
        <v>0</v>
      </c>
      <c r="G76" s="265" t="s">
        <v>4080</v>
      </c>
      <c r="H76" s="265" t="s">
        <v>4081</v>
      </c>
      <c r="I76" s="189" t="s">
        <v>4082</v>
      </c>
      <c r="J76" s="265" t="s">
        <v>4083</v>
      </c>
      <c r="U76" s="210">
        <v>37</v>
      </c>
    </row>
    <row r="77" spans="1:21" s="210" customFormat="1" ht="127.5" x14ac:dyDescent="0.25">
      <c r="A77" s="265">
        <v>7237</v>
      </c>
      <c r="B77" s="265" t="str">
        <f>IF($A77="","",_xlfn.XLOOKUP($A77,Attributes!$A:$A,Attributes!C:C))</f>
        <v>Claim Type Code</v>
      </c>
      <c r="C77" s="265" t="str">
        <f>IF($A77="","",_xlfn.XLOOKUP($A77,Attributes!$A:$A,Attributes!H:H))</f>
        <v>CONTAINS</v>
      </c>
      <c r="D77" s="265" t="str">
        <f>IF($A77="","",_xlfn.XLOOKUP($A77,Attributes!$A:$A,Attributes!I:I))</f>
        <v>Conditionally Mandatory</v>
      </c>
      <c r="E77" s="265" t="str">
        <f>IF($A77="","",_xlfn.XLOOKUP($A77,Attributes!$A:$A,Attributes!J:J))</f>
        <v>Mandatory</v>
      </c>
      <c r="F77" s="265">
        <f>IF($A77="","",_xlfn.XLOOKUP($A77,Attributes!$A:$A,Attributes!K:K))</f>
        <v>0</v>
      </c>
      <c r="G77" s="265" t="s">
        <v>4084</v>
      </c>
      <c r="H77" s="265" t="s">
        <v>4085</v>
      </c>
      <c r="I77" s="189" t="s">
        <v>4086</v>
      </c>
      <c r="J77" s="265" t="s">
        <v>4087</v>
      </c>
    </row>
    <row r="78" spans="1:21" s="210" customFormat="1" ht="165.75" x14ac:dyDescent="0.25">
      <c r="A78" s="265">
        <v>7235</v>
      </c>
      <c r="B78" s="265" t="str">
        <f>IF($A78="","",_xlfn.XLOOKUP($A78,Attributes!$A:$A,Attributes!C:C))</f>
        <v>Claim Marked on Package</v>
      </c>
      <c r="C78" s="265" t="str">
        <f>IF($A78="","",_xlfn.XLOOKUP($A78,Attributes!$A:$A,Attributes!H:H))</f>
        <v>FALSE</v>
      </c>
      <c r="D78" s="265" t="str">
        <f>IF($A78="","",_xlfn.XLOOKUP($A78,Attributes!$A:$A,Attributes!I:I))</f>
        <v>Optional</v>
      </c>
      <c r="E78" s="265" t="str">
        <f>IF($A78="","",_xlfn.XLOOKUP($A78,Attributes!$A:$A,Attributes!J:J))</f>
        <v>Optional</v>
      </c>
      <c r="F78" s="265">
        <f>IF($A78="","",_xlfn.XLOOKUP($A78,Attributes!$A:$A,Attributes!K:K))</f>
        <v>0</v>
      </c>
      <c r="G78" s="265" t="s">
        <v>4088</v>
      </c>
      <c r="H78" s="265" t="s">
        <v>4089</v>
      </c>
      <c r="I78" s="189" t="s">
        <v>4090</v>
      </c>
      <c r="J78" s="265" t="s">
        <v>4091</v>
      </c>
      <c r="U78" s="210">
        <v>38</v>
      </c>
    </row>
    <row r="79" spans="1:21" s="210" customFormat="1" ht="76.5" x14ac:dyDescent="0.25">
      <c r="A79" s="265">
        <v>1599</v>
      </c>
      <c r="B79" s="265" t="str">
        <f>IF($A79="","",_xlfn.XLOOKUP($A79,Attributes!$A:$A,Attributes!C:C))</f>
        <v>Maximum Cycles Reusable</v>
      </c>
      <c r="C79" s="265">
        <f>IF($A79="","",_xlfn.XLOOKUP($A79,Attributes!$A:$A,Attributes!H:H))</f>
        <v>1</v>
      </c>
      <c r="D79" s="265" t="str">
        <f>IF($A79="","",_xlfn.XLOOKUP($A79,Attributes!$A:$A,Attributes!I:I))</f>
        <v>Optional</v>
      </c>
      <c r="E79" s="265" t="str">
        <f>IF($A79="","",_xlfn.XLOOKUP($A79,Attributes!$A:$A,Attributes!J:J))</f>
        <v>Optional</v>
      </c>
      <c r="F79" s="265">
        <f>IF($A79="","",_xlfn.XLOOKUP($A79,Attributes!$A:$A,Attributes!K:K))</f>
        <v>0</v>
      </c>
      <c r="G79" s="265" t="s">
        <v>4092</v>
      </c>
      <c r="H79" s="265" t="s">
        <v>4093</v>
      </c>
      <c r="I79" s="189" t="s">
        <v>4094</v>
      </c>
      <c r="J79" s="265" t="s">
        <v>4095</v>
      </c>
    </row>
    <row r="80" spans="1:21" s="224" customFormat="1" ht="114.75" x14ac:dyDescent="0.25">
      <c r="A80" s="265">
        <v>6346</v>
      </c>
      <c r="B80" s="265" t="str">
        <f>IF($A80="","",_xlfn.XLOOKUP($A80,Attributes!$A:$A,Attributes!C:C))</f>
        <v xml:space="preserve">Has Device Measuring Function
</v>
      </c>
      <c r="C80" s="265" t="str">
        <f>IF($A80="","",_xlfn.XLOOKUP($A80,Attributes!$A:$A,Attributes!H:H))</f>
        <v>true</v>
      </c>
      <c r="D80" s="265" t="str">
        <f>IF($A80="","",_xlfn.XLOOKUP($A80,Attributes!$A:$A,Attributes!I:I))</f>
        <v>Optional</v>
      </c>
      <c r="E80" s="265" t="str">
        <f>IF($A80="","",_xlfn.XLOOKUP($A80,Attributes!$A:$A,Attributes!J:J))</f>
        <v>Conditionally Mandatory</v>
      </c>
      <c r="F80" s="265">
        <f>IF($A80="","",_xlfn.XLOOKUP($A80,Attributes!$A:$A,Attributes!K:K))</f>
        <v>0</v>
      </c>
      <c r="G80" s="265" t="s">
        <v>4096</v>
      </c>
      <c r="H80" s="265" t="s">
        <v>4097</v>
      </c>
      <c r="I80" s="189" t="s">
        <v>4098</v>
      </c>
      <c r="J80" s="265" t="s">
        <v>4099</v>
      </c>
      <c r="U80" s="210">
        <v>39</v>
      </c>
    </row>
    <row r="81" spans="1:21" s="210" customFormat="1" ht="140.25" x14ac:dyDescent="0.25">
      <c r="A81" s="265">
        <v>6359</v>
      </c>
      <c r="B81" s="265" t="str">
        <f>IF($A81="","",_xlfn.XLOOKUP($A81,Attributes!$A:$A,Attributes!C:C))</f>
        <v>Is Reusable Surgical Instrument</v>
      </c>
      <c r="C81" s="265" t="str">
        <f>IF($A81="","",_xlfn.XLOOKUP($A81,Attributes!$A:$A,Attributes!H:H))</f>
        <v>false</v>
      </c>
      <c r="D81" s="265" t="str">
        <f>IF($A81="","",_xlfn.XLOOKUP($A81,Attributes!$A:$A,Attributes!I:I))</f>
        <v>Optional</v>
      </c>
      <c r="E81" s="265" t="str">
        <f>IF($A81="","",_xlfn.XLOOKUP($A81,Attributes!$A:$A,Attributes!J:J))</f>
        <v>Conditionally Mandatory</v>
      </c>
      <c r="F81" s="265">
        <f>IF($A81="","",_xlfn.XLOOKUP($A81,Attributes!$A:$A,Attributes!K:K))</f>
        <v>0</v>
      </c>
      <c r="G81" s="265" t="s">
        <v>4100</v>
      </c>
      <c r="H81" s="265" t="s">
        <v>4101</v>
      </c>
      <c r="I81" s="189" t="s">
        <v>4102</v>
      </c>
      <c r="J81" s="265" t="s">
        <v>4103</v>
      </c>
    </row>
    <row r="82" spans="1:21" s="224" customFormat="1" ht="127.5" x14ac:dyDescent="0.25">
      <c r="A82" s="265">
        <v>6356</v>
      </c>
      <c r="B82" s="265" t="str">
        <f>IF($A82="","",_xlfn.XLOOKUP($A82,Attributes!$A:$A,Attributes!C:C))</f>
        <v>Is Device Exempt From Implant Obligations</v>
      </c>
      <c r="C82" s="265" t="str">
        <f>IF($A82="","",_xlfn.XLOOKUP($A82,Attributes!$A:$A,Attributes!H:H))</f>
        <v>true</v>
      </c>
      <c r="D82" s="265" t="str">
        <f>IF($A82="","",_xlfn.XLOOKUP($A82,Attributes!$A:$A,Attributes!I:I))</f>
        <v>Optional</v>
      </c>
      <c r="E82" s="265" t="str">
        <f>IF($A82="","",_xlfn.XLOOKUP($A82,Attributes!$A:$A,Attributes!J:J))</f>
        <v>Conditionally Mandatory</v>
      </c>
      <c r="F82" s="265">
        <f>IF($A82="","",_xlfn.XLOOKUP($A82,Attributes!$A:$A,Attributes!K:K))</f>
        <v>0</v>
      </c>
      <c r="G82" s="265" t="s">
        <v>4104</v>
      </c>
      <c r="H82" s="265" t="s">
        <v>4105</v>
      </c>
      <c r="I82" s="189" t="s">
        <v>4106</v>
      </c>
      <c r="J82" s="265" t="s">
        <v>4107</v>
      </c>
      <c r="U82" s="210">
        <v>40</v>
      </c>
    </row>
    <row r="83" spans="1:21" s="210" customFormat="1" ht="63.75" x14ac:dyDescent="0.25">
      <c r="A83" s="265">
        <v>3120</v>
      </c>
      <c r="B83" s="265" t="str">
        <f>IF($A83="","",_xlfn.XLOOKUP($A83,Attributes!$A:$A,Attributes!C:C))</f>
        <v>Volatile Organic Compound</v>
      </c>
      <c r="C83" s="265">
        <f>IF($A83="","",_xlfn.XLOOKUP($A83,Attributes!$A:$A,Attributes!H:H))</f>
        <v>20</v>
      </c>
      <c r="D83" s="265" t="str">
        <f>IF($A83="","",_xlfn.XLOOKUP($A83,Attributes!$A:$A,Attributes!I:I))</f>
        <v>Optional</v>
      </c>
      <c r="E83" s="265" t="str">
        <f>IF($A83="","",_xlfn.XLOOKUP($A83,Attributes!$A:$A,Attributes!J:J))</f>
        <v>Optional</v>
      </c>
      <c r="F83" s="265" t="str">
        <f>IF($A83="","",_xlfn.XLOOKUP($A83,Attributes!$A:$A,Attributes!K:K))</f>
        <v>Yes - see entry notes for details</v>
      </c>
      <c r="G83" s="265" t="s">
        <v>974</v>
      </c>
      <c r="H83" s="265" t="s">
        <v>4108</v>
      </c>
      <c r="I83" s="189" t="s">
        <v>4109</v>
      </c>
      <c r="J83" s="265" t="s">
        <v>4110</v>
      </c>
    </row>
    <row r="84" spans="1:21" s="224" customFormat="1" ht="191.25" x14ac:dyDescent="0.25">
      <c r="A84" s="265">
        <v>3816</v>
      </c>
      <c r="B84" s="265" t="str">
        <f>IF($A84="","",_xlfn.XLOOKUP($A84,Attributes!$A:$A,Attributes!C:C))</f>
        <v>Cumulative Temperature Interruption Acceptable Time Span Instructions</v>
      </c>
      <c r="C84" s="265" t="str">
        <f>IF($A84="","",_xlfn.XLOOKUP($A84,Attributes!$A:$A,Attributes!H:H))</f>
        <v>Permissible temperature deviation: ±2°C for up to 12 hours. Exceeding this limit requires quarantine and evaluation before use.</v>
      </c>
      <c r="D84" s="265" t="str">
        <f>IF($A84="","",_xlfn.XLOOKUP($A84,Attributes!$A:$A,Attributes!I:I))</f>
        <v>Optional</v>
      </c>
      <c r="E84" s="265" t="str">
        <f>IF($A84="","",_xlfn.XLOOKUP($A84,Attributes!$A:$A,Attributes!J:J))</f>
        <v>Optional</v>
      </c>
      <c r="F84" s="265">
        <f>IF($A84="","",_xlfn.XLOOKUP($A84,Attributes!$A:$A,Attributes!K:K))</f>
        <v>0</v>
      </c>
      <c r="G84" s="265" t="s">
        <v>4111</v>
      </c>
      <c r="H84" s="265" t="s">
        <v>4112</v>
      </c>
      <c r="I84" s="189" t="s">
        <v>4113</v>
      </c>
      <c r="J84" s="265" t="s">
        <v>4114</v>
      </c>
      <c r="U84" s="210">
        <v>41</v>
      </c>
    </row>
    <row r="85" spans="1:21" s="210" customFormat="1" ht="51" x14ac:dyDescent="0.25">
      <c r="A85" s="265">
        <v>7176</v>
      </c>
      <c r="B85" s="265" t="str">
        <f>IF($A85="","",_xlfn.XLOOKUP($A85,Attributes!$A:$A,Attributes!C:C))</f>
        <v>Waste Code</v>
      </c>
      <c r="C85" s="265" t="str">
        <f>IF($A85="","",_xlfn.XLOOKUP($A85,Attributes!$A:$A,Attributes!H:H))</f>
        <v>SHARP_MEDICAL_OBJECTS</v>
      </c>
      <c r="D85" s="265" t="str">
        <f>IF($A85="","",_xlfn.XLOOKUP($A85,Attributes!$A:$A,Attributes!I:I))</f>
        <v>Optional</v>
      </c>
      <c r="E85" s="265" t="str">
        <f>IF($A85="","",_xlfn.XLOOKUP($A85,Attributes!$A:$A,Attributes!J:J))</f>
        <v>Mandatory</v>
      </c>
      <c r="F85" s="265">
        <f>IF($A85="","",_xlfn.XLOOKUP($A85,Attributes!$A:$A,Attributes!K:K))</f>
        <v>0</v>
      </c>
      <c r="G85" s="265" t="s">
        <v>4115</v>
      </c>
      <c r="H85" s="265" t="s">
        <v>4116</v>
      </c>
      <c r="I85" s="189" t="s">
        <v>4117</v>
      </c>
      <c r="J85" s="265" t="s">
        <v>4118</v>
      </c>
    </row>
    <row r="86" spans="1:21" s="210" customFormat="1" ht="153" x14ac:dyDescent="0.25">
      <c r="A86" s="265">
        <v>7110</v>
      </c>
      <c r="B86" s="265" t="str">
        <f>IF($A86="","",_xlfn.XLOOKUP($A86,Attributes!$A:$A,Attributes!C:C))</f>
        <v>Required Education or Training Type Code</v>
      </c>
      <c r="C86" s="265" t="str">
        <f>IF($A86="","",_xlfn.XLOOKUP($A86,Attributes!$A:$A,Attributes!H:H))</f>
        <v>SAFE_USE</v>
      </c>
      <c r="D86" s="265" t="str">
        <f>IF($A86="","",_xlfn.XLOOKUP($A86,Attributes!$A:$A,Attributes!I:I))</f>
        <v>Optional</v>
      </c>
      <c r="E86" s="265" t="str">
        <f>IF($A86="","",_xlfn.XLOOKUP($A86,Attributes!$A:$A,Attributes!J:J))</f>
        <v>Conditionally Mandatory</v>
      </c>
      <c r="F86" s="265">
        <f>IF($A86="","",_xlfn.XLOOKUP($A86,Attributes!$A:$A,Attributes!K:K))</f>
        <v>0</v>
      </c>
      <c r="G86" s="265" t="s">
        <v>4119</v>
      </c>
      <c r="H86" s="265" t="s">
        <v>4120</v>
      </c>
      <c r="I86" s="189" t="s">
        <v>4121</v>
      </c>
      <c r="J86" s="265" t="s">
        <v>4122</v>
      </c>
      <c r="U86" s="210">
        <v>42</v>
      </c>
    </row>
    <row r="87" spans="1:21" s="210" customFormat="1" ht="395.25" x14ac:dyDescent="0.25">
      <c r="A87" s="265">
        <v>7103</v>
      </c>
      <c r="B87" s="265" t="str">
        <f>IF($A87="","",_xlfn.XLOOKUP($A87,Attributes!$A:$A,Attributes!C:C))</f>
        <v>Pre-cleaning Indicator</v>
      </c>
      <c r="C87" s="265" t="str">
        <f>IF($A87="","",_xlfn.XLOOKUP($A87,Attributes!$A:$A,Attributes!H:H))</f>
        <v>true</v>
      </c>
      <c r="D87" s="265" t="str">
        <f>IF($A87="","",_xlfn.XLOOKUP($A87,Attributes!$A:$A,Attributes!I:I))</f>
        <v>Optional</v>
      </c>
      <c r="E87" s="265" t="str">
        <f>IF($A87="","",_xlfn.XLOOKUP($A87,Attributes!$A:$A,Attributes!J:J))</f>
        <v>Conditionally Mandatory</v>
      </c>
      <c r="F87" s="265">
        <f>IF($A87="","",_xlfn.XLOOKUP($A87,Attributes!$A:$A,Attributes!K:K))</f>
        <v>0</v>
      </c>
      <c r="G87" s="265" t="s">
        <v>4123</v>
      </c>
      <c r="H87" s="265" t="s">
        <v>4124</v>
      </c>
      <c r="I87" s="189" t="s">
        <v>4125</v>
      </c>
      <c r="J87" s="265" t="s">
        <v>4126</v>
      </c>
    </row>
    <row r="88" spans="1:21" s="210" customFormat="1" ht="191.25" x14ac:dyDescent="0.25">
      <c r="A88" s="265">
        <v>7106</v>
      </c>
      <c r="B88" s="265" t="str">
        <f>IF($A88="","",_xlfn.XLOOKUP($A88,Attributes!$A:$A,Attributes!C:C))</f>
        <v>Cleaning Disinfection Process Code</v>
      </c>
      <c r="C88" s="265" t="str">
        <f>IF($A88="","",_xlfn.XLOOKUP($A88,Attributes!$A:$A,Attributes!H:H))</f>
        <v>AUTOMATED_MANUAL</v>
      </c>
      <c r="D88" s="265" t="str">
        <f>IF($A88="","",_xlfn.XLOOKUP($A88,Attributes!$A:$A,Attributes!I:I))</f>
        <v>Optional</v>
      </c>
      <c r="E88" s="265" t="str">
        <f>IF($A88="","",_xlfn.XLOOKUP($A88,Attributes!$A:$A,Attributes!J:J))</f>
        <v>Conditionally Mandatory</v>
      </c>
      <c r="F88" s="265">
        <f>IF($A88="","",_xlfn.XLOOKUP($A88,Attributes!$A:$A,Attributes!K:K))</f>
        <v>0</v>
      </c>
      <c r="G88" s="265" t="s">
        <v>4127</v>
      </c>
      <c r="H88" s="265" t="s">
        <v>4128</v>
      </c>
      <c r="I88" s="189" t="s">
        <v>4129</v>
      </c>
      <c r="J88" s="265" t="s">
        <v>4130</v>
      </c>
      <c r="U88" s="210">
        <v>43</v>
      </c>
    </row>
    <row r="89" spans="1:21" s="224" customFormat="1" ht="382.5" x14ac:dyDescent="0.25">
      <c r="A89" s="265">
        <v>7104</v>
      </c>
      <c r="B89" s="265" t="str">
        <f>IF($A89="","",_xlfn.XLOOKUP($A89,Attributes!$A:$A,Attributes!C:C))</f>
        <v>Product Cleaning Type Code</v>
      </c>
      <c r="C89" s="265" t="str">
        <f>IF($A89="","",_xlfn.XLOOKUP($A89,Attributes!$A:$A,Attributes!H:H))</f>
        <v>ALKALINE_DETERGENT</v>
      </c>
      <c r="D89" s="265" t="str">
        <f>IF($A89="","",_xlfn.XLOOKUP($A89,Attributes!$A:$A,Attributes!I:I))</f>
        <v>Optional</v>
      </c>
      <c r="E89" s="265" t="str">
        <f>IF($A89="","",_xlfn.XLOOKUP($A89,Attributes!$A:$A,Attributes!J:J))</f>
        <v>Conditionally Mandatory</v>
      </c>
      <c r="F89" s="265">
        <f>IF($A89="","",_xlfn.XLOOKUP($A89,Attributes!$A:$A,Attributes!K:K))</f>
        <v>0</v>
      </c>
      <c r="G89" s="265" t="s">
        <v>4131</v>
      </c>
      <c r="H89" s="265" t="s">
        <v>4132</v>
      </c>
      <c r="I89" s="189" t="s">
        <v>4133</v>
      </c>
      <c r="J89" s="265" t="s">
        <v>4134</v>
      </c>
      <c r="U89" s="210"/>
    </row>
    <row r="90" spans="1:21" s="210" customFormat="1" ht="191.25" x14ac:dyDescent="0.25">
      <c r="A90" s="265">
        <v>7108</v>
      </c>
      <c r="B90" s="265" t="str">
        <f>IF($A90="","",_xlfn.XLOOKUP($A90,Attributes!$A:$A,Attributes!C:C))</f>
        <v>Product Disinfection Type Code</v>
      </c>
      <c r="C90" s="265" t="str">
        <f>IF($A90="","",_xlfn.XLOOKUP($A90,Attributes!$A:$A,Attributes!H:H))</f>
        <v>GLUTARALDEHYDE</v>
      </c>
      <c r="D90" s="265" t="str">
        <f>IF($A90="","",_xlfn.XLOOKUP($A90,Attributes!$A:$A,Attributes!I:I))</f>
        <v>Optional</v>
      </c>
      <c r="E90" s="265" t="str">
        <f>IF($A90="","",_xlfn.XLOOKUP($A90,Attributes!$A:$A,Attributes!J:J))</f>
        <v>Conditionally Mandatory</v>
      </c>
      <c r="F90" s="265">
        <f>IF($A90="","",_xlfn.XLOOKUP($A90,Attributes!$A:$A,Attributes!K:K))</f>
        <v>0</v>
      </c>
      <c r="G90" s="265" t="s">
        <v>4135</v>
      </c>
      <c r="H90" s="265" t="s">
        <v>4136</v>
      </c>
      <c r="I90" s="189" t="s">
        <v>4137</v>
      </c>
      <c r="J90" s="265" t="s">
        <v>4138</v>
      </c>
      <c r="U90" s="210">
        <v>44</v>
      </c>
    </row>
    <row r="91" spans="1:21" s="210" customFormat="1" ht="89.25" x14ac:dyDescent="0.25">
      <c r="A91" s="265">
        <v>7112</v>
      </c>
      <c r="B91" s="265" t="str">
        <f>IF($A91="","",_xlfn.XLOOKUP($A91,Attributes!$A:$A,Attributes!C:C))</f>
        <v>Resistance to a Surface Tension Reducing Agent Indicator</v>
      </c>
      <c r="C91" s="265" t="str">
        <f>IF($A91="","",_xlfn.XLOOKUP($A91,Attributes!$A:$A,Attributes!H:H))</f>
        <v>false</v>
      </c>
      <c r="D91" s="265" t="str">
        <f>IF($A91="","",_xlfn.XLOOKUP($A91,Attributes!$A:$A,Attributes!I:I))</f>
        <v>Optional</v>
      </c>
      <c r="E91" s="265" t="str">
        <f>IF($A91="","",_xlfn.XLOOKUP($A91,Attributes!$A:$A,Attributes!J:J))</f>
        <v>Conditionally Mandatory</v>
      </c>
      <c r="F91" s="265">
        <f>IF($A91="","",_xlfn.XLOOKUP($A91,Attributes!$A:$A,Attributes!K:K))</f>
        <v>0</v>
      </c>
      <c r="G91" s="265" t="s">
        <v>4139</v>
      </c>
      <c r="H91" s="265" t="s">
        <v>4140</v>
      </c>
      <c r="I91" s="189" t="s">
        <v>4141</v>
      </c>
      <c r="J91" s="189" t="s">
        <v>4142</v>
      </c>
    </row>
    <row r="92" spans="1:21" s="224" customFormat="1" ht="255" x14ac:dyDescent="0.25">
      <c r="A92" s="265">
        <v>8599</v>
      </c>
      <c r="B92" s="265" t="str">
        <f>IF($A92="","",_xlfn.XLOOKUP($A92,Attributes!$A:$A,Attributes!C:C))</f>
        <v>Minimum Process Temperature Timespan</v>
      </c>
      <c r="C92" s="265" t="str">
        <f>IF($A92="","",_xlfn.XLOOKUP($A92,Attributes!$A:$A,Attributes!H:H))</f>
        <v>3 MIN</v>
      </c>
      <c r="D92" s="265" t="str">
        <f>IF($A92="","",_xlfn.XLOOKUP($A92,Attributes!$A:$A,Attributes!I:I))</f>
        <v>Optional</v>
      </c>
      <c r="E92" s="265" t="str">
        <f>IF($A92="","",_xlfn.XLOOKUP($A92,Attributes!$A:$A,Attributes!J:J))</f>
        <v>Conditionally Mandatory</v>
      </c>
      <c r="F92" s="265" t="str">
        <f>IF($A92="","",_xlfn.XLOOKUP($A92,Attributes!$A:$A,Attributes!K:K))</f>
        <v>Yes - see entry notes for details</v>
      </c>
      <c r="G92" s="265" t="s">
        <v>4143</v>
      </c>
      <c r="H92" s="265" t="s">
        <v>4144</v>
      </c>
      <c r="I92" s="189" t="s">
        <v>4145</v>
      </c>
      <c r="J92" s="189" t="s">
        <v>4146</v>
      </c>
      <c r="U92" s="210">
        <v>45</v>
      </c>
    </row>
    <row r="93" spans="1:21" s="210" customFormat="1" ht="242.25" x14ac:dyDescent="0.25">
      <c r="A93" s="265">
        <v>8602</v>
      </c>
      <c r="B93" s="265" t="str">
        <f>IF($A93="","",_xlfn.XLOOKUP($A93,Attributes!$A:$A,Attributes!C:C))</f>
        <v>Maximum Process Temperature Timespan</v>
      </c>
      <c r="C93" s="265" t="str">
        <f>IF($A93="","",_xlfn.XLOOKUP($A93,Attributes!$A:$A,Attributes!H:H))</f>
        <v>15 MIN</v>
      </c>
      <c r="D93" s="265" t="str">
        <f>IF($A93="","",_xlfn.XLOOKUP($A93,Attributes!$A:$A,Attributes!I:I))</f>
        <v>Optional</v>
      </c>
      <c r="E93" s="265" t="str">
        <f>IF($A93="","",_xlfn.XLOOKUP($A93,Attributes!$A:$A,Attributes!J:J))</f>
        <v>Conditionally Mandatory</v>
      </c>
      <c r="F93" s="265" t="str">
        <f>IF($A93="","",_xlfn.XLOOKUP($A93,Attributes!$A:$A,Attributes!K:K))</f>
        <v>Yes - see entry notes for details</v>
      </c>
      <c r="G93" s="265" t="s">
        <v>4147</v>
      </c>
      <c r="H93" s="265" t="s">
        <v>4148</v>
      </c>
      <c r="I93" s="189" t="s">
        <v>4149</v>
      </c>
      <c r="J93" s="189" t="s">
        <v>4150</v>
      </c>
    </row>
    <row r="94" spans="1:21" s="224" customFormat="1" ht="306" x14ac:dyDescent="0.25">
      <c r="A94" s="265">
        <v>3830</v>
      </c>
      <c r="B94" s="265" t="str">
        <f>IF($A94="","",_xlfn.XLOOKUP($A94,Attributes!$A:$A,Attributes!C:C))</f>
        <v>Temperature Qualifier Code</v>
      </c>
      <c r="C94" s="265" t="str">
        <f>IF($A94="","",_xlfn.XLOOKUP($A94,Attributes!$A:$A,Attributes!H:H))</f>
        <v>STORAGE_HANDLING</v>
      </c>
      <c r="D94" s="265" t="str">
        <f>IF($A94="","",_xlfn.XLOOKUP($A94,Attributes!$A:$A,Attributes!I:I))</f>
        <v>Conditionally Mandatory</v>
      </c>
      <c r="E94" s="265" t="str">
        <f>IF($A94="","",_xlfn.XLOOKUP($A94,Attributes!$A:$A,Attributes!J:J))</f>
        <v>Mandatory</v>
      </c>
      <c r="F94" s="265" t="str">
        <f>IF($A94="","",_xlfn.XLOOKUP($A94,Attributes!$A:$A,Attributes!K:K))</f>
        <v>Yes - see entry notes for details</v>
      </c>
      <c r="G94" s="265" t="s">
        <v>4151</v>
      </c>
      <c r="H94" s="265" t="s">
        <v>4152</v>
      </c>
      <c r="I94" s="189" t="s">
        <v>4153</v>
      </c>
      <c r="J94" s="189" t="s">
        <v>4154</v>
      </c>
      <c r="U94" s="210">
        <v>46</v>
      </c>
    </row>
    <row r="95" spans="1:21" s="210" customFormat="1" ht="318.75" x14ac:dyDescent="0.25">
      <c r="A95" s="265">
        <v>3820</v>
      </c>
      <c r="B95" s="265" t="str">
        <f>IF($A95="","",_xlfn.XLOOKUP($A95,Attributes!$A:$A,Attributes!C:C))</f>
        <v>Maximum Temperature</v>
      </c>
      <c r="C95" s="265" t="str">
        <f>IF($A95="","",_xlfn.XLOOKUP($A95,Attributes!$A:$A,Attributes!H:H))</f>
        <v>70 CEL</v>
      </c>
      <c r="D95" s="265" t="str">
        <f>IF($A95="","",_xlfn.XLOOKUP($A95,Attributes!$A:$A,Attributes!I:I))</f>
        <v>Optional</v>
      </c>
      <c r="E95" s="265" t="str">
        <f>IF($A95="","",_xlfn.XLOOKUP($A95,Attributes!$A:$A,Attributes!J:J))</f>
        <v>Mandatory</v>
      </c>
      <c r="F95" s="265" t="str">
        <f>IF($A95="","",_xlfn.XLOOKUP($A95,Attributes!$A:$A,Attributes!K:K))</f>
        <v>Yes - see entry notes for details</v>
      </c>
      <c r="G95" s="265" t="s">
        <v>4155</v>
      </c>
      <c r="H95" s="265" t="s">
        <v>4156</v>
      </c>
      <c r="I95" s="189" t="s">
        <v>4157</v>
      </c>
      <c r="J95" s="189" t="s">
        <v>4158</v>
      </c>
    </row>
    <row r="96" spans="1:21" s="224" customFormat="1" ht="306" x14ac:dyDescent="0.25">
      <c r="A96" s="265">
        <v>3826</v>
      </c>
      <c r="B96" s="265" t="str">
        <f>IF($A96="","",_xlfn.XLOOKUP($A96,Attributes!$A:$A,Attributes!C:C))</f>
        <v>Minimum Temperature</v>
      </c>
      <c r="C96" s="265" t="str">
        <f>IF($A96="","",_xlfn.XLOOKUP($A96,Attributes!$A:$A,Attributes!H:H))</f>
        <v>5 CEL</v>
      </c>
      <c r="D96" s="265" t="str">
        <f>IF($A96="","",_xlfn.XLOOKUP($A96,Attributes!$A:$A,Attributes!I:I))</f>
        <v>Optional</v>
      </c>
      <c r="E96" s="265" t="str">
        <f>IF($A96="","",_xlfn.XLOOKUP($A96,Attributes!$A:$A,Attributes!J:J))</f>
        <v>Mandatory</v>
      </c>
      <c r="F96" s="265" t="str">
        <f>IF($A96="","",_xlfn.XLOOKUP($A96,Attributes!$A:$A,Attributes!K:K))</f>
        <v>Yes - see entry notes for details</v>
      </c>
      <c r="G96" s="265" t="s">
        <v>4159</v>
      </c>
      <c r="H96" s="265" t="s">
        <v>4160</v>
      </c>
      <c r="I96" s="189" t="s">
        <v>4161</v>
      </c>
      <c r="J96" s="189" t="s">
        <v>4162</v>
      </c>
      <c r="U96" s="210">
        <v>47</v>
      </c>
    </row>
    <row r="97" spans="1:21" s="210" customFormat="1" ht="51" x14ac:dyDescent="0.25">
      <c r="A97" s="265">
        <v>3725</v>
      </c>
      <c r="B97" s="265" t="str">
        <f>IF($A97="","",_xlfn.XLOOKUP($A97,Attributes!$A:$A,Attributes!C:C))</f>
        <v>Height</v>
      </c>
      <c r="C97" s="265" t="str">
        <f>IF($A97="","",_xlfn.XLOOKUP($A97,Attributes!$A:$A,Attributes!H:H))</f>
        <v>240 MMT</v>
      </c>
      <c r="D97" s="265" t="str">
        <f>IF($A97="","",_xlfn.XLOOKUP($A97,Attributes!$A:$A,Attributes!I:I))</f>
        <v>Optional</v>
      </c>
      <c r="E97" s="265" t="str">
        <f>IF($A97="","",_xlfn.XLOOKUP($A97,Attributes!$A:$A,Attributes!J:J))</f>
        <v>Mandatory</v>
      </c>
      <c r="F97" s="265">
        <f>IF($A97="","",_xlfn.XLOOKUP($A97,Attributes!$A:$A,Attributes!K:K))</f>
        <v>0</v>
      </c>
      <c r="G97" s="265" t="s">
        <v>4163</v>
      </c>
      <c r="H97" s="265" t="s">
        <v>4164</v>
      </c>
      <c r="I97" s="189" t="s">
        <v>4165</v>
      </c>
      <c r="J97" s="189" t="s">
        <v>4166</v>
      </c>
    </row>
    <row r="98" spans="1:21" s="224" customFormat="1" ht="51" x14ac:dyDescent="0.25">
      <c r="A98" s="265">
        <v>3739</v>
      </c>
      <c r="B98" s="265" t="str">
        <f>IF($A98="","",_xlfn.XLOOKUP($A98,Attributes!$A:$A,Attributes!C:C))</f>
        <v>Width</v>
      </c>
      <c r="C98" s="265" t="str">
        <f>IF($A98="","",_xlfn.XLOOKUP($A98,Attributes!$A:$A,Attributes!H:H))</f>
        <v>600 MMT</v>
      </c>
      <c r="D98" s="265" t="str">
        <f>IF($A98="","",_xlfn.XLOOKUP($A98,Attributes!$A:$A,Attributes!I:I))</f>
        <v>Optional</v>
      </c>
      <c r="E98" s="265" t="str">
        <f>IF($A98="","",_xlfn.XLOOKUP($A98,Attributes!$A:$A,Attributes!J:J))</f>
        <v>Mandatory</v>
      </c>
      <c r="F98" s="265">
        <f>IF($A98="","",_xlfn.XLOOKUP($A98,Attributes!$A:$A,Attributes!K:K))</f>
        <v>0</v>
      </c>
      <c r="G98" s="265" t="s">
        <v>4167</v>
      </c>
      <c r="H98" s="265" t="s">
        <v>4168</v>
      </c>
      <c r="I98" s="189" t="s">
        <v>4169</v>
      </c>
      <c r="J98" s="189" t="s">
        <v>4170</v>
      </c>
      <c r="U98" s="210">
        <v>48</v>
      </c>
    </row>
    <row r="99" spans="1:21" s="210" customFormat="1" ht="51" x14ac:dyDescent="0.25">
      <c r="A99" s="265">
        <v>3721</v>
      </c>
      <c r="B99" s="265" t="str">
        <f>IF($A99="","",_xlfn.XLOOKUP($A99,Attributes!$A:$A,Attributes!C:C))</f>
        <v>Depth</v>
      </c>
      <c r="C99" s="265" t="str">
        <f>IF($A99="","",_xlfn.XLOOKUP($A99,Attributes!$A:$A,Attributes!H:H))</f>
        <v>400 MMT</v>
      </c>
      <c r="D99" s="265" t="str">
        <f>IF($A99="","",_xlfn.XLOOKUP($A99,Attributes!$A:$A,Attributes!I:I))</f>
        <v>Optional</v>
      </c>
      <c r="E99" s="265" t="str">
        <f>IF($A99="","",_xlfn.XLOOKUP($A99,Attributes!$A:$A,Attributes!J:J))</f>
        <v>Mandatory</v>
      </c>
      <c r="F99" s="265">
        <f>IF($A99="","",_xlfn.XLOOKUP($A99,Attributes!$A:$A,Attributes!K:K))</f>
        <v>0</v>
      </c>
      <c r="G99" s="265" t="s">
        <v>4171</v>
      </c>
      <c r="H99" s="265" t="s">
        <v>4172</v>
      </c>
      <c r="I99" s="189" t="s">
        <v>4173</v>
      </c>
      <c r="J99" s="189" t="s">
        <v>4174</v>
      </c>
    </row>
    <row r="100" spans="1:21" s="224" customFormat="1" ht="51" x14ac:dyDescent="0.25">
      <c r="A100" s="265">
        <v>3777</v>
      </c>
      <c r="B100" s="265" t="str">
        <f>IF($A100="","",_xlfn.XLOOKUP($A100,Attributes!$A:$A,Attributes!C:C))</f>
        <v>Gross Weight</v>
      </c>
      <c r="C100" s="265" t="str">
        <f>IF($A100="","",_xlfn.XLOOKUP($A100,Attributes!$A:$A,Attributes!H:H))</f>
        <v>120 GRM</v>
      </c>
      <c r="D100" s="265" t="str">
        <f>IF($A100="","",_xlfn.XLOOKUP($A100,Attributes!$A:$A,Attributes!I:I))</f>
        <v>Optional</v>
      </c>
      <c r="E100" s="265" t="str">
        <f>IF($A100="","",_xlfn.XLOOKUP($A100,Attributes!$A:$A,Attributes!J:J))</f>
        <v>Mandatory</v>
      </c>
      <c r="F100" s="265">
        <f>IF($A100="","",_xlfn.XLOOKUP($A100,Attributes!$A:$A,Attributes!K:K))</f>
        <v>0</v>
      </c>
      <c r="G100" s="265" t="s">
        <v>4175</v>
      </c>
      <c r="H100" s="265" t="s">
        <v>4176</v>
      </c>
      <c r="I100" s="189" t="s">
        <v>4177</v>
      </c>
      <c r="J100" s="189" t="s">
        <v>4178</v>
      </c>
      <c r="U100" s="210">
        <v>49</v>
      </c>
    </row>
    <row r="101" spans="1:21" s="210" customFormat="1" ht="51" x14ac:dyDescent="0.25">
      <c r="A101" s="265">
        <v>3703</v>
      </c>
      <c r="B101" s="265" t="str">
        <f>IF($A101="","",_xlfn.XLOOKUP($A101,Attributes!$A:$A,Attributes!C:C))</f>
        <v>Minimum Trade Item Lifespan From Time Of Arrival</v>
      </c>
      <c r="C101" s="265">
        <f>IF($A101="","",_xlfn.XLOOKUP($A101,Attributes!$A:$A,Attributes!H:H))</f>
        <v>365</v>
      </c>
      <c r="D101" s="265" t="str">
        <f>IF($A101="","",_xlfn.XLOOKUP($A101,Attributes!$A:$A,Attributes!I:I))</f>
        <v>Optional</v>
      </c>
      <c r="E101" s="265" t="str">
        <f>IF($A101="","",_xlfn.XLOOKUP($A101,Attributes!$A:$A,Attributes!J:J))</f>
        <v>Optional</v>
      </c>
      <c r="F101" s="265">
        <f>IF($A101="","",_xlfn.XLOOKUP($A101,Attributes!$A:$A,Attributes!K:K))</f>
        <v>0</v>
      </c>
      <c r="G101" s="265" t="s">
        <v>4179</v>
      </c>
      <c r="H101" s="265" t="s">
        <v>4180</v>
      </c>
      <c r="I101" s="189" t="s">
        <v>4181</v>
      </c>
      <c r="J101" s="189" t="s">
        <v>4182</v>
      </c>
    </row>
    <row r="102" spans="1:21" s="210" customFormat="1" ht="51" x14ac:dyDescent="0.25">
      <c r="A102" s="265">
        <v>3779</v>
      </c>
      <c r="B102" s="265" t="str">
        <f>IF($A102="","",_xlfn.XLOOKUP($A102,Attributes!$A:$A,Attributes!C:C))</f>
        <v>Net Weight</v>
      </c>
      <c r="C102" s="265" t="str">
        <f>IF($A102="","",_xlfn.XLOOKUP($A102,Attributes!$A:$A,Attributes!H:H))</f>
        <v>100 GRM</v>
      </c>
      <c r="D102" s="265" t="str">
        <f>IF($A102="","",_xlfn.XLOOKUP($A102,Attributes!$A:$A,Attributes!I:I))</f>
        <v>Optional</v>
      </c>
      <c r="E102" s="265" t="str">
        <f>IF($A102="","",_xlfn.XLOOKUP($A102,Attributes!$A:$A,Attributes!J:J))</f>
        <v>Optional</v>
      </c>
      <c r="F102" s="265">
        <f>IF($A102="","",_xlfn.XLOOKUP($A102,Attributes!$A:$A,Attributes!K:K))</f>
        <v>0</v>
      </c>
      <c r="G102" s="265" t="s">
        <v>4183</v>
      </c>
      <c r="H102" s="265" t="s">
        <v>4184</v>
      </c>
      <c r="I102" s="189" t="s">
        <v>4185</v>
      </c>
      <c r="J102" s="189" t="s">
        <v>4186</v>
      </c>
      <c r="U102" s="210">
        <v>50</v>
      </c>
    </row>
    <row r="103" spans="1:21" s="210" customFormat="1" ht="114.75" x14ac:dyDescent="0.25">
      <c r="A103" s="265">
        <v>3587</v>
      </c>
      <c r="B103" s="265" t="str">
        <f>IF($A103="","",_xlfn.XLOOKUP($A103,Attributes!$A:$A,Attributes!C:C))</f>
        <v xml:space="preserve">Handling Instructions Code Reference
</v>
      </c>
      <c r="C103" s="265" t="str">
        <f>IF($A103="","",_xlfn.XLOOKUP($A103,Attributes!$A:$A,Attributes!H:H))</f>
        <v>SRT</v>
      </c>
      <c r="D103" s="265" t="str">
        <f>IF($A103="","",_xlfn.XLOOKUP($A103,Attributes!$A:$A,Attributes!I:I))</f>
        <v>Optional</v>
      </c>
      <c r="E103" s="265" t="str">
        <f>IF($A103="","",_xlfn.XLOOKUP($A103,Attributes!$A:$A,Attributes!J:J))</f>
        <v>Mandatory</v>
      </c>
      <c r="F103" s="265">
        <f>IF($A103="","",_xlfn.XLOOKUP($A103,Attributes!$A:$A,Attributes!K:K))</f>
        <v>0</v>
      </c>
      <c r="G103" s="265" t="s">
        <v>4187</v>
      </c>
      <c r="H103" s="265" t="s">
        <v>4188</v>
      </c>
      <c r="I103" s="189" t="s">
        <v>4189</v>
      </c>
      <c r="J103" s="189" t="s">
        <v>4190</v>
      </c>
    </row>
    <row r="104" spans="1:21" s="210" customFormat="1" ht="38.25" x14ac:dyDescent="0.25">
      <c r="A104" s="265">
        <v>2181</v>
      </c>
      <c r="B104" s="265" t="str">
        <f>IF($A104="","",_xlfn.XLOOKUP($A104,Attributes!$A:$A,Attributes!C:C))</f>
        <v>Platform Type Code</v>
      </c>
      <c r="C104" s="265">
        <f>IF($A104="","",_xlfn.XLOOKUP($A104,Attributes!$A:$A,Attributes!H:H))</f>
        <v>12</v>
      </c>
      <c r="D104" s="265" t="str">
        <f>IF($A104="","",_xlfn.XLOOKUP($A104,Attributes!$A:$A,Attributes!I:I))</f>
        <v>Optional</v>
      </c>
      <c r="E104" s="265" t="str">
        <f>IF($A104="","",_xlfn.XLOOKUP($A104,Attributes!$A:$A,Attributes!J:J))</f>
        <v>Optional</v>
      </c>
      <c r="F104" s="265">
        <f>IF($A104="","",_xlfn.XLOOKUP($A104,Attributes!$A:$A,Attributes!K:K))</f>
        <v>0</v>
      </c>
      <c r="G104" s="265" t="s">
        <v>4191</v>
      </c>
      <c r="H104" s="265" t="s">
        <v>4192</v>
      </c>
      <c r="I104" s="189" t="s">
        <v>4193</v>
      </c>
      <c r="J104" s="189" t="s">
        <v>4194</v>
      </c>
      <c r="U104" s="210">
        <v>51</v>
      </c>
    </row>
    <row r="105" spans="1:21" s="210" customFormat="1" ht="69.75" customHeight="1" x14ac:dyDescent="0.25">
      <c r="A105" s="265">
        <v>2180</v>
      </c>
      <c r="B105" s="265" t="str">
        <f>IF($A105="","",_xlfn.XLOOKUP($A105,Attributes!$A:$A,Attributes!C:C))</f>
        <v>Platform Terms And Conditions Code</v>
      </c>
      <c r="C105" s="265">
        <f>IF($A105="","",_xlfn.XLOOKUP($A105,Attributes!$A:$A,Attributes!H:H))</f>
        <v>2</v>
      </c>
      <c r="D105" s="265" t="str">
        <f>IF($A105="","",_xlfn.XLOOKUP($A105,Attributes!$A:$A,Attributes!I:I))</f>
        <v>Conditionally Optional</v>
      </c>
      <c r="E105" s="265" t="str">
        <f>IF($A105="","",_xlfn.XLOOKUP($A105,Attributes!$A:$A,Attributes!J:J))</f>
        <v>Optional</v>
      </c>
      <c r="F105" s="265">
        <f>IF($A105="","",_xlfn.XLOOKUP($A105,Attributes!$A:$A,Attributes!K:K))</f>
        <v>0</v>
      </c>
      <c r="G105" s="265" t="s">
        <v>4195</v>
      </c>
      <c r="H105" s="265" t="s">
        <v>4196</v>
      </c>
      <c r="I105" s="189" t="s">
        <v>4197</v>
      </c>
      <c r="J105" s="189" t="s">
        <v>4198</v>
      </c>
    </row>
    <row r="106" spans="1:21" s="224" customFormat="1" ht="216.75" x14ac:dyDescent="0.25">
      <c r="A106" s="265">
        <v>6364</v>
      </c>
      <c r="B106" s="265" t="str">
        <f>IF($A106="","",_xlfn.XLOOKUP($A106,Attributes!$A:$A,Attributes!C:C))</f>
        <v>UDI Production Identifier Type Code</v>
      </c>
      <c r="C106" s="265" t="str">
        <f>IF($A106="","",_xlfn.XLOOKUP($A106,Attributes!$A:$A,Attributes!H:H))</f>
        <v>EXPIRATION_DATE</v>
      </c>
      <c r="D106" s="265" t="str">
        <f>IF($A106="","",_xlfn.XLOOKUP($A106,Attributes!$A:$A,Attributes!I:I))</f>
        <v>Optional</v>
      </c>
      <c r="E106" s="265" t="str">
        <f>IF($A106="","",_xlfn.XLOOKUP($A106,Attributes!$A:$A,Attributes!J:J))</f>
        <v>Mandatory</v>
      </c>
      <c r="F106" s="265">
        <f>IF($A106="","",_xlfn.XLOOKUP($A106,Attributes!$A:$A,Attributes!K:K))</f>
        <v>0</v>
      </c>
      <c r="G106" s="265" t="s">
        <v>4199</v>
      </c>
      <c r="H106" s="265" t="s">
        <v>4200</v>
      </c>
      <c r="I106" s="189" t="s">
        <v>4201</v>
      </c>
      <c r="J106" s="189" t="s">
        <v>4202</v>
      </c>
      <c r="U106" s="210">
        <v>52</v>
      </c>
    </row>
    <row r="107" spans="1:21" s="210" customFormat="1" ht="255" x14ac:dyDescent="0.25">
      <c r="A107" s="265">
        <v>3894</v>
      </c>
      <c r="B107" s="265" t="str">
        <f>IF($A107="","",_xlfn.XLOOKUP($A107,Attributes!$A:$A,Attributes!C:C))</f>
        <v>United Nations Dangerous Goods Number</v>
      </c>
      <c r="C107" s="265">
        <f>IF($A107="","",_xlfn.XLOOKUP($A107,Attributes!$A:$A,Attributes!H:H))</f>
        <v>1234</v>
      </c>
      <c r="D107" s="265" t="str">
        <f>IF($A107="","",_xlfn.XLOOKUP($A107,Attributes!$A:$A,Attributes!I:I))</f>
        <v>Conditionally Optional</v>
      </c>
      <c r="E107" s="265" t="str">
        <f>IF($A107="","",_xlfn.XLOOKUP($A107,Attributes!$A:$A,Attributes!J:J))</f>
        <v>Conditionally Mandatory</v>
      </c>
      <c r="F107" s="265">
        <f>IF($A107="","",_xlfn.XLOOKUP($A107,Attributes!$A:$A,Attributes!K:K))</f>
        <v>0</v>
      </c>
      <c r="G107" s="265" t="s">
        <v>4203</v>
      </c>
      <c r="H107" s="265" t="s">
        <v>4204</v>
      </c>
      <c r="I107" s="189" t="s">
        <v>4205</v>
      </c>
      <c r="J107" s="189" t="s">
        <v>4206</v>
      </c>
    </row>
    <row r="108" spans="1:21" s="224" customFormat="1" ht="242.25" x14ac:dyDescent="0.25">
      <c r="A108" s="265">
        <v>3865</v>
      </c>
      <c r="B108" s="265" t="str">
        <f>IF($A108="","",_xlfn.XLOOKUP($A108,Attributes!$A:$A,Attributes!C:C))</f>
        <v>Dangerous Goods Regulation Code</v>
      </c>
      <c r="C108" s="265" t="str">
        <f>IF($A108="","",_xlfn.XLOOKUP($A108,Attributes!$A:$A,Attributes!H:H))</f>
        <v>ZCG</v>
      </c>
      <c r="D108" s="265" t="str">
        <f>IF($A108="","",_xlfn.XLOOKUP($A108,Attributes!$A:$A,Attributes!I:I))</f>
        <v>Optional</v>
      </c>
      <c r="E108" s="265" t="str">
        <f>IF($A108="","",_xlfn.XLOOKUP($A108,Attributes!$A:$A,Attributes!J:J))</f>
        <v>Mandatory</v>
      </c>
      <c r="F108" s="265">
        <f>IF($A108="","",_xlfn.XLOOKUP($A108,Attributes!$A:$A,Attributes!K:K))</f>
        <v>0</v>
      </c>
      <c r="G108" s="265" t="s">
        <v>4207</v>
      </c>
      <c r="H108" s="265" t="s">
        <v>4208</v>
      </c>
      <c r="I108" s="189" t="s">
        <v>4209</v>
      </c>
      <c r="J108" s="189" t="s">
        <v>4210</v>
      </c>
      <c r="U108" s="210">
        <v>53</v>
      </c>
    </row>
    <row r="109" spans="1:21" s="210" customFormat="1" ht="293.25" x14ac:dyDescent="0.25">
      <c r="A109" s="265">
        <v>3881</v>
      </c>
      <c r="B109" s="265" t="str">
        <f>IF($A109="","",_xlfn.XLOOKUP($A109,Attributes!$A:$A,Attributes!C:C))</f>
        <v>Dangerous Goods Hazardous Code</v>
      </c>
      <c r="C109" s="265">
        <f>IF($A109="","",_xlfn.XLOOKUP($A109,Attributes!$A:$A,Attributes!H:H))</f>
        <v>80</v>
      </c>
      <c r="D109" s="265" t="str">
        <f>IF($A109="","",_xlfn.XLOOKUP($A109,Attributes!$A:$A,Attributes!I:I))</f>
        <v>Conditionally Optional</v>
      </c>
      <c r="E109" s="265" t="str">
        <f>IF($A109="","",_xlfn.XLOOKUP($A109,Attributes!$A:$A,Attributes!J:J))</f>
        <v>Conditionally Mandatory</v>
      </c>
      <c r="F109" s="265">
        <f>IF($A109="","",_xlfn.XLOOKUP($A109,Attributes!$A:$A,Attributes!K:K))</f>
        <v>0</v>
      </c>
      <c r="G109" s="265" t="s">
        <v>4211</v>
      </c>
      <c r="H109" s="265" t="s">
        <v>4212</v>
      </c>
      <c r="I109" s="189" t="s">
        <v>4213</v>
      </c>
      <c r="J109" s="189" t="s">
        <v>4214</v>
      </c>
    </row>
    <row r="110" spans="1:21" ht="15" customHeight="1" x14ac:dyDescent="0.25">
      <c r="A110" s="265">
        <v>3864</v>
      </c>
      <c r="C110" s="265" t="str">
        <f>IF($A110="","",_xlfn.XLOOKUP($A110,Attributes!$A:$A,Attributes!H:H))</f>
        <v>ADR</v>
      </c>
      <c r="D110" s="265" t="str">
        <f>IF($A110="","",_xlfn.XLOOKUP($A110,Attributes!$A:$A,Attributes!I:I))</f>
        <v>Conditionally Mandatory</v>
      </c>
      <c r="E110" s="265" t="str">
        <f>IF($A110="","",_xlfn.XLOOKUP($A110,Attributes!$A:$A,Attributes!J:J))</f>
        <v>Mandatory</v>
      </c>
      <c r="F110" s="265">
        <f>IF($A110="","",_xlfn.XLOOKUP($A110,Attributes!$A:$A,Attributes!K:K))</f>
        <v>0</v>
      </c>
      <c r="G110" s="265" t="s">
        <v>4215</v>
      </c>
      <c r="H110" s="265" t="s">
        <v>4216</v>
      </c>
      <c r="I110" s="353" t="s">
        <v>4217</v>
      </c>
      <c r="J110" s="265" t="s">
        <v>4218</v>
      </c>
    </row>
    <row r="111" spans="1:21" s="372" customFormat="1" ht="38.25" x14ac:dyDescent="0.25">
      <c r="A111" s="265">
        <v>8857</v>
      </c>
      <c r="B111" s="265" t="str">
        <f>IF($A111="","",_xlfn.XLOOKUP($A111,Attributes!$A:$A,Attributes!C:C))</f>
        <v>Device Fill Code</v>
      </c>
      <c r="C111" s="265" t="str">
        <f>IF($A111="","",_xlfn.XLOOKUP($A111,Attributes!$A:$A,Attributes!H:H))</f>
        <v>SILICONE</v>
      </c>
      <c r="D111" s="265" t="str">
        <f>IF($A111="","",_xlfn.XLOOKUP($A111,Attributes!$A:$A,Attributes!I:I))</f>
        <v>Optional</v>
      </c>
      <c r="E111" s="265" t="str">
        <f>IF($A111="","",_xlfn.XLOOKUP($A111,Attributes!$A:$A,Attributes!J:J))</f>
        <v>Conditionally Mandatory</v>
      </c>
      <c r="F111" s="265">
        <f>IF($A111="","",_xlfn.XLOOKUP($A111,Attributes!$A:$A,Attributes!K:K))</f>
        <v>0</v>
      </c>
      <c r="G111" s="265" t="s">
        <v>4219</v>
      </c>
      <c r="H111" s="265" t="s">
        <v>4220</v>
      </c>
      <c r="I111" s="189" t="s">
        <v>4221</v>
      </c>
      <c r="J111" s="265" t="s">
        <v>4222</v>
      </c>
    </row>
    <row r="112" spans="1:21" s="372" customFormat="1" ht="38.25" x14ac:dyDescent="0.25">
      <c r="A112" s="265">
        <v>8855</v>
      </c>
      <c r="B112" s="265" t="str">
        <f>IF($A112="","",_xlfn.XLOOKUP($A112,Attributes!$A:$A,Attributes!C:C))</f>
        <v>Device Texture Code</v>
      </c>
      <c r="C112" s="265" t="str">
        <f>IF($A112="","",_xlfn.XLOOKUP($A112,Attributes!$A:$A,Attributes!H:H))</f>
        <v>MACRO_TEXTURE</v>
      </c>
      <c r="D112" s="265" t="str">
        <f>IF($A112="","",_xlfn.XLOOKUP($A112,Attributes!$A:$A,Attributes!I:I))</f>
        <v>Optional</v>
      </c>
      <c r="E112" s="265" t="str">
        <f>IF($A112="","",_xlfn.XLOOKUP($A112,Attributes!$A:$A,Attributes!J:J))</f>
        <v>Conditionally Mandatory</v>
      </c>
      <c r="F112" s="265">
        <f>IF($A112="","",_xlfn.XLOOKUP($A112,Attributes!$A:$A,Attributes!K:K))</f>
        <v>0</v>
      </c>
      <c r="G112" s="265" t="s">
        <v>4223</v>
      </c>
      <c r="H112" s="265" t="s">
        <v>4224</v>
      </c>
      <c r="I112" s="189" t="s">
        <v>4225</v>
      </c>
      <c r="J112" s="265" t="s">
        <v>4226</v>
      </c>
    </row>
    <row r="113" spans="1:21" s="372" customFormat="1" ht="38.25" x14ac:dyDescent="0.25">
      <c r="A113" s="265">
        <v>8859</v>
      </c>
      <c r="B113" s="265" t="str">
        <f>IF($A113="","",_xlfn.XLOOKUP($A113,Attributes!$A:$A,Attributes!C:C))</f>
        <v>Device Shape Code</v>
      </c>
      <c r="C113" s="265" t="str">
        <f>IF($A113="","",_xlfn.XLOOKUP($A113,Attributes!$A:$A,Attributes!H:H))</f>
        <v>SHAPED_ANATOMICAL</v>
      </c>
      <c r="D113" s="265" t="str">
        <f>IF($A113="","",_xlfn.XLOOKUP($A113,Attributes!$A:$A,Attributes!I:I))</f>
        <v>Optional</v>
      </c>
      <c r="E113" s="265" t="str">
        <f>IF($A113="","",_xlfn.XLOOKUP($A113,Attributes!$A:$A,Attributes!J:J))</f>
        <v>Conditionally Mandatory</v>
      </c>
      <c r="F113" s="265">
        <f>IF($A113="","",_xlfn.XLOOKUP($A113,Attributes!$A:$A,Attributes!K:K))</f>
        <v>0</v>
      </c>
      <c r="G113" s="265" t="s">
        <v>4227</v>
      </c>
      <c r="H113" s="265" t="s">
        <v>4228</v>
      </c>
      <c r="I113" s="189" t="s">
        <v>4229</v>
      </c>
      <c r="J113" s="265" t="s">
        <v>4230</v>
      </c>
    </row>
    <row r="114" spans="1:21" s="210" customFormat="1" ht="15" x14ac:dyDescent="0.25">
      <c r="A114" s="265">
        <v>2306</v>
      </c>
      <c r="B114" s="265" t="str">
        <f>IF($A114="","",_xlfn.XLOOKUP($A114,Attributes!$A:$A,Attributes!C:C))</f>
        <v>Has Batch Number</v>
      </c>
      <c r="C114" s="265" t="str">
        <f>IF($A114="","",_xlfn.XLOOKUP($A114,Attributes!$A:$A,Attributes!H:H))</f>
        <v>false</v>
      </c>
      <c r="D114" s="265" t="str">
        <f>IF($A114="","",_xlfn.XLOOKUP($A114,Attributes!$A:$A,Attributes!I:I))</f>
        <v>N/A</v>
      </c>
      <c r="E114" s="265" t="str">
        <f>IF($A114="","",_xlfn.XLOOKUP($A114,Attributes!$A:$A,Attributes!J:J))</f>
        <v>N/A</v>
      </c>
      <c r="F114" s="265">
        <f>IF($A114="","",_xlfn.XLOOKUP($A114,Attributes!$A:$A,Attributes!K:K))</f>
        <v>0</v>
      </c>
      <c r="G114" s="265" t="s">
        <v>4231</v>
      </c>
      <c r="H114" s="265" t="s">
        <v>4232</v>
      </c>
      <c r="I114" s="189" t="s">
        <v>4233</v>
      </c>
      <c r="J114" s="245" t="s">
        <v>4234</v>
      </c>
      <c r="U114" s="210">
        <v>54</v>
      </c>
    </row>
    <row r="115" spans="1:21" s="210" customFormat="1" ht="25.5" x14ac:dyDescent="0.25">
      <c r="A115" s="265">
        <v>2315</v>
      </c>
      <c r="B115" s="265" t="str">
        <f>IF($A115="","",_xlfn.XLOOKUP($A115,Attributes!$A:$A,Attributes!C:C))</f>
        <v>Serial Number Location Code</v>
      </c>
      <c r="C115" s="265" t="str">
        <f>IF($A115="","",_xlfn.XLOOKUP($A115,Attributes!$A:$A,Attributes!H:H))</f>
        <v>MARKED_ON_PACKAGING</v>
      </c>
      <c r="D115" s="265" t="str">
        <f>IF($A115="","",_xlfn.XLOOKUP($A115,Attributes!$A:$A,Attributes!I:I))</f>
        <v>N/A</v>
      </c>
      <c r="E115" s="265" t="str">
        <f>IF($A115="","",_xlfn.XLOOKUP($A115,Attributes!$A:$A,Attributes!J:J))</f>
        <v>N/A</v>
      </c>
      <c r="F115" s="265">
        <f>IF($A115="","",_xlfn.XLOOKUP($A115,Attributes!$A:$A,Attributes!K:K))</f>
        <v>0</v>
      </c>
      <c r="G115" s="265"/>
      <c r="H115" s="265" t="s">
        <v>4235</v>
      </c>
      <c r="I115" s="189" t="s">
        <v>4236</v>
      </c>
      <c r="J115" s="245" t="s">
        <v>4234</v>
      </c>
    </row>
    <row r="116" spans="1:21" s="210" customFormat="1" ht="25.5" x14ac:dyDescent="0.25">
      <c r="A116" s="265">
        <v>2334</v>
      </c>
      <c r="B116" s="265" t="str">
        <f>IF($A116="","",_xlfn.XLOOKUP($A116,Attributes!$A:$A,Attributes!C:C))</f>
        <v>Trade Item Date On Packaging Type Code</v>
      </c>
      <c r="C116" s="265" t="str">
        <f>IF($A116="","",_xlfn.XLOOKUP($A116,Attributes!$A:$A,Attributes!H:H))</f>
        <v>EXPIRATION_DATE</v>
      </c>
      <c r="D116" s="265" t="str">
        <f>IF($A116="","",_xlfn.XLOOKUP($A116,Attributes!$A:$A,Attributes!I:I))</f>
        <v>N/A</v>
      </c>
      <c r="E116" s="265" t="str">
        <f>IF($A116="","",_xlfn.XLOOKUP($A116,Attributes!$A:$A,Attributes!J:J))</f>
        <v>N/A</v>
      </c>
      <c r="F116" s="265">
        <f>IF($A116="","",_xlfn.XLOOKUP($A116,Attributes!$A:$A,Attributes!K:K))</f>
        <v>0</v>
      </c>
      <c r="G116" s="265" t="s">
        <v>4237</v>
      </c>
      <c r="H116" s="265" t="s">
        <v>4238</v>
      </c>
      <c r="I116" s="189" t="s">
        <v>4239</v>
      </c>
      <c r="J116" s="245" t="s">
        <v>4234</v>
      </c>
      <c r="U116" s="210">
        <v>55</v>
      </c>
    </row>
    <row r="117" spans="1:21" s="224" customFormat="1" ht="15" x14ac:dyDescent="0.25">
      <c r="A117" s="265">
        <v>134</v>
      </c>
      <c r="B117" s="265" t="str">
        <f>IF($A117="","",_xlfn.XLOOKUP($A117,Attributes!$A:$A,Attributes!C:C))</f>
        <v>Communication Channel Code</v>
      </c>
      <c r="C117" s="265" t="str">
        <f>IF($A117="","",_xlfn.XLOOKUP($A117,Attributes!$A:$A,Attributes!H:H))</f>
        <v>TELEPHONE</v>
      </c>
      <c r="D117" s="265" t="str">
        <f>IF($A117="","",_xlfn.XLOOKUP($A117,Attributes!$A:$A,Attributes!I:I))</f>
        <v>N/A</v>
      </c>
      <c r="E117" s="265" t="str">
        <f>IF($A117="","",_xlfn.XLOOKUP($A117,Attributes!$A:$A,Attributes!J:J))</f>
        <v>N/A</v>
      </c>
      <c r="F117" s="265">
        <f>IF($A117="","",_xlfn.XLOOKUP($A117,Attributes!$A:$A,Attributes!K:K))</f>
        <v>0</v>
      </c>
      <c r="G117" s="265" t="s">
        <v>4240</v>
      </c>
      <c r="H117" s="265" t="s">
        <v>4241</v>
      </c>
      <c r="I117" s="205" t="s">
        <v>4242</v>
      </c>
      <c r="J117" s="245" t="s">
        <v>4234</v>
      </c>
      <c r="U117" s="210"/>
    </row>
    <row r="118" spans="1:21" s="210" customFormat="1" ht="38.25" x14ac:dyDescent="0.25">
      <c r="A118" s="265">
        <v>135</v>
      </c>
      <c r="B118" s="265" t="str">
        <f>IF($A118="","",_xlfn.XLOOKUP($A118,Attributes!$A:$A,Attributes!C:C))</f>
        <v>Communication Value</v>
      </c>
      <c r="C118" s="265" t="str">
        <f>IF($A118="","",_xlfn.XLOOKUP($A118,Attributes!$A:$A,Attributes!H:H))</f>
        <v xml:space="preserve"> +31(0)548754214</v>
      </c>
      <c r="D118" s="265" t="str">
        <f>IF($A118="","",_xlfn.XLOOKUP($A118,Attributes!$A:$A,Attributes!I:I))</f>
        <v>N/A</v>
      </c>
      <c r="E118" s="265" t="str">
        <f>IF($A118="","",_xlfn.XLOOKUP($A118,Attributes!$A:$A,Attributes!J:J))</f>
        <v>N/A</v>
      </c>
      <c r="F118" s="265">
        <f>IF($A118="","",_xlfn.XLOOKUP($A118,Attributes!$A:$A,Attributes!K:K))</f>
        <v>0</v>
      </c>
      <c r="G118" s="265" t="s">
        <v>4243</v>
      </c>
      <c r="H118" s="265" t="s">
        <v>4244</v>
      </c>
      <c r="I118" s="205" t="s">
        <v>4245</v>
      </c>
      <c r="J118" s="245" t="s">
        <v>4234</v>
      </c>
      <c r="U118" s="210">
        <v>56</v>
      </c>
    </row>
    <row r="119" spans="1:21" s="210" customFormat="1" ht="25.5" x14ac:dyDescent="0.25">
      <c r="A119" s="265">
        <v>325</v>
      </c>
      <c r="B119" s="265" t="str">
        <f>IF($A119="","",_xlfn.XLOOKUP($A119,Attributes!$A:$A,Attributes!C:C))</f>
        <v>Component Identification</v>
      </c>
      <c r="C119" s="265" t="str">
        <f>IF($A119="","",_xlfn.XLOOKUP($A119,Attributes!$A:$A,Attributes!H:H))</f>
        <v>05410013107231</v>
      </c>
      <c r="D119" s="265" t="str">
        <f>IF($A119="","",_xlfn.XLOOKUP($A119,Attributes!$A:$A,Attributes!I:I))</f>
        <v>N/A</v>
      </c>
      <c r="E119" s="265" t="str">
        <f>IF($A119="","",_xlfn.XLOOKUP($A119,Attributes!$A:$A,Attributes!J:J))</f>
        <v>N/A</v>
      </c>
      <c r="F119" s="265">
        <f>IF($A119="","",_xlfn.XLOOKUP($A119,Attributes!$A:$A,Attributes!K:K))</f>
        <v>0</v>
      </c>
      <c r="G119" s="265" t="s">
        <v>4246</v>
      </c>
      <c r="H119" s="265" t="s">
        <v>4247</v>
      </c>
      <c r="I119" s="205" t="s">
        <v>4248</v>
      </c>
      <c r="J119" s="245" t="s">
        <v>4234</v>
      </c>
    </row>
    <row r="120" spans="1:21" s="210" customFormat="1" ht="25.5" x14ac:dyDescent="0.25">
      <c r="A120" s="265">
        <v>1583</v>
      </c>
      <c r="B120" s="265" t="str">
        <f>IF($A120="","",_xlfn.XLOOKUP($A120,Attributes!$A:$A,Attributes!C:C))</f>
        <v>UDID Device Count</v>
      </c>
      <c r="C120" s="265">
        <f>IF($A120="","",_xlfn.XLOOKUP($A120,Attributes!$A:$A,Attributes!H:H))</f>
        <v>1</v>
      </c>
      <c r="D120" s="265" t="str">
        <f>IF($A120="","",_xlfn.XLOOKUP($A120,Attributes!$A:$A,Attributes!I:I))</f>
        <v>N/A</v>
      </c>
      <c r="E120" s="265" t="str">
        <f>IF($A120="","",_xlfn.XLOOKUP($A120,Attributes!$A:$A,Attributes!J:J))</f>
        <v>N/A</v>
      </c>
      <c r="F120" s="265">
        <f>IF($A120="","",_xlfn.XLOOKUP($A120,Attributes!$A:$A,Attributes!K:K))</f>
        <v>0</v>
      </c>
      <c r="G120" s="265" t="s">
        <v>4249</v>
      </c>
      <c r="H120" s="265" t="s">
        <v>4250</v>
      </c>
      <c r="I120" s="189" t="s">
        <v>4251</v>
      </c>
      <c r="J120" s="245" t="s">
        <v>4234</v>
      </c>
      <c r="U120" s="210">
        <v>57</v>
      </c>
    </row>
    <row r="121" spans="1:21" s="224" customFormat="1" ht="25.5" x14ac:dyDescent="0.25">
      <c r="A121" s="265">
        <v>147</v>
      </c>
      <c r="B121" s="265" t="str">
        <f>IF($A121="","",_xlfn.XLOOKUP($A121,Attributes!$A:$A,Attributes!C:C))</f>
        <v>UDID First Publication Date Time</v>
      </c>
      <c r="C121" s="265" t="str">
        <f>IF($A121="","",_xlfn.XLOOKUP($A121,Attributes!$A:$A,Attributes!H:H))</f>
        <v>2019-05-13T00:00:00</v>
      </c>
      <c r="D121" s="265" t="str">
        <f>IF($A121="","",_xlfn.XLOOKUP($A121,Attributes!$A:$A,Attributes!I:I))</f>
        <v>N/A</v>
      </c>
      <c r="E121" s="265" t="str">
        <f>IF($A121="","",_xlfn.XLOOKUP($A121,Attributes!$A:$A,Attributes!J:J))</f>
        <v>N/A</v>
      </c>
      <c r="F121" s="265">
        <f>IF($A121="","",_xlfn.XLOOKUP($A121,Attributes!$A:$A,Attributes!K:K))</f>
        <v>0</v>
      </c>
      <c r="G121" s="265" t="s">
        <v>974</v>
      </c>
      <c r="H121" s="265" t="s">
        <v>974</v>
      </c>
      <c r="I121" s="205"/>
      <c r="J121" s="245" t="s">
        <v>4234</v>
      </c>
      <c r="U121" s="210"/>
    </row>
    <row r="122" spans="1:21" s="210" customFormat="1" ht="25.5" x14ac:dyDescent="0.25">
      <c r="A122" s="265">
        <v>1582</v>
      </c>
      <c r="B122" s="265" t="str">
        <f>IF($A122="","",_xlfn.XLOOKUP($A122,Attributes!$A:$A,Attributes!C:C))</f>
        <v>Is Trade Item Exempt from Direct Part Marking</v>
      </c>
      <c r="C122" s="265" t="str">
        <f>IF($A122="","",_xlfn.XLOOKUP($A122,Attributes!$A:$A,Attributes!H:H))</f>
        <v>FALSE</v>
      </c>
      <c r="D122" s="265" t="str">
        <f>IF($A122="","",_xlfn.XLOOKUP($A122,Attributes!$A:$A,Attributes!I:I))</f>
        <v>N/A</v>
      </c>
      <c r="E122" s="265" t="str">
        <f>IF($A122="","",_xlfn.XLOOKUP($A122,Attributes!$A:$A,Attributes!J:J))</f>
        <v>N/A</v>
      </c>
      <c r="F122" s="265">
        <f>IF($A122="","",_xlfn.XLOOKUP($A122,Attributes!$A:$A,Attributes!K:K))</f>
        <v>0</v>
      </c>
      <c r="G122" s="265" t="s">
        <v>974</v>
      </c>
      <c r="H122" s="265" t="s">
        <v>974</v>
      </c>
      <c r="I122" s="205"/>
      <c r="J122" s="245" t="s">
        <v>4234</v>
      </c>
      <c r="U122" s="210">
        <v>58</v>
      </c>
    </row>
    <row r="123" spans="1:21" s="210" customFormat="1" ht="15" x14ac:dyDescent="0.25">
      <c r="A123" s="265">
        <v>6095</v>
      </c>
      <c r="B123" s="265" t="str">
        <f>IF($A123="","",_xlfn.XLOOKUP($A123,Attributes!$A:$A,Attributes!C:C))</f>
        <v>Direct Part Marking Identifier</v>
      </c>
      <c r="C123" s="265" t="str">
        <f>IF($A123="","",_xlfn.XLOOKUP($A123,Attributes!$A:$A,Attributes!H:H))</f>
        <v>DLC-2200</v>
      </c>
      <c r="D123" s="265" t="str">
        <f>IF($A123="","",_xlfn.XLOOKUP($A123,Attributes!$A:$A,Attributes!I:I))</f>
        <v>N/A</v>
      </c>
      <c r="E123" s="265" t="str">
        <f>IF($A123="","",_xlfn.XLOOKUP($A123,Attributes!$A:$A,Attributes!J:J))</f>
        <v>N/A</v>
      </c>
      <c r="F123" s="265">
        <f>IF($A123="","",_xlfn.XLOOKUP($A123,Attributes!$A:$A,Attributes!K:K))</f>
        <v>0</v>
      </c>
      <c r="G123" s="265" t="s">
        <v>974</v>
      </c>
      <c r="H123" s="265" t="s">
        <v>974</v>
      </c>
      <c r="I123" s="205"/>
      <c r="J123" s="245" t="s">
        <v>4234</v>
      </c>
    </row>
    <row r="124" spans="1:21" s="210" customFormat="1" ht="51" x14ac:dyDescent="0.25">
      <c r="A124" s="265">
        <v>6096</v>
      </c>
      <c r="B124" s="265" t="str">
        <f>IF($A124="","",_xlfn.XLOOKUP($A124,Attributes!$A:$A,Attributes!C:C))</f>
        <v xml:space="preserve">Direct Part Marking Identifier - Identification Scheme Agency Code
</v>
      </c>
      <c r="C124" s="265" t="str">
        <f>IF($A124="","",_xlfn.XLOOKUP($A124,Attributes!$A:$A,Attributes!H:H))</f>
        <v>GS1</v>
      </c>
      <c r="D124" s="265" t="str">
        <f>IF($A124="","",_xlfn.XLOOKUP($A124,Attributes!$A:$A,Attributes!I:I))</f>
        <v>N/A</v>
      </c>
      <c r="E124" s="265" t="str">
        <f>IF($A124="","",_xlfn.XLOOKUP($A124,Attributes!$A:$A,Attributes!J:J))</f>
        <v>N/A</v>
      </c>
      <c r="F124" s="265">
        <f>IF($A124="","",_xlfn.XLOOKUP($A124,Attributes!$A:$A,Attributes!K:K))</f>
        <v>0</v>
      </c>
      <c r="G124" s="265" t="s">
        <v>974</v>
      </c>
      <c r="H124" s="265" t="s">
        <v>974</v>
      </c>
      <c r="I124" s="205"/>
      <c r="J124" s="245" t="s">
        <v>4234</v>
      </c>
      <c r="U124" s="210">
        <v>59</v>
      </c>
    </row>
    <row r="125" spans="1:21" s="210" customFormat="1" ht="25.5" x14ac:dyDescent="0.25">
      <c r="A125" s="265">
        <v>6100</v>
      </c>
      <c r="B125" s="265" t="str">
        <f>IF($A125="","",_xlfn.XLOOKUP($A125,Attributes!$A:$A,Attributes!C:C))</f>
        <v>Is Exempt From Premarket Authorisation</v>
      </c>
      <c r="C125" s="265" t="str">
        <f>IF($A125="","",_xlfn.XLOOKUP($A125,Attributes!$A:$A,Attributes!H:H))</f>
        <v xml:space="preserve">False </v>
      </c>
      <c r="D125" s="265" t="str">
        <f>IF($A125="","",_xlfn.XLOOKUP($A125,Attributes!$A:$A,Attributes!I:I))</f>
        <v>N/A</v>
      </c>
      <c r="E125" s="265" t="str">
        <f>IF($A125="","",_xlfn.XLOOKUP($A125,Attributes!$A:$A,Attributes!J:J))</f>
        <v>N/A</v>
      </c>
      <c r="F125" s="265">
        <f>IF($A125="","",_xlfn.XLOOKUP($A125,Attributes!$A:$A,Attributes!K:K))</f>
        <v>0</v>
      </c>
      <c r="G125" s="265" t="s">
        <v>974</v>
      </c>
      <c r="H125" s="265" t="s">
        <v>974</v>
      </c>
      <c r="I125" s="205"/>
      <c r="J125" s="245" t="s">
        <v>4234</v>
      </c>
    </row>
    <row r="126" spans="1:21" s="210" customFormat="1" ht="38.25" x14ac:dyDescent="0.25">
      <c r="A126" s="265">
        <v>2319</v>
      </c>
      <c r="B126" s="265" t="str">
        <f>IF($A126="","",_xlfn.XLOOKUP($A126,Attributes!$A:$A,Attributes!C:C))</f>
        <v>Trade Item Identification Marking Type Code</v>
      </c>
      <c r="C126" s="265" t="str">
        <f>IF($A126="","",_xlfn.XLOOKUP($A126,Attributes!$A:$A,Attributes!H:H))</f>
        <v>DONATION_IDENTIFICATION_NUMBER</v>
      </c>
      <c r="D126" s="265" t="str">
        <f>IF($A126="","",_xlfn.XLOOKUP($A126,Attributes!$A:$A,Attributes!I:I))</f>
        <v>N/A</v>
      </c>
      <c r="E126" s="265" t="str">
        <f>IF($A126="","",_xlfn.XLOOKUP($A126,Attributes!$A:$A,Attributes!J:J))</f>
        <v>N/A</v>
      </c>
      <c r="F126" s="265">
        <f>IF($A126="","",_xlfn.XLOOKUP($A126,Attributes!$A:$A,Attributes!K:K))</f>
        <v>0</v>
      </c>
      <c r="G126" s="265" t="s">
        <v>974</v>
      </c>
      <c r="H126" s="265" t="s">
        <v>974</v>
      </c>
      <c r="I126" s="205"/>
      <c r="J126" s="245" t="s">
        <v>4234</v>
      </c>
      <c r="U126" s="210">
        <v>60</v>
      </c>
    </row>
    <row r="127" spans="1:21" s="210" customFormat="1" ht="15" x14ac:dyDescent="0.25">
      <c r="A127" s="265">
        <v>322</v>
      </c>
      <c r="B127" s="265" t="str">
        <f>IF($A127="","",_xlfn.XLOOKUP($A127,Attributes!$A:$A,Attributes!C:C))</f>
        <v>Component Number</v>
      </c>
      <c r="C127" s="265">
        <f>IF($A127="","",_xlfn.XLOOKUP($A127,Attributes!$A:$A,Attributes!H:H))</f>
        <v>20</v>
      </c>
      <c r="D127" s="265" t="str">
        <f>IF($A127="","",_xlfn.XLOOKUP($A127,Attributes!$A:$A,Attributes!I:I))</f>
        <v>N/A</v>
      </c>
      <c r="E127" s="265" t="str">
        <f>IF($A127="","",_xlfn.XLOOKUP($A127,Attributes!$A:$A,Attributes!J:J))</f>
        <v>N/A</v>
      </c>
      <c r="F127" s="265">
        <f>IF($A127="","",_xlfn.XLOOKUP($A127,Attributes!$A:$A,Attributes!K:K))</f>
        <v>0</v>
      </c>
      <c r="G127" s="265" t="s">
        <v>4252</v>
      </c>
      <c r="H127" s="265" t="s">
        <v>4253</v>
      </c>
      <c r="I127" s="205" t="s">
        <v>4254</v>
      </c>
      <c r="J127" s="245" t="s">
        <v>4234</v>
      </c>
    </row>
    <row r="128" spans="1:21" s="210" customFormat="1" ht="25.5" x14ac:dyDescent="0.25">
      <c r="A128" s="265">
        <v>1017</v>
      </c>
      <c r="B128" s="265" t="str">
        <f>IF($A128="","",_xlfn.XLOOKUP($A128,Attributes!$A:$A,Attributes!C:C))</f>
        <v>Last Ship Date Time</v>
      </c>
      <c r="C128" s="265" t="str">
        <f>IF($A128="","",_xlfn.XLOOKUP($A128,Attributes!$A:$A,Attributes!H:H))</f>
        <v>2025-03-13T00:00:00</v>
      </c>
      <c r="D128" s="265" t="str">
        <f>IF($A128="","",_xlfn.XLOOKUP($A128,Attributes!$A:$A,Attributes!I:I))</f>
        <v>N/A</v>
      </c>
      <c r="E128" s="265" t="str">
        <f>IF($A128="","",_xlfn.XLOOKUP($A128,Attributes!$A:$A,Attributes!J:J))</f>
        <v>N/A</v>
      </c>
      <c r="F128" s="265">
        <f>IF($A128="","",_xlfn.XLOOKUP($A128,Attributes!$A:$A,Attributes!K:K))</f>
        <v>0</v>
      </c>
      <c r="G128" s="265" t="s">
        <v>974</v>
      </c>
      <c r="H128" s="265" t="s">
        <v>974</v>
      </c>
      <c r="I128" s="205"/>
      <c r="J128" s="245" t="s">
        <v>4234</v>
      </c>
      <c r="U128" s="210">
        <v>61</v>
      </c>
    </row>
    <row r="129" spans="1:21" s="210" customFormat="1" ht="76.5" x14ac:dyDescent="0.25">
      <c r="A129" s="265">
        <v>2187</v>
      </c>
      <c r="B129" s="265" t="str">
        <f>IF($A129="","",_xlfn.XLOOKUP($A129,Attributes!$A:$A,Attributes!C:C))</f>
        <v>Packaging Type Description</v>
      </c>
      <c r="C129" s="265" t="str">
        <f>IF($A129="","",_xlfn.XLOOKUP($A129,Attributes!$A:$A,Attributes!H:H))</f>
        <v xml:space="preserve">Glass bottle with metal lid. Label is made of paper and attached with glue. </v>
      </c>
      <c r="D129" s="265" t="str">
        <f>IF($A129="","",_xlfn.XLOOKUP($A129,Attributes!$A:$A,Attributes!I:I))</f>
        <v>N/A</v>
      </c>
      <c r="E129" s="265" t="str">
        <f>IF($A129="","",_xlfn.XLOOKUP($A129,Attributes!$A:$A,Attributes!J:J))</f>
        <v>N/A</v>
      </c>
      <c r="F129" s="265">
        <f>IF($A129="","",_xlfn.XLOOKUP($A129,Attributes!$A:$A,Attributes!K:K))</f>
        <v>0</v>
      </c>
      <c r="G129" s="265" t="s">
        <v>974</v>
      </c>
      <c r="H129" s="265" t="s">
        <v>974</v>
      </c>
      <c r="I129" s="205"/>
      <c r="J129" s="245" t="s">
        <v>4234</v>
      </c>
    </row>
    <row r="130" spans="1:21" s="210" customFormat="1" ht="25.5" x14ac:dyDescent="0.25">
      <c r="A130" s="265">
        <v>6090</v>
      </c>
      <c r="B130" s="265" t="str">
        <f>IF($A130="","",_xlfn.XLOOKUP($A130,Attributes!$A:$A,Attributes!C:C))</f>
        <v>Healthcare Grouped Product Code</v>
      </c>
      <c r="C130" s="265" t="str">
        <f>IF($A130="","",_xlfn.XLOOKUP($A130,Attributes!$A:$A,Attributes!H:H))</f>
        <v>KIT_AND_COMBINATION</v>
      </c>
      <c r="D130" s="265" t="str">
        <f>IF($A130="","",_xlfn.XLOOKUP($A130,Attributes!$A:$A,Attributes!I:I))</f>
        <v>N/A</v>
      </c>
      <c r="E130" s="265" t="str">
        <f>IF($A130="","",_xlfn.XLOOKUP($A130,Attributes!$A:$A,Attributes!J:J))</f>
        <v>N/A</v>
      </c>
      <c r="F130" s="265">
        <f>IF($A130="","",_xlfn.XLOOKUP($A130,Attributes!$A:$A,Attributes!K:K))</f>
        <v>0</v>
      </c>
      <c r="G130" s="265" t="s">
        <v>974</v>
      </c>
      <c r="H130" s="265" t="s">
        <v>974</v>
      </c>
      <c r="I130" s="205"/>
      <c r="J130" s="245" t="s">
        <v>4234</v>
      </c>
      <c r="U130" s="210">
        <v>62</v>
      </c>
    </row>
    <row r="131" spans="1:21" s="210" customFormat="1" ht="204" x14ac:dyDescent="0.25">
      <c r="A131" s="265">
        <v>3325</v>
      </c>
      <c r="B131" s="265" t="str">
        <f>IF($A131="","",_xlfn.XLOOKUP($A131,Attributes!$A:$A,Attributes!C:C))</f>
        <v>Consumer Sales Condition Code</v>
      </c>
      <c r="C131" s="265" t="str">
        <f>IF($A131="","",_xlfn.XLOOKUP($A131,Attributes!$A:$A,Attributes!H:H))</f>
        <v>Regulated products controlled and handled by authorized personnel for an authorized user for example prescription pharmaceutical, narcotics, prescription strength acetaminophen. (1)</v>
      </c>
      <c r="D131" s="265" t="str">
        <f>IF($A131="","",_xlfn.XLOOKUP($A131,Attributes!$A:$A,Attributes!I:I))</f>
        <v>N/A</v>
      </c>
      <c r="E131" s="265" t="str">
        <f>IF($A131="","",_xlfn.XLOOKUP($A131,Attributes!$A:$A,Attributes!J:J))</f>
        <v>N/A</v>
      </c>
      <c r="F131" s="265">
        <f>IF($A131="","",_xlfn.XLOOKUP($A131,Attributes!$A:$A,Attributes!K:K))</f>
        <v>0</v>
      </c>
      <c r="G131" s="265" t="s">
        <v>4255</v>
      </c>
      <c r="H131" s="265" t="s">
        <v>4256</v>
      </c>
      <c r="I131" s="205" t="s">
        <v>4257</v>
      </c>
      <c r="J131" s="245" t="s">
        <v>4234</v>
      </c>
    </row>
    <row r="132" spans="1:21" s="210" customFormat="1" ht="25.5" x14ac:dyDescent="0.25">
      <c r="A132" s="265">
        <v>6378</v>
      </c>
      <c r="B132" s="265" t="str">
        <f>IF($A132="","",_xlfn.XLOOKUP($A132,Attributes!$A:$A,Attributes!C:C))</f>
        <v>Clinical Size Measurement Precision Code</v>
      </c>
      <c r="C132" s="265" t="str">
        <f>IF($A132="","",_xlfn.XLOOKUP($A132,Attributes!$A:$A,Attributes!H:H))</f>
        <v>RANGE</v>
      </c>
      <c r="D132" s="265" t="str">
        <f>IF($A132="","",_xlfn.XLOOKUP($A132,Attributes!$A:$A,Attributes!I:I))</f>
        <v>N/A</v>
      </c>
      <c r="E132" s="265" t="str">
        <f>IF($A132="","",_xlfn.XLOOKUP($A132,Attributes!$A:$A,Attributes!J:J))</f>
        <v>N/A</v>
      </c>
      <c r="F132" s="265">
        <f>IF($A132="","",_xlfn.XLOOKUP($A132,Attributes!$A:$A,Attributes!K:K))</f>
        <v>0</v>
      </c>
      <c r="G132" s="265" t="s">
        <v>974</v>
      </c>
      <c r="H132" s="265" t="s">
        <v>4258</v>
      </c>
      <c r="I132" s="189" t="s">
        <v>4259</v>
      </c>
      <c r="J132" s="245" t="s">
        <v>4234</v>
      </c>
    </row>
    <row r="133" spans="1:21" s="210" customFormat="1" ht="15" x14ac:dyDescent="0.25">
      <c r="A133" s="265">
        <v>6143</v>
      </c>
      <c r="B133" s="265" t="str">
        <f>IF($A133="","",_xlfn.XLOOKUP($A133,Attributes!$A:$A,Attributes!C:C))</f>
        <v>Clinical Warning Agency Code</v>
      </c>
      <c r="C133" s="265" t="str">
        <f>IF($A133="","",_xlfn.XLOOKUP($A133,Attributes!$A:$A,Attributes!H:H))</f>
        <v>EUDAMED</v>
      </c>
      <c r="D133" s="265" t="str">
        <f>IF($A133="","",_xlfn.XLOOKUP($A133,Attributes!$A:$A,Attributes!I:I))</f>
        <v>N/A</v>
      </c>
      <c r="E133" s="265" t="str">
        <f>IF($A133="","",_xlfn.XLOOKUP($A133,Attributes!$A:$A,Attributes!J:J))</f>
        <v>N/A</v>
      </c>
      <c r="F133" s="265">
        <f>IF($A133="","",_xlfn.XLOOKUP($A133,Attributes!$A:$A,Attributes!K:K))</f>
        <v>0</v>
      </c>
      <c r="G133" s="265" t="s">
        <v>974</v>
      </c>
      <c r="H133" s="265" t="s">
        <v>974</v>
      </c>
      <c r="I133" s="205"/>
      <c r="J133" s="245" t="s">
        <v>4234</v>
      </c>
      <c r="U133" s="210">
        <v>64</v>
      </c>
    </row>
    <row r="134" spans="1:21" s="224" customFormat="1" ht="51" x14ac:dyDescent="0.25">
      <c r="A134" s="265">
        <v>6144</v>
      </c>
      <c r="B134" s="265" t="str">
        <f>IF($A134="","",_xlfn.XLOOKUP($A134,Attributes!$A:$A,Attributes!C:C))</f>
        <v>Clinical Warning</v>
      </c>
      <c r="C134" s="265" t="str">
        <f>IF($A134="","",_xlfn.XLOOKUP($A134,Attributes!$A:$A,Attributes!H:H))</f>
        <v>High risk when used during pregnancy.</v>
      </c>
      <c r="D134" s="265" t="str">
        <f>IF($A134="","",_xlfn.XLOOKUP($A134,Attributes!$A:$A,Attributes!I:I))</f>
        <v>N/A</v>
      </c>
      <c r="E134" s="265" t="str">
        <f>IF($A134="","",_xlfn.XLOOKUP($A134,Attributes!$A:$A,Attributes!J:J))</f>
        <v>N/A</v>
      </c>
      <c r="F134" s="265">
        <f>IF($A134="","",_xlfn.XLOOKUP($A134,Attributes!$A:$A,Attributes!K:K))</f>
        <v>0</v>
      </c>
      <c r="G134" s="265" t="s">
        <v>974</v>
      </c>
      <c r="H134" s="265" t="s">
        <v>974</v>
      </c>
      <c r="I134" s="205"/>
      <c r="J134" s="245" t="s">
        <v>4234</v>
      </c>
      <c r="U134" s="210"/>
    </row>
    <row r="135" spans="1:21" s="210" customFormat="1" ht="51" x14ac:dyDescent="0.25">
      <c r="A135" s="265">
        <v>6381</v>
      </c>
      <c r="B135" s="265" t="str">
        <f>IF($A135="","",_xlfn.XLOOKUP($A135,Attributes!$A:$A,Attributes!C:C))</f>
        <v>Warnings Or Contra Indication Description</v>
      </c>
      <c r="C135" s="265" t="str">
        <f>IF($A135="","",_xlfn.XLOOKUP($A135,Attributes!$A:$A,Attributes!H:H))</f>
        <v>High risk when used during pregnancy.</v>
      </c>
      <c r="D135" s="265" t="str">
        <f>IF($A135="","",_xlfn.XLOOKUP($A135,Attributes!$A:$A,Attributes!I:I))</f>
        <v>N/A</v>
      </c>
      <c r="E135" s="265" t="str">
        <f>IF($A135="","",_xlfn.XLOOKUP($A135,Attributes!$A:$A,Attributes!J:J))</f>
        <v>N/A</v>
      </c>
      <c r="F135" s="265">
        <f>IF($A135="","",_xlfn.XLOOKUP($A135,Attributes!$A:$A,Attributes!K:K))</f>
        <v>0</v>
      </c>
      <c r="G135" s="265" t="s">
        <v>974</v>
      </c>
      <c r="H135" s="265" t="s">
        <v>974</v>
      </c>
      <c r="I135" s="205"/>
      <c r="J135" s="245" t="s">
        <v>4234</v>
      </c>
      <c r="U135" s="210">
        <v>65</v>
      </c>
    </row>
    <row r="136" spans="1:21" s="210" customFormat="1" ht="25.5" x14ac:dyDescent="0.25">
      <c r="A136" s="265">
        <v>6377</v>
      </c>
      <c r="B136" s="265" t="str">
        <f>IF($A136="","",_xlfn.XLOOKUP($A136,Attributes!$A:$A,Attributes!C:C))</f>
        <v>Clinical Storage Handling Type Code</v>
      </c>
      <c r="C136" s="265" t="str">
        <f>IF($A136="","",_xlfn.XLOOKUP($A136,Attributes!$A:$A,Attributes!H:H))</f>
        <v>SHC08</v>
      </c>
      <c r="D136" s="265" t="str">
        <f>IF($A136="","",_xlfn.XLOOKUP($A136,Attributes!$A:$A,Attributes!I:I))</f>
        <v>N/A</v>
      </c>
      <c r="E136" s="265" t="str">
        <f>IF($A136="","",_xlfn.XLOOKUP($A136,Attributes!$A:$A,Attributes!J:J))</f>
        <v>N/A</v>
      </c>
      <c r="F136" s="265">
        <f>IF($A136="","",_xlfn.XLOOKUP($A136,Attributes!$A:$A,Attributes!K:K))</f>
        <v>0</v>
      </c>
      <c r="G136" s="265" t="s">
        <v>974</v>
      </c>
      <c r="H136" s="265" t="s">
        <v>974</v>
      </c>
      <c r="I136" s="205"/>
      <c r="J136" s="245" t="s">
        <v>4234</v>
      </c>
    </row>
    <row r="137" spans="1:21" s="210" customFormat="1" ht="38.25" x14ac:dyDescent="0.25">
      <c r="A137" s="265">
        <v>6375</v>
      </c>
      <c r="B137" s="265" t="str">
        <f>IF($A137="","",_xlfn.XLOOKUP($A137,Attributes!$A:$A,Attributes!C:C))</f>
        <v>Clinical Storage Handling Description</v>
      </c>
      <c r="C137" s="265" t="str">
        <f>IF($A137="","",_xlfn.XLOOKUP($A137,Attributes!$A:$A,Attributes!H:H))</f>
        <v>Do not place in direct sunlight.</v>
      </c>
      <c r="D137" s="265" t="str">
        <f>IF($A137="","",_xlfn.XLOOKUP($A137,Attributes!$A:$A,Attributes!I:I))</f>
        <v>N/A</v>
      </c>
      <c r="E137" s="265" t="str">
        <f>IF($A137="","",_xlfn.XLOOKUP($A137,Attributes!$A:$A,Attributes!J:J))</f>
        <v>N/A</v>
      </c>
      <c r="F137" s="265">
        <f>IF($A137="","",_xlfn.XLOOKUP($A137,Attributes!$A:$A,Attributes!K:K))</f>
        <v>0</v>
      </c>
      <c r="G137" s="265" t="s">
        <v>974</v>
      </c>
      <c r="H137" s="265" t="s">
        <v>974</v>
      </c>
      <c r="I137" s="205"/>
      <c r="J137" s="245" t="s">
        <v>4234</v>
      </c>
      <c r="U137" s="210">
        <v>66</v>
      </c>
    </row>
    <row r="138" spans="1:21" s="210" customFormat="1" ht="25.5" x14ac:dyDescent="0.25">
      <c r="A138" s="265">
        <v>6139</v>
      </c>
      <c r="B138" s="265" t="str">
        <f>IF($A138="","",_xlfn.XLOOKUP($A138,Attributes!$A:$A,Attributes!C:C))</f>
        <v>Maximum Environment Atmospheric Pressure</v>
      </c>
      <c r="C138" s="265" t="str">
        <f>IF($A138="","",_xlfn.XLOOKUP($A138,Attributes!$A:$A,Attributes!H:H))</f>
        <v>20 BAR</v>
      </c>
      <c r="D138" s="265" t="str">
        <f>IF($A138="","",_xlfn.XLOOKUP($A138,Attributes!$A:$A,Attributes!I:I))</f>
        <v>N/A</v>
      </c>
      <c r="E138" s="265" t="str">
        <f>IF($A138="","",_xlfn.XLOOKUP($A138,Attributes!$A:$A,Attributes!J:J))</f>
        <v>N/A</v>
      </c>
      <c r="F138" s="265">
        <f>IF($A138="","",_xlfn.XLOOKUP($A138,Attributes!$A:$A,Attributes!K:K))</f>
        <v>0</v>
      </c>
      <c r="G138" s="265" t="s">
        <v>974</v>
      </c>
      <c r="H138" s="265" t="s">
        <v>974</v>
      </c>
      <c r="I138" s="205"/>
      <c r="J138" s="245" t="s">
        <v>4234</v>
      </c>
    </row>
    <row r="139" spans="1:21" s="210" customFormat="1" ht="25.5" x14ac:dyDescent="0.25">
      <c r="A139" s="265">
        <v>6141</v>
      </c>
      <c r="B139" s="265" t="str">
        <f>IF($A139="","",_xlfn.XLOOKUP($A139,Attributes!$A:$A,Attributes!C:C))</f>
        <v>Minimum Environment Atmospheric Pressure</v>
      </c>
      <c r="C139" s="265" t="str">
        <f>IF($A139="","",_xlfn.XLOOKUP($A139,Attributes!$A:$A,Attributes!H:H))</f>
        <v>3 BAR</v>
      </c>
      <c r="D139" s="265" t="str">
        <f>IF($A139="","",_xlfn.XLOOKUP($A139,Attributes!$A:$A,Attributes!I:I))</f>
        <v>N/A</v>
      </c>
      <c r="E139" s="265" t="str">
        <f>IF($A139="","",_xlfn.XLOOKUP($A139,Attributes!$A:$A,Attributes!J:J))</f>
        <v>N/A</v>
      </c>
      <c r="F139" s="265">
        <f>IF($A139="","",_xlfn.XLOOKUP($A139,Attributes!$A:$A,Attributes!K:K))</f>
        <v>0</v>
      </c>
      <c r="G139" s="265" t="s">
        <v>974</v>
      </c>
      <c r="H139" s="265" t="s">
        <v>974</v>
      </c>
      <c r="I139" s="205"/>
      <c r="J139" s="245" t="s">
        <v>4234</v>
      </c>
      <c r="U139" s="210">
        <v>67</v>
      </c>
    </row>
    <row r="140" spans="1:21" s="210" customFormat="1" ht="25.5" x14ac:dyDescent="0.25">
      <c r="A140" s="265">
        <v>3640</v>
      </c>
      <c r="B140" s="265" t="str">
        <f>IF($A140="","",_xlfn.XLOOKUP($A140,Attributes!$A:$A,Attributes!C:C))</f>
        <v>Humidity Qualifier Code</v>
      </c>
      <c r="C140" s="265" t="str">
        <f>IF($A140="","",_xlfn.XLOOKUP($A140,Attributes!$A:$A,Attributes!H:H))</f>
        <v>STORAGE_AFTER_OPENING</v>
      </c>
      <c r="D140" s="265" t="str">
        <f>IF($A140="","",_xlfn.XLOOKUP($A140,Attributes!$A:$A,Attributes!I:I))</f>
        <v>N/A</v>
      </c>
      <c r="E140" s="265" t="str">
        <f>IF($A140="","",_xlfn.XLOOKUP($A140,Attributes!$A:$A,Attributes!J:J))</f>
        <v>N/A</v>
      </c>
      <c r="F140" s="265">
        <f>IF($A140="","",_xlfn.XLOOKUP($A140,Attributes!$A:$A,Attributes!K:K))</f>
        <v>0</v>
      </c>
      <c r="G140" s="265" t="s">
        <v>4260</v>
      </c>
      <c r="H140" s="265" t="s">
        <v>4261</v>
      </c>
      <c r="I140" s="205" t="s">
        <v>4262</v>
      </c>
      <c r="J140" s="245" t="s">
        <v>4234</v>
      </c>
    </row>
    <row r="141" spans="1:21" s="210" customFormat="1" ht="15" x14ac:dyDescent="0.25">
      <c r="A141" s="265">
        <v>3643</v>
      </c>
      <c r="B141" s="265" t="str">
        <f>IF($A141="","",_xlfn.XLOOKUP($A141,Attributes!$A:$A,Attributes!C:C))</f>
        <v>Maximum Humidity Percentage</v>
      </c>
      <c r="C141" s="265">
        <f>IF($A141="","",_xlfn.XLOOKUP($A141,Attributes!$A:$A,Attributes!H:H))</f>
        <v>0.7</v>
      </c>
      <c r="D141" s="265" t="str">
        <f>IF($A141="","",_xlfn.XLOOKUP($A141,Attributes!$A:$A,Attributes!I:I))</f>
        <v>N/A</v>
      </c>
      <c r="E141" s="265" t="str">
        <f>IF($A141="","",_xlfn.XLOOKUP($A141,Attributes!$A:$A,Attributes!J:J))</f>
        <v>N/A</v>
      </c>
      <c r="F141" s="265">
        <f>IF($A141="","",_xlfn.XLOOKUP($A141,Attributes!$A:$A,Attributes!K:K))</f>
        <v>0</v>
      </c>
      <c r="G141" s="265" t="s">
        <v>4263</v>
      </c>
      <c r="H141" s="265" t="s">
        <v>4264</v>
      </c>
      <c r="I141" s="205" t="s">
        <v>4265</v>
      </c>
      <c r="J141" s="245" t="s">
        <v>4234</v>
      </c>
      <c r="U141" s="210">
        <v>68</v>
      </c>
    </row>
    <row r="142" spans="1:21" s="210" customFormat="1" ht="15" x14ac:dyDescent="0.25">
      <c r="A142" s="265">
        <v>3644</v>
      </c>
      <c r="B142" s="265" t="str">
        <f>IF($A142="","",_xlfn.XLOOKUP($A142,Attributes!$A:$A,Attributes!C:C))</f>
        <v>Minimum Humidity Percentage</v>
      </c>
      <c r="C142" s="265">
        <f>IF($A142="","",_xlfn.XLOOKUP($A142,Attributes!$A:$A,Attributes!H:H))</f>
        <v>0.2</v>
      </c>
      <c r="D142" s="265" t="str">
        <f>IF($A142="","",_xlfn.XLOOKUP($A142,Attributes!$A:$A,Attributes!I:I))</f>
        <v>N/A</v>
      </c>
      <c r="E142" s="265" t="str">
        <f>IF($A142="","",_xlfn.XLOOKUP($A142,Attributes!$A:$A,Attributes!J:J))</f>
        <v>N/A</v>
      </c>
      <c r="F142" s="265">
        <f>IF($A142="","",_xlfn.XLOOKUP($A142,Attributes!$A:$A,Attributes!K:K))</f>
        <v>0</v>
      </c>
      <c r="G142" s="265" t="s">
        <v>4266</v>
      </c>
      <c r="H142" s="265" t="s">
        <v>4267</v>
      </c>
      <c r="I142" s="205" t="s">
        <v>4268</v>
      </c>
      <c r="J142" s="245" t="s">
        <v>4234</v>
      </c>
    </row>
    <row r="143" spans="1:21" s="210" customFormat="1" ht="63.75" x14ac:dyDescent="0.25">
      <c r="A143" s="265">
        <v>789</v>
      </c>
      <c r="B143" s="265" t="str">
        <f>IF($A143="","",_xlfn.XLOOKUP($A143,Attributes!$A:$A,Attributes!C:C))</f>
        <v>Consumer Storage Instructions</v>
      </c>
      <c r="C143" s="265" t="str">
        <f>IF($A143="","",_xlfn.XLOOKUP($A143,Attributes!$A:$A,Attributes!H:H))</f>
        <v xml:space="preserve">Keep in a dark, cool place. Do not expose to sunlight. </v>
      </c>
      <c r="D143" s="265" t="str">
        <f>IF($A143="","",_xlfn.XLOOKUP($A143,Attributes!$A:$A,Attributes!I:I))</f>
        <v>N/A</v>
      </c>
      <c r="E143" s="265" t="str">
        <f>IF($A143="","",_xlfn.XLOOKUP($A143,Attributes!$A:$A,Attributes!J:J))</f>
        <v>N/A</v>
      </c>
      <c r="F143" s="265">
        <f>IF($A143="","",_xlfn.XLOOKUP($A143,Attributes!$A:$A,Attributes!K:K))</f>
        <v>0</v>
      </c>
      <c r="G143" s="265" t="s">
        <v>4269</v>
      </c>
      <c r="H143" s="265" t="s">
        <v>4270</v>
      </c>
      <c r="I143" s="205" t="s">
        <v>4271</v>
      </c>
      <c r="J143" s="245" t="s">
        <v>4234</v>
      </c>
      <c r="U143" s="210">
        <v>69</v>
      </c>
    </row>
    <row r="144" spans="1:21" s="224" customFormat="1" ht="15" x14ac:dyDescent="0.25">
      <c r="A144" s="265">
        <v>667</v>
      </c>
      <c r="B144" s="265" t="str">
        <f>IF($A144="","",_xlfn.XLOOKUP($A144,Attributes!$A:$A,Attributes!C:C))</f>
        <v>Certification Standard</v>
      </c>
      <c r="C144" s="265" t="str">
        <f>IF($A144="","",_xlfn.XLOOKUP($A144,Attributes!$A:$A,Attributes!H:H))</f>
        <v>CE marking</v>
      </c>
      <c r="D144" s="265" t="str">
        <f>IF($A144="","",_xlfn.XLOOKUP($A144,Attributes!$A:$A,Attributes!I:I))</f>
        <v>N/A</v>
      </c>
      <c r="E144" s="265" t="str">
        <f>IF($A144="","",_xlfn.XLOOKUP($A144,Attributes!$A:$A,Attributes!J:J))</f>
        <v>N/A</v>
      </c>
      <c r="F144" s="265">
        <f>IF($A144="","",_xlfn.XLOOKUP($A144,Attributes!$A:$A,Attributes!K:K))</f>
        <v>0</v>
      </c>
      <c r="G144" s="265" t="s">
        <v>974</v>
      </c>
      <c r="H144" s="265" t="s">
        <v>974</v>
      </c>
      <c r="I144" s="205"/>
      <c r="J144" s="245" t="s">
        <v>4234</v>
      </c>
      <c r="U144" s="210"/>
    </row>
    <row r="145" spans="1:21" s="210" customFormat="1" ht="51" x14ac:dyDescent="0.25">
      <c r="A145" s="265">
        <v>684</v>
      </c>
      <c r="B145" s="265" t="str">
        <f>IF($A145="","",_xlfn.XLOOKUP($A145,Attributes!$A:$A,Attributes!C:C))</f>
        <v>Certification Identification</v>
      </c>
      <c r="C145" s="265" t="str">
        <f>IF($A145="","",_xlfn.XLOOKUP($A145,Attributes!$A:$A,Attributes!H:H))</f>
        <v>Contact CertificationAgency for confirmation</v>
      </c>
      <c r="D145" s="265" t="str">
        <f>IF($A145="","",_xlfn.XLOOKUP($A145,Attributes!$A:$A,Attributes!I:I))</f>
        <v>N/A</v>
      </c>
      <c r="E145" s="265" t="str">
        <f>IF($A145="","",_xlfn.XLOOKUP($A145,Attributes!$A:$A,Attributes!J:J))</f>
        <v>N/A</v>
      </c>
      <c r="F145" s="265">
        <f>IF($A145="","",_xlfn.XLOOKUP($A145,Attributes!$A:$A,Attributes!K:K))</f>
        <v>0</v>
      </c>
      <c r="G145" s="265" t="s">
        <v>974</v>
      </c>
      <c r="H145" s="265" t="s">
        <v>974</v>
      </c>
      <c r="I145" s="205"/>
      <c r="J145" s="245" t="s">
        <v>4234</v>
      </c>
      <c r="U145" s="210">
        <v>70</v>
      </c>
    </row>
    <row r="146" spans="1:21" s="210" customFormat="1" ht="25.5" x14ac:dyDescent="0.25">
      <c r="A146" s="265">
        <v>6399</v>
      </c>
      <c r="B146" s="265" t="str">
        <f>IF($A146="","",_xlfn.XLOOKUP($A146,Attributes!$A:$A,Attributes!C:C))</f>
        <v>Global Model Number</v>
      </c>
      <c r="C146" s="265" t="str">
        <f>IF($A146="","",_xlfn.XLOOKUP($A146,Attributes!$A:$A,Attributes!H:H))</f>
        <v>872003953HF-236PX6</v>
      </c>
      <c r="D146" s="265" t="str">
        <f>IF($A146="","",_xlfn.XLOOKUP($A146,Attributes!$A:$A,Attributes!I:I))</f>
        <v>N/A</v>
      </c>
      <c r="E146" s="265" t="str">
        <f>IF($A146="","",_xlfn.XLOOKUP($A146,Attributes!$A:$A,Attributes!J:J))</f>
        <v>N/A</v>
      </c>
      <c r="F146" s="265">
        <f>IF($A146="","",_xlfn.XLOOKUP($A146,Attributes!$A:$A,Attributes!K:K))</f>
        <v>0</v>
      </c>
      <c r="G146" s="265" t="s">
        <v>4272</v>
      </c>
      <c r="H146" s="265" t="s">
        <v>4273</v>
      </c>
      <c r="I146" s="205" t="s">
        <v>4274</v>
      </c>
      <c r="J146" s="245" t="s">
        <v>4234</v>
      </c>
    </row>
    <row r="147" spans="1:21" s="210" customFormat="1" ht="15" x14ac:dyDescent="0.25">
      <c r="A147" s="265">
        <v>6347</v>
      </c>
      <c r="B147" s="265" t="str">
        <f>IF($A147="","",_xlfn.XLOOKUP($A147,Attributes!$A:$A,Attributes!C:C))</f>
        <v>Is Active Device</v>
      </c>
      <c r="C147" s="265" t="str">
        <f>IF($A147="","",_xlfn.XLOOKUP($A147,Attributes!$A:$A,Attributes!H:H))</f>
        <v>true</v>
      </c>
      <c r="D147" s="265" t="str">
        <f>IF($A147="","",_xlfn.XLOOKUP($A147,Attributes!$A:$A,Attributes!I:I))</f>
        <v>N/A</v>
      </c>
      <c r="E147" s="265" t="str">
        <f>IF($A147="","",_xlfn.XLOOKUP($A147,Attributes!$A:$A,Attributes!J:J))</f>
        <v>N/A</v>
      </c>
      <c r="F147" s="265">
        <f>IF($A147="","",_xlfn.XLOOKUP($A147,Attributes!$A:$A,Attributes!K:K))</f>
        <v>0</v>
      </c>
      <c r="G147" s="265" t="s">
        <v>974</v>
      </c>
      <c r="H147" s="265"/>
      <c r="I147" s="205">
        <v>0</v>
      </c>
      <c r="J147" s="245" t="s">
        <v>4234</v>
      </c>
      <c r="U147" s="210">
        <v>71</v>
      </c>
    </row>
    <row r="148" spans="1:21" s="210" customFormat="1" ht="51" x14ac:dyDescent="0.25">
      <c r="A148" s="265">
        <v>6352</v>
      </c>
      <c r="B148" s="265" t="str">
        <f>IF($A148="","",_xlfn.XLOOKUP($A148,Attributes!$A:$A,Attributes!C:C))</f>
        <v xml:space="preserve">Is Device Intended To Administer Or Remove Medicinal Product
</v>
      </c>
      <c r="C148" s="265" t="str">
        <f>IF($A148="","",_xlfn.XLOOKUP($A148,Attributes!$A:$A,Attributes!H:H))</f>
        <v>false</v>
      </c>
      <c r="D148" s="265" t="str">
        <f>IF($A148="","",_xlfn.XLOOKUP($A148,Attributes!$A:$A,Attributes!I:I))</f>
        <v>N/A</v>
      </c>
      <c r="E148" s="265" t="str">
        <f>IF($A148="","",_xlfn.XLOOKUP($A148,Attributes!$A:$A,Attributes!J:J))</f>
        <v>N/A</v>
      </c>
      <c r="F148" s="265">
        <f>IF($A148="","",_xlfn.XLOOKUP($A148,Attributes!$A:$A,Attributes!K:K))</f>
        <v>0</v>
      </c>
      <c r="G148" s="265" t="s">
        <v>974</v>
      </c>
      <c r="H148" s="265" t="s">
        <v>974</v>
      </c>
      <c r="I148" s="205"/>
      <c r="J148" s="245" t="s">
        <v>4234</v>
      </c>
    </row>
    <row r="149" spans="1:21" s="210" customFormat="1" ht="25.5" x14ac:dyDescent="0.25">
      <c r="A149" s="265">
        <v>6384</v>
      </c>
      <c r="B149" s="265" t="str">
        <f>IF($A149="","",_xlfn.XLOOKUP($A149,Attributes!$A:$A,Attributes!C:C))</f>
        <v>Does Trade Item Contain Animal Tissue</v>
      </c>
      <c r="C149" s="265" t="str">
        <f>IF($A149="","",_xlfn.XLOOKUP($A149,Attributes!$A:$A,Attributes!H:H))</f>
        <v>true</v>
      </c>
      <c r="D149" s="265" t="str">
        <f>IF($A149="","",_xlfn.XLOOKUP($A149,Attributes!$A:$A,Attributes!I:I))</f>
        <v>N/A</v>
      </c>
      <c r="E149" s="265" t="str">
        <f>IF($A149="","",_xlfn.XLOOKUP($A149,Attributes!$A:$A,Attributes!J:J))</f>
        <v>N/A</v>
      </c>
      <c r="F149" s="265">
        <f>IF($A149="","",_xlfn.XLOOKUP($A149,Attributes!$A:$A,Attributes!K:K))</f>
        <v>0</v>
      </c>
      <c r="G149" s="265" t="s">
        <v>974</v>
      </c>
      <c r="H149" s="265" t="s">
        <v>974</v>
      </c>
      <c r="I149" s="205"/>
      <c r="J149" s="245" t="s">
        <v>4234</v>
      </c>
      <c r="U149" s="210">
        <v>72</v>
      </c>
    </row>
    <row r="150" spans="1:21" s="210" customFormat="1" ht="25.5" x14ac:dyDescent="0.25">
      <c r="A150" s="265">
        <v>6383</v>
      </c>
      <c r="B150" s="265" t="str">
        <f>IF($A150="","",_xlfn.XLOOKUP($A150,Attributes!$A:$A,Attributes!C:C))</f>
        <v>Does Trade Item Contain Microbial Substance</v>
      </c>
      <c r="C150" s="265" t="str">
        <f>IF($A150="","",_xlfn.XLOOKUP($A150,Attributes!$A:$A,Attributes!H:H))</f>
        <v>false</v>
      </c>
      <c r="D150" s="265" t="str">
        <f>IF($A150="","",_xlfn.XLOOKUP($A150,Attributes!$A:$A,Attributes!I:I))</f>
        <v>N/A</v>
      </c>
      <c r="E150" s="265" t="str">
        <f>IF($A150="","",_xlfn.XLOOKUP($A150,Attributes!$A:$A,Attributes!J:J))</f>
        <v>N/A</v>
      </c>
      <c r="F150" s="265">
        <f>IF($A150="","",_xlfn.XLOOKUP($A150,Attributes!$A:$A,Attributes!K:K))</f>
        <v>0</v>
      </c>
      <c r="G150" s="265" t="s">
        <v>974</v>
      </c>
      <c r="H150" s="265" t="s">
        <v>974</v>
      </c>
      <c r="I150" s="205"/>
      <c r="J150" s="245" t="s">
        <v>4234</v>
      </c>
    </row>
    <row r="151" spans="1:21" s="210" customFormat="1" ht="15" x14ac:dyDescent="0.25">
      <c r="A151" s="265">
        <v>6353</v>
      </c>
      <c r="B151" s="265" t="str">
        <f>IF($A151="","",_xlfn.XLOOKUP($A151,Attributes!$A:$A,Attributes!C:C))</f>
        <v>Is Device Medicinal Product</v>
      </c>
      <c r="C151" s="265" t="str">
        <f>IF($A151="","",_xlfn.XLOOKUP($A151,Attributes!$A:$A,Attributes!H:H))</f>
        <v>true</v>
      </c>
      <c r="D151" s="265" t="str">
        <f>IF($A151="","",_xlfn.XLOOKUP($A151,Attributes!$A:$A,Attributes!I:I))</f>
        <v>N/A</v>
      </c>
      <c r="E151" s="265" t="str">
        <f>IF($A151="","",_xlfn.XLOOKUP($A151,Attributes!$A:$A,Attributes!J:J))</f>
        <v>N/A</v>
      </c>
      <c r="F151" s="265">
        <f>IF($A151="","",_xlfn.XLOOKUP($A151,Attributes!$A:$A,Attributes!K:K))</f>
        <v>0</v>
      </c>
      <c r="G151" s="265" t="s">
        <v>974</v>
      </c>
      <c r="H151" s="265" t="s">
        <v>974</v>
      </c>
      <c r="I151" s="205"/>
      <c r="J151" s="245" t="s">
        <v>4234</v>
      </c>
      <c r="U151" s="210">
        <v>73</v>
      </c>
    </row>
    <row r="152" spans="1:21" s="210" customFormat="1" ht="25.5" x14ac:dyDescent="0.25">
      <c r="A152" s="265">
        <v>1433</v>
      </c>
      <c r="B152" s="265" t="str">
        <f>IF($A152="","",_xlfn.XLOOKUP($A152,Attributes!$A:$A,Attributes!C:C))</f>
        <v>Does Trade Item Contain Human Blood Derivative</v>
      </c>
      <c r="C152" s="265" t="str">
        <f>IF($A152="","",_xlfn.XLOOKUP($A152,Attributes!$A:$A,Attributes!H:H))</f>
        <v>FALSE</v>
      </c>
      <c r="D152" s="265" t="str">
        <f>IF($A152="","",_xlfn.XLOOKUP($A152,Attributes!$A:$A,Attributes!I:I))</f>
        <v>N/A</v>
      </c>
      <c r="E152" s="265" t="str">
        <f>IF($A152="","",_xlfn.XLOOKUP($A152,Attributes!$A:$A,Attributes!J:J))</f>
        <v>N/A</v>
      </c>
      <c r="F152" s="265">
        <f>IF($A152="","",_xlfn.XLOOKUP($A152,Attributes!$A:$A,Attributes!K:K))</f>
        <v>0</v>
      </c>
      <c r="G152" s="265" t="s">
        <v>974</v>
      </c>
      <c r="H152" s="265" t="s">
        <v>974</v>
      </c>
      <c r="I152" s="205"/>
      <c r="J152" s="245" t="s">
        <v>4234</v>
      </c>
    </row>
    <row r="153" spans="1:21" s="210" customFormat="1" ht="25.5" x14ac:dyDescent="0.25">
      <c r="A153" s="265">
        <v>6358</v>
      </c>
      <c r="B153" s="265" t="str">
        <f>IF($A153="","",_xlfn.XLOOKUP($A153,Attributes!$A:$A,Attributes!C:C))</f>
        <v>Is Reprocessed Single Use Device</v>
      </c>
      <c r="C153" s="265" t="str">
        <f>IF($A153="","",_xlfn.XLOOKUP($A153,Attributes!$A:$A,Attributes!H:H))</f>
        <v>true</v>
      </c>
      <c r="D153" s="265" t="str">
        <f>IF($A153="","",_xlfn.XLOOKUP($A153,Attributes!$A:$A,Attributes!I:I))</f>
        <v>N/A</v>
      </c>
      <c r="E153" s="265" t="str">
        <f>IF($A153="","",_xlfn.XLOOKUP($A153,Attributes!$A:$A,Attributes!J:J))</f>
        <v>N/A</v>
      </c>
      <c r="F153" s="265">
        <f>IF($A153="","",_xlfn.XLOOKUP($A153,Attributes!$A:$A,Attributes!K:K))</f>
        <v>0</v>
      </c>
      <c r="G153" s="265" t="s">
        <v>974</v>
      </c>
      <c r="H153" s="265" t="s">
        <v>974</v>
      </c>
      <c r="I153" s="205"/>
      <c r="J153" s="245" t="s">
        <v>4234</v>
      </c>
      <c r="U153" s="210">
        <v>74</v>
      </c>
    </row>
    <row r="154" spans="1:21" s="210" customFormat="1" ht="15" x14ac:dyDescent="0.25">
      <c r="A154" s="265">
        <v>6348</v>
      </c>
      <c r="B154" s="265" t="str">
        <f>IF($A154="","",_xlfn.XLOOKUP($A154,Attributes!$A:$A,Attributes!C:C))</f>
        <v>Is Device Reagent</v>
      </c>
      <c r="C154" s="265" t="str">
        <f>IF($A154="","",_xlfn.XLOOKUP($A154,Attributes!$A:$A,Attributes!H:H))</f>
        <v>true</v>
      </c>
      <c r="D154" s="265" t="str">
        <f>IF($A154="","",_xlfn.XLOOKUP($A154,Attributes!$A:$A,Attributes!I:I))</f>
        <v>N/A</v>
      </c>
      <c r="E154" s="265" t="str">
        <f>IF($A154="","",_xlfn.XLOOKUP($A154,Attributes!$A:$A,Attributes!J:J))</f>
        <v>N/A</v>
      </c>
      <c r="F154" s="265">
        <f>IF($A154="","",_xlfn.XLOOKUP($A154,Attributes!$A:$A,Attributes!K:K))</f>
        <v>0</v>
      </c>
      <c r="G154" s="265" t="s">
        <v>974</v>
      </c>
      <c r="H154" s="265" t="s">
        <v>974</v>
      </c>
      <c r="I154" s="205"/>
      <c r="J154" s="245" t="s">
        <v>4234</v>
      </c>
    </row>
    <row r="155" spans="1:21" s="210" customFormat="1" ht="25.5" x14ac:dyDescent="0.25">
      <c r="A155" s="265">
        <v>6349</v>
      </c>
      <c r="B155" s="265" t="str">
        <f>IF($A155="","",_xlfn.XLOOKUP($A155,Attributes!$A:$A,Attributes!C:C))</f>
        <v>Is Device Companion Diagnostic</v>
      </c>
      <c r="C155" s="265" t="str">
        <f>IF($A155="","",_xlfn.XLOOKUP($A155,Attributes!$A:$A,Attributes!H:H))</f>
        <v>true</v>
      </c>
      <c r="D155" s="265" t="str">
        <f>IF($A155="","",_xlfn.XLOOKUP($A155,Attributes!$A:$A,Attributes!I:I))</f>
        <v>N/A</v>
      </c>
      <c r="E155" s="265" t="str">
        <f>IF($A155="","",_xlfn.XLOOKUP($A155,Attributes!$A:$A,Attributes!J:J))</f>
        <v>N/A</v>
      </c>
      <c r="F155" s="265">
        <f>IF($A155="","",_xlfn.XLOOKUP($A155,Attributes!$A:$A,Attributes!K:K))</f>
        <v>0</v>
      </c>
      <c r="G155" s="265" t="s">
        <v>974</v>
      </c>
      <c r="H155" s="265" t="s">
        <v>974</v>
      </c>
      <c r="I155" s="205"/>
      <c r="J155" s="245" t="s">
        <v>4234</v>
      </c>
      <c r="U155" s="210">
        <v>75</v>
      </c>
    </row>
    <row r="156" spans="1:21" s="210" customFormat="1" ht="25.5" x14ac:dyDescent="0.25">
      <c r="A156" s="265">
        <v>6350</v>
      </c>
      <c r="B156" s="265" t="str">
        <f>IF($A156="","",_xlfn.XLOOKUP($A156,Attributes!$A:$A,Attributes!C:C))</f>
        <v>Is Device Designed For Professional Testing</v>
      </c>
      <c r="C156" s="265" t="str">
        <f>IF($A156="","",_xlfn.XLOOKUP($A156,Attributes!$A:$A,Attributes!H:H))</f>
        <v>true</v>
      </c>
      <c r="D156" s="265" t="str">
        <f>IF($A156="","",_xlfn.XLOOKUP($A156,Attributes!$A:$A,Attributes!I:I))</f>
        <v>N/A</v>
      </c>
      <c r="E156" s="265" t="str">
        <f>IF($A156="","",_xlfn.XLOOKUP($A156,Attributes!$A:$A,Attributes!J:J))</f>
        <v>N/A</v>
      </c>
      <c r="F156" s="265">
        <f>IF($A156="","",_xlfn.XLOOKUP($A156,Attributes!$A:$A,Attributes!K:K))</f>
        <v>0</v>
      </c>
      <c r="G156" s="265" t="s">
        <v>974</v>
      </c>
      <c r="H156" s="265" t="s">
        <v>974</v>
      </c>
      <c r="I156" s="205"/>
      <c r="J156" s="245" t="s">
        <v>4234</v>
      </c>
    </row>
    <row r="157" spans="1:21" s="224" customFormat="1" ht="15" x14ac:dyDescent="0.25">
      <c r="A157" s="265">
        <v>6351</v>
      </c>
      <c r="B157" s="265" t="str">
        <f>IF($A157="","",_xlfn.XLOOKUP($A157,Attributes!$A:$A,Attributes!C:C))</f>
        <v>Is Device Instrument</v>
      </c>
      <c r="C157" s="265" t="str">
        <f>IF($A157="","",_xlfn.XLOOKUP($A157,Attributes!$A:$A,Attributes!H:H))</f>
        <v>true</v>
      </c>
      <c r="D157" s="265" t="str">
        <f>IF($A157="","",_xlfn.XLOOKUP($A157,Attributes!$A:$A,Attributes!I:I))</f>
        <v>N/A</v>
      </c>
      <c r="E157" s="265" t="str">
        <f>IF($A157="","",_xlfn.XLOOKUP($A157,Attributes!$A:$A,Attributes!J:J))</f>
        <v>N/A</v>
      </c>
      <c r="F157" s="265">
        <f>IF($A157="","",_xlfn.XLOOKUP($A157,Attributes!$A:$A,Attributes!K:K))</f>
        <v>0</v>
      </c>
      <c r="G157" s="265" t="s">
        <v>974</v>
      </c>
      <c r="H157" s="265" t="s">
        <v>974</v>
      </c>
      <c r="I157" s="205"/>
      <c r="J157" s="245" t="s">
        <v>4234</v>
      </c>
      <c r="U157" s="210">
        <v>76</v>
      </c>
    </row>
    <row r="158" spans="1:21" s="210" customFormat="1" ht="15" x14ac:dyDescent="0.25">
      <c r="A158" s="265">
        <v>6354</v>
      </c>
      <c r="B158" s="265" t="str">
        <f>IF($A158="","",_xlfn.XLOOKUP($A158,Attributes!$A:$A,Attributes!C:C))</f>
        <v>Is Device Near Patient Testing</v>
      </c>
      <c r="C158" s="265" t="str">
        <f>IF($A158="","",_xlfn.XLOOKUP($A158,Attributes!$A:$A,Attributes!H:H))</f>
        <v>true</v>
      </c>
      <c r="D158" s="265" t="str">
        <f>IF($A158="","",_xlfn.XLOOKUP($A158,Attributes!$A:$A,Attributes!I:I))</f>
        <v>N/A</v>
      </c>
      <c r="E158" s="265" t="str">
        <f>IF($A158="","",_xlfn.XLOOKUP($A158,Attributes!$A:$A,Attributes!J:J))</f>
        <v>N/A</v>
      </c>
      <c r="F158" s="265">
        <f>IF($A158="","",_xlfn.XLOOKUP($A158,Attributes!$A:$A,Attributes!K:K))</f>
        <v>0</v>
      </c>
      <c r="G158" s="265" t="s">
        <v>974</v>
      </c>
      <c r="H158" s="265" t="s">
        <v>974</v>
      </c>
      <c r="I158" s="205"/>
      <c r="J158" s="245" t="s">
        <v>4234</v>
      </c>
    </row>
    <row r="159" spans="1:21" s="224" customFormat="1" ht="15" x14ac:dyDescent="0.25">
      <c r="A159" s="265">
        <v>6355</v>
      </c>
      <c r="B159" s="265" t="str">
        <f>IF($A159="","",_xlfn.XLOOKUP($A159,Attributes!$A:$A,Attributes!C:C))</f>
        <v>Is Device Patient Self Testing</v>
      </c>
      <c r="C159" s="265" t="str">
        <f>IF($A159="","",_xlfn.XLOOKUP($A159,Attributes!$A:$A,Attributes!H:H))</f>
        <v>true</v>
      </c>
      <c r="D159" s="265" t="str">
        <f>IF($A159="","",_xlfn.XLOOKUP($A159,Attributes!$A:$A,Attributes!I:I))</f>
        <v>N/A</v>
      </c>
      <c r="E159" s="265" t="str">
        <f>IF($A159="","",_xlfn.XLOOKUP($A159,Attributes!$A:$A,Attributes!J:J))</f>
        <v>N/A</v>
      </c>
      <c r="F159" s="265">
        <f>IF($A159="","",_xlfn.XLOOKUP($A159,Attributes!$A:$A,Attributes!K:K))</f>
        <v>0</v>
      </c>
      <c r="G159" s="265" t="s">
        <v>974</v>
      </c>
      <c r="H159" s="265" t="s">
        <v>974</v>
      </c>
      <c r="I159" s="205"/>
      <c r="J159" s="245" t="s">
        <v>4234</v>
      </c>
      <c r="U159" s="210">
        <v>77</v>
      </c>
    </row>
    <row r="160" spans="1:21" s="210" customFormat="1" ht="15" x14ac:dyDescent="0.25">
      <c r="A160" s="265">
        <v>6357</v>
      </c>
      <c r="B160" s="265" t="str">
        <f>IF($A160="","",_xlfn.XLOOKUP($A160,Attributes!$A:$A,Attributes!C:C))</f>
        <v>Is New Device</v>
      </c>
      <c r="C160" s="265" t="str">
        <f>IF($A160="","",_xlfn.XLOOKUP($A160,Attributes!$A:$A,Attributes!H:H))</f>
        <v>true</v>
      </c>
      <c r="D160" s="265" t="str">
        <f>IF($A160="","",_xlfn.XLOOKUP($A160,Attributes!$A:$A,Attributes!I:I))</f>
        <v>N/A</v>
      </c>
      <c r="E160" s="265" t="str">
        <f>IF($A160="","",_xlfn.XLOOKUP($A160,Attributes!$A:$A,Attributes!J:J))</f>
        <v>N/A</v>
      </c>
      <c r="F160" s="265">
        <f>IF($A160="","",_xlfn.XLOOKUP($A160,Attributes!$A:$A,Attributes!K:K))</f>
        <v>0</v>
      </c>
      <c r="G160" s="265" t="s">
        <v>974</v>
      </c>
      <c r="H160" s="265" t="s">
        <v>974</v>
      </c>
      <c r="I160" s="205"/>
      <c r="J160" s="245" t="s">
        <v>4234</v>
      </c>
    </row>
    <row r="161" spans="1:21" s="224" customFormat="1" ht="51" x14ac:dyDescent="0.25">
      <c r="A161" s="265">
        <v>6365</v>
      </c>
      <c r="B161" s="265" t="str">
        <f>IF($A161="","",_xlfn.XLOOKUP($A161,Attributes!$A:$A,Attributes!C:C))</f>
        <v>System Or Procedure Pack Medical Purpose Description</v>
      </c>
      <c r="C161" s="265" t="str">
        <f>IF($A161="","",_xlfn.XLOOKUP($A161,Attributes!$A:$A,Attributes!H:H))</f>
        <v>The medical purpose of the procedure pack is to (…)</v>
      </c>
      <c r="D161" s="265" t="str">
        <f>IF($A161="","",_xlfn.XLOOKUP($A161,Attributes!$A:$A,Attributes!I:I))</f>
        <v>N/A</v>
      </c>
      <c r="E161" s="265" t="str">
        <f>IF($A161="","",_xlfn.XLOOKUP($A161,Attributes!$A:$A,Attributes!J:J))</f>
        <v>N/A</v>
      </c>
      <c r="F161" s="265">
        <f>IF($A161="","",_xlfn.XLOOKUP($A161,Attributes!$A:$A,Attributes!K:K))</f>
        <v>0</v>
      </c>
      <c r="G161" s="265" t="s">
        <v>974</v>
      </c>
      <c r="H161" s="265" t="s">
        <v>974</v>
      </c>
      <c r="I161" s="205"/>
      <c r="J161" s="245" t="s">
        <v>4234</v>
      </c>
      <c r="U161" s="210">
        <v>78</v>
      </c>
    </row>
    <row r="162" spans="1:21" s="210" customFormat="1" ht="25.5" x14ac:dyDescent="0.25">
      <c r="A162" s="265">
        <v>6362</v>
      </c>
      <c r="B162" s="265" t="str">
        <f>IF($A162="","",_xlfn.XLOOKUP($A162,Attributes!$A:$A,Attributes!C:C))</f>
        <v>System Or Procedure Pack Type Code</v>
      </c>
      <c r="C162" s="265" t="str">
        <f>IF($A162="","",_xlfn.XLOOKUP($A162,Attributes!$A:$A,Attributes!H:H))</f>
        <v>SYSTEM</v>
      </c>
      <c r="D162" s="265" t="str">
        <f>IF($A162="","",_xlfn.XLOOKUP($A162,Attributes!$A:$A,Attributes!I:I))</f>
        <v>N/A</v>
      </c>
      <c r="E162" s="265" t="str">
        <f>IF($A162="","",_xlfn.XLOOKUP($A162,Attributes!$A:$A,Attributes!J:J))</f>
        <v>N/A</v>
      </c>
      <c r="F162" s="265">
        <f>IF($A162="","",_xlfn.XLOOKUP($A162,Attributes!$A:$A,Attributes!K:K))</f>
        <v>0</v>
      </c>
      <c r="G162" s="265" t="s">
        <v>974</v>
      </c>
      <c r="H162" s="265" t="s">
        <v>974</v>
      </c>
      <c r="I162" s="205"/>
      <c r="J162" s="245" t="s">
        <v>4234</v>
      </c>
    </row>
    <row r="163" spans="1:21" s="210" customFormat="1" ht="25.5" x14ac:dyDescent="0.25">
      <c r="A163" s="265">
        <v>6360</v>
      </c>
      <c r="B163" s="265" t="str">
        <f>IF($A163="","",_xlfn.XLOOKUP($A163,Attributes!$A:$A,Attributes!C:C))</f>
        <v>Multi Component Device Type Code</v>
      </c>
      <c r="C163" s="265" t="str">
        <f>IF($A163="","",_xlfn.XLOOKUP($A163,Attributes!$A:$A,Attributes!H:H))</f>
        <v>PROCEDURE_PACK</v>
      </c>
      <c r="D163" s="265" t="str">
        <f>IF($A163="","",_xlfn.XLOOKUP($A163,Attributes!$A:$A,Attributes!I:I))</f>
        <v>N/A</v>
      </c>
      <c r="E163" s="265" t="str">
        <f>IF($A163="","",_xlfn.XLOOKUP($A163,Attributes!$A:$A,Attributes!J:J))</f>
        <v>N/A</v>
      </c>
      <c r="F163" s="265">
        <f>IF($A163="","",_xlfn.XLOOKUP($A163,Attributes!$A:$A,Attributes!K:K))</f>
        <v>0</v>
      </c>
      <c r="G163" s="265" t="s">
        <v>974</v>
      </c>
      <c r="H163" s="265" t="s">
        <v>974</v>
      </c>
      <c r="I163" s="205"/>
      <c r="J163" s="245" t="s">
        <v>4234</v>
      </c>
      <c r="U163" s="210">
        <v>79</v>
      </c>
    </row>
    <row r="164" spans="1:21" s="210" customFormat="1" ht="15" x14ac:dyDescent="0.25">
      <c r="A164" s="265">
        <v>6361</v>
      </c>
      <c r="B164" s="265" t="str">
        <f>IF($A164="","",_xlfn.XLOOKUP($A164,Attributes!$A:$A,Attributes!C:C))</f>
        <v>Special Device Type Code</v>
      </c>
      <c r="C164" s="265" t="str">
        <f>IF($A164="","",_xlfn.XLOOKUP($A164,Attributes!$A:$A,Attributes!H:H))</f>
        <v>ORTHOPAEDIC</v>
      </c>
      <c r="D164" s="265" t="str">
        <f>IF($A164="","",_xlfn.XLOOKUP($A164,Attributes!$A:$A,Attributes!I:I))</f>
        <v>N/A</v>
      </c>
      <c r="E164" s="265" t="str">
        <f>IF($A164="","",_xlfn.XLOOKUP($A164,Attributes!$A:$A,Attributes!J:J))</f>
        <v>N/A</v>
      </c>
      <c r="F164" s="265">
        <f>IF($A164="","",_xlfn.XLOOKUP($A164,Attributes!$A:$A,Attributes!K:K))</f>
        <v>0</v>
      </c>
      <c r="G164" s="265" t="s">
        <v>974</v>
      </c>
      <c r="H164" s="265" t="s">
        <v>974</v>
      </c>
      <c r="I164" s="205"/>
      <c r="J164" s="245" t="s">
        <v>4234</v>
      </c>
    </row>
    <row r="165" spans="1:21" s="210" customFormat="1" ht="25.5" x14ac:dyDescent="0.25">
      <c r="A165" s="265">
        <v>6345</v>
      </c>
      <c r="B165" s="265" t="str">
        <f>IF($A165="","",_xlfn.XLOOKUP($A165,Attributes!$A:$A,Attributes!C:C))</f>
        <v>Annex X V I Intended Purpose Type Code</v>
      </c>
      <c r="C165" s="265" t="str">
        <f>IF($A165="","",_xlfn.XLOOKUP($A165,Attributes!$A:$A,Attributes!H:H))</f>
        <v>PRODUCT_IN_BODY</v>
      </c>
      <c r="D165" s="265" t="str">
        <f>IF($A165="","",_xlfn.XLOOKUP($A165,Attributes!$A:$A,Attributes!I:I))</f>
        <v>N/A</v>
      </c>
      <c r="E165" s="265" t="str">
        <f>IF($A165="","",_xlfn.XLOOKUP($A165,Attributes!$A:$A,Attributes!J:J))</f>
        <v>N/A</v>
      </c>
      <c r="F165" s="265">
        <f>IF($A165="","",_xlfn.XLOOKUP($A165,Attributes!$A:$A,Attributes!K:K))</f>
        <v>0</v>
      </c>
      <c r="G165" s="265" t="s">
        <v>974</v>
      </c>
      <c r="H165" s="265" t="s">
        <v>974</v>
      </c>
      <c r="I165" s="205"/>
      <c r="J165" s="245" t="s">
        <v>4234</v>
      </c>
      <c r="U165" s="210">
        <v>80</v>
      </c>
    </row>
    <row r="166" spans="1:21" s="210" customFormat="1" ht="38.25" x14ac:dyDescent="0.25">
      <c r="A166" s="265">
        <v>6363</v>
      </c>
      <c r="B166" s="265" t="str">
        <f>IF($A166="","",_xlfn.XLOOKUP($A166,Attributes!$A:$A,Attributes!C:C))</f>
        <v>EU Medical Device Status Code</v>
      </c>
      <c r="C166" s="265" t="str">
        <f>IF($A166="","",_xlfn.XLOOKUP($A166,Attributes!$A:$A,Attributes!H:H))</f>
        <v>NO_LONGER_PLACED_ON_MARKET</v>
      </c>
      <c r="D166" s="265" t="str">
        <f>IF($A166="","",_xlfn.XLOOKUP($A166,Attributes!$A:$A,Attributes!I:I))</f>
        <v>N/A</v>
      </c>
      <c r="E166" s="265" t="str">
        <f>IF($A166="","",_xlfn.XLOOKUP($A166,Attributes!$A:$A,Attributes!J:J))</f>
        <v>N/A</v>
      </c>
      <c r="F166" s="265">
        <f>IF($A166="","",_xlfn.XLOOKUP($A166,Attributes!$A:$A,Attributes!K:K))</f>
        <v>0</v>
      </c>
      <c r="G166" s="265" t="s">
        <v>974</v>
      </c>
      <c r="H166" s="265" t="s">
        <v>974</v>
      </c>
      <c r="I166" s="205"/>
      <c r="J166" s="245" t="s">
        <v>4234</v>
      </c>
    </row>
    <row r="167" spans="1:21" s="210" customFormat="1" ht="25.5" x14ac:dyDescent="0.25">
      <c r="A167" s="265">
        <v>6370</v>
      </c>
      <c r="B167" s="265" t="str">
        <f>IF($A167="","",_xlfn.XLOOKUP($A167,Attributes!$A:$A,Attributes!C:C))</f>
        <v>EU Medical Device Sub Status Code</v>
      </c>
      <c r="C167" s="265" t="str">
        <f>IF($A167="","",_xlfn.XLOOKUP($A167,Attributes!$A:$A,Attributes!H:H))</f>
        <v>RECALLED</v>
      </c>
      <c r="D167" s="265" t="str">
        <f>IF($A167="","",_xlfn.XLOOKUP($A167,Attributes!$A:$A,Attributes!I:I))</f>
        <v>N/A</v>
      </c>
      <c r="E167" s="265" t="str">
        <f>IF($A167="","",_xlfn.XLOOKUP($A167,Attributes!$A:$A,Attributes!J:J))</f>
        <v>N/A</v>
      </c>
      <c r="F167" s="265">
        <f>IF($A167="","",_xlfn.XLOOKUP($A167,Attributes!$A:$A,Attributes!K:K))</f>
        <v>0</v>
      </c>
      <c r="G167" s="265" t="s">
        <v>974</v>
      </c>
      <c r="H167" s="265" t="s">
        <v>974</v>
      </c>
      <c r="I167" s="205"/>
      <c r="J167" s="245" t="s">
        <v>4234</v>
      </c>
      <c r="U167" s="210">
        <v>81</v>
      </c>
    </row>
    <row r="168" spans="1:21" s="210" customFormat="1" ht="25.5" x14ac:dyDescent="0.25">
      <c r="A168" s="265">
        <v>6368</v>
      </c>
      <c r="B168" s="265" t="str">
        <f>IF($A168="","",_xlfn.XLOOKUP($A168,Attributes!$A:$A,Attributes!C:C))</f>
        <v>Device Sub Status End Date Time</v>
      </c>
      <c r="C168" s="265" t="str">
        <f>IF($A168="","",_xlfn.XLOOKUP($A168,Attributes!$A:$A,Attributes!H:H))</f>
        <v>2025-03-13T00:00:00</v>
      </c>
      <c r="D168" s="265" t="str">
        <f>IF($A168="","",_xlfn.XLOOKUP($A168,Attributes!$A:$A,Attributes!I:I))</f>
        <v>N/A</v>
      </c>
      <c r="E168" s="265" t="str">
        <f>IF($A168="","",_xlfn.XLOOKUP($A168,Attributes!$A:$A,Attributes!J:J))</f>
        <v>N/A</v>
      </c>
      <c r="F168" s="265">
        <f>IF($A168="","",_xlfn.XLOOKUP($A168,Attributes!$A:$A,Attributes!K:K))</f>
        <v>0</v>
      </c>
      <c r="G168" s="265" t="s">
        <v>974</v>
      </c>
      <c r="H168" s="265" t="s">
        <v>974</v>
      </c>
      <c r="I168" s="205"/>
      <c r="J168" s="245" t="s">
        <v>4234</v>
      </c>
    </row>
    <row r="169" spans="1:21" s="210" customFormat="1" ht="25.5" x14ac:dyDescent="0.25">
      <c r="A169" s="265">
        <v>6369</v>
      </c>
      <c r="B169" s="265" t="str">
        <f>IF($A169="","",_xlfn.XLOOKUP($A169,Attributes!$A:$A,Attributes!C:C))</f>
        <v>Device Sub Status Start Date Time</v>
      </c>
      <c r="C169" s="265" t="str">
        <f>IF($A169="","",_xlfn.XLOOKUP($A169,Attributes!$A:$A,Attributes!H:H))</f>
        <v>2023-05-13T00:00:00</v>
      </c>
      <c r="D169" s="265" t="str">
        <f>IF($A169="","",_xlfn.XLOOKUP($A169,Attributes!$A:$A,Attributes!I:I))</f>
        <v>N/A</v>
      </c>
      <c r="E169" s="265" t="str">
        <f>IF($A169="","",_xlfn.XLOOKUP($A169,Attributes!$A:$A,Attributes!J:J))</f>
        <v>N/A</v>
      </c>
      <c r="F169" s="265">
        <f>IF($A169="","",_xlfn.XLOOKUP($A169,Attributes!$A:$A,Attributes!K:K))</f>
        <v>0</v>
      </c>
      <c r="G169" s="265" t="s">
        <v>974</v>
      </c>
      <c r="H169" s="265" t="s">
        <v>974</v>
      </c>
      <c r="I169" s="205"/>
      <c r="J169" s="245" t="s">
        <v>4234</v>
      </c>
      <c r="U169" s="210">
        <v>82</v>
      </c>
    </row>
    <row r="170" spans="1:21" s="210" customFormat="1" ht="25.5" x14ac:dyDescent="0.25">
      <c r="A170" s="265">
        <v>6162</v>
      </c>
      <c r="B170" s="265" t="str">
        <f>IF($A170="","",_xlfn.XLOOKUP($A170,Attributes!$A:$A,Attributes!C:C))</f>
        <v>Referenced Trade Item Type Code</v>
      </c>
      <c r="C170" s="265" t="str">
        <f>IF($A170="","",_xlfn.XLOOKUP($A170,Attributes!$A:$A,Attributes!H:H))</f>
        <v>REPLACED</v>
      </c>
      <c r="D170" s="265" t="str">
        <f>IF($A170="","",_xlfn.XLOOKUP($A170,Attributes!$A:$A,Attributes!I:I))</f>
        <v>N/A</v>
      </c>
      <c r="E170" s="265" t="str">
        <f>IF($A170="","",_xlfn.XLOOKUP($A170,Attributes!$A:$A,Attributes!J:J))</f>
        <v>N/A</v>
      </c>
      <c r="F170" s="265">
        <f>IF($A170="","",_xlfn.XLOOKUP($A170,Attributes!$A:$A,Attributes!K:K))</f>
        <v>0</v>
      </c>
      <c r="G170" s="265" t="s">
        <v>974</v>
      </c>
      <c r="H170" s="265" t="s">
        <v>974</v>
      </c>
      <c r="I170" s="205"/>
      <c r="J170" s="245" t="s">
        <v>4234</v>
      </c>
    </row>
    <row r="171" spans="1:21" s="210" customFormat="1" ht="25.5" x14ac:dyDescent="0.25">
      <c r="A171" s="265">
        <v>6163</v>
      </c>
      <c r="B171" s="265" t="str">
        <f>IF($A171="","",_xlfn.XLOOKUP($A171,Attributes!$A:$A,Attributes!C:C))</f>
        <v>Additional Trade Item Identification</v>
      </c>
      <c r="C171" s="265" t="str">
        <f>IF($A171="","",_xlfn.XLOOKUP($A171,Attributes!$A:$A,Attributes!H:H))</f>
        <v>+H123AC-L12345#1234</v>
      </c>
      <c r="D171" s="265" t="str">
        <f>IF($A171="","",_xlfn.XLOOKUP($A171,Attributes!$A:$A,Attributes!I:I))</f>
        <v>N/A</v>
      </c>
      <c r="E171" s="265" t="str">
        <f>IF($A171="","",_xlfn.XLOOKUP($A171,Attributes!$A:$A,Attributes!J:J))</f>
        <v>N/A</v>
      </c>
      <c r="F171" s="265">
        <f>IF($A171="","",_xlfn.XLOOKUP($A171,Attributes!$A:$A,Attributes!K:K))</f>
        <v>0</v>
      </c>
      <c r="G171" s="265" t="s">
        <v>974</v>
      </c>
      <c r="H171" s="265" t="s">
        <v>974</v>
      </c>
      <c r="I171" s="205"/>
      <c r="J171" s="245" t="s">
        <v>4234</v>
      </c>
      <c r="U171" s="210">
        <v>83</v>
      </c>
    </row>
    <row r="172" spans="1:21" s="210" customFormat="1" ht="25.5" x14ac:dyDescent="0.25">
      <c r="A172" s="265">
        <v>6164</v>
      </c>
      <c r="B172" s="265" t="str">
        <f>IF($A172="","",_xlfn.XLOOKUP($A172,Attributes!$A:$A,Attributes!C:C))</f>
        <v>Additional Trade Item Identification Type Code</v>
      </c>
      <c r="C172" s="265" t="str">
        <f>IF($A172="","",_xlfn.XLOOKUP($A172,Attributes!$A:$A,Attributes!H:H))</f>
        <v>HIBC</v>
      </c>
      <c r="D172" s="265" t="str">
        <f>IF($A172="","",_xlfn.XLOOKUP($A172,Attributes!$A:$A,Attributes!I:I))</f>
        <v>N/A</v>
      </c>
      <c r="E172" s="265" t="str">
        <f>IF($A172="","",_xlfn.XLOOKUP($A172,Attributes!$A:$A,Attributes!J:J))</f>
        <v>N/A</v>
      </c>
      <c r="F172" s="265">
        <f>IF($A172="","",_xlfn.XLOOKUP($A172,Attributes!$A:$A,Attributes!K:K))</f>
        <v>0</v>
      </c>
      <c r="G172" s="265" t="s">
        <v>974</v>
      </c>
      <c r="H172" s="265" t="s">
        <v>974</v>
      </c>
      <c r="I172" s="205"/>
      <c r="J172" s="245" t="s">
        <v>4234</v>
      </c>
    </row>
    <row r="173" spans="1:21" s="210" customFormat="1" ht="25.5" x14ac:dyDescent="0.25">
      <c r="A173" s="265">
        <v>727</v>
      </c>
      <c r="B173" s="265" t="str">
        <f>IF($A173="","",_xlfn.XLOOKUP($A173,Attributes!$A:$A,Attributes!C:C))</f>
        <v>Regulated Chemical Description</v>
      </c>
      <c r="C173" s="265" t="str">
        <f>IF($A173="","",_xlfn.XLOOKUP($A173,Attributes!$A:$A,Attributes!H:H))</f>
        <v>Chlorobenzene</v>
      </c>
      <c r="D173" s="265" t="str">
        <f>IF($A173="","",_xlfn.XLOOKUP($A173,Attributes!$A:$A,Attributes!I:I))</f>
        <v>N/A</v>
      </c>
      <c r="E173" s="265" t="str">
        <f>IF($A173="","",_xlfn.XLOOKUP($A173,Attributes!$A:$A,Attributes!J:J))</f>
        <v>N/A</v>
      </c>
      <c r="F173" s="265">
        <f>IF($A173="","",_xlfn.XLOOKUP($A173,Attributes!$A:$A,Attributes!K:K))</f>
        <v>0</v>
      </c>
      <c r="G173" s="265" t="s">
        <v>974</v>
      </c>
      <c r="H173" s="265" t="s">
        <v>974</v>
      </c>
      <c r="I173" s="205"/>
      <c r="J173" s="245" t="s">
        <v>4234</v>
      </c>
      <c r="U173" s="210">
        <v>84</v>
      </c>
    </row>
    <row r="174" spans="1:21" s="210" customFormat="1" ht="15" x14ac:dyDescent="0.25">
      <c r="A174" s="265">
        <v>729</v>
      </c>
      <c r="B174" s="265" t="str">
        <f>IF($A174="","",_xlfn.XLOOKUP($A174,Attributes!$A:$A,Attributes!C:C))</f>
        <v>Regulated Chemical Name</v>
      </c>
      <c r="C174" s="265" t="str">
        <f>IF($A174="","",_xlfn.XLOOKUP($A174,Attributes!$A:$A,Attributes!H:H))</f>
        <v>Chlorobenzene</v>
      </c>
      <c r="D174" s="265" t="str">
        <f>IF($A174="","",_xlfn.XLOOKUP($A174,Attributes!$A:$A,Attributes!I:I))</f>
        <v>N/A</v>
      </c>
      <c r="E174" s="265" t="str">
        <f>IF($A174="","",_xlfn.XLOOKUP($A174,Attributes!$A:$A,Attributes!J:J))</f>
        <v>N/A</v>
      </c>
      <c r="F174" s="265">
        <f>IF($A174="","",_xlfn.XLOOKUP($A174,Attributes!$A:$A,Attributes!K:K))</f>
        <v>0</v>
      </c>
      <c r="G174" s="265" t="s">
        <v>974</v>
      </c>
      <c r="H174" s="265" t="s">
        <v>974</v>
      </c>
      <c r="I174" s="205"/>
      <c r="J174" s="245" t="s">
        <v>4234</v>
      </c>
    </row>
    <row r="175" spans="1:21" s="210" customFormat="1" ht="25.5" x14ac:dyDescent="0.25">
      <c r="A175" s="265">
        <v>734</v>
      </c>
      <c r="B175" s="265" t="str">
        <f>IF($A175="","",_xlfn.XLOOKUP($A175,Attributes!$A:$A,Attributes!C:C))</f>
        <v>Regulated Chemical Identifier Code Reference</v>
      </c>
      <c r="C175" s="265" t="str">
        <f>IF($A175="","",_xlfn.XLOOKUP($A175,Attributes!$A:$A,Attributes!H:H))</f>
        <v>108-90-7</v>
      </c>
      <c r="D175" s="265" t="str">
        <f>IF($A175="","",_xlfn.XLOOKUP($A175,Attributes!$A:$A,Attributes!I:I))</f>
        <v>N/A</v>
      </c>
      <c r="E175" s="265" t="str">
        <f>IF($A175="","",_xlfn.XLOOKUP($A175,Attributes!$A:$A,Attributes!J:J))</f>
        <v>N/A</v>
      </c>
      <c r="F175" s="265">
        <f>IF($A175="","",_xlfn.XLOOKUP($A175,Attributes!$A:$A,Attributes!K:K))</f>
        <v>0</v>
      </c>
      <c r="G175" s="265" t="s">
        <v>974</v>
      </c>
      <c r="H175" s="265" t="s">
        <v>974</v>
      </c>
      <c r="I175" s="205"/>
      <c r="J175" s="245" t="s">
        <v>4234</v>
      </c>
      <c r="U175" s="210">
        <v>85</v>
      </c>
    </row>
    <row r="176" spans="1:21" s="210" customFormat="1" ht="25.5" x14ac:dyDescent="0.25">
      <c r="A176" s="265">
        <v>6386</v>
      </c>
      <c r="B176" s="265" t="str">
        <f>IF($A176="","",_xlfn.XLOOKUP($A176,Attributes!$A:$A,Attributes!C:C))</f>
        <v>Regulated Chemical Type Code</v>
      </c>
      <c r="C176" s="265" t="str">
        <f>IF($A176="","",_xlfn.XLOOKUP($A176,Attributes!$A:$A,Attributes!H:H))</f>
        <v>HUMAN_PRODUCT</v>
      </c>
      <c r="D176" s="265" t="str">
        <f>IF($A176="","",_xlfn.XLOOKUP($A176,Attributes!$A:$A,Attributes!I:I))</f>
        <v>N/A</v>
      </c>
      <c r="E176" s="265" t="str">
        <f>IF($A176="","",_xlfn.XLOOKUP($A176,Attributes!$A:$A,Attributes!J:J))</f>
        <v>N/A</v>
      </c>
      <c r="F176" s="265">
        <f>IF($A176="","",_xlfn.XLOOKUP($A176,Attributes!$A:$A,Attributes!K:K))</f>
        <v>0</v>
      </c>
      <c r="G176" s="265" t="s">
        <v>974</v>
      </c>
      <c r="H176" s="265" t="s">
        <v>974</v>
      </c>
      <c r="I176" s="205"/>
      <c r="J176" s="245" t="s">
        <v>4234</v>
      </c>
    </row>
    <row r="177" spans="1:21" s="210" customFormat="1" ht="25.5" x14ac:dyDescent="0.25">
      <c r="A177" s="265">
        <v>738</v>
      </c>
      <c r="B177" s="265" t="str">
        <f>IF($A177="","",_xlfn.XLOOKUP($A177,Attributes!$A:$A,Attributes!C:C))</f>
        <v>Chemical Code List Agency Name</v>
      </c>
      <c r="C177" s="265" t="str">
        <f>IF($A177="","",_xlfn.XLOOKUP($A177,Attributes!$A:$A,Attributes!H:H))</f>
        <v>-</v>
      </c>
      <c r="D177" s="265" t="str">
        <f>IF($A177="","",_xlfn.XLOOKUP($A177,Attributes!$A:$A,Attributes!I:I))</f>
        <v>N/A</v>
      </c>
      <c r="E177" s="265" t="str">
        <f>IF($A177="","",_xlfn.XLOOKUP($A177,Attributes!$A:$A,Attributes!J:J))</f>
        <v>N/A</v>
      </c>
      <c r="F177" s="265">
        <f>IF($A177="","",_xlfn.XLOOKUP($A177,Attributes!$A:$A,Attributes!K:K))</f>
        <v>0</v>
      </c>
      <c r="G177" s="265" t="s">
        <v>974</v>
      </c>
      <c r="H177" s="265" t="s">
        <v>974</v>
      </c>
      <c r="I177" s="205"/>
      <c r="J177" s="245" t="s">
        <v>4234</v>
      </c>
      <c r="U177" s="210">
        <v>86</v>
      </c>
    </row>
    <row r="178" spans="1:21" s="210" customFormat="1" ht="25.5" x14ac:dyDescent="0.25">
      <c r="A178" s="265">
        <v>5964</v>
      </c>
      <c r="B178" s="265" t="str">
        <f>IF($A178="","",_xlfn.XLOOKUP($A178,Attributes!$A:$A,Attributes!C:C))</f>
        <v>Street Address</v>
      </c>
      <c r="C178" s="265" t="str">
        <f>IF($A178="","",_xlfn.XLOOKUP($A178,Attributes!$A:$A,Attributes!H:H))</f>
        <v>Amsterdamseweg</v>
      </c>
      <c r="D178" s="265" t="str">
        <f>IF($A178="","",_xlfn.XLOOKUP($A178,Attributes!$A:$A,Attributes!I:I))</f>
        <v>N/A</v>
      </c>
      <c r="E178" s="265" t="str">
        <f>IF($A178="","",_xlfn.XLOOKUP($A178,Attributes!$A:$A,Attributes!J:J))</f>
        <v>N/A</v>
      </c>
      <c r="F178" s="265">
        <f>IF($A178="","",_xlfn.XLOOKUP($A178,Attributes!$A:$A,Attributes!K:K))</f>
        <v>0</v>
      </c>
      <c r="G178" s="265" t="s">
        <v>974</v>
      </c>
      <c r="H178" s="265" t="s">
        <v>974</v>
      </c>
      <c r="I178" s="205"/>
      <c r="J178" s="245" t="s">
        <v>4234</v>
      </c>
    </row>
    <row r="179" spans="1:21" s="210" customFormat="1" ht="15" x14ac:dyDescent="0.25">
      <c r="A179" s="265">
        <v>6509</v>
      </c>
      <c r="B179" s="265" t="str">
        <f>IF($A179="","",_xlfn.XLOOKUP($A179,Attributes!$A:$A,Attributes!C:C))</f>
        <v>Street Number</v>
      </c>
      <c r="C179" s="265">
        <f>IF($A179="","",_xlfn.XLOOKUP($A179,Attributes!$A:$A,Attributes!H:H))</f>
        <v>206</v>
      </c>
      <c r="D179" s="265" t="str">
        <f>IF($A179="","",_xlfn.XLOOKUP($A179,Attributes!$A:$A,Attributes!I:I))</f>
        <v>N/A</v>
      </c>
      <c r="E179" s="265" t="str">
        <f>IF($A179="","",_xlfn.XLOOKUP($A179,Attributes!$A:$A,Attributes!J:J))</f>
        <v>N/A</v>
      </c>
      <c r="F179" s="265">
        <f>IF($A179="","",_xlfn.XLOOKUP($A179,Attributes!$A:$A,Attributes!K:K))</f>
        <v>0</v>
      </c>
      <c r="G179" s="265" t="s">
        <v>974</v>
      </c>
      <c r="H179" s="265" t="s">
        <v>974</v>
      </c>
      <c r="I179" s="205"/>
      <c r="J179" s="245" t="s">
        <v>4234</v>
      </c>
      <c r="U179" s="210">
        <v>87</v>
      </c>
    </row>
    <row r="180" spans="1:21" s="210" customFormat="1" ht="15" x14ac:dyDescent="0.25">
      <c r="A180" s="265">
        <v>5960</v>
      </c>
      <c r="B180" s="265" t="str">
        <f>IF($A180="","",_xlfn.XLOOKUP($A180,Attributes!$A:$A,Attributes!C:C))</f>
        <v>City Name</v>
      </c>
      <c r="C180" s="265" t="str">
        <f>IF($A180="","",_xlfn.XLOOKUP($A180,Attributes!$A:$A,Attributes!H:H))</f>
        <v>Amstelveen</v>
      </c>
      <c r="D180" s="265" t="str">
        <f>IF($A180="","",_xlfn.XLOOKUP($A180,Attributes!$A:$A,Attributes!I:I))</f>
        <v>N/A</v>
      </c>
      <c r="E180" s="265" t="str">
        <f>IF($A180="","",_xlfn.XLOOKUP($A180,Attributes!$A:$A,Attributes!J:J))</f>
        <v>N/A</v>
      </c>
      <c r="F180" s="265">
        <f>IF($A180="","",_xlfn.XLOOKUP($A180,Attributes!$A:$A,Attributes!K:K))</f>
        <v>0</v>
      </c>
      <c r="G180" s="265" t="s">
        <v>974</v>
      </c>
      <c r="H180" s="265" t="s">
        <v>974</v>
      </c>
      <c r="I180" s="205"/>
      <c r="J180" s="245" t="s">
        <v>4234</v>
      </c>
    </row>
    <row r="181" spans="1:21" s="210" customFormat="1" ht="15" x14ac:dyDescent="0.25">
      <c r="A181" s="265">
        <v>5962</v>
      </c>
      <c r="B181" s="265" t="str">
        <f>IF($A181="","",_xlfn.XLOOKUP($A181,Attributes!$A:$A,Attributes!C:C))</f>
        <v>Postal Code</v>
      </c>
      <c r="C181" s="265" t="str">
        <f>IF($A181="","",_xlfn.XLOOKUP($A181,Attributes!$A:$A,Attributes!H:H))</f>
        <v>1182 HL</v>
      </c>
      <c r="D181" s="265" t="str">
        <f>IF($A181="","",_xlfn.XLOOKUP($A181,Attributes!$A:$A,Attributes!I:I))</f>
        <v>N/A</v>
      </c>
      <c r="E181" s="265" t="str">
        <f>IF($A181="","",_xlfn.XLOOKUP($A181,Attributes!$A:$A,Attributes!J:J))</f>
        <v>N/A</v>
      </c>
      <c r="F181" s="265">
        <f>IF($A181="","",_xlfn.XLOOKUP($A181,Attributes!$A:$A,Attributes!K:K))</f>
        <v>0</v>
      </c>
      <c r="G181" s="265" t="s">
        <v>974</v>
      </c>
      <c r="H181" s="265" t="s">
        <v>974</v>
      </c>
      <c r="I181" s="205"/>
      <c r="J181" s="245" t="s">
        <v>4234</v>
      </c>
      <c r="U181" s="210">
        <v>88</v>
      </c>
    </row>
    <row r="182" spans="1:21" s="210" customFormat="1" ht="15" x14ac:dyDescent="0.25">
      <c r="A182" s="265">
        <v>6434</v>
      </c>
      <c r="B182" s="265" t="str">
        <f>IF($A182="","",_xlfn.XLOOKUP($A182,Attributes!$A:$A,Attributes!C:C))</f>
        <v>Complement Address</v>
      </c>
      <c r="C182" s="265" t="str">
        <f>IF($A182="","",_xlfn.XLOOKUP($A182,Attributes!$A:$A,Attributes!H:H))</f>
        <v>Second floor</v>
      </c>
      <c r="D182" s="265" t="str">
        <f>IF($A182="","",_xlfn.XLOOKUP($A182,Attributes!$A:$A,Attributes!I:I))</f>
        <v>N/A</v>
      </c>
      <c r="E182" s="265" t="str">
        <f>IF($A182="","",_xlfn.XLOOKUP($A182,Attributes!$A:$A,Attributes!J:J))</f>
        <v>N/A</v>
      </c>
      <c r="F182" s="265">
        <f>IF($A182="","",_xlfn.XLOOKUP($A182,Attributes!$A:$A,Attributes!K:K))</f>
        <v>0</v>
      </c>
      <c r="G182" s="265" t="s">
        <v>974</v>
      </c>
      <c r="H182" s="265" t="s">
        <v>974</v>
      </c>
      <c r="I182" s="205"/>
      <c r="J182" s="245" t="s">
        <v>4234</v>
      </c>
    </row>
    <row r="183" spans="1:21" s="210" customFormat="1" ht="25.5" x14ac:dyDescent="0.25">
      <c r="A183" s="265">
        <v>6493</v>
      </c>
      <c r="B183" s="265" t="str">
        <f>IF($A183="","",_xlfn.XLOOKUP($A183,Attributes!$A:$A,Attributes!C:C))</f>
        <v>Po Box</v>
      </c>
      <c r="C183" s="265" t="str">
        <f>IF($A183="","",_xlfn.XLOOKUP($A183,Attributes!$A:$A,Attributes!H:H))</f>
        <v>Post office box 247</v>
      </c>
      <c r="D183" s="265" t="str">
        <f>IF($A183="","",_xlfn.XLOOKUP($A183,Attributes!$A:$A,Attributes!I:I))</f>
        <v>N/A</v>
      </c>
      <c r="E183" s="265" t="str">
        <f>IF($A183="","",_xlfn.XLOOKUP($A183,Attributes!$A:$A,Attributes!J:J))</f>
        <v>N/A</v>
      </c>
      <c r="F183" s="265">
        <f>IF($A183="","",_xlfn.XLOOKUP($A183,Attributes!$A:$A,Attributes!K:K))</f>
        <v>0</v>
      </c>
      <c r="G183" s="265" t="s">
        <v>974</v>
      </c>
      <c r="H183" s="265" t="s">
        <v>974</v>
      </c>
      <c r="I183" s="205"/>
      <c r="J183" s="245" t="s">
        <v>4234</v>
      </c>
      <c r="U183" s="210">
        <v>89</v>
      </c>
    </row>
    <row r="184" spans="1:21" s="210" customFormat="1" ht="15" x14ac:dyDescent="0.25">
      <c r="A184" s="265">
        <v>5961</v>
      </c>
      <c r="B184" s="265" t="str">
        <f>IF($A184="","",_xlfn.XLOOKUP($A184,Attributes!$A:$A,Attributes!C:C))</f>
        <v>Country Code</v>
      </c>
      <c r="C184" s="265">
        <f>IF($A184="","",_xlfn.XLOOKUP($A184,Attributes!$A:$A,Attributes!H:H))</f>
        <v>250</v>
      </c>
      <c r="D184" s="265" t="str">
        <f>IF($A184="","",_xlfn.XLOOKUP($A184,Attributes!$A:$A,Attributes!I:I))</f>
        <v>N/A</v>
      </c>
      <c r="E184" s="265" t="str">
        <f>IF($A184="","",_xlfn.XLOOKUP($A184,Attributes!$A:$A,Attributes!J:J))</f>
        <v>N/A</v>
      </c>
      <c r="F184" s="265">
        <f>IF($A184="","",_xlfn.XLOOKUP($A184,Attributes!$A:$A,Attributes!K:K))</f>
        <v>0</v>
      </c>
      <c r="G184" s="265" t="s">
        <v>974</v>
      </c>
      <c r="H184" s="265" t="s">
        <v>974</v>
      </c>
      <c r="I184" s="205"/>
      <c r="J184" s="245" t="s">
        <v>4234</v>
      </c>
    </row>
    <row r="185" spans="1:21" s="210" customFormat="1" ht="25.5" x14ac:dyDescent="0.25">
      <c r="A185" s="265">
        <v>6343</v>
      </c>
      <c r="B185" s="265" t="str">
        <f>IF($A185="","",_xlfn.XLOOKUP($A185,Attributes!$A:$A,Attributes!C:C))</f>
        <v>Country Specific: End Availability Date Time</v>
      </c>
      <c r="C185" s="265" t="str">
        <f>IF($A185="","",_xlfn.XLOOKUP($A185,Attributes!$A:$A,Attributes!H:H))</f>
        <v>2023-03-13T00:00:00</v>
      </c>
      <c r="D185" s="265" t="str">
        <f>IF($A185="","",_xlfn.XLOOKUP($A185,Attributes!$A:$A,Attributes!I:I))</f>
        <v>N/A</v>
      </c>
      <c r="E185" s="265" t="str">
        <f>IF($A185="","",_xlfn.XLOOKUP($A185,Attributes!$A:$A,Attributes!J:J))</f>
        <v>N/A</v>
      </c>
      <c r="F185" s="265">
        <f>IF($A185="","",_xlfn.XLOOKUP($A185,Attributes!$A:$A,Attributes!K:K))</f>
        <v>0</v>
      </c>
      <c r="G185" s="265" t="s">
        <v>974</v>
      </c>
      <c r="H185" s="265" t="s">
        <v>974</v>
      </c>
      <c r="I185" s="205"/>
      <c r="J185" s="245" t="s">
        <v>4234</v>
      </c>
      <c r="U185" s="210">
        <v>90</v>
      </c>
    </row>
    <row r="186" spans="1:21" s="210" customFormat="1" ht="25.5" x14ac:dyDescent="0.25">
      <c r="A186" s="265">
        <v>6344</v>
      </c>
      <c r="B186" s="265" t="str">
        <f>IF($A186="","",_xlfn.XLOOKUP($A186,Attributes!$A:$A,Attributes!C:C))</f>
        <v>Country Specific: Start Availability Date Time</v>
      </c>
      <c r="C186" s="265" t="str">
        <f>IF($A186="","",_xlfn.XLOOKUP($A186,Attributes!$A:$A,Attributes!H:H))</f>
        <v>2017-03-13T00:00:00</v>
      </c>
      <c r="D186" s="265" t="str">
        <f>IF($A186="","",_xlfn.XLOOKUP($A186,Attributes!$A:$A,Attributes!I:I))</f>
        <v>N/A</v>
      </c>
      <c r="E186" s="265" t="str">
        <f>IF($A186="","",_xlfn.XLOOKUP($A186,Attributes!$A:$A,Attributes!J:J))</f>
        <v>N/A</v>
      </c>
      <c r="F186" s="265">
        <f>IF($A186="","",_xlfn.XLOOKUP($A186,Attributes!$A:$A,Attributes!K:K))</f>
        <v>0</v>
      </c>
      <c r="G186" s="265" t="s">
        <v>974</v>
      </c>
      <c r="H186" s="265" t="s">
        <v>974</v>
      </c>
      <c r="I186" s="205"/>
      <c r="J186" s="245" t="s">
        <v>4234</v>
      </c>
    </row>
    <row r="187" spans="1:21" s="210" customFormat="1" ht="25.5" x14ac:dyDescent="0.25">
      <c r="A187" s="265">
        <v>6385</v>
      </c>
      <c r="B187" s="265" t="str">
        <f>IF($A187="","",_xlfn.XLOOKUP($A187,Attributes!$A:$A,Attributes!C:C))</f>
        <v>Carcinogenic Mutagenic Reprotoxic Type Code</v>
      </c>
      <c r="C187" s="265" t="str">
        <f>IF($A187="","",_xlfn.XLOOKUP($A187,Attributes!$A:$A,Attributes!H:H))</f>
        <v>1A</v>
      </c>
      <c r="D187" s="265" t="str">
        <f>IF($A187="","",_xlfn.XLOOKUP($A187,Attributes!$A:$A,Attributes!I:I))</f>
        <v>N/A</v>
      </c>
      <c r="E187" s="265" t="str">
        <f>IF($A187="","",_xlfn.XLOOKUP($A187,Attributes!$A:$A,Attributes!J:J))</f>
        <v>N/A</v>
      </c>
      <c r="F187" s="265">
        <f>IF($A187="","",_xlfn.XLOOKUP($A187,Attributes!$A:$A,Attributes!K:K))</f>
        <v>0</v>
      </c>
      <c r="G187" s="265" t="s">
        <v>974</v>
      </c>
      <c r="H187" s="265" t="s">
        <v>974</v>
      </c>
      <c r="I187" s="205"/>
      <c r="J187" s="245" t="s">
        <v>4234</v>
      </c>
      <c r="U187" s="210">
        <v>91</v>
      </c>
    </row>
    <row r="188" spans="1:21" s="210" customFormat="1" ht="38.25" x14ac:dyDescent="0.25">
      <c r="A188" s="265">
        <v>6400</v>
      </c>
      <c r="B188" s="265" t="str">
        <f>IF($A188="","",_xlfn.XLOOKUP($A188,Attributes!$A:$A,Attributes!C:C))</f>
        <v xml:space="preserve">Global Model Description </v>
      </c>
      <c r="C188" s="265" t="str">
        <f>IF($A188="","",_xlfn.XLOOKUP($A188,Attributes!$A:$A,Attributes!H:H))</f>
        <v>Healthchoice Needle Holders 22cm</v>
      </c>
      <c r="D188" s="265" t="str">
        <f>IF($A188="","",_xlfn.XLOOKUP($A188,Attributes!$A:$A,Attributes!I:I))</f>
        <v>N/A</v>
      </c>
      <c r="E188" s="265" t="str">
        <f>IF($A188="","",_xlfn.XLOOKUP($A188,Attributes!$A:$A,Attributes!J:J))</f>
        <v>N/A</v>
      </c>
      <c r="F188" s="265">
        <f>IF($A188="","",_xlfn.XLOOKUP($A188,Attributes!$A:$A,Attributes!K:K))</f>
        <v>0</v>
      </c>
      <c r="G188" s="265" t="s">
        <v>4275</v>
      </c>
      <c r="H188" s="265" t="s">
        <v>4276</v>
      </c>
      <c r="I188" s="205" t="s">
        <v>4277</v>
      </c>
      <c r="J188" s="245" t="s">
        <v>4234</v>
      </c>
    </row>
    <row r="189" spans="1:21" s="210" customFormat="1" ht="25.5" x14ac:dyDescent="0.25">
      <c r="A189" s="265">
        <v>6387</v>
      </c>
      <c r="B189" s="265" t="str">
        <f>IF($A189="","",_xlfn.XLOOKUP($A189,Attributes!$A:$A,Attributes!C:C))</f>
        <v xml:space="preserve">Certification Execution Country Code </v>
      </c>
      <c r="C189" s="265">
        <f>IF($A189="","",_xlfn.XLOOKUP($A189,Attributes!$A:$A,Attributes!H:H))</f>
        <v>250</v>
      </c>
      <c r="D189" s="265" t="str">
        <f>IF($A189="","",_xlfn.XLOOKUP($A189,Attributes!$A:$A,Attributes!I:I))</f>
        <v>N/A</v>
      </c>
      <c r="E189" s="265" t="str">
        <f>IF($A189="","",_xlfn.XLOOKUP($A189,Attributes!$A:$A,Attributes!J:J))</f>
        <v>N/A</v>
      </c>
      <c r="F189" s="265">
        <f>IF($A189="","",_xlfn.XLOOKUP($A189,Attributes!$A:$A,Attributes!K:K))</f>
        <v>0</v>
      </c>
      <c r="G189" s="265" t="s">
        <v>974</v>
      </c>
      <c r="H189" s="265" t="s">
        <v>974</v>
      </c>
      <c r="I189" s="205"/>
      <c r="J189" s="245" t="s">
        <v>4234</v>
      </c>
      <c r="U189" s="210">
        <v>92</v>
      </c>
    </row>
    <row r="190" spans="1:21" s="210" customFormat="1" ht="15" x14ac:dyDescent="0.25">
      <c r="A190" s="265">
        <v>6081</v>
      </c>
      <c r="B190" s="265" t="str">
        <f>IF($A190="","",_xlfn.XLOOKUP($A190,Attributes!$A:$A,Attributes!C:C))</f>
        <v>Clinical Warning Code</v>
      </c>
      <c r="C190" s="265" t="str">
        <f>IF($A190="","",_xlfn.XLOOKUP($A190,Attributes!$A:$A,Attributes!H:H))</f>
        <v>-</v>
      </c>
      <c r="D190" s="265" t="str">
        <f>IF($A190="","",_xlfn.XLOOKUP($A190,Attributes!$A:$A,Attributes!I:I))</f>
        <v>N/A</v>
      </c>
      <c r="E190" s="265" t="str">
        <f>IF($A190="","",_xlfn.XLOOKUP($A190,Attributes!$A:$A,Attributes!J:J))</f>
        <v>N/A</v>
      </c>
      <c r="F190" s="265">
        <f>IF($A190="","",_xlfn.XLOOKUP($A190,Attributes!$A:$A,Attributes!K:K))</f>
        <v>0</v>
      </c>
      <c r="G190" s="265" t="s">
        <v>974</v>
      </c>
      <c r="H190" s="265" t="s">
        <v>974</v>
      </c>
      <c r="I190" s="205"/>
      <c r="J190" s="245" t="s">
        <v>4234</v>
      </c>
    </row>
    <row r="191" spans="1:21" s="210" customFormat="1" ht="15" x14ac:dyDescent="0.25">
      <c r="A191" s="265">
        <v>6403</v>
      </c>
      <c r="B191" s="265" t="str">
        <f>IF($A191="","",_xlfn.XLOOKUP($A191,Attributes!$A:$A,Attributes!C:C))</f>
        <v>Global Model Regulatory Act</v>
      </c>
      <c r="C191" s="265" t="str">
        <f>IF($A191="","",_xlfn.XLOOKUP($A191,Attributes!$A:$A,Attributes!H:H))</f>
        <v>MDR</v>
      </c>
      <c r="D191" s="265" t="str">
        <f>IF($A191="","",_xlfn.XLOOKUP($A191,Attributes!$A:$A,Attributes!I:I))</f>
        <v>N/A</v>
      </c>
      <c r="E191" s="265" t="str">
        <f>IF($A191="","",_xlfn.XLOOKUP($A191,Attributes!$A:$A,Attributes!J:J))</f>
        <v>N/A</v>
      </c>
      <c r="F191" s="265">
        <f>IF($A191="","",_xlfn.XLOOKUP($A191,Attributes!$A:$A,Attributes!K:K))</f>
        <v>0</v>
      </c>
      <c r="G191" s="265" t="s">
        <v>974</v>
      </c>
      <c r="H191" s="265" t="s">
        <v>974</v>
      </c>
      <c r="I191" s="205"/>
      <c r="J191" s="245" t="s">
        <v>4234</v>
      </c>
      <c r="U191" s="210">
        <v>93</v>
      </c>
    </row>
    <row r="192" spans="1:21" s="224" customFormat="1" ht="15" x14ac:dyDescent="0.25">
      <c r="A192" s="265">
        <v>6341</v>
      </c>
      <c r="B192" s="265" t="str">
        <f>IF($A192="","",_xlfn.XLOOKUP($A192,Attributes!$A:$A,Attributes!C:C))</f>
        <v>Country Code</v>
      </c>
      <c r="C192" s="265">
        <f>IF($A192="","",_xlfn.XLOOKUP($A192,Attributes!$A:$A,Attributes!H:H))</f>
        <v>250</v>
      </c>
      <c r="D192" s="265" t="str">
        <f>IF($A192="","",_xlfn.XLOOKUP($A192,Attributes!$A:$A,Attributes!I:I))</f>
        <v>N/A</v>
      </c>
      <c r="E192" s="265" t="str">
        <f>IF($A192="","",_xlfn.XLOOKUP($A192,Attributes!$A:$A,Attributes!J:J))</f>
        <v>N/A</v>
      </c>
      <c r="F192" s="265">
        <f>IF($A192="","",_xlfn.XLOOKUP($A192,Attributes!$A:$A,Attributes!K:K))</f>
        <v>0</v>
      </c>
      <c r="G192" s="265" t="s">
        <v>974</v>
      </c>
      <c r="H192" s="265" t="s">
        <v>974</v>
      </c>
      <c r="I192" s="205"/>
      <c r="J192" s="245" t="s">
        <v>4234</v>
      </c>
      <c r="U192" s="210"/>
    </row>
    <row r="193" spans="1:21" s="210" customFormat="1" ht="25.5" x14ac:dyDescent="0.25">
      <c r="A193" s="265">
        <v>5832</v>
      </c>
      <c r="B193" s="265" t="str">
        <f>IF($A193="","",_xlfn.XLOOKUP($A193,Attributes!$A:$A,Attributes!C:C))</f>
        <v xml:space="preserve">Target Market Sales Condition Code </v>
      </c>
      <c r="C193" s="265" t="str">
        <f>IF($A193="","",_xlfn.XLOOKUP($A193,Attributes!$A:$A,Attributes!H:H))</f>
        <v>ORIGINAL_PLACED</v>
      </c>
      <c r="D193" s="265" t="str">
        <f>IF($A193="","",_xlfn.XLOOKUP($A193,Attributes!$A:$A,Attributes!I:I))</f>
        <v>N/A</v>
      </c>
      <c r="E193" s="265" t="str">
        <f>IF($A193="","",_xlfn.XLOOKUP($A193,Attributes!$A:$A,Attributes!J:J))</f>
        <v>N/A</v>
      </c>
      <c r="F193" s="265">
        <f>IF($A193="","",_xlfn.XLOOKUP($A193,Attributes!$A:$A,Attributes!K:K))</f>
        <v>0</v>
      </c>
      <c r="G193" s="265" t="s">
        <v>974</v>
      </c>
      <c r="H193" s="265" t="s">
        <v>974</v>
      </c>
      <c r="I193" s="205"/>
      <c r="J193" s="245" t="s">
        <v>4234</v>
      </c>
      <c r="U193" s="210">
        <v>94</v>
      </c>
    </row>
    <row r="194" spans="1:21" ht="15" customHeight="1" x14ac:dyDescent="0.25">
      <c r="A194" s="265">
        <v>72</v>
      </c>
      <c r="B194" s="265" t="str">
        <f>IF($A194="","",_xlfn.XLOOKUP($A194,Attributes!$A:$A,Attributes!C:C))</f>
        <v>Additional Party Identification</v>
      </c>
      <c r="C194" s="265" t="str">
        <f>IF($A194="","",_xlfn.XLOOKUP($A194,Attributes!$A:$A,Attributes!H:H))</f>
        <v>152612561</v>
      </c>
      <c r="D194" s="265" t="str">
        <f>IF($A194="","",_xlfn.XLOOKUP($A194,Attributes!$A:$A,Attributes!I:I))</f>
        <v>N/A</v>
      </c>
      <c r="E194" s="265" t="str">
        <f>IF($A194="","",_xlfn.XLOOKUP($A194,Attributes!$A:$A,Attributes!J:J))</f>
        <v>N/A</v>
      </c>
      <c r="F194" s="265">
        <f>IF($A194="","",_xlfn.XLOOKUP($A194,Attributes!$A:$A,Attributes!K:K))</f>
        <v>0</v>
      </c>
      <c r="G194" s="265" t="s">
        <v>974</v>
      </c>
      <c r="H194" s="265" t="s">
        <v>974</v>
      </c>
      <c r="I194" s="352"/>
      <c r="J194" s="245" t="s">
        <v>4234</v>
      </c>
    </row>
    <row r="195" spans="1:21" ht="15" customHeight="1" x14ac:dyDescent="0.25">
      <c r="A195" s="265">
        <v>73</v>
      </c>
      <c r="B195" s="265" t="str">
        <f>IF($A195="","",_xlfn.XLOOKUP($A195,Attributes!$A:$A,Attributes!C:C))</f>
        <v>Additional Party Identification Code</v>
      </c>
      <c r="C195" s="265" t="str">
        <f>IF($A195="","",_xlfn.XLOOKUP($A195,Attributes!$A:$A,Attributes!H:H))</f>
        <v>DUNS</v>
      </c>
      <c r="D195" s="265" t="str">
        <f>IF($A195="","",_xlfn.XLOOKUP($A195,Attributes!$A:$A,Attributes!I:I))</f>
        <v>N/A</v>
      </c>
      <c r="E195" s="265" t="str">
        <f>IF($A195="","",_xlfn.XLOOKUP($A195,Attributes!$A:$A,Attributes!J:J))</f>
        <v>N/A</v>
      </c>
      <c r="F195" s="265">
        <f>IF($A195="","",_xlfn.XLOOKUP($A195,Attributes!$A:$A,Attributes!K:K))</f>
        <v>0</v>
      </c>
      <c r="G195" s="265" t="s">
        <v>974</v>
      </c>
      <c r="H195" s="265" t="s">
        <v>974</v>
      </c>
      <c r="I195" s="352"/>
      <c r="J195" s="245" t="s">
        <v>4234</v>
      </c>
    </row>
    <row r="196" spans="1:21" ht="15" hidden="1" customHeight="1" x14ac:dyDescent="0.25"/>
  </sheetData>
  <sheetProtection insertColumns="0" insertRows="0" deleteColumns="0" deleteRows="0" sort="0" autoFilter="0"/>
  <mergeCells count="1">
    <mergeCell ref="A1:B1"/>
  </mergeCells>
  <phoneticPr fontId="24"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
    <tabColor rgb="FFFFC000"/>
  </sheetPr>
  <dimension ref="A1:G178"/>
  <sheetViews>
    <sheetView topLeftCell="B1" zoomScale="90" zoomScaleNormal="90" workbookViewId="0">
      <pane ySplit="1" topLeftCell="A2" activePane="bottomLeft" state="frozen"/>
      <selection pane="bottomLeft" activeCell="B2" sqref="B2"/>
    </sheetView>
  </sheetViews>
  <sheetFormatPr defaultColWidth="0" defaultRowHeight="14.25" x14ac:dyDescent="0.2"/>
  <cols>
    <col min="1" max="1" width="17.42578125" style="21" customWidth="1"/>
    <col min="2" max="2" width="68" style="80" bestFit="1" customWidth="1"/>
    <col min="3" max="3" width="12.42578125" style="51" bestFit="1" customWidth="1"/>
    <col min="4" max="4" width="88.42578125" style="79" customWidth="1"/>
    <col min="5" max="5" width="56.42578125" style="43" customWidth="1"/>
    <col min="6" max="6" width="57.42578125" style="43" bestFit="1" customWidth="1"/>
    <col min="7" max="7" width="9.42578125" style="5" customWidth="1"/>
    <col min="8" max="16384" width="9.42578125" style="5" hidden="1"/>
  </cols>
  <sheetData>
    <row r="1" spans="1:6" ht="16.5" thickTop="1" thickBot="1" x14ac:dyDescent="0.25">
      <c r="A1" s="44" t="s">
        <v>4278</v>
      </c>
      <c r="B1" s="65" t="s">
        <v>4279</v>
      </c>
      <c r="C1" s="66" t="s">
        <v>4280</v>
      </c>
      <c r="D1" s="67" t="s">
        <v>4281</v>
      </c>
      <c r="E1" s="45"/>
      <c r="F1" s="45" t="s">
        <v>4282</v>
      </c>
    </row>
    <row r="2" spans="1:6" ht="15" thickTop="1" x14ac:dyDescent="0.2">
      <c r="A2" s="47">
        <v>10005844</v>
      </c>
      <c r="B2" s="68" t="s">
        <v>4283</v>
      </c>
      <c r="C2" s="69">
        <v>1</v>
      </c>
      <c r="D2" s="70" t="str">
        <f>+IF(A2&lt;&gt;A1,VLOOKUP(A2,Bricks!A:D,4,FALSE),"""")</f>
        <v>Medische Hulpmiddelen</v>
      </c>
      <c r="E2" s="42"/>
      <c r="F2" s="42" t="str">
        <f t="shared" ref="F2:F33" si="0">+A2&amp;B2</f>
        <v>100058441.001</v>
      </c>
    </row>
    <row r="3" spans="1:6" x14ac:dyDescent="0.2">
      <c r="A3" s="47">
        <v>10005844</v>
      </c>
      <c r="B3" s="68" t="s">
        <v>4284</v>
      </c>
      <c r="C3" s="71">
        <v>1</v>
      </c>
      <c r="D3" s="72" t="str">
        <f>+IF(A3&lt;&gt;A2,VLOOKUP(A3,Bricks!A:D,4,FALSE),"""")</f>
        <v>"</v>
      </c>
      <c r="E3" s="42"/>
      <c r="F3" s="42" t="str">
        <f t="shared" si="0"/>
        <v>100058441.002</v>
      </c>
    </row>
    <row r="4" spans="1:6" x14ac:dyDescent="0.2">
      <c r="A4" s="47">
        <v>10005844</v>
      </c>
      <c r="B4" s="68" t="s">
        <v>4285</v>
      </c>
      <c r="C4" s="71">
        <v>1</v>
      </c>
      <c r="D4" s="72" t="str">
        <f>+IF(A4&lt;&gt;A3,VLOOKUP(A4,Bricks!A:D,4,FALSE),"""")</f>
        <v>"</v>
      </c>
      <c r="E4" s="42"/>
      <c r="F4" s="42" t="str">
        <f t="shared" si="0"/>
        <v>100058441.003</v>
      </c>
    </row>
    <row r="5" spans="1:6" x14ac:dyDescent="0.2">
      <c r="A5" s="47">
        <v>10005844</v>
      </c>
      <c r="B5" s="68" t="s">
        <v>4286</v>
      </c>
      <c r="C5" s="71">
        <v>1</v>
      </c>
      <c r="D5" s="72" t="str">
        <f>+IF(A5&lt;&gt;A4,VLOOKUP(A5,Bricks!A:D,4,FALSE),"""")</f>
        <v>"</v>
      </c>
      <c r="E5" s="42"/>
      <c r="F5" s="42" t="str">
        <f t="shared" si="0"/>
        <v>100058441.004</v>
      </c>
    </row>
    <row r="6" spans="1:6" x14ac:dyDescent="0.2">
      <c r="A6" s="47">
        <v>10005844</v>
      </c>
      <c r="B6" s="73" t="s">
        <v>4287</v>
      </c>
      <c r="C6" s="71">
        <v>1</v>
      </c>
      <c r="D6" s="72" t="str">
        <f>+IF(A6&lt;&gt;A5,VLOOKUP(A6,Bricks!A:D,4,FALSE),"""")</f>
        <v>"</v>
      </c>
      <c r="E6" s="42"/>
      <c r="F6" s="42" t="str">
        <f t="shared" si="0"/>
        <v>100058441.005</v>
      </c>
    </row>
    <row r="7" spans="1:6" x14ac:dyDescent="0.2">
      <c r="A7" s="47">
        <v>10005844</v>
      </c>
      <c r="B7" s="68" t="s">
        <v>4288</v>
      </c>
      <c r="C7" s="71">
        <v>1</v>
      </c>
      <c r="D7" s="72" t="str">
        <f>+IF(A7&lt;&gt;A6,VLOOKUP(A7,Bricks!A:D,4,FALSE),"""")</f>
        <v>"</v>
      </c>
      <c r="E7" s="42"/>
      <c r="F7" s="42" t="str">
        <f t="shared" si="0"/>
        <v>100058441.006</v>
      </c>
    </row>
    <row r="8" spans="1:6" x14ac:dyDescent="0.2">
      <c r="A8" s="47">
        <v>10005844</v>
      </c>
      <c r="B8" s="68" t="s">
        <v>4289</v>
      </c>
      <c r="C8" s="71">
        <v>1</v>
      </c>
      <c r="D8" s="72" t="str">
        <f>+IF(A8&lt;&gt;A7,VLOOKUP(A8,Bricks!A:D,4,FALSE),"""")</f>
        <v>"</v>
      </c>
      <c r="E8" s="42"/>
      <c r="F8" s="42" t="str">
        <f t="shared" si="0"/>
        <v>100058441.007</v>
      </c>
    </row>
    <row r="9" spans="1:6" x14ac:dyDescent="0.2">
      <c r="A9" s="47">
        <v>10005844</v>
      </c>
      <c r="B9" s="68" t="s">
        <v>4290</v>
      </c>
      <c r="C9" s="71">
        <v>1</v>
      </c>
      <c r="D9" s="72" t="str">
        <f>+IF(A9&lt;&gt;A8,VLOOKUP(A9,Bricks!A:D,4,FALSE),"""")</f>
        <v>"</v>
      </c>
      <c r="E9" s="42"/>
      <c r="F9" s="42" t="str">
        <f t="shared" si="0"/>
        <v>100058441.008</v>
      </c>
    </row>
    <row r="10" spans="1:6" x14ac:dyDescent="0.2">
      <c r="A10" s="47">
        <v>10005844</v>
      </c>
      <c r="B10" s="68" t="s">
        <v>4291</v>
      </c>
      <c r="C10" s="71">
        <v>1</v>
      </c>
      <c r="D10" s="72" t="str">
        <f>+IF(A10&lt;&gt;A9,VLOOKUP(A10,Bricks!A:D,4,FALSE),"""")</f>
        <v>"</v>
      </c>
      <c r="E10" s="42"/>
      <c r="F10" s="42" t="str">
        <f t="shared" si="0"/>
        <v>100058441.009</v>
      </c>
    </row>
    <row r="11" spans="1:6" x14ac:dyDescent="0.2">
      <c r="A11" s="47">
        <v>10005844</v>
      </c>
      <c r="B11" s="68" t="s">
        <v>4292</v>
      </c>
      <c r="C11" s="71">
        <v>1</v>
      </c>
      <c r="D11" s="72" t="str">
        <f>+IF(A11&lt;&gt;A10,VLOOKUP(A11,Bricks!A:D,4,FALSE),"""")</f>
        <v>"</v>
      </c>
      <c r="E11" s="42"/>
      <c r="F11" s="42" t="str">
        <f t="shared" si="0"/>
        <v>100058441.010</v>
      </c>
    </row>
    <row r="12" spans="1:6" x14ac:dyDescent="0.2">
      <c r="A12" s="47">
        <v>10005844</v>
      </c>
      <c r="B12" s="68" t="s">
        <v>4293</v>
      </c>
      <c r="C12" s="71">
        <v>1</v>
      </c>
      <c r="D12" s="72" t="str">
        <f>+IF(A12&lt;&gt;A11,VLOOKUP(A12,Bricks!A:D,4,FALSE),"""")</f>
        <v>"</v>
      </c>
      <c r="E12" s="42"/>
      <c r="F12" s="42" t="str">
        <f t="shared" si="0"/>
        <v>100058441.011</v>
      </c>
    </row>
    <row r="13" spans="1:6" x14ac:dyDescent="0.2">
      <c r="A13" s="47">
        <v>10005844</v>
      </c>
      <c r="B13" s="68" t="s">
        <v>4294</v>
      </c>
      <c r="C13" s="71">
        <v>1</v>
      </c>
      <c r="D13" s="72" t="str">
        <f>+IF(A13&lt;&gt;A12,VLOOKUP(A13,Bricks!A:D,4,FALSE),"""")</f>
        <v>"</v>
      </c>
      <c r="E13" s="42"/>
      <c r="F13" s="42" t="str">
        <f t="shared" si="0"/>
        <v>100058441.012</v>
      </c>
    </row>
    <row r="14" spans="1:6" x14ac:dyDescent="0.2">
      <c r="A14" s="47">
        <v>10005844</v>
      </c>
      <c r="B14" s="68" t="s">
        <v>4295</v>
      </c>
      <c r="C14" s="71">
        <v>1</v>
      </c>
      <c r="D14" s="72" t="str">
        <f>+IF(A14&lt;&gt;A13,VLOOKUP(A14,Bricks!A:D,4,FALSE),"""")</f>
        <v>"</v>
      </c>
      <c r="E14" s="42"/>
      <c r="F14" s="42" t="str">
        <f t="shared" si="0"/>
        <v>100058441.013</v>
      </c>
    </row>
    <row r="15" spans="1:6" x14ac:dyDescent="0.2">
      <c r="A15" s="47">
        <v>10005844</v>
      </c>
      <c r="B15" s="68" t="s">
        <v>4296</v>
      </c>
      <c r="C15" s="71">
        <v>1</v>
      </c>
      <c r="D15" s="72" t="str">
        <f>+IF(A15&lt;&gt;A14,VLOOKUP(A15,Bricks!A:D,4,FALSE),"""")</f>
        <v>"</v>
      </c>
      <c r="E15" s="42"/>
      <c r="F15" s="42" t="str">
        <f t="shared" si="0"/>
        <v>100058441.014</v>
      </c>
    </row>
    <row r="16" spans="1:6" x14ac:dyDescent="0.2">
      <c r="A16" s="47">
        <v>10005844</v>
      </c>
      <c r="B16" s="68" t="s">
        <v>4297</v>
      </c>
      <c r="C16" s="71">
        <v>1</v>
      </c>
      <c r="D16" s="72" t="str">
        <f>+IF(A16&lt;&gt;A15,VLOOKUP(A16,Bricks!A:D,4,FALSE),"""")</f>
        <v>"</v>
      </c>
      <c r="E16" s="42"/>
      <c r="F16" s="42" t="str">
        <f t="shared" si="0"/>
        <v>100058441.015</v>
      </c>
    </row>
    <row r="17" spans="1:6" x14ac:dyDescent="0.2">
      <c r="A17" s="47">
        <v>10005844</v>
      </c>
      <c r="B17" s="68" t="s">
        <v>4298</v>
      </c>
      <c r="C17" s="71">
        <v>1</v>
      </c>
      <c r="D17" s="72" t="str">
        <f>+IF(A17&lt;&gt;A16,VLOOKUP(A17,Bricks!A:D,4,FALSE),"""")</f>
        <v>"</v>
      </c>
      <c r="E17" s="42"/>
      <c r="F17" s="42" t="str">
        <f t="shared" si="0"/>
        <v>100058441.016</v>
      </c>
    </row>
    <row r="18" spans="1:6" x14ac:dyDescent="0.2">
      <c r="A18" s="47">
        <v>10005844</v>
      </c>
      <c r="B18" s="74" t="s">
        <v>4299</v>
      </c>
      <c r="C18" s="71">
        <v>1</v>
      </c>
      <c r="D18" s="72" t="str">
        <f>+IF(A18&lt;&gt;A17,VLOOKUP(A18,Bricks!A:D,4,FALSE),"""")</f>
        <v>"</v>
      </c>
      <c r="E18" s="42"/>
      <c r="F18" s="42" t="str">
        <f t="shared" si="0"/>
        <v>100058441.017</v>
      </c>
    </row>
    <row r="19" spans="1:6" x14ac:dyDescent="0.2">
      <c r="A19" s="47">
        <v>10005844</v>
      </c>
      <c r="B19" s="68" t="s">
        <v>4300</v>
      </c>
      <c r="C19" s="71">
        <v>1</v>
      </c>
      <c r="D19" s="72" t="str">
        <f>+IF(A19&lt;&gt;A18,VLOOKUP(A19,Bricks!A:D,4,FALSE),"""")</f>
        <v>"</v>
      </c>
      <c r="E19" s="42"/>
      <c r="F19" s="42" t="str">
        <f t="shared" si="0"/>
        <v>100058441.018</v>
      </c>
    </row>
    <row r="20" spans="1:6" x14ac:dyDescent="0.2">
      <c r="A20" s="47">
        <v>10005844</v>
      </c>
      <c r="B20" s="74" t="s">
        <v>4301</v>
      </c>
      <c r="C20" s="71">
        <v>1</v>
      </c>
      <c r="D20" s="72" t="str">
        <f>+IF(A20&lt;&gt;A19,VLOOKUP(A20,Bricks!A:D,4,FALSE),"""")</f>
        <v>"</v>
      </c>
      <c r="E20" s="42"/>
      <c r="F20" s="42" t="str">
        <f t="shared" si="0"/>
        <v>100058441.019</v>
      </c>
    </row>
    <row r="21" spans="1:6" x14ac:dyDescent="0.2">
      <c r="A21" s="47">
        <v>10005844</v>
      </c>
      <c r="B21" s="75" t="s">
        <v>4302</v>
      </c>
      <c r="C21" s="71">
        <v>1</v>
      </c>
      <c r="D21" s="72" t="str">
        <f>+IF(A21&lt;&gt;A20,VLOOKUP(A21,Bricks!A:D,4,FALSE),"""")</f>
        <v>"</v>
      </c>
      <c r="E21" s="42"/>
      <c r="F21" s="42" t="str">
        <f t="shared" si="0"/>
        <v>100058441.021</v>
      </c>
    </row>
    <row r="22" spans="1:6" x14ac:dyDescent="0.2">
      <c r="A22" s="47">
        <v>10005844</v>
      </c>
      <c r="B22" s="75" t="s">
        <v>4303</v>
      </c>
      <c r="C22" s="71">
        <v>1</v>
      </c>
      <c r="D22" s="72" t="str">
        <f>+IF(A22&lt;&gt;A21,VLOOKUP(A22,Bricks!A:D,4,FALSE),"""")</f>
        <v>"</v>
      </c>
      <c r="E22" s="42"/>
      <c r="F22" s="42" t="str">
        <f t="shared" si="0"/>
        <v>100058441.022</v>
      </c>
    </row>
    <row r="23" spans="1:6" x14ac:dyDescent="0.2">
      <c r="A23" s="47">
        <v>10005844</v>
      </c>
      <c r="B23" s="73" t="s">
        <v>4304</v>
      </c>
      <c r="C23" s="71">
        <v>1</v>
      </c>
      <c r="D23" s="72" t="str">
        <f>+IF(A23&lt;&gt;A22,VLOOKUP(A23,Bricks!A:D,4,FALSE),"""")</f>
        <v>"</v>
      </c>
      <c r="E23" s="42"/>
      <c r="F23" s="42" t="str">
        <f t="shared" si="0"/>
        <v>100058441.023</v>
      </c>
    </row>
    <row r="24" spans="1:6" x14ac:dyDescent="0.2">
      <c r="A24" s="47">
        <v>10005844</v>
      </c>
      <c r="B24" s="75" t="s">
        <v>4305</v>
      </c>
      <c r="C24" s="71">
        <v>1</v>
      </c>
      <c r="D24" s="72" t="str">
        <f>+IF(A24&lt;&gt;A23,VLOOKUP(A24,Bricks!A:D,4,FALSE),"""")</f>
        <v>"</v>
      </c>
      <c r="E24" s="42"/>
      <c r="F24" s="42" t="str">
        <f t="shared" si="0"/>
        <v>100058441.024</v>
      </c>
    </row>
    <row r="25" spans="1:6" x14ac:dyDescent="0.2">
      <c r="A25" s="47">
        <v>10005844</v>
      </c>
      <c r="B25" s="68" t="s">
        <v>4306</v>
      </c>
      <c r="C25" s="71">
        <v>1</v>
      </c>
      <c r="D25" s="72" t="str">
        <f>+IF(A25&lt;&gt;A24,VLOOKUP(A25,Bricks!A:D,4,FALSE),"""")</f>
        <v>"</v>
      </c>
      <c r="E25" s="42"/>
      <c r="F25" s="42" t="str">
        <f t="shared" si="0"/>
        <v>100058441.025</v>
      </c>
    </row>
    <row r="26" spans="1:6" x14ac:dyDescent="0.2">
      <c r="A26" s="47">
        <v>10005844</v>
      </c>
      <c r="B26" s="68" t="s">
        <v>4307</v>
      </c>
      <c r="C26" s="71">
        <v>1</v>
      </c>
      <c r="D26" s="72" t="str">
        <f>+IF(A26&lt;&gt;A25,VLOOKUP(A26,Bricks!A:D,4,FALSE),"""")</f>
        <v>"</v>
      </c>
      <c r="E26" s="42"/>
      <c r="F26" s="42" t="str">
        <f t="shared" si="0"/>
        <v>100058441.031</v>
      </c>
    </row>
    <row r="27" spans="1:6" x14ac:dyDescent="0.2">
      <c r="A27" s="47">
        <v>10005844</v>
      </c>
      <c r="B27" s="68" t="s">
        <v>4308</v>
      </c>
      <c r="C27" s="71">
        <v>1</v>
      </c>
      <c r="D27" s="72" t="str">
        <f>+IF(A27&lt;&gt;A26,VLOOKUP(A27,Bricks!A:D,4,FALSE),"""")</f>
        <v>"</v>
      </c>
      <c r="E27" s="42"/>
      <c r="F27" s="42" t="str">
        <f t="shared" si="0"/>
        <v>100058441.032</v>
      </c>
    </row>
    <row r="28" spans="1:6" x14ac:dyDescent="0.2">
      <c r="A28" s="47">
        <v>10005844</v>
      </c>
      <c r="B28" s="68" t="s">
        <v>4309</v>
      </c>
      <c r="C28" s="71">
        <v>1</v>
      </c>
      <c r="D28" s="72" t="str">
        <f>+IF(A28&lt;&gt;A27,VLOOKUP(A28,Bricks!A:D,4,FALSE),"""")</f>
        <v>"</v>
      </c>
      <c r="E28" s="42"/>
      <c r="F28" s="42" t="str">
        <f t="shared" si="0"/>
        <v>100058441.033</v>
      </c>
    </row>
    <row r="29" spans="1:6" x14ac:dyDescent="0.2">
      <c r="A29" s="47">
        <v>10005844</v>
      </c>
      <c r="B29" s="73" t="s">
        <v>4310</v>
      </c>
      <c r="C29" s="71">
        <v>1</v>
      </c>
      <c r="D29" s="72" t="str">
        <f>+IF(A29&lt;&gt;A28,VLOOKUP(A29,Bricks!A:D,4,FALSE),"""")</f>
        <v>"</v>
      </c>
      <c r="E29" s="42"/>
      <c r="F29" s="42" t="str">
        <f t="shared" si="0"/>
        <v>100058441.034</v>
      </c>
    </row>
    <row r="30" spans="1:6" x14ac:dyDescent="0.2">
      <c r="A30" s="47">
        <v>10005844</v>
      </c>
      <c r="B30" s="73" t="s">
        <v>4311</v>
      </c>
      <c r="C30" s="71">
        <v>1</v>
      </c>
      <c r="D30" s="72" t="str">
        <f>+IF(A30&lt;&gt;A29,VLOOKUP(A30,Bricks!A:D,4,FALSE),"""")</f>
        <v>"</v>
      </c>
      <c r="E30" s="42"/>
      <c r="F30" s="42" t="str">
        <f t="shared" si="0"/>
        <v>100058441.035</v>
      </c>
    </row>
    <row r="31" spans="1:6" x14ac:dyDescent="0.2">
      <c r="A31" s="47">
        <v>10005844</v>
      </c>
      <c r="B31" s="73" t="s">
        <v>4312</v>
      </c>
      <c r="C31" s="71">
        <v>1</v>
      </c>
      <c r="D31" s="72" t="str">
        <f>+IF(A31&lt;&gt;A30,VLOOKUP(A31,Bricks!A:D,4,FALSE),"""")</f>
        <v>"</v>
      </c>
      <c r="E31" s="42"/>
      <c r="F31" s="42" t="str">
        <f t="shared" si="0"/>
        <v>100058441.036</v>
      </c>
    </row>
    <row r="32" spans="1:6" x14ac:dyDescent="0.2">
      <c r="A32" s="47">
        <v>10005844</v>
      </c>
      <c r="B32" s="73" t="s">
        <v>4313</v>
      </c>
      <c r="C32" s="71">
        <v>1</v>
      </c>
      <c r="D32" s="72" t="str">
        <f>+IF(A32&lt;&gt;A31,VLOOKUP(A32,Bricks!A:D,4,FALSE),"""")</f>
        <v>"</v>
      </c>
      <c r="E32" s="42"/>
      <c r="F32" s="42" t="str">
        <f t="shared" si="0"/>
        <v>100058441.037</v>
      </c>
    </row>
    <row r="33" spans="1:6" x14ac:dyDescent="0.2">
      <c r="A33" s="47">
        <v>10005844</v>
      </c>
      <c r="B33" s="73" t="s">
        <v>4314</v>
      </c>
      <c r="C33" s="71">
        <v>1</v>
      </c>
      <c r="D33" s="72" t="str">
        <f>+IF(A33&lt;&gt;A32,VLOOKUP(A33,Bricks!A:D,4,FALSE),"""")</f>
        <v>"</v>
      </c>
      <c r="E33" s="42"/>
      <c r="F33" s="42" t="str">
        <f t="shared" si="0"/>
        <v>100058441.038</v>
      </c>
    </row>
    <row r="34" spans="1:6" x14ac:dyDescent="0.2">
      <c r="A34" s="47">
        <v>10005844</v>
      </c>
      <c r="B34" s="68" t="s">
        <v>4315</v>
      </c>
      <c r="C34" s="71">
        <v>1</v>
      </c>
      <c r="D34" s="72" t="str">
        <f>+IF(A34&lt;&gt;A33,VLOOKUP(A34,Bricks!A:D,4,FALSE),"""")</f>
        <v>"</v>
      </c>
      <c r="E34" s="42"/>
      <c r="F34" s="42" t="str">
        <f t="shared" ref="F34:F65" si="1">+A34&amp;B34</f>
        <v>100058441.039</v>
      </c>
    </row>
    <row r="35" spans="1:6" x14ac:dyDescent="0.2">
      <c r="A35" s="47">
        <v>10005844</v>
      </c>
      <c r="B35" s="68" t="s">
        <v>4316</v>
      </c>
      <c r="C35" s="71">
        <v>1</v>
      </c>
      <c r="D35" s="72" t="str">
        <f>+IF(A35&lt;&gt;A34,VLOOKUP(A35,Bricks!A:D,4,FALSE),"""")</f>
        <v>"</v>
      </c>
      <c r="E35" s="42"/>
      <c r="F35" s="42" t="str">
        <f t="shared" si="1"/>
        <v>100058441.041</v>
      </c>
    </row>
    <row r="36" spans="1:6" x14ac:dyDescent="0.2">
      <c r="A36" s="47">
        <v>10005844</v>
      </c>
      <c r="B36" s="68" t="s">
        <v>4317</v>
      </c>
      <c r="C36" s="71">
        <v>1</v>
      </c>
      <c r="D36" s="72" t="str">
        <f>+IF(A36&lt;&gt;A35,VLOOKUP(A36,Bricks!A:D,4,FALSE),"""")</f>
        <v>"</v>
      </c>
      <c r="E36" s="42"/>
      <c r="F36" s="42" t="str">
        <f t="shared" si="1"/>
        <v>100058441.042</v>
      </c>
    </row>
    <row r="37" spans="1:6" x14ac:dyDescent="0.2">
      <c r="A37" s="47">
        <v>10005844</v>
      </c>
      <c r="B37" s="68" t="s">
        <v>4318</v>
      </c>
      <c r="C37" s="71">
        <v>1</v>
      </c>
      <c r="D37" s="72" t="str">
        <f>+IF(A37&lt;&gt;A36,VLOOKUP(A37,Bricks!A:D,4,FALSE),"""")</f>
        <v>"</v>
      </c>
      <c r="E37" s="42"/>
      <c r="F37" s="42" t="str">
        <f t="shared" si="1"/>
        <v>100058441.043</v>
      </c>
    </row>
    <row r="38" spans="1:6" x14ac:dyDescent="0.2">
      <c r="A38" s="47">
        <v>10005844</v>
      </c>
      <c r="B38" s="68" t="s">
        <v>4319</v>
      </c>
      <c r="C38" s="71">
        <v>1</v>
      </c>
      <c r="D38" s="72" t="str">
        <f>+IF(A38&lt;&gt;A37,VLOOKUP(A38,Bricks!A:D,4,FALSE),"""")</f>
        <v>"</v>
      </c>
      <c r="E38" s="42"/>
      <c r="F38" s="42" t="str">
        <f t="shared" si="1"/>
        <v>100058441.044</v>
      </c>
    </row>
    <row r="39" spans="1:6" x14ac:dyDescent="0.2">
      <c r="A39" s="47">
        <v>10005844</v>
      </c>
      <c r="B39" s="68" t="s">
        <v>4320</v>
      </c>
      <c r="C39" s="71">
        <v>1</v>
      </c>
      <c r="D39" s="72" t="str">
        <f>+IF(A39&lt;&gt;A38,VLOOKUP(A39,Bricks!A:D,4,FALSE),"""")</f>
        <v>"</v>
      </c>
      <c r="E39" s="42"/>
      <c r="F39" s="42" t="str">
        <f t="shared" si="1"/>
        <v>100058441.045</v>
      </c>
    </row>
    <row r="40" spans="1:6" x14ac:dyDescent="0.2">
      <c r="A40" s="47">
        <v>10005844</v>
      </c>
      <c r="B40" s="68" t="s">
        <v>4321</v>
      </c>
      <c r="C40" s="71">
        <v>1</v>
      </c>
      <c r="D40" s="72" t="str">
        <f>+IF(A40&lt;&gt;A39,VLOOKUP(A40,Bricks!A:D,4,FALSE),"""")</f>
        <v>"</v>
      </c>
      <c r="E40" s="42"/>
      <c r="F40" s="42" t="str">
        <f t="shared" si="1"/>
        <v>100058441.046</v>
      </c>
    </row>
    <row r="41" spans="1:6" x14ac:dyDescent="0.2">
      <c r="A41" s="47">
        <v>10005844</v>
      </c>
      <c r="B41" s="68" t="s">
        <v>4322</v>
      </c>
      <c r="C41" s="71">
        <v>1</v>
      </c>
      <c r="D41" s="72" t="str">
        <f>+IF(A41&lt;&gt;A40,VLOOKUP(A41,Bricks!A:D,4,FALSE),"""")</f>
        <v>"</v>
      </c>
      <c r="E41" s="42"/>
      <c r="F41" s="42" t="str">
        <f t="shared" si="1"/>
        <v>100058441.047</v>
      </c>
    </row>
    <row r="42" spans="1:6" x14ac:dyDescent="0.2">
      <c r="A42" s="47">
        <v>10005844</v>
      </c>
      <c r="B42" s="68" t="s">
        <v>4323</v>
      </c>
      <c r="C42" s="71">
        <v>1</v>
      </c>
      <c r="D42" s="72" t="str">
        <f>+IF(A42&lt;&gt;A41,VLOOKUP(A42,Bricks!A:D,4,FALSE),"""")</f>
        <v>"</v>
      </c>
      <c r="E42" s="42"/>
      <c r="F42" s="42" t="str">
        <f t="shared" si="1"/>
        <v>100058441.051</v>
      </c>
    </row>
    <row r="43" spans="1:6" x14ac:dyDescent="0.2">
      <c r="A43" s="47">
        <v>10005844</v>
      </c>
      <c r="B43" s="68" t="s">
        <v>4324</v>
      </c>
      <c r="C43" s="71">
        <v>1</v>
      </c>
      <c r="D43" s="72" t="str">
        <f>+IF(A43&lt;&gt;A42,VLOOKUP(A43,Bricks!A:D,4,FALSE),"""")</f>
        <v>"</v>
      </c>
      <c r="E43" s="42"/>
      <c r="F43" s="42" t="str">
        <f t="shared" si="1"/>
        <v>100058441.052</v>
      </c>
    </row>
    <row r="44" spans="1:6" x14ac:dyDescent="0.2">
      <c r="A44" s="47">
        <v>10005844</v>
      </c>
      <c r="B44" s="68" t="s">
        <v>4325</v>
      </c>
      <c r="C44" s="71">
        <v>1</v>
      </c>
      <c r="D44" s="72" t="str">
        <f>+IF(A44&lt;&gt;A43,VLOOKUP(A44,Bricks!A:D,4,FALSE),"""")</f>
        <v>"</v>
      </c>
      <c r="E44" s="42"/>
      <c r="F44" s="42" t="str">
        <f t="shared" si="1"/>
        <v>100058441.053</v>
      </c>
    </row>
    <row r="45" spans="1:6" x14ac:dyDescent="0.2">
      <c r="A45" s="47">
        <v>10005844</v>
      </c>
      <c r="B45" s="68" t="s">
        <v>4326</v>
      </c>
      <c r="C45" s="71">
        <v>1</v>
      </c>
      <c r="D45" s="72" t="str">
        <f>+IF(A45&lt;&gt;A44,VLOOKUP(A45,Bricks!A:D,4,FALSE),"""")</f>
        <v>"</v>
      </c>
      <c r="E45" s="42"/>
      <c r="F45" s="42" t="str">
        <f t="shared" si="1"/>
        <v>100058441.054</v>
      </c>
    </row>
    <row r="46" spans="1:6" x14ac:dyDescent="0.2">
      <c r="A46" s="47">
        <v>10005844</v>
      </c>
      <c r="B46" s="68" t="s">
        <v>4327</v>
      </c>
      <c r="C46" s="71">
        <v>1</v>
      </c>
      <c r="D46" s="72" t="str">
        <f>+IF(A46&lt;&gt;A45,VLOOKUP(A46,Bricks!A:D,4,FALSE),"""")</f>
        <v>"</v>
      </c>
      <c r="E46" s="42"/>
      <c r="F46" s="42" t="str">
        <f t="shared" si="1"/>
        <v>100058441.055</v>
      </c>
    </row>
    <row r="47" spans="1:6" x14ac:dyDescent="0.2">
      <c r="A47" s="47">
        <v>10005844</v>
      </c>
      <c r="B47" s="68" t="s">
        <v>4328</v>
      </c>
      <c r="C47" s="71">
        <v>1</v>
      </c>
      <c r="D47" s="72" t="str">
        <f>+IF(A47&lt;&gt;A46,VLOOKUP(A47,Bricks!A:D,4,FALSE),"""")</f>
        <v>"</v>
      </c>
      <c r="E47" s="42"/>
      <c r="F47" s="42" t="str">
        <f t="shared" si="1"/>
        <v>100058441.056</v>
      </c>
    </row>
    <row r="48" spans="1:6" x14ac:dyDescent="0.2">
      <c r="A48" s="47">
        <v>10005844</v>
      </c>
      <c r="B48" s="68" t="s">
        <v>4329</v>
      </c>
      <c r="C48" s="71">
        <v>1</v>
      </c>
      <c r="D48" s="72" t="str">
        <f>+IF(A48&lt;&gt;A47,VLOOKUP(A48,Bricks!A:D,4,FALSE),"""")</f>
        <v>"</v>
      </c>
      <c r="E48" s="42"/>
      <c r="F48" s="42" t="str">
        <f t="shared" si="1"/>
        <v>100058441.057</v>
      </c>
    </row>
    <row r="49" spans="1:6" x14ac:dyDescent="0.2">
      <c r="A49" s="47">
        <v>10005844</v>
      </c>
      <c r="B49" s="68" t="s">
        <v>4330</v>
      </c>
      <c r="C49" s="71">
        <v>1</v>
      </c>
      <c r="D49" s="72" t="str">
        <f>+IF(A49&lt;&gt;A48,VLOOKUP(A49,Bricks!A:D,4,FALSE),"""")</f>
        <v>"</v>
      </c>
      <c r="E49" s="42"/>
      <c r="F49" s="42" t="str">
        <f t="shared" si="1"/>
        <v>100058441.058</v>
      </c>
    </row>
    <row r="50" spans="1:6" x14ac:dyDescent="0.2">
      <c r="A50" s="47">
        <v>10005844</v>
      </c>
      <c r="B50" s="68" t="s">
        <v>4331</v>
      </c>
      <c r="C50" s="71">
        <v>1</v>
      </c>
      <c r="D50" s="72" t="str">
        <f>+IF(A50&lt;&gt;A49,VLOOKUP(A50,Bricks!A:D,4,FALSE),"""")</f>
        <v>"</v>
      </c>
      <c r="E50" s="42"/>
      <c r="F50" s="42" t="str">
        <f t="shared" si="1"/>
        <v>100058441.059</v>
      </c>
    </row>
    <row r="51" spans="1:6" x14ac:dyDescent="0.2">
      <c r="A51" s="47">
        <v>10005844</v>
      </c>
      <c r="B51" s="68" t="s">
        <v>4332</v>
      </c>
      <c r="C51" s="71">
        <v>1</v>
      </c>
      <c r="D51" s="72" t="str">
        <f>+IF(A51&lt;&gt;A50,VLOOKUP(A51,Bricks!A:D,4,FALSE),"""")</f>
        <v>"</v>
      </c>
      <c r="E51" s="42"/>
      <c r="F51" s="42" t="str">
        <f t="shared" si="1"/>
        <v>100058441.060</v>
      </c>
    </row>
    <row r="52" spans="1:6" x14ac:dyDescent="0.2">
      <c r="A52" s="47">
        <v>10005844</v>
      </c>
      <c r="B52" s="68" t="s">
        <v>4333</v>
      </c>
      <c r="C52" s="71">
        <v>1</v>
      </c>
      <c r="D52" s="72" t="str">
        <f>+IF(A52&lt;&gt;A51,VLOOKUP(A52,Bricks!A:D,4,FALSE),"""")</f>
        <v>"</v>
      </c>
      <c r="E52" s="42"/>
      <c r="F52" s="42" t="str">
        <f t="shared" si="1"/>
        <v>100058441.061</v>
      </c>
    </row>
    <row r="53" spans="1:6" x14ac:dyDescent="0.2">
      <c r="A53" s="47">
        <v>10005844</v>
      </c>
      <c r="B53" s="68" t="s">
        <v>4334</v>
      </c>
      <c r="C53" s="71">
        <v>1</v>
      </c>
      <c r="D53" s="72" t="str">
        <f>+IF(A53&lt;&gt;A52,VLOOKUP(A53,Bricks!A:D,4,FALSE),"""")</f>
        <v>"</v>
      </c>
      <c r="E53" s="42"/>
      <c r="F53" s="42" t="str">
        <f t="shared" si="1"/>
        <v>100058441.062</v>
      </c>
    </row>
    <row r="54" spans="1:6" x14ac:dyDescent="0.2">
      <c r="A54" s="47">
        <v>10005844</v>
      </c>
      <c r="B54" s="68" t="s">
        <v>4335</v>
      </c>
      <c r="C54" s="71">
        <v>1</v>
      </c>
      <c r="D54" s="72" t="str">
        <f>+IF(A54&lt;&gt;A53,VLOOKUP(A54,Bricks!A:D,4,FALSE),"""")</f>
        <v>"</v>
      </c>
      <c r="E54" s="42"/>
      <c r="F54" s="42" t="str">
        <f t="shared" si="1"/>
        <v>100058441.063</v>
      </c>
    </row>
    <row r="55" spans="1:6" x14ac:dyDescent="0.2">
      <c r="A55" s="47">
        <v>10005844</v>
      </c>
      <c r="B55" s="68" t="s">
        <v>4336</v>
      </c>
      <c r="C55" s="71">
        <v>1</v>
      </c>
      <c r="D55" s="72" t="str">
        <f>+IF(A55&lt;&gt;A54,VLOOKUP(A55,Bricks!A:D,4,FALSE),"""")</f>
        <v>"</v>
      </c>
      <c r="E55" s="42"/>
      <c r="F55" s="42" t="str">
        <f t="shared" si="1"/>
        <v>100058441.064</v>
      </c>
    </row>
    <row r="56" spans="1:6" x14ac:dyDescent="0.2">
      <c r="A56" s="47">
        <v>10005844</v>
      </c>
      <c r="B56" s="68" t="s">
        <v>4337</v>
      </c>
      <c r="C56" s="71">
        <v>1</v>
      </c>
      <c r="D56" s="72" t="str">
        <f>+IF(A56&lt;&gt;A55,VLOOKUP(A56,Bricks!A:D,4,FALSE),"""")</f>
        <v>"</v>
      </c>
      <c r="E56" s="42"/>
      <c r="F56" s="42" t="str">
        <f t="shared" si="1"/>
        <v>100058441.065</v>
      </c>
    </row>
    <row r="57" spans="1:6" x14ac:dyDescent="0.2">
      <c r="A57" s="47">
        <v>10005844</v>
      </c>
      <c r="B57" s="68" t="s">
        <v>4338</v>
      </c>
      <c r="C57" s="71">
        <v>1</v>
      </c>
      <c r="D57" s="72" t="str">
        <f>+IF(A57&lt;&gt;A56,VLOOKUP(A57,Bricks!A:D,4,FALSE),"""")</f>
        <v>"</v>
      </c>
      <c r="E57" s="42"/>
      <c r="F57" s="42" t="str">
        <f t="shared" si="1"/>
        <v>100058441.066</v>
      </c>
    </row>
    <row r="58" spans="1:6" x14ac:dyDescent="0.2">
      <c r="A58" s="47">
        <v>10005844</v>
      </c>
      <c r="B58" s="68" t="s">
        <v>4339</v>
      </c>
      <c r="C58" s="71">
        <v>1</v>
      </c>
      <c r="D58" s="72" t="str">
        <f>+IF(A58&lt;&gt;A57,VLOOKUP(A58,Bricks!A:D,4,FALSE),"""")</f>
        <v>"</v>
      </c>
      <c r="E58" s="42"/>
      <c r="F58" s="42" t="str">
        <f t="shared" si="1"/>
        <v>100058441.067</v>
      </c>
    </row>
    <row r="59" spans="1:6" x14ac:dyDescent="0.2">
      <c r="A59" s="47">
        <v>10005844</v>
      </c>
      <c r="B59" s="68" t="s">
        <v>4340</v>
      </c>
      <c r="C59" s="71">
        <v>1</v>
      </c>
      <c r="D59" s="72" t="str">
        <f>+IF(A59&lt;&gt;A58,VLOOKUP(A59,Bricks!A:D,4,FALSE),"""")</f>
        <v>"</v>
      </c>
      <c r="E59" s="42"/>
      <c r="F59" s="42" t="str">
        <f t="shared" si="1"/>
        <v>100058442.001</v>
      </c>
    </row>
    <row r="60" spans="1:6" x14ac:dyDescent="0.2">
      <c r="A60" s="47">
        <v>10005844</v>
      </c>
      <c r="B60" s="68" t="s">
        <v>4341</v>
      </c>
      <c r="C60" s="71">
        <v>1</v>
      </c>
      <c r="D60" s="72" t="str">
        <f>+IF(A60&lt;&gt;A59,VLOOKUP(A60,Bricks!A:D,4,FALSE),"""")</f>
        <v>"</v>
      </c>
      <c r="E60" s="42"/>
      <c r="F60" s="42" t="str">
        <f t="shared" si="1"/>
        <v>100058442.002</v>
      </c>
    </row>
    <row r="61" spans="1:6" x14ac:dyDescent="0.2">
      <c r="A61" s="47">
        <v>10005844</v>
      </c>
      <c r="B61" s="68" t="s">
        <v>4342</v>
      </c>
      <c r="C61" s="71">
        <v>1</v>
      </c>
      <c r="D61" s="72" t="str">
        <f>+IF(A61&lt;&gt;A60,VLOOKUP(A61,Bricks!A:D,4,FALSE),"""")</f>
        <v>"</v>
      </c>
      <c r="E61" s="42"/>
      <c r="F61" s="42" t="str">
        <f t="shared" si="1"/>
        <v>100058442.003</v>
      </c>
    </row>
    <row r="62" spans="1:6" x14ac:dyDescent="0.2">
      <c r="A62" s="47">
        <v>10005844</v>
      </c>
      <c r="B62" s="68" t="s">
        <v>4343</v>
      </c>
      <c r="C62" s="71">
        <v>1</v>
      </c>
      <c r="D62" s="72" t="str">
        <f>+IF(A62&lt;&gt;A61,VLOOKUP(A62,Bricks!A:D,4,FALSE),"""")</f>
        <v>"</v>
      </c>
      <c r="E62" s="42"/>
      <c r="F62" s="42" t="str">
        <f t="shared" si="1"/>
        <v>100058442.004</v>
      </c>
    </row>
    <row r="63" spans="1:6" x14ac:dyDescent="0.2">
      <c r="A63" s="47">
        <v>10005844</v>
      </c>
      <c r="B63" s="68" t="s">
        <v>4344</v>
      </c>
      <c r="C63" s="71">
        <v>1</v>
      </c>
      <c r="D63" s="72" t="str">
        <f>+IF(A63&lt;&gt;A62,VLOOKUP(A63,Bricks!A:D,4,FALSE),"""")</f>
        <v>"</v>
      </c>
      <c r="E63" s="42"/>
      <c r="F63" s="42" t="str">
        <f t="shared" si="1"/>
        <v>100058442.005</v>
      </c>
    </row>
    <row r="64" spans="1:6" x14ac:dyDescent="0.2">
      <c r="A64" s="47">
        <v>10005844</v>
      </c>
      <c r="B64" s="68" t="s">
        <v>4345</v>
      </c>
      <c r="C64" s="71">
        <v>1</v>
      </c>
      <c r="D64" s="72" t="str">
        <f>+IF(A64&lt;&gt;A63,VLOOKUP(A64,Bricks!A:D,4,FALSE),"""")</f>
        <v>"</v>
      </c>
      <c r="E64" s="42"/>
      <c r="F64" s="42" t="str">
        <f t="shared" si="1"/>
        <v>100058442.006</v>
      </c>
    </row>
    <row r="65" spans="1:6" x14ac:dyDescent="0.2">
      <c r="A65" s="47">
        <v>10005844</v>
      </c>
      <c r="B65" s="68" t="s">
        <v>4346</v>
      </c>
      <c r="C65" s="71">
        <v>1</v>
      </c>
      <c r="D65" s="72" t="str">
        <f>+IF(A65&lt;&gt;A64,VLOOKUP(A65,Bricks!A:D,4,FALSE),"""")</f>
        <v>"</v>
      </c>
      <c r="E65" s="42"/>
      <c r="F65" s="42" t="str">
        <f t="shared" si="1"/>
        <v>100058442.007</v>
      </c>
    </row>
    <row r="66" spans="1:6" x14ac:dyDescent="0.2">
      <c r="A66" s="47">
        <v>10005844</v>
      </c>
      <c r="B66" s="68" t="s">
        <v>4347</v>
      </c>
      <c r="C66" s="71">
        <v>1</v>
      </c>
      <c r="D66" s="72" t="str">
        <f>+IF(A66&lt;&gt;A65,VLOOKUP(A66,Bricks!A:D,4,FALSE),"""")</f>
        <v>"</v>
      </c>
      <c r="E66" s="42"/>
      <c r="F66" s="42" t="str">
        <f t="shared" ref="F66:F98" si="2">+A66&amp;B66</f>
        <v>100058442.008</v>
      </c>
    </row>
    <row r="67" spans="1:6" x14ac:dyDescent="0.2">
      <c r="A67" s="47">
        <v>10005844</v>
      </c>
      <c r="B67" s="68" t="s">
        <v>4348</v>
      </c>
      <c r="C67" s="71">
        <v>1</v>
      </c>
      <c r="D67" s="72" t="str">
        <f>+IF(A67&lt;&gt;A66,VLOOKUP(A67,Bricks!A:D,4,FALSE),"""")</f>
        <v>"</v>
      </c>
      <c r="E67" s="42"/>
      <c r="F67" s="42" t="str">
        <f t="shared" si="2"/>
        <v>100058442.009</v>
      </c>
    </row>
    <row r="68" spans="1:6" x14ac:dyDescent="0.2">
      <c r="A68" s="47">
        <v>10005844</v>
      </c>
      <c r="B68" s="68" t="s">
        <v>4349</v>
      </c>
      <c r="C68" s="71">
        <v>1</v>
      </c>
      <c r="D68" s="72" t="str">
        <f>+IF(A68&lt;&gt;A67,VLOOKUP(A68,Bricks!A:D,4,FALSE),"""")</f>
        <v>"</v>
      </c>
      <c r="E68" s="42"/>
      <c r="F68" s="42" t="str">
        <f t="shared" si="2"/>
        <v>100058442.010</v>
      </c>
    </row>
    <row r="69" spans="1:6" x14ac:dyDescent="0.2">
      <c r="A69" s="47">
        <v>10005844</v>
      </c>
      <c r="B69" s="68" t="s">
        <v>4350</v>
      </c>
      <c r="C69" s="71">
        <v>1</v>
      </c>
      <c r="D69" s="72" t="str">
        <f>+IF(A69&lt;&gt;A68,VLOOKUP(A69,Bricks!A:D,4,FALSE),"""")</f>
        <v>"</v>
      </c>
      <c r="E69" s="42"/>
      <c r="F69" s="42" t="str">
        <f t="shared" si="2"/>
        <v>100058442.011</v>
      </c>
    </row>
    <row r="70" spans="1:6" x14ac:dyDescent="0.2">
      <c r="A70" s="47">
        <v>10005844</v>
      </c>
      <c r="B70" s="68" t="s">
        <v>4351</v>
      </c>
      <c r="C70" s="71">
        <v>1</v>
      </c>
      <c r="D70" s="72" t="str">
        <f>+IF(A70&lt;&gt;A69,VLOOKUP(A70,Bricks!A:D,4,FALSE),"""")</f>
        <v>"</v>
      </c>
      <c r="E70" s="42"/>
      <c r="F70" s="42" t="str">
        <f t="shared" si="2"/>
        <v>100058442.012</v>
      </c>
    </row>
    <row r="71" spans="1:6" x14ac:dyDescent="0.2">
      <c r="A71" s="47">
        <v>10005844</v>
      </c>
      <c r="B71" s="68" t="s">
        <v>4352</v>
      </c>
      <c r="C71" s="71">
        <v>1</v>
      </c>
      <c r="D71" s="72" t="str">
        <f>+IF(A71&lt;&gt;A70,VLOOKUP(A71,Bricks!A:D,4,FALSE),"""")</f>
        <v>"</v>
      </c>
      <c r="E71" s="42"/>
      <c r="F71" s="42" t="str">
        <f t="shared" si="2"/>
        <v>100058442.013</v>
      </c>
    </row>
    <row r="72" spans="1:6" x14ac:dyDescent="0.2">
      <c r="A72" s="47">
        <v>10005844</v>
      </c>
      <c r="B72" s="68" t="s">
        <v>4353</v>
      </c>
      <c r="C72" s="71">
        <v>1</v>
      </c>
      <c r="D72" s="72" t="str">
        <f>+IF(A72&lt;&gt;A71,VLOOKUP(A72,Bricks!A:D,4,FALSE),"""")</f>
        <v>"</v>
      </c>
      <c r="E72" s="42"/>
      <c r="F72" s="42" t="str">
        <f t="shared" si="2"/>
        <v>100058442.014</v>
      </c>
    </row>
    <row r="73" spans="1:6" x14ac:dyDescent="0.2">
      <c r="A73" s="47">
        <v>10005844</v>
      </c>
      <c r="B73" s="68" t="s">
        <v>4354</v>
      </c>
      <c r="C73" s="71">
        <v>1</v>
      </c>
      <c r="D73" s="72" t="str">
        <f>+IF(A73&lt;&gt;A72,VLOOKUP(A73,Bricks!A:D,4,FALSE),"""")</f>
        <v>"</v>
      </c>
      <c r="E73" s="42"/>
      <c r="F73" s="42" t="str">
        <f t="shared" si="2"/>
        <v>100058442.021</v>
      </c>
    </row>
    <row r="74" spans="1:6" x14ac:dyDescent="0.2">
      <c r="A74" s="47">
        <v>10005844</v>
      </c>
      <c r="B74" s="68" t="s">
        <v>4355</v>
      </c>
      <c r="C74" s="71">
        <v>1</v>
      </c>
      <c r="D74" s="72" t="str">
        <f>+IF(A74&lt;&gt;A73,VLOOKUP(A74,Bricks!A:D,4,FALSE),"""")</f>
        <v>"</v>
      </c>
      <c r="E74" s="42"/>
      <c r="F74" s="42" t="str">
        <f t="shared" si="2"/>
        <v>100058442.022</v>
      </c>
    </row>
    <row r="75" spans="1:6" x14ac:dyDescent="0.2">
      <c r="A75" s="47">
        <v>10005844</v>
      </c>
      <c r="B75" s="68" t="s">
        <v>4356</v>
      </c>
      <c r="C75" s="71">
        <v>1</v>
      </c>
      <c r="D75" s="72" t="str">
        <f>+IF(A75&lt;&gt;A74,VLOOKUP(A75,Bricks!A:D,4,FALSE),"""")</f>
        <v>"</v>
      </c>
      <c r="E75" s="42"/>
      <c r="F75" s="42" t="str">
        <f t="shared" si="2"/>
        <v>100058442.023</v>
      </c>
    </row>
    <row r="76" spans="1:6" x14ac:dyDescent="0.2">
      <c r="A76" s="47">
        <v>10005844</v>
      </c>
      <c r="B76" s="68" t="s">
        <v>4357</v>
      </c>
      <c r="C76" s="71">
        <v>1</v>
      </c>
      <c r="D76" s="72" t="str">
        <f>+IF(A76&lt;&gt;A75,VLOOKUP(A76,Bricks!A:D,4,FALSE),"""")</f>
        <v>"</v>
      </c>
      <c r="E76" s="42"/>
      <c r="F76" s="42" t="str">
        <f t="shared" si="2"/>
        <v>100058442.024</v>
      </c>
    </row>
    <row r="77" spans="1:6" x14ac:dyDescent="0.2">
      <c r="A77" s="47">
        <v>10005844</v>
      </c>
      <c r="B77" s="68" t="s">
        <v>4358</v>
      </c>
      <c r="C77" s="71">
        <v>1</v>
      </c>
      <c r="D77" s="72" t="str">
        <f>+IF(A77&lt;&gt;A76,VLOOKUP(A77,Bricks!A:D,4,FALSE),"""")</f>
        <v>"</v>
      </c>
      <c r="E77" s="42"/>
      <c r="F77" s="42" t="str">
        <f t="shared" si="2"/>
        <v>100058442.025</v>
      </c>
    </row>
    <row r="78" spans="1:6" x14ac:dyDescent="0.2">
      <c r="A78" s="47">
        <v>10005844</v>
      </c>
      <c r="B78" s="68" t="s">
        <v>4359</v>
      </c>
      <c r="C78" s="71">
        <v>1</v>
      </c>
      <c r="D78" s="72" t="str">
        <f>+IF(A78&lt;&gt;A77,VLOOKUP(A78,Bricks!A:D,4,FALSE),"""")</f>
        <v>"</v>
      </c>
      <c r="E78" s="42"/>
      <c r="F78" s="42" t="str">
        <f t="shared" si="2"/>
        <v>100058442.026</v>
      </c>
    </row>
    <row r="79" spans="1:6" x14ac:dyDescent="0.2">
      <c r="A79" s="47">
        <v>10005844</v>
      </c>
      <c r="B79" s="76" t="s">
        <v>4360</v>
      </c>
      <c r="C79" s="71">
        <v>1</v>
      </c>
      <c r="D79" s="72" t="str">
        <f>+IF(A79&lt;&gt;A78,VLOOKUP(A79,Bricks!A:D,4,FALSE),"""")</f>
        <v>"</v>
      </c>
      <c r="E79" s="42"/>
      <c r="F79" s="42" t="str">
        <f t="shared" si="2"/>
        <v>100058442.027</v>
      </c>
    </row>
    <row r="80" spans="1:6" x14ac:dyDescent="0.2">
      <c r="A80" s="47">
        <v>10005844</v>
      </c>
      <c r="B80" s="77" t="s">
        <v>4361</v>
      </c>
      <c r="C80" s="71">
        <v>1</v>
      </c>
      <c r="D80" s="72" t="str">
        <f>+IF(A80&lt;&gt;A79,VLOOKUP(A80,Bricks!A:D,4,FALSE),"""")</f>
        <v>"</v>
      </c>
      <c r="E80" s="42"/>
      <c r="F80" s="42" t="str">
        <f t="shared" si="2"/>
        <v>100058442.028</v>
      </c>
    </row>
    <row r="81" spans="1:6" x14ac:dyDescent="0.2">
      <c r="A81" s="47">
        <v>10005844</v>
      </c>
      <c r="B81" s="68" t="s">
        <v>4362</v>
      </c>
      <c r="C81" s="71">
        <v>1</v>
      </c>
      <c r="D81" s="72" t="str">
        <f>+IF(A81&lt;&gt;A80,VLOOKUP(A81,Bricks!A:D,4,FALSE),"""")</f>
        <v>"</v>
      </c>
      <c r="E81" s="42"/>
      <c r="F81" s="42" t="str">
        <f t="shared" si="2"/>
        <v>100058442.029</v>
      </c>
    </row>
    <row r="82" spans="1:6" x14ac:dyDescent="0.2">
      <c r="A82" s="47">
        <v>10005844</v>
      </c>
      <c r="B82" s="68" t="s">
        <v>4363</v>
      </c>
      <c r="C82" s="71">
        <v>1</v>
      </c>
      <c r="D82" s="72" t="str">
        <f>+IF(A82&lt;&gt;A81,VLOOKUP(A82,Bricks!A:D,4,FALSE),"""")</f>
        <v>"</v>
      </c>
      <c r="E82" s="42"/>
      <c r="F82" s="42" t="str">
        <f>+A82&amp;B82</f>
        <v>100058442.030</v>
      </c>
    </row>
    <row r="83" spans="1:6" x14ac:dyDescent="0.2">
      <c r="A83" s="47">
        <v>10005845</v>
      </c>
      <c r="B83" s="68" t="s">
        <v>4283</v>
      </c>
      <c r="C83" s="71">
        <v>1</v>
      </c>
      <c r="D83" s="72" t="str">
        <f>+IF(A83&lt;&gt;A81,VLOOKUP(A83,Bricks!A:D,4,FALSE),"""")</f>
        <v>Geneesmiddelen</v>
      </c>
      <c r="E83" s="42"/>
      <c r="F83" s="42" t="str">
        <f t="shared" si="2"/>
        <v>100058451.001</v>
      </c>
    </row>
    <row r="84" spans="1:6" x14ac:dyDescent="0.2">
      <c r="A84" s="47">
        <v>10005845</v>
      </c>
      <c r="B84" s="68" t="s">
        <v>4284</v>
      </c>
      <c r="C84" s="71">
        <v>1</v>
      </c>
      <c r="D84" s="72" t="str">
        <f>+IF(A84&lt;&gt;A83,VLOOKUP(A84,Bricks!A:D,4,FALSE),"""")</f>
        <v>"</v>
      </c>
      <c r="E84" s="42"/>
      <c r="F84" s="42" t="str">
        <f t="shared" si="2"/>
        <v>100058451.002</v>
      </c>
    </row>
    <row r="85" spans="1:6" x14ac:dyDescent="0.2">
      <c r="A85" s="47">
        <v>10005845</v>
      </c>
      <c r="B85" s="68" t="s">
        <v>4285</v>
      </c>
      <c r="C85" s="71">
        <v>1</v>
      </c>
      <c r="D85" s="72" t="str">
        <f>+IF(A85&lt;&gt;A84,VLOOKUP(A85,Bricks!A:D,4,FALSE),"""")</f>
        <v>"</v>
      </c>
      <c r="E85" s="42"/>
      <c r="F85" s="42" t="str">
        <f t="shared" si="2"/>
        <v>100058451.003</v>
      </c>
    </row>
    <row r="86" spans="1:6" x14ac:dyDescent="0.2">
      <c r="A86" s="47">
        <v>10005845</v>
      </c>
      <c r="B86" s="68" t="s">
        <v>4286</v>
      </c>
      <c r="C86" s="71">
        <v>1</v>
      </c>
      <c r="D86" s="72" t="str">
        <f>+IF(A86&lt;&gt;A85,VLOOKUP(A86,Bricks!A:D,4,FALSE),"""")</f>
        <v>"</v>
      </c>
      <c r="E86" s="42"/>
      <c r="F86" s="42" t="str">
        <f t="shared" si="2"/>
        <v>100058451.004</v>
      </c>
    </row>
    <row r="87" spans="1:6" x14ac:dyDescent="0.2">
      <c r="A87" s="47">
        <v>10005845</v>
      </c>
      <c r="B87" s="73" t="s">
        <v>4287</v>
      </c>
      <c r="C87" s="71">
        <v>1</v>
      </c>
      <c r="D87" s="72" t="str">
        <f>+IF(A87&lt;&gt;A86,VLOOKUP(A87,Bricks!A:D,4,FALSE),"""")</f>
        <v>"</v>
      </c>
      <c r="E87" s="42"/>
      <c r="F87" s="42" t="str">
        <f t="shared" si="2"/>
        <v>100058451.005</v>
      </c>
    </row>
    <row r="88" spans="1:6" x14ac:dyDescent="0.2">
      <c r="A88" s="47">
        <v>10005845</v>
      </c>
      <c r="B88" s="68" t="s">
        <v>4288</v>
      </c>
      <c r="C88" s="71">
        <v>1</v>
      </c>
      <c r="D88" s="72" t="str">
        <f>+IF(A88&lt;&gt;A87,VLOOKUP(A88,Bricks!A:D,4,FALSE),"""")</f>
        <v>"</v>
      </c>
      <c r="E88" s="42"/>
      <c r="F88" s="42" t="str">
        <f t="shared" si="2"/>
        <v>100058451.006</v>
      </c>
    </row>
    <row r="89" spans="1:6" x14ac:dyDescent="0.2">
      <c r="A89" s="47">
        <v>10005845</v>
      </c>
      <c r="B89" s="68" t="s">
        <v>4289</v>
      </c>
      <c r="C89" s="71">
        <v>1</v>
      </c>
      <c r="D89" s="72" t="str">
        <f>+IF(A89&lt;&gt;A88,VLOOKUP(A89,Bricks!A:D,4,FALSE),"""")</f>
        <v>"</v>
      </c>
      <c r="E89" s="42"/>
      <c r="F89" s="42" t="str">
        <f t="shared" si="2"/>
        <v>100058451.007</v>
      </c>
    </row>
    <row r="90" spans="1:6" x14ac:dyDescent="0.2">
      <c r="A90" s="47">
        <v>10005845</v>
      </c>
      <c r="B90" s="68" t="s">
        <v>4290</v>
      </c>
      <c r="C90" s="71">
        <v>1</v>
      </c>
      <c r="D90" s="72" t="str">
        <f>+IF(A90&lt;&gt;A89,VLOOKUP(A90,Bricks!A:D,4,FALSE),"""")</f>
        <v>"</v>
      </c>
      <c r="E90" s="42"/>
      <c r="F90" s="42" t="str">
        <f t="shared" si="2"/>
        <v>100058451.008</v>
      </c>
    </row>
    <row r="91" spans="1:6" x14ac:dyDescent="0.2">
      <c r="A91" s="47">
        <v>10005845</v>
      </c>
      <c r="B91" s="68" t="s">
        <v>4291</v>
      </c>
      <c r="C91" s="71">
        <v>1</v>
      </c>
      <c r="D91" s="72" t="str">
        <f>+IF(A91&lt;&gt;A90,VLOOKUP(A91,Bricks!A:D,4,FALSE),"""")</f>
        <v>"</v>
      </c>
      <c r="E91" s="42"/>
      <c r="F91" s="42" t="str">
        <f t="shared" si="2"/>
        <v>100058451.009</v>
      </c>
    </row>
    <row r="92" spans="1:6" x14ac:dyDescent="0.2">
      <c r="A92" s="47">
        <v>10005845</v>
      </c>
      <c r="B92" s="68" t="s">
        <v>4292</v>
      </c>
      <c r="C92" s="71">
        <v>1</v>
      </c>
      <c r="D92" s="72" t="str">
        <f>+IF(A92&lt;&gt;A91,VLOOKUP(A92,Bricks!A:D,4,FALSE),"""")</f>
        <v>"</v>
      </c>
      <c r="E92" s="42"/>
      <c r="F92" s="42" t="str">
        <f t="shared" si="2"/>
        <v>100058451.010</v>
      </c>
    </row>
    <row r="93" spans="1:6" x14ac:dyDescent="0.2">
      <c r="A93" s="47">
        <v>10005845</v>
      </c>
      <c r="B93" s="68" t="s">
        <v>4293</v>
      </c>
      <c r="C93" s="71">
        <v>1</v>
      </c>
      <c r="D93" s="72" t="str">
        <f>+IF(A93&lt;&gt;A92,VLOOKUP(A93,Bricks!A:D,4,FALSE),"""")</f>
        <v>"</v>
      </c>
      <c r="E93" s="42"/>
      <c r="F93" s="42" t="str">
        <f t="shared" si="2"/>
        <v>100058451.011</v>
      </c>
    </row>
    <row r="94" spans="1:6" x14ac:dyDescent="0.2">
      <c r="A94" s="47">
        <v>10005845</v>
      </c>
      <c r="B94" s="68" t="s">
        <v>4294</v>
      </c>
      <c r="C94" s="71">
        <v>1</v>
      </c>
      <c r="D94" s="72" t="str">
        <f>+IF(A94&lt;&gt;A93,VLOOKUP(A94,Bricks!A:D,4,FALSE),"""")</f>
        <v>"</v>
      </c>
      <c r="E94" s="42"/>
      <c r="F94" s="42" t="str">
        <f t="shared" si="2"/>
        <v>100058451.012</v>
      </c>
    </row>
    <row r="95" spans="1:6" x14ac:dyDescent="0.2">
      <c r="A95" s="47">
        <v>10005845</v>
      </c>
      <c r="B95" s="68" t="s">
        <v>4295</v>
      </c>
      <c r="C95" s="71">
        <v>1</v>
      </c>
      <c r="D95" s="72" t="str">
        <f>+IF(A95&lt;&gt;A94,VLOOKUP(A95,Bricks!A:D,4,FALSE),"""")</f>
        <v>"</v>
      </c>
      <c r="E95" s="42"/>
      <c r="F95" s="42" t="str">
        <f t="shared" si="2"/>
        <v>100058451.013</v>
      </c>
    </row>
    <row r="96" spans="1:6" x14ac:dyDescent="0.2">
      <c r="A96" s="47">
        <v>10005845</v>
      </c>
      <c r="B96" s="68" t="s">
        <v>4296</v>
      </c>
      <c r="C96" s="71">
        <v>1</v>
      </c>
      <c r="D96" s="72" t="str">
        <f>+IF(A96&lt;&gt;A95,VLOOKUP(A96,Bricks!A:D,4,FALSE),"""")</f>
        <v>"</v>
      </c>
      <c r="E96" s="42"/>
      <c r="F96" s="42" t="str">
        <f t="shared" si="2"/>
        <v>100058451.014</v>
      </c>
    </row>
    <row r="97" spans="1:6" x14ac:dyDescent="0.2">
      <c r="A97" s="47">
        <v>10005845</v>
      </c>
      <c r="B97" s="68" t="s">
        <v>4297</v>
      </c>
      <c r="C97" s="71">
        <v>1</v>
      </c>
      <c r="D97" s="72" t="str">
        <f>+IF(A97&lt;&gt;A96,VLOOKUP(A97,Bricks!A:D,4,FALSE),"""")</f>
        <v>"</v>
      </c>
      <c r="E97" s="42"/>
      <c r="F97" s="42" t="str">
        <f t="shared" si="2"/>
        <v>100058451.015</v>
      </c>
    </row>
    <row r="98" spans="1:6" x14ac:dyDescent="0.2">
      <c r="A98" s="47">
        <v>10005845</v>
      </c>
      <c r="B98" s="68" t="s">
        <v>4298</v>
      </c>
      <c r="C98" s="71">
        <v>1</v>
      </c>
      <c r="D98" s="72" t="str">
        <f>+IF(A98&lt;&gt;A97,VLOOKUP(A98,Bricks!A:D,4,FALSE),"""")</f>
        <v>"</v>
      </c>
      <c r="E98" s="42"/>
      <c r="F98" s="42" t="str">
        <f t="shared" si="2"/>
        <v>100058451.016</v>
      </c>
    </row>
    <row r="99" spans="1:6" x14ac:dyDescent="0.2">
      <c r="A99" s="47">
        <v>10005845</v>
      </c>
      <c r="B99" s="74" t="s">
        <v>4299</v>
      </c>
      <c r="C99" s="71">
        <v>1</v>
      </c>
      <c r="D99" s="72" t="str">
        <f>+IF(A99&lt;&gt;A98,VLOOKUP(A99,Bricks!A:D,4,FALSE),"""")</f>
        <v>"</v>
      </c>
      <c r="E99" s="42"/>
      <c r="F99" s="42" t="str">
        <f t="shared" ref="F99:F130" si="3">+A99&amp;B99</f>
        <v>100058451.017</v>
      </c>
    </row>
    <row r="100" spans="1:6" x14ac:dyDescent="0.2">
      <c r="A100" s="47">
        <v>10005845</v>
      </c>
      <c r="B100" s="68" t="s">
        <v>4300</v>
      </c>
      <c r="C100" s="71">
        <v>1</v>
      </c>
      <c r="D100" s="72" t="str">
        <f>+IF(A100&lt;&gt;A99,VLOOKUP(A100,Bricks!A:D,4,FALSE),"""")</f>
        <v>"</v>
      </c>
      <c r="E100" s="42"/>
      <c r="F100" s="42" t="str">
        <f t="shared" si="3"/>
        <v>100058451.018</v>
      </c>
    </row>
    <row r="101" spans="1:6" x14ac:dyDescent="0.2">
      <c r="A101" s="47">
        <v>10005845</v>
      </c>
      <c r="B101" s="74" t="s">
        <v>4301</v>
      </c>
      <c r="C101" s="71">
        <v>1</v>
      </c>
      <c r="D101" s="72" t="str">
        <f>+IF(A101&lt;&gt;A100,VLOOKUP(A101,Bricks!A:D,4,FALSE),"""")</f>
        <v>"</v>
      </c>
      <c r="E101" s="42"/>
      <c r="F101" s="42" t="str">
        <f t="shared" si="3"/>
        <v>100058451.019</v>
      </c>
    </row>
    <row r="102" spans="1:6" x14ac:dyDescent="0.2">
      <c r="A102" s="47">
        <v>10005845</v>
      </c>
      <c r="B102" s="75" t="s">
        <v>4302</v>
      </c>
      <c r="C102" s="71">
        <v>1</v>
      </c>
      <c r="D102" s="72" t="str">
        <f>+IF(A102&lt;&gt;A101,VLOOKUP(A102,Bricks!A:D,4,FALSE),"""")</f>
        <v>"</v>
      </c>
      <c r="E102" s="42"/>
      <c r="F102" s="42" t="str">
        <f t="shared" si="3"/>
        <v>100058451.021</v>
      </c>
    </row>
    <row r="103" spans="1:6" x14ac:dyDescent="0.2">
      <c r="A103" s="47">
        <v>10005845</v>
      </c>
      <c r="B103" s="75" t="s">
        <v>4303</v>
      </c>
      <c r="C103" s="71">
        <v>1</v>
      </c>
      <c r="D103" s="72" t="str">
        <f>+IF(A103&lt;&gt;A102,VLOOKUP(A103,Bricks!A:D,4,FALSE),"""")</f>
        <v>"</v>
      </c>
      <c r="E103" s="42"/>
      <c r="F103" s="42" t="str">
        <f t="shared" si="3"/>
        <v>100058451.022</v>
      </c>
    </row>
    <row r="104" spans="1:6" x14ac:dyDescent="0.2">
      <c r="A104" s="47">
        <v>10005845</v>
      </c>
      <c r="B104" s="73" t="s">
        <v>4304</v>
      </c>
      <c r="C104" s="71">
        <v>1</v>
      </c>
      <c r="D104" s="72" t="str">
        <f>+IF(A104&lt;&gt;A103,VLOOKUP(A104,Bricks!A:D,4,FALSE),"""")</f>
        <v>"</v>
      </c>
      <c r="E104" s="42"/>
      <c r="F104" s="42" t="str">
        <f t="shared" si="3"/>
        <v>100058451.023</v>
      </c>
    </row>
    <row r="105" spans="1:6" x14ac:dyDescent="0.2">
      <c r="A105" s="47">
        <v>10005845</v>
      </c>
      <c r="B105" s="75" t="s">
        <v>4305</v>
      </c>
      <c r="C105" s="71">
        <v>1</v>
      </c>
      <c r="D105" s="72" t="str">
        <f>+IF(A105&lt;&gt;A104,VLOOKUP(A105,Bricks!A:D,4,FALSE),"""")</f>
        <v>"</v>
      </c>
      <c r="E105" s="42"/>
      <c r="F105" s="42" t="str">
        <f t="shared" si="3"/>
        <v>100058451.024</v>
      </c>
    </row>
    <row r="106" spans="1:6" x14ac:dyDescent="0.2">
      <c r="A106" s="47">
        <v>10005845</v>
      </c>
      <c r="B106" s="68" t="s">
        <v>4306</v>
      </c>
      <c r="C106" s="71">
        <v>1</v>
      </c>
      <c r="D106" s="72" t="str">
        <f>+IF(A106&lt;&gt;A105,VLOOKUP(A106,Bricks!A:D,4,FALSE),"""")</f>
        <v>"</v>
      </c>
      <c r="E106" s="42"/>
      <c r="F106" s="42" t="str">
        <f t="shared" si="3"/>
        <v>100058451.025</v>
      </c>
    </row>
    <row r="107" spans="1:6" x14ac:dyDescent="0.2">
      <c r="A107" s="47">
        <v>10005845</v>
      </c>
      <c r="B107" s="68" t="s">
        <v>4307</v>
      </c>
      <c r="C107" s="71">
        <v>1</v>
      </c>
      <c r="D107" s="72" t="str">
        <f>+IF(A107&lt;&gt;A106,VLOOKUP(A107,Bricks!A:D,4,FALSE),"""")</f>
        <v>"</v>
      </c>
      <c r="E107" s="42"/>
      <c r="F107" s="42" t="str">
        <f t="shared" si="3"/>
        <v>100058451.031</v>
      </c>
    </row>
    <row r="108" spans="1:6" x14ac:dyDescent="0.2">
      <c r="A108" s="47">
        <v>10005845</v>
      </c>
      <c r="B108" s="68" t="s">
        <v>4308</v>
      </c>
      <c r="C108" s="71">
        <v>1</v>
      </c>
      <c r="D108" s="72" t="str">
        <f>+IF(A108&lt;&gt;A107,VLOOKUP(A108,Bricks!A:D,4,FALSE),"""")</f>
        <v>"</v>
      </c>
      <c r="E108" s="42"/>
      <c r="F108" s="42" t="str">
        <f t="shared" si="3"/>
        <v>100058451.032</v>
      </c>
    </row>
    <row r="109" spans="1:6" x14ac:dyDescent="0.2">
      <c r="A109" s="47">
        <v>10005845</v>
      </c>
      <c r="B109" s="68" t="s">
        <v>4309</v>
      </c>
      <c r="C109" s="71">
        <v>1</v>
      </c>
      <c r="D109" s="72" t="str">
        <f>+IF(A109&lt;&gt;A108,VLOOKUP(A109,Bricks!A:D,4,FALSE),"""")</f>
        <v>"</v>
      </c>
      <c r="E109" s="42"/>
      <c r="F109" s="42" t="str">
        <f t="shared" si="3"/>
        <v>100058451.033</v>
      </c>
    </row>
    <row r="110" spans="1:6" x14ac:dyDescent="0.2">
      <c r="A110" s="47">
        <v>10005845</v>
      </c>
      <c r="B110" s="73" t="s">
        <v>4310</v>
      </c>
      <c r="C110" s="71">
        <v>1</v>
      </c>
      <c r="D110" s="72" t="str">
        <f>+IF(A110&lt;&gt;A109,VLOOKUP(A110,Bricks!A:D,4,FALSE),"""")</f>
        <v>"</v>
      </c>
      <c r="E110" s="42"/>
      <c r="F110" s="42" t="str">
        <f t="shared" si="3"/>
        <v>100058451.034</v>
      </c>
    </row>
    <row r="111" spans="1:6" x14ac:dyDescent="0.2">
      <c r="A111" s="47">
        <v>10005845</v>
      </c>
      <c r="B111" s="73" t="s">
        <v>4311</v>
      </c>
      <c r="C111" s="71">
        <v>1</v>
      </c>
      <c r="D111" s="72" t="str">
        <f>+IF(A111&lt;&gt;A110,VLOOKUP(A111,Bricks!A:D,4,FALSE),"""")</f>
        <v>"</v>
      </c>
      <c r="E111" s="42"/>
      <c r="F111" s="42" t="str">
        <f t="shared" si="3"/>
        <v>100058451.035</v>
      </c>
    </row>
    <row r="112" spans="1:6" x14ac:dyDescent="0.2">
      <c r="A112" s="47">
        <v>10005845</v>
      </c>
      <c r="B112" s="73" t="s">
        <v>4312</v>
      </c>
      <c r="C112" s="71">
        <v>1</v>
      </c>
      <c r="D112" s="72" t="str">
        <f>+IF(A112&lt;&gt;A111,VLOOKUP(A112,Bricks!A:D,4,FALSE),"""")</f>
        <v>"</v>
      </c>
      <c r="E112" s="42"/>
      <c r="F112" s="42" t="str">
        <f t="shared" si="3"/>
        <v>100058451.036</v>
      </c>
    </row>
    <row r="113" spans="1:6" x14ac:dyDescent="0.2">
      <c r="A113" s="47">
        <v>10005845</v>
      </c>
      <c r="B113" s="73" t="s">
        <v>4313</v>
      </c>
      <c r="C113" s="71">
        <v>1</v>
      </c>
      <c r="D113" s="72" t="str">
        <f>+IF(A113&lt;&gt;A112,VLOOKUP(A113,Bricks!A:D,4,FALSE),"""")</f>
        <v>"</v>
      </c>
      <c r="E113" s="42"/>
      <c r="F113" s="42" t="str">
        <f t="shared" si="3"/>
        <v>100058451.037</v>
      </c>
    </row>
    <row r="114" spans="1:6" x14ac:dyDescent="0.2">
      <c r="A114" s="47">
        <v>10005845</v>
      </c>
      <c r="B114" s="73" t="s">
        <v>4314</v>
      </c>
      <c r="C114" s="71">
        <v>1</v>
      </c>
      <c r="D114" s="72" t="str">
        <f>+IF(A114&lt;&gt;A113,VLOOKUP(A114,Bricks!A:D,4,FALSE),"""")</f>
        <v>"</v>
      </c>
      <c r="E114" s="42"/>
      <c r="F114" s="42" t="str">
        <f t="shared" si="3"/>
        <v>100058451.038</v>
      </c>
    </row>
    <row r="115" spans="1:6" x14ac:dyDescent="0.2">
      <c r="A115" s="47">
        <v>10005845</v>
      </c>
      <c r="B115" s="68" t="s">
        <v>4315</v>
      </c>
      <c r="C115" s="71">
        <v>1</v>
      </c>
      <c r="D115" s="72" t="str">
        <f>+IF(A115&lt;&gt;A114,VLOOKUP(A115,Bricks!A:D,4,FALSE),"""")</f>
        <v>"</v>
      </c>
      <c r="E115" s="42"/>
      <c r="F115" s="42" t="str">
        <f t="shared" si="3"/>
        <v>100058451.039</v>
      </c>
    </row>
    <row r="116" spans="1:6" x14ac:dyDescent="0.2">
      <c r="A116" s="47">
        <v>10005845</v>
      </c>
      <c r="B116" s="68" t="s">
        <v>4316</v>
      </c>
      <c r="C116" s="71">
        <v>1</v>
      </c>
      <c r="D116" s="72" t="str">
        <f>+IF(A116&lt;&gt;A115,VLOOKUP(A116,Bricks!A:D,4,FALSE),"""")</f>
        <v>"</v>
      </c>
      <c r="E116" s="42"/>
      <c r="F116" s="42" t="str">
        <f t="shared" si="3"/>
        <v>100058451.041</v>
      </c>
    </row>
    <row r="117" spans="1:6" x14ac:dyDescent="0.2">
      <c r="A117" s="47">
        <v>10005845</v>
      </c>
      <c r="B117" s="68" t="s">
        <v>4317</v>
      </c>
      <c r="C117" s="71">
        <v>1</v>
      </c>
      <c r="D117" s="72" t="str">
        <f>+IF(A117&lt;&gt;A116,VLOOKUP(A117,Bricks!A:D,4,FALSE),"""")</f>
        <v>"</v>
      </c>
      <c r="E117" s="42"/>
      <c r="F117" s="42" t="str">
        <f t="shared" si="3"/>
        <v>100058451.042</v>
      </c>
    </row>
    <row r="118" spans="1:6" x14ac:dyDescent="0.2">
      <c r="A118" s="47">
        <v>10005845</v>
      </c>
      <c r="B118" s="68" t="s">
        <v>4318</v>
      </c>
      <c r="C118" s="71">
        <v>1</v>
      </c>
      <c r="D118" s="72" t="str">
        <f>+IF(A118&lt;&gt;A117,VLOOKUP(A118,Bricks!A:D,4,FALSE),"""")</f>
        <v>"</v>
      </c>
      <c r="E118" s="42"/>
      <c r="F118" s="42" t="str">
        <f t="shared" si="3"/>
        <v>100058451.043</v>
      </c>
    </row>
    <row r="119" spans="1:6" x14ac:dyDescent="0.2">
      <c r="A119" s="47">
        <v>10005845</v>
      </c>
      <c r="B119" s="68" t="s">
        <v>4319</v>
      </c>
      <c r="C119" s="71">
        <v>1</v>
      </c>
      <c r="D119" s="72" t="str">
        <f>+IF(A119&lt;&gt;A118,VLOOKUP(A119,Bricks!A:D,4,FALSE),"""")</f>
        <v>"</v>
      </c>
      <c r="E119" s="42"/>
      <c r="F119" s="42" t="str">
        <f t="shared" si="3"/>
        <v>100058451.044</v>
      </c>
    </row>
    <row r="120" spans="1:6" x14ac:dyDescent="0.2">
      <c r="A120" s="47">
        <v>10005845</v>
      </c>
      <c r="B120" s="68" t="s">
        <v>4320</v>
      </c>
      <c r="C120" s="71">
        <v>1</v>
      </c>
      <c r="D120" s="72" t="str">
        <f>+IF(A120&lt;&gt;A119,VLOOKUP(A120,Bricks!A:D,4,FALSE),"""")</f>
        <v>"</v>
      </c>
      <c r="E120" s="42"/>
      <c r="F120" s="42" t="str">
        <f t="shared" si="3"/>
        <v>100058451.045</v>
      </c>
    </row>
    <row r="121" spans="1:6" x14ac:dyDescent="0.2">
      <c r="A121" s="47">
        <v>10005845</v>
      </c>
      <c r="B121" s="68" t="s">
        <v>4321</v>
      </c>
      <c r="C121" s="71">
        <v>1</v>
      </c>
      <c r="D121" s="72" t="str">
        <f>+IF(A121&lt;&gt;A120,VLOOKUP(A121,Bricks!A:D,4,FALSE),"""")</f>
        <v>"</v>
      </c>
      <c r="E121" s="42"/>
      <c r="F121" s="42" t="str">
        <f t="shared" si="3"/>
        <v>100058451.046</v>
      </c>
    </row>
    <row r="122" spans="1:6" x14ac:dyDescent="0.2">
      <c r="A122" s="47">
        <v>10005845</v>
      </c>
      <c r="B122" s="68" t="s">
        <v>4322</v>
      </c>
      <c r="C122" s="71">
        <v>1</v>
      </c>
      <c r="D122" s="72" t="str">
        <f>+IF(A122&lt;&gt;A121,VLOOKUP(A122,Bricks!A:D,4,FALSE),"""")</f>
        <v>"</v>
      </c>
      <c r="E122" s="42"/>
      <c r="F122" s="42" t="str">
        <f t="shared" si="3"/>
        <v>100058451.047</v>
      </c>
    </row>
    <row r="123" spans="1:6" x14ac:dyDescent="0.2">
      <c r="A123" s="47">
        <v>10005845</v>
      </c>
      <c r="B123" s="68" t="s">
        <v>4323</v>
      </c>
      <c r="C123" s="71">
        <v>1</v>
      </c>
      <c r="D123" s="72" t="str">
        <f>+IF(A123&lt;&gt;A122,VLOOKUP(A123,Bricks!A:D,4,FALSE),"""")</f>
        <v>"</v>
      </c>
      <c r="E123" s="42"/>
      <c r="F123" s="42" t="str">
        <f t="shared" si="3"/>
        <v>100058451.051</v>
      </c>
    </row>
    <row r="124" spans="1:6" x14ac:dyDescent="0.2">
      <c r="A124" s="47">
        <v>10005845</v>
      </c>
      <c r="B124" s="68" t="s">
        <v>4324</v>
      </c>
      <c r="C124" s="71">
        <v>1</v>
      </c>
      <c r="D124" s="72" t="str">
        <f>+IF(A124&lt;&gt;A123,VLOOKUP(A124,Bricks!A:D,4,FALSE),"""")</f>
        <v>"</v>
      </c>
      <c r="E124" s="42"/>
      <c r="F124" s="42" t="str">
        <f t="shared" si="3"/>
        <v>100058451.052</v>
      </c>
    </row>
    <row r="125" spans="1:6" x14ac:dyDescent="0.2">
      <c r="A125" s="47">
        <v>10005845</v>
      </c>
      <c r="B125" s="68" t="s">
        <v>4325</v>
      </c>
      <c r="C125" s="71">
        <v>1</v>
      </c>
      <c r="D125" s="72" t="str">
        <f>+IF(A125&lt;&gt;A124,VLOOKUP(A125,Bricks!A:D,4,FALSE),"""")</f>
        <v>"</v>
      </c>
      <c r="E125" s="42"/>
      <c r="F125" s="42" t="str">
        <f t="shared" si="3"/>
        <v>100058451.053</v>
      </c>
    </row>
    <row r="126" spans="1:6" x14ac:dyDescent="0.2">
      <c r="A126" s="47">
        <v>10005845</v>
      </c>
      <c r="B126" s="68" t="s">
        <v>4326</v>
      </c>
      <c r="C126" s="71">
        <v>1</v>
      </c>
      <c r="D126" s="72" t="str">
        <f>+IF(A126&lt;&gt;A125,VLOOKUP(A126,Bricks!A:D,4,FALSE),"""")</f>
        <v>"</v>
      </c>
      <c r="E126" s="42"/>
      <c r="F126" s="42" t="str">
        <f t="shared" si="3"/>
        <v>100058451.054</v>
      </c>
    </row>
    <row r="127" spans="1:6" x14ac:dyDescent="0.2">
      <c r="A127" s="47">
        <v>10005845</v>
      </c>
      <c r="B127" s="68" t="s">
        <v>4327</v>
      </c>
      <c r="C127" s="71">
        <v>1</v>
      </c>
      <c r="D127" s="72" t="str">
        <f>+IF(A127&lt;&gt;A126,VLOOKUP(A127,Bricks!A:D,4,FALSE),"""")</f>
        <v>"</v>
      </c>
      <c r="E127" s="42"/>
      <c r="F127" s="42" t="str">
        <f t="shared" si="3"/>
        <v>100058451.055</v>
      </c>
    </row>
    <row r="128" spans="1:6" x14ac:dyDescent="0.2">
      <c r="A128" s="47">
        <v>10005845</v>
      </c>
      <c r="B128" s="68" t="s">
        <v>4328</v>
      </c>
      <c r="C128" s="71">
        <v>1</v>
      </c>
      <c r="D128" s="72" t="str">
        <f>+IF(A128&lt;&gt;A127,VLOOKUP(A128,Bricks!A:D,4,FALSE),"""")</f>
        <v>"</v>
      </c>
      <c r="E128" s="42"/>
      <c r="F128" s="42" t="str">
        <f t="shared" si="3"/>
        <v>100058451.056</v>
      </c>
    </row>
    <row r="129" spans="1:6" x14ac:dyDescent="0.2">
      <c r="A129" s="47">
        <v>10005845</v>
      </c>
      <c r="B129" s="68" t="s">
        <v>4329</v>
      </c>
      <c r="C129" s="71">
        <v>1</v>
      </c>
      <c r="D129" s="72" t="str">
        <f>+IF(A129&lt;&gt;A128,VLOOKUP(A129,Bricks!A:D,4,FALSE),"""")</f>
        <v>"</v>
      </c>
      <c r="E129" s="42"/>
      <c r="F129" s="42" t="str">
        <f t="shared" si="3"/>
        <v>100058451.057</v>
      </c>
    </row>
    <row r="130" spans="1:6" x14ac:dyDescent="0.2">
      <c r="A130" s="47">
        <v>10005845</v>
      </c>
      <c r="B130" s="68" t="s">
        <v>4330</v>
      </c>
      <c r="C130" s="71">
        <v>1</v>
      </c>
      <c r="D130" s="72" t="str">
        <f>+IF(A130&lt;&gt;A129,VLOOKUP(A130,Bricks!A:D,4,FALSE),"""")</f>
        <v>"</v>
      </c>
      <c r="E130" s="42"/>
      <c r="F130" s="42" t="str">
        <f t="shared" si="3"/>
        <v>100058451.058</v>
      </c>
    </row>
    <row r="131" spans="1:6" x14ac:dyDescent="0.2">
      <c r="A131" s="47">
        <v>10005845</v>
      </c>
      <c r="B131" s="68" t="s">
        <v>4331</v>
      </c>
      <c r="C131" s="71">
        <v>1</v>
      </c>
      <c r="D131" s="72" t="str">
        <f>+IF(A131&lt;&gt;A130,VLOOKUP(A131,Bricks!A:D,4,FALSE),"""")</f>
        <v>"</v>
      </c>
      <c r="E131" s="42"/>
      <c r="F131" s="42" t="str">
        <f t="shared" ref="F131:F162" si="4">+A131&amp;B131</f>
        <v>100058451.059</v>
      </c>
    </row>
    <row r="132" spans="1:6" x14ac:dyDescent="0.2">
      <c r="A132" s="47">
        <v>10005845</v>
      </c>
      <c r="B132" s="68" t="s">
        <v>4332</v>
      </c>
      <c r="C132" s="71">
        <v>1</v>
      </c>
      <c r="D132" s="72" t="str">
        <f>+IF(A132&lt;&gt;A131,VLOOKUP(A132,Bricks!A:D,4,FALSE),"""")</f>
        <v>"</v>
      </c>
      <c r="E132" s="42"/>
      <c r="F132" s="42" t="str">
        <f t="shared" si="4"/>
        <v>100058451.060</v>
      </c>
    </row>
    <row r="133" spans="1:6" x14ac:dyDescent="0.2">
      <c r="A133" s="47">
        <v>10005845</v>
      </c>
      <c r="B133" s="68" t="s">
        <v>4333</v>
      </c>
      <c r="C133" s="71">
        <v>1</v>
      </c>
      <c r="D133" s="72" t="str">
        <f>+IF(A133&lt;&gt;A132,VLOOKUP(A133,Bricks!A:D,4,FALSE),"""")</f>
        <v>"</v>
      </c>
      <c r="E133" s="42"/>
      <c r="F133" s="42" t="str">
        <f t="shared" si="4"/>
        <v>100058451.061</v>
      </c>
    </row>
    <row r="134" spans="1:6" x14ac:dyDescent="0.2">
      <c r="A134" s="47">
        <v>10005845</v>
      </c>
      <c r="B134" s="68" t="s">
        <v>4334</v>
      </c>
      <c r="C134" s="71">
        <v>1</v>
      </c>
      <c r="D134" s="72" t="str">
        <f>+IF(A134&lt;&gt;A133,VLOOKUP(A134,Bricks!A:D,4,FALSE),"""")</f>
        <v>"</v>
      </c>
      <c r="E134" s="42"/>
      <c r="F134" s="42" t="str">
        <f t="shared" si="4"/>
        <v>100058451.062</v>
      </c>
    </row>
    <row r="135" spans="1:6" x14ac:dyDescent="0.2">
      <c r="A135" s="47">
        <v>10005845</v>
      </c>
      <c r="B135" s="68" t="s">
        <v>4335</v>
      </c>
      <c r="C135" s="71">
        <v>1</v>
      </c>
      <c r="D135" s="72" t="str">
        <f>+IF(A135&lt;&gt;A134,VLOOKUP(A135,Bricks!A:D,4,FALSE),"""")</f>
        <v>"</v>
      </c>
      <c r="E135" s="42"/>
      <c r="F135" s="42" t="str">
        <f t="shared" si="4"/>
        <v>100058451.063</v>
      </c>
    </row>
    <row r="136" spans="1:6" x14ac:dyDescent="0.2">
      <c r="A136" s="47">
        <v>10005845</v>
      </c>
      <c r="B136" s="68" t="s">
        <v>4336</v>
      </c>
      <c r="C136" s="71">
        <v>1</v>
      </c>
      <c r="D136" s="72" t="str">
        <f>+IF(A136&lt;&gt;A135,VLOOKUP(A136,Bricks!A:D,4,FALSE),"""")</f>
        <v>"</v>
      </c>
      <c r="E136" s="42"/>
      <c r="F136" s="42" t="str">
        <f t="shared" si="4"/>
        <v>100058451.064</v>
      </c>
    </row>
    <row r="137" spans="1:6" x14ac:dyDescent="0.2">
      <c r="A137" s="47">
        <v>10005845</v>
      </c>
      <c r="B137" s="68" t="s">
        <v>4337</v>
      </c>
      <c r="C137" s="71">
        <v>1</v>
      </c>
      <c r="D137" s="72" t="str">
        <f>+IF(A137&lt;&gt;A136,VLOOKUP(A137,Bricks!A:D,4,FALSE),"""")</f>
        <v>"</v>
      </c>
      <c r="E137" s="42"/>
      <c r="F137" s="42" t="str">
        <f t="shared" si="4"/>
        <v>100058451.065</v>
      </c>
    </row>
    <row r="138" spans="1:6" x14ac:dyDescent="0.2">
      <c r="A138" s="47">
        <v>10005845</v>
      </c>
      <c r="B138" s="68" t="s">
        <v>4338</v>
      </c>
      <c r="C138" s="71">
        <v>1</v>
      </c>
      <c r="D138" s="72" t="str">
        <f>+IF(A138&lt;&gt;A137,VLOOKUP(A138,Bricks!A:D,4,FALSE),"""")</f>
        <v>"</v>
      </c>
      <c r="E138" s="42"/>
      <c r="F138" s="42" t="str">
        <f t="shared" si="4"/>
        <v>100058451.066</v>
      </c>
    </row>
    <row r="139" spans="1:6" x14ac:dyDescent="0.2">
      <c r="A139" s="47">
        <v>10005845</v>
      </c>
      <c r="B139" s="68" t="s">
        <v>4339</v>
      </c>
      <c r="C139" s="71">
        <v>1</v>
      </c>
      <c r="D139" s="72" t="str">
        <f>+IF(A139&lt;&gt;A138,VLOOKUP(A139,Bricks!A:D,4,FALSE),"""")</f>
        <v>"</v>
      </c>
      <c r="E139" s="42"/>
      <c r="F139" s="42" t="str">
        <f t="shared" si="4"/>
        <v>100058451.067</v>
      </c>
    </row>
    <row r="140" spans="1:6" x14ac:dyDescent="0.2">
      <c r="A140" s="47">
        <v>10005845</v>
      </c>
      <c r="B140" s="68" t="s">
        <v>4340</v>
      </c>
      <c r="C140" s="71">
        <v>1</v>
      </c>
      <c r="D140" s="72" t="str">
        <f>+IF(A140&lt;&gt;A139,VLOOKUP(A140,Bricks!A:D,4,FALSE),"""")</f>
        <v>"</v>
      </c>
      <c r="E140" s="42"/>
      <c r="F140" s="42" t="str">
        <f t="shared" si="4"/>
        <v>100058452.001</v>
      </c>
    </row>
    <row r="141" spans="1:6" x14ac:dyDescent="0.2">
      <c r="A141" s="47">
        <v>10005845</v>
      </c>
      <c r="B141" s="68" t="s">
        <v>4341</v>
      </c>
      <c r="C141" s="71">
        <v>1</v>
      </c>
      <c r="D141" s="72" t="str">
        <f>+IF(A141&lt;&gt;A140,VLOOKUP(A141,Bricks!A:D,4,FALSE),"""")</f>
        <v>"</v>
      </c>
      <c r="E141" s="42"/>
      <c r="F141" s="42" t="str">
        <f t="shared" si="4"/>
        <v>100058452.002</v>
      </c>
    </row>
    <row r="142" spans="1:6" x14ac:dyDescent="0.2">
      <c r="A142" s="47">
        <v>10005845</v>
      </c>
      <c r="B142" s="68" t="s">
        <v>4342</v>
      </c>
      <c r="C142" s="71">
        <v>1</v>
      </c>
      <c r="D142" s="72" t="str">
        <f>+IF(A142&lt;&gt;A141,VLOOKUP(A142,Bricks!A:D,4,FALSE),"""")</f>
        <v>"</v>
      </c>
      <c r="E142" s="42"/>
      <c r="F142" s="42" t="str">
        <f t="shared" si="4"/>
        <v>100058452.003</v>
      </c>
    </row>
    <row r="143" spans="1:6" x14ac:dyDescent="0.2">
      <c r="A143" s="47">
        <v>10005845</v>
      </c>
      <c r="B143" s="68" t="s">
        <v>4343</v>
      </c>
      <c r="C143" s="71">
        <v>1</v>
      </c>
      <c r="D143" s="72" t="str">
        <f>+IF(A143&lt;&gt;A142,VLOOKUP(A143,Bricks!A:D,4,FALSE),"""")</f>
        <v>"</v>
      </c>
      <c r="E143" s="42"/>
      <c r="F143" s="42" t="str">
        <f t="shared" si="4"/>
        <v>100058452.004</v>
      </c>
    </row>
    <row r="144" spans="1:6" x14ac:dyDescent="0.2">
      <c r="A144" s="47">
        <v>10005845</v>
      </c>
      <c r="B144" s="68" t="s">
        <v>4344</v>
      </c>
      <c r="C144" s="71">
        <v>1</v>
      </c>
      <c r="D144" s="72" t="str">
        <f>+IF(A144&lt;&gt;A143,VLOOKUP(A144,Bricks!A:D,4,FALSE),"""")</f>
        <v>"</v>
      </c>
      <c r="E144" s="42"/>
      <c r="F144" s="42" t="str">
        <f t="shared" si="4"/>
        <v>100058452.005</v>
      </c>
    </row>
    <row r="145" spans="1:6" x14ac:dyDescent="0.2">
      <c r="A145" s="47">
        <v>10005845</v>
      </c>
      <c r="B145" s="68" t="s">
        <v>4345</v>
      </c>
      <c r="C145" s="71">
        <v>1</v>
      </c>
      <c r="D145" s="72" t="str">
        <f>+IF(A145&lt;&gt;A144,VLOOKUP(A145,Bricks!A:D,4,FALSE),"""")</f>
        <v>"</v>
      </c>
      <c r="E145" s="42"/>
      <c r="F145" s="42" t="str">
        <f t="shared" si="4"/>
        <v>100058452.006</v>
      </c>
    </row>
    <row r="146" spans="1:6" x14ac:dyDescent="0.2">
      <c r="A146" s="47">
        <v>10005845</v>
      </c>
      <c r="B146" s="68" t="s">
        <v>4346</v>
      </c>
      <c r="C146" s="71">
        <v>1</v>
      </c>
      <c r="D146" s="72" t="str">
        <f>+IF(A146&lt;&gt;A145,VLOOKUP(A146,Bricks!A:D,4,FALSE),"""")</f>
        <v>"</v>
      </c>
      <c r="E146" s="42"/>
      <c r="F146" s="42" t="str">
        <f t="shared" si="4"/>
        <v>100058452.007</v>
      </c>
    </row>
    <row r="147" spans="1:6" x14ac:dyDescent="0.2">
      <c r="A147" s="47">
        <v>10005845</v>
      </c>
      <c r="B147" s="68" t="s">
        <v>4347</v>
      </c>
      <c r="C147" s="71">
        <v>1</v>
      </c>
      <c r="D147" s="72" t="str">
        <f>+IF(A147&lt;&gt;A146,VLOOKUP(A147,Bricks!A:D,4,FALSE),"""")</f>
        <v>"</v>
      </c>
      <c r="E147" s="42"/>
      <c r="F147" s="42" t="str">
        <f t="shared" si="4"/>
        <v>100058452.008</v>
      </c>
    </row>
    <row r="148" spans="1:6" x14ac:dyDescent="0.2">
      <c r="A148" s="47">
        <v>10005845</v>
      </c>
      <c r="B148" s="68" t="s">
        <v>4348</v>
      </c>
      <c r="C148" s="71">
        <v>1</v>
      </c>
      <c r="D148" s="72" t="str">
        <f>+IF(A148&lt;&gt;A147,VLOOKUP(A148,Bricks!A:D,4,FALSE),"""")</f>
        <v>"</v>
      </c>
      <c r="E148" s="42"/>
      <c r="F148" s="42" t="str">
        <f t="shared" si="4"/>
        <v>100058452.009</v>
      </c>
    </row>
    <row r="149" spans="1:6" x14ac:dyDescent="0.2">
      <c r="A149" s="47">
        <v>10005845</v>
      </c>
      <c r="B149" s="68" t="s">
        <v>4349</v>
      </c>
      <c r="C149" s="71">
        <v>1</v>
      </c>
      <c r="D149" s="72" t="str">
        <f>+IF(A149&lt;&gt;A148,VLOOKUP(A149,Bricks!A:D,4,FALSE),"""")</f>
        <v>"</v>
      </c>
      <c r="E149" s="42"/>
      <c r="F149" s="42" t="str">
        <f t="shared" si="4"/>
        <v>100058452.010</v>
      </c>
    </row>
    <row r="150" spans="1:6" x14ac:dyDescent="0.2">
      <c r="A150" s="47">
        <v>10005845</v>
      </c>
      <c r="B150" s="68" t="s">
        <v>4350</v>
      </c>
      <c r="C150" s="71">
        <v>1</v>
      </c>
      <c r="D150" s="72" t="str">
        <f>+IF(A150&lt;&gt;A149,VLOOKUP(A150,Bricks!A:D,4,FALSE),"""")</f>
        <v>"</v>
      </c>
      <c r="E150" s="42"/>
      <c r="F150" s="42" t="str">
        <f t="shared" si="4"/>
        <v>100058452.011</v>
      </c>
    </row>
    <row r="151" spans="1:6" x14ac:dyDescent="0.2">
      <c r="A151" s="47">
        <v>10005845</v>
      </c>
      <c r="B151" s="68" t="s">
        <v>4351</v>
      </c>
      <c r="C151" s="71">
        <v>1</v>
      </c>
      <c r="D151" s="72" t="str">
        <f>+IF(A151&lt;&gt;A150,VLOOKUP(A151,Bricks!A:D,4,FALSE),"""")</f>
        <v>"</v>
      </c>
      <c r="E151" s="42"/>
      <c r="F151" s="42" t="str">
        <f t="shared" si="4"/>
        <v>100058452.012</v>
      </c>
    </row>
    <row r="152" spans="1:6" x14ac:dyDescent="0.2">
      <c r="A152" s="47">
        <v>10005845</v>
      </c>
      <c r="B152" s="68" t="s">
        <v>4352</v>
      </c>
      <c r="C152" s="71">
        <v>1</v>
      </c>
      <c r="D152" s="72" t="str">
        <f>+IF(A152&lt;&gt;A151,VLOOKUP(A152,Bricks!A:D,4,FALSE),"""")</f>
        <v>"</v>
      </c>
      <c r="E152" s="42"/>
      <c r="F152" s="42" t="str">
        <f t="shared" si="4"/>
        <v>100058452.013</v>
      </c>
    </row>
    <row r="153" spans="1:6" x14ac:dyDescent="0.2">
      <c r="A153" s="47">
        <v>10005845</v>
      </c>
      <c r="B153" s="68" t="s">
        <v>4353</v>
      </c>
      <c r="C153" s="71">
        <v>1</v>
      </c>
      <c r="D153" s="72" t="str">
        <f>+IF(A153&lt;&gt;A152,VLOOKUP(A153,Bricks!A:D,4,FALSE),"""")</f>
        <v>"</v>
      </c>
      <c r="E153" s="42"/>
      <c r="F153" s="42" t="str">
        <f t="shared" si="4"/>
        <v>100058452.014</v>
      </c>
    </row>
    <row r="154" spans="1:6" x14ac:dyDescent="0.2">
      <c r="A154" s="47">
        <v>10005845</v>
      </c>
      <c r="B154" s="68" t="s">
        <v>4354</v>
      </c>
      <c r="C154" s="71">
        <v>1</v>
      </c>
      <c r="D154" s="72" t="str">
        <f>+IF(A154&lt;&gt;A153,VLOOKUP(A154,Bricks!A:D,4,FALSE),"""")</f>
        <v>"</v>
      </c>
      <c r="E154" s="42"/>
      <c r="F154" s="42" t="str">
        <f t="shared" si="4"/>
        <v>100058452.021</v>
      </c>
    </row>
    <row r="155" spans="1:6" x14ac:dyDescent="0.2">
      <c r="A155" s="47">
        <v>10005845</v>
      </c>
      <c r="B155" s="68" t="s">
        <v>4355</v>
      </c>
      <c r="C155" s="71">
        <v>1</v>
      </c>
      <c r="D155" s="72" t="str">
        <f>+IF(A155&lt;&gt;A154,VLOOKUP(A155,Bricks!A:D,4,FALSE),"""")</f>
        <v>"</v>
      </c>
      <c r="E155" s="42"/>
      <c r="F155" s="42" t="str">
        <f t="shared" si="4"/>
        <v>100058452.022</v>
      </c>
    </row>
    <row r="156" spans="1:6" x14ac:dyDescent="0.2">
      <c r="A156" s="47">
        <v>10005845</v>
      </c>
      <c r="B156" s="68" t="s">
        <v>4356</v>
      </c>
      <c r="C156" s="71">
        <v>1</v>
      </c>
      <c r="D156" s="72" t="str">
        <f>+IF(A156&lt;&gt;A155,VLOOKUP(A156,Bricks!A:D,4,FALSE),"""")</f>
        <v>"</v>
      </c>
      <c r="E156" s="42"/>
      <c r="F156" s="42" t="str">
        <f t="shared" si="4"/>
        <v>100058452.023</v>
      </c>
    </row>
    <row r="157" spans="1:6" x14ac:dyDescent="0.2">
      <c r="A157" s="47">
        <v>10005845</v>
      </c>
      <c r="B157" s="68" t="s">
        <v>4357</v>
      </c>
      <c r="C157" s="71">
        <v>1</v>
      </c>
      <c r="D157" s="72" t="str">
        <f>+IF(A157&lt;&gt;A156,VLOOKUP(A157,Bricks!A:D,4,FALSE),"""")</f>
        <v>"</v>
      </c>
      <c r="E157" s="42"/>
      <c r="F157" s="42" t="str">
        <f t="shared" si="4"/>
        <v>100058452.024</v>
      </c>
    </row>
    <row r="158" spans="1:6" x14ac:dyDescent="0.2">
      <c r="A158" s="47">
        <v>10005845</v>
      </c>
      <c r="B158" s="68" t="s">
        <v>4358</v>
      </c>
      <c r="C158" s="71">
        <v>1</v>
      </c>
      <c r="D158" s="72" t="str">
        <f>+IF(A158&lt;&gt;A157,VLOOKUP(A158,Bricks!A:D,4,FALSE),"""")</f>
        <v>"</v>
      </c>
      <c r="E158" s="42"/>
      <c r="F158" s="42" t="str">
        <f t="shared" si="4"/>
        <v>100058452.025</v>
      </c>
    </row>
    <row r="159" spans="1:6" x14ac:dyDescent="0.2">
      <c r="A159" s="47">
        <v>10005845</v>
      </c>
      <c r="B159" s="68" t="s">
        <v>4359</v>
      </c>
      <c r="C159" s="71">
        <v>1</v>
      </c>
      <c r="D159" s="72" t="str">
        <f>+IF(A159&lt;&gt;A158,VLOOKUP(A159,Bricks!A:D,4,FALSE),"""")</f>
        <v>"</v>
      </c>
      <c r="E159" s="42"/>
      <c r="F159" s="42" t="str">
        <f t="shared" si="4"/>
        <v>100058452.026</v>
      </c>
    </row>
    <row r="160" spans="1:6" x14ac:dyDescent="0.2">
      <c r="A160" s="47">
        <v>10005845</v>
      </c>
      <c r="B160" s="76" t="s">
        <v>4360</v>
      </c>
      <c r="C160" s="71">
        <v>1</v>
      </c>
      <c r="D160" s="72" t="str">
        <f>+IF(A160&lt;&gt;A159,VLOOKUP(A160,Bricks!A:D,4,FALSE),"""")</f>
        <v>"</v>
      </c>
      <c r="E160" s="42"/>
      <c r="F160" s="42" t="str">
        <f t="shared" si="4"/>
        <v>100058452.027</v>
      </c>
    </row>
    <row r="161" spans="1:6" x14ac:dyDescent="0.2">
      <c r="A161" s="47">
        <v>10005845</v>
      </c>
      <c r="B161" s="77" t="s">
        <v>4361</v>
      </c>
      <c r="C161" s="71">
        <v>1</v>
      </c>
      <c r="D161" s="72" t="str">
        <f>+IF(A161&lt;&gt;A160,VLOOKUP(A161,Bricks!A:D,4,FALSE),"""")</f>
        <v>"</v>
      </c>
      <c r="E161" s="42"/>
      <c r="F161" s="42" t="str">
        <f t="shared" si="4"/>
        <v>100058452.028</v>
      </c>
    </row>
    <row r="162" spans="1:6" x14ac:dyDescent="0.2">
      <c r="A162" s="47">
        <v>10005845</v>
      </c>
      <c r="B162" s="68" t="s">
        <v>4362</v>
      </c>
      <c r="C162" s="71">
        <v>1</v>
      </c>
      <c r="D162" s="72" t="str">
        <f>+IF(A162&lt;&gt;A161,VLOOKUP(A162,Bricks!A:D,4,FALSE),"""")</f>
        <v>"</v>
      </c>
      <c r="E162" s="42"/>
      <c r="F162" s="42" t="str">
        <f t="shared" si="4"/>
        <v>100058452.029</v>
      </c>
    </row>
    <row r="163" spans="1:6" x14ac:dyDescent="0.2">
      <c r="A163" s="47">
        <v>10005845</v>
      </c>
      <c r="B163" s="68" t="s">
        <v>4363</v>
      </c>
      <c r="C163" s="71">
        <v>1</v>
      </c>
      <c r="D163" s="72" t="str">
        <f>+IF(A163&lt;&gt;A162,VLOOKUP(A163,Bricks!A:D,4,FALSE),"""")</f>
        <v>"</v>
      </c>
      <c r="E163" s="42"/>
      <c r="F163" s="42" t="str">
        <f>+A163&amp;B163</f>
        <v>100058452.030</v>
      </c>
    </row>
    <row r="164" spans="1:6" x14ac:dyDescent="0.2">
      <c r="B164" s="78"/>
    </row>
    <row r="165" spans="1:6" x14ac:dyDescent="0.2">
      <c r="B165" s="78"/>
    </row>
    <row r="166" spans="1:6" x14ac:dyDescent="0.2">
      <c r="B166" s="78"/>
    </row>
    <row r="167" spans="1:6" x14ac:dyDescent="0.2">
      <c r="B167" s="78"/>
    </row>
    <row r="168" spans="1:6" x14ac:dyDescent="0.2">
      <c r="B168" s="78"/>
    </row>
    <row r="169" spans="1:6" x14ac:dyDescent="0.2">
      <c r="B169" s="78"/>
    </row>
    <row r="170" spans="1:6" x14ac:dyDescent="0.2">
      <c r="B170" s="78"/>
    </row>
    <row r="171" spans="1:6" x14ac:dyDescent="0.2">
      <c r="B171" s="78"/>
    </row>
    <row r="172" spans="1:6" x14ac:dyDescent="0.2">
      <c r="B172" s="78"/>
    </row>
    <row r="173" spans="1:6" x14ac:dyDescent="0.2">
      <c r="B173" s="78"/>
    </row>
    <row r="174" spans="1:6" x14ac:dyDescent="0.2">
      <c r="B174" s="78"/>
    </row>
    <row r="175" spans="1:6" x14ac:dyDescent="0.2">
      <c r="B175" s="78"/>
    </row>
    <row r="176" spans="1:6" x14ac:dyDescent="0.2">
      <c r="B176" s="78"/>
    </row>
    <row r="177" spans="2:2" x14ac:dyDescent="0.2">
      <c r="B177" s="78"/>
    </row>
    <row r="178" spans="2:2" x14ac:dyDescent="0.2">
      <c r="B178" s="78"/>
    </row>
  </sheetData>
  <sheetProtection algorithmName="SHA-512" hashValue="ztIk6KlW8MBiTR+ndgoZ5GZ+2MhcniaupFC1jVoBnanpe3IA+Y0XcW1yKHXjOO1jXLjKAyfto1h8UWbjO4zz/g==" saltValue="QkzCuXZQYsvj6kOgtGP3wg==" spinCount="100000" sheet="1" objects="1" scenarios="1"/>
  <autoFilter ref="A1:F108" xr:uid="{00000000-0009-0000-0000-000009000000}">
    <sortState xmlns:xlrd2="http://schemas.microsoft.com/office/spreadsheetml/2017/richdata2" ref="A2:F2508">
      <sortCondition ref="F2"/>
    </sortState>
  </autoFilter>
  <sortState xmlns:xlrd2="http://schemas.microsoft.com/office/spreadsheetml/2017/richdata2" ref="A2:E2508">
    <sortCondition ref="A2:A2508"/>
    <sortCondition ref="B2:B2508"/>
  </sortState>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7">
    <tabColor rgb="FFF26334"/>
  </sheetPr>
  <dimension ref="A1:AB144"/>
  <sheetViews>
    <sheetView zoomScale="80" zoomScaleNormal="80" workbookViewId="0">
      <pane ySplit="4" topLeftCell="A5" activePane="bottomLeft" state="frozen"/>
      <selection pane="bottomLeft" activeCell="A5" sqref="A5"/>
    </sheetView>
  </sheetViews>
  <sheetFormatPr defaultColWidth="0" defaultRowHeight="15" customHeight="1" x14ac:dyDescent="0.25"/>
  <cols>
    <col min="1" max="1" width="13.42578125" style="99" customWidth="1"/>
    <col min="2" max="2" width="13.42578125" style="99" bestFit="1" customWidth="1"/>
    <col min="3" max="8" width="34.42578125" style="99" customWidth="1"/>
    <col min="9" max="9" width="13.42578125" style="99" customWidth="1"/>
    <col min="10" max="11" width="34.42578125" style="99" customWidth="1"/>
    <col min="12" max="12" width="13.42578125" style="99" customWidth="1"/>
    <col min="13" max="14" width="34.42578125" style="99" customWidth="1"/>
    <col min="15" max="15" width="13.42578125" style="99" customWidth="1"/>
    <col min="16" max="17" width="34.42578125" style="99" customWidth="1"/>
    <col min="18" max="16384" width="9.42578125" style="22" hidden="1"/>
  </cols>
  <sheetData>
    <row r="1" spans="1:28" ht="45" customHeight="1" x14ac:dyDescent="0.25">
      <c r="A1" s="81"/>
      <c r="B1" s="82"/>
      <c r="C1" s="83"/>
      <c r="D1" s="84" t="s">
        <v>4364</v>
      </c>
      <c r="E1" s="83"/>
      <c r="F1" s="85"/>
      <c r="G1" s="86"/>
      <c r="H1" s="86"/>
      <c r="I1" s="83"/>
      <c r="J1" s="84"/>
      <c r="K1" s="84"/>
      <c r="L1" s="84"/>
      <c r="M1" s="84"/>
      <c r="N1" s="83"/>
      <c r="O1" s="83"/>
      <c r="P1" s="83"/>
      <c r="Q1" s="83"/>
    </row>
    <row r="2" spans="1:28" ht="45" customHeight="1" x14ac:dyDescent="0.3">
      <c r="A2" s="81"/>
      <c r="B2" s="82"/>
      <c r="C2" s="83"/>
      <c r="D2" s="50" t="s">
        <v>4365</v>
      </c>
      <c r="E2" s="83"/>
      <c r="F2" s="85"/>
      <c r="G2" s="86"/>
      <c r="H2" s="86"/>
      <c r="I2" s="83"/>
      <c r="J2" s="84"/>
      <c r="K2" s="84"/>
      <c r="L2" s="84"/>
      <c r="M2" s="84"/>
      <c r="N2" s="83"/>
      <c r="O2" s="83"/>
      <c r="P2" s="83"/>
      <c r="Q2" s="83"/>
    </row>
    <row r="3" spans="1:28" s="28" customFormat="1" ht="6" customHeight="1" thickBot="1" x14ac:dyDescent="0.3">
      <c r="A3" s="87"/>
      <c r="B3" s="88"/>
      <c r="C3" s="88"/>
      <c r="D3" s="88"/>
      <c r="E3" s="88"/>
      <c r="F3" s="88"/>
      <c r="G3" s="88"/>
      <c r="H3" s="88"/>
      <c r="I3" s="88"/>
      <c r="J3" s="88"/>
      <c r="K3" s="88"/>
      <c r="L3" s="89"/>
      <c r="M3" s="90"/>
      <c r="N3" s="88"/>
      <c r="O3" s="88"/>
      <c r="P3" s="91"/>
      <c r="Q3" s="92"/>
      <c r="R3" s="26"/>
      <c r="S3" s="23"/>
      <c r="T3" s="26"/>
      <c r="U3" s="26"/>
      <c r="V3" s="23"/>
      <c r="W3" s="23"/>
      <c r="X3" s="24"/>
      <c r="Y3" s="24"/>
      <c r="Z3" s="25"/>
      <c r="AA3" s="27"/>
      <c r="AB3" s="27"/>
    </row>
    <row r="4" spans="1:28" s="29" customFormat="1" ht="30" x14ac:dyDescent="0.25">
      <c r="A4" s="93" t="s">
        <v>4366</v>
      </c>
      <c r="B4" s="94" t="s">
        <v>4367</v>
      </c>
      <c r="C4" s="94" t="s">
        <v>4368</v>
      </c>
      <c r="D4" s="94" t="s">
        <v>4369</v>
      </c>
      <c r="E4" s="94" t="s">
        <v>4370</v>
      </c>
      <c r="F4" s="95" t="s">
        <v>4371</v>
      </c>
      <c r="G4" s="94" t="s">
        <v>4372</v>
      </c>
      <c r="H4" s="94" t="s">
        <v>4373</v>
      </c>
      <c r="I4" s="95" t="s">
        <v>4374</v>
      </c>
      <c r="J4" s="94" t="s">
        <v>4375</v>
      </c>
      <c r="K4" s="94" t="s">
        <v>4376</v>
      </c>
      <c r="L4" s="96" t="s">
        <v>4377</v>
      </c>
      <c r="M4" s="96" t="s">
        <v>4378</v>
      </c>
      <c r="N4" s="96" t="s">
        <v>4379</v>
      </c>
      <c r="O4" s="96" t="s">
        <v>4380</v>
      </c>
      <c r="P4" s="96" t="s">
        <v>4381</v>
      </c>
      <c r="Q4" s="96" t="s">
        <v>4382</v>
      </c>
    </row>
    <row r="5" spans="1:28" ht="15.75" customHeight="1" x14ac:dyDescent="0.25">
      <c r="A5" s="97">
        <v>10000458</v>
      </c>
      <c r="B5" s="61" t="s">
        <v>194</v>
      </c>
      <c r="C5" s="61" t="s">
        <v>4383</v>
      </c>
      <c r="D5" s="61" t="s">
        <v>4384</v>
      </c>
      <c r="E5" s="61" t="s">
        <v>4385</v>
      </c>
      <c r="F5" s="61" t="s">
        <v>4386</v>
      </c>
      <c r="G5" s="61" t="s">
        <v>4387</v>
      </c>
      <c r="H5" s="61" t="s">
        <v>4388</v>
      </c>
      <c r="I5" s="61">
        <v>51000000</v>
      </c>
      <c r="J5" s="61" t="s">
        <v>2131</v>
      </c>
      <c r="K5" s="61" t="s">
        <v>2134</v>
      </c>
      <c r="L5" s="61">
        <v>51100000</v>
      </c>
      <c r="M5" s="61" t="s">
        <v>4389</v>
      </c>
      <c r="N5" s="61" t="s">
        <v>4390</v>
      </c>
      <c r="O5" s="61">
        <v>51101500</v>
      </c>
      <c r="P5" s="61" t="s">
        <v>4391</v>
      </c>
      <c r="Q5" s="61" t="s">
        <v>4392</v>
      </c>
    </row>
    <row r="6" spans="1:28" ht="15.75" customHeight="1" x14ac:dyDescent="0.25">
      <c r="A6" s="97">
        <v>10000570</v>
      </c>
      <c r="B6" s="61" t="s">
        <v>194</v>
      </c>
      <c r="C6" s="61" t="s">
        <v>4393</v>
      </c>
      <c r="D6" s="61" t="s">
        <v>4394</v>
      </c>
      <c r="E6" s="61" t="s">
        <v>4395</v>
      </c>
      <c r="F6" s="61" t="s">
        <v>4396</v>
      </c>
      <c r="G6" s="61" t="s">
        <v>4397</v>
      </c>
      <c r="H6" s="61" t="s">
        <v>4398</v>
      </c>
      <c r="I6" s="61">
        <v>51000000</v>
      </c>
      <c r="J6" s="61" t="s">
        <v>2131</v>
      </c>
      <c r="K6" s="61" t="s">
        <v>2134</v>
      </c>
      <c r="L6" s="61">
        <v>51100000</v>
      </c>
      <c r="M6" s="61" t="s">
        <v>4389</v>
      </c>
      <c r="N6" s="61" t="s">
        <v>4390</v>
      </c>
      <c r="O6" s="61">
        <v>51101500</v>
      </c>
      <c r="P6" s="61" t="s">
        <v>4391</v>
      </c>
      <c r="Q6" s="61" t="s">
        <v>4392</v>
      </c>
    </row>
    <row r="7" spans="1:28" ht="15.75" customHeight="1" x14ac:dyDescent="0.25">
      <c r="A7" s="97">
        <v>10000686</v>
      </c>
      <c r="B7" s="61" t="s">
        <v>194</v>
      </c>
      <c r="C7" s="61" t="s">
        <v>4399</v>
      </c>
      <c r="D7" s="61" t="s">
        <v>4400</v>
      </c>
      <c r="E7" s="61" t="s">
        <v>4401</v>
      </c>
      <c r="F7" s="61" t="s">
        <v>4402</v>
      </c>
      <c r="G7" s="61" t="s">
        <v>4403</v>
      </c>
      <c r="H7" s="61" t="s">
        <v>4404</v>
      </c>
      <c r="I7" s="61">
        <v>51000000</v>
      </c>
      <c r="J7" s="61" t="s">
        <v>2131</v>
      </c>
      <c r="K7" s="61" t="s">
        <v>2134</v>
      </c>
      <c r="L7" s="61">
        <v>51100000</v>
      </c>
      <c r="M7" s="61" t="s">
        <v>4389</v>
      </c>
      <c r="N7" s="61" t="s">
        <v>4390</v>
      </c>
      <c r="O7" s="61">
        <v>51101500</v>
      </c>
      <c r="P7" s="61" t="s">
        <v>4391</v>
      </c>
      <c r="Q7" s="61" t="s">
        <v>4392</v>
      </c>
    </row>
    <row r="8" spans="1:28" ht="15.75" customHeight="1" x14ac:dyDescent="0.25">
      <c r="A8" s="97">
        <v>10000915</v>
      </c>
      <c r="B8" s="61" t="s">
        <v>194</v>
      </c>
      <c r="C8" s="61" t="s">
        <v>4405</v>
      </c>
      <c r="D8" s="61" t="s">
        <v>4406</v>
      </c>
      <c r="E8" s="61" t="s">
        <v>4407</v>
      </c>
      <c r="F8" s="61" t="s">
        <v>4408</v>
      </c>
      <c r="G8" s="61" t="s">
        <v>4409</v>
      </c>
      <c r="H8" s="61" t="s">
        <v>4410</v>
      </c>
      <c r="I8" s="61">
        <v>51000000</v>
      </c>
      <c r="J8" s="61" t="s">
        <v>2131</v>
      </c>
      <c r="K8" s="61" t="s">
        <v>2134</v>
      </c>
      <c r="L8" s="61">
        <v>51100000</v>
      </c>
      <c r="M8" s="61" t="s">
        <v>4389</v>
      </c>
      <c r="N8" s="61" t="s">
        <v>4390</v>
      </c>
      <c r="O8" s="61">
        <v>51101500</v>
      </c>
      <c r="P8" s="61" t="s">
        <v>4391</v>
      </c>
      <c r="Q8" s="61" t="s">
        <v>4392</v>
      </c>
    </row>
    <row r="9" spans="1:28" ht="15.75" customHeight="1" x14ac:dyDescent="0.25">
      <c r="A9" s="97">
        <v>10000456</v>
      </c>
      <c r="B9" s="61" t="s">
        <v>194</v>
      </c>
      <c r="C9" s="61" t="s">
        <v>4411</v>
      </c>
      <c r="D9" s="61" t="s">
        <v>4412</v>
      </c>
      <c r="E9" s="61" t="s">
        <v>4413</v>
      </c>
      <c r="F9" s="61" t="s">
        <v>4414</v>
      </c>
      <c r="G9" s="61" t="s">
        <v>4415</v>
      </c>
      <c r="H9" s="61" t="s">
        <v>4416</v>
      </c>
      <c r="I9" s="61">
        <v>51000000</v>
      </c>
      <c r="J9" s="61" t="s">
        <v>2131</v>
      </c>
      <c r="K9" s="61" t="s">
        <v>2134</v>
      </c>
      <c r="L9" s="61">
        <v>51100000</v>
      </c>
      <c r="M9" s="61" t="s">
        <v>4389</v>
      </c>
      <c r="N9" s="61" t="s">
        <v>4390</v>
      </c>
      <c r="O9" s="61">
        <v>51101600</v>
      </c>
      <c r="P9" s="61" t="s">
        <v>4411</v>
      </c>
      <c r="Q9" s="61" t="s">
        <v>4412</v>
      </c>
    </row>
    <row r="10" spans="1:28" ht="15.75" customHeight="1" x14ac:dyDescent="0.25">
      <c r="A10" s="97">
        <v>10000457</v>
      </c>
      <c r="B10" s="61" t="s">
        <v>194</v>
      </c>
      <c r="C10" s="61" t="s">
        <v>4417</v>
      </c>
      <c r="D10" s="61" t="s">
        <v>4418</v>
      </c>
      <c r="E10" s="61" t="s">
        <v>4419</v>
      </c>
      <c r="F10" s="61" t="s">
        <v>4420</v>
      </c>
      <c r="G10" s="61" t="s">
        <v>4421</v>
      </c>
      <c r="H10" s="61" t="s">
        <v>4422</v>
      </c>
      <c r="I10" s="61">
        <v>51000000</v>
      </c>
      <c r="J10" s="61" t="s">
        <v>2131</v>
      </c>
      <c r="K10" s="61" t="s">
        <v>2134</v>
      </c>
      <c r="L10" s="61">
        <v>51100000</v>
      </c>
      <c r="M10" s="61" t="s">
        <v>4389</v>
      </c>
      <c r="N10" s="61" t="s">
        <v>4390</v>
      </c>
      <c r="O10" s="61">
        <v>51101600</v>
      </c>
      <c r="P10" s="61" t="s">
        <v>4411</v>
      </c>
      <c r="Q10" s="61" t="s">
        <v>4412</v>
      </c>
    </row>
    <row r="11" spans="1:28" ht="15.75" customHeight="1" x14ac:dyDescent="0.25">
      <c r="A11" s="97">
        <v>10000681</v>
      </c>
      <c r="B11" s="61" t="s">
        <v>194</v>
      </c>
      <c r="C11" s="61" t="s">
        <v>4423</v>
      </c>
      <c r="D11" s="61" t="s">
        <v>4424</v>
      </c>
      <c r="E11" s="61" t="s">
        <v>4425</v>
      </c>
      <c r="F11" s="61" t="s">
        <v>4426</v>
      </c>
      <c r="G11" s="61" t="s">
        <v>4427</v>
      </c>
      <c r="H11" s="61" t="s">
        <v>4428</v>
      </c>
      <c r="I11" s="61">
        <v>51000000</v>
      </c>
      <c r="J11" s="61" t="s">
        <v>2131</v>
      </c>
      <c r="K11" s="61" t="s">
        <v>2134</v>
      </c>
      <c r="L11" s="61">
        <v>51100000</v>
      </c>
      <c r="M11" s="61" t="s">
        <v>4389</v>
      </c>
      <c r="N11" s="61" t="s">
        <v>4390</v>
      </c>
      <c r="O11" s="61">
        <v>51101600</v>
      </c>
      <c r="P11" s="61" t="s">
        <v>4411</v>
      </c>
      <c r="Q11" s="61" t="s">
        <v>4412</v>
      </c>
    </row>
    <row r="12" spans="1:28" ht="15.75" customHeight="1" x14ac:dyDescent="0.25">
      <c r="A12" s="97">
        <v>10000912</v>
      </c>
      <c r="B12" s="61" t="s">
        <v>194</v>
      </c>
      <c r="C12" s="61" t="s">
        <v>4429</v>
      </c>
      <c r="D12" s="61" t="s">
        <v>4430</v>
      </c>
      <c r="E12" s="61" t="s">
        <v>4431</v>
      </c>
      <c r="F12" s="61" t="s">
        <v>4432</v>
      </c>
      <c r="G12" s="61" t="s">
        <v>4433</v>
      </c>
      <c r="H12" s="61" t="s">
        <v>4434</v>
      </c>
      <c r="I12" s="61">
        <v>51000000</v>
      </c>
      <c r="J12" s="61" t="s">
        <v>2131</v>
      </c>
      <c r="K12" s="61" t="s">
        <v>2134</v>
      </c>
      <c r="L12" s="61">
        <v>51100000</v>
      </c>
      <c r="M12" s="61" t="s">
        <v>4389</v>
      </c>
      <c r="N12" s="61" t="s">
        <v>4390</v>
      </c>
      <c r="O12" s="61">
        <v>51101600</v>
      </c>
      <c r="P12" s="61" t="s">
        <v>4411</v>
      </c>
      <c r="Q12" s="61" t="s">
        <v>4412</v>
      </c>
    </row>
    <row r="13" spans="1:28" ht="15.75" customHeight="1" x14ac:dyDescent="0.25">
      <c r="A13" s="97">
        <v>10000922</v>
      </c>
      <c r="B13" s="61" t="s">
        <v>194</v>
      </c>
      <c r="C13" s="61" t="s">
        <v>4435</v>
      </c>
      <c r="D13" s="61" t="s">
        <v>4436</v>
      </c>
      <c r="E13" s="61" t="s">
        <v>4437</v>
      </c>
      <c r="F13" s="61" t="s">
        <v>4438</v>
      </c>
      <c r="G13" s="61" t="s">
        <v>4439</v>
      </c>
      <c r="H13" s="61" t="s">
        <v>4440</v>
      </c>
      <c r="I13" s="61">
        <v>51000000</v>
      </c>
      <c r="J13" s="61" t="s">
        <v>2131</v>
      </c>
      <c r="K13" s="61" t="s">
        <v>2134</v>
      </c>
      <c r="L13" s="61">
        <v>51100000</v>
      </c>
      <c r="M13" s="61" t="s">
        <v>4389</v>
      </c>
      <c r="N13" s="61" t="s">
        <v>4390</v>
      </c>
      <c r="O13" s="61">
        <v>51101600</v>
      </c>
      <c r="P13" s="61" t="s">
        <v>4411</v>
      </c>
      <c r="Q13" s="61" t="s">
        <v>4412</v>
      </c>
    </row>
    <row r="14" spans="1:28" ht="15.75" customHeight="1" x14ac:dyDescent="0.25">
      <c r="A14" s="97">
        <v>10000448</v>
      </c>
      <c r="B14" s="61" t="s">
        <v>194</v>
      </c>
      <c r="C14" s="61" t="s">
        <v>4441</v>
      </c>
      <c r="D14" s="61" t="s">
        <v>4442</v>
      </c>
      <c r="E14" s="61" t="s">
        <v>4443</v>
      </c>
      <c r="F14" s="61" t="s">
        <v>4444</v>
      </c>
      <c r="G14" s="61" t="s">
        <v>4445</v>
      </c>
      <c r="H14" s="61" t="s">
        <v>4446</v>
      </c>
      <c r="I14" s="61">
        <v>51000000</v>
      </c>
      <c r="J14" s="61" t="s">
        <v>2131</v>
      </c>
      <c r="K14" s="61" t="s">
        <v>2134</v>
      </c>
      <c r="L14" s="61">
        <v>51100000</v>
      </c>
      <c r="M14" s="61" t="s">
        <v>4389</v>
      </c>
      <c r="N14" s="61" t="s">
        <v>4390</v>
      </c>
      <c r="O14" s="61">
        <v>51101700</v>
      </c>
      <c r="P14" s="61" t="s">
        <v>4447</v>
      </c>
      <c r="Q14" s="61" t="s">
        <v>4448</v>
      </c>
    </row>
    <row r="15" spans="1:28" ht="15.75" customHeight="1" x14ac:dyDescent="0.25">
      <c r="A15" s="97">
        <v>10000449</v>
      </c>
      <c r="B15" s="61" t="s">
        <v>194</v>
      </c>
      <c r="C15" s="61" t="s">
        <v>4449</v>
      </c>
      <c r="D15" s="61" t="s">
        <v>4450</v>
      </c>
      <c r="E15" s="61" t="s">
        <v>4451</v>
      </c>
      <c r="F15" s="61" t="s">
        <v>4452</v>
      </c>
      <c r="G15" s="61" t="s">
        <v>4453</v>
      </c>
      <c r="H15" s="61" t="s">
        <v>4454</v>
      </c>
      <c r="I15" s="61">
        <v>51000000</v>
      </c>
      <c r="J15" s="61" t="s">
        <v>2131</v>
      </c>
      <c r="K15" s="61" t="s">
        <v>2134</v>
      </c>
      <c r="L15" s="61">
        <v>51100000</v>
      </c>
      <c r="M15" s="61" t="s">
        <v>4389</v>
      </c>
      <c r="N15" s="61" t="s">
        <v>4390</v>
      </c>
      <c r="O15" s="61">
        <v>51101700</v>
      </c>
      <c r="P15" s="61" t="s">
        <v>4447</v>
      </c>
      <c r="Q15" s="61" t="s">
        <v>4448</v>
      </c>
    </row>
    <row r="16" spans="1:28" ht="15.75" customHeight="1" x14ac:dyDescent="0.25">
      <c r="A16" s="97">
        <v>10000450</v>
      </c>
      <c r="B16" s="61" t="s">
        <v>194</v>
      </c>
      <c r="C16" s="61" t="s">
        <v>4455</v>
      </c>
      <c r="D16" s="61" t="s">
        <v>4456</v>
      </c>
      <c r="E16" s="61" t="s">
        <v>4457</v>
      </c>
      <c r="F16" s="61" t="s">
        <v>4458</v>
      </c>
      <c r="G16" s="61" t="s">
        <v>4459</v>
      </c>
      <c r="H16" s="61" t="s">
        <v>4460</v>
      </c>
      <c r="I16" s="61">
        <v>51000000</v>
      </c>
      <c r="J16" s="61" t="s">
        <v>2131</v>
      </c>
      <c r="K16" s="61" t="s">
        <v>2134</v>
      </c>
      <c r="L16" s="61">
        <v>51100000</v>
      </c>
      <c r="M16" s="61" t="s">
        <v>4389</v>
      </c>
      <c r="N16" s="61" t="s">
        <v>4390</v>
      </c>
      <c r="O16" s="61">
        <v>51101700</v>
      </c>
      <c r="P16" s="61" t="s">
        <v>4447</v>
      </c>
      <c r="Q16" s="61" t="s">
        <v>4448</v>
      </c>
    </row>
    <row r="17" spans="1:17" ht="15.75" customHeight="1" x14ac:dyDescent="0.25">
      <c r="A17" s="97">
        <v>10000451</v>
      </c>
      <c r="B17" s="61" t="s">
        <v>194</v>
      </c>
      <c r="C17" s="61" t="s">
        <v>4461</v>
      </c>
      <c r="D17" s="61" t="s">
        <v>4462</v>
      </c>
      <c r="E17" s="61" t="s">
        <v>4463</v>
      </c>
      <c r="F17" s="61" t="s">
        <v>4464</v>
      </c>
      <c r="G17" s="61" t="s">
        <v>4465</v>
      </c>
      <c r="H17" s="61" t="s">
        <v>4466</v>
      </c>
      <c r="I17" s="61">
        <v>51000000</v>
      </c>
      <c r="J17" s="61" t="s">
        <v>2131</v>
      </c>
      <c r="K17" s="61" t="s">
        <v>2134</v>
      </c>
      <c r="L17" s="61">
        <v>51100000</v>
      </c>
      <c r="M17" s="61" t="s">
        <v>4389</v>
      </c>
      <c r="N17" s="61" t="s">
        <v>4390</v>
      </c>
      <c r="O17" s="61">
        <v>51101700</v>
      </c>
      <c r="P17" s="61" t="s">
        <v>4447</v>
      </c>
      <c r="Q17" s="61" t="s">
        <v>4448</v>
      </c>
    </row>
    <row r="18" spans="1:17" ht="15.75" customHeight="1" x14ac:dyDescent="0.25">
      <c r="A18" s="97">
        <v>10000684</v>
      </c>
      <c r="B18" s="61" t="s">
        <v>194</v>
      </c>
      <c r="C18" s="61" t="s">
        <v>4467</v>
      </c>
      <c r="D18" s="61" t="s">
        <v>4468</v>
      </c>
      <c r="E18" s="61" t="s">
        <v>4469</v>
      </c>
      <c r="F18" s="61" t="s">
        <v>4470</v>
      </c>
      <c r="G18" s="61" t="s">
        <v>4471</v>
      </c>
      <c r="H18" s="61" t="s">
        <v>4472</v>
      </c>
      <c r="I18" s="61">
        <v>51000000</v>
      </c>
      <c r="J18" s="61" t="s">
        <v>2131</v>
      </c>
      <c r="K18" s="61" t="s">
        <v>2134</v>
      </c>
      <c r="L18" s="61">
        <v>51100000</v>
      </c>
      <c r="M18" s="61" t="s">
        <v>4389</v>
      </c>
      <c r="N18" s="61" t="s">
        <v>4390</v>
      </c>
      <c r="O18" s="61">
        <v>51101700</v>
      </c>
      <c r="P18" s="61" t="s">
        <v>4447</v>
      </c>
      <c r="Q18" s="61" t="s">
        <v>4448</v>
      </c>
    </row>
    <row r="19" spans="1:17" ht="15.75" customHeight="1" x14ac:dyDescent="0.25">
      <c r="A19" s="97">
        <v>10000908</v>
      </c>
      <c r="B19" s="61" t="s">
        <v>194</v>
      </c>
      <c r="C19" s="61" t="s">
        <v>4473</v>
      </c>
      <c r="D19" s="61" t="s">
        <v>4474</v>
      </c>
      <c r="E19" s="61" t="s">
        <v>4475</v>
      </c>
      <c r="F19" s="61" t="s">
        <v>4476</v>
      </c>
      <c r="G19" s="61" t="s">
        <v>4477</v>
      </c>
      <c r="H19" s="61" t="s">
        <v>4478</v>
      </c>
      <c r="I19" s="61">
        <v>51000000</v>
      </c>
      <c r="J19" s="61" t="s">
        <v>2131</v>
      </c>
      <c r="K19" s="61" t="s">
        <v>2134</v>
      </c>
      <c r="L19" s="61">
        <v>51100000</v>
      </c>
      <c r="M19" s="61" t="s">
        <v>4389</v>
      </c>
      <c r="N19" s="61" t="s">
        <v>4390</v>
      </c>
      <c r="O19" s="61">
        <v>51101700</v>
      </c>
      <c r="P19" s="61" t="s">
        <v>4447</v>
      </c>
      <c r="Q19" s="61" t="s">
        <v>4448</v>
      </c>
    </row>
    <row r="20" spans="1:17" ht="15.75" customHeight="1" x14ac:dyDescent="0.25">
      <c r="A20" s="97">
        <v>10000909</v>
      </c>
      <c r="B20" s="61" t="s">
        <v>194</v>
      </c>
      <c r="C20" s="61" t="s">
        <v>4479</v>
      </c>
      <c r="D20" s="61" t="s">
        <v>4480</v>
      </c>
      <c r="E20" s="61" t="s">
        <v>4481</v>
      </c>
      <c r="F20" s="61" t="s">
        <v>4482</v>
      </c>
      <c r="G20" s="61" t="s">
        <v>4483</v>
      </c>
      <c r="H20" s="61" t="s">
        <v>4484</v>
      </c>
      <c r="I20" s="61">
        <v>51000000</v>
      </c>
      <c r="J20" s="61" t="s">
        <v>2131</v>
      </c>
      <c r="K20" s="61" t="s">
        <v>2134</v>
      </c>
      <c r="L20" s="61">
        <v>51100000</v>
      </c>
      <c r="M20" s="61" t="s">
        <v>4389</v>
      </c>
      <c r="N20" s="61" t="s">
        <v>4390</v>
      </c>
      <c r="O20" s="61">
        <v>51101700</v>
      </c>
      <c r="P20" s="61" t="s">
        <v>4447</v>
      </c>
      <c r="Q20" s="61" t="s">
        <v>4448</v>
      </c>
    </row>
    <row r="21" spans="1:17" ht="15.75" customHeight="1" x14ac:dyDescent="0.25">
      <c r="A21" s="97">
        <v>10000910</v>
      </c>
      <c r="B21" s="61" t="s">
        <v>194</v>
      </c>
      <c r="C21" s="61" t="s">
        <v>4485</v>
      </c>
      <c r="D21" s="61" t="s">
        <v>4486</v>
      </c>
      <c r="E21" s="61" t="s">
        <v>4487</v>
      </c>
      <c r="F21" s="61" t="s">
        <v>4488</v>
      </c>
      <c r="G21" s="61" t="s">
        <v>4489</v>
      </c>
      <c r="H21" s="61" t="s">
        <v>4490</v>
      </c>
      <c r="I21" s="61">
        <v>51000000</v>
      </c>
      <c r="J21" s="61" t="s">
        <v>2131</v>
      </c>
      <c r="K21" s="61" t="s">
        <v>2134</v>
      </c>
      <c r="L21" s="61">
        <v>51100000</v>
      </c>
      <c r="M21" s="61" t="s">
        <v>4389</v>
      </c>
      <c r="N21" s="61" t="s">
        <v>4390</v>
      </c>
      <c r="O21" s="61">
        <v>51101700</v>
      </c>
      <c r="P21" s="61" t="s">
        <v>4447</v>
      </c>
      <c r="Q21" s="61" t="s">
        <v>4448</v>
      </c>
    </row>
    <row r="22" spans="1:17" ht="15.75" customHeight="1" x14ac:dyDescent="0.25">
      <c r="A22" s="97">
        <v>10000474</v>
      </c>
      <c r="B22" s="61" t="s">
        <v>194</v>
      </c>
      <c r="C22" s="61" t="s">
        <v>4491</v>
      </c>
      <c r="D22" s="61" t="s">
        <v>4492</v>
      </c>
      <c r="E22" s="61" t="s">
        <v>4493</v>
      </c>
      <c r="F22" s="61" t="s">
        <v>4494</v>
      </c>
      <c r="G22" s="61" t="s">
        <v>4495</v>
      </c>
      <c r="H22" s="61" t="s">
        <v>4496</v>
      </c>
      <c r="I22" s="61">
        <v>51000000</v>
      </c>
      <c r="J22" s="61" t="s">
        <v>2131</v>
      </c>
      <c r="K22" s="61" t="s">
        <v>2134</v>
      </c>
      <c r="L22" s="61">
        <v>51100000</v>
      </c>
      <c r="M22" s="61" t="s">
        <v>4389</v>
      </c>
      <c r="N22" s="61" t="s">
        <v>4390</v>
      </c>
      <c r="O22" s="61">
        <v>51101800</v>
      </c>
      <c r="P22" s="61" t="s">
        <v>4497</v>
      </c>
      <c r="Q22" s="61" t="s">
        <v>4498</v>
      </c>
    </row>
    <row r="23" spans="1:17" ht="15.75" customHeight="1" x14ac:dyDescent="0.25">
      <c r="A23" s="97">
        <v>10000488</v>
      </c>
      <c r="B23" s="61" t="s">
        <v>194</v>
      </c>
      <c r="C23" s="61" t="s">
        <v>4499</v>
      </c>
      <c r="D23" s="61" t="s">
        <v>4500</v>
      </c>
      <c r="E23" s="61" t="s">
        <v>4501</v>
      </c>
      <c r="F23" s="61" t="s">
        <v>4502</v>
      </c>
      <c r="G23" s="61" t="s">
        <v>4503</v>
      </c>
      <c r="H23" s="61" t="s">
        <v>4504</v>
      </c>
      <c r="I23" s="61">
        <v>51000000</v>
      </c>
      <c r="J23" s="61" t="s">
        <v>2131</v>
      </c>
      <c r="K23" s="61" t="s">
        <v>2134</v>
      </c>
      <c r="L23" s="61">
        <v>51100000</v>
      </c>
      <c r="M23" s="61" t="s">
        <v>4389</v>
      </c>
      <c r="N23" s="61" t="s">
        <v>4390</v>
      </c>
      <c r="O23" s="61">
        <v>51101800</v>
      </c>
      <c r="P23" s="61" t="s">
        <v>4497</v>
      </c>
      <c r="Q23" s="61" t="s">
        <v>4498</v>
      </c>
    </row>
    <row r="24" spans="1:17" ht="15.75" customHeight="1" x14ac:dyDescent="0.25">
      <c r="A24" s="97">
        <v>10000489</v>
      </c>
      <c r="B24" s="61" t="s">
        <v>194</v>
      </c>
      <c r="C24" s="61" t="s">
        <v>4505</v>
      </c>
      <c r="D24" s="61" t="s">
        <v>4506</v>
      </c>
      <c r="E24" s="61" t="s">
        <v>4507</v>
      </c>
      <c r="F24" s="61" t="s">
        <v>4508</v>
      </c>
      <c r="G24" s="61" t="s">
        <v>4509</v>
      </c>
      <c r="H24" s="61" t="s">
        <v>4510</v>
      </c>
      <c r="I24" s="61">
        <v>51000000</v>
      </c>
      <c r="J24" s="61" t="s">
        <v>2131</v>
      </c>
      <c r="K24" s="61" t="s">
        <v>2134</v>
      </c>
      <c r="L24" s="61">
        <v>51100000</v>
      </c>
      <c r="M24" s="61" t="s">
        <v>4389</v>
      </c>
      <c r="N24" s="61" t="s">
        <v>4390</v>
      </c>
      <c r="O24" s="61">
        <v>51101800</v>
      </c>
      <c r="P24" s="61" t="s">
        <v>4497</v>
      </c>
      <c r="Q24" s="61" t="s">
        <v>4498</v>
      </c>
    </row>
    <row r="25" spans="1:17" ht="15.75" customHeight="1" x14ac:dyDescent="0.25">
      <c r="A25" s="97">
        <v>10000685</v>
      </c>
      <c r="B25" s="61" t="s">
        <v>194</v>
      </c>
      <c r="C25" s="61" t="s">
        <v>4511</v>
      </c>
      <c r="D25" s="61" t="s">
        <v>4512</v>
      </c>
      <c r="E25" s="61" t="s">
        <v>4513</v>
      </c>
      <c r="F25" s="61" t="s">
        <v>4514</v>
      </c>
      <c r="G25" s="61" t="s">
        <v>4515</v>
      </c>
      <c r="H25" s="61" t="s">
        <v>4516</v>
      </c>
      <c r="I25" s="61">
        <v>51000000</v>
      </c>
      <c r="J25" s="61" t="s">
        <v>2131</v>
      </c>
      <c r="K25" s="61" t="s">
        <v>2134</v>
      </c>
      <c r="L25" s="61">
        <v>51100000</v>
      </c>
      <c r="M25" s="61" t="s">
        <v>4389</v>
      </c>
      <c r="N25" s="61" t="s">
        <v>4390</v>
      </c>
      <c r="O25" s="61">
        <v>51101800</v>
      </c>
      <c r="P25" s="61" t="s">
        <v>4497</v>
      </c>
      <c r="Q25" s="61" t="s">
        <v>4498</v>
      </c>
    </row>
    <row r="26" spans="1:17" ht="15.75" customHeight="1" x14ac:dyDescent="0.25">
      <c r="A26" s="97">
        <v>10000907</v>
      </c>
      <c r="B26" s="61" t="s">
        <v>194</v>
      </c>
      <c r="C26" s="61" t="s">
        <v>4517</v>
      </c>
      <c r="D26" s="61" t="s">
        <v>4518</v>
      </c>
      <c r="E26" s="61" t="s">
        <v>4519</v>
      </c>
      <c r="F26" s="61" t="s">
        <v>4520</v>
      </c>
      <c r="G26" s="61" t="s">
        <v>4521</v>
      </c>
      <c r="H26" s="61" t="s">
        <v>4522</v>
      </c>
      <c r="I26" s="61">
        <v>51000000</v>
      </c>
      <c r="J26" s="61" t="s">
        <v>2131</v>
      </c>
      <c r="K26" s="61" t="s">
        <v>2134</v>
      </c>
      <c r="L26" s="61">
        <v>51100000</v>
      </c>
      <c r="M26" s="61" t="s">
        <v>4389</v>
      </c>
      <c r="N26" s="61" t="s">
        <v>4390</v>
      </c>
      <c r="O26" s="61">
        <v>51101800</v>
      </c>
      <c r="P26" s="61" t="s">
        <v>4497</v>
      </c>
      <c r="Q26" s="61" t="s">
        <v>4498</v>
      </c>
    </row>
    <row r="27" spans="1:17" ht="15.75" customHeight="1" x14ac:dyDescent="0.25">
      <c r="A27" s="97">
        <v>10000459</v>
      </c>
      <c r="B27" s="61" t="s">
        <v>194</v>
      </c>
      <c r="C27" s="61" t="s">
        <v>4523</v>
      </c>
      <c r="D27" s="61" t="s">
        <v>4524</v>
      </c>
      <c r="E27" s="61" t="s">
        <v>4525</v>
      </c>
      <c r="F27" s="61" t="s">
        <v>4526</v>
      </c>
      <c r="G27" s="61" t="s">
        <v>4527</v>
      </c>
      <c r="H27" s="61" t="s">
        <v>4528</v>
      </c>
      <c r="I27" s="61">
        <v>51000000</v>
      </c>
      <c r="J27" s="61" t="s">
        <v>2131</v>
      </c>
      <c r="K27" s="61" t="s">
        <v>2134</v>
      </c>
      <c r="L27" s="61">
        <v>51100000</v>
      </c>
      <c r="M27" s="61" t="s">
        <v>4389</v>
      </c>
      <c r="N27" s="61" t="s">
        <v>4390</v>
      </c>
      <c r="O27" s="61">
        <v>51101900</v>
      </c>
      <c r="P27" s="61" t="s">
        <v>4523</v>
      </c>
      <c r="Q27" s="61" t="s">
        <v>4524</v>
      </c>
    </row>
    <row r="28" spans="1:17" ht="15.75" customHeight="1" x14ac:dyDescent="0.25">
      <c r="A28" s="97">
        <v>10000682</v>
      </c>
      <c r="B28" s="61" t="s">
        <v>194</v>
      </c>
      <c r="C28" s="61" t="s">
        <v>4529</v>
      </c>
      <c r="D28" s="61" t="s">
        <v>4530</v>
      </c>
      <c r="E28" s="61" t="s">
        <v>4531</v>
      </c>
      <c r="F28" s="61" t="s">
        <v>4532</v>
      </c>
      <c r="G28" s="61" t="s">
        <v>4533</v>
      </c>
      <c r="H28" s="61" t="s">
        <v>4534</v>
      </c>
      <c r="I28" s="61">
        <v>51000000</v>
      </c>
      <c r="J28" s="61" t="s">
        <v>2131</v>
      </c>
      <c r="K28" s="61" t="s">
        <v>2134</v>
      </c>
      <c r="L28" s="61">
        <v>51100000</v>
      </c>
      <c r="M28" s="61" t="s">
        <v>4389</v>
      </c>
      <c r="N28" s="61" t="s">
        <v>4390</v>
      </c>
      <c r="O28" s="61">
        <v>51101900</v>
      </c>
      <c r="P28" s="61" t="s">
        <v>4523</v>
      </c>
      <c r="Q28" s="61" t="s">
        <v>4524</v>
      </c>
    </row>
    <row r="29" spans="1:17" ht="15.75" customHeight="1" x14ac:dyDescent="0.25">
      <c r="A29" s="97">
        <v>10000690</v>
      </c>
      <c r="B29" s="61" t="s">
        <v>194</v>
      </c>
      <c r="C29" s="61" t="s">
        <v>4535</v>
      </c>
      <c r="D29" s="61" t="s">
        <v>4536</v>
      </c>
      <c r="E29" s="61" t="s">
        <v>4537</v>
      </c>
      <c r="F29" s="61" t="s">
        <v>4538</v>
      </c>
      <c r="G29" s="61" t="s">
        <v>4539</v>
      </c>
      <c r="H29" s="61" t="s">
        <v>4540</v>
      </c>
      <c r="I29" s="61">
        <v>51000000</v>
      </c>
      <c r="J29" s="61" t="s">
        <v>2131</v>
      </c>
      <c r="K29" s="61" t="s">
        <v>2134</v>
      </c>
      <c r="L29" s="61">
        <v>51100000</v>
      </c>
      <c r="M29" s="61" t="s">
        <v>4389</v>
      </c>
      <c r="N29" s="61" t="s">
        <v>4390</v>
      </c>
      <c r="O29" s="61">
        <v>51101900</v>
      </c>
      <c r="P29" s="61" t="s">
        <v>4523</v>
      </c>
      <c r="Q29" s="61" t="s">
        <v>4524</v>
      </c>
    </row>
    <row r="30" spans="1:17" ht="15.75" customHeight="1" x14ac:dyDescent="0.25">
      <c r="A30" s="97">
        <v>10000487</v>
      </c>
      <c r="B30" s="61" t="s">
        <v>194</v>
      </c>
      <c r="C30" s="61" t="s">
        <v>4541</v>
      </c>
      <c r="D30" s="61" t="s">
        <v>4542</v>
      </c>
      <c r="E30" s="61" t="s">
        <v>4543</v>
      </c>
      <c r="F30" s="61" t="s">
        <v>4544</v>
      </c>
      <c r="G30" s="61" t="s">
        <v>4545</v>
      </c>
      <c r="H30" s="61" t="s">
        <v>4546</v>
      </c>
      <c r="I30" s="61">
        <v>51000000</v>
      </c>
      <c r="J30" s="61" t="s">
        <v>2131</v>
      </c>
      <c r="K30" s="61" t="s">
        <v>2134</v>
      </c>
      <c r="L30" s="61">
        <v>51100000</v>
      </c>
      <c r="M30" s="61" t="s">
        <v>4389</v>
      </c>
      <c r="N30" s="61" t="s">
        <v>4390</v>
      </c>
      <c r="O30" s="61">
        <v>51102100</v>
      </c>
      <c r="P30" s="61" t="s">
        <v>4547</v>
      </c>
      <c r="Q30" s="61" t="s">
        <v>4548</v>
      </c>
    </row>
    <row r="31" spans="1:17" ht="15.75" customHeight="1" x14ac:dyDescent="0.25">
      <c r="A31" s="97">
        <v>10000525</v>
      </c>
      <c r="B31" s="61" t="s">
        <v>194</v>
      </c>
      <c r="C31" s="61" t="s">
        <v>4549</v>
      </c>
      <c r="D31" s="61" t="s">
        <v>4550</v>
      </c>
      <c r="E31" s="61" t="s">
        <v>4551</v>
      </c>
      <c r="F31" s="61" t="s">
        <v>4552</v>
      </c>
      <c r="G31" s="61" t="s">
        <v>4553</v>
      </c>
      <c r="H31" s="61" t="s">
        <v>4554</v>
      </c>
      <c r="I31" s="61">
        <v>51000000</v>
      </c>
      <c r="J31" s="61" t="s">
        <v>2131</v>
      </c>
      <c r="K31" s="61" t="s">
        <v>2134</v>
      </c>
      <c r="L31" s="61">
        <v>51100000</v>
      </c>
      <c r="M31" s="61" t="s">
        <v>4389</v>
      </c>
      <c r="N31" s="61" t="s">
        <v>4390</v>
      </c>
      <c r="O31" s="61">
        <v>51102100</v>
      </c>
      <c r="P31" s="61" t="s">
        <v>4547</v>
      </c>
      <c r="Q31" s="61" t="s">
        <v>4548</v>
      </c>
    </row>
    <row r="32" spans="1:17" ht="15.75" customHeight="1" x14ac:dyDescent="0.25">
      <c r="A32" s="97">
        <v>10000526</v>
      </c>
      <c r="B32" s="61" t="s">
        <v>194</v>
      </c>
      <c r="C32" s="61" t="s">
        <v>4555</v>
      </c>
      <c r="D32" s="61" t="s">
        <v>4556</v>
      </c>
      <c r="E32" s="61" t="s">
        <v>4557</v>
      </c>
      <c r="F32" s="61" t="s">
        <v>4558</v>
      </c>
      <c r="G32" s="61" t="s">
        <v>4559</v>
      </c>
      <c r="H32" s="61" t="s">
        <v>4560</v>
      </c>
      <c r="I32" s="61">
        <v>51000000</v>
      </c>
      <c r="J32" s="61" t="s">
        <v>2131</v>
      </c>
      <c r="K32" s="61" t="s">
        <v>2134</v>
      </c>
      <c r="L32" s="61">
        <v>51100000</v>
      </c>
      <c r="M32" s="61" t="s">
        <v>4389</v>
      </c>
      <c r="N32" s="61" t="s">
        <v>4390</v>
      </c>
      <c r="O32" s="61">
        <v>51102100</v>
      </c>
      <c r="P32" s="61" t="s">
        <v>4547</v>
      </c>
      <c r="Q32" s="61" t="s">
        <v>4548</v>
      </c>
    </row>
    <row r="33" spans="1:17" ht="15.75" customHeight="1" x14ac:dyDescent="0.25">
      <c r="A33" s="97">
        <v>10000527</v>
      </c>
      <c r="B33" s="61" t="s">
        <v>194</v>
      </c>
      <c r="C33" s="61" t="s">
        <v>4561</v>
      </c>
      <c r="D33" s="61" t="s">
        <v>4562</v>
      </c>
      <c r="E33" s="61" t="s">
        <v>4563</v>
      </c>
      <c r="F33" s="61" t="s">
        <v>4564</v>
      </c>
      <c r="G33" s="61" t="s">
        <v>4565</v>
      </c>
      <c r="H33" s="61" t="s">
        <v>4566</v>
      </c>
      <c r="I33" s="61">
        <v>51000000</v>
      </c>
      <c r="J33" s="61" t="s">
        <v>2131</v>
      </c>
      <c r="K33" s="61" t="s">
        <v>2134</v>
      </c>
      <c r="L33" s="61">
        <v>51100000</v>
      </c>
      <c r="M33" s="61" t="s">
        <v>4389</v>
      </c>
      <c r="N33" s="61" t="s">
        <v>4390</v>
      </c>
      <c r="O33" s="61">
        <v>51102100</v>
      </c>
      <c r="P33" s="61" t="s">
        <v>4547</v>
      </c>
      <c r="Q33" s="61" t="s">
        <v>4548</v>
      </c>
    </row>
    <row r="34" spans="1:17" ht="15.75" customHeight="1" x14ac:dyDescent="0.25">
      <c r="A34" s="97">
        <v>10000528</v>
      </c>
      <c r="B34" s="61" t="s">
        <v>194</v>
      </c>
      <c r="C34" s="61" t="s">
        <v>4567</v>
      </c>
      <c r="D34" s="61" t="s">
        <v>4568</v>
      </c>
      <c r="E34" s="61" t="s">
        <v>4569</v>
      </c>
      <c r="F34" s="61" t="s">
        <v>4570</v>
      </c>
      <c r="G34" s="61" t="s">
        <v>4571</v>
      </c>
      <c r="H34" s="61" t="s">
        <v>4572</v>
      </c>
      <c r="I34" s="61">
        <v>51000000</v>
      </c>
      <c r="J34" s="61" t="s">
        <v>2131</v>
      </c>
      <c r="K34" s="61" t="s">
        <v>2134</v>
      </c>
      <c r="L34" s="61">
        <v>51100000</v>
      </c>
      <c r="M34" s="61" t="s">
        <v>4389</v>
      </c>
      <c r="N34" s="61" t="s">
        <v>4390</v>
      </c>
      <c r="O34" s="61">
        <v>51102100</v>
      </c>
      <c r="P34" s="61" t="s">
        <v>4547</v>
      </c>
      <c r="Q34" s="61" t="s">
        <v>4548</v>
      </c>
    </row>
    <row r="35" spans="1:17" ht="15.75" customHeight="1" x14ac:dyDescent="0.25">
      <c r="A35" s="97">
        <v>10000529</v>
      </c>
      <c r="B35" s="61" t="s">
        <v>194</v>
      </c>
      <c r="C35" s="61" t="s">
        <v>4573</v>
      </c>
      <c r="D35" s="61" t="s">
        <v>4574</v>
      </c>
      <c r="E35" s="61" t="s">
        <v>4575</v>
      </c>
      <c r="F35" s="61" t="s">
        <v>4576</v>
      </c>
      <c r="G35" s="61" t="s">
        <v>4577</v>
      </c>
      <c r="H35" s="61" t="s">
        <v>4578</v>
      </c>
      <c r="I35" s="61">
        <v>51000000</v>
      </c>
      <c r="J35" s="61" t="s">
        <v>2131</v>
      </c>
      <c r="K35" s="61" t="s">
        <v>2134</v>
      </c>
      <c r="L35" s="61">
        <v>51100000</v>
      </c>
      <c r="M35" s="61" t="s">
        <v>4389</v>
      </c>
      <c r="N35" s="61" t="s">
        <v>4390</v>
      </c>
      <c r="O35" s="61">
        <v>51102100</v>
      </c>
      <c r="P35" s="61" t="s">
        <v>4547</v>
      </c>
      <c r="Q35" s="61" t="s">
        <v>4548</v>
      </c>
    </row>
    <row r="36" spans="1:17" ht="15.75" customHeight="1" x14ac:dyDescent="0.25">
      <c r="A36" s="97">
        <v>10000637</v>
      </c>
      <c r="B36" s="61" t="s">
        <v>194</v>
      </c>
      <c r="C36" s="61" t="s">
        <v>4579</v>
      </c>
      <c r="D36" s="61" t="s">
        <v>4580</v>
      </c>
      <c r="E36" s="61" t="s">
        <v>4581</v>
      </c>
      <c r="F36" s="61" t="s">
        <v>4582</v>
      </c>
      <c r="G36" s="61" t="s">
        <v>4583</v>
      </c>
      <c r="H36" s="61" t="s">
        <v>4584</v>
      </c>
      <c r="I36" s="61">
        <v>51000000</v>
      </c>
      <c r="J36" s="61" t="s">
        <v>2131</v>
      </c>
      <c r="K36" s="61" t="s">
        <v>2134</v>
      </c>
      <c r="L36" s="61">
        <v>51100000</v>
      </c>
      <c r="M36" s="61" t="s">
        <v>4389</v>
      </c>
      <c r="N36" s="61" t="s">
        <v>4390</v>
      </c>
      <c r="O36" s="61">
        <v>51102100</v>
      </c>
      <c r="P36" s="61" t="s">
        <v>4547</v>
      </c>
      <c r="Q36" s="61" t="s">
        <v>4548</v>
      </c>
    </row>
    <row r="37" spans="1:17" ht="15.75" customHeight="1" x14ac:dyDescent="0.25">
      <c r="A37" s="97">
        <v>10000638</v>
      </c>
      <c r="B37" s="61" t="s">
        <v>194</v>
      </c>
      <c r="C37" s="61" t="s">
        <v>4585</v>
      </c>
      <c r="D37" s="61" t="s">
        <v>4586</v>
      </c>
      <c r="E37" s="61" t="s">
        <v>4587</v>
      </c>
      <c r="F37" s="61" t="s">
        <v>4588</v>
      </c>
      <c r="G37" s="61" t="s">
        <v>4589</v>
      </c>
      <c r="H37" s="61" t="s">
        <v>4590</v>
      </c>
      <c r="I37" s="61">
        <v>51000000</v>
      </c>
      <c r="J37" s="61" t="s">
        <v>2131</v>
      </c>
      <c r="K37" s="61" t="s">
        <v>2134</v>
      </c>
      <c r="L37" s="61">
        <v>51100000</v>
      </c>
      <c r="M37" s="61" t="s">
        <v>4389</v>
      </c>
      <c r="N37" s="61" t="s">
        <v>4390</v>
      </c>
      <c r="O37" s="61">
        <v>51102100</v>
      </c>
      <c r="P37" s="61" t="s">
        <v>4547</v>
      </c>
      <c r="Q37" s="61" t="s">
        <v>4548</v>
      </c>
    </row>
    <row r="38" spans="1:17" ht="15.75" customHeight="1" x14ac:dyDescent="0.25">
      <c r="A38" s="97">
        <v>10000639</v>
      </c>
      <c r="B38" s="61" t="s">
        <v>194</v>
      </c>
      <c r="C38" s="61" t="s">
        <v>4591</v>
      </c>
      <c r="D38" s="61" t="s">
        <v>4592</v>
      </c>
      <c r="E38" s="61" t="s">
        <v>4593</v>
      </c>
      <c r="F38" s="61" t="s">
        <v>4594</v>
      </c>
      <c r="G38" s="61" t="s">
        <v>4595</v>
      </c>
      <c r="H38" s="61" t="s">
        <v>4596</v>
      </c>
      <c r="I38" s="61">
        <v>51000000</v>
      </c>
      <c r="J38" s="61" t="s">
        <v>2131</v>
      </c>
      <c r="K38" s="61" t="s">
        <v>2134</v>
      </c>
      <c r="L38" s="61">
        <v>51100000</v>
      </c>
      <c r="M38" s="61" t="s">
        <v>4389</v>
      </c>
      <c r="N38" s="61" t="s">
        <v>4390</v>
      </c>
      <c r="O38" s="61">
        <v>51102100</v>
      </c>
      <c r="P38" s="61" t="s">
        <v>4547</v>
      </c>
      <c r="Q38" s="61" t="s">
        <v>4548</v>
      </c>
    </row>
    <row r="39" spans="1:17" ht="15.75" customHeight="1" x14ac:dyDescent="0.25">
      <c r="A39" s="97">
        <v>10000687</v>
      </c>
      <c r="B39" s="61" t="s">
        <v>194</v>
      </c>
      <c r="C39" s="61" t="s">
        <v>4597</v>
      </c>
      <c r="D39" s="61" t="s">
        <v>4598</v>
      </c>
      <c r="E39" s="61" t="s">
        <v>4599</v>
      </c>
      <c r="F39" s="61" t="s">
        <v>4600</v>
      </c>
      <c r="G39" s="61" t="s">
        <v>4601</v>
      </c>
      <c r="H39" s="61" t="s">
        <v>4602</v>
      </c>
      <c r="I39" s="61">
        <v>51000000</v>
      </c>
      <c r="J39" s="61" t="s">
        <v>2131</v>
      </c>
      <c r="K39" s="61" t="s">
        <v>2134</v>
      </c>
      <c r="L39" s="61">
        <v>51100000</v>
      </c>
      <c r="M39" s="61" t="s">
        <v>4389</v>
      </c>
      <c r="N39" s="61" t="s">
        <v>4390</v>
      </c>
      <c r="O39" s="61">
        <v>51102100</v>
      </c>
      <c r="P39" s="61" t="s">
        <v>4547</v>
      </c>
      <c r="Q39" s="61" t="s">
        <v>4548</v>
      </c>
    </row>
    <row r="40" spans="1:17" ht="15.75" customHeight="1" x14ac:dyDescent="0.25">
      <c r="A40" s="97">
        <v>10000688</v>
      </c>
      <c r="B40" s="61" t="s">
        <v>194</v>
      </c>
      <c r="C40" s="61" t="s">
        <v>4603</v>
      </c>
      <c r="D40" s="61" t="s">
        <v>4604</v>
      </c>
      <c r="E40" s="61" t="s">
        <v>4605</v>
      </c>
      <c r="F40" s="61" t="s">
        <v>4606</v>
      </c>
      <c r="G40" s="61" t="s">
        <v>4607</v>
      </c>
      <c r="H40" s="61" t="s">
        <v>4608</v>
      </c>
      <c r="I40" s="61">
        <v>51000000</v>
      </c>
      <c r="J40" s="61" t="s">
        <v>2131</v>
      </c>
      <c r="K40" s="61" t="s">
        <v>2134</v>
      </c>
      <c r="L40" s="61">
        <v>51100000</v>
      </c>
      <c r="M40" s="61" t="s">
        <v>4389</v>
      </c>
      <c r="N40" s="61" t="s">
        <v>4390</v>
      </c>
      <c r="O40" s="61">
        <v>51102100</v>
      </c>
      <c r="P40" s="61" t="s">
        <v>4547</v>
      </c>
      <c r="Q40" s="61" t="s">
        <v>4548</v>
      </c>
    </row>
    <row r="41" spans="1:17" ht="15.75" customHeight="1" x14ac:dyDescent="0.25">
      <c r="A41" s="97">
        <v>10000689</v>
      </c>
      <c r="B41" s="61" t="s">
        <v>194</v>
      </c>
      <c r="C41" s="61" t="s">
        <v>4609</v>
      </c>
      <c r="D41" s="61" t="s">
        <v>4610</v>
      </c>
      <c r="E41" s="61" t="s">
        <v>4611</v>
      </c>
      <c r="F41" s="61" t="s">
        <v>4612</v>
      </c>
      <c r="G41" s="61" t="s">
        <v>4613</v>
      </c>
      <c r="H41" s="61" t="s">
        <v>4614</v>
      </c>
      <c r="I41" s="61">
        <v>51000000</v>
      </c>
      <c r="J41" s="61" t="s">
        <v>2131</v>
      </c>
      <c r="K41" s="61" t="s">
        <v>2134</v>
      </c>
      <c r="L41" s="61">
        <v>51100000</v>
      </c>
      <c r="M41" s="61" t="s">
        <v>4389</v>
      </c>
      <c r="N41" s="61" t="s">
        <v>4390</v>
      </c>
      <c r="O41" s="61">
        <v>51102100</v>
      </c>
      <c r="P41" s="61" t="s">
        <v>4547</v>
      </c>
      <c r="Q41" s="61" t="s">
        <v>4548</v>
      </c>
    </row>
    <row r="42" spans="1:17" ht="15.75" customHeight="1" x14ac:dyDescent="0.25">
      <c r="A42" s="97">
        <v>10000911</v>
      </c>
      <c r="B42" s="61" t="s">
        <v>194</v>
      </c>
      <c r="C42" s="61" t="s">
        <v>4615</v>
      </c>
      <c r="D42" s="61" t="s">
        <v>4616</v>
      </c>
      <c r="E42" s="61" t="s">
        <v>4617</v>
      </c>
      <c r="F42" s="61" t="s">
        <v>4618</v>
      </c>
      <c r="G42" s="61" t="s">
        <v>4619</v>
      </c>
      <c r="H42" s="61" t="s">
        <v>4620</v>
      </c>
      <c r="I42" s="61">
        <v>51000000</v>
      </c>
      <c r="J42" s="61" t="s">
        <v>2131</v>
      </c>
      <c r="K42" s="61" t="s">
        <v>2134</v>
      </c>
      <c r="L42" s="61">
        <v>51100000</v>
      </c>
      <c r="M42" s="61" t="s">
        <v>4389</v>
      </c>
      <c r="N42" s="61" t="s">
        <v>4390</v>
      </c>
      <c r="O42" s="61">
        <v>51102100</v>
      </c>
      <c r="P42" s="61" t="s">
        <v>4547</v>
      </c>
      <c r="Q42" s="61" t="s">
        <v>4548</v>
      </c>
    </row>
    <row r="43" spans="1:17" ht="15.75" customHeight="1" x14ac:dyDescent="0.25">
      <c r="A43" s="97">
        <v>10000500</v>
      </c>
      <c r="B43" s="61" t="s">
        <v>194</v>
      </c>
      <c r="C43" s="61" t="s">
        <v>4621</v>
      </c>
      <c r="D43" s="61" t="s">
        <v>4622</v>
      </c>
      <c r="E43" s="61" t="s">
        <v>4623</v>
      </c>
      <c r="F43" s="61" t="s">
        <v>4624</v>
      </c>
      <c r="G43" s="61" t="s">
        <v>4625</v>
      </c>
      <c r="H43" s="61" t="s">
        <v>4626</v>
      </c>
      <c r="I43" s="61">
        <v>51000000</v>
      </c>
      <c r="J43" s="61" t="s">
        <v>2131</v>
      </c>
      <c r="K43" s="61" t="s">
        <v>2134</v>
      </c>
      <c r="L43" s="61">
        <v>51100000</v>
      </c>
      <c r="M43" s="61" t="s">
        <v>4389</v>
      </c>
      <c r="N43" s="61" t="s">
        <v>4390</v>
      </c>
      <c r="O43" s="61">
        <v>51102200</v>
      </c>
      <c r="P43" s="61" t="s">
        <v>4621</v>
      </c>
      <c r="Q43" s="61" t="s">
        <v>4622</v>
      </c>
    </row>
    <row r="44" spans="1:17" ht="15.75" customHeight="1" x14ac:dyDescent="0.25">
      <c r="A44" s="97">
        <v>10000504</v>
      </c>
      <c r="B44" s="61" t="s">
        <v>194</v>
      </c>
      <c r="C44" s="61" t="s">
        <v>4627</v>
      </c>
      <c r="D44" s="61" t="s">
        <v>4628</v>
      </c>
      <c r="E44" s="61" t="s">
        <v>4629</v>
      </c>
      <c r="F44" s="61" t="s">
        <v>4629</v>
      </c>
      <c r="G44" s="61" t="s">
        <v>4630</v>
      </c>
      <c r="H44" s="61" t="s">
        <v>4630</v>
      </c>
      <c r="I44" s="61">
        <v>51000000</v>
      </c>
      <c r="J44" s="61" t="s">
        <v>2131</v>
      </c>
      <c r="K44" s="61" t="s">
        <v>2134</v>
      </c>
      <c r="L44" s="61">
        <v>51100000</v>
      </c>
      <c r="M44" s="61" t="s">
        <v>4389</v>
      </c>
      <c r="N44" s="61" t="s">
        <v>4390</v>
      </c>
      <c r="O44" s="61">
        <v>51102200</v>
      </c>
      <c r="P44" s="61" t="s">
        <v>4621</v>
      </c>
      <c r="Q44" s="61" t="s">
        <v>4622</v>
      </c>
    </row>
    <row r="45" spans="1:17" ht="15.75" customHeight="1" x14ac:dyDescent="0.25">
      <c r="A45" s="97">
        <v>10000683</v>
      </c>
      <c r="B45" s="61" t="s">
        <v>194</v>
      </c>
      <c r="C45" s="61" t="s">
        <v>4631</v>
      </c>
      <c r="D45" s="61" t="s">
        <v>4632</v>
      </c>
      <c r="E45" s="61" t="s">
        <v>4633</v>
      </c>
      <c r="F45" s="61" t="s">
        <v>4634</v>
      </c>
      <c r="G45" s="61" t="s">
        <v>4635</v>
      </c>
      <c r="H45" s="61" t="s">
        <v>4636</v>
      </c>
      <c r="I45" s="61">
        <v>51000000</v>
      </c>
      <c r="J45" s="61" t="s">
        <v>2131</v>
      </c>
      <c r="K45" s="61" t="s">
        <v>2134</v>
      </c>
      <c r="L45" s="61">
        <v>51100000</v>
      </c>
      <c r="M45" s="61" t="s">
        <v>4389</v>
      </c>
      <c r="N45" s="61" t="s">
        <v>4390</v>
      </c>
      <c r="O45" s="61">
        <v>51102300</v>
      </c>
      <c r="P45" s="61" t="s">
        <v>4631</v>
      </c>
      <c r="Q45" s="61" t="s">
        <v>4632</v>
      </c>
    </row>
    <row r="46" spans="1:17" ht="15.75" customHeight="1" x14ac:dyDescent="0.25">
      <c r="A46" s="97">
        <v>10000846</v>
      </c>
      <c r="B46" s="61" t="s">
        <v>194</v>
      </c>
      <c r="C46" s="61" t="s">
        <v>4637</v>
      </c>
      <c r="D46" s="61" t="s">
        <v>4638</v>
      </c>
      <c r="E46" s="61" t="s">
        <v>4639</v>
      </c>
      <c r="F46" s="61" t="s">
        <v>4640</v>
      </c>
      <c r="G46" s="61" t="s">
        <v>4641</v>
      </c>
      <c r="H46" s="61" t="s">
        <v>4642</v>
      </c>
      <c r="I46" s="61">
        <v>51000000</v>
      </c>
      <c r="J46" s="61" t="s">
        <v>2131</v>
      </c>
      <c r="K46" s="61" t="s">
        <v>2134</v>
      </c>
      <c r="L46" s="61">
        <v>51100000</v>
      </c>
      <c r="M46" s="61" t="s">
        <v>4389</v>
      </c>
      <c r="N46" s="61" t="s">
        <v>4390</v>
      </c>
      <c r="O46" s="61">
        <v>51102400</v>
      </c>
      <c r="P46" s="61" t="s">
        <v>4643</v>
      </c>
      <c r="Q46" s="61" t="s">
        <v>4644</v>
      </c>
    </row>
    <row r="47" spans="1:17" ht="15.75" customHeight="1" x14ac:dyDescent="0.25">
      <c r="A47" s="97">
        <v>10000847</v>
      </c>
      <c r="B47" s="61" t="s">
        <v>194</v>
      </c>
      <c r="C47" s="61" t="s">
        <v>4645</v>
      </c>
      <c r="D47" s="61" t="s">
        <v>4646</v>
      </c>
      <c r="E47" s="61" t="s">
        <v>4647</v>
      </c>
      <c r="F47" s="61" t="s">
        <v>4648</v>
      </c>
      <c r="G47" s="61" t="s">
        <v>4649</v>
      </c>
      <c r="H47" s="61" t="s">
        <v>4650</v>
      </c>
      <c r="I47" s="61">
        <v>51000000</v>
      </c>
      <c r="J47" s="61" t="s">
        <v>2131</v>
      </c>
      <c r="K47" s="61" t="s">
        <v>2134</v>
      </c>
      <c r="L47" s="61">
        <v>51100000</v>
      </c>
      <c r="M47" s="61" t="s">
        <v>4389</v>
      </c>
      <c r="N47" s="61" t="s">
        <v>4390</v>
      </c>
      <c r="O47" s="61">
        <v>51102400</v>
      </c>
      <c r="P47" s="61" t="s">
        <v>4643</v>
      </c>
      <c r="Q47" s="61" t="s">
        <v>4644</v>
      </c>
    </row>
    <row r="48" spans="1:17" ht="15.75" customHeight="1" x14ac:dyDescent="0.25">
      <c r="A48" s="97">
        <v>10000848</v>
      </c>
      <c r="B48" s="61" t="s">
        <v>194</v>
      </c>
      <c r="C48" s="61" t="s">
        <v>4651</v>
      </c>
      <c r="D48" s="61" t="s">
        <v>4652</v>
      </c>
      <c r="E48" s="61" t="s">
        <v>4653</v>
      </c>
      <c r="F48" s="61" t="s">
        <v>4654</v>
      </c>
      <c r="G48" s="61" t="s">
        <v>4655</v>
      </c>
      <c r="H48" s="61" t="s">
        <v>4656</v>
      </c>
      <c r="I48" s="61">
        <v>51000000</v>
      </c>
      <c r="J48" s="61" t="s">
        <v>2131</v>
      </c>
      <c r="K48" s="61" t="s">
        <v>2134</v>
      </c>
      <c r="L48" s="61">
        <v>51100000</v>
      </c>
      <c r="M48" s="61" t="s">
        <v>4389</v>
      </c>
      <c r="N48" s="61" t="s">
        <v>4390</v>
      </c>
      <c r="O48" s="61">
        <v>51102400</v>
      </c>
      <c r="P48" s="61" t="s">
        <v>4643</v>
      </c>
      <c r="Q48" s="61" t="s">
        <v>4644</v>
      </c>
    </row>
    <row r="49" spans="1:17" ht="15.75" customHeight="1" x14ac:dyDescent="0.25">
      <c r="A49" s="97">
        <v>10000849</v>
      </c>
      <c r="B49" s="61" t="s">
        <v>194</v>
      </c>
      <c r="C49" s="61" t="s">
        <v>4657</v>
      </c>
      <c r="D49" s="61" t="s">
        <v>4658</v>
      </c>
      <c r="E49" s="61" t="s">
        <v>4659</v>
      </c>
      <c r="F49" s="61" t="s">
        <v>4660</v>
      </c>
      <c r="G49" s="61" t="s">
        <v>4661</v>
      </c>
      <c r="H49" s="61" t="s">
        <v>4662</v>
      </c>
      <c r="I49" s="61">
        <v>51000000</v>
      </c>
      <c r="J49" s="61" t="s">
        <v>2131</v>
      </c>
      <c r="K49" s="61" t="s">
        <v>2134</v>
      </c>
      <c r="L49" s="61">
        <v>51100000</v>
      </c>
      <c r="M49" s="61" t="s">
        <v>4389</v>
      </c>
      <c r="N49" s="61" t="s">
        <v>4390</v>
      </c>
      <c r="O49" s="61">
        <v>51102400</v>
      </c>
      <c r="P49" s="61" t="s">
        <v>4643</v>
      </c>
      <c r="Q49" s="61" t="s">
        <v>4644</v>
      </c>
    </row>
    <row r="50" spans="1:17" ht="15.75" customHeight="1" x14ac:dyDescent="0.25">
      <c r="A50" s="97">
        <v>10000850</v>
      </c>
      <c r="B50" s="61" t="s">
        <v>194</v>
      </c>
      <c r="C50" s="61" t="s">
        <v>4663</v>
      </c>
      <c r="D50" s="61" t="s">
        <v>4664</v>
      </c>
      <c r="E50" s="61" t="s">
        <v>4665</v>
      </c>
      <c r="F50" s="61" t="s">
        <v>4666</v>
      </c>
      <c r="G50" s="61" t="s">
        <v>4667</v>
      </c>
      <c r="H50" s="61" t="s">
        <v>4668</v>
      </c>
      <c r="I50" s="61">
        <v>51000000</v>
      </c>
      <c r="J50" s="61" t="s">
        <v>2131</v>
      </c>
      <c r="K50" s="61" t="s">
        <v>2134</v>
      </c>
      <c r="L50" s="61">
        <v>51100000</v>
      </c>
      <c r="M50" s="61" t="s">
        <v>4389</v>
      </c>
      <c r="N50" s="61" t="s">
        <v>4390</v>
      </c>
      <c r="O50" s="61">
        <v>51102400</v>
      </c>
      <c r="P50" s="61" t="s">
        <v>4643</v>
      </c>
      <c r="Q50" s="61" t="s">
        <v>4644</v>
      </c>
    </row>
    <row r="51" spans="1:17" ht="15.75" customHeight="1" x14ac:dyDescent="0.25">
      <c r="A51" s="97">
        <v>10000851</v>
      </c>
      <c r="B51" s="61" t="s">
        <v>194</v>
      </c>
      <c r="C51" s="61" t="s">
        <v>4669</v>
      </c>
      <c r="D51" s="61" t="s">
        <v>4670</v>
      </c>
      <c r="E51" s="61" t="s">
        <v>4671</v>
      </c>
      <c r="F51" s="61" t="s">
        <v>4672</v>
      </c>
      <c r="G51" s="61" t="s">
        <v>4673</v>
      </c>
      <c r="H51" s="61" t="s">
        <v>4674</v>
      </c>
      <c r="I51" s="61">
        <v>51000000</v>
      </c>
      <c r="J51" s="61" t="s">
        <v>2131</v>
      </c>
      <c r="K51" s="61" t="s">
        <v>2134</v>
      </c>
      <c r="L51" s="61">
        <v>51100000</v>
      </c>
      <c r="M51" s="61" t="s">
        <v>4389</v>
      </c>
      <c r="N51" s="61" t="s">
        <v>4390</v>
      </c>
      <c r="O51" s="61">
        <v>51102400</v>
      </c>
      <c r="P51" s="61" t="s">
        <v>4643</v>
      </c>
      <c r="Q51" s="61" t="s">
        <v>4644</v>
      </c>
    </row>
    <row r="52" spans="1:17" ht="15.75" customHeight="1" x14ac:dyDescent="0.25">
      <c r="A52" s="97">
        <v>10000852</v>
      </c>
      <c r="B52" s="61" t="s">
        <v>194</v>
      </c>
      <c r="C52" s="61" t="s">
        <v>4675</v>
      </c>
      <c r="D52" s="61" t="s">
        <v>4676</v>
      </c>
      <c r="E52" s="61" t="s">
        <v>4677</v>
      </c>
      <c r="F52" s="61" t="s">
        <v>4678</v>
      </c>
      <c r="G52" s="61" t="s">
        <v>4679</v>
      </c>
      <c r="H52" s="61" t="s">
        <v>4680</v>
      </c>
      <c r="I52" s="61">
        <v>51000000</v>
      </c>
      <c r="J52" s="61" t="s">
        <v>2131</v>
      </c>
      <c r="K52" s="61" t="s">
        <v>2134</v>
      </c>
      <c r="L52" s="61">
        <v>51100000</v>
      </c>
      <c r="M52" s="61" t="s">
        <v>4389</v>
      </c>
      <c r="N52" s="61" t="s">
        <v>4390</v>
      </c>
      <c r="O52" s="61">
        <v>51102400</v>
      </c>
      <c r="P52" s="61" t="s">
        <v>4643</v>
      </c>
      <c r="Q52" s="61" t="s">
        <v>4644</v>
      </c>
    </row>
    <row r="53" spans="1:17" ht="15.75" customHeight="1" x14ac:dyDescent="0.25">
      <c r="A53" s="97">
        <v>10000923</v>
      </c>
      <c r="B53" s="61" t="s">
        <v>194</v>
      </c>
      <c r="C53" s="61" t="s">
        <v>4681</v>
      </c>
      <c r="D53" s="61" t="s">
        <v>4682</v>
      </c>
      <c r="E53" s="61" t="s">
        <v>4683</v>
      </c>
      <c r="F53" s="61" t="s">
        <v>4684</v>
      </c>
      <c r="G53" s="61" t="s">
        <v>4685</v>
      </c>
      <c r="H53" s="61" t="s">
        <v>4686</v>
      </c>
      <c r="I53" s="61">
        <v>51000000</v>
      </c>
      <c r="J53" s="61" t="s">
        <v>2131</v>
      </c>
      <c r="K53" s="61" t="s">
        <v>2134</v>
      </c>
      <c r="L53" s="61">
        <v>51100000</v>
      </c>
      <c r="M53" s="61" t="s">
        <v>4389</v>
      </c>
      <c r="N53" s="61" t="s">
        <v>4390</v>
      </c>
      <c r="O53" s="61">
        <v>51102400</v>
      </c>
      <c r="P53" s="61" t="s">
        <v>4643</v>
      </c>
      <c r="Q53" s="61" t="s">
        <v>4644</v>
      </c>
    </row>
    <row r="54" spans="1:17" ht="15.75" customHeight="1" x14ac:dyDescent="0.25">
      <c r="A54" s="97">
        <v>10000853</v>
      </c>
      <c r="B54" s="61" t="s">
        <v>194</v>
      </c>
      <c r="C54" s="61" t="s">
        <v>4687</v>
      </c>
      <c r="D54" s="61" t="s">
        <v>4688</v>
      </c>
      <c r="E54" s="61" t="s">
        <v>4689</v>
      </c>
      <c r="F54" s="61" t="s">
        <v>4690</v>
      </c>
      <c r="G54" s="61" t="s">
        <v>4691</v>
      </c>
      <c r="H54" s="61" t="s">
        <v>4692</v>
      </c>
      <c r="I54" s="61">
        <v>51000000</v>
      </c>
      <c r="J54" s="61" t="s">
        <v>2131</v>
      </c>
      <c r="K54" s="61" t="s">
        <v>2134</v>
      </c>
      <c r="L54" s="61">
        <v>51100000</v>
      </c>
      <c r="M54" s="61" t="s">
        <v>4389</v>
      </c>
      <c r="N54" s="61" t="s">
        <v>4390</v>
      </c>
      <c r="O54" s="61">
        <v>51102500</v>
      </c>
      <c r="P54" s="61" t="s">
        <v>4693</v>
      </c>
      <c r="Q54" s="61" t="s">
        <v>4694</v>
      </c>
    </row>
    <row r="55" spans="1:17" ht="15.75" customHeight="1" x14ac:dyDescent="0.25">
      <c r="A55" s="97">
        <v>10000854</v>
      </c>
      <c r="B55" s="61" t="s">
        <v>194</v>
      </c>
      <c r="C55" s="61" t="s">
        <v>4695</v>
      </c>
      <c r="D55" s="61" t="s">
        <v>4696</v>
      </c>
      <c r="E55" s="61" t="s">
        <v>4697</v>
      </c>
      <c r="F55" s="61" t="s">
        <v>4698</v>
      </c>
      <c r="G55" s="61" t="s">
        <v>4699</v>
      </c>
      <c r="H55" s="61" t="s">
        <v>4700</v>
      </c>
      <c r="I55" s="61">
        <v>51000000</v>
      </c>
      <c r="J55" s="61" t="s">
        <v>2131</v>
      </c>
      <c r="K55" s="61" t="s">
        <v>2134</v>
      </c>
      <c r="L55" s="61">
        <v>51100000</v>
      </c>
      <c r="M55" s="61" t="s">
        <v>4389</v>
      </c>
      <c r="N55" s="61" t="s">
        <v>4390</v>
      </c>
      <c r="O55" s="61">
        <v>51102500</v>
      </c>
      <c r="P55" s="61" t="s">
        <v>4693</v>
      </c>
      <c r="Q55" s="61" t="s">
        <v>4694</v>
      </c>
    </row>
    <row r="56" spans="1:17" ht="15.75" customHeight="1" x14ac:dyDescent="0.25">
      <c r="A56" s="97">
        <v>10000855</v>
      </c>
      <c r="B56" s="61" t="s">
        <v>194</v>
      </c>
      <c r="C56" s="61" t="s">
        <v>4701</v>
      </c>
      <c r="D56" s="61" t="s">
        <v>4702</v>
      </c>
      <c r="E56" s="61" t="s">
        <v>4703</v>
      </c>
      <c r="F56" s="61" t="s">
        <v>4704</v>
      </c>
      <c r="G56" s="61" t="s">
        <v>4705</v>
      </c>
      <c r="H56" s="61" t="s">
        <v>4706</v>
      </c>
      <c r="I56" s="61">
        <v>51000000</v>
      </c>
      <c r="J56" s="61" t="s">
        <v>2131</v>
      </c>
      <c r="K56" s="61" t="s">
        <v>2134</v>
      </c>
      <c r="L56" s="61">
        <v>51100000</v>
      </c>
      <c r="M56" s="61" t="s">
        <v>4389</v>
      </c>
      <c r="N56" s="61" t="s">
        <v>4390</v>
      </c>
      <c r="O56" s="61">
        <v>51102500</v>
      </c>
      <c r="P56" s="61" t="s">
        <v>4693</v>
      </c>
      <c r="Q56" s="61" t="s">
        <v>4694</v>
      </c>
    </row>
    <row r="57" spans="1:17" ht="15.75" customHeight="1" x14ac:dyDescent="0.25">
      <c r="A57" s="97">
        <v>10000856</v>
      </c>
      <c r="B57" s="61" t="s">
        <v>194</v>
      </c>
      <c r="C57" s="61" t="s">
        <v>4707</v>
      </c>
      <c r="D57" s="61" t="s">
        <v>4708</v>
      </c>
      <c r="E57" s="61" t="s">
        <v>4709</v>
      </c>
      <c r="F57" s="61" t="s">
        <v>4710</v>
      </c>
      <c r="G57" s="61" t="s">
        <v>4711</v>
      </c>
      <c r="H57" s="61" t="s">
        <v>4712</v>
      </c>
      <c r="I57" s="61">
        <v>51000000</v>
      </c>
      <c r="J57" s="61" t="s">
        <v>2131</v>
      </c>
      <c r="K57" s="61" t="s">
        <v>2134</v>
      </c>
      <c r="L57" s="61">
        <v>51100000</v>
      </c>
      <c r="M57" s="61" t="s">
        <v>4389</v>
      </c>
      <c r="N57" s="61" t="s">
        <v>4390</v>
      </c>
      <c r="O57" s="61">
        <v>51102500</v>
      </c>
      <c r="P57" s="61" t="s">
        <v>4693</v>
      </c>
      <c r="Q57" s="61" t="s">
        <v>4694</v>
      </c>
    </row>
    <row r="58" spans="1:17" ht="15.75" customHeight="1" x14ac:dyDescent="0.25">
      <c r="A58" s="97">
        <v>10000857</v>
      </c>
      <c r="B58" s="61" t="s">
        <v>194</v>
      </c>
      <c r="C58" s="61" t="s">
        <v>4713</v>
      </c>
      <c r="D58" s="61" t="s">
        <v>4714</v>
      </c>
      <c r="E58" s="61" t="s">
        <v>4715</v>
      </c>
      <c r="F58" s="61" t="s">
        <v>4716</v>
      </c>
      <c r="G58" s="61" t="s">
        <v>4717</v>
      </c>
      <c r="H58" s="61" t="s">
        <v>4718</v>
      </c>
      <c r="I58" s="61">
        <v>51000000</v>
      </c>
      <c r="J58" s="61" t="s">
        <v>2131</v>
      </c>
      <c r="K58" s="61" t="s">
        <v>2134</v>
      </c>
      <c r="L58" s="61">
        <v>51100000</v>
      </c>
      <c r="M58" s="61" t="s">
        <v>4389</v>
      </c>
      <c r="N58" s="61" t="s">
        <v>4390</v>
      </c>
      <c r="O58" s="61">
        <v>51102500</v>
      </c>
      <c r="P58" s="61" t="s">
        <v>4693</v>
      </c>
      <c r="Q58" s="61" t="s">
        <v>4694</v>
      </c>
    </row>
    <row r="59" spans="1:17" ht="15.75" customHeight="1" x14ac:dyDescent="0.25">
      <c r="A59" s="97">
        <v>10000858</v>
      </c>
      <c r="B59" s="61" t="s">
        <v>194</v>
      </c>
      <c r="C59" s="61" t="s">
        <v>4719</v>
      </c>
      <c r="D59" s="61" t="s">
        <v>4720</v>
      </c>
      <c r="E59" s="61" t="s">
        <v>4721</v>
      </c>
      <c r="F59" s="61" t="s">
        <v>4722</v>
      </c>
      <c r="G59" s="61" t="s">
        <v>4723</v>
      </c>
      <c r="H59" s="61" t="s">
        <v>4724</v>
      </c>
      <c r="I59" s="61">
        <v>51000000</v>
      </c>
      <c r="J59" s="61" t="s">
        <v>2131</v>
      </c>
      <c r="K59" s="61" t="s">
        <v>2134</v>
      </c>
      <c r="L59" s="61">
        <v>51100000</v>
      </c>
      <c r="M59" s="61" t="s">
        <v>4389</v>
      </c>
      <c r="N59" s="61" t="s">
        <v>4390</v>
      </c>
      <c r="O59" s="61">
        <v>51102500</v>
      </c>
      <c r="P59" s="61" t="s">
        <v>4693</v>
      </c>
      <c r="Q59" s="61" t="s">
        <v>4694</v>
      </c>
    </row>
    <row r="60" spans="1:17" ht="15.75" customHeight="1" x14ac:dyDescent="0.25">
      <c r="A60" s="97">
        <v>10000859</v>
      </c>
      <c r="B60" s="61" t="s">
        <v>194</v>
      </c>
      <c r="C60" s="61" t="s">
        <v>4725</v>
      </c>
      <c r="D60" s="61" t="s">
        <v>4726</v>
      </c>
      <c r="E60" s="61" t="s">
        <v>4727</v>
      </c>
      <c r="F60" s="61" t="s">
        <v>4728</v>
      </c>
      <c r="G60" s="61" t="s">
        <v>4729</v>
      </c>
      <c r="H60" s="61" t="s">
        <v>4730</v>
      </c>
      <c r="I60" s="61">
        <v>51000000</v>
      </c>
      <c r="J60" s="61" t="s">
        <v>2131</v>
      </c>
      <c r="K60" s="61" t="s">
        <v>2134</v>
      </c>
      <c r="L60" s="61">
        <v>51100000</v>
      </c>
      <c r="M60" s="61" t="s">
        <v>4389</v>
      </c>
      <c r="N60" s="61" t="s">
        <v>4390</v>
      </c>
      <c r="O60" s="61">
        <v>51102600</v>
      </c>
      <c r="P60" s="61" t="s">
        <v>4731</v>
      </c>
      <c r="Q60" s="61" t="s">
        <v>4732</v>
      </c>
    </row>
    <row r="61" spans="1:17" ht="15.75" customHeight="1" x14ac:dyDescent="0.25">
      <c r="A61" s="97">
        <v>10000860</v>
      </c>
      <c r="B61" s="61" t="s">
        <v>194</v>
      </c>
      <c r="C61" s="61" t="s">
        <v>4733</v>
      </c>
      <c r="D61" s="61" t="s">
        <v>4734</v>
      </c>
      <c r="E61" s="61" t="s">
        <v>4735</v>
      </c>
      <c r="F61" s="61" t="s">
        <v>4736</v>
      </c>
      <c r="G61" s="61" t="s">
        <v>4737</v>
      </c>
      <c r="H61" s="61" t="s">
        <v>4738</v>
      </c>
      <c r="I61" s="61">
        <v>51000000</v>
      </c>
      <c r="J61" s="61" t="s">
        <v>2131</v>
      </c>
      <c r="K61" s="61" t="s">
        <v>2134</v>
      </c>
      <c r="L61" s="61">
        <v>51100000</v>
      </c>
      <c r="M61" s="61" t="s">
        <v>4389</v>
      </c>
      <c r="N61" s="61" t="s">
        <v>4390</v>
      </c>
      <c r="O61" s="61">
        <v>51102600</v>
      </c>
      <c r="P61" s="61" t="s">
        <v>4731</v>
      </c>
      <c r="Q61" s="61" t="s">
        <v>4732</v>
      </c>
    </row>
    <row r="62" spans="1:17" ht="15.75" customHeight="1" x14ac:dyDescent="0.25">
      <c r="A62" s="97">
        <v>10000861</v>
      </c>
      <c r="B62" s="61" t="s">
        <v>194</v>
      </c>
      <c r="C62" s="61" t="s">
        <v>4739</v>
      </c>
      <c r="D62" s="61" t="s">
        <v>4740</v>
      </c>
      <c r="E62" s="61" t="s">
        <v>4741</v>
      </c>
      <c r="F62" s="61" t="s">
        <v>4742</v>
      </c>
      <c r="G62" s="61" t="s">
        <v>4743</v>
      </c>
      <c r="H62" s="61" t="s">
        <v>4744</v>
      </c>
      <c r="I62" s="61">
        <v>51000000</v>
      </c>
      <c r="J62" s="61" t="s">
        <v>2131</v>
      </c>
      <c r="K62" s="61" t="s">
        <v>2134</v>
      </c>
      <c r="L62" s="61">
        <v>51100000</v>
      </c>
      <c r="M62" s="61" t="s">
        <v>4389</v>
      </c>
      <c r="N62" s="61" t="s">
        <v>4390</v>
      </c>
      <c r="O62" s="61">
        <v>51102600</v>
      </c>
      <c r="P62" s="61" t="s">
        <v>4731</v>
      </c>
      <c r="Q62" s="61" t="s">
        <v>4732</v>
      </c>
    </row>
    <row r="63" spans="1:17" ht="15.75" customHeight="1" x14ac:dyDescent="0.25">
      <c r="A63" s="97">
        <v>10000862</v>
      </c>
      <c r="B63" s="61" t="s">
        <v>194</v>
      </c>
      <c r="C63" s="61" t="s">
        <v>4745</v>
      </c>
      <c r="D63" s="61" t="s">
        <v>4746</v>
      </c>
      <c r="E63" s="61" t="s">
        <v>4747</v>
      </c>
      <c r="F63" s="61" t="s">
        <v>4748</v>
      </c>
      <c r="G63" s="61" t="s">
        <v>4749</v>
      </c>
      <c r="H63" s="61" t="s">
        <v>4750</v>
      </c>
      <c r="I63" s="61">
        <v>51000000</v>
      </c>
      <c r="J63" s="61" t="s">
        <v>2131</v>
      </c>
      <c r="K63" s="61" t="s">
        <v>2134</v>
      </c>
      <c r="L63" s="61">
        <v>51100000</v>
      </c>
      <c r="M63" s="61" t="s">
        <v>4389</v>
      </c>
      <c r="N63" s="61" t="s">
        <v>4390</v>
      </c>
      <c r="O63" s="61">
        <v>51102600</v>
      </c>
      <c r="P63" s="61" t="s">
        <v>4731</v>
      </c>
      <c r="Q63" s="61" t="s">
        <v>4732</v>
      </c>
    </row>
    <row r="64" spans="1:17" ht="15.75" customHeight="1" x14ac:dyDescent="0.25">
      <c r="A64" s="97">
        <v>10000914</v>
      </c>
      <c r="B64" s="61" t="s">
        <v>194</v>
      </c>
      <c r="C64" s="61" t="s">
        <v>4751</v>
      </c>
      <c r="D64" s="61" t="s">
        <v>4752</v>
      </c>
      <c r="E64" s="61" t="s">
        <v>4753</v>
      </c>
      <c r="F64" s="61" t="s">
        <v>4754</v>
      </c>
      <c r="G64" s="61" t="s">
        <v>4755</v>
      </c>
      <c r="H64" s="61" t="s">
        <v>4756</v>
      </c>
      <c r="I64" s="61">
        <v>51000000</v>
      </c>
      <c r="J64" s="61" t="s">
        <v>2131</v>
      </c>
      <c r="K64" s="61" t="s">
        <v>2134</v>
      </c>
      <c r="L64" s="61">
        <v>51100000</v>
      </c>
      <c r="M64" s="61" t="s">
        <v>4389</v>
      </c>
      <c r="N64" s="61" t="s">
        <v>4390</v>
      </c>
      <c r="O64" s="61">
        <v>51102600</v>
      </c>
      <c r="P64" s="61" t="s">
        <v>4731</v>
      </c>
      <c r="Q64" s="61" t="s">
        <v>4732</v>
      </c>
    </row>
    <row r="65" spans="1:17" ht="15.75" customHeight="1" x14ac:dyDescent="0.25">
      <c r="A65" s="97">
        <v>10000863</v>
      </c>
      <c r="B65" s="61" t="s">
        <v>194</v>
      </c>
      <c r="C65" s="61" t="s">
        <v>4757</v>
      </c>
      <c r="D65" s="61" t="s">
        <v>4758</v>
      </c>
      <c r="E65" s="61" t="s">
        <v>4759</v>
      </c>
      <c r="F65" s="61" t="s">
        <v>4760</v>
      </c>
      <c r="G65" s="61" t="s">
        <v>4761</v>
      </c>
      <c r="H65" s="61" t="s">
        <v>4762</v>
      </c>
      <c r="I65" s="61">
        <v>51000000</v>
      </c>
      <c r="J65" s="61" t="s">
        <v>2131</v>
      </c>
      <c r="K65" s="61" t="s">
        <v>2134</v>
      </c>
      <c r="L65" s="61">
        <v>51100000</v>
      </c>
      <c r="M65" s="61" t="s">
        <v>4389</v>
      </c>
      <c r="N65" s="61" t="s">
        <v>4390</v>
      </c>
      <c r="O65" s="61">
        <v>51102700</v>
      </c>
      <c r="P65" s="61" t="s">
        <v>4763</v>
      </c>
      <c r="Q65" s="61" t="s">
        <v>4764</v>
      </c>
    </row>
    <row r="66" spans="1:17" ht="15.75" customHeight="1" x14ac:dyDescent="0.25">
      <c r="A66" s="97">
        <v>10000864</v>
      </c>
      <c r="B66" s="61" t="s">
        <v>194</v>
      </c>
      <c r="C66" s="61" t="s">
        <v>4765</v>
      </c>
      <c r="D66" s="61" t="s">
        <v>4766</v>
      </c>
      <c r="E66" s="61" t="s">
        <v>4767</v>
      </c>
      <c r="F66" s="61" t="s">
        <v>4768</v>
      </c>
      <c r="G66" s="61" t="s">
        <v>4769</v>
      </c>
      <c r="H66" s="61" t="s">
        <v>4770</v>
      </c>
      <c r="I66" s="61">
        <v>51000000</v>
      </c>
      <c r="J66" s="61" t="s">
        <v>2131</v>
      </c>
      <c r="K66" s="61" t="s">
        <v>2134</v>
      </c>
      <c r="L66" s="61">
        <v>51100000</v>
      </c>
      <c r="M66" s="61" t="s">
        <v>4389</v>
      </c>
      <c r="N66" s="61" t="s">
        <v>4390</v>
      </c>
      <c r="O66" s="61">
        <v>51102700</v>
      </c>
      <c r="P66" s="61" t="s">
        <v>4763</v>
      </c>
      <c r="Q66" s="61" t="s">
        <v>4764</v>
      </c>
    </row>
    <row r="67" spans="1:17" ht="15.75" customHeight="1" x14ac:dyDescent="0.25">
      <c r="A67" s="97">
        <v>10000865</v>
      </c>
      <c r="B67" s="61" t="s">
        <v>194</v>
      </c>
      <c r="C67" s="61" t="s">
        <v>4771</v>
      </c>
      <c r="D67" s="61" t="s">
        <v>4772</v>
      </c>
      <c r="E67" s="61" t="s">
        <v>4773</v>
      </c>
      <c r="F67" s="61" t="s">
        <v>4774</v>
      </c>
      <c r="G67" s="61" t="s">
        <v>4775</v>
      </c>
      <c r="H67" s="61" t="s">
        <v>4776</v>
      </c>
      <c r="I67" s="61">
        <v>51000000</v>
      </c>
      <c r="J67" s="61" t="s">
        <v>2131</v>
      </c>
      <c r="K67" s="61" t="s">
        <v>2134</v>
      </c>
      <c r="L67" s="61">
        <v>51100000</v>
      </c>
      <c r="M67" s="61" t="s">
        <v>4389</v>
      </c>
      <c r="N67" s="61" t="s">
        <v>4390</v>
      </c>
      <c r="O67" s="61">
        <v>51102700</v>
      </c>
      <c r="P67" s="61" t="s">
        <v>4763</v>
      </c>
      <c r="Q67" s="61" t="s">
        <v>4764</v>
      </c>
    </row>
    <row r="68" spans="1:17" ht="15.75" customHeight="1" x14ac:dyDescent="0.25">
      <c r="A68" s="97">
        <v>10000866</v>
      </c>
      <c r="B68" s="61" t="s">
        <v>194</v>
      </c>
      <c r="C68" s="61" t="s">
        <v>4777</v>
      </c>
      <c r="D68" s="61" t="s">
        <v>4778</v>
      </c>
      <c r="E68" s="61" t="s">
        <v>4779</v>
      </c>
      <c r="F68" s="61" t="s">
        <v>4780</v>
      </c>
      <c r="G68" s="61" t="s">
        <v>4781</v>
      </c>
      <c r="H68" s="61" t="s">
        <v>4782</v>
      </c>
      <c r="I68" s="61">
        <v>51000000</v>
      </c>
      <c r="J68" s="61" t="s">
        <v>2131</v>
      </c>
      <c r="K68" s="61" t="s">
        <v>2134</v>
      </c>
      <c r="L68" s="61">
        <v>51100000</v>
      </c>
      <c r="M68" s="61" t="s">
        <v>4389</v>
      </c>
      <c r="N68" s="61" t="s">
        <v>4390</v>
      </c>
      <c r="O68" s="61">
        <v>51102700</v>
      </c>
      <c r="P68" s="61" t="s">
        <v>4763</v>
      </c>
      <c r="Q68" s="61" t="s">
        <v>4764</v>
      </c>
    </row>
    <row r="69" spans="1:17" ht="15.75" customHeight="1" x14ac:dyDescent="0.25">
      <c r="A69" s="97">
        <v>10000867</v>
      </c>
      <c r="B69" s="61" t="s">
        <v>194</v>
      </c>
      <c r="C69" s="61" t="s">
        <v>4783</v>
      </c>
      <c r="D69" s="61" t="s">
        <v>4784</v>
      </c>
      <c r="E69" s="61" t="s">
        <v>4785</v>
      </c>
      <c r="F69" s="61" t="s">
        <v>4786</v>
      </c>
      <c r="G69" s="61" t="s">
        <v>4787</v>
      </c>
      <c r="H69" s="61" t="s">
        <v>4788</v>
      </c>
      <c r="I69" s="61">
        <v>51000000</v>
      </c>
      <c r="J69" s="61" t="s">
        <v>2131</v>
      </c>
      <c r="K69" s="61" t="s">
        <v>2134</v>
      </c>
      <c r="L69" s="61">
        <v>51100000</v>
      </c>
      <c r="M69" s="61" t="s">
        <v>4389</v>
      </c>
      <c r="N69" s="61" t="s">
        <v>4390</v>
      </c>
      <c r="O69" s="61">
        <v>51102700</v>
      </c>
      <c r="P69" s="61" t="s">
        <v>4763</v>
      </c>
      <c r="Q69" s="61" t="s">
        <v>4764</v>
      </c>
    </row>
    <row r="70" spans="1:17" ht="15.75" customHeight="1" x14ac:dyDescent="0.25">
      <c r="A70" s="97">
        <v>10000868</v>
      </c>
      <c r="B70" s="61" t="s">
        <v>194</v>
      </c>
      <c r="C70" s="61" t="s">
        <v>4789</v>
      </c>
      <c r="D70" s="61" t="s">
        <v>4790</v>
      </c>
      <c r="E70" s="61" t="s">
        <v>4791</v>
      </c>
      <c r="F70" s="61" t="s">
        <v>4792</v>
      </c>
      <c r="G70" s="61" t="s">
        <v>4793</v>
      </c>
      <c r="H70" s="61" t="s">
        <v>4794</v>
      </c>
      <c r="I70" s="61">
        <v>51000000</v>
      </c>
      <c r="J70" s="61" t="s">
        <v>2131</v>
      </c>
      <c r="K70" s="61" t="s">
        <v>2134</v>
      </c>
      <c r="L70" s="61">
        <v>51100000</v>
      </c>
      <c r="M70" s="61" t="s">
        <v>4389</v>
      </c>
      <c r="N70" s="61" t="s">
        <v>4390</v>
      </c>
      <c r="O70" s="61">
        <v>51102700</v>
      </c>
      <c r="P70" s="61" t="s">
        <v>4763</v>
      </c>
      <c r="Q70" s="61" t="s">
        <v>4764</v>
      </c>
    </row>
    <row r="71" spans="1:17" ht="15.75" customHeight="1" x14ac:dyDescent="0.25">
      <c r="A71" s="97">
        <v>10000869</v>
      </c>
      <c r="B71" s="61" t="s">
        <v>194</v>
      </c>
      <c r="C71" s="61" t="s">
        <v>4795</v>
      </c>
      <c r="D71" s="61" t="s">
        <v>4796</v>
      </c>
      <c r="E71" s="61" t="s">
        <v>4797</v>
      </c>
      <c r="F71" s="61" t="s">
        <v>4798</v>
      </c>
      <c r="G71" s="61" t="s">
        <v>4799</v>
      </c>
      <c r="H71" s="61" t="s">
        <v>4800</v>
      </c>
      <c r="I71" s="61">
        <v>51000000</v>
      </c>
      <c r="J71" s="61" t="s">
        <v>2131</v>
      </c>
      <c r="K71" s="61" t="s">
        <v>2134</v>
      </c>
      <c r="L71" s="61">
        <v>51100000</v>
      </c>
      <c r="M71" s="61" t="s">
        <v>4389</v>
      </c>
      <c r="N71" s="61" t="s">
        <v>4390</v>
      </c>
      <c r="O71" s="61">
        <v>51102700</v>
      </c>
      <c r="P71" s="61" t="s">
        <v>4763</v>
      </c>
      <c r="Q71" s="61" t="s">
        <v>4764</v>
      </c>
    </row>
    <row r="72" spans="1:17" ht="15.75" customHeight="1" x14ac:dyDescent="0.25">
      <c r="A72" s="97">
        <v>10000870</v>
      </c>
      <c r="B72" s="61" t="s">
        <v>194</v>
      </c>
      <c r="C72" s="61" t="s">
        <v>4801</v>
      </c>
      <c r="D72" s="61" t="s">
        <v>4802</v>
      </c>
      <c r="E72" s="61" t="s">
        <v>4803</v>
      </c>
      <c r="F72" s="61" t="s">
        <v>4804</v>
      </c>
      <c r="G72" s="61" t="s">
        <v>4805</v>
      </c>
      <c r="H72" s="61" t="s">
        <v>4806</v>
      </c>
      <c r="I72" s="61">
        <v>51000000</v>
      </c>
      <c r="J72" s="61" t="s">
        <v>2131</v>
      </c>
      <c r="K72" s="61" t="s">
        <v>2134</v>
      </c>
      <c r="L72" s="61">
        <v>51100000</v>
      </c>
      <c r="M72" s="61" t="s">
        <v>4389</v>
      </c>
      <c r="N72" s="61" t="s">
        <v>4390</v>
      </c>
      <c r="O72" s="61">
        <v>51102700</v>
      </c>
      <c r="P72" s="61" t="s">
        <v>4763</v>
      </c>
      <c r="Q72" s="61" t="s">
        <v>4764</v>
      </c>
    </row>
    <row r="73" spans="1:17" ht="15.75" customHeight="1" x14ac:dyDescent="0.25">
      <c r="A73" s="97">
        <v>10000871</v>
      </c>
      <c r="B73" s="61" t="s">
        <v>194</v>
      </c>
      <c r="C73" s="61" t="s">
        <v>4807</v>
      </c>
      <c r="D73" s="61" t="s">
        <v>4808</v>
      </c>
      <c r="E73" s="61" t="s">
        <v>4809</v>
      </c>
      <c r="F73" s="61" t="s">
        <v>4810</v>
      </c>
      <c r="G73" s="61" t="s">
        <v>4811</v>
      </c>
      <c r="H73" s="61" t="s">
        <v>4812</v>
      </c>
      <c r="I73" s="61">
        <v>51000000</v>
      </c>
      <c r="J73" s="61" t="s">
        <v>2131</v>
      </c>
      <c r="K73" s="61" t="s">
        <v>2134</v>
      </c>
      <c r="L73" s="61">
        <v>51100000</v>
      </c>
      <c r="M73" s="61" t="s">
        <v>4389</v>
      </c>
      <c r="N73" s="61" t="s">
        <v>4390</v>
      </c>
      <c r="O73" s="61">
        <v>51102700</v>
      </c>
      <c r="P73" s="61" t="s">
        <v>4763</v>
      </c>
      <c r="Q73" s="61" t="s">
        <v>4764</v>
      </c>
    </row>
    <row r="74" spans="1:17" ht="15.75" customHeight="1" x14ac:dyDescent="0.25">
      <c r="A74" s="97">
        <v>10000872</v>
      </c>
      <c r="B74" s="61" t="s">
        <v>194</v>
      </c>
      <c r="C74" s="61" t="s">
        <v>4813</v>
      </c>
      <c r="D74" s="61" t="s">
        <v>4814</v>
      </c>
      <c r="E74" s="61" t="s">
        <v>4815</v>
      </c>
      <c r="F74" s="61" t="s">
        <v>4816</v>
      </c>
      <c r="G74" s="61" t="s">
        <v>4817</v>
      </c>
      <c r="H74" s="61" t="s">
        <v>4818</v>
      </c>
      <c r="I74" s="61">
        <v>51000000</v>
      </c>
      <c r="J74" s="61" t="s">
        <v>2131</v>
      </c>
      <c r="K74" s="61" t="s">
        <v>2134</v>
      </c>
      <c r="L74" s="61">
        <v>51100000</v>
      </c>
      <c r="M74" s="61" t="s">
        <v>4389</v>
      </c>
      <c r="N74" s="61" t="s">
        <v>4390</v>
      </c>
      <c r="O74" s="61">
        <v>51102800</v>
      </c>
      <c r="P74" s="61" t="s">
        <v>4819</v>
      </c>
      <c r="Q74" s="61" t="s">
        <v>4820</v>
      </c>
    </row>
    <row r="75" spans="1:17" ht="15.75" customHeight="1" x14ac:dyDescent="0.25">
      <c r="A75" s="97">
        <v>10000873</v>
      </c>
      <c r="B75" s="61" t="s">
        <v>194</v>
      </c>
      <c r="C75" s="61" t="s">
        <v>4821</v>
      </c>
      <c r="D75" s="61" t="s">
        <v>4822</v>
      </c>
      <c r="E75" s="61" t="s">
        <v>4823</v>
      </c>
      <c r="F75" s="61" t="s">
        <v>4824</v>
      </c>
      <c r="G75" s="61" t="s">
        <v>4825</v>
      </c>
      <c r="H75" s="61" t="s">
        <v>4826</v>
      </c>
      <c r="I75" s="61">
        <v>51000000</v>
      </c>
      <c r="J75" s="61" t="s">
        <v>2131</v>
      </c>
      <c r="K75" s="61" t="s">
        <v>2134</v>
      </c>
      <c r="L75" s="61">
        <v>51100000</v>
      </c>
      <c r="M75" s="61" t="s">
        <v>4389</v>
      </c>
      <c r="N75" s="61" t="s">
        <v>4390</v>
      </c>
      <c r="O75" s="61">
        <v>51102800</v>
      </c>
      <c r="P75" s="61" t="s">
        <v>4819</v>
      </c>
      <c r="Q75" s="61" t="s">
        <v>4820</v>
      </c>
    </row>
    <row r="76" spans="1:17" ht="15.75" customHeight="1" x14ac:dyDescent="0.25">
      <c r="A76" s="97">
        <v>10000874</v>
      </c>
      <c r="B76" s="61" t="s">
        <v>194</v>
      </c>
      <c r="C76" s="61" t="s">
        <v>4827</v>
      </c>
      <c r="D76" s="61" t="s">
        <v>4828</v>
      </c>
      <c r="E76" s="61" t="s">
        <v>4829</v>
      </c>
      <c r="F76" s="61" t="s">
        <v>4830</v>
      </c>
      <c r="G76" s="61" t="s">
        <v>4831</v>
      </c>
      <c r="H76" s="61" t="s">
        <v>4832</v>
      </c>
      <c r="I76" s="61">
        <v>51000000</v>
      </c>
      <c r="J76" s="61" t="s">
        <v>2131</v>
      </c>
      <c r="K76" s="61" t="s">
        <v>2134</v>
      </c>
      <c r="L76" s="61">
        <v>51100000</v>
      </c>
      <c r="M76" s="61" t="s">
        <v>4389</v>
      </c>
      <c r="N76" s="61" t="s">
        <v>4390</v>
      </c>
      <c r="O76" s="61">
        <v>51102800</v>
      </c>
      <c r="P76" s="61" t="s">
        <v>4819</v>
      </c>
      <c r="Q76" s="61" t="s">
        <v>4820</v>
      </c>
    </row>
    <row r="77" spans="1:17" ht="15.75" customHeight="1" x14ac:dyDescent="0.25">
      <c r="A77" s="97">
        <v>10000919</v>
      </c>
      <c r="B77" s="61" t="s">
        <v>194</v>
      </c>
      <c r="C77" s="61" t="s">
        <v>4833</v>
      </c>
      <c r="D77" s="61" t="s">
        <v>4834</v>
      </c>
      <c r="E77" s="61" t="s">
        <v>4835</v>
      </c>
      <c r="F77" s="61" t="s">
        <v>4836</v>
      </c>
      <c r="G77" s="61" t="s">
        <v>4837</v>
      </c>
      <c r="H77" s="61" t="s">
        <v>4838</v>
      </c>
      <c r="I77" s="61">
        <v>51000000</v>
      </c>
      <c r="J77" s="61" t="s">
        <v>2131</v>
      </c>
      <c r="K77" s="61" t="s">
        <v>2134</v>
      </c>
      <c r="L77" s="61">
        <v>51100000</v>
      </c>
      <c r="M77" s="61" t="s">
        <v>4389</v>
      </c>
      <c r="N77" s="61" t="s">
        <v>4390</v>
      </c>
      <c r="O77" s="61">
        <v>51102800</v>
      </c>
      <c r="P77" s="61" t="s">
        <v>4819</v>
      </c>
      <c r="Q77" s="61" t="s">
        <v>4820</v>
      </c>
    </row>
    <row r="78" spans="1:17" ht="15.75" customHeight="1" x14ac:dyDescent="0.25">
      <c r="A78" s="97">
        <v>10000875</v>
      </c>
      <c r="B78" s="61" t="s">
        <v>194</v>
      </c>
      <c r="C78" s="61" t="s">
        <v>4839</v>
      </c>
      <c r="D78" s="61" t="s">
        <v>4840</v>
      </c>
      <c r="E78" s="61" t="s">
        <v>4841</v>
      </c>
      <c r="F78" s="61" t="s">
        <v>4842</v>
      </c>
      <c r="G78" s="61" t="s">
        <v>4843</v>
      </c>
      <c r="H78" s="61" t="s">
        <v>4844</v>
      </c>
      <c r="I78" s="61">
        <v>51000000</v>
      </c>
      <c r="J78" s="61" t="s">
        <v>2131</v>
      </c>
      <c r="K78" s="61" t="s">
        <v>2134</v>
      </c>
      <c r="L78" s="61">
        <v>51100000</v>
      </c>
      <c r="M78" s="61" t="s">
        <v>4389</v>
      </c>
      <c r="N78" s="61" t="s">
        <v>4390</v>
      </c>
      <c r="O78" s="61">
        <v>51102900</v>
      </c>
      <c r="P78" s="61" t="s">
        <v>4845</v>
      </c>
      <c r="Q78" s="61" t="s">
        <v>4846</v>
      </c>
    </row>
    <row r="79" spans="1:17" ht="15.75" customHeight="1" x14ac:dyDescent="0.25">
      <c r="A79" s="97">
        <v>10000876</v>
      </c>
      <c r="B79" s="61" t="s">
        <v>194</v>
      </c>
      <c r="C79" s="61" t="s">
        <v>4847</v>
      </c>
      <c r="D79" s="61" t="s">
        <v>4848</v>
      </c>
      <c r="E79" s="61" t="s">
        <v>4849</v>
      </c>
      <c r="F79" s="61" t="s">
        <v>4850</v>
      </c>
      <c r="G79" s="61" t="s">
        <v>4851</v>
      </c>
      <c r="H79" s="61" t="s">
        <v>4852</v>
      </c>
      <c r="I79" s="61">
        <v>51000000</v>
      </c>
      <c r="J79" s="61" t="s">
        <v>2131</v>
      </c>
      <c r="K79" s="61" t="s">
        <v>2134</v>
      </c>
      <c r="L79" s="61">
        <v>51100000</v>
      </c>
      <c r="M79" s="61" t="s">
        <v>4389</v>
      </c>
      <c r="N79" s="61" t="s">
        <v>4390</v>
      </c>
      <c r="O79" s="61">
        <v>51102900</v>
      </c>
      <c r="P79" s="61" t="s">
        <v>4845</v>
      </c>
      <c r="Q79" s="61" t="s">
        <v>4846</v>
      </c>
    </row>
    <row r="80" spans="1:17" ht="15.75" customHeight="1" x14ac:dyDescent="0.25">
      <c r="A80" s="97">
        <v>10000877</v>
      </c>
      <c r="B80" s="61" t="s">
        <v>194</v>
      </c>
      <c r="C80" s="61" t="s">
        <v>4853</v>
      </c>
      <c r="D80" s="61" t="s">
        <v>4854</v>
      </c>
      <c r="E80" s="61" t="s">
        <v>4855</v>
      </c>
      <c r="F80" s="61" t="s">
        <v>4856</v>
      </c>
      <c r="G80" s="61" t="s">
        <v>4857</v>
      </c>
      <c r="H80" s="61" t="s">
        <v>4858</v>
      </c>
      <c r="I80" s="61">
        <v>51000000</v>
      </c>
      <c r="J80" s="61" t="s">
        <v>2131</v>
      </c>
      <c r="K80" s="61" t="s">
        <v>2134</v>
      </c>
      <c r="L80" s="61">
        <v>51100000</v>
      </c>
      <c r="M80" s="61" t="s">
        <v>4389</v>
      </c>
      <c r="N80" s="61" t="s">
        <v>4390</v>
      </c>
      <c r="O80" s="61">
        <v>51102900</v>
      </c>
      <c r="P80" s="61" t="s">
        <v>4845</v>
      </c>
      <c r="Q80" s="61" t="s">
        <v>4846</v>
      </c>
    </row>
    <row r="81" spans="1:17" ht="15.75" customHeight="1" x14ac:dyDescent="0.25">
      <c r="A81" s="97">
        <v>10000878</v>
      </c>
      <c r="B81" s="61" t="s">
        <v>194</v>
      </c>
      <c r="C81" s="61" t="s">
        <v>4859</v>
      </c>
      <c r="D81" s="61" t="s">
        <v>4860</v>
      </c>
      <c r="E81" s="61" t="s">
        <v>4861</v>
      </c>
      <c r="F81" s="61" t="s">
        <v>4862</v>
      </c>
      <c r="G81" s="61" t="s">
        <v>4863</v>
      </c>
      <c r="H81" s="61" t="s">
        <v>4864</v>
      </c>
      <c r="I81" s="61">
        <v>51000000</v>
      </c>
      <c r="J81" s="61" t="s">
        <v>2131</v>
      </c>
      <c r="K81" s="61" t="s">
        <v>2134</v>
      </c>
      <c r="L81" s="61">
        <v>51100000</v>
      </c>
      <c r="M81" s="61" t="s">
        <v>4389</v>
      </c>
      <c r="N81" s="61" t="s">
        <v>4390</v>
      </c>
      <c r="O81" s="61">
        <v>51102900</v>
      </c>
      <c r="P81" s="61" t="s">
        <v>4845</v>
      </c>
      <c r="Q81" s="61" t="s">
        <v>4846</v>
      </c>
    </row>
    <row r="82" spans="1:17" ht="15.75" customHeight="1" x14ac:dyDescent="0.25">
      <c r="A82" s="97">
        <v>10000879</v>
      </c>
      <c r="B82" s="61" t="s">
        <v>194</v>
      </c>
      <c r="C82" s="61" t="s">
        <v>4865</v>
      </c>
      <c r="D82" s="61" t="s">
        <v>4866</v>
      </c>
      <c r="E82" s="61" t="s">
        <v>4867</v>
      </c>
      <c r="F82" s="61" t="s">
        <v>4868</v>
      </c>
      <c r="G82" s="61" t="s">
        <v>4869</v>
      </c>
      <c r="H82" s="61" t="s">
        <v>4870</v>
      </c>
      <c r="I82" s="61">
        <v>51000000</v>
      </c>
      <c r="J82" s="61" t="s">
        <v>2131</v>
      </c>
      <c r="K82" s="61" t="s">
        <v>2134</v>
      </c>
      <c r="L82" s="61">
        <v>51100000</v>
      </c>
      <c r="M82" s="61" t="s">
        <v>4389</v>
      </c>
      <c r="N82" s="61" t="s">
        <v>4390</v>
      </c>
      <c r="O82" s="61">
        <v>51102900</v>
      </c>
      <c r="P82" s="61" t="s">
        <v>4845</v>
      </c>
      <c r="Q82" s="61" t="s">
        <v>4846</v>
      </c>
    </row>
    <row r="83" spans="1:17" ht="15.75" customHeight="1" x14ac:dyDescent="0.25">
      <c r="A83" s="97">
        <v>10000880</v>
      </c>
      <c r="B83" s="61" t="s">
        <v>194</v>
      </c>
      <c r="C83" s="61" t="s">
        <v>4871</v>
      </c>
      <c r="D83" s="61" t="s">
        <v>4872</v>
      </c>
      <c r="E83" s="61" t="s">
        <v>4873</v>
      </c>
      <c r="F83" s="61" t="s">
        <v>4874</v>
      </c>
      <c r="G83" s="61" t="s">
        <v>4875</v>
      </c>
      <c r="H83" s="61" t="s">
        <v>4876</v>
      </c>
      <c r="I83" s="61">
        <v>51000000</v>
      </c>
      <c r="J83" s="61" t="s">
        <v>2131</v>
      </c>
      <c r="K83" s="61" t="s">
        <v>2134</v>
      </c>
      <c r="L83" s="61">
        <v>51100000</v>
      </c>
      <c r="M83" s="61" t="s">
        <v>4389</v>
      </c>
      <c r="N83" s="61" t="s">
        <v>4390</v>
      </c>
      <c r="O83" s="61">
        <v>51102900</v>
      </c>
      <c r="P83" s="61" t="s">
        <v>4845</v>
      </c>
      <c r="Q83" s="61" t="s">
        <v>4846</v>
      </c>
    </row>
    <row r="84" spans="1:17" ht="15.75" customHeight="1" x14ac:dyDescent="0.25">
      <c r="A84" s="97">
        <v>10000881</v>
      </c>
      <c r="B84" s="61" t="s">
        <v>194</v>
      </c>
      <c r="C84" s="61" t="s">
        <v>4877</v>
      </c>
      <c r="D84" s="61" t="s">
        <v>4878</v>
      </c>
      <c r="E84" s="61" t="s">
        <v>4879</v>
      </c>
      <c r="F84" s="61" t="s">
        <v>4880</v>
      </c>
      <c r="G84" s="61" t="s">
        <v>4881</v>
      </c>
      <c r="H84" s="61" t="s">
        <v>4882</v>
      </c>
      <c r="I84" s="61">
        <v>51000000</v>
      </c>
      <c r="J84" s="61" t="s">
        <v>2131</v>
      </c>
      <c r="K84" s="61" t="s">
        <v>2134</v>
      </c>
      <c r="L84" s="61">
        <v>51100000</v>
      </c>
      <c r="M84" s="61" t="s">
        <v>4389</v>
      </c>
      <c r="N84" s="61" t="s">
        <v>4390</v>
      </c>
      <c r="O84" s="61">
        <v>51102900</v>
      </c>
      <c r="P84" s="61" t="s">
        <v>4845</v>
      </c>
      <c r="Q84" s="61" t="s">
        <v>4846</v>
      </c>
    </row>
    <row r="85" spans="1:17" ht="15.75" customHeight="1" x14ac:dyDescent="0.25">
      <c r="A85" s="97">
        <v>10000882</v>
      </c>
      <c r="B85" s="61" t="s">
        <v>194</v>
      </c>
      <c r="C85" s="61" t="s">
        <v>4883</v>
      </c>
      <c r="D85" s="61" t="s">
        <v>4884</v>
      </c>
      <c r="E85" s="61" t="s">
        <v>4885</v>
      </c>
      <c r="F85" s="61" t="s">
        <v>4886</v>
      </c>
      <c r="G85" s="61" t="s">
        <v>4887</v>
      </c>
      <c r="H85" s="61" t="s">
        <v>4888</v>
      </c>
      <c r="I85" s="61">
        <v>51000000</v>
      </c>
      <c r="J85" s="61" t="s">
        <v>2131</v>
      </c>
      <c r="K85" s="61" t="s">
        <v>2134</v>
      </c>
      <c r="L85" s="61">
        <v>51100000</v>
      </c>
      <c r="M85" s="61" t="s">
        <v>4389</v>
      </c>
      <c r="N85" s="61" t="s">
        <v>4390</v>
      </c>
      <c r="O85" s="61">
        <v>51102900</v>
      </c>
      <c r="P85" s="61" t="s">
        <v>4845</v>
      </c>
      <c r="Q85" s="61" t="s">
        <v>4846</v>
      </c>
    </row>
    <row r="86" spans="1:17" ht="15.75" customHeight="1" x14ac:dyDescent="0.25">
      <c r="A86" s="97">
        <v>10000883</v>
      </c>
      <c r="B86" s="61" t="s">
        <v>194</v>
      </c>
      <c r="C86" s="61" t="s">
        <v>4889</v>
      </c>
      <c r="D86" s="61" t="s">
        <v>4890</v>
      </c>
      <c r="E86" s="61" t="s">
        <v>4891</v>
      </c>
      <c r="F86" s="61" t="s">
        <v>4892</v>
      </c>
      <c r="G86" s="61" t="s">
        <v>4893</v>
      </c>
      <c r="H86" s="61" t="s">
        <v>4894</v>
      </c>
      <c r="I86" s="61">
        <v>51000000</v>
      </c>
      <c r="J86" s="61" t="s">
        <v>2131</v>
      </c>
      <c r="K86" s="61" t="s">
        <v>2134</v>
      </c>
      <c r="L86" s="61">
        <v>51100000</v>
      </c>
      <c r="M86" s="61" t="s">
        <v>4389</v>
      </c>
      <c r="N86" s="61" t="s">
        <v>4390</v>
      </c>
      <c r="O86" s="61">
        <v>51102900</v>
      </c>
      <c r="P86" s="61" t="s">
        <v>4845</v>
      </c>
      <c r="Q86" s="61" t="s">
        <v>4846</v>
      </c>
    </row>
    <row r="87" spans="1:17" ht="15.75" customHeight="1" x14ac:dyDescent="0.25">
      <c r="A87" s="97">
        <v>10000884</v>
      </c>
      <c r="B87" s="61" t="s">
        <v>194</v>
      </c>
      <c r="C87" s="61" t="s">
        <v>4895</v>
      </c>
      <c r="D87" s="61" t="s">
        <v>4896</v>
      </c>
      <c r="E87" s="61" t="s">
        <v>4897</v>
      </c>
      <c r="F87" s="61" t="s">
        <v>4898</v>
      </c>
      <c r="G87" s="61" t="s">
        <v>4899</v>
      </c>
      <c r="H87" s="61" t="s">
        <v>4900</v>
      </c>
      <c r="I87" s="61">
        <v>51000000</v>
      </c>
      <c r="J87" s="61" t="s">
        <v>2131</v>
      </c>
      <c r="K87" s="61" t="s">
        <v>2134</v>
      </c>
      <c r="L87" s="61">
        <v>51100000</v>
      </c>
      <c r="M87" s="61" t="s">
        <v>4389</v>
      </c>
      <c r="N87" s="61" t="s">
        <v>4390</v>
      </c>
      <c r="O87" s="61">
        <v>51102900</v>
      </c>
      <c r="P87" s="61" t="s">
        <v>4845</v>
      </c>
      <c r="Q87" s="61" t="s">
        <v>4846</v>
      </c>
    </row>
    <row r="88" spans="1:17" ht="15.75" customHeight="1" x14ac:dyDescent="0.25">
      <c r="A88" s="97">
        <v>10000916</v>
      </c>
      <c r="B88" s="61" t="s">
        <v>194</v>
      </c>
      <c r="C88" s="61" t="s">
        <v>4901</v>
      </c>
      <c r="D88" s="61" t="s">
        <v>4902</v>
      </c>
      <c r="E88" s="61" t="s">
        <v>4903</v>
      </c>
      <c r="F88" s="61" t="s">
        <v>4904</v>
      </c>
      <c r="G88" s="61" t="s">
        <v>4905</v>
      </c>
      <c r="H88" s="61" t="s">
        <v>4906</v>
      </c>
      <c r="I88" s="61">
        <v>51000000</v>
      </c>
      <c r="J88" s="61" t="s">
        <v>2131</v>
      </c>
      <c r="K88" s="61" t="s">
        <v>2134</v>
      </c>
      <c r="L88" s="61">
        <v>51100000</v>
      </c>
      <c r="M88" s="61" t="s">
        <v>4389</v>
      </c>
      <c r="N88" s="61" t="s">
        <v>4390</v>
      </c>
      <c r="O88" s="61">
        <v>51102900</v>
      </c>
      <c r="P88" s="61" t="s">
        <v>4845</v>
      </c>
      <c r="Q88" s="61" t="s">
        <v>4846</v>
      </c>
    </row>
    <row r="89" spans="1:17" ht="15.75" customHeight="1" x14ac:dyDescent="0.25">
      <c r="A89" s="97">
        <v>10000920</v>
      </c>
      <c r="B89" s="61" t="s">
        <v>194</v>
      </c>
      <c r="C89" s="61" t="s">
        <v>4907</v>
      </c>
      <c r="D89" s="61" t="s">
        <v>4908</v>
      </c>
      <c r="E89" s="61" t="s">
        <v>4909</v>
      </c>
      <c r="F89" s="61" t="s">
        <v>4910</v>
      </c>
      <c r="G89" s="61" t="s">
        <v>4911</v>
      </c>
      <c r="H89" s="61" t="s">
        <v>4912</v>
      </c>
      <c r="I89" s="61">
        <v>51000000</v>
      </c>
      <c r="J89" s="61" t="s">
        <v>2131</v>
      </c>
      <c r="K89" s="61" t="s">
        <v>2134</v>
      </c>
      <c r="L89" s="61">
        <v>51100000</v>
      </c>
      <c r="M89" s="61" t="s">
        <v>4389</v>
      </c>
      <c r="N89" s="61" t="s">
        <v>4390</v>
      </c>
      <c r="O89" s="61">
        <v>51102900</v>
      </c>
      <c r="P89" s="61" t="s">
        <v>4845</v>
      </c>
      <c r="Q89" s="61" t="s">
        <v>4846</v>
      </c>
    </row>
    <row r="90" spans="1:17" ht="15.75" customHeight="1" x14ac:dyDescent="0.25">
      <c r="A90" s="97">
        <v>10000885</v>
      </c>
      <c r="B90" s="61" t="s">
        <v>194</v>
      </c>
      <c r="C90" s="61" t="s">
        <v>4913</v>
      </c>
      <c r="D90" s="61" t="s">
        <v>4914</v>
      </c>
      <c r="E90" s="61" t="s">
        <v>4915</v>
      </c>
      <c r="F90" s="61" t="s">
        <v>4916</v>
      </c>
      <c r="G90" s="61" t="s">
        <v>4917</v>
      </c>
      <c r="H90" s="61" t="s">
        <v>4918</v>
      </c>
      <c r="I90" s="61">
        <v>51000000</v>
      </c>
      <c r="J90" s="61" t="s">
        <v>2131</v>
      </c>
      <c r="K90" s="61" t="s">
        <v>2134</v>
      </c>
      <c r="L90" s="61">
        <v>51100000</v>
      </c>
      <c r="M90" s="61" t="s">
        <v>4389</v>
      </c>
      <c r="N90" s="61" t="s">
        <v>4390</v>
      </c>
      <c r="O90" s="61">
        <v>51103000</v>
      </c>
      <c r="P90" s="61" t="s">
        <v>4919</v>
      </c>
      <c r="Q90" s="61" t="s">
        <v>4920</v>
      </c>
    </row>
    <row r="91" spans="1:17" ht="15.75" customHeight="1" x14ac:dyDescent="0.25">
      <c r="A91" s="97">
        <v>10000886</v>
      </c>
      <c r="B91" s="61" t="s">
        <v>194</v>
      </c>
      <c r="C91" s="61" t="s">
        <v>4921</v>
      </c>
      <c r="D91" s="61" t="s">
        <v>4922</v>
      </c>
      <c r="E91" s="61" t="s">
        <v>4923</v>
      </c>
      <c r="F91" s="61" t="s">
        <v>4924</v>
      </c>
      <c r="G91" s="61" t="s">
        <v>4925</v>
      </c>
      <c r="H91" s="61" t="s">
        <v>4926</v>
      </c>
      <c r="I91" s="61">
        <v>51000000</v>
      </c>
      <c r="J91" s="61" t="s">
        <v>2131</v>
      </c>
      <c r="K91" s="61" t="s">
        <v>2134</v>
      </c>
      <c r="L91" s="61">
        <v>51100000</v>
      </c>
      <c r="M91" s="61" t="s">
        <v>4389</v>
      </c>
      <c r="N91" s="61" t="s">
        <v>4390</v>
      </c>
      <c r="O91" s="61">
        <v>51103000</v>
      </c>
      <c r="P91" s="61" t="s">
        <v>4919</v>
      </c>
      <c r="Q91" s="61" t="s">
        <v>4920</v>
      </c>
    </row>
    <row r="92" spans="1:17" ht="15.75" customHeight="1" x14ac:dyDescent="0.25">
      <c r="A92" s="97">
        <v>10000887</v>
      </c>
      <c r="B92" s="61" t="s">
        <v>194</v>
      </c>
      <c r="C92" s="61" t="s">
        <v>4927</v>
      </c>
      <c r="D92" s="61" t="s">
        <v>4928</v>
      </c>
      <c r="E92" s="61" t="s">
        <v>4929</v>
      </c>
      <c r="F92" s="61" t="s">
        <v>4930</v>
      </c>
      <c r="G92" s="61" t="s">
        <v>4931</v>
      </c>
      <c r="H92" s="61" t="s">
        <v>4932</v>
      </c>
      <c r="I92" s="61">
        <v>51000000</v>
      </c>
      <c r="J92" s="61" t="s">
        <v>2131</v>
      </c>
      <c r="K92" s="61" t="s">
        <v>2134</v>
      </c>
      <c r="L92" s="61">
        <v>51100000</v>
      </c>
      <c r="M92" s="61" t="s">
        <v>4389</v>
      </c>
      <c r="N92" s="61" t="s">
        <v>4390</v>
      </c>
      <c r="O92" s="61">
        <v>51103000</v>
      </c>
      <c r="P92" s="61" t="s">
        <v>4919</v>
      </c>
      <c r="Q92" s="61" t="s">
        <v>4920</v>
      </c>
    </row>
    <row r="93" spans="1:17" ht="15.75" customHeight="1" x14ac:dyDescent="0.25">
      <c r="A93" s="97">
        <v>10000888</v>
      </c>
      <c r="B93" s="61" t="s">
        <v>194</v>
      </c>
      <c r="C93" s="61" t="s">
        <v>4933</v>
      </c>
      <c r="D93" s="61" t="s">
        <v>4934</v>
      </c>
      <c r="E93" s="61" t="s">
        <v>4935</v>
      </c>
      <c r="F93" s="61" t="s">
        <v>4936</v>
      </c>
      <c r="G93" s="61" t="s">
        <v>4937</v>
      </c>
      <c r="H93" s="61" t="s">
        <v>4938</v>
      </c>
      <c r="I93" s="61">
        <v>51000000</v>
      </c>
      <c r="J93" s="61" t="s">
        <v>2131</v>
      </c>
      <c r="K93" s="61" t="s">
        <v>2134</v>
      </c>
      <c r="L93" s="61">
        <v>51100000</v>
      </c>
      <c r="M93" s="61" t="s">
        <v>4389</v>
      </c>
      <c r="N93" s="61" t="s">
        <v>4390</v>
      </c>
      <c r="O93" s="61">
        <v>51103000</v>
      </c>
      <c r="P93" s="61" t="s">
        <v>4919</v>
      </c>
      <c r="Q93" s="61" t="s">
        <v>4920</v>
      </c>
    </row>
    <row r="94" spans="1:17" ht="15.75" customHeight="1" x14ac:dyDescent="0.25">
      <c r="A94" s="97">
        <v>10000889</v>
      </c>
      <c r="B94" s="61" t="s">
        <v>194</v>
      </c>
      <c r="C94" s="61" t="s">
        <v>4939</v>
      </c>
      <c r="D94" s="61" t="s">
        <v>4940</v>
      </c>
      <c r="E94" s="61" t="s">
        <v>4941</v>
      </c>
      <c r="F94" s="61" t="s">
        <v>4942</v>
      </c>
      <c r="G94" s="61" t="s">
        <v>4943</v>
      </c>
      <c r="H94" s="61" t="s">
        <v>4944</v>
      </c>
      <c r="I94" s="61">
        <v>51000000</v>
      </c>
      <c r="J94" s="61" t="s">
        <v>2131</v>
      </c>
      <c r="K94" s="61" t="s">
        <v>2134</v>
      </c>
      <c r="L94" s="61">
        <v>51100000</v>
      </c>
      <c r="M94" s="61" t="s">
        <v>4389</v>
      </c>
      <c r="N94" s="61" t="s">
        <v>4390</v>
      </c>
      <c r="O94" s="61">
        <v>51103000</v>
      </c>
      <c r="P94" s="61" t="s">
        <v>4919</v>
      </c>
      <c r="Q94" s="61" t="s">
        <v>4920</v>
      </c>
    </row>
    <row r="95" spans="1:17" ht="15.75" customHeight="1" x14ac:dyDescent="0.25">
      <c r="A95" s="97">
        <v>10000890</v>
      </c>
      <c r="B95" s="61" t="s">
        <v>194</v>
      </c>
      <c r="C95" s="61" t="s">
        <v>4945</v>
      </c>
      <c r="D95" s="61" t="s">
        <v>4946</v>
      </c>
      <c r="E95" s="61" t="s">
        <v>4947</v>
      </c>
      <c r="F95" s="61" t="s">
        <v>4948</v>
      </c>
      <c r="G95" s="61" t="s">
        <v>4949</v>
      </c>
      <c r="H95" s="61" t="s">
        <v>4950</v>
      </c>
      <c r="I95" s="61">
        <v>51000000</v>
      </c>
      <c r="J95" s="61" t="s">
        <v>2131</v>
      </c>
      <c r="K95" s="61" t="s">
        <v>2134</v>
      </c>
      <c r="L95" s="61">
        <v>51100000</v>
      </c>
      <c r="M95" s="61" t="s">
        <v>4389</v>
      </c>
      <c r="N95" s="61" t="s">
        <v>4390</v>
      </c>
      <c r="O95" s="61">
        <v>51103000</v>
      </c>
      <c r="P95" s="61" t="s">
        <v>4919</v>
      </c>
      <c r="Q95" s="61" t="s">
        <v>4920</v>
      </c>
    </row>
    <row r="96" spans="1:17" ht="15.75" customHeight="1" x14ac:dyDescent="0.25">
      <c r="A96" s="97">
        <v>10000891</v>
      </c>
      <c r="B96" s="61" t="s">
        <v>194</v>
      </c>
      <c r="C96" s="61" t="s">
        <v>4951</v>
      </c>
      <c r="D96" s="61" t="s">
        <v>4952</v>
      </c>
      <c r="E96" s="61" t="s">
        <v>4953</v>
      </c>
      <c r="F96" s="61" t="s">
        <v>4954</v>
      </c>
      <c r="G96" s="61" t="s">
        <v>4955</v>
      </c>
      <c r="H96" s="61" t="s">
        <v>4956</v>
      </c>
      <c r="I96" s="61">
        <v>51000000</v>
      </c>
      <c r="J96" s="61" t="s">
        <v>2131</v>
      </c>
      <c r="K96" s="61" t="s">
        <v>2134</v>
      </c>
      <c r="L96" s="61">
        <v>51100000</v>
      </c>
      <c r="M96" s="61" t="s">
        <v>4389</v>
      </c>
      <c r="N96" s="61" t="s">
        <v>4390</v>
      </c>
      <c r="O96" s="61">
        <v>51103000</v>
      </c>
      <c r="P96" s="61" t="s">
        <v>4919</v>
      </c>
      <c r="Q96" s="61" t="s">
        <v>4920</v>
      </c>
    </row>
    <row r="97" spans="1:17" ht="15.75" customHeight="1" x14ac:dyDescent="0.25">
      <c r="A97" s="97">
        <v>10000892</v>
      </c>
      <c r="B97" s="61" t="s">
        <v>194</v>
      </c>
      <c r="C97" s="61" t="s">
        <v>4957</v>
      </c>
      <c r="D97" s="61" t="s">
        <v>4958</v>
      </c>
      <c r="E97" s="61" t="s">
        <v>4959</v>
      </c>
      <c r="F97" s="61" t="s">
        <v>4960</v>
      </c>
      <c r="G97" s="61" t="s">
        <v>4961</v>
      </c>
      <c r="H97" s="61" t="s">
        <v>4962</v>
      </c>
      <c r="I97" s="61">
        <v>51000000</v>
      </c>
      <c r="J97" s="61" t="s">
        <v>2131</v>
      </c>
      <c r="K97" s="61" t="s">
        <v>2134</v>
      </c>
      <c r="L97" s="61">
        <v>51100000</v>
      </c>
      <c r="M97" s="61" t="s">
        <v>4389</v>
      </c>
      <c r="N97" s="61" t="s">
        <v>4390</v>
      </c>
      <c r="O97" s="61">
        <v>51103000</v>
      </c>
      <c r="P97" s="61" t="s">
        <v>4919</v>
      </c>
      <c r="Q97" s="61" t="s">
        <v>4920</v>
      </c>
    </row>
    <row r="98" spans="1:17" ht="15.75" customHeight="1" x14ac:dyDescent="0.25">
      <c r="A98" s="97">
        <v>10000893</v>
      </c>
      <c r="B98" s="61" t="s">
        <v>194</v>
      </c>
      <c r="C98" s="61" t="s">
        <v>4963</v>
      </c>
      <c r="D98" s="61" t="s">
        <v>4964</v>
      </c>
      <c r="E98" s="61" t="s">
        <v>4965</v>
      </c>
      <c r="F98" s="61" t="s">
        <v>4966</v>
      </c>
      <c r="G98" s="61" t="s">
        <v>4967</v>
      </c>
      <c r="H98" s="61" t="s">
        <v>4968</v>
      </c>
      <c r="I98" s="61">
        <v>51000000</v>
      </c>
      <c r="J98" s="61" t="s">
        <v>2131</v>
      </c>
      <c r="K98" s="61" t="s">
        <v>2134</v>
      </c>
      <c r="L98" s="61">
        <v>51100000</v>
      </c>
      <c r="M98" s="61" t="s">
        <v>4389</v>
      </c>
      <c r="N98" s="61" t="s">
        <v>4390</v>
      </c>
      <c r="O98" s="61">
        <v>51103000</v>
      </c>
      <c r="P98" s="61" t="s">
        <v>4919</v>
      </c>
      <c r="Q98" s="61" t="s">
        <v>4920</v>
      </c>
    </row>
    <row r="99" spans="1:17" ht="15.75" customHeight="1" x14ac:dyDescent="0.25">
      <c r="A99" s="97">
        <v>10000903</v>
      </c>
      <c r="B99" s="61" t="s">
        <v>194</v>
      </c>
      <c r="C99" s="61" t="s">
        <v>4969</v>
      </c>
      <c r="D99" s="61" t="s">
        <v>4970</v>
      </c>
      <c r="E99" s="61" t="s">
        <v>4971</v>
      </c>
      <c r="F99" s="61" t="s">
        <v>4972</v>
      </c>
      <c r="G99" s="61" t="s">
        <v>4973</v>
      </c>
      <c r="H99" s="61" t="s">
        <v>4974</v>
      </c>
      <c r="I99" s="61">
        <v>51000000</v>
      </c>
      <c r="J99" s="61" t="s">
        <v>2131</v>
      </c>
      <c r="K99" s="61" t="s">
        <v>2134</v>
      </c>
      <c r="L99" s="61">
        <v>51100000</v>
      </c>
      <c r="M99" s="61" t="s">
        <v>4389</v>
      </c>
      <c r="N99" s="61" t="s">
        <v>4390</v>
      </c>
      <c r="O99" s="61">
        <v>51103000</v>
      </c>
      <c r="P99" s="61" t="s">
        <v>4919</v>
      </c>
      <c r="Q99" s="61" t="s">
        <v>4920</v>
      </c>
    </row>
    <row r="100" spans="1:17" ht="15.75" customHeight="1" x14ac:dyDescent="0.25">
      <c r="A100" s="97">
        <v>10000904</v>
      </c>
      <c r="B100" s="61" t="s">
        <v>194</v>
      </c>
      <c r="C100" s="61" t="s">
        <v>4975</v>
      </c>
      <c r="D100" s="61" t="s">
        <v>4976</v>
      </c>
      <c r="E100" s="61" t="s">
        <v>4977</v>
      </c>
      <c r="F100" s="61" t="s">
        <v>4978</v>
      </c>
      <c r="G100" s="61" t="s">
        <v>4979</v>
      </c>
      <c r="H100" s="61" t="s">
        <v>4980</v>
      </c>
      <c r="I100" s="61">
        <v>51000000</v>
      </c>
      <c r="J100" s="61" t="s">
        <v>2131</v>
      </c>
      <c r="K100" s="61" t="s">
        <v>2134</v>
      </c>
      <c r="L100" s="61">
        <v>51100000</v>
      </c>
      <c r="M100" s="61" t="s">
        <v>4389</v>
      </c>
      <c r="N100" s="61" t="s">
        <v>4390</v>
      </c>
      <c r="O100" s="61">
        <v>51103000</v>
      </c>
      <c r="P100" s="61" t="s">
        <v>4919</v>
      </c>
      <c r="Q100" s="61" t="s">
        <v>4920</v>
      </c>
    </row>
    <row r="101" spans="1:17" ht="15.75" customHeight="1" x14ac:dyDescent="0.25">
      <c r="A101" s="97">
        <v>10000905</v>
      </c>
      <c r="B101" s="61" t="s">
        <v>194</v>
      </c>
      <c r="C101" s="61" t="s">
        <v>4981</v>
      </c>
      <c r="D101" s="61" t="s">
        <v>4982</v>
      </c>
      <c r="E101" s="61" t="s">
        <v>4983</v>
      </c>
      <c r="F101" s="61" t="s">
        <v>4984</v>
      </c>
      <c r="G101" s="61" t="s">
        <v>4985</v>
      </c>
      <c r="H101" s="61" t="s">
        <v>4986</v>
      </c>
      <c r="I101" s="61">
        <v>51000000</v>
      </c>
      <c r="J101" s="61" t="s">
        <v>2131</v>
      </c>
      <c r="K101" s="61" t="s">
        <v>2134</v>
      </c>
      <c r="L101" s="61">
        <v>51100000</v>
      </c>
      <c r="M101" s="61" t="s">
        <v>4389</v>
      </c>
      <c r="N101" s="61" t="s">
        <v>4390</v>
      </c>
      <c r="O101" s="61">
        <v>51103000</v>
      </c>
      <c r="P101" s="61" t="s">
        <v>4919</v>
      </c>
      <c r="Q101" s="61" t="s">
        <v>4920</v>
      </c>
    </row>
    <row r="102" spans="1:17" ht="15.75" customHeight="1" x14ac:dyDescent="0.25">
      <c r="A102" s="97">
        <v>10000906</v>
      </c>
      <c r="B102" s="61" t="s">
        <v>194</v>
      </c>
      <c r="C102" s="61" t="s">
        <v>4987</v>
      </c>
      <c r="D102" s="61" t="s">
        <v>4988</v>
      </c>
      <c r="E102" s="61" t="s">
        <v>4989</v>
      </c>
      <c r="F102" s="61" t="s">
        <v>4990</v>
      </c>
      <c r="G102" s="61" t="s">
        <v>4991</v>
      </c>
      <c r="H102" s="61" t="s">
        <v>4992</v>
      </c>
      <c r="I102" s="61">
        <v>51000000</v>
      </c>
      <c r="J102" s="61" t="s">
        <v>2131</v>
      </c>
      <c r="K102" s="61" t="s">
        <v>2134</v>
      </c>
      <c r="L102" s="61">
        <v>51100000</v>
      </c>
      <c r="M102" s="61" t="s">
        <v>4389</v>
      </c>
      <c r="N102" s="61" t="s">
        <v>4390</v>
      </c>
      <c r="O102" s="61">
        <v>51103000</v>
      </c>
      <c r="P102" s="61" t="s">
        <v>4919</v>
      </c>
      <c r="Q102" s="61" t="s">
        <v>4920</v>
      </c>
    </row>
    <row r="103" spans="1:17" ht="15.75" customHeight="1" x14ac:dyDescent="0.25">
      <c r="A103" s="97">
        <v>10000894</v>
      </c>
      <c r="B103" s="61" t="s">
        <v>194</v>
      </c>
      <c r="C103" s="61" t="s">
        <v>4993</v>
      </c>
      <c r="D103" s="61" t="s">
        <v>4994</v>
      </c>
      <c r="E103" s="61" t="s">
        <v>4995</v>
      </c>
      <c r="F103" s="61" t="s">
        <v>4996</v>
      </c>
      <c r="G103" s="61" t="s">
        <v>4997</v>
      </c>
      <c r="H103" s="61" t="s">
        <v>4998</v>
      </c>
      <c r="I103" s="61">
        <v>51000000</v>
      </c>
      <c r="J103" s="61" t="s">
        <v>2131</v>
      </c>
      <c r="K103" s="61" t="s">
        <v>2134</v>
      </c>
      <c r="L103" s="61">
        <v>51100000</v>
      </c>
      <c r="M103" s="61" t="s">
        <v>4389</v>
      </c>
      <c r="N103" s="61" t="s">
        <v>4390</v>
      </c>
      <c r="O103" s="61">
        <v>51103100</v>
      </c>
      <c r="P103" s="61" t="s">
        <v>4999</v>
      </c>
      <c r="Q103" s="61" t="s">
        <v>5000</v>
      </c>
    </row>
    <row r="104" spans="1:17" ht="15.75" customHeight="1" x14ac:dyDescent="0.25">
      <c r="A104" s="97">
        <v>10000895</v>
      </c>
      <c r="B104" s="61" t="s">
        <v>194</v>
      </c>
      <c r="C104" s="61" t="s">
        <v>5001</v>
      </c>
      <c r="D104" s="61" t="s">
        <v>5002</v>
      </c>
      <c r="E104" s="61" t="s">
        <v>5003</v>
      </c>
      <c r="F104" s="61" t="s">
        <v>5004</v>
      </c>
      <c r="G104" s="61" t="s">
        <v>5005</v>
      </c>
      <c r="H104" s="61" t="s">
        <v>5006</v>
      </c>
      <c r="I104" s="61">
        <v>51000000</v>
      </c>
      <c r="J104" s="61" t="s">
        <v>2131</v>
      </c>
      <c r="K104" s="61" t="s">
        <v>2134</v>
      </c>
      <c r="L104" s="61">
        <v>51100000</v>
      </c>
      <c r="M104" s="61" t="s">
        <v>4389</v>
      </c>
      <c r="N104" s="61" t="s">
        <v>4390</v>
      </c>
      <c r="O104" s="61">
        <v>51103100</v>
      </c>
      <c r="P104" s="61" t="s">
        <v>4999</v>
      </c>
      <c r="Q104" s="61" t="s">
        <v>5000</v>
      </c>
    </row>
    <row r="105" spans="1:17" ht="15.75" customHeight="1" x14ac:dyDescent="0.25">
      <c r="A105" s="97">
        <v>10000896</v>
      </c>
      <c r="B105" s="61" t="s">
        <v>194</v>
      </c>
      <c r="C105" s="61" t="s">
        <v>5007</v>
      </c>
      <c r="D105" s="61" t="s">
        <v>5008</v>
      </c>
      <c r="E105" s="61" t="s">
        <v>5009</v>
      </c>
      <c r="F105" s="61" t="s">
        <v>5010</v>
      </c>
      <c r="G105" s="61" t="s">
        <v>5011</v>
      </c>
      <c r="H105" s="61" t="s">
        <v>5012</v>
      </c>
      <c r="I105" s="61">
        <v>51000000</v>
      </c>
      <c r="J105" s="61" t="s">
        <v>2131</v>
      </c>
      <c r="K105" s="61" t="s">
        <v>2134</v>
      </c>
      <c r="L105" s="61">
        <v>51100000</v>
      </c>
      <c r="M105" s="61" t="s">
        <v>4389</v>
      </c>
      <c r="N105" s="61" t="s">
        <v>4390</v>
      </c>
      <c r="O105" s="61">
        <v>51103100</v>
      </c>
      <c r="P105" s="61" t="s">
        <v>4999</v>
      </c>
      <c r="Q105" s="61" t="s">
        <v>5000</v>
      </c>
    </row>
    <row r="106" spans="1:17" ht="15.75" customHeight="1" x14ac:dyDescent="0.25">
      <c r="A106" s="97">
        <v>10000897</v>
      </c>
      <c r="B106" s="61" t="s">
        <v>194</v>
      </c>
      <c r="C106" s="61" t="s">
        <v>5013</v>
      </c>
      <c r="D106" s="61" t="s">
        <v>5014</v>
      </c>
      <c r="E106" s="61" t="s">
        <v>5015</v>
      </c>
      <c r="F106" s="61" t="s">
        <v>5016</v>
      </c>
      <c r="G106" s="61" t="s">
        <v>5017</v>
      </c>
      <c r="H106" s="61" t="s">
        <v>5018</v>
      </c>
      <c r="I106" s="61">
        <v>51000000</v>
      </c>
      <c r="J106" s="61" t="s">
        <v>2131</v>
      </c>
      <c r="K106" s="61" t="s">
        <v>2134</v>
      </c>
      <c r="L106" s="61">
        <v>51100000</v>
      </c>
      <c r="M106" s="61" t="s">
        <v>4389</v>
      </c>
      <c r="N106" s="61" t="s">
        <v>4390</v>
      </c>
      <c r="O106" s="61">
        <v>51103100</v>
      </c>
      <c r="P106" s="61" t="s">
        <v>4999</v>
      </c>
      <c r="Q106" s="61" t="s">
        <v>5000</v>
      </c>
    </row>
    <row r="107" spans="1:17" ht="15.75" customHeight="1" x14ac:dyDescent="0.25">
      <c r="A107" s="97">
        <v>10000898</v>
      </c>
      <c r="B107" s="61" t="s">
        <v>194</v>
      </c>
      <c r="C107" s="61" t="s">
        <v>5019</v>
      </c>
      <c r="D107" s="61" t="s">
        <v>5020</v>
      </c>
      <c r="E107" s="61" t="s">
        <v>5021</v>
      </c>
      <c r="F107" s="61" t="s">
        <v>5022</v>
      </c>
      <c r="G107" s="61" t="s">
        <v>5023</v>
      </c>
      <c r="H107" s="61" t="s">
        <v>5024</v>
      </c>
      <c r="I107" s="61">
        <v>51000000</v>
      </c>
      <c r="J107" s="61" t="s">
        <v>2131</v>
      </c>
      <c r="K107" s="61" t="s">
        <v>2134</v>
      </c>
      <c r="L107" s="61">
        <v>51100000</v>
      </c>
      <c r="M107" s="61" t="s">
        <v>4389</v>
      </c>
      <c r="N107" s="61" t="s">
        <v>4390</v>
      </c>
      <c r="O107" s="61">
        <v>51103200</v>
      </c>
      <c r="P107" s="61" t="s">
        <v>5025</v>
      </c>
      <c r="Q107" s="61" t="s">
        <v>5026</v>
      </c>
    </row>
    <row r="108" spans="1:17" ht="15.75" customHeight="1" x14ac:dyDescent="0.25">
      <c r="A108" s="97">
        <v>10000899</v>
      </c>
      <c r="B108" s="61" t="s">
        <v>194</v>
      </c>
      <c r="C108" s="61" t="s">
        <v>5027</v>
      </c>
      <c r="D108" s="61" t="s">
        <v>5028</v>
      </c>
      <c r="E108" s="61" t="s">
        <v>5029</v>
      </c>
      <c r="F108" s="61" t="s">
        <v>5030</v>
      </c>
      <c r="G108" s="61" t="s">
        <v>5031</v>
      </c>
      <c r="H108" s="61" t="s">
        <v>5032</v>
      </c>
      <c r="I108" s="61">
        <v>51000000</v>
      </c>
      <c r="J108" s="61" t="s">
        <v>2131</v>
      </c>
      <c r="K108" s="61" t="s">
        <v>2134</v>
      </c>
      <c r="L108" s="61">
        <v>51100000</v>
      </c>
      <c r="M108" s="61" t="s">
        <v>4389</v>
      </c>
      <c r="N108" s="61" t="s">
        <v>4390</v>
      </c>
      <c r="O108" s="61">
        <v>51103200</v>
      </c>
      <c r="P108" s="61" t="s">
        <v>5025</v>
      </c>
      <c r="Q108" s="61" t="s">
        <v>5026</v>
      </c>
    </row>
    <row r="109" spans="1:17" ht="15.75" customHeight="1" x14ac:dyDescent="0.25">
      <c r="A109" s="97">
        <v>10000900</v>
      </c>
      <c r="B109" s="61" t="s">
        <v>194</v>
      </c>
      <c r="C109" s="61" t="s">
        <v>5033</v>
      </c>
      <c r="D109" s="61" t="s">
        <v>5034</v>
      </c>
      <c r="E109" s="61" t="s">
        <v>5035</v>
      </c>
      <c r="F109" s="61" t="s">
        <v>5036</v>
      </c>
      <c r="G109" s="61" t="s">
        <v>5037</v>
      </c>
      <c r="H109" s="61" t="s">
        <v>5038</v>
      </c>
      <c r="I109" s="61">
        <v>51000000</v>
      </c>
      <c r="J109" s="61" t="s">
        <v>2131</v>
      </c>
      <c r="K109" s="61" t="s">
        <v>2134</v>
      </c>
      <c r="L109" s="61">
        <v>51100000</v>
      </c>
      <c r="M109" s="61" t="s">
        <v>4389</v>
      </c>
      <c r="N109" s="61" t="s">
        <v>4390</v>
      </c>
      <c r="O109" s="61">
        <v>51103200</v>
      </c>
      <c r="P109" s="61" t="s">
        <v>5025</v>
      </c>
      <c r="Q109" s="61" t="s">
        <v>5026</v>
      </c>
    </row>
    <row r="110" spans="1:17" ht="15.75" customHeight="1" x14ac:dyDescent="0.25">
      <c r="A110" s="97">
        <v>10000901</v>
      </c>
      <c r="B110" s="61" t="s">
        <v>194</v>
      </c>
      <c r="C110" s="61" t="s">
        <v>5039</v>
      </c>
      <c r="D110" s="61" t="s">
        <v>5040</v>
      </c>
      <c r="E110" s="61" t="s">
        <v>5041</v>
      </c>
      <c r="F110" s="61" t="s">
        <v>5042</v>
      </c>
      <c r="G110" s="61" t="s">
        <v>5043</v>
      </c>
      <c r="H110" s="61" t="s">
        <v>5044</v>
      </c>
      <c r="I110" s="61">
        <v>51000000</v>
      </c>
      <c r="J110" s="61" t="s">
        <v>2131</v>
      </c>
      <c r="K110" s="61" t="s">
        <v>2134</v>
      </c>
      <c r="L110" s="61">
        <v>51100000</v>
      </c>
      <c r="M110" s="61" t="s">
        <v>4389</v>
      </c>
      <c r="N110" s="61" t="s">
        <v>4390</v>
      </c>
      <c r="O110" s="61">
        <v>51103200</v>
      </c>
      <c r="P110" s="61" t="s">
        <v>5025</v>
      </c>
      <c r="Q110" s="61" t="s">
        <v>5026</v>
      </c>
    </row>
    <row r="111" spans="1:17" ht="15.75" customHeight="1" x14ac:dyDescent="0.25">
      <c r="A111" s="97">
        <v>10000902</v>
      </c>
      <c r="B111" s="61" t="s">
        <v>194</v>
      </c>
      <c r="C111" s="61" t="s">
        <v>5045</v>
      </c>
      <c r="D111" s="61" t="s">
        <v>5046</v>
      </c>
      <c r="E111" s="61" t="s">
        <v>5047</v>
      </c>
      <c r="F111" s="61" t="s">
        <v>5048</v>
      </c>
      <c r="G111" s="61" t="s">
        <v>5049</v>
      </c>
      <c r="H111" s="61" t="s">
        <v>5050</v>
      </c>
      <c r="I111" s="61">
        <v>51000000</v>
      </c>
      <c r="J111" s="61" t="s">
        <v>2131</v>
      </c>
      <c r="K111" s="61" t="s">
        <v>2134</v>
      </c>
      <c r="L111" s="61">
        <v>51100000</v>
      </c>
      <c r="M111" s="61" t="s">
        <v>4389</v>
      </c>
      <c r="N111" s="61" t="s">
        <v>4390</v>
      </c>
      <c r="O111" s="61">
        <v>51103200</v>
      </c>
      <c r="P111" s="61" t="s">
        <v>5025</v>
      </c>
      <c r="Q111" s="61" t="s">
        <v>5026</v>
      </c>
    </row>
    <row r="112" spans="1:17" ht="15.75" customHeight="1" x14ac:dyDescent="0.25">
      <c r="A112" s="97">
        <v>10000921</v>
      </c>
      <c r="B112" s="61" t="s">
        <v>194</v>
      </c>
      <c r="C112" s="61" t="s">
        <v>5051</v>
      </c>
      <c r="D112" s="61" t="s">
        <v>5052</v>
      </c>
      <c r="E112" s="61" t="s">
        <v>5053</v>
      </c>
      <c r="F112" s="61" t="s">
        <v>5054</v>
      </c>
      <c r="G112" s="61" t="s">
        <v>5055</v>
      </c>
      <c r="H112" s="61" t="s">
        <v>5056</v>
      </c>
      <c r="I112" s="61">
        <v>51000000</v>
      </c>
      <c r="J112" s="61" t="s">
        <v>2131</v>
      </c>
      <c r="K112" s="61" t="s">
        <v>2134</v>
      </c>
      <c r="L112" s="61">
        <v>51100000</v>
      </c>
      <c r="M112" s="61" t="s">
        <v>4389</v>
      </c>
      <c r="N112" s="61" t="s">
        <v>4390</v>
      </c>
      <c r="O112" s="61">
        <v>51103200</v>
      </c>
      <c r="P112" s="61" t="s">
        <v>5025</v>
      </c>
      <c r="Q112" s="61" t="s">
        <v>5026</v>
      </c>
    </row>
    <row r="113" spans="1:17" ht="15.75" customHeight="1" x14ac:dyDescent="0.25">
      <c r="A113" s="97">
        <v>10002423</v>
      </c>
      <c r="B113" s="61" t="s">
        <v>194</v>
      </c>
      <c r="C113" s="61" t="s">
        <v>5057</v>
      </c>
      <c r="D113" s="61" t="s">
        <v>5058</v>
      </c>
      <c r="E113" s="61" t="s">
        <v>5059</v>
      </c>
      <c r="F113" s="61" t="s">
        <v>5060</v>
      </c>
      <c r="G113" s="61" t="s">
        <v>5061</v>
      </c>
      <c r="H113" s="61" t="s">
        <v>5062</v>
      </c>
      <c r="I113" s="61">
        <v>51000000</v>
      </c>
      <c r="J113" s="61" t="s">
        <v>2131</v>
      </c>
      <c r="K113" s="61" t="s">
        <v>2134</v>
      </c>
      <c r="L113" s="61">
        <v>51100000</v>
      </c>
      <c r="M113" s="61" t="s">
        <v>4389</v>
      </c>
      <c r="N113" s="61" t="s">
        <v>4390</v>
      </c>
      <c r="O113" s="61">
        <v>51103300</v>
      </c>
      <c r="P113" s="61" t="s">
        <v>5057</v>
      </c>
      <c r="Q113" s="61" t="s">
        <v>5058</v>
      </c>
    </row>
    <row r="114" spans="1:17" ht="15.75" customHeight="1" x14ac:dyDescent="0.25">
      <c r="A114" s="97">
        <v>10000460</v>
      </c>
      <c r="B114" s="61" t="s">
        <v>194</v>
      </c>
      <c r="C114" s="61" t="s">
        <v>5063</v>
      </c>
      <c r="D114" s="61" t="s">
        <v>5064</v>
      </c>
      <c r="E114" s="61" t="s">
        <v>5065</v>
      </c>
      <c r="F114" s="61" t="s">
        <v>5066</v>
      </c>
      <c r="G114" s="61" t="s">
        <v>5067</v>
      </c>
      <c r="H114" s="61" t="s">
        <v>5068</v>
      </c>
      <c r="I114" s="61">
        <v>51000000</v>
      </c>
      <c r="J114" s="61" t="s">
        <v>2131</v>
      </c>
      <c r="K114" s="61" t="s">
        <v>2134</v>
      </c>
      <c r="L114" s="61">
        <v>51110000</v>
      </c>
      <c r="M114" s="61" t="s">
        <v>5069</v>
      </c>
      <c r="N114" s="61" t="s">
        <v>5070</v>
      </c>
      <c r="O114" s="61">
        <v>51111500</v>
      </c>
      <c r="P114" s="61" t="s">
        <v>5071</v>
      </c>
      <c r="Q114" s="61" t="s">
        <v>5072</v>
      </c>
    </row>
    <row r="115" spans="1:17" ht="15.75" customHeight="1" x14ac:dyDescent="0.25">
      <c r="A115" s="97">
        <v>10000461</v>
      </c>
      <c r="B115" s="61" t="s">
        <v>194</v>
      </c>
      <c r="C115" s="61" t="s">
        <v>5073</v>
      </c>
      <c r="D115" s="61" t="s">
        <v>5074</v>
      </c>
      <c r="E115" s="61" t="s">
        <v>5075</v>
      </c>
      <c r="F115" s="61" t="s">
        <v>5076</v>
      </c>
      <c r="G115" s="61" t="s">
        <v>5077</v>
      </c>
      <c r="H115" s="61" t="s">
        <v>5078</v>
      </c>
      <c r="I115" s="61">
        <v>51000000</v>
      </c>
      <c r="J115" s="61" t="s">
        <v>2131</v>
      </c>
      <c r="K115" s="61" t="s">
        <v>2134</v>
      </c>
      <c r="L115" s="61">
        <v>51110000</v>
      </c>
      <c r="M115" s="61" t="s">
        <v>5069</v>
      </c>
      <c r="N115" s="61" t="s">
        <v>5070</v>
      </c>
      <c r="O115" s="61">
        <v>51111500</v>
      </c>
      <c r="P115" s="61" t="s">
        <v>5071</v>
      </c>
      <c r="Q115" s="61" t="s">
        <v>5072</v>
      </c>
    </row>
    <row r="116" spans="1:17" ht="15.75" customHeight="1" x14ac:dyDescent="0.25">
      <c r="A116" s="97">
        <v>10000462</v>
      </c>
      <c r="B116" s="61" t="s">
        <v>194</v>
      </c>
      <c r="C116" s="61" t="s">
        <v>5079</v>
      </c>
      <c r="D116" s="61" t="s">
        <v>5080</v>
      </c>
      <c r="E116" s="61" t="s">
        <v>5081</v>
      </c>
      <c r="F116" s="61" t="s">
        <v>5082</v>
      </c>
      <c r="G116" s="61" t="s">
        <v>5083</v>
      </c>
      <c r="H116" s="61" t="s">
        <v>5084</v>
      </c>
      <c r="I116" s="61">
        <v>51000000</v>
      </c>
      <c r="J116" s="61" t="s">
        <v>2131</v>
      </c>
      <c r="K116" s="61" t="s">
        <v>2134</v>
      </c>
      <c r="L116" s="61">
        <v>51110000</v>
      </c>
      <c r="M116" s="61" t="s">
        <v>5069</v>
      </c>
      <c r="N116" s="61" t="s">
        <v>5070</v>
      </c>
      <c r="O116" s="61">
        <v>51111500</v>
      </c>
      <c r="P116" s="61" t="s">
        <v>5071</v>
      </c>
      <c r="Q116" s="61" t="s">
        <v>5072</v>
      </c>
    </row>
    <row r="117" spans="1:17" ht="15.75" customHeight="1" x14ac:dyDescent="0.25">
      <c r="A117" s="97">
        <v>10000674</v>
      </c>
      <c r="B117" s="61" t="s">
        <v>194</v>
      </c>
      <c r="C117" s="61" t="s">
        <v>5085</v>
      </c>
      <c r="D117" s="61" t="s">
        <v>5086</v>
      </c>
      <c r="E117" s="61" t="s">
        <v>5087</v>
      </c>
      <c r="F117" s="61" t="s">
        <v>5088</v>
      </c>
      <c r="G117" s="61" t="s">
        <v>5089</v>
      </c>
      <c r="H117" s="61" t="s">
        <v>5090</v>
      </c>
      <c r="I117" s="61">
        <v>51000000</v>
      </c>
      <c r="J117" s="61" t="s">
        <v>2131</v>
      </c>
      <c r="K117" s="61" t="s">
        <v>2134</v>
      </c>
      <c r="L117" s="61">
        <v>51110000</v>
      </c>
      <c r="M117" s="61" t="s">
        <v>5069</v>
      </c>
      <c r="N117" s="61" t="s">
        <v>5070</v>
      </c>
      <c r="O117" s="61">
        <v>51111500</v>
      </c>
      <c r="P117" s="61" t="s">
        <v>5071</v>
      </c>
      <c r="Q117" s="61" t="s">
        <v>5072</v>
      </c>
    </row>
    <row r="118" spans="1:17" ht="15.75" customHeight="1" x14ac:dyDescent="0.25">
      <c r="A118" s="97">
        <v>10000838</v>
      </c>
      <c r="B118" s="61" t="s">
        <v>194</v>
      </c>
      <c r="C118" s="61" t="s">
        <v>5091</v>
      </c>
      <c r="D118" s="61" t="s">
        <v>5092</v>
      </c>
      <c r="E118" s="61" t="s">
        <v>5093</v>
      </c>
      <c r="F118" s="61" t="s">
        <v>5094</v>
      </c>
      <c r="G118" s="61" t="s">
        <v>5095</v>
      </c>
      <c r="H118" s="61" t="s">
        <v>5096</v>
      </c>
      <c r="I118" s="61">
        <v>51000000</v>
      </c>
      <c r="J118" s="61" t="s">
        <v>2131</v>
      </c>
      <c r="K118" s="61" t="s">
        <v>2134</v>
      </c>
      <c r="L118" s="61">
        <v>51110000</v>
      </c>
      <c r="M118" s="61" t="s">
        <v>5069</v>
      </c>
      <c r="N118" s="61" t="s">
        <v>5070</v>
      </c>
      <c r="O118" s="61">
        <v>51111500</v>
      </c>
      <c r="P118" s="61" t="s">
        <v>5071</v>
      </c>
      <c r="Q118" s="61" t="s">
        <v>5072</v>
      </c>
    </row>
    <row r="119" spans="1:17" ht="15.75" customHeight="1" x14ac:dyDescent="0.25">
      <c r="A119" s="97">
        <v>10000463</v>
      </c>
      <c r="B119" s="61" t="s">
        <v>194</v>
      </c>
      <c r="C119" s="61" t="s">
        <v>5097</v>
      </c>
      <c r="D119" s="61" t="s">
        <v>5098</v>
      </c>
      <c r="E119" s="61" t="s">
        <v>5099</v>
      </c>
      <c r="F119" s="61" t="s">
        <v>5100</v>
      </c>
      <c r="G119" s="61" t="s">
        <v>5101</v>
      </c>
      <c r="H119" s="61" t="s">
        <v>5102</v>
      </c>
      <c r="I119" s="61">
        <v>51000000</v>
      </c>
      <c r="J119" s="61" t="s">
        <v>2131</v>
      </c>
      <c r="K119" s="61" t="s">
        <v>2134</v>
      </c>
      <c r="L119" s="61">
        <v>51110000</v>
      </c>
      <c r="M119" s="61" t="s">
        <v>5069</v>
      </c>
      <c r="N119" s="61" t="s">
        <v>5070</v>
      </c>
      <c r="O119" s="61">
        <v>51111600</v>
      </c>
      <c r="P119" s="61" t="s">
        <v>5097</v>
      </c>
      <c r="Q119" s="61" t="s">
        <v>5098</v>
      </c>
    </row>
    <row r="120" spans="1:17" ht="15.75" customHeight="1" x14ac:dyDescent="0.25">
      <c r="A120" s="97">
        <v>10000464</v>
      </c>
      <c r="B120" s="61" t="s">
        <v>194</v>
      </c>
      <c r="C120" s="61" t="s">
        <v>5103</v>
      </c>
      <c r="D120" s="61" t="s">
        <v>5104</v>
      </c>
      <c r="E120" s="61" t="s">
        <v>5105</v>
      </c>
      <c r="F120" s="61" t="s">
        <v>5106</v>
      </c>
      <c r="G120" s="61" t="s">
        <v>5107</v>
      </c>
      <c r="H120" s="61" t="s">
        <v>5108</v>
      </c>
      <c r="I120" s="61">
        <v>51000000</v>
      </c>
      <c r="J120" s="61" t="s">
        <v>2131</v>
      </c>
      <c r="K120" s="61" t="s">
        <v>2134</v>
      </c>
      <c r="L120" s="61">
        <v>51110000</v>
      </c>
      <c r="M120" s="61" t="s">
        <v>5069</v>
      </c>
      <c r="N120" s="61" t="s">
        <v>5070</v>
      </c>
      <c r="O120" s="61">
        <v>51111700</v>
      </c>
      <c r="P120" s="61" t="s">
        <v>5103</v>
      </c>
      <c r="Q120" s="61" t="s">
        <v>5109</v>
      </c>
    </row>
    <row r="121" spans="1:17" ht="15.75" customHeight="1" x14ac:dyDescent="0.25">
      <c r="A121" s="97">
        <v>10000675</v>
      </c>
      <c r="B121" s="61" t="s">
        <v>194</v>
      </c>
      <c r="C121" s="61" t="s">
        <v>5110</v>
      </c>
      <c r="D121" s="61" t="s">
        <v>5111</v>
      </c>
      <c r="E121" s="61" t="s">
        <v>5112</v>
      </c>
      <c r="F121" s="61" t="s">
        <v>5113</v>
      </c>
      <c r="G121" s="61" t="s">
        <v>5114</v>
      </c>
      <c r="H121" s="61" t="s">
        <v>5115</v>
      </c>
      <c r="I121" s="61">
        <v>51000000</v>
      </c>
      <c r="J121" s="61" t="s">
        <v>2131</v>
      </c>
      <c r="K121" s="61" t="s">
        <v>2134</v>
      </c>
      <c r="L121" s="61">
        <v>51110000</v>
      </c>
      <c r="M121" s="61" t="s">
        <v>5069</v>
      </c>
      <c r="N121" s="61" t="s">
        <v>5070</v>
      </c>
      <c r="O121" s="61">
        <v>51111800</v>
      </c>
      <c r="P121" s="61" t="s">
        <v>5110</v>
      </c>
      <c r="Q121" s="61" t="s">
        <v>5111</v>
      </c>
    </row>
    <row r="122" spans="1:17" ht="15.75" customHeight="1" x14ac:dyDescent="0.25">
      <c r="A122" s="97">
        <v>10000465</v>
      </c>
      <c r="B122" s="61" t="s">
        <v>194</v>
      </c>
      <c r="C122" s="61" t="s">
        <v>5116</v>
      </c>
      <c r="D122" s="61" t="s">
        <v>5117</v>
      </c>
      <c r="E122" s="61" t="s">
        <v>5118</v>
      </c>
      <c r="F122" s="61" t="s">
        <v>5119</v>
      </c>
      <c r="G122" s="61" t="s">
        <v>5120</v>
      </c>
      <c r="H122" s="61" t="s">
        <v>5121</v>
      </c>
      <c r="I122" s="61">
        <v>51000000</v>
      </c>
      <c r="J122" s="61" t="s">
        <v>2131</v>
      </c>
      <c r="K122" s="61" t="s">
        <v>2134</v>
      </c>
      <c r="L122" s="61">
        <v>51120000</v>
      </c>
      <c r="M122" s="61" t="s">
        <v>5122</v>
      </c>
      <c r="N122" s="61" t="s">
        <v>5123</v>
      </c>
      <c r="O122" s="61">
        <v>51121500</v>
      </c>
      <c r="P122" s="61" t="s">
        <v>5124</v>
      </c>
      <c r="Q122" s="61" t="s">
        <v>5125</v>
      </c>
    </row>
    <row r="123" spans="1:17" ht="15.75" customHeight="1" x14ac:dyDescent="0.25">
      <c r="A123" s="97">
        <v>10000466</v>
      </c>
      <c r="B123" s="61" t="s">
        <v>194</v>
      </c>
      <c r="C123" s="61" t="s">
        <v>5126</v>
      </c>
      <c r="D123" s="61" t="s">
        <v>5127</v>
      </c>
      <c r="E123" s="61" t="s">
        <v>5128</v>
      </c>
      <c r="F123" s="61" t="s">
        <v>5129</v>
      </c>
      <c r="G123" s="61" t="s">
        <v>5130</v>
      </c>
      <c r="H123" s="61" t="s">
        <v>5131</v>
      </c>
      <c r="I123" s="61">
        <v>51000000</v>
      </c>
      <c r="J123" s="61" t="s">
        <v>2131</v>
      </c>
      <c r="K123" s="61" t="s">
        <v>2134</v>
      </c>
      <c r="L123" s="61">
        <v>51120000</v>
      </c>
      <c r="M123" s="61" t="s">
        <v>5122</v>
      </c>
      <c r="N123" s="61" t="s">
        <v>5123</v>
      </c>
      <c r="O123" s="61">
        <v>51121500</v>
      </c>
      <c r="P123" s="61" t="s">
        <v>5124</v>
      </c>
      <c r="Q123" s="61" t="s">
        <v>5125</v>
      </c>
    </row>
    <row r="124" spans="1:17" ht="15.75" customHeight="1" x14ac:dyDescent="0.25">
      <c r="A124" s="97">
        <v>10000650</v>
      </c>
      <c r="B124" s="61" t="s">
        <v>194</v>
      </c>
      <c r="C124" s="61" t="s">
        <v>5132</v>
      </c>
      <c r="D124" s="61" t="s">
        <v>5133</v>
      </c>
      <c r="E124" s="61" t="s">
        <v>5134</v>
      </c>
      <c r="F124" s="61" t="s">
        <v>5135</v>
      </c>
      <c r="G124" s="61" t="s">
        <v>5136</v>
      </c>
      <c r="H124" s="61" t="s">
        <v>5137</v>
      </c>
      <c r="I124" s="61">
        <v>51000000</v>
      </c>
      <c r="J124" s="61" t="s">
        <v>2131</v>
      </c>
      <c r="K124" s="61" t="s">
        <v>2134</v>
      </c>
      <c r="L124" s="61">
        <v>51120000</v>
      </c>
      <c r="M124" s="61" t="s">
        <v>5122</v>
      </c>
      <c r="N124" s="61" t="s">
        <v>5123</v>
      </c>
      <c r="O124" s="61">
        <v>51121500</v>
      </c>
      <c r="P124" s="61" t="s">
        <v>5124</v>
      </c>
      <c r="Q124" s="61" t="s">
        <v>5125</v>
      </c>
    </row>
    <row r="125" spans="1:17" ht="15.75" customHeight="1" x14ac:dyDescent="0.25">
      <c r="A125" s="97">
        <v>10000841</v>
      </c>
      <c r="B125" s="61" t="s">
        <v>194</v>
      </c>
      <c r="C125" s="61" t="s">
        <v>5138</v>
      </c>
      <c r="D125" s="61" t="s">
        <v>5139</v>
      </c>
      <c r="E125" s="61" t="s">
        <v>5140</v>
      </c>
      <c r="F125" s="61" t="s">
        <v>5141</v>
      </c>
      <c r="G125" s="61" t="s">
        <v>5142</v>
      </c>
      <c r="H125" s="61" t="s">
        <v>5143</v>
      </c>
      <c r="I125" s="61">
        <v>51000000</v>
      </c>
      <c r="J125" s="61" t="s">
        <v>2131</v>
      </c>
      <c r="K125" s="61" t="s">
        <v>2134</v>
      </c>
      <c r="L125" s="61">
        <v>51120000</v>
      </c>
      <c r="M125" s="61" t="s">
        <v>5122</v>
      </c>
      <c r="N125" s="61" t="s">
        <v>5123</v>
      </c>
      <c r="O125" s="61">
        <v>51121500</v>
      </c>
      <c r="P125" s="61" t="s">
        <v>5124</v>
      </c>
      <c r="Q125" s="61" t="s">
        <v>5125</v>
      </c>
    </row>
    <row r="126" spans="1:17" ht="15.75" customHeight="1" x14ac:dyDescent="0.25">
      <c r="A126" s="97">
        <v>10000467</v>
      </c>
      <c r="B126" s="61" t="s">
        <v>194</v>
      </c>
      <c r="C126" s="61" t="s">
        <v>5144</v>
      </c>
      <c r="D126" s="61" t="s">
        <v>5145</v>
      </c>
      <c r="E126" s="61" t="s">
        <v>5146</v>
      </c>
      <c r="F126" s="61" t="s">
        <v>5147</v>
      </c>
      <c r="G126" s="61" t="s">
        <v>5148</v>
      </c>
      <c r="H126" s="61" t="s">
        <v>5149</v>
      </c>
      <c r="I126" s="61">
        <v>51000000</v>
      </c>
      <c r="J126" s="61" t="s">
        <v>2131</v>
      </c>
      <c r="K126" s="61" t="s">
        <v>2134</v>
      </c>
      <c r="L126" s="61">
        <v>51120000</v>
      </c>
      <c r="M126" s="61" t="s">
        <v>5122</v>
      </c>
      <c r="N126" s="61" t="s">
        <v>5123</v>
      </c>
      <c r="O126" s="61">
        <v>51121600</v>
      </c>
      <c r="P126" s="61" t="s">
        <v>5150</v>
      </c>
      <c r="Q126" s="61" t="s">
        <v>5151</v>
      </c>
    </row>
    <row r="127" spans="1:17" ht="15.75" customHeight="1" x14ac:dyDescent="0.25">
      <c r="A127" s="97">
        <v>10000468</v>
      </c>
      <c r="B127" s="61" t="s">
        <v>194</v>
      </c>
      <c r="C127" s="61" t="s">
        <v>5152</v>
      </c>
      <c r="D127" s="61" t="s">
        <v>5153</v>
      </c>
      <c r="E127" s="61" t="s">
        <v>5154</v>
      </c>
      <c r="F127" s="61" t="s">
        <v>5155</v>
      </c>
      <c r="G127" s="61" t="s">
        <v>5156</v>
      </c>
      <c r="H127" s="61" t="s">
        <v>5157</v>
      </c>
      <c r="I127" s="61">
        <v>51000000</v>
      </c>
      <c r="J127" s="61" t="s">
        <v>2131</v>
      </c>
      <c r="K127" s="61" t="s">
        <v>2134</v>
      </c>
      <c r="L127" s="61">
        <v>51120000</v>
      </c>
      <c r="M127" s="61" t="s">
        <v>5122</v>
      </c>
      <c r="N127" s="61" t="s">
        <v>5123</v>
      </c>
      <c r="O127" s="61">
        <v>51121600</v>
      </c>
      <c r="P127" s="61" t="s">
        <v>5150</v>
      </c>
      <c r="Q127" s="61" t="s">
        <v>5151</v>
      </c>
    </row>
    <row r="128" spans="1:17" ht="15.75" customHeight="1" x14ac:dyDescent="0.25">
      <c r="A128" s="97">
        <v>10000651</v>
      </c>
      <c r="B128" s="61" t="s">
        <v>194</v>
      </c>
      <c r="C128" s="61" t="s">
        <v>5158</v>
      </c>
      <c r="D128" s="61" t="s">
        <v>5159</v>
      </c>
      <c r="E128" s="61" t="s">
        <v>5160</v>
      </c>
      <c r="F128" s="61" t="s">
        <v>5161</v>
      </c>
      <c r="G128" s="61" t="s">
        <v>5162</v>
      </c>
      <c r="H128" s="61" t="s">
        <v>5163</v>
      </c>
      <c r="I128" s="61">
        <v>51000000</v>
      </c>
      <c r="J128" s="61" t="s">
        <v>2131</v>
      </c>
      <c r="K128" s="61" t="s">
        <v>2134</v>
      </c>
      <c r="L128" s="61">
        <v>51120000</v>
      </c>
      <c r="M128" s="61" t="s">
        <v>5122</v>
      </c>
      <c r="N128" s="61" t="s">
        <v>5123</v>
      </c>
      <c r="O128" s="61">
        <v>51121600</v>
      </c>
      <c r="P128" s="61" t="s">
        <v>5150</v>
      </c>
      <c r="Q128" s="61" t="s">
        <v>5151</v>
      </c>
    </row>
    <row r="129" spans="1:17" ht="15.75" customHeight="1" x14ac:dyDescent="0.25">
      <c r="A129" s="97">
        <v>10000649</v>
      </c>
      <c r="B129" s="61" t="s">
        <v>194</v>
      </c>
      <c r="C129" s="61" t="s">
        <v>5164</v>
      </c>
      <c r="D129" s="61" t="s">
        <v>5165</v>
      </c>
      <c r="E129" s="61" t="s">
        <v>5166</v>
      </c>
      <c r="F129" s="61" t="s">
        <v>5167</v>
      </c>
      <c r="G129" s="61" t="s">
        <v>5168</v>
      </c>
      <c r="H129" s="61" t="s">
        <v>5169</v>
      </c>
      <c r="I129" s="61">
        <v>51000000</v>
      </c>
      <c r="J129" s="61" t="s">
        <v>2131</v>
      </c>
      <c r="K129" s="61" t="s">
        <v>2134</v>
      </c>
      <c r="L129" s="61">
        <v>51120000</v>
      </c>
      <c r="M129" s="61" t="s">
        <v>5122</v>
      </c>
      <c r="N129" s="61" t="s">
        <v>5123</v>
      </c>
      <c r="O129" s="61">
        <v>51121800</v>
      </c>
      <c r="P129" s="61" t="s">
        <v>5164</v>
      </c>
      <c r="Q129" s="61" t="s">
        <v>5165</v>
      </c>
    </row>
    <row r="130" spans="1:17" ht="15.75" customHeight="1" x14ac:dyDescent="0.25">
      <c r="A130" s="97">
        <v>10000917</v>
      </c>
      <c r="B130" s="61" t="s">
        <v>194</v>
      </c>
      <c r="C130" s="61" t="s">
        <v>5170</v>
      </c>
      <c r="D130" s="61" t="s">
        <v>5171</v>
      </c>
      <c r="E130" s="61" t="s">
        <v>5172</v>
      </c>
      <c r="F130" s="61" t="s">
        <v>5173</v>
      </c>
      <c r="G130" s="61" t="s">
        <v>5172</v>
      </c>
      <c r="H130" s="61" t="s">
        <v>5174</v>
      </c>
      <c r="I130" s="61">
        <v>51000000</v>
      </c>
      <c r="J130" s="61" t="s">
        <v>2131</v>
      </c>
      <c r="K130" s="61" t="s">
        <v>2134</v>
      </c>
      <c r="L130" s="61">
        <v>51120000</v>
      </c>
      <c r="M130" s="61" t="s">
        <v>5122</v>
      </c>
      <c r="N130" s="61" t="s">
        <v>5123</v>
      </c>
      <c r="O130" s="61">
        <v>51121900</v>
      </c>
      <c r="P130" s="61" t="s">
        <v>5170</v>
      </c>
      <c r="Q130" s="61" t="s">
        <v>5171</v>
      </c>
    </row>
    <row r="131" spans="1:17" ht="15.75" customHeight="1" x14ac:dyDescent="0.25">
      <c r="A131" s="97">
        <v>10000918</v>
      </c>
      <c r="B131" s="61" t="s">
        <v>194</v>
      </c>
      <c r="C131" s="61" t="s">
        <v>5175</v>
      </c>
      <c r="D131" s="61" t="s">
        <v>5176</v>
      </c>
      <c r="E131" s="61" t="s">
        <v>5177</v>
      </c>
      <c r="F131" s="61" t="s">
        <v>5178</v>
      </c>
      <c r="G131" s="61" t="s">
        <v>5179</v>
      </c>
      <c r="H131" s="61" t="s">
        <v>5180</v>
      </c>
      <c r="I131" s="61">
        <v>51000000</v>
      </c>
      <c r="J131" s="61" t="s">
        <v>2131</v>
      </c>
      <c r="K131" s="61" t="s">
        <v>2134</v>
      </c>
      <c r="L131" s="61">
        <v>51120000</v>
      </c>
      <c r="M131" s="61" t="s">
        <v>5122</v>
      </c>
      <c r="N131" s="61" t="s">
        <v>5123</v>
      </c>
      <c r="O131" s="61">
        <v>51121900</v>
      </c>
      <c r="P131" s="61" t="s">
        <v>5170</v>
      </c>
      <c r="Q131" s="61" t="s">
        <v>5171</v>
      </c>
    </row>
    <row r="132" spans="1:17" ht="15.75" customHeight="1" x14ac:dyDescent="0.25">
      <c r="A132" s="97">
        <v>10000455</v>
      </c>
      <c r="B132" s="61" t="s">
        <v>194</v>
      </c>
      <c r="C132" s="61" t="s">
        <v>5181</v>
      </c>
      <c r="D132" s="61" t="s">
        <v>5182</v>
      </c>
      <c r="E132" s="61" t="s">
        <v>5183</v>
      </c>
      <c r="F132" s="61" t="s">
        <v>5184</v>
      </c>
      <c r="G132" s="61" t="s">
        <v>5185</v>
      </c>
      <c r="H132" s="61" t="s">
        <v>5186</v>
      </c>
      <c r="I132" s="61">
        <v>51000000</v>
      </c>
      <c r="J132" s="61" t="s">
        <v>2131</v>
      </c>
      <c r="K132" s="61" t="s">
        <v>2134</v>
      </c>
      <c r="L132" s="61">
        <v>51130000</v>
      </c>
      <c r="M132" s="61" t="s">
        <v>5187</v>
      </c>
      <c r="N132" s="61" t="s">
        <v>5188</v>
      </c>
      <c r="O132" s="61">
        <v>51131500</v>
      </c>
      <c r="P132" s="61" t="s">
        <v>5189</v>
      </c>
      <c r="Q132" s="61" t="s">
        <v>5190</v>
      </c>
    </row>
    <row r="133" spans="1:17" ht="15.75" customHeight="1" x14ac:dyDescent="0.25">
      <c r="A133" s="97">
        <v>10000843</v>
      </c>
      <c r="B133" s="61" t="s">
        <v>194</v>
      </c>
      <c r="C133" s="61" t="s">
        <v>5191</v>
      </c>
      <c r="D133" s="61" t="s">
        <v>5192</v>
      </c>
      <c r="E133" s="61" t="s">
        <v>5193</v>
      </c>
      <c r="F133" s="61" t="s">
        <v>5194</v>
      </c>
      <c r="G133" s="61" t="s">
        <v>5195</v>
      </c>
      <c r="H133" s="61" t="s">
        <v>5196</v>
      </c>
      <c r="I133" s="61">
        <v>51000000</v>
      </c>
      <c r="J133" s="61" t="s">
        <v>2131</v>
      </c>
      <c r="K133" s="61" t="s">
        <v>2134</v>
      </c>
      <c r="L133" s="61">
        <v>51130000</v>
      </c>
      <c r="M133" s="61" t="s">
        <v>5187</v>
      </c>
      <c r="N133" s="61" t="s">
        <v>5188</v>
      </c>
      <c r="O133" s="61">
        <v>51131500</v>
      </c>
      <c r="P133" s="61" t="s">
        <v>5189</v>
      </c>
      <c r="Q133" s="61" t="s">
        <v>5190</v>
      </c>
    </row>
    <row r="134" spans="1:17" ht="15.75" customHeight="1" x14ac:dyDescent="0.25">
      <c r="A134" s="97">
        <v>10000452</v>
      </c>
      <c r="B134" s="61" t="s">
        <v>194</v>
      </c>
      <c r="C134" s="61" t="s">
        <v>5197</v>
      </c>
      <c r="D134" s="61" t="s">
        <v>5197</v>
      </c>
      <c r="E134" s="61" t="s">
        <v>5198</v>
      </c>
      <c r="F134" s="61" t="s">
        <v>5199</v>
      </c>
      <c r="G134" s="61" t="s">
        <v>5200</v>
      </c>
      <c r="H134" s="61" t="s">
        <v>5201</v>
      </c>
      <c r="I134" s="61">
        <v>51000000</v>
      </c>
      <c r="J134" s="61" t="s">
        <v>2131</v>
      </c>
      <c r="K134" s="61" t="s">
        <v>2134</v>
      </c>
      <c r="L134" s="61">
        <v>51130000</v>
      </c>
      <c r="M134" s="61" t="s">
        <v>5187</v>
      </c>
      <c r="N134" s="61" t="s">
        <v>5188</v>
      </c>
      <c r="O134" s="61">
        <v>51131600</v>
      </c>
      <c r="P134" s="61" t="s">
        <v>5202</v>
      </c>
      <c r="Q134" s="61" t="s">
        <v>5203</v>
      </c>
    </row>
    <row r="135" spans="1:17" ht="15.75" customHeight="1" x14ac:dyDescent="0.25">
      <c r="A135" s="97">
        <v>10000453</v>
      </c>
      <c r="B135" s="61" t="s">
        <v>194</v>
      </c>
      <c r="C135" s="61" t="s">
        <v>5204</v>
      </c>
      <c r="D135" s="61" t="s">
        <v>5205</v>
      </c>
      <c r="E135" s="61" t="s">
        <v>5206</v>
      </c>
      <c r="F135" s="61" t="s">
        <v>5207</v>
      </c>
      <c r="G135" s="61" t="s">
        <v>5208</v>
      </c>
      <c r="H135" s="61" t="s">
        <v>5209</v>
      </c>
      <c r="I135" s="61">
        <v>51000000</v>
      </c>
      <c r="J135" s="61" t="s">
        <v>2131</v>
      </c>
      <c r="K135" s="61" t="s">
        <v>2134</v>
      </c>
      <c r="L135" s="61">
        <v>51130000</v>
      </c>
      <c r="M135" s="61" t="s">
        <v>5187</v>
      </c>
      <c r="N135" s="61" t="s">
        <v>5188</v>
      </c>
      <c r="O135" s="61">
        <v>51131600</v>
      </c>
      <c r="P135" s="61" t="s">
        <v>5202</v>
      </c>
      <c r="Q135" s="61" t="s">
        <v>5203</v>
      </c>
    </row>
    <row r="136" spans="1:17" ht="15.75" customHeight="1" x14ac:dyDescent="0.25">
      <c r="A136" s="97">
        <v>10000454</v>
      </c>
      <c r="B136" s="61" t="s">
        <v>194</v>
      </c>
      <c r="C136" s="61" t="s">
        <v>5210</v>
      </c>
      <c r="D136" s="61" t="s">
        <v>5211</v>
      </c>
      <c r="E136" s="61" t="s">
        <v>5212</v>
      </c>
      <c r="F136" s="61" t="s">
        <v>5213</v>
      </c>
      <c r="G136" s="61" t="s">
        <v>5214</v>
      </c>
      <c r="H136" s="61" t="s">
        <v>5215</v>
      </c>
      <c r="I136" s="61">
        <v>51000000</v>
      </c>
      <c r="J136" s="61" t="s">
        <v>2131</v>
      </c>
      <c r="K136" s="61" t="s">
        <v>2134</v>
      </c>
      <c r="L136" s="61">
        <v>51130000</v>
      </c>
      <c r="M136" s="61" t="s">
        <v>5187</v>
      </c>
      <c r="N136" s="61" t="s">
        <v>5188</v>
      </c>
      <c r="O136" s="61">
        <v>51131600</v>
      </c>
      <c r="P136" s="61" t="s">
        <v>5202</v>
      </c>
      <c r="Q136" s="61" t="s">
        <v>5203</v>
      </c>
    </row>
    <row r="137" spans="1:17" ht="15.75" customHeight="1" x14ac:dyDescent="0.25">
      <c r="A137" s="97">
        <v>10000648</v>
      </c>
      <c r="B137" s="61" t="s">
        <v>194</v>
      </c>
      <c r="C137" s="61" t="s">
        <v>5216</v>
      </c>
      <c r="D137" s="61" t="s">
        <v>5217</v>
      </c>
      <c r="E137" s="61" t="s">
        <v>5218</v>
      </c>
      <c r="F137" s="61" t="s">
        <v>5219</v>
      </c>
      <c r="G137" s="61" t="s">
        <v>5220</v>
      </c>
      <c r="H137" s="61" t="s">
        <v>5221</v>
      </c>
      <c r="I137" s="61">
        <v>51000000</v>
      </c>
      <c r="J137" s="61" t="s">
        <v>2131</v>
      </c>
      <c r="K137" s="61" t="s">
        <v>2134</v>
      </c>
      <c r="L137" s="61">
        <v>51130000</v>
      </c>
      <c r="M137" s="61" t="s">
        <v>5187</v>
      </c>
      <c r="N137" s="61" t="s">
        <v>5188</v>
      </c>
      <c r="O137" s="61">
        <v>51131600</v>
      </c>
      <c r="P137" s="61" t="s">
        <v>5202</v>
      </c>
      <c r="Q137" s="61" t="s">
        <v>5203</v>
      </c>
    </row>
    <row r="138" spans="1:17" ht="15.75" customHeight="1" x14ac:dyDescent="0.25">
      <c r="A138" s="97">
        <v>10000844</v>
      </c>
      <c r="B138" s="61" t="s">
        <v>194</v>
      </c>
      <c r="C138" s="61" t="s">
        <v>5222</v>
      </c>
      <c r="D138" s="61" t="s">
        <v>5223</v>
      </c>
      <c r="E138" s="61" t="s">
        <v>5224</v>
      </c>
      <c r="F138" s="61" t="s">
        <v>5225</v>
      </c>
      <c r="G138" s="61" t="s">
        <v>5226</v>
      </c>
      <c r="H138" s="61" t="s">
        <v>5227</v>
      </c>
      <c r="I138" s="61">
        <v>51000000</v>
      </c>
      <c r="J138" s="61" t="s">
        <v>2131</v>
      </c>
      <c r="K138" s="61" t="s">
        <v>2134</v>
      </c>
      <c r="L138" s="61">
        <v>51130000</v>
      </c>
      <c r="M138" s="61" t="s">
        <v>5187</v>
      </c>
      <c r="N138" s="61" t="s">
        <v>5188</v>
      </c>
      <c r="O138" s="61">
        <v>51131600</v>
      </c>
      <c r="P138" s="61" t="s">
        <v>5202</v>
      </c>
      <c r="Q138" s="61" t="s">
        <v>5203</v>
      </c>
    </row>
    <row r="139" spans="1:17" ht="15.75" customHeight="1" x14ac:dyDescent="0.25">
      <c r="A139" s="97">
        <v>10000647</v>
      </c>
      <c r="B139" s="61" t="s">
        <v>194</v>
      </c>
      <c r="C139" s="61" t="s">
        <v>5228</v>
      </c>
      <c r="D139" s="61" t="s">
        <v>5229</v>
      </c>
      <c r="E139" s="61" t="s">
        <v>5230</v>
      </c>
      <c r="F139" s="61" t="s">
        <v>5231</v>
      </c>
      <c r="G139" s="61" t="s">
        <v>5232</v>
      </c>
      <c r="H139" s="61" t="s">
        <v>5233</v>
      </c>
      <c r="I139" s="61">
        <v>51000000</v>
      </c>
      <c r="J139" s="61" t="s">
        <v>2131</v>
      </c>
      <c r="K139" s="61" t="s">
        <v>2134</v>
      </c>
      <c r="L139" s="61">
        <v>51130000</v>
      </c>
      <c r="M139" s="61" t="s">
        <v>5187</v>
      </c>
      <c r="N139" s="61" t="s">
        <v>5188</v>
      </c>
      <c r="O139" s="61">
        <v>51131700</v>
      </c>
      <c r="P139" s="61" t="s">
        <v>5228</v>
      </c>
      <c r="Q139" s="61" t="s">
        <v>5229</v>
      </c>
    </row>
    <row r="140" spans="1:17" ht="15.75" customHeight="1" x14ac:dyDescent="0.25">
      <c r="A140" s="97">
        <v>10000673</v>
      </c>
      <c r="B140" s="61" t="s">
        <v>194</v>
      </c>
      <c r="C140" s="61" t="s">
        <v>5234</v>
      </c>
      <c r="D140" s="61" t="s">
        <v>5235</v>
      </c>
      <c r="E140" s="61" t="s">
        <v>5236</v>
      </c>
      <c r="F140" s="61" t="s">
        <v>5237</v>
      </c>
      <c r="G140" s="61" t="s">
        <v>5238</v>
      </c>
      <c r="H140" s="61" t="s">
        <v>5239</v>
      </c>
      <c r="I140" s="61">
        <v>51000000</v>
      </c>
      <c r="J140" s="61" t="s">
        <v>2131</v>
      </c>
      <c r="K140" s="61" t="s">
        <v>2134</v>
      </c>
      <c r="L140" s="61">
        <v>51140000</v>
      </c>
      <c r="M140" s="61" t="s">
        <v>5234</v>
      </c>
      <c r="N140" s="61" t="s">
        <v>5235</v>
      </c>
      <c r="O140" s="61">
        <v>51140100</v>
      </c>
      <c r="P140" s="61" t="s">
        <v>5234</v>
      </c>
      <c r="Q140" s="61" t="s">
        <v>5235</v>
      </c>
    </row>
    <row r="141" spans="1:17" ht="15.75" customHeight="1" x14ac:dyDescent="0.25">
      <c r="A141" s="97">
        <v>10005844</v>
      </c>
      <c r="B141" s="61" t="s">
        <v>194</v>
      </c>
      <c r="C141" s="61" t="s">
        <v>5240</v>
      </c>
      <c r="D141" s="61" t="s">
        <v>5241</v>
      </c>
      <c r="E141" s="61" t="s">
        <v>5242</v>
      </c>
      <c r="F141" s="61" t="s">
        <v>5243</v>
      </c>
      <c r="G141" s="61" t="s">
        <v>5244</v>
      </c>
      <c r="H141" s="61" t="s">
        <v>5245</v>
      </c>
      <c r="I141" s="61">
        <v>51000000</v>
      </c>
      <c r="J141" s="61" t="s">
        <v>2131</v>
      </c>
      <c r="K141" s="61" t="s">
        <v>2134</v>
      </c>
      <c r="L141" s="61">
        <v>51150000</v>
      </c>
      <c r="M141" s="61" t="s">
        <v>5240</v>
      </c>
      <c r="N141" s="61" t="s">
        <v>5241</v>
      </c>
      <c r="O141" s="61">
        <v>51150100</v>
      </c>
      <c r="P141" s="61" t="s">
        <v>5240</v>
      </c>
      <c r="Q141" s="61" t="s">
        <v>5241</v>
      </c>
    </row>
    <row r="142" spans="1:17" ht="15.75" customHeight="1" x14ac:dyDescent="0.25">
      <c r="A142" s="97">
        <v>10005845</v>
      </c>
      <c r="B142" s="61" t="s">
        <v>194</v>
      </c>
      <c r="C142" s="61" t="s">
        <v>5246</v>
      </c>
      <c r="D142" s="61" t="s">
        <v>5247</v>
      </c>
      <c r="E142" s="61" t="s">
        <v>5248</v>
      </c>
      <c r="F142" s="61" t="s">
        <v>5249</v>
      </c>
      <c r="G142" s="61" t="s">
        <v>5250</v>
      </c>
      <c r="H142" s="61" t="s">
        <v>5251</v>
      </c>
      <c r="I142" s="61">
        <v>51000000</v>
      </c>
      <c r="J142" s="61" t="s">
        <v>2131</v>
      </c>
      <c r="K142" s="61" t="s">
        <v>2134</v>
      </c>
      <c r="L142" s="61">
        <v>51160000</v>
      </c>
      <c r="M142" s="61" t="s">
        <v>5246</v>
      </c>
      <c r="N142" s="61" t="s">
        <v>5247</v>
      </c>
      <c r="O142" s="61">
        <v>51160100</v>
      </c>
      <c r="P142" s="61" t="s">
        <v>5246</v>
      </c>
      <c r="Q142" s="61" t="s">
        <v>5247</v>
      </c>
    </row>
    <row r="143" spans="1:17" ht="15.75" customHeight="1" x14ac:dyDescent="0.25">
      <c r="A143" s="97">
        <v>10000514</v>
      </c>
      <c r="B143" s="61" t="s">
        <v>194</v>
      </c>
      <c r="C143" s="61" t="s">
        <v>5252</v>
      </c>
      <c r="D143" s="61" t="s">
        <v>5253</v>
      </c>
      <c r="E143" s="61" t="s">
        <v>5254</v>
      </c>
      <c r="F143" s="61" t="s">
        <v>5255</v>
      </c>
      <c r="G143" s="61" t="s">
        <v>5254</v>
      </c>
      <c r="H143" s="61" t="s">
        <v>5256</v>
      </c>
      <c r="I143" s="61">
        <v>51000000</v>
      </c>
      <c r="J143" s="61" t="s">
        <v>2131</v>
      </c>
      <c r="K143" s="61" t="s">
        <v>2134</v>
      </c>
      <c r="L143" s="61">
        <v>51170000</v>
      </c>
      <c r="M143" s="61" t="s">
        <v>5257</v>
      </c>
      <c r="N143" s="61" t="s">
        <v>5258</v>
      </c>
      <c r="O143" s="61">
        <v>51170100</v>
      </c>
      <c r="P143" s="61" t="s">
        <v>5252</v>
      </c>
      <c r="Q143" s="61" t="s">
        <v>5253</v>
      </c>
    </row>
    <row r="144" spans="1:17" ht="15.75" customHeight="1" thickBot="1" x14ac:dyDescent="0.3">
      <c r="A144" s="98">
        <v>10006412</v>
      </c>
      <c r="B144" s="63" t="s">
        <v>194</v>
      </c>
      <c r="C144" s="63" t="s">
        <v>5259</v>
      </c>
      <c r="D144" s="63" t="s">
        <v>5260</v>
      </c>
      <c r="E144" s="63" t="s">
        <v>5261</v>
      </c>
      <c r="F144" s="63" t="s">
        <v>5262</v>
      </c>
      <c r="G144" s="63" t="s">
        <v>5261</v>
      </c>
      <c r="H144" s="63" t="s">
        <v>5263</v>
      </c>
      <c r="I144" s="63">
        <v>51000000</v>
      </c>
      <c r="J144" s="63" t="s">
        <v>2131</v>
      </c>
      <c r="K144" s="63" t="s">
        <v>2134</v>
      </c>
      <c r="L144" s="63">
        <v>51170000</v>
      </c>
      <c r="M144" s="63" t="s">
        <v>5257</v>
      </c>
      <c r="N144" s="63" t="s">
        <v>5258</v>
      </c>
      <c r="O144" s="63">
        <v>51170200</v>
      </c>
      <c r="P144" s="63" t="s">
        <v>5259</v>
      </c>
      <c r="Q144" s="63" t="s">
        <v>5260</v>
      </c>
    </row>
  </sheetData>
  <sheetProtection algorithmName="SHA-512" hashValue="Q0LXVC2N3VJbyP/ePA7R6rLWylScH1wnT/Be2RSnSAiKj4zYoIwG0dTDBf+waxfLJFa0PGQdcqjWfKtm7xaj9w==" saltValue="mBfviA+4k4orHFTFF2bX2w==" spinCount="100000" sheet="1" objects="1" scenarios="1"/>
  <autoFilter ref="A4:AB144" xr:uid="{00000000-0009-0000-0000-00000A000000}"/>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8">
    <tabColor theme="0" tint="-0.34998626667073579"/>
  </sheetPr>
  <dimension ref="A1:Z144"/>
  <sheetViews>
    <sheetView zoomScale="80" zoomScaleNormal="80" workbookViewId="0">
      <pane xSplit="1" ySplit="4" topLeftCell="B5" activePane="bottomRight" state="frozen"/>
      <selection pane="topRight" activeCell="B1" sqref="B1"/>
      <selection pane="bottomLeft" activeCell="A6" sqref="A6"/>
      <selection pane="bottomRight" activeCell="A5" sqref="A5"/>
    </sheetView>
  </sheetViews>
  <sheetFormatPr defaultColWidth="0" defaultRowHeight="17.25" customHeight="1" x14ac:dyDescent="0.2"/>
  <cols>
    <col min="1" max="1" width="37.42578125" style="51" customWidth="1"/>
    <col min="2" max="2" width="69.42578125" style="51" customWidth="1"/>
    <col min="3" max="3" width="35.42578125" style="51" customWidth="1"/>
    <col min="4" max="4" width="11" style="5" customWidth="1"/>
    <col min="5" max="9" width="11" style="5" hidden="1" customWidth="1"/>
    <col min="10" max="16384" width="10.42578125" style="5" hidden="1"/>
  </cols>
  <sheetData>
    <row r="1" spans="1:26" s="18" customFormat="1" ht="45" customHeight="1" x14ac:dyDescent="0.25">
      <c r="A1" s="52"/>
      <c r="B1" s="53" t="s">
        <v>4364</v>
      </c>
      <c r="C1" s="54"/>
      <c r="E1" s="38"/>
      <c r="G1" s="39"/>
      <c r="H1" s="39"/>
      <c r="I1" s="38"/>
      <c r="J1" s="40"/>
      <c r="K1" s="40"/>
      <c r="L1" s="40"/>
      <c r="M1" s="40"/>
      <c r="N1" s="38"/>
      <c r="O1" s="38"/>
      <c r="P1" s="38"/>
      <c r="Q1" s="38"/>
    </row>
    <row r="2" spans="1:26" s="18" customFormat="1" ht="45" customHeight="1" x14ac:dyDescent="0.3">
      <c r="A2" s="52"/>
      <c r="B2" s="55" t="s">
        <v>5264</v>
      </c>
      <c r="C2" s="54"/>
      <c r="E2" s="38"/>
      <c r="G2" s="39"/>
      <c r="H2" s="39"/>
      <c r="I2" s="38"/>
      <c r="J2" s="40"/>
      <c r="K2" s="40"/>
      <c r="L2" s="40"/>
      <c r="M2" s="40"/>
      <c r="N2" s="38"/>
      <c r="O2" s="38"/>
      <c r="P2" s="38"/>
      <c r="Q2" s="38"/>
    </row>
    <row r="3" spans="1:26" s="17" customFormat="1" ht="6" customHeight="1" x14ac:dyDescent="0.2">
      <c r="A3" s="48"/>
      <c r="B3" s="49"/>
      <c r="C3" s="49"/>
      <c r="D3" s="12"/>
      <c r="E3" s="12"/>
      <c r="F3" s="12"/>
      <c r="G3" s="12"/>
      <c r="H3" s="12"/>
      <c r="I3" s="12"/>
      <c r="J3" s="12"/>
      <c r="K3" s="12"/>
      <c r="L3" s="11"/>
      <c r="M3" s="30"/>
      <c r="N3" s="12"/>
      <c r="O3" s="12"/>
      <c r="P3" s="10"/>
      <c r="Q3" s="16"/>
      <c r="R3" s="13"/>
      <c r="S3" s="12"/>
      <c r="T3" s="13"/>
      <c r="U3" s="13"/>
      <c r="V3" s="12"/>
      <c r="W3" s="12"/>
      <c r="X3" s="11"/>
      <c r="Y3" s="11"/>
      <c r="Z3" s="16"/>
    </row>
    <row r="4" spans="1:26" s="34" customFormat="1" ht="30.75" customHeight="1" x14ac:dyDescent="0.25">
      <c r="A4" s="56" t="s">
        <v>5265</v>
      </c>
      <c r="B4" s="57" t="s">
        <v>5266</v>
      </c>
      <c r="C4" s="58" t="s">
        <v>5267</v>
      </c>
      <c r="D4" s="41"/>
      <c r="E4" s="41"/>
    </row>
    <row r="5" spans="1:26" ht="17.25" customHeight="1" x14ac:dyDescent="0.2">
      <c r="A5" s="59">
        <v>10000458</v>
      </c>
      <c r="B5" s="59" t="str">
        <f>+VLOOKUP(A5,Bricks!A:D,4,FALSE)</f>
        <v>Hulpmiddelen Invaliditeit</v>
      </c>
      <c r="C5" s="60" t="s">
        <v>89</v>
      </c>
    </row>
    <row r="6" spans="1:26" ht="17.25" customHeight="1" x14ac:dyDescent="0.2">
      <c r="A6" s="61">
        <v>10000570</v>
      </c>
      <c r="B6" s="61" t="str">
        <f>+VLOOKUP(A6,Bricks!A:D,4,FALSE)</f>
        <v>Persoonlijke Insectenwerende middelen</v>
      </c>
      <c r="C6" s="62" t="s">
        <v>89</v>
      </c>
    </row>
    <row r="7" spans="1:26" ht="17.25" customHeight="1" x14ac:dyDescent="0.2">
      <c r="A7" s="61">
        <v>10000686</v>
      </c>
      <c r="B7" s="61" t="str">
        <f>+VLOOKUP(A7,Bricks!A:D,4,FALSE)</f>
        <v>Persoonlijke Hulpmiddelen – Assortimenten</v>
      </c>
      <c r="C7" s="62" t="s">
        <v>89</v>
      </c>
    </row>
    <row r="8" spans="1:26" ht="17.25" customHeight="1" x14ac:dyDescent="0.2">
      <c r="A8" s="61">
        <v>10000915</v>
      </c>
      <c r="B8" s="61" t="str">
        <f>+VLOOKUP(A8,Bricks!A:D,4,FALSE)</f>
        <v>Persoonlijke Hulpmiddelen – Overig</v>
      </c>
      <c r="C8" s="62" t="s">
        <v>89</v>
      </c>
    </row>
    <row r="9" spans="1:26" ht="17.25" customHeight="1" x14ac:dyDescent="0.2">
      <c r="A9" s="61">
        <v>10000456</v>
      </c>
      <c r="B9" s="61" t="str">
        <f>+VLOOKUP(A9,Bricks!A:D,4,FALSE)</f>
        <v>Geneesmiddelentoediening</v>
      </c>
      <c r="C9" s="62" t="s">
        <v>89</v>
      </c>
    </row>
    <row r="10" spans="1:26" ht="17.25" customHeight="1" x14ac:dyDescent="0.2">
      <c r="A10" s="61">
        <v>10000457</v>
      </c>
      <c r="B10" s="61" t="str">
        <f>+VLOOKUP(A10,Bricks!A:D,4,FALSE)</f>
        <v>Geneesmiddelentoediening – Accessoires</v>
      </c>
      <c r="C10" s="62" t="s">
        <v>89</v>
      </c>
    </row>
    <row r="11" spans="1:26" ht="17.25" customHeight="1" x14ac:dyDescent="0.2">
      <c r="A11" s="61">
        <v>10000681</v>
      </c>
      <c r="B11" s="61" t="str">
        <f>+VLOOKUP(A11,Bricks!A:D,4,FALSE)</f>
        <v>Geneesmiddelentoediening – Assortimenten</v>
      </c>
      <c r="C11" s="62" t="s">
        <v>89</v>
      </c>
    </row>
    <row r="12" spans="1:26" ht="17.25" customHeight="1" x14ac:dyDescent="0.2">
      <c r="A12" s="61">
        <v>10000912</v>
      </c>
      <c r="B12" s="61" t="str">
        <f>+VLOOKUP(A12,Bricks!A:D,4,FALSE)</f>
        <v>Geneesmiddelentoediening – Onderdelen</v>
      </c>
      <c r="C12" s="62" t="s">
        <v>89</v>
      </c>
    </row>
    <row r="13" spans="1:26" ht="17.25" customHeight="1" x14ac:dyDescent="0.2">
      <c r="A13" s="61">
        <v>10000922</v>
      </c>
      <c r="B13" s="61" t="str">
        <f>+VLOOKUP(A13,Bricks!A:D,4,FALSE)</f>
        <v>Geneesmiddelentoediening – Overig</v>
      </c>
      <c r="C13" s="62" t="s">
        <v>89</v>
      </c>
    </row>
    <row r="14" spans="1:26" ht="17.25" customHeight="1" x14ac:dyDescent="0.2">
      <c r="A14" s="61">
        <v>10000448</v>
      </c>
      <c r="B14" s="61" t="str">
        <f>+VLOOKUP(A14,Bricks!A:D,4,FALSE)</f>
        <v>Eerste Hulp – Verbandmateriaal/Verbanden/Gips</v>
      </c>
      <c r="C14" s="62" t="s">
        <v>89</v>
      </c>
    </row>
    <row r="15" spans="1:26" ht="17.25" customHeight="1" x14ac:dyDescent="0.2">
      <c r="A15" s="61">
        <v>10000449</v>
      </c>
      <c r="B15" s="61" t="str">
        <f>+VLOOKUP(A15,Bricks!A:D,4,FALSE)</f>
        <v>Eerste Hulp – Accessoires</v>
      </c>
      <c r="C15" s="62" t="s">
        <v>89</v>
      </c>
    </row>
    <row r="16" spans="1:26" ht="17.25" customHeight="1" x14ac:dyDescent="0.2">
      <c r="A16" s="61">
        <v>10000450</v>
      </c>
      <c r="B16" s="61" t="str">
        <f>+VLOOKUP(A16,Bricks!A:D,4,FALSE)</f>
        <v>Eerste Hulp – Mitella/Hulpmiddel</v>
      </c>
      <c r="C16" s="62" t="s">
        <v>89</v>
      </c>
    </row>
    <row r="17" spans="1:3" ht="17.25" customHeight="1" x14ac:dyDescent="0.2">
      <c r="A17" s="61">
        <v>10000451</v>
      </c>
      <c r="B17" s="61" t="str">
        <f>+VLOOKUP(A17,Bricks!A:D,4,FALSE)</f>
        <v>IJs-/Verwarmingszak</v>
      </c>
      <c r="C17" s="62" t="s">
        <v>89</v>
      </c>
    </row>
    <row r="18" spans="1:3" ht="17.25" customHeight="1" x14ac:dyDescent="0.2">
      <c r="A18" s="61">
        <v>10000684</v>
      </c>
      <c r="B18" s="61" t="str">
        <f>+VLOOKUP(A18,Bricks!A:D,4,FALSE)</f>
        <v>Eerste Hulp – Assortimenten</v>
      </c>
      <c r="C18" s="62" t="s">
        <v>89</v>
      </c>
    </row>
    <row r="19" spans="1:3" ht="17.25" customHeight="1" x14ac:dyDescent="0.2">
      <c r="A19" s="61">
        <v>10000908</v>
      </c>
      <c r="B19" s="61" t="str">
        <f>+VLOOKUP(A19,Bricks!A:D,4,FALSE)</f>
        <v>Eerste Hulp – Overig</v>
      </c>
      <c r="C19" s="62" t="s">
        <v>89</v>
      </c>
    </row>
    <row r="20" spans="1:3" ht="17.25" customHeight="1" x14ac:dyDescent="0.2">
      <c r="A20" s="61">
        <v>10000909</v>
      </c>
      <c r="B20" s="61" t="str">
        <f>+VLOOKUP(A20,Bricks!A:D,4,FALSE)</f>
        <v>Producten voor het Verwijderen/Behandelen van Gif</v>
      </c>
      <c r="C20" s="62" t="s">
        <v>89</v>
      </c>
    </row>
    <row r="21" spans="1:3" ht="17.25" customHeight="1" x14ac:dyDescent="0.2">
      <c r="A21" s="61">
        <v>10000910</v>
      </c>
      <c r="B21" s="61" t="str">
        <f>+VLOOKUP(A21,Bricks!A:D,4,FALSE)</f>
        <v>Sterilisatoren/Heelkundige Alcohol</v>
      </c>
      <c r="C21" s="62" t="s">
        <v>89</v>
      </c>
    </row>
    <row r="22" spans="1:3" ht="17.25" customHeight="1" x14ac:dyDescent="0.2">
      <c r="A22" s="61">
        <v>10000474</v>
      </c>
      <c r="B22" s="61" t="str">
        <f>+VLOOKUP(A22,Bricks!A:D,4,FALSE)</f>
        <v>Therapeutische Kousen</v>
      </c>
      <c r="C22" s="62" t="s">
        <v>89</v>
      </c>
    </row>
    <row r="23" spans="1:3" ht="17.25" customHeight="1" x14ac:dyDescent="0.2">
      <c r="A23" s="61">
        <v>10000488</v>
      </c>
      <c r="B23" s="61" t="str">
        <f>+VLOOKUP(A23,Bricks!A:D,4,FALSE)</f>
        <v>Geneeskundig/Orthopedisch Schoeisel</v>
      </c>
      <c r="C23" s="62" t="s">
        <v>89</v>
      </c>
    </row>
    <row r="24" spans="1:3" ht="17.25" customHeight="1" x14ac:dyDescent="0.2">
      <c r="A24" s="61">
        <v>10000489</v>
      </c>
      <c r="B24" s="61" t="str">
        <f>+VLOOKUP(A24,Bricks!A:D,4,FALSE)</f>
        <v>Hulpmiddelen voor Voetverzorging/Hygiëne</v>
      </c>
      <c r="C24" s="62" t="s">
        <v>89</v>
      </c>
    </row>
    <row r="25" spans="1:3" ht="17.25" customHeight="1" x14ac:dyDescent="0.2">
      <c r="A25" s="61">
        <v>10000685</v>
      </c>
      <c r="B25" s="61" t="str">
        <f>+VLOOKUP(A25,Bricks!A:D,4,FALSE)</f>
        <v>Voet/Been Verzorging/Behandeling – Assortimenten</v>
      </c>
      <c r="C25" s="62" t="s">
        <v>89</v>
      </c>
    </row>
    <row r="26" spans="1:3" ht="17.25" customHeight="1" x14ac:dyDescent="0.2">
      <c r="A26" s="61">
        <v>10000907</v>
      </c>
      <c r="B26" s="61" t="str">
        <f>+VLOOKUP(A26,Bricks!A:D,4,FALSE)</f>
        <v>Voet/Been Verzorging/Behandeling – Overig</v>
      </c>
      <c r="C26" s="62" t="s">
        <v>89</v>
      </c>
    </row>
    <row r="27" spans="1:3" ht="17.25" customHeight="1" x14ac:dyDescent="0.2">
      <c r="A27" s="61">
        <v>10000459</v>
      </c>
      <c r="B27" s="61" t="str">
        <f>+VLOOKUP(A27,Bricks!A:D,4,FALSE)</f>
        <v>Behandeling tegen Verslavingen</v>
      </c>
      <c r="C27" s="62" t="s">
        <v>89</v>
      </c>
    </row>
    <row r="28" spans="1:3" ht="17.25" customHeight="1" x14ac:dyDescent="0.2">
      <c r="A28" s="61">
        <v>10000682</v>
      </c>
      <c r="B28" s="61" t="str">
        <f>+VLOOKUP(A28,Bricks!A:D,4,FALSE)</f>
        <v>Anti-rook Hulpmiddelen</v>
      </c>
      <c r="C28" s="62" t="s">
        <v>89</v>
      </c>
    </row>
    <row r="29" spans="1:3" ht="17.25" customHeight="1" x14ac:dyDescent="0.2">
      <c r="A29" s="61">
        <v>10000690</v>
      </c>
      <c r="B29" s="61" t="str">
        <f>+VLOOKUP(A29,Bricks!A:D,4,FALSE)</f>
        <v>Behandeling tegen Verslaving – Assortimenten</v>
      </c>
      <c r="C29" s="62" t="s">
        <v>89</v>
      </c>
    </row>
    <row r="30" spans="1:3" ht="17.25" customHeight="1" x14ac:dyDescent="0.2">
      <c r="A30" s="61">
        <v>10000487</v>
      </c>
      <c r="B30" s="61" t="str">
        <f>+VLOOKUP(A30,Bricks!A:D,4,FALSE)</f>
        <v>Gehoorhulpmiddelen</v>
      </c>
      <c r="C30" s="62" t="s">
        <v>89</v>
      </c>
    </row>
    <row r="31" spans="1:3" ht="17.25" customHeight="1" x14ac:dyDescent="0.2">
      <c r="A31" s="61">
        <v>10000525</v>
      </c>
      <c r="B31" s="61" t="str">
        <f>+VLOOKUP(A31,Bricks!A:D,4,FALSE)</f>
        <v>Oorpreparaten</v>
      </c>
      <c r="C31" s="62" t="s">
        <v>89</v>
      </c>
    </row>
    <row r="32" spans="1:3" ht="17.25" customHeight="1" x14ac:dyDescent="0.2">
      <c r="A32" s="61">
        <v>10000526</v>
      </c>
      <c r="B32" s="61" t="str">
        <f>+VLOOKUP(A32,Bricks!A:D,4,FALSE)</f>
        <v>Oogpreparaten</v>
      </c>
      <c r="C32" s="62" t="s">
        <v>89</v>
      </c>
    </row>
    <row r="33" spans="1:3" ht="17.25" customHeight="1" x14ac:dyDescent="0.2">
      <c r="A33" s="61">
        <v>10000527</v>
      </c>
      <c r="B33" s="61" t="str">
        <f>+VLOOKUP(A33,Bricks!A:D,4,FALSE)</f>
        <v>Verzorgingsproductenvoor Contactlenzen</v>
      </c>
      <c r="C33" s="62" t="s">
        <v>89</v>
      </c>
    </row>
    <row r="34" spans="1:3" ht="17.25" customHeight="1" x14ac:dyDescent="0.2">
      <c r="A34" s="61">
        <v>10000528</v>
      </c>
      <c r="B34" s="61" t="str">
        <f>+VLOOKUP(A34,Bricks!A:D,4,FALSE)</f>
        <v>Brillen – Klaar voor Gebruik</v>
      </c>
      <c r="C34" s="62" t="s">
        <v>89</v>
      </c>
    </row>
    <row r="35" spans="1:3" ht="17.25" customHeight="1" x14ac:dyDescent="0.2">
      <c r="A35" s="61">
        <v>10000529</v>
      </c>
      <c r="B35" s="61" t="str">
        <f>+VLOOKUP(A35,Bricks!A:D,4,FALSE)</f>
        <v>Contactlenzen</v>
      </c>
      <c r="C35" s="62" t="s">
        <v>89</v>
      </c>
    </row>
    <row r="36" spans="1:3" ht="17.25" customHeight="1" x14ac:dyDescent="0.2">
      <c r="A36" s="61">
        <v>10000637</v>
      </c>
      <c r="B36" s="61" t="str">
        <f>+VLOOKUP(A36,Bricks!A:D,4,FALSE)</f>
        <v>Zonnebrillen – Klaar voor Gebruik</v>
      </c>
      <c r="C36" s="62" t="s">
        <v>89</v>
      </c>
    </row>
    <row r="37" spans="1:3" ht="17.25" customHeight="1" x14ac:dyDescent="0.2">
      <c r="A37" s="61">
        <v>10000638</v>
      </c>
      <c r="B37" s="61" t="str">
        <f>+VLOOKUP(A37,Bricks!A:D,4,FALSE)</f>
        <v>Brillenglazen</v>
      </c>
      <c r="C37" s="62" t="s">
        <v>89</v>
      </c>
    </row>
    <row r="38" spans="1:3" ht="17.25" customHeight="1" x14ac:dyDescent="0.2">
      <c r="A38" s="61">
        <v>10000639</v>
      </c>
      <c r="B38" s="61" t="str">
        <f>+VLOOKUP(A38,Bricks!A:D,4,FALSE)</f>
        <v>Brilmonturen</v>
      </c>
      <c r="C38" s="62" t="s">
        <v>89</v>
      </c>
    </row>
    <row r="39" spans="1:3" ht="17.25" customHeight="1" x14ac:dyDescent="0.2">
      <c r="A39" s="61">
        <v>10000687</v>
      </c>
      <c r="B39" s="61" t="str">
        <f>+VLOOKUP(A39,Bricks!A:D,4,FALSE)</f>
        <v>Verzorging/Behandeling van Zintuigen – Assortimenten</v>
      </c>
      <c r="C39" s="62" t="s">
        <v>89</v>
      </c>
    </row>
    <row r="40" spans="1:3" ht="17.25" customHeight="1" x14ac:dyDescent="0.2">
      <c r="A40" s="61">
        <v>10000688</v>
      </c>
      <c r="B40" s="61" t="str">
        <f>+VLOOKUP(A40,Bricks!A:D,4,FALSE)</f>
        <v>Verzorgingsproducten voor Brillen</v>
      </c>
      <c r="C40" s="62" t="s">
        <v>89</v>
      </c>
    </row>
    <row r="41" spans="1:3" ht="17.25" customHeight="1" x14ac:dyDescent="0.2">
      <c r="A41" s="61">
        <v>10000689</v>
      </c>
      <c r="B41" s="61" t="str">
        <f>+VLOOKUP(A41,Bricks!A:D,4,FALSE)</f>
        <v>Verzorgingsproducten voor Brillen – Accessoires</v>
      </c>
      <c r="C41" s="62" t="s">
        <v>89</v>
      </c>
    </row>
    <row r="42" spans="1:3" ht="17.25" customHeight="1" x14ac:dyDescent="0.2">
      <c r="A42" s="61">
        <v>10000911</v>
      </c>
      <c r="B42" s="61" t="str">
        <f>+VLOOKUP(A42,Bricks!A:D,4,FALSE)</f>
        <v>Verzorging/Behandeling van Zintuigen – Overig</v>
      </c>
      <c r="C42" s="62" t="s">
        <v>89</v>
      </c>
    </row>
    <row r="43" spans="1:3" ht="17.25" customHeight="1" x14ac:dyDescent="0.2">
      <c r="A43" s="61">
        <v>10000500</v>
      </c>
      <c r="B43" s="61" t="str">
        <f>+VLOOKUP(A43,Bricks!A:D,4,FALSE)</f>
        <v>Baby-/Kinderbehandelingen</v>
      </c>
      <c r="C43" s="62" t="s">
        <v>89</v>
      </c>
    </row>
    <row r="44" spans="1:3" ht="17.25" customHeight="1" x14ac:dyDescent="0.2">
      <c r="A44" s="61">
        <v>10000504</v>
      </c>
      <c r="B44" s="61" t="str">
        <f>+VLOOKUP(A44,Bricks!A:D,4,FALSE)</f>
        <v>Fopspenen/Bijtringen</v>
      </c>
      <c r="C44" s="62" t="s">
        <v>89</v>
      </c>
    </row>
    <row r="45" spans="1:3" ht="17.25" customHeight="1" x14ac:dyDescent="0.2">
      <c r="A45" s="61">
        <v>10000683</v>
      </c>
      <c r="B45" s="61" t="str">
        <f>+VLOOKUP(A45,Bricks!A:D,4,FALSE)</f>
        <v>Gezondheidsbehandelingen/-hulpmiddelen – Assortimenten</v>
      </c>
      <c r="C45" s="62" t="s">
        <v>89</v>
      </c>
    </row>
    <row r="46" spans="1:3" ht="17.25" customHeight="1" x14ac:dyDescent="0.2">
      <c r="A46" s="61">
        <v>10000846</v>
      </c>
      <c r="B46" s="61" t="str">
        <f>+VLOOKUP(A46,Bricks!A:D,4,FALSE)</f>
        <v>Producten tegen Genitale Irritatie</v>
      </c>
      <c r="C46" s="62" t="s">
        <v>89</v>
      </c>
    </row>
    <row r="47" spans="1:3" ht="17.25" customHeight="1" x14ac:dyDescent="0.2">
      <c r="A47" s="61">
        <v>10000847</v>
      </c>
      <c r="B47" s="61" t="str">
        <f>+VLOOKUP(A47,Bricks!A:D,4,FALSE)</f>
        <v>Blaasontstekingsproducten</v>
      </c>
      <c r="C47" s="62" t="s">
        <v>89</v>
      </c>
    </row>
    <row r="48" spans="1:3" ht="17.25" customHeight="1" x14ac:dyDescent="0.2">
      <c r="A48" s="61">
        <v>10000848</v>
      </c>
      <c r="B48" s="61" t="str">
        <f>+VLOOKUP(A48,Bricks!A:D,4,FALSE)</f>
        <v>Rectale Medicijnen</v>
      </c>
      <c r="C48" s="62" t="s">
        <v>89</v>
      </c>
    </row>
    <row r="49" spans="1:3" ht="17.25" customHeight="1" x14ac:dyDescent="0.2">
      <c r="A49" s="61">
        <v>10000849</v>
      </c>
      <c r="B49" s="61" t="str">
        <f>+VLOOKUP(A49,Bricks!A:D,4,FALSE)</f>
        <v>Blaas/Genitale/Rectale Producten – Overig</v>
      </c>
      <c r="C49" s="62" t="s">
        <v>89</v>
      </c>
    </row>
    <row r="50" spans="1:3" ht="17.25" customHeight="1" x14ac:dyDescent="0.2">
      <c r="A50" s="61">
        <v>10000850</v>
      </c>
      <c r="B50" s="61" t="str">
        <f>+VLOOKUP(A50,Bricks!A:D,4,FALSE)</f>
        <v>Diuretica</v>
      </c>
      <c r="C50" s="62" t="s">
        <v>89</v>
      </c>
    </row>
    <row r="51" spans="1:3" ht="17.25" customHeight="1" x14ac:dyDescent="0.2">
      <c r="A51" s="61">
        <v>10000851</v>
      </c>
      <c r="B51" s="61" t="str">
        <f>+VLOOKUP(A51,Bricks!A:D,4,FALSE)</f>
        <v>Klysma's/Spoelingen</v>
      </c>
      <c r="C51" s="62" t="s">
        <v>89</v>
      </c>
    </row>
    <row r="52" spans="1:3" ht="17.25" customHeight="1" x14ac:dyDescent="0.2">
      <c r="A52" s="61">
        <v>10000852</v>
      </c>
      <c r="B52" s="61" t="str">
        <f>+VLOOKUP(A52,Bricks!A:D,4,FALSE)</f>
        <v>Blaas/Genitale/Rectale Producten – Assortimenten</v>
      </c>
      <c r="C52" s="62" t="s">
        <v>89</v>
      </c>
    </row>
    <row r="53" spans="1:3" ht="17.25" customHeight="1" x14ac:dyDescent="0.2">
      <c r="A53" s="61">
        <v>10000923</v>
      </c>
      <c r="B53" s="61" t="str">
        <f>+VLOOKUP(A53,Bricks!A:D,4,FALSE)</f>
        <v>Lubricatie van de intieme delen</v>
      </c>
      <c r="C53" s="62" t="s">
        <v>89</v>
      </c>
    </row>
    <row r="54" spans="1:3" ht="17.25" customHeight="1" x14ac:dyDescent="0.2">
      <c r="A54" s="61">
        <v>10000853</v>
      </c>
      <c r="B54" s="61" t="str">
        <f>+VLOOKUP(A54,Bricks!A:D,4,FALSE)</f>
        <v>Pijnstiller (Elektrisch)</v>
      </c>
      <c r="C54" s="62" t="s">
        <v>89</v>
      </c>
    </row>
    <row r="55" spans="1:3" ht="17.25" customHeight="1" x14ac:dyDescent="0.2">
      <c r="A55" s="61">
        <v>10000854</v>
      </c>
      <c r="B55" s="61" t="str">
        <f>+VLOOKUP(A55,Bricks!A:D,4,FALSE)</f>
        <v>Pijnstiller – Overig</v>
      </c>
      <c r="C55" s="62" t="s">
        <v>89</v>
      </c>
    </row>
    <row r="56" spans="1:3" ht="17.25" customHeight="1" x14ac:dyDescent="0.2">
      <c r="A56" s="61">
        <v>10000855</v>
      </c>
      <c r="B56" s="61" t="str">
        <f>+VLOOKUP(A56,Bricks!A:D,4,FALSE)</f>
        <v>Pijnstiller voor Artritis/Reuma/Spierpijn</v>
      </c>
      <c r="C56" s="62" t="s">
        <v>89</v>
      </c>
    </row>
    <row r="57" spans="1:3" ht="17.25" customHeight="1" x14ac:dyDescent="0.2">
      <c r="A57" s="61">
        <v>10000856</v>
      </c>
      <c r="B57" s="61" t="str">
        <f>+VLOOKUP(A57,Bricks!A:D,4,FALSE)</f>
        <v>Algemene/Veelzijdige Pijnstiller</v>
      </c>
      <c r="C57" s="62" t="s">
        <v>89</v>
      </c>
    </row>
    <row r="58" spans="1:3" ht="17.25" customHeight="1" x14ac:dyDescent="0.2">
      <c r="A58" s="61">
        <v>10000857</v>
      </c>
      <c r="B58" s="61" t="str">
        <f>+VLOOKUP(A58,Bricks!A:D,4,FALSE)</f>
        <v>Pijnstiller voor Hoofdpijn/Migraine</v>
      </c>
      <c r="C58" s="62" t="s">
        <v>89</v>
      </c>
    </row>
    <row r="59" spans="1:3" ht="17.25" customHeight="1" x14ac:dyDescent="0.2">
      <c r="A59" s="61">
        <v>10000858</v>
      </c>
      <c r="B59" s="61" t="str">
        <f>+VLOOKUP(A59,Bricks!A:D,4,FALSE)</f>
        <v>Pijnstiller – Assortimenten</v>
      </c>
      <c r="C59" s="62" t="s">
        <v>89</v>
      </c>
    </row>
    <row r="60" spans="1:3" ht="17.25" customHeight="1" x14ac:dyDescent="0.2">
      <c r="A60" s="61">
        <v>10000859</v>
      </c>
      <c r="B60" s="61" t="str">
        <f>+VLOOKUP(A60,Bricks!A:D,4,FALSE)</f>
        <v>Homeopathische Middelen – Individuele Ingrediënten</v>
      </c>
      <c r="C60" s="62" t="s">
        <v>89</v>
      </c>
    </row>
    <row r="61" spans="1:3" ht="17.25" customHeight="1" x14ac:dyDescent="0.2">
      <c r="A61" s="61">
        <v>10000860</v>
      </c>
      <c r="B61" s="61" t="str">
        <f>+VLOOKUP(A61,Bricks!A:D,4,FALSE)</f>
        <v>Homeopathische Middelen – Combinatie Ingrediënten</v>
      </c>
      <c r="C61" s="62" t="s">
        <v>89</v>
      </c>
    </row>
    <row r="62" spans="1:3" ht="17.25" customHeight="1" x14ac:dyDescent="0.2">
      <c r="A62" s="61">
        <v>10000861</v>
      </c>
      <c r="B62" s="61" t="str">
        <f>+VLOOKUP(A62,Bricks!A:D,4,FALSE)</f>
        <v>Plantaardige Middelen</v>
      </c>
      <c r="C62" s="62" t="s">
        <v>89</v>
      </c>
    </row>
    <row r="63" spans="1:3" ht="17.25" customHeight="1" x14ac:dyDescent="0.2">
      <c r="A63" s="61">
        <v>10000862</v>
      </c>
      <c r="B63" s="61" t="str">
        <f>+VLOOKUP(A63,Bricks!A:D,4,FALSE)</f>
        <v>Plantaardige/Homeopathische Middelen – Assortimenten</v>
      </c>
      <c r="C63" s="62" t="s">
        <v>89</v>
      </c>
    </row>
    <row r="64" spans="1:3" ht="17.25" customHeight="1" x14ac:dyDescent="0.2">
      <c r="A64" s="61">
        <v>10000914</v>
      </c>
      <c r="B64" s="61" t="str">
        <f>+VLOOKUP(A64,Bricks!A:D,4,FALSE)</f>
        <v>Plantaardige/Homeopathische Middelen – Overig</v>
      </c>
      <c r="C64" s="62" t="s">
        <v>89</v>
      </c>
    </row>
    <row r="65" spans="1:3" ht="17.25" customHeight="1" x14ac:dyDescent="0.2">
      <c r="A65" s="61">
        <v>10000863</v>
      </c>
      <c r="B65" s="61" t="str">
        <f>+VLOOKUP(A65,Bricks!A:D,4,FALSE)</f>
        <v>Middelen tegen Maagzuur/Indigestie/winderigheid</v>
      </c>
      <c r="C65" s="62" t="s">
        <v>89</v>
      </c>
    </row>
    <row r="66" spans="1:3" ht="17.25" customHeight="1" x14ac:dyDescent="0.2">
      <c r="A66" s="61">
        <v>10000864</v>
      </c>
      <c r="B66" s="61" t="str">
        <f>+VLOOKUP(A66,Bricks!A:D,4,FALSE)</f>
        <v>Middelen tegen Diarree</v>
      </c>
      <c r="C66" s="62" t="s">
        <v>89</v>
      </c>
    </row>
    <row r="67" spans="1:3" ht="17.25" customHeight="1" x14ac:dyDescent="0.2">
      <c r="A67" s="61">
        <v>10000865</v>
      </c>
      <c r="B67" s="61" t="str">
        <f>+VLOOKUP(A67,Bricks!A:D,4,FALSE)</f>
        <v>Gastro-intestinale Middelen – Overig</v>
      </c>
      <c r="C67" s="62" t="s">
        <v>89</v>
      </c>
    </row>
    <row r="68" spans="1:3" ht="17.25" customHeight="1" x14ac:dyDescent="0.2">
      <c r="A68" s="61">
        <v>10000866</v>
      </c>
      <c r="B68" s="61" t="str">
        <f>+VLOOKUP(A68,Bricks!A:D,4,FALSE)</f>
        <v>Laxeermiddelen</v>
      </c>
      <c r="C68" s="62" t="s">
        <v>89</v>
      </c>
    </row>
    <row r="69" spans="1:3" ht="17.25" customHeight="1" x14ac:dyDescent="0.2">
      <c r="A69" s="61">
        <v>10000867</v>
      </c>
      <c r="B69" s="61" t="str">
        <f>+VLOOKUP(A69,Bricks!A:D,4,FALSE)</f>
        <v>Ontwormingspreparaten</v>
      </c>
      <c r="C69" s="62" t="s">
        <v>89</v>
      </c>
    </row>
    <row r="70" spans="1:3" ht="17.25" customHeight="1" x14ac:dyDescent="0.2">
      <c r="A70" s="61">
        <v>10000868</v>
      </c>
      <c r="B70" s="61" t="str">
        <f>+VLOOKUP(A70,Bricks!A:D,4,FALSE)</f>
        <v>Middelen tegen Misselijkheid</v>
      </c>
      <c r="C70" s="62" t="s">
        <v>89</v>
      </c>
    </row>
    <row r="71" spans="1:3" ht="17.25" customHeight="1" x14ac:dyDescent="0.2">
      <c r="A71" s="61">
        <v>10000869</v>
      </c>
      <c r="B71" s="61" t="str">
        <f>+VLOOKUP(A71,Bricks!A:D,4,FALSE)</f>
        <v>Orale toediening van glucose en zoutoplossingen/Elektrolytbalans</v>
      </c>
      <c r="C71" s="62" t="s">
        <v>89</v>
      </c>
    </row>
    <row r="72" spans="1:3" ht="17.25" customHeight="1" x14ac:dyDescent="0.2">
      <c r="A72" s="61">
        <v>10000870</v>
      </c>
      <c r="B72" s="61" t="str">
        <f>+VLOOKUP(A72,Bricks!A:D,4,FALSE)</f>
        <v>Algemene/Veelzijdige Gastro-intestinale Middelen</v>
      </c>
      <c r="C72" s="62" t="s">
        <v>89</v>
      </c>
    </row>
    <row r="73" spans="1:3" ht="17.25" customHeight="1" x14ac:dyDescent="0.2">
      <c r="A73" s="61">
        <v>10000871</v>
      </c>
      <c r="B73" s="61" t="str">
        <f>+VLOOKUP(A73,Bricks!A:D,4,FALSE)</f>
        <v>Gastro-intestinale Middelen – Assortimenten</v>
      </c>
      <c r="C73" s="62" t="s">
        <v>89</v>
      </c>
    </row>
    <row r="74" spans="1:3" ht="17.25" customHeight="1" x14ac:dyDescent="0.2">
      <c r="A74" s="61">
        <v>10000872</v>
      </c>
      <c r="B74" s="61" t="str">
        <f>+VLOOKUP(A74,Bricks!A:D,4,FALSE)</f>
        <v>Slaapmiddelen</v>
      </c>
      <c r="C74" s="62" t="s">
        <v>89</v>
      </c>
    </row>
    <row r="75" spans="1:3" ht="17.25" customHeight="1" x14ac:dyDescent="0.2">
      <c r="A75" s="61">
        <v>10000873</v>
      </c>
      <c r="B75" s="61" t="str">
        <f>+VLOOKUP(A75,Bricks!A:D,4,FALSE)</f>
        <v>Stressverminderende/Kalmerende Middelen</v>
      </c>
      <c r="C75" s="62" t="s">
        <v>89</v>
      </c>
    </row>
    <row r="76" spans="1:3" ht="17.25" customHeight="1" x14ac:dyDescent="0.2">
      <c r="A76" s="61">
        <v>10000874</v>
      </c>
      <c r="B76" s="61" t="str">
        <f>+VLOOKUP(A76,Bricks!A:D,4,FALSE)</f>
        <v>Slaap/Stressverminderende Middelen – Assortimenten</v>
      </c>
      <c r="C76" s="62" t="s">
        <v>89</v>
      </c>
    </row>
    <row r="77" spans="1:3" ht="17.25" customHeight="1" x14ac:dyDescent="0.2">
      <c r="A77" s="61">
        <v>10000919</v>
      </c>
      <c r="B77" s="61" t="str">
        <f>+VLOOKUP(A77,Bricks!A:D,4,FALSE)</f>
        <v>Slaap/Stressverminderende Middelen – Overig</v>
      </c>
      <c r="C77" s="62" t="s">
        <v>89</v>
      </c>
    </row>
    <row r="78" spans="1:3" ht="17.25" customHeight="1" x14ac:dyDescent="0.2">
      <c r="A78" s="61">
        <v>10000875</v>
      </c>
      <c r="B78" s="61" t="str">
        <f>+VLOOKUP(A78,Bricks!A:D,4,FALSE)</f>
        <v>Borstinwrijfmiddelen</v>
      </c>
      <c r="C78" s="62" t="s">
        <v>89</v>
      </c>
    </row>
    <row r="79" spans="1:3" ht="17.25" customHeight="1" x14ac:dyDescent="0.2">
      <c r="A79" s="61">
        <v>10000876</v>
      </c>
      <c r="B79" s="61" t="str">
        <f>+VLOOKUP(A79,Bricks!A:D,4,FALSE)</f>
        <v>Verkoudheid/Hoest Middelen</v>
      </c>
      <c r="C79" s="62" t="s">
        <v>89</v>
      </c>
    </row>
    <row r="80" spans="1:3" ht="17.25" customHeight="1" x14ac:dyDescent="0.2">
      <c r="A80" s="61">
        <v>10000877</v>
      </c>
      <c r="B80" s="61" t="str">
        <f>+VLOOKUP(A80,Bricks!A:D,4,FALSE)</f>
        <v>Inhaleertoestellen/Nevelapparaten/Ademhalingstoestellen (Niet-elektrisch)</v>
      </c>
      <c r="C80" s="62" t="s">
        <v>89</v>
      </c>
    </row>
    <row r="81" spans="1:3" ht="17.25" customHeight="1" x14ac:dyDescent="0.2">
      <c r="A81" s="61">
        <v>10000878</v>
      </c>
      <c r="B81" s="61" t="str">
        <f>+VLOOKUP(A81,Bricks!A:D,4,FALSE)</f>
        <v>Inhaleertoestellen/Nevelapparaten/Ademhalingstoestellen (Elektrisch)</v>
      </c>
      <c r="C81" s="62" t="s">
        <v>89</v>
      </c>
    </row>
    <row r="82" spans="1:3" ht="17.25" customHeight="1" x14ac:dyDescent="0.2">
      <c r="A82" s="61">
        <v>10000879</v>
      </c>
      <c r="B82" s="61" t="str">
        <f>+VLOOKUP(A82,Bricks!A:D,4,FALSE)</f>
        <v>Neusstrips/Sprays</v>
      </c>
      <c r="C82" s="62" t="s">
        <v>89</v>
      </c>
    </row>
    <row r="83" spans="1:3" ht="17.25" customHeight="1" x14ac:dyDescent="0.2">
      <c r="A83" s="61">
        <v>10000880</v>
      </c>
      <c r="B83" s="61" t="str">
        <f>+VLOOKUP(A83,Bricks!A:D,4,FALSE)</f>
        <v>Middelen voor de keel</v>
      </c>
      <c r="C83" s="62" t="s">
        <v>89</v>
      </c>
    </row>
    <row r="84" spans="1:3" ht="17.25" customHeight="1" x14ac:dyDescent="0.2">
      <c r="A84" s="61">
        <v>10000881</v>
      </c>
      <c r="B84" s="61" t="str">
        <f>+VLOOKUP(A84,Bricks!A:D,4,FALSE)</f>
        <v>Allergiepreventie/Allergievermindering/Antihistamines</v>
      </c>
      <c r="C84" s="62" t="s">
        <v>89</v>
      </c>
    </row>
    <row r="85" spans="1:3" ht="17.25" customHeight="1" x14ac:dyDescent="0.2">
      <c r="A85" s="61">
        <v>10000882</v>
      </c>
      <c r="B85" s="61" t="str">
        <f>+VLOOKUP(A85,Bricks!A:D,4,FALSE)</f>
        <v>Decongestiva – Overig</v>
      </c>
      <c r="C85" s="62" t="s">
        <v>89</v>
      </c>
    </row>
    <row r="86" spans="1:3" ht="17.25" customHeight="1" x14ac:dyDescent="0.2">
      <c r="A86" s="61">
        <v>10000883</v>
      </c>
      <c r="B86" s="61" t="str">
        <f>+VLOOKUP(A86,Bricks!A:D,4,FALSE)</f>
        <v>Bevochtigingsapparaten/Verstuivers (Niet-elektrisch)</v>
      </c>
      <c r="C86" s="62" t="s">
        <v>89</v>
      </c>
    </row>
    <row r="87" spans="1:3" ht="17.25" customHeight="1" x14ac:dyDescent="0.2">
      <c r="A87" s="61">
        <v>10000884</v>
      </c>
      <c r="B87" s="61" t="str">
        <f>+VLOOKUP(A87,Bricks!A:D,4,FALSE)</f>
        <v>Ademhalings-/Allergiemiddelen – Assortimenten</v>
      </c>
      <c r="C87" s="62" t="s">
        <v>89</v>
      </c>
    </row>
    <row r="88" spans="1:3" ht="17.25" customHeight="1" x14ac:dyDescent="0.2">
      <c r="A88" s="61">
        <v>10000916</v>
      </c>
      <c r="B88" s="61" t="str">
        <f>+VLOOKUP(A88,Bricks!A:D,4,FALSE)</f>
        <v>Bevochtigingsapparaten/Verstuivers (Elektrisch)</v>
      </c>
      <c r="C88" s="62" t="s">
        <v>89</v>
      </c>
    </row>
    <row r="89" spans="1:3" ht="17.25" customHeight="1" x14ac:dyDescent="0.2">
      <c r="A89" s="61">
        <v>10000920</v>
      </c>
      <c r="B89" s="61" t="str">
        <f>+VLOOKUP(A89,Bricks!A:D,4,FALSE)</f>
        <v>Ademhalings-/Allergiemiddelen – Overig</v>
      </c>
      <c r="C89" s="62" t="s">
        <v>89</v>
      </c>
    </row>
    <row r="90" spans="1:3" ht="17.25" customHeight="1" x14ac:dyDescent="0.2">
      <c r="A90" s="61">
        <v>10000885</v>
      </c>
      <c r="B90" s="61" t="str">
        <f>+VLOOKUP(A90,Bricks!A:D,4,FALSE)</f>
        <v>Antiseptica</v>
      </c>
      <c r="C90" s="62" t="s">
        <v>89</v>
      </c>
    </row>
    <row r="91" spans="1:3" ht="17.25" customHeight="1" x14ac:dyDescent="0.2">
      <c r="A91" s="61">
        <v>10000886</v>
      </c>
      <c r="B91" s="61" t="str">
        <f>+VLOOKUP(A91,Bricks!A:D,4,FALSE)</f>
        <v>Ongediertebestrijdingsmiddelen</v>
      </c>
      <c r="C91" s="62" t="s">
        <v>89</v>
      </c>
    </row>
    <row r="92" spans="1:3" ht="17.25" customHeight="1" x14ac:dyDescent="0.2">
      <c r="A92" s="61">
        <v>10000887</v>
      </c>
      <c r="B92" s="61" t="str">
        <f>+VLOOKUP(A92,Bricks!A:D,4,FALSE)</f>
        <v>Psoriasis/Eczema/Droge Huid Behandelingen</v>
      </c>
      <c r="C92" s="62" t="s">
        <v>89</v>
      </c>
    </row>
    <row r="93" spans="1:3" ht="17.25" customHeight="1" x14ac:dyDescent="0.2">
      <c r="A93" s="61">
        <v>10000888</v>
      </c>
      <c r="B93" s="61" t="str">
        <f>+VLOOKUP(A93,Bricks!A:D,4,FALSE)</f>
        <v>Haaruitvalbehandelingen</v>
      </c>
      <c r="C93" s="62" t="s">
        <v>89</v>
      </c>
    </row>
    <row r="94" spans="1:3" ht="17.25" customHeight="1" x14ac:dyDescent="0.2">
      <c r="A94" s="61">
        <v>10000889</v>
      </c>
      <c r="B94" s="61" t="str">
        <f>+VLOOKUP(A94,Bricks!A:D,4,FALSE)</f>
        <v>Kalmerend Middel bij Insectenbeten</v>
      </c>
      <c r="C94" s="62" t="s">
        <v>89</v>
      </c>
    </row>
    <row r="95" spans="1:3" ht="17.25" customHeight="1" x14ac:dyDescent="0.2">
      <c r="A95" s="61">
        <v>10000890</v>
      </c>
      <c r="B95" s="61" t="str">
        <f>+VLOOKUP(A95,Bricks!A:D,4,FALSE)</f>
        <v>Anti-schimmel Producten</v>
      </c>
      <c r="C95" s="62" t="s">
        <v>89</v>
      </c>
    </row>
    <row r="96" spans="1:3" ht="17.25" customHeight="1" x14ac:dyDescent="0.2">
      <c r="A96" s="61">
        <v>10000891</v>
      </c>
      <c r="B96" s="61" t="str">
        <f>+VLOOKUP(A96,Bricks!A:D,4,FALSE)</f>
        <v>Algemene/Veelzijdige Huid/Hoofdhuidbehandelingen</v>
      </c>
      <c r="C96" s="62" t="s">
        <v>89</v>
      </c>
    </row>
    <row r="97" spans="1:3" ht="17.25" customHeight="1" x14ac:dyDescent="0.2">
      <c r="A97" s="61">
        <v>10000892</v>
      </c>
      <c r="B97" s="61" t="str">
        <f>+VLOOKUP(A97,Bricks!A:D,4,FALSE)</f>
        <v>Apparatuur voor Ongediertebestrijding (Niet-elektrisch)</v>
      </c>
      <c r="C97" s="62" t="s">
        <v>89</v>
      </c>
    </row>
    <row r="98" spans="1:3" ht="17.25" customHeight="1" x14ac:dyDescent="0.2">
      <c r="A98" s="61">
        <v>10000893</v>
      </c>
      <c r="B98" s="61" t="str">
        <f>+VLOOKUP(A98,Bricks!A:D,4,FALSE)</f>
        <v>Apparatuur voor Ongediertebestrijding (Elektrisch)</v>
      </c>
      <c r="C98" s="62" t="s">
        <v>89</v>
      </c>
    </row>
    <row r="99" spans="1:3" ht="17.25" customHeight="1" x14ac:dyDescent="0.2">
      <c r="A99" s="61">
        <v>10000903</v>
      </c>
      <c r="B99" s="61" t="str">
        <f>+VLOOKUP(A99,Bricks!A:D,4,FALSE)</f>
        <v>Acne/Gordelroos Behandelingen</v>
      </c>
      <c r="C99" s="62" t="s">
        <v>89</v>
      </c>
    </row>
    <row r="100" spans="1:3" ht="17.25" customHeight="1" x14ac:dyDescent="0.2">
      <c r="A100" s="61">
        <v>10000904</v>
      </c>
      <c r="B100" s="61" t="str">
        <f>+VLOOKUP(A100,Bricks!A:D,4,FALSE)</f>
        <v>Wrat/Likdoorn/Eeltplek Behandelingen</v>
      </c>
      <c r="C100" s="62" t="s">
        <v>89</v>
      </c>
    </row>
    <row r="101" spans="1:3" ht="17.25" customHeight="1" x14ac:dyDescent="0.2">
      <c r="A101" s="61">
        <v>10000905</v>
      </c>
      <c r="B101" s="61" t="str">
        <f>+VLOOKUP(A101,Bricks!A:D,4,FALSE)</f>
        <v>Huid/Hoofdhuid Behandelingsproducten – Assortimenten</v>
      </c>
      <c r="C101" s="62" t="s">
        <v>89</v>
      </c>
    </row>
    <row r="102" spans="1:3" ht="17.25" customHeight="1" x14ac:dyDescent="0.2">
      <c r="A102" s="61">
        <v>10000906</v>
      </c>
      <c r="B102" s="61" t="str">
        <f>+VLOOKUP(A102,Bricks!A:D,4,FALSE)</f>
        <v>Huid/Hoofdhuidbehandelingsproducten – Overig</v>
      </c>
      <c r="C102" s="62" t="s">
        <v>89</v>
      </c>
    </row>
    <row r="103" spans="1:3" ht="17.25" customHeight="1" x14ac:dyDescent="0.2">
      <c r="A103" s="61">
        <v>10000894</v>
      </c>
      <c r="B103" s="61" t="str">
        <f>+VLOOKUP(A103,Bricks!A:D,4,FALSE)</f>
        <v>Preventieve Middelen tegen Reisziekte – Geneeskundig</v>
      </c>
      <c r="C103" s="62" t="s">
        <v>89</v>
      </c>
    </row>
    <row r="104" spans="1:3" ht="17.25" customHeight="1" x14ac:dyDescent="0.2">
      <c r="A104" s="61">
        <v>10000895</v>
      </c>
      <c r="B104" s="61" t="str">
        <f>+VLOOKUP(A104,Bricks!A:D,4,FALSE)</f>
        <v>Preventieve Middelen tegen Reisziekte – Niet-geneeskundig</v>
      </c>
      <c r="C104" s="62" t="s">
        <v>89</v>
      </c>
    </row>
    <row r="105" spans="1:3" ht="17.25" customHeight="1" x14ac:dyDescent="0.2">
      <c r="A105" s="61">
        <v>10000896</v>
      </c>
      <c r="B105" s="61" t="str">
        <f>+VLOOKUP(A105,Bricks!A:D,4,FALSE)</f>
        <v>Producten tegen Reisziekte – Assortimenten</v>
      </c>
      <c r="C105" s="62" t="s">
        <v>89</v>
      </c>
    </row>
    <row r="106" spans="1:3" ht="17.25" customHeight="1" x14ac:dyDescent="0.2">
      <c r="A106" s="61">
        <v>10000897</v>
      </c>
      <c r="B106" s="61" t="str">
        <f>+VLOOKUP(A106,Bricks!A:D,4,FALSE)</f>
        <v>Producten tegen Reisziekte – Overig</v>
      </c>
      <c r="C106" s="62" t="s">
        <v>89</v>
      </c>
    </row>
    <row r="107" spans="1:3" ht="17.25" customHeight="1" x14ac:dyDescent="0.2">
      <c r="A107" s="61">
        <v>10000898</v>
      </c>
      <c r="B107" s="61" t="str">
        <f>+VLOOKUP(A107,Bricks!A:D,4,FALSE)</f>
        <v>Enterale Voeding Gastrostomie Kits</v>
      </c>
      <c r="C107" s="62" t="s">
        <v>89</v>
      </c>
    </row>
    <row r="108" spans="1:3" ht="17.25" customHeight="1" x14ac:dyDescent="0.2">
      <c r="A108" s="61">
        <v>10000899</v>
      </c>
      <c r="B108" s="61" t="str">
        <f>+VLOOKUP(A108,Bricks!A:D,4,FALSE)</f>
        <v>Enterale Voedingspompen/Voedingssets</v>
      </c>
      <c r="C108" s="62" t="s">
        <v>89</v>
      </c>
    </row>
    <row r="109" spans="1:3" ht="17.25" customHeight="1" x14ac:dyDescent="0.2">
      <c r="A109" s="61">
        <v>10000900</v>
      </c>
      <c r="B109" s="61" t="str">
        <f>+VLOOKUP(A109,Bricks!A:D,4,FALSE)</f>
        <v>Enterale Voeding Voedingszakken/-dozen</v>
      </c>
      <c r="C109" s="62" t="s">
        <v>89</v>
      </c>
    </row>
    <row r="110" spans="1:3" ht="17.25" customHeight="1" x14ac:dyDescent="0.2">
      <c r="A110" s="61">
        <v>10000901</v>
      </c>
      <c r="B110" s="61" t="str">
        <f>+VLOOKUP(A110,Bricks!A:D,4,FALSE)</f>
        <v>Enterale Voedingsbuisjes</v>
      </c>
      <c r="C110" s="62" t="s">
        <v>89</v>
      </c>
    </row>
    <row r="111" spans="1:3" ht="17.25" customHeight="1" x14ac:dyDescent="0.2">
      <c r="A111" s="61">
        <v>10000902</v>
      </c>
      <c r="B111" s="61" t="str">
        <f>+VLOOKUP(A111,Bricks!A:D,4,FALSE)</f>
        <v>Enterale Voedingsuitrusting – Overig</v>
      </c>
      <c r="C111" s="62" t="s">
        <v>89</v>
      </c>
    </row>
    <row r="112" spans="1:3" ht="17.25" customHeight="1" x14ac:dyDescent="0.2">
      <c r="A112" s="61">
        <v>10000921</v>
      </c>
      <c r="B112" s="61" t="str">
        <f>+VLOOKUP(A112,Bricks!A:D,4,FALSE)</f>
        <v>Enterale Voedingsuitrusting – Assortimenten</v>
      </c>
      <c r="C112" s="62" t="s">
        <v>89</v>
      </c>
    </row>
    <row r="113" spans="1:3" ht="17.25" customHeight="1" x14ac:dyDescent="0.2">
      <c r="A113" s="61">
        <v>10002423</v>
      </c>
      <c r="B113" s="61" t="str">
        <f>+VLOOKUP(A113,Bricks!A:D,4,FALSE)</f>
        <v>Mondbehandelingen</v>
      </c>
      <c r="C113" s="62" t="s">
        <v>89</v>
      </c>
    </row>
    <row r="114" spans="1:3" ht="17.25" customHeight="1" x14ac:dyDescent="0.2">
      <c r="A114" s="61">
        <v>10000460</v>
      </c>
      <c r="B114" s="61" t="str">
        <f>+VLOOKUP(A114,Bricks!A:D,4,FALSE)</f>
        <v>Condooms</v>
      </c>
      <c r="C114" s="62" t="s">
        <v>89</v>
      </c>
    </row>
    <row r="115" spans="1:3" ht="17.25" customHeight="1" x14ac:dyDescent="0.2">
      <c r="A115" s="61">
        <v>10000461</v>
      </c>
      <c r="B115" s="61" t="str">
        <f>+VLOOKUP(A115,Bricks!A:D,4,FALSE)</f>
        <v>Pessaria/Cervixkapjes</v>
      </c>
      <c r="C115" s="62" t="s">
        <v>89</v>
      </c>
    </row>
    <row r="116" spans="1:3" ht="17.25" customHeight="1" x14ac:dyDescent="0.2">
      <c r="A116" s="61">
        <v>10000462</v>
      </c>
      <c r="B116" s="61" t="str">
        <f>+VLOOKUP(A116,Bricks!A:D,4,FALSE)</f>
        <v>Spermiciden</v>
      </c>
      <c r="C116" s="62" t="s">
        <v>89</v>
      </c>
    </row>
    <row r="117" spans="1:3" ht="17.25" customHeight="1" x14ac:dyDescent="0.2">
      <c r="A117" s="61">
        <v>10000674</v>
      </c>
      <c r="B117" s="61" t="str">
        <f>+VLOOKUP(A117,Bricks!A:D,4,FALSE)</f>
        <v>Mechanische Anticonceptiva – Assortimenten</v>
      </c>
      <c r="C117" s="62" t="s">
        <v>89</v>
      </c>
    </row>
    <row r="118" spans="1:3" ht="17.25" customHeight="1" x14ac:dyDescent="0.2">
      <c r="A118" s="61">
        <v>10000838</v>
      </c>
      <c r="B118" s="61" t="str">
        <f>+VLOOKUP(A118,Bricks!A:D,4,FALSE)</f>
        <v>Mechanische Anticonceptiva – Overig</v>
      </c>
      <c r="C118" s="62" t="s">
        <v>89</v>
      </c>
    </row>
    <row r="119" spans="1:3" ht="17.25" customHeight="1" x14ac:dyDescent="0.2">
      <c r="A119" s="61">
        <v>10000463</v>
      </c>
      <c r="B119" s="61" t="str">
        <f>+VLOOKUP(A119,Bricks!A:D,4,FALSE)</f>
        <v>Hormonale Anticonceptiva</v>
      </c>
      <c r="C119" s="62" t="s">
        <v>89</v>
      </c>
    </row>
    <row r="120" spans="1:3" ht="17.25" customHeight="1" x14ac:dyDescent="0.2">
      <c r="A120" s="61">
        <v>10000464</v>
      </c>
      <c r="B120" s="61" t="str">
        <f>+VLOOKUP(A120,Bricks!A:D,4,FALSE)</f>
        <v>Anticonceptiva – Spiraaltje</v>
      </c>
      <c r="C120" s="62" t="s">
        <v>89</v>
      </c>
    </row>
    <row r="121" spans="1:3" ht="17.25" customHeight="1" x14ac:dyDescent="0.2">
      <c r="A121" s="61">
        <v>10000675</v>
      </c>
      <c r="B121" s="61" t="str">
        <f>+VLOOKUP(A121,Bricks!A:D,4,FALSE)</f>
        <v>Gezinsplanning – Assortimenten</v>
      </c>
      <c r="C121" s="62" t="s">
        <v>89</v>
      </c>
    </row>
    <row r="122" spans="1:3" ht="17.25" customHeight="1" x14ac:dyDescent="0.2">
      <c r="A122" s="61">
        <v>10000465</v>
      </c>
      <c r="B122" s="61" t="str">
        <f>+VLOOKUP(A122,Bricks!A:D,4,FALSE)</f>
        <v>Dieetmiddel – Eetlust-/Vetcontrole</v>
      </c>
      <c r="C122" s="62" t="s">
        <v>89</v>
      </c>
    </row>
    <row r="123" spans="1:3" ht="17.25" customHeight="1" x14ac:dyDescent="0.2">
      <c r="A123" s="61">
        <v>10000466</v>
      </c>
      <c r="B123" s="61" t="str">
        <f>+VLOOKUP(A123,Bricks!A:D,4,FALSE)</f>
        <v>Dieetmiddel – Maaltijdvervanger</v>
      </c>
      <c r="C123" s="62" t="s">
        <v>89</v>
      </c>
    </row>
    <row r="124" spans="1:3" ht="17.25" customHeight="1" x14ac:dyDescent="0.2">
      <c r="A124" s="61">
        <v>10000650</v>
      </c>
      <c r="B124" s="61" t="str">
        <f>+VLOOKUP(A124,Bricks!A:D,4,FALSE)</f>
        <v>Dieetmiddelen – Assortimenten</v>
      </c>
      <c r="C124" s="62" t="s">
        <v>89</v>
      </c>
    </row>
    <row r="125" spans="1:3" ht="17.25" customHeight="1" x14ac:dyDescent="0.2">
      <c r="A125" s="61">
        <v>10000841</v>
      </c>
      <c r="B125" s="61" t="str">
        <f>+VLOOKUP(A125,Bricks!A:D,4,FALSE)</f>
        <v>Dieetmiddelen – Overig</v>
      </c>
      <c r="C125" s="62" t="s">
        <v>89</v>
      </c>
    </row>
    <row r="126" spans="1:3" ht="17.25" customHeight="1" x14ac:dyDescent="0.2">
      <c r="A126" s="61">
        <v>10000467</v>
      </c>
      <c r="B126" s="61" t="str">
        <f>+VLOOKUP(A126,Bricks!A:D,4,FALSE)</f>
        <v>Vitaminen/Mineralen</v>
      </c>
      <c r="C126" s="62" t="s">
        <v>89</v>
      </c>
    </row>
    <row r="127" spans="1:3" ht="17.25" customHeight="1" x14ac:dyDescent="0.2">
      <c r="A127" s="61">
        <v>10000468</v>
      </c>
      <c r="B127" s="61" t="str">
        <f>+VLOOKUP(A127,Bricks!A:D,4,FALSE)</f>
        <v>Voedingssupplementen</v>
      </c>
      <c r="C127" s="62" t="s">
        <v>89</v>
      </c>
    </row>
    <row r="128" spans="1:3" ht="17.25" customHeight="1" x14ac:dyDescent="0.2">
      <c r="A128" s="61">
        <v>10000651</v>
      </c>
      <c r="B128" s="61" t="str">
        <f>+VLOOKUP(A128,Bricks!A:D,4,FALSE)</f>
        <v>Vitaminen/Mineralen/Voedingssupplementen – Assortimenten</v>
      </c>
      <c r="C128" s="62" t="s">
        <v>89</v>
      </c>
    </row>
    <row r="129" spans="1:3" ht="17.25" customHeight="1" x14ac:dyDescent="0.2">
      <c r="A129" s="61">
        <v>10000649</v>
      </c>
      <c r="B129" s="61" t="str">
        <f>+VLOOKUP(A129,Bricks!A:D,4,FALSE)</f>
        <v>Bevordering Gezondheid – Assortimenten</v>
      </c>
      <c r="C129" s="62" t="s">
        <v>89</v>
      </c>
    </row>
    <row r="130" spans="1:3" ht="17.25" customHeight="1" x14ac:dyDescent="0.2">
      <c r="A130" s="61">
        <v>10000917</v>
      </c>
      <c r="B130" s="61" t="str">
        <f>+VLOOKUP(A130,Bricks!A:D,4,FALSE)</f>
        <v>Energieopwekkende/Stimulerende Middelen</v>
      </c>
      <c r="C130" s="62" t="s">
        <v>89</v>
      </c>
    </row>
    <row r="131" spans="1:3" ht="17.25" customHeight="1" x14ac:dyDescent="0.2">
      <c r="A131" s="61">
        <v>10000918</v>
      </c>
      <c r="B131" s="61" t="str">
        <f>+VLOOKUP(A131,Bricks!A:D,4,FALSE)</f>
        <v>Energieopwekkende/Stimulerende Middelen – Overig</v>
      </c>
      <c r="C131" s="62" t="s">
        <v>89</v>
      </c>
    </row>
    <row r="132" spans="1:3" ht="17.25" customHeight="1" x14ac:dyDescent="0.2">
      <c r="A132" s="61">
        <v>10000455</v>
      </c>
      <c r="B132" s="61" t="str">
        <f>+VLOOKUP(A132,Bricks!A:D,4,FALSE)</f>
        <v>Diagnosemonitoren voor Thuis</v>
      </c>
      <c r="C132" s="62" t="s">
        <v>89</v>
      </c>
    </row>
    <row r="133" spans="1:3" ht="17.25" customHeight="1" x14ac:dyDescent="0.2">
      <c r="A133" s="61">
        <v>10000843</v>
      </c>
      <c r="B133" s="61" t="str">
        <f>+VLOOKUP(A133,Bricks!A:D,4,FALSE)</f>
        <v>Diagnosemonitoren – Overig</v>
      </c>
      <c r="C133" s="62" t="s">
        <v>89</v>
      </c>
    </row>
    <row r="134" spans="1:3" ht="17.25" customHeight="1" x14ac:dyDescent="0.2">
      <c r="A134" s="61">
        <v>10000452</v>
      </c>
      <c r="B134" s="61" t="str">
        <f>+VLOOKUP(A134,Bricks!A:D,4,FALSE)</f>
        <v>Thermometers</v>
      </c>
      <c r="C134" s="62" t="s">
        <v>89</v>
      </c>
    </row>
    <row r="135" spans="1:3" ht="17.25" customHeight="1" x14ac:dyDescent="0.2">
      <c r="A135" s="61">
        <v>10000453</v>
      </c>
      <c r="B135" s="61" t="str">
        <f>+VLOOKUP(A135,Bricks!A:D,4,FALSE)</f>
        <v>Diagnosetests voor Thuis</v>
      </c>
      <c r="C135" s="62" t="s">
        <v>89</v>
      </c>
    </row>
    <row r="136" spans="1:3" ht="17.25" customHeight="1" x14ac:dyDescent="0.2">
      <c r="A136" s="61">
        <v>10000454</v>
      </c>
      <c r="B136" s="61" t="str">
        <f>+VLOOKUP(A136,Bricks!A:D,4,FALSE)</f>
        <v>Thuisdiagnostica – Accessoires</v>
      </c>
      <c r="C136" s="62" t="s">
        <v>89</v>
      </c>
    </row>
    <row r="137" spans="1:3" ht="17.25" customHeight="1" x14ac:dyDescent="0.2">
      <c r="A137" s="61">
        <v>10000648</v>
      </c>
      <c r="B137" s="61" t="str">
        <f>+VLOOKUP(A137,Bricks!A:D,4,FALSE)</f>
        <v>Diagnosetesten – Assortimenten</v>
      </c>
      <c r="C137" s="62" t="s">
        <v>89</v>
      </c>
    </row>
    <row r="138" spans="1:3" ht="17.25" customHeight="1" x14ac:dyDescent="0.2">
      <c r="A138" s="61">
        <v>10000844</v>
      </c>
      <c r="B138" s="61" t="str">
        <f>+VLOOKUP(A138,Bricks!A:D,4,FALSE)</f>
        <v>Diagnosetesten – Overig</v>
      </c>
      <c r="C138" s="62" t="s">
        <v>89</v>
      </c>
    </row>
    <row r="139" spans="1:3" ht="17.25" customHeight="1" x14ac:dyDescent="0.2">
      <c r="A139" s="61">
        <v>10000647</v>
      </c>
      <c r="B139" s="61" t="str">
        <f>+VLOOKUP(A139,Bricks!A:D,4,FALSE)</f>
        <v>Thuisdiagnostica – Assortimenten</v>
      </c>
      <c r="C139" s="62" t="s">
        <v>89</v>
      </c>
    </row>
    <row r="140" spans="1:3" ht="17.25" customHeight="1" x14ac:dyDescent="0.2">
      <c r="A140" s="61">
        <v>10000673</v>
      </c>
      <c r="B140" s="61" t="str">
        <f>+VLOOKUP(A140,Bricks!A:D,4,FALSE)</f>
        <v>Gezondheidszorg – Assortimenten</v>
      </c>
      <c r="C140" s="62" t="s">
        <v>89</v>
      </c>
    </row>
    <row r="141" spans="1:3" ht="17.25" customHeight="1" x14ac:dyDescent="0.2">
      <c r="A141" s="61">
        <v>10005844</v>
      </c>
      <c r="B141" s="61" t="str">
        <f>+VLOOKUP(A141,Bricks!A:D,4,FALSE)</f>
        <v>Medische Hulpmiddelen</v>
      </c>
      <c r="C141" s="62" t="s">
        <v>89</v>
      </c>
    </row>
    <row r="142" spans="1:3" ht="17.25" customHeight="1" x14ac:dyDescent="0.2">
      <c r="A142" s="61">
        <v>10005845</v>
      </c>
      <c r="B142" s="61" t="str">
        <f>+VLOOKUP(A142,Bricks!A:D,4,FALSE)</f>
        <v>Geneesmiddelen</v>
      </c>
      <c r="C142" s="62" t="s">
        <v>89</v>
      </c>
    </row>
    <row r="143" spans="1:3" ht="17.25" customHeight="1" x14ac:dyDescent="0.2">
      <c r="A143" s="61">
        <v>10000514</v>
      </c>
      <c r="B143" s="61" t="str">
        <f>+VLOOKUP(A143,Bricks!A:D,4,FALSE)</f>
        <v>Veterinaire Geneesmiddelen</v>
      </c>
      <c r="C143" s="62" t="s">
        <v>89</v>
      </c>
    </row>
    <row r="144" spans="1:3" ht="17.25" customHeight="1" thickBot="1" x14ac:dyDescent="0.25">
      <c r="A144" s="63">
        <v>10006412</v>
      </c>
      <c r="B144" s="63" t="str">
        <f>+VLOOKUP(A144,Bricks!A:D,4,FALSE)</f>
        <v>Veterinaire Medische Hulpmiddelen</v>
      </c>
      <c r="C144" s="64" t="s">
        <v>89</v>
      </c>
    </row>
  </sheetData>
  <sheetProtection algorithmName="SHA-512" hashValue="ZTMM07bDdimemWY1DnCYzqSUgU6DezK//LTIUSG9mXNWFS3cbt9dhTWUEwu6++hhtTmhNtynIUrFpVeuogHI3w==" saltValue="+lqiWNW2AeWu02ewVOUi8w==" spinCount="100000" sheet="1" objects="1" scenarios="1"/>
  <autoFilter ref="A4:C4" xr:uid="{00000000-0009-0000-0000-00000B000000}">
    <sortState xmlns:xlrd2="http://schemas.microsoft.com/office/spreadsheetml/2017/richdata2" ref="A5:C84">
      <sortCondition ref="A4"/>
    </sortState>
  </autoFilter>
  <sortState xmlns:xlrd2="http://schemas.microsoft.com/office/spreadsheetml/2017/richdata2" ref="A5:C161">
    <sortCondition ref="B5"/>
  </sortState>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
  <sheetViews>
    <sheetView workbookViewId="0"/>
  </sheetViews>
  <sheetFormatPr defaultColWidth="9.42578125" defaultRowHeight="15" x14ac:dyDescent="0.25"/>
  <cols>
    <col min="2" max="2" width="79.42578125" customWidth="1"/>
  </cols>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E23DD-21E1-472C-A2AB-F2C38AC3B5D4}">
  <dimension ref="A1:V196"/>
  <sheetViews>
    <sheetView zoomScale="90" zoomScaleNormal="90" workbookViewId="0">
      <selection sqref="A1:B1"/>
    </sheetView>
  </sheetViews>
  <sheetFormatPr defaultColWidth="0" defaultRowHeight="15" customHeight="1" zeroHeight="1" x14ac:dyDescent="0.25"/>
  <cols>
    <col min="1" max="1" width="11.42578125" customWidth="1"/>
    <col min="2" max="2" width="30.5703125" customWidth="1"/>
    <col min="3" max="3" width="36.5703125" customWidth="1"/>
    <col min="4" max="5" width="22.5703125" customWidth="1"/>
    <col min="6" max="6" width="20.5703125" customWidth="1"/>
    <col min="7" max="7" width="16.5703125" customWidth="1"/>
    <col min="8" max="8" width="55.5703125" customWidth="1"/>
    <col min="9" max="9" width="46" customWidth="1"/>
    <col min="10" max="10" width="56.140625" customWidth="1"/>
    <col min="11" max="12" width="33.85546875" hidden="1" customWidth="1"/>
    <col min="13" max="16384" width="9.140625" hidden="1"/>
  </cols>
  <sheetData>
    <row r="1" spans="1:22" ht="47.1" customHeight="1" x14ac:dyDescent="0.25">
      <c r="A1" s="417" t="s">
        <v>5268</v>
      </c>
      <c r="B1" s="407"/>
      <c r="C1" s="333"/>
      <c r="D1" s="333"/>
      <c r="E1" s="261"/>
      <c r="F1" s="261"/>
      <c r="G1" s="261"/>
      <c r="H1" s="416" t="s">
        <v>5269</v>
      </c>
      <c r="I1" s="416"/>
      <c r="J1" s="416"/>
      <c r="K1" s="262"/>
    </row>
    <row r="2" spans="1:22" ht="15.95" customHeight="1" x14ac:dyDescent="0.3">
      <c r="A2" s="334"/>
      <c r="B2" s="334"/>
      <c r="C2" s="334"/>
      <c r="D2" s="334"/>
      <c r="E2" s="261"/>
      <c r="F2" s="261"/>
      <c r="G2" s="261"/>
      <c r="H2" s="416"/>
      <c r="I2" s="416"/>
      <c r="J2" s="416"/>
      <c r="K2" s="262"/>
    </row>
    <row r="3" spans="1:22" ht="15.75" thickBot="1" x14ac:dyDescent="0.3">
      <c r="A3" s="293" t="s">
        <v>334</v>
      </c>
      <c r="B3" s="293" t="s">
        <v>334</v>
      </c>
      <c r="C3" s="293"/>
      <c r="D3" s="293" t="s">
        <v>334</v>
      </c>
      <c r="E3" s="293" t="s">
        <v>334</v>
      </c>
      <c r="F3" s="293" t="s">
        <v>334</v>
      </c>
      <c r="G3" s="293"/>
      <c r="H3" s="293"/>
      <c r="I3" s="293" t="s">
        <v>334</v>
      </c>
      <c r="J3" s="293" t="s">
        <v>334</v>
      </c>
      <c r="K3" s="262"/>
    </row>
    <row r="4" spans="1:22" ht="24.75" x14ac:dyDescent="0.25">
      <c r="A4" s="303" t="s">
        <v>69</v>
      </c>
      <c r="B4" s="303" t="s">
        <v>28</v>
      </c>
      <c r="C4" s="303" t="s">
        <v>38</v>
      </c>
      <c r="D4" s="303" t="s">
        <v>13</v>
      </c>
      <c r="E4" s="303" t="s">
        <v>5</v>
      </c>
      <c r="F4" s="303" t="s">
        <v>41</v>
      </c>
      <c r="G4" s="294" t="s">
        <v>1408</v>
      </c>
      <c r="H4" s="294" t="s">
        <v>5270</v>
      </c>
      <c r="I4" s="294" t="s">
        <v>5271</v>
      </c>
      <c r="J4" s="294" t="s">
        <v>5272</v>
      </c>
      <c r="K4" s="262"/>
    </row>
    <row r="5" spans="1:22" ht="51" x14ac:dyDescent="0.25">
      <c r="A5" s="265">
        <f>Attributes!A5</f>
        <v>67</v>
      </c>
      <c r="B5" s="265" t="str">
        <f>IF($A5="","",_xlfn.XLOOKUP($A5,Attributes!$A:$A,Attributes!C:C))</f>
        <v>GTIN (Global Trade Item Number)</v>
      </c>
      <c r="C5" s="265" t="str">
        <f>IF($A5="","",_xlfn.XLOOKUP($A5,Attributes!$A:$A,Attributes!H:H))</f>
        <v>09054321001117</v>
      </c>
      <c r="D5" s="265" t="str">
        <f>IF($A5="","",_xlfn.XLOOKUP($A5,Attributes!$A:$A,Attributes!I:I))</f>
        <v>Mandatory</v>
      </c>
      <c r="E5" s="265" t="str">
        <f>IF($A5="","",_xlfn.XLOOKUP($A5,Attributes!$A:$A,Attributes!J:J))</f>
        <v>Mandatory</v>
      </c>
      <c r="F5" s="265">
        <f>IF($A5="","",_xlfn.XLOOKUP($A5,Attributes!$A:$A,Attributes!K:K))</f>
        <v>0</v>
      </c>
      <c r="G5" s="291">
        <v>3059</v>
      </c>
      <c r="H5" s="291" t="s">
        <v>5273</v>
      </c>
      <c r="I5" s="291" t="s">
        <v>5274</v>
      </c>
      <c r="J5" s="291" t="s">
        <v>5275</v>
      </c>
      <c r="K5" s="262"/>
    </row>
    <row r="6" spans="1:22" ht="89.25" x14ac:dyDescent="0.25">
      <c r="A6" s="179">
        <f>Attributes!A6</f>
        <v>68</v>
      </c>
      <c r="B6" s="179" t="str">
        <f>IF($A6="","",_xlfn.XLOOKUP($A6,Attributes!$A:$A,Attributes!C:C))</f>
        <v>Additional Trade Item Identification</v>
      </c>
      <c r="C6" s="179" t="str">
        <f>IF($A6="","",_xlfn.XLOOKUP($A6,Attributes!$A:$A,Attributes!H:H))</f>
        <v>XXR-234</v>
      </c>
      <c r="D6" s="179" t="str">
        <f>IF($A6="","",_xlfn.XLOOKUP($A6,Attributes!$A:$A,Attributes!I:I))</f>
        <v>Mandatory</v>
      </c>
      <c r="E6" s="179" t="str">
        <f>IF($A6="","",_xlfn.XLOOKUP($A6,Attributes!$A:$A,Attributes!J:J))</f>
        <v>Mandatory</v>
      </c>
      <c r="F6" s="179" t="str">
        <f>IF($A6="","",_xlfn.XLOOKUP($A6,Attributes!$A:$A,Attributes!K:K))</f>
        <v>Yes - see entry notes for details</v>
      </c>
      <c r="G6" s="189">
        <v>3060</v>
      </c>
      <c r="H6" s="189" t="s">
        <v>5276</v>
      </c>
      <c r="I6" s="189" t="s">
        <v>5277</v>
      </c>
      <c r="J6" s="189" t="s">
        <v>5278</v>
      </c>
      <c r="K6" s="262"/>
      <c r="V6">
        <v>2</v>
      </c>
    </row>
    <row r="7" spans="1:22" ht="76.5" x14ac:dyDescent="0.25">
      <c r="A7" s="179">
        <f>Attributes!A7</f>
        <v>69</v>
      </c>
      <c r="B7" s="179" t="str">
        <f>IF($A7="","",_xlfn.XLOOKUP($A7,Attributes!$A:$A,Attributes!C:C))</f>
        <v>Additional Trade Item Identification Type Code</v>
      </c>
      <c r="C7" s="179" t="str">
        <f>IF($A7="","",_xlfn.XLOOKUP($A7,Attributes!$A:$A,Attributes!H:H))</f>
        <v>MANUFACTURER_PART_NUMBER</v>
      </c>
      <c r="D7" s="179" t="str">
        <f>IF($A7="","",_xlfn.XLOOKUP($A7,Attributes!$A:$A,Attributes!I:I))</f>
        <v>Conditionally Mandatory</v>
      </c>
      <c r="E7" s="179" t="str">
        <f>IF($A7="","",_xlfn.XLOOKUP($A7,Attributes!$A:$A,Attributes!J:J))</f>
        <v>Mandatory</v>
      </c>
      <c r="F7" s="179" t="str">
        <f>IF($A7="","",_xlfn.XLOOKUP($A7,Attributes!$A:$A,Attributes!K:K))</f>
        <v>Yes - see entry notes for details</v>
      </c>
      <c r="G7" s="189">
        <v>3060</v>
      </c>
      <c r="H7" s="189" t="s">
        <v>5279</v>
      </c>
      <c r="I7" s="189" t="s">
        <v>5280</v>
      </c>
      <c r="J7" s="189" t="s">
        <v>5281</v>
      </c>
      <c r="K7" s="262"/>
    </row>
    <row r="8" spans="1:22" x14ac:dyDescent="0.25">
      <c r="A8" s="179">
        <f>Attributes!A8</f>
        <v>112</v>
      </c>
      <c r="B8" s="179" t="str">
        <f>IF($A8="","",_xlfn.XLOOKUP($A8,Attributes!$A:$A,Attributes!C:C))</f>
        <v>Target Market Country Code</v>
      </c>
      <c r="C8" s="179">
        <f>IF($A8="","",_xlfn.XLOOKUP($A8,Attributes!$A:$A,Attributes!H:H))</f>
        <v>528</v>
      </c>
      <c r="D8" s="179" t="str">
        <f>IF($A8="","",_xlfn.XLOOKUP($A8,Attributes!$A:$A,Attributes!I:I))</f>
        <v>Mandatory</v>
      </c>
      <c r="E8" s="179" t="str">
        <f>IF($A8="","",_xlfn.XLOOKUP($A8,Attributes!$A:$A,Attributes!J:J))</f>
        <v>Mandatory</v>
      </c>
      <c r="F8" s="179">
        <f>IF($A8="","",_xlfn.XLOOKUP($A8,Attributes!$A:$A,Attributes!K:K))</f>
        <v>0</v>
      </c>
      <c r="G8" s="189">
        <v>3179</v>
      </c>
      <c r="H8" s="189" t="s">
        <v>5282</v>
      </c>
      <c r="I8" s="189" t="s">
        <v>5283</v>
      </c>
      <c r="J8" s="189" t="s">
        <v>5284</v>
      </c>
      <c r="K8" s="262"/>
      <c r="V8">
        <v>3</v>
      </c>
    </row>
    <row r="9" spans="1:22" ht="25.5" x14ac:dyDescent="0.25">
      <c r="A9" s="179">
        <f>Attributes!A9</f>
        <v>66</v>
      </c>
      <c r="B9" s="179" t="str">
        <f>IF($A9="","",_xlfn.XLOOKUP($A9,Attributes!$A:$A,Attributes!C:C))</f>
        <v>Trade Item Unit Descriptor</v>
      </c>
      <c r="C9" s="179" t="str">
        <f>IF($A9="","",_xlfn.XLOOKUP($A9,Attributes!$A:$A,Attributes!H:H))</f>
        <v xml:space="preserve">BASE_UNIT_OR_EACH
</v>
      </c>
      <c r="D9" s="179" t="str">
        <f>IF($A9="","",_xlfn.XLOOKUP($A9,Attributes!$A:$A,Attributes!I:I))</f>
        <v>Mandatory</v>
      </c>
      <c r="E9" s="179" t="str">
        <f>IF($A9="","",_xlfn.XLOOKUP($A9,Attributes!$A:$A,Attributes!J:J))</f>
        <v>Mandatory</v>
      </c>
      <c r="F9" s="179">
        <f>IF($A9="","",_xlfn.XLOOKUP($A9,Attributes!$A:$A,Attributes!K:K))</f>
        <v>0</v>
      </c>
      <c r="G9" s="189">
        <v>3074</v>
      </c>
      <c r="H9" s="189" t="s">
        <v>5285</v>
      </c>
      <c r="I9" s="189" t="s">
        <v>5286</v>
      </c>
      <c r="J9" s="189" t="s">
        <v>5287</v>
      </c>
      <c r="K9" s="262"/>
    </row>
    <row r="10" spans="1:22" ht="63.75" x14ac:dyDescent="0.25">
      <c r="A10" s="179">
        <f>Attributes!A10</f>
        <v>56</v>
      </c>
      <c r="B10" s="179" t="str">
        <f>IF($A10="","",_xlfn.XLOOKUP($A10,Attributes!$A:$A,Attributes!C:C))</f>
        <v>Is Trade Item A Base Unit</v>
      </c>
      <c r="C10" s="179" t="str">
        <f>IF($A10="","",_xlfn.XLOOKUP($A10,Attributes!$A:$A,Attributes!H:H))</f>
        <v>true</v>
      </c>
      <c r="D10" s="179" t="str">
        <f>IF($A10="","",_xlfn.XLOOKUP($A10,Attributes!$A:$A,Attributes!I:I))</f>
        <v>Mandatory</v>
      </c>
      <c r="E10" s="179" t="str">
        <f>IF($A10="","",_xlfn.XLOOKUP($A10,Attributes!$A:$A,Attributes!J:J))</f>
        <v>Mandatory</v>
      </c>
      <c r="F10" s="179">
        <f>IF($A10="","",_xlfn.XLOOKUP($A10,Attributes!$A:$A,Attributes!K:K))</f>
        <v>0</v>
      </c>
      <c r="G10" s="189">
        <v>3065</v>
      </c>
      <c r="H10" s="189" t="s">
        <v>5288</v>
      </c>
      <c r="I10" s="189" t="s">
        <v>5289</v>
      </c>
      <c r="J10" s="189" t="s">
        <v>5290</v>
      </c>
      <c r="K10" s="262"/>
      <c r="V10">
        <v>4</v>
      </c>
    </row>
    <row r="11" spans="1:22" ht="63.75" x14ac:dyDescent="0.25">
      <c r="A11" s="179">
        <f>Attributes!A11</f>
        <v>60</v>
      </c>
      <c r="B11" s="179" t="str">
        <f>IF($A11="","",_xlfn.XLOOKUP($A11,Attributes!$A:$A,Attributes!C:C))</f>
        <v>Is Trade Item An Orderable Unit</v>
      </c>
      <c r="C11" s="179" t="str">
        <f>IF($A11="","",_xlfn.XLOOKUP($A11,Attributes!$A:$A,Attributes!H:H))</f>
        <v>true</v>
      </c>
      <c r="D11" s="179" t="str">
        <f>IF($A11="","",_xlfn.XLOOKUP($A11,Attributes!$A:$A,Attributes!I:I))</f>
        <v>Mandatory</v>
      </c>
      <c r="E11" s="179" t="str">
        <f>IF($A11="","",_xlfn.XLOOKUP($A11,Attributes!$A:$A,Attributes!J:J))</f>
        <v>Mandatory</v>
      </c>
      <c r="F11" s="179">
        <f>IF($A11="","",_xlfn.XLOOKUP($A11,Attributes!$A:$A,Attributes!K:K))</f>
        <v>0</v>
      </c>
      <c r="G11" s="189">
        <v>3069</v>
      </c>
      <c r="H11" s="189" t="s">
        <v>5291</v>
      </c>
      <c r="I11" s="189" t="s">
        <v>5292</v>
      </c>
      <c r="J11" s="189" t="s">
        <v>5293</v>
      </c>
      <c r="K11" s="262"/>
    </row>
    <row r="12" spans="1:22" ht="51" x14ac:dyDescent="0.25">
      <c r="A12" s="179">
        <f>Attributes!A12</f>
        <v>58</v>
      </c>
      <c r="B12" s="179" t="str">
        <f>IF($A12="","",_xlfn.XLOOKUP($A12,Attributes!$A:$A,Attributes!C:C))</f>
        <v>Is Trade Item A Despatch Unit</v>
      </c>
      <c r="C12" s="179" t="str">
        <f>IF($A12="","",_xlfn.XLOOKUP($A12,Attributes!$A:$A,Attributes!H:H))</f>
        <v>false</v>
      </c>
      <c r="D12" s="179" t="str">
        <f>IF($A12="","",_xlfn.XLOOKUP($A12,Attributes!$A:$A,Attributes!I:I))</f>
        <v>Mandatory</v>
      </c>
      <c r="E12" s="179" t="str">
        <f>IF($A12="","",_xlfn.XLOOKUP($A12,Attributes!$A:$A,Attributes!J:J))</f>
        <v>Mandatory</v>
      </c>
      <c r="F12" s="179">
        <f>IF($A12="","",_xlfn.XLOOKUP($A12,Attributes!$A:$A,Attributes!K:K))</f>
        <v>0</v>
      </c>
      <c r="G12" s="189">
        <v>3067</v>
      </c>
      <c r="H12" s="189" t="s">
        <v>5294</v>
      </c>
      <c r="I12" s="189" t="s">
        <v>5295</v>
      </c>
      <c r="J12" s="189" t="s">
        <v>5296</v>
      </c>
      <c r="K12" s="262"/>
      <c r="V12">
        <v>5</v>
      </c>
    </row>
    <row r="13" spans="1:22" ht="38.25" x14ac:dyDescent="0.25">
      <c r="A13" s="179">
        <f>Attributes!A13</f>
        <v>161</v>
      </c>
      <c r="B13" s="179" t="str">
        <f>IF($A13="","",_xlfn.XLOOKUP($A13,Attributes!$A:$A,Attributes!C:C))</f>
        <v>Global Product Classification: GPC Brick</v>
      </c>
      <c r="C13" s="179">
        <f>IF($A13="","",_xlfn.XLOOKUP($A13,Attributes!$A:$A,Attributes!H:H))</f>
        <v>10005844</v>
      </c>
      <c r="D13" s="179" t="str">
        <f>IF($A13="","",_xlfn.XLOOKUP($A13,Attributes!$A:$A,Attributes!I:I))</f>
        <v>Mandatory</v>
      </c>
      <c r="E13" s="179" t="str">
        <f>IF($A13="","",_xlfn.XLOOKUP($A13,Attributes!$A:$A,Attributes!J:J))</f>
        <v>Mandatory</v>
      </c>
      <c r="F13" s="179">
        <f>IF($A13="","",_xlfn.XLOOKUP($A13,Attributes!$A:$A,Attributes!K:K))</f>
        <v>0</v>
      </c>
      <c r="G13" s="189">
        <v>3122</v>
      </c>
      <c r="H13" s="189" t="s">
        <v>5297</v>
      </c>
      <c r="I13" s="189" t="s">
        <v>5298</v>
      </c>
      <c r="J13" s="189" t="s">
        <v>5299</v>
      </c>
      <c r="K13" s="262"/>
    </row>
    <row r="14" spans="1:22" ht="38.25" x14ac:dyDescent="0.25">
      <c r="A14" s="179">
        <f>Attributes!A14</f>
        <v>83</v>
      </c>
      <c r="B14" s="179" t="str">
        <f>IF($A14="","",_xlfn.XLOOKUP($A14,Attributes!$A:$A,Attributes!C:C))</f>
        <v>Information Provider GLN</v>
      </c>
      <c r="C14" s="179" t="str">
        <f>IF($A14="","",_xlfn.XLOOKUP($A14,Attributes!$A:$A,Attributes!H:H))</f>
        <v>9054321000004</v>
      </c>
      <c r="D14" s="179" t="str">
        <f>IF($A14="","",_xlfn.XLOOKUP($A14,Attributes!$A:$A,Attributes!I:I))</f>
        <v>Mandatory</v>
      </c>
      <c r="E14" s="179" t="str">
        <f>IF($A14="","",_xlfn.XLOOKUP($A14,Attributes!$A:$A,Attributes!J:J))</f>
        <v>Mandatory</v>
      </c>
      <c r="F14" s="179">
        <f>IF($A14="","",_xlfn.XLOOKUP($A14,Attributes!$A:$A,Attributes!K:K))</f>
        <v>0</v>
      </c>
      <c r="G14" s="189">
        <v>3088</v>
      </c>
      <c r="H14" s="189" t="s">
        <v>5300</v>
      </c>
      <c r="I14" s="189" t="s">
        <v>5301</v>
      </c>
      <c r="J14" s="189" t="s">
        <v>334</v>
      </c>
      <c r="K14" s="262"/>
      <c r="V14">
        <v>6</v>
      </c>
    </row>
    <row r="15" spans="1:22" ht="25.5" x14ac:dyDescent="0.25">
      <c r="A15" s="179">
        <f>Attributes!A15</f>
        <v>85</v>
      </c>
      <c r="B15" s="179" t="str">
        <f>IF($A15="","",_xlfn.XLOOKUP($A15,Attributes!$A:$A,Attributes!C:C))</f>
        <v>Information Provider Name</v>
      </c>
      <c r="C15" s="179" t="str">
        <f>IF($A15="","",_xlfn.XLOOKUP($A15,Attributes!$A:$A,Attributes!H:H))</f>
        <v>MedProd GmbH</v>
      </c>
      <c r="D15" s="179" t="str">
        <f>IF($A15="","",_xlfn.XLOOKUP($A15,Attributes!$A:$A,Attributes!I:I))</f>
        <v>Mandatory</v>
      </c>
      <c r="E15" s="179" t="str">
        <f>IF($A15="","",_xlfn.XLOOKUP($A15,Attributes!$A:$A,Attributes!J:J))</f>
        <v>Mandatory</v>
      </c>
      <c r="F15" s="179">
        <f>IF($A15="","",_xlfn.XLOOKUP($A15,Attributes!$A:$A,Attributes!K:K))</f>
        <v>0</v>
      </c>
      <c r="G15" s="189">
        <v>3090</v>
      </c>
      <c r="H15" s="189" t="s">
        <v>5302</v>
      </c>
      <c r="I15" s="189" t="s">
        <v>5303</v>
      </c>
      <c r="J15" s="189" t="s">
        <v>334</v>
      </c>
      <c r="K15" s="262"/>
    </row>
    <row r="16" spans="1:22" ht="25.5" x14ac:dyDescent="0.25">
      <c r="A16" s="179">
        <f>Attributes!A16</f>
        <v>3070</v>
      </c>
      <c r="B16" s="179" t="str">
        <f>IF($A16="","",_xlfn.XLOOKUP($A16,Attributes!$A:$A,Attributes!C:C))</f>
        <v>Regulation Type Code</v>
      </c>
      <c r="C16" s="179" t="str">
        <f>IF($A16="","",_xlfn.XLOOKUP($A16,Attributes!$A:$A,Attributes!H:H))</f>
        <v>CE</v>
      </c>
      <c r="D16" s="179" t="str">
        <f>IF($A16="","",_xlfn.XLOOKUP($A16,Attributes!$A:$A,Attributes!I:I))</f>
        <v>Optional</v>
      </c>
      <c r="E16" s="179" t="str">
        <f>IF($A16="","",_xlfn.XLOOKUP($A16,Attributes!$A:$A,Attributes!J:J))</f>
        <v>Conditionally Mandatory</v>
      </c>
      <c r="F16" s="179">
        <f>IF($A16="","",_xlfn.XLOOKUP($A16,Attributes!$A:$A,Attributes!K:K))</f>
        <v>0</v>
      </c>
      <c r="G16" s="189">
        <v>2603</v>
      </c>
      <c r="H16" s="189" t="s">
        <v>5304</v>
      </c>
      <c r="I16" s="189" t="s">
        <v>5305</v>
      </c>
      <c r="J16" s="189" t="s">
        <v>5306</v>
      </c>
      <c r="K16" s="262"/>
      <c r="V16">
        <v>7</v>
      </c>
    </row>
    <row r="17" spans="1:22" ht="38.25" x14ac:dyDescent="0.25">
      <c r="A17" s="179">
        <f>Attributes!A17</f>
        <v>3071</v>
      </c>
      <c r="B17" s="179" t="str">
        <f>IF($A17="","",_xlfn.XLOOKUP($A17,Attributes!$A:$A,Attributes!C:C))</f>
        <v>Regulatory Act</v>
      </c>
      <c r="C17" s="179" t="str">
        <f>IF($A17="","",_xlfn.XLOOKUP($A17,Attributes!$A:$A,Attributes!H:H))</f>
        <v>MDR</v>
      </c>
      <c r="D17" s="179" t="str">
        <f>IF($A17="","",_xlfn.XLOOKUP($A17,Attributes!$A:$A,Attributes!I:I))</f>
        <v>Optional</v>
      </c>
      <c r="E17" s="179" t="str">
        <f>IF($A17="","",_xlfn.XLOOKUP($A17,Attributes!$A:$A,Attributes!J:J))</f>
        <v>Mandatory</v>
      </c>
      <c r="F17" s="179">
        <f>IF($A17="","",_xlfn.XLOOKUP($A17,Attributes!$A:$A,Attributes!K:K))</f>
        <v>0</v>
      </c>
      <c r="G17" s="189">
        <v>2604</v>
      </c>
      <c r="H17" s="189" t="s">
        <v>5307</v>
      </c>
      <c r="I17" s="189" t="s">
        <v>5308</v>
      </c>
      <c r="J17" s="189" t="s">
        <v>5309</v>
      </c>
      <c r="K17" s="262"/>
    </row>
    <row r="18" spans="1:22" ht="25.5" x14ac:dyDescent="0.25">
      <c r="A18" s="179">
        <f>Attributes!A18</f>
        <v>3072</v>
      </c>
      <c r="B18" s="179" t="str">
        <f>IF($A18="","",_xlfn.XLOOKUP($A18,Attributes!$A:$A,Attributes!C:C))</f>
        <v>Regulatory Agency</v>
      </c>
      <c r="C18" s="179" t="str">
        <f>IF($A18="","",_xlfn.XLOOKUP($A18,Attributes!$A:$A,Attributes!H:H))</f>
        <v>EU</v>
      </c>
      <c r="D18" s="179" t="str">
        <f>IF($A18="","",_xlfn.XLOOKUP($A18,Attributes!$A:$A,Attributes!I:I))</f>
        <v>Conditionally Mandatory</v>
      </c>
      <c r="E18" s="179" t="str">
        <f>IF($A18="","",_xlfn.XLOOKUP($A18,Attributes!$A:$A,Attributes!J:J))</f>
        <v>Mandatory</v>
      </c>
      <c r="F18" s="179">
        <f>IF($A18="","",_xlfn.XLOOKUP($A18,Attributes!$A:$A,Attributes!K:K))</f>
        <v>0</v>
      </c>
      <c r="G18" s="189">
        <v>2605</v>
      </c>
      <c r="H18" s="189" t="s">
        <v>5310</v>
      </c>
      <c r="I18" s="189" t="s">
        <v>5311</v>
      </c>
      <c r="J18" s="189" t="s">
        <v>5312</v>
      </c>
      <c r="K18" s="262"/>
      <c r="V18">
        <v>8</v>
      </c>
    </row>
    <row r="19" spans="1:22" ht="51" x14ac:dyDescent="0.25">
      <c r="A19" s="179">
        <f>Attributes!A19</f>
        <v>65</v>
      </c>
      <c r="B19" s="179" t="str">
        <f>IF($A19="","",_xlfn.XLOOKUP($A19,Attributes!$A:$A,Attributes!C:C))</f>
        <v>Trade Item Trade Channel Code</v>
      </c>
      <c r="C19" s="179" t="str">
        <f>IF($A19="","",_xlfn.XLOOKUP($A19,Attributes!$A:$A,Attributes!H:H))</f>
        <v>HEALTHCARE</v>
      </c>
      <c r="D19" s="179" t="str">
        <f>IF($A19="","",_xlfn.XLOOKUP($A19,Attributes!$A:$A,Attributes!I:I))</f>
        <v>Optional</v>
      </c>
      <c r="E19" s="179" t="str">
        <f>IF($A19="","",_xlfn.XLOOKUP($A19,Attributes!$A:$A,Attributes!J:J))</f>
        <v>Mandatory</v>
      </c>
      <c r="F19" s="179">
        <f>IF($A19="","",_xlfn.XLOOKUP($A19,Attributes!$A:$A,Attributes!K:K))</f>
        <v>0</v>
      </c>
      <c r="G19" s="189" t="s">
        <v>974</v>
      </c>
      <c r="H19" s="189" t="s">
        <v>5313</v>
      </c>
      <c r="I19" s="189" t="s">
        <v>5314</v>
      </c>
      <c r="J19" s="189" t="s">
        <v>334</v>
      </c>
      <c r="K19" s="262"/>
    </row>
    <row r="20" spans="1:22" ht="38.25" x14ac:dyDescent="0.25">
      <c r="A20" s="179">
        <f>Attributes!A20</f>
        <v>144</v>
      </c>
      <c r="B20" s="179" t="str">
        <f>IF($A20="","",_xlfn.XLOOKUP($A20,Attributes!$A:$A,Attributes!C:C))</f>
        <v>Effective Date Time</v>
      </c>
      <c r="C20" s="179" t="str">
        <f>IF($A20="","",_xlfn.XLOOKUP($A20,Attributes!$A:$A,Attributes!H:H))</f>
        <v>01.05.2025T00:00:00</v>
      </c>
      <c r="D20" s="179" t="str">
        <f>IF($A20="","",_xlfn.XLOOKUP($A20,Attributes!$A:$A,Attributes!I:I))</f>
        <v>Mandatory</v>
      </c>
      <c r="E20" s="179" t="str">
        <f>IF($A20="","",_xlfn.XLOOKUP($A20,Attributes!$A:$A,Attributes!J:J))</f>
        <v>Mandatory</v>
      </c>
      <c r="F20" s="179">
        <f>IF($A20="","",_xlfn.XLOOKUP($A20,Attributes!$A:$A,Attributes!K:K))</f>
        <v>0</v>
      </c>
      <c r="G20" s="189">
        <v>3254</v>
      </c>
      <c r="H20" s="189" t="s">
        <v>5315</v>
      </c>
      <c r="I20" s="189" t="s">
        <v>5316</v>
      </c>
      <c r="J20" s="189" t="s">
        <v>5317</v>
      </c>
      <c r="K20" s="262"/>
      <c r="V20">
        <v>9</v>
      </c>
    </row>
    <row r="21" spans="1:22" ht="38.25" x14ac:dyDescent="0.25">
      <c r="A21" s="179">
        <f>Attributes!A21</f>
        <v>1025</v>
      </c>
      <c r="B21" s="179" t="str">
        <f>IF($A21="","",_xlfn.XLOOKUP($A21,Attributes!$A:$A,Attributes!C:C))</f>
        <v>Start Availability Date Time</v>
      </c>
      <c r="C21" s="179" t="str">
        <f>IF($A21="","",_xlfn.XLOOKUP($A21,Attributes!$A:$A,Attributes!H:H))</f>
        <v>01.07.2025T00:00:00</v>
      </c>
      <c r="D21" s="179" t="str">
        <f>IF($A21="","",_xlfn.XLOOKUP($A21,Attributes!$A:$A,Attributes!I:I))</f>
        <v>Mandatory</v>
      </c>
      <c r="E21" s="179" t="str">
        <f>IF($A21="","",_xlfn.XLOOKUP($A21,Attributes!$A:$A,Attributes!J:J))</f>
        <v>Mandatory</v>
      </c>
      <c r="F21" s="179">
        <f>IF($A21="","",_xlfn.XLOOKUP($A21,Attributes!$A:$A,Attributes!K:K))</f>
        <v>0</v>
      </c>
      <c r="G21" s="189">
        <v>584</v>
      </c>
      <c r="H21" s="189" t="s">
        <v>5318</v>
      </c>
      <c r="I21" s="189" t="s">
        <v>5319</v>
      </c>
      <c r="J21" s="189" t="s">
        <v>5320</v>
      </c>
      <c r="K21" s="262"/>
    </row>
    <row r="22" spans="1:22" ht="38.25" x14ac:dyDescent="0.25">
      <c r="A22" s="179">
        <f>Attributes!A22</f>
        <v>1002</v>
      </c>
      <c r="B22" s="179" t="str">
        <f>IF($A22="","",_xlfn.XLOOKUP($A22,Attributes!$A:$A,Attributes!C:C))</f>
        <v>End Availability Date/Time</v>
      </c>
      <c r="C22" s="179" t="str">
        <f>IF($A22="","",_xlfn.XLOOKUP($A22,Attributes!$A:$A,Attributes!H:H))</f>
        <v>31.12.2026T00:00:00</v>
      </c>
      <c r="D22" s="179" t="str">
        <f>IF($A22="","",_xlfn.XLOOKUP($A22,Attributes!$A:$A,Attributes!I:I))</f>
        <v>Optional</v>
      </c>
      <c r="E22" s="179" t="str">
        <f>IF($A22="","",_xlfn.XLOOKUP($A22,Attributes!$A:$A,Attributes!J:J))</f>
        <v>Conditionally Mandatory</v>
      </c>
      <c r="F22" s="179">
        <f>IF($A22="","",_xlfn.XLOOKUP($A22,Attributes!$A:$A,Attributes!K:K))</f>
        <v>0</v>
      </c>
      <c r="G22" s="189">
        <v>560</v>
      </c>
      <c r="H22" s="189" t="s">
        <v>5321</v>
      </c>
      <c r="I22" s="189" t="s">
        <v>5322</v>
      </c>
      <c r="J22" s="189" t="s">
        <v>5320</v>
      </c>
      <c r="K22" s="262"/>
      <c r="V22">
        <v>10</v>
      </c>
    </row>
    <row r="23" spans="1:22" ht="25.5" x14ac:dyDescent="0.25">
      <c r="A23" s="179">
        <f>Attributes!A23</f>
        <v>143</v>
      </c>
      <c r="B23" s="179" t="str">
        <f>IF($A23="","",_xlfn.XLOOKUP($A23,Attributes!$A:$A,Attributes!C:C))</f>
        <v>Discontinued Date Time</v>
      </c>
      <c r="C23" s="179" t="str">
        <f>IF($A23="","",_xlfn.XLOOKUP($A23,Attributes!$A:$A,Attributes!H:H))</f>
        <v>31.10.2026T00:00:00</v>
      </c>
      <c r="D23" s="179" t="str">
        <f>IF($A23="","",_xlfn.XLOOKUP($A23,Attributes!$A:$A,Attributes!I:I))</f>
        <v>Optional</v>
      </c>
      <c r="E23" s="179" t="str">
        <f>IF($A23="","",_xlfn.XLOOKUP($A23,Attributes!$A:$A,Attributes!J:J))</f>
        <v>Conditionally Mandatory</v>
      </c>
      <c r="F23" s="179">
        <f>IF($A23="","",_xlfn.XLOOKUP($A23,Attributes!$A:$A,Attributes!K:K))</f>
        <v>0</v>
      </c>
      <c r="G23" s="189">
        <v>3253</v>
      </c>
      <c r="H23" s="189" t="s">
        <v>5323</v>
      </c>
      <c r="I23" s="189" t="s">
        <v>5324</v>
      </c>
      <c r="J23" s="189" t="s">
        <v>334</v>
      </c>
      <c r="K23" s="262"/>
    </row>
    <row r="24" spans="1:22" ht="25.5" x14ac:dyDescent="0.25">
      <c r="A24" s="179">
        <f>Attributes!A24</f>
        <v>145</v>
      </c>
      <c r="B24" s="179" t="str">
        <f>IF($A24="","",_xlfn.XLOOKUP($A24,Attributes!$A:$A,Attributes!C:C))</f>
        <v>Last Change Date Time</v>
      </c>
      <c r="C24" s="179" t="str">
        <f>IF($A24="","",_xlfn.XLOOKUP($A24,Attributes!$A:$A,Attributes!H:H))</f>
        <v>15.04.2025T00:00:00</v>
      </c>
      <c r="D24" s="179" t="str">
        <f>IF($A24="","",_xlfn.XLOOKUP($A24,Attributes!$A:$A,Attributes!I:I))</f>
        <v>Mandatory</v>
      </c>
      <c r="E24" s="179" t="str">
        <f>IF($A24="","",_xlfn.XLOOKUP($A24,Attributes!$A:$A,Attributes!J:J))</f>
        <v>Mandatory</v>
      </c>
      <c r="F24" s="179">
        <f>IF($A24="","",_xlfn.XLOOKUP($A24,Attributes!$A:$A,Attributes!K:K))</f>
        <v>0</v>
      </c>
      <c r="G24" s="189">
        <v>3250</v>
      </c>
      <c r="H24" s="189" t="s">
        <v>5325</v>
      </c>
      <c r="I24" s="189" t="s">
        <v>5326</v>
      </c>
      <c r="J24" s="189" t="s">
        <v>5327</v>
      </c>
      <c r="K24" s="262"/>
      <c r="V24">
        <v>11</v>
      </c>
    </row>
    <row r="25" spans="1:22" ht="102" x14ac:dyDescent="0.25">
      <c r="A25" s="179">
        <f>Attributes!A25</f>
        <v>127</v>
      </c>
      <c r="B25" s="179" t="str">
        <f>IF($A25="","",_xlfn.XLOOKUP($A25,Attributes!$A:$A,Attributes!C:C))</f>
        <v>Contact Type Code</v>
      </c>
      <c r="C25" s="179" t="str">
        <f>IF($A25="","",_xlfn.XLOOKUP($A25,Attributes!$A:$A,Attributes!H:H))</f>
        <v>EAR</v>
      </c>
      <c r="D25" s="179" t="str">
        <f>IF($A25="","",_xlfn.XLOOKUP($A25,Attributes!$A:$A,Attributes!I:I))</f>
        <v>Conditionally Mandatory</v>
      </c>
      <c r="E25" s="179" t="str">
        <f>IF($A25="","",_xlfn.XLOOKUP($A25,Attributes!$A:$A,Attributes!J:J))</f>
        <v>Optional</v>
      </c>
      <c r="F25" s="179" t="str">
        <f>IF($A25="","",_xlfn.XLOOKUP($A25,Attributes!$A:$A,Attributes!K:K))</f>
        <v>Yes - see entry notes for details</v>
      </c>
      <c r="G25" s="189">
        <v>3181</v>
      </c>
      <c r="H25" s="189" t="s">
        <v>5328</v>
      </c>
      <c r="I25" s="189" t="s">
        <v>5329</v>
      </c>
      <c r="J25" s="189" t="s">
        <v>5330</v>
      </c>
      <c r="K25" s="262"/>
    </row>
    <row r="26" spans="1:22" ht="76.5" x14ac:dyDescent="0.25">
      <c r="A26" s="179">
        <f>Attributes!A26</f>
        <v>126</v>
      </c>
      <c r="B26" s="179" t="str">
        <f>IF($A26="","",_xlfn.XLOOKUP($A26,Attributes!$A:$A,Attributes!C:C))</f>
        <v>Contact Name</v>
      </c>
      <c r="C26" s="179" t="str">
        <f>IF($A26="","",_xlfn.XLOOKUP($A26,Attributes!$A:$A,Attributes!H:H))</f>
        <v>MedProd GmbH</v>
      </c>
      <c r="D26" s="179" t="str">
        <f>IF($A26="","",_xlfn.XLOOKUP($A26,Attributes!$A:$A,Attributes!I:I))</f>
        <v>Optional</v>
      </c>
      <c r="E26" s="179" t="str">
        <f>IF($A26="","",_xlfn.XLOOKUP($A26,Attributes!$A:$A,Attributes!J:J))</f>
        <v>Optional</v>
      </c>
      <c r="F26" s="179" t="str">
        <f>IF($A26="","",_xlfn.XLOOKUP($A26,Attributes!$A:$A,Attributes!K:K))</f>
        <v>Yes - see entry notes for details</v>
      </c>
      <c r="G26" s="189">
        <v>3195</v>
      </c>
      <c r="H26" s="189" t="s">
        <v>5331</v>
      </c>
      <c r="I26" s="189" t="s">
        <v>5332</v>
      </c>
      <c r="J26" s="189" t="s">
        <v>5333</v>
      </c>
      <c r="K26" s="262"/>
      <c r="V26">
        <v>12</v>
      </c>
    </row>
    <row r="27" spans="1:22" ht="25.5" x14ac:dyDescent="0.25">
      <c r="A27" s="179">
        <f>Attributes!A27</f>
        <v>123</v>
      </c>
      <c r="B27" s="179" t="str">
        <f>IF($A27="","",_xlfn.XLOOKUP($A27,Attributes!$A:$A,Attributes!C:C))</f>
        <v>Contact Address</v>
      </c>
      <c r="C27" s="179" t="str">
        <f>IF($A27="","",_xlfn.XLOOKUP($A27,Attributes!$A:$A,Attributes!H:H))</f>
        <v>Hauptstrasse 5, CH-3000 Bern</v>
      </c>
      <c r="D27" s="179" t="str">
        <f>IF($A27="","",_xlfn.XLOOKUP($A27,Attributes!$A:$A,Attributes!I:I))</f>
        <v>Conditionally Mandatory</v>
      </c>
      <c r="E27" s="179" t="str">
        <f>IF($A27="","",_xlfn.XLOOKUP($A27,Attributes!$A:$A,Attributes!J:J))</f>
        <v>Optional</v>
      </c>
      <c r="F27" s="179" t="str">
        <f>IF($A27="","",_xlfn.XLOOKUP($A27,Attributes!$A:$A,Attributes!K:K))</f>
        <v>Yes - see entry notes for details</v>
      </c>
      <c r="G27" s="189">
        <v>3190</v>
      </c>
      <c r="H27" s="189" t="s">
        <v>5334</v>
      </c>
      <c r="I27" s="189" t="s">
        <v>5335</v>
      </c>
      <c r="J27" s="189" t="s">
        <v>5336</v>
      </c>
      <c r="K27" s="262"/>
    </row>
    <row r="28" spans="1:22" ht="38.25" x14ac:dyDescent="0.25">
      <c r="A28" s="179">
        <f>Attributes!A28</f>
        <v>75</v>
      </c>
      <c r="B28" s="179" t="str">
        <f>IF($A28="","",_xlfn.XLOOKUP($A28,Attributes!$A:$A,Attributes!C:C))</f>
        <v>Brand Owner GLN (Global Location Number)</v>
      </c>
      <c r="C28" s="179" t="str">
        <f>IF($A28="","",_xlfn.XLOOKUP($A28,Attributes!$A:$A,Attributes!H:H))</f>
        <v>9054321001117</v>
      </c>
      <c r="D28" s="179" t="str">
        <f>IF($A28="","",_xlfn.XLOOKUP($A28,Attributes!$A:$A,Attributes!I:I))</f>
        <v>Conditionally Mandatory</v>
      </c>
      <c r="E28" s="179" t="str">
        <f>IF($A28="","",_xlfn.XLOOKUP($A28,Attributes!$A:$A,Attributes!J:J))</f>
        <v>Conditionally Mandatory</v>
      </c>
      <c r="F28" s="179">
        <f>IF($A28="","",_xlfn.XLOOKUP($A28,Attributes!$A:$A,Attributes!K:K))</f>
        <v>0</v>
      </c>
      <c r="G28" s="189" t="s">
        <v>974</v>
      </c>
      <c r="H28" s="189" t="s">
        <v>5337</v>
      </c>
      <c r="I28" s="189" t="s">
        <v>5338</v>
      </c>
      <c r="J28" s="189" t="s">
        <v>5339</v>
      </c>
      <c r="K28" s="262"/>
      <c r="V28">
        <v>13</v>
      </c>
    </row>
    <row r="29" spans="1:22" ht="25.5" x14ac:dyDescent="0.25">
      <c r="A29" s="179">
        <f>Attributes!A29</f>
        <v>77</v>
      </c>
      <c r="B29" s="179" t="str">
        <f>IF($A29="","",_xlfn.XLOOKUP($A29,Attributes!$A:$A,Attributes!C:C))</f>
        <v>Brand Owner Name</v>
      </c>
      <c r="C29" s="179" t="str">
        <f>IF($A29="","",_xlfn.XLOOKUP($A29,Attributes!$A:$A,Attributes!H:H))</f>
        <v>MarkMedProd GmbH</v>
      </c>
      <c r="D29" s="179" t="str">
        <f>IF($A29="","",_xlfn.XLOOKUP($A29,Attributes!$A:$A,Attributes!I:I))</f>
        <v>Optional</v>
      </c>
      <c r="E29" s="179" t="str">
        <f>IF($A29="","",_xlfn.XLOOKUP($A29,Attributes!$A:$A,Attributes!J:J))</f>
        <v>Conditionally Mandatory</v>
      </c>
      <c r="F29" s="179">
        <f>IF($A29="","",_xlfn.XLOOKUP($A29,Attributes!$A:$A,Attributes!K:K))</f>
        <v>0</v>
      </c>
      <c r="G29" s="189" t="s">
        <v>974</v>
      </c>
      <c r="H29" s="189" t="s">
        <v>5340</v>
      </c>
      <c r="I29" s="189" t="s">
        <v>334</v>
      </c>
      <c r="J29" s="189" t="s">
        <v>5341</v>
      </c>
      <c r="K29" s="262"/>
    </row>
    <row r="30" spans="1:22" ht="114.75" x14ac:dyDescent="0.25">
      <c r="A30" s="179">
        <f>Attributes!A30</f>
        <v>129</v>
      </c>
      <c r="B30" s="179" t="str">
        <f>IF($A30="","",_xlfn.XLOOKUP($A30,Attributes!$A:$A,Attributes!C:C))</f>
        <v>Additional Party Identification</v>
      </c>
      <c r="C30" s="179" t="str">
        <f>IF($A30="","",_xlfn.XLOOKUP($A30,Attributes!$A:$A,Attributes!H:H))</f>
        <v>CHRN-AR-20002925</v>
      </c>
      <c r="D30" s="179" t="str">
        <f>IF($A30="","",_xlfn.XLOOKUP($A30,Attributes!$A:$A,Attributes!I:I))</f>
        <v>Optional</v>
      </c>
      <c r="E30" s="179" t="str">
        <f>IF($A30="","",_xlfn.XLOOKUP($A30,Attributes!$A:$A,Attributes!J:J))</f>
        <v>Optional</v>
      </c>
      <c r="F30" s="179" t="str">
        <f>IF($A30="","",_xlfn.XLOOKUP($A30,Attributes!$A:$A,Attributes!K:K))</f>
        <v>Yes - see entry notes for details</v>
      </c>
      <c r="G30" s="189" t="s">
        <v>974</v>
      </c>
      <c r="H30" s="189" t="s">
        <v>5342</v>
      </c>
      <c r="I30" s="189" t="s">
        <v>5343</v>
      </c>
      <c r="J30" s="189" t="s">
        <v>5344</v>
      </c>
      <c r="K30" s="262"/>
      <c r="V30">
        <v>14</v>
      </c>
    </row>
    <row r="31" spans="1:22" ht="76.5" x14ac:dyDescent="0.25">
      <c r="A31" s="179">
        <f>Attributes!A31</f>
        <v>130</v>
      </c>
      <c r="B31" s="179" t="str">
        <f>IF($A31="","",_xlfn.XLOOKUP($A31,Attributes!$A:$A,Attributes!C:C))</f>
        <v>Additional Party Identification Code</v>
      </c>
      <c r="C31" s="179" t="str">
        <f>IF($A31="","",_xlfn.XLOOKUP($A31,Attributes!$A:$A,Attributes!H:H))</f>
        <v>CHRN</v>
      </c>
      <c r="D31" s="179" t="str">
        <f>IF($A31="","",_xlfn.XLOOKUP($A31,Attributes!$A:$A,Attributes!I:I))</f>
        <v>Conditionally Mandatory</v>
      </c>
      <c r="E31" s="179" t="str">
        <f>IF($A31="","",_xlfn.XLOOKUP($A31,Attributes!$A:$A,Attributes!J:J))</f>
        <v>Optional</v>
      </c>
      <c r="F31" s="179" t="str">
        <f>IF($A31="","",_xlfn.XLOOKUP($A31,Attributes!$A:$A,Attributes!K:K))</f>
        <v>Yes - see entry notes for details</v>
      </c>
      <c r="G31" s="189" t="s">
        <v>974</v>
      </c>
      <c r="H31" s="189" t="s">
        <v>5345</v>
      </c>
      <c r="I31" s="189" t="s">
        <v>5346</v>
      </c>
      <c r="J31" s="189" t="s">
        <v>5347</v>
      </c>
      <c r="K31" s="262"/>
    </row>
    <row r="32" spans="1:22" x14ac:dyDescent="0.25">
      <c r="A32" s="179">
        <f>Attributes!A32</f>
        <v>93</v>
      </c>
      <c r="B32" s="179" t="str">
        <f>IF($A32="","",_xlfn.XLOOKUP($A32,Attributes!$A:$A,Attributes!C:C))</f>
        <v>Manufacturer name</v>
      </c>
      <c r="C32" s="179" t="str">
        <f>IF($A32="","",_xlfn.XLOOKUP($A32,Attributes!$A:$A,Attributes!H:H))</f>
        <v>HerProd GmbH</v>
      </c>
      <c r="D32" s="179" t="str">
        <f>IF($A32="","",_xlfn.XLOOKUP($A32,Attributes!$A:$A,Attributes!I:I))</f>
        <v>Optional</v>
      </c>
      <c r="E32" s="179" t="str">
        <f>IF($A32="","",_xlfn.XLOOKUP($A32,Attributes!$A:$A,Attributes!J:J))</f>
        <v>Mandatory</v>
      </c>
      <c r="F32" s="179">
        <f>IF($A32="","",_xlfn.XLOOKUP($A32,Attributes!$A:$A,Attributes!K:K))</f>
        <v>0</v>
      </c>
      <c r="G32" s="189">
        <v>3098</v>
      </c>
      <c r="H32" s="189" t="s">
        <v>5348</v>
      </c>
      <c r="I32" s="189" t="s">
        <v>5349</v>
      </c>
      <c r="J32" s="189" t="s">
        <v>5336</v>
      </c>
      <c r="K32" s="262"/>
      <c r="V32">
        <v>15</v>
      </c>
    </row>
    <row r="33" spans="1:22" ht="25.5" x14ac:dyDescent="0.25">
      <c r="A33" s="179">
        <f>Attributes!A33</f>
        <v>91</v>
      </c>
      <c r="B33" s="179" t="str">
        <f>IF($A33="","",_xlfn.XLOOKUP($A33,Attributes!$A:$A,Attributes!C:C))</f>
        <v>Manufacturing GLN (Global Location Number)</v>
      </c>
      <c r="C33" s="179" t="str">
        <f>IF($A33="","",_xlfn.XLOOKUP($A33,Attributes!$A:$A,Attributes!H:H))</f>
        <v>9054321002220</v>
      </c>
      <c r="D33" s="179" t="str">
        <f>IF($A33="","",_xlfn.XLOOKUP($A33,Attributes!$A:$A,Attributes!I:I))</f>
        <v>Optional</v>
      </c>
      <c r="E33" s="179" t="str">
        <f>IF($A33="","",_xlfn.XLOOKUP($A33,Attributes!$A:$A,Attributes!J:J))</f>
        <v>Mandatory</v>
      </c>
      <c r="F33" s="179">
        <f>IF($A33="","",_xlfn.XLOOKUP($A33,Attributes!$A:$A,Attributes!K:K))</f>
        <v>0</v>
      </c>
      <c r="G33" s="189">
        <v>3096</v>
      </c>
      <c r="H33" s="189" t="s">
        <v>5350</v>
      </c>
      <c r="I33" s="189" t="s">
        <v>5351</v>
      </c>
      <c r="J33" s="189" t="s">
        <v>334</v>
      </c>
      <c r="K33" s="262"/>
    </row>
    <row r="34" spans="1:22" ht="204" x14ac:dyDescent="0.25">
      <c r="A34" s="179">
        <f>Attributes!A34</f>
        <v>171</v>
      </c>
      <c r="B34" s="179" t="str">
        <f>IF($A34="","",_xlfn.XLOOKUP($A34,Attributes!$A:$A,Attributes!C:C))</f>
        <v>Additional Trade Item Classification System Code</v>
      </c>
      <c r="C34" s="179">
        <f>IF($A34="","",_xlfn.XLOOKUP($A34,Attributes!$A:$A,Attributes!H:H))</f>
        <v>76</v>
      </c>
      <c r="D34" s="179" t="str">
        <f>IF($A34="","",_xlfn.XLOOKUP($A34,Attributes!$A:$A,Attributes!I:I))</f>
        <v>Conditionally Mandatory</v>
      </c>
      <c r="E34" s="179" t="str">
        <f>IF($A34="","",_xlfn.XLOOKUP($A34,Attributes!$A:$A,Attributes!J:J))</f>
        <v>Conditionally Mandatory</v>
      </c>
      <c r="F34" s="179" t="str">
        <f>IF($A34="","",_xlfn.XLOOKUP($A34,Attributes!$A:$A,Attributes!K:K))</f>
        <v>Yes - see entry notes for details</v>
      </c>
      <c r="G34" s="189">
        <v>3131</v>
      </c>
      <c r="H34" s="189" t="s">
        <v>5352</v>
      </c>
      <c r="I34" s="189" t="s">
        <v>5353</v>
      </c>
      <c r="J34" s="189" t="s">
        <v>5354</v>
      </c>
      <c r="K34" s="262"/>
      <c r="V34">
        <v>16</v>
      </c>
    </row>
    <row r="35" spans="1:22" ht="409.5" x14ac:dyDescent="0.25">
      <c r="A35" s="179">
        <f>Attributes!A35</f>
        <v>173</v>
      </c>
      <c r="B35" s="179" t="str">
        <f>IF($A35="","",_xlfn.XLOOKUP($A35,Attributes!$A:$A,Attributes!C:C))</f>
        <v>Additional Trade Item Classification Code Value</v>
      </c>
      <c r="C35" s="179" t="str">
        <f>IF($A35="","",_xlfn.XLOOKUP($A35,Attributes!$A:$A,Attributes!H:H))</f>
        <v xml:space="preserve">EU_CLASS_III
</v>
      </c>
      <c r="D35" s="179" t="str">
        <f>IF($A35="","",_xlfn.XLOOKUP($A35,Attributes!$A:$A,Attributes!I:I))</f>
        <v>Conditionally Mandatory</v>
      </c>
      <c r="E35" s="179" t="str">
        <f>IF($A35="","",_xlfn.XLOOKUP($A35,Attributes!$A:$A,Attributes!J:J))</f>
        <v>Conditionally Mandatory</v>
      </c>
      <c r="F35" s="179">
        <f>IF($A35="","",_xlfn.XLOOKUP($A35,Attributes!$A:$A,Attributes!K:K))</f>
        <v>0</v>
      </c>
      <c r="G35" s="189">
        <v>3132</v>
      </c>
      <c r="H35" s="189" t="s">
        <v>5355</v>
      </c>
      <c r="I35" s="189" t="s">
        <v>5356</v>
      </c>
      <c r="J35" s="189" t="s">
        <v>5357</v>
      </c>
      <c r="K35" s="262"/>
    </row>
    <row r="36" spans="1:22" ht="38.25" x14ac:dyDescent="0.25">
      <c r="A36" s="179">
        <f>Attributes!A36</f>
        <v>175</v>
      </c>
      <c r="B36" s="179" t="str">
        <f>IF($A36="","",_xlfn.XLOOKUP($A36,Attributes!$A:$A,Attributes!C:C))</f>
        <v>Additional Trade Item Classification Version</v>
      </c>
      <c r="C36" s="179">
        <f>IF($A36="","",_xlfn.XLOOKUP($A36,Attributes!$A:$A,Attributes!H:H))</f>
        <v>11</v>
      </c>
      <c r="D36" s="179" t="str">
        <f>IF($A36="","",_xlfn.XLOOKUP($A36,Attributes!$A:$A,Attributes!I:I))</f>
        <v>Conditionally Mandatory</v>
      </c>
      <c r="E36" s="179" t="str">
        <f>IF($A36="","",_xlfn.XLOOKUP($A36,Attributes!$A:$A,Attributes!J:J))</f>
        <v>Optional</v>
      </c>
      <c r="F36" s="179" t="str">
        <f>IF($A36="","",_xlfn.XLOOKUP($A36,Attributes!$A:$A,Attributes!K:K))</f>
        <v>Yes - see entry notes for details</v>
      </c>
      <c r="G36" s="189" t="s">
        <v>974</v>
      </c>
      <c r="H36" s="189" t="s">
        <v>5358</v>
      </c>
      <c r="I36" s="189" t="s">
        <v>5359</v>
      </c>
      <c r="J36" s="189" t="s">
        <v>5360</v>
      </c>
      <c r="K36" s="262"/>
      <c r="V36">
        <v>17</v>
      </c>
    </row>
    <row r="37" spans="1:22" ht="25.5" x14ac:dyDescent="0.25">
      <c r="A37" s="179">
        <f>Attributes!A37</f>
        <v>2776</v>
      </c>
      <c r="B37" s="179" t="str">
        <f>IF($A37="","",_xlfn.XLOOKUP($A37,Attributes!$A:$A,Attributes!C:C))</f>
        <v>Import Classification Type Code</v>
      </c>
      <c r="C37" s="179" t="str">
        <f>IF($A37="","",_xlfn.XLOOKUP($A37,Attributes!$A:$A,Attributes!H:H))</f>
        <v>INTRASTAT</v>
      </c>
      <c r="D37" s="179" t="str">
        <f>IF($A37="","",_xlfn.XLOOKUP($A37,Attributes!$A:$A,Attributes!I:I))</f>
        <v>Conditionally Mandatory</v>
      </c>
      <c r="E37" s="179" t="str">
        <f>IF($A37="","",_xlfn.XLOOKUP($A37,Attributes!$A:$A,Attributes!J:J))</f>
        <v>Optional</v>
      </c>
      <c r="F37" s="179">
        <f>IF($A37="","",_xlfn.XLOOKUP($A37,Attributes!$A:$A,Attributes!K:K))</f>
        <v>0</v>
      </c>
      <c r="G37" s="189">
        <v>2286</v>
      </c>
      <c r="H37" s="189" t="s">
        <v>5361</v>
      </c>
      <c r="I37" s="189" t="s">
        <v>5362</v>
      </c>
      <c r="J37" s="189" t="s">
        <v>5363</v>
      </c>
      <c r="K37" s="262"/>
    </row>
    <row r="38" spans="1:22" ht="38.25" x14ac:dyDescent="0.25">
      <c r="A38" s="179">
        <f>Attributes!A38</f>
        <v>2777</v>
      </c>
      <c r="B38" s="179" t="str">
        <f>IF($A38="","",_xlfn.XLOOKUP($A38,Attributes!$A:$A,Attributes!C:C))</f>
        <v>Import Classification Value</v>
      </c>
      <c r="C38" s="179">
        <f>IF($A38="","",_xlfn.XLOOKUP($A38,Attributes!$A:$A,Attributes!H:H))</f>
        <v>90181910</v>
      </c>
      <c r="D38" s="179" t="str">
        <f>IF($A38="","",_xlfn.XLOOKUP($A38,Attributes!$A:$A,Attributes!I:I))</f>
        <v>Optional</v>
      </c>
      <c r="E38" s="179" t="str">
        <f>IF($A38="","",_xlfn.XLOOKUP($A38,Attributes!$A:$A,Attributes!J:J))</f>
        <v>Optional</v>
      </c>
      <c r="F38" s="179">
        <f>IF($A38="","",_xlfn.XLOOKUP($A38,Attributes!$A:$A,Attributes!K:K))</f>
        <v>0</v>
      </c>
      <c r="G38" s="189">
        <v>2287</v>
      </c>
      <c r="H38" s="189" t="s">
        <v>5364</v>
      </c>
      <c r="I38" s="189" t="s">
        <v>5365</v>
      </c>
      <c r="J38" s="189" t="s">
        <v>334</v>
      </c>
      <c r="K38" s="262"/>
      <c r="V38">
        <v>18</v>
      </c>
    </row>
    <row r="39" spans="1:22" ht="51" x14ac:dyDescent="0.25">
      <c r="A39" s="179">
        <f>Attributes!A39</f>
        <v>3541</v>
      </c>
      <c r="B39" s="179" t="str">
        <f>IF($A39="","",_xlfn.XLOOKUP($A39,Attributes!$A:$A,Attributes!C:C))</f>
        <v>Brand Name</v>
      </c>
      <c r="C39" s="179" t="str">
        <f>IF($A39="","",_xlfn.XLOOKUP($A39,Attributes!$A:$A,Attributes!H:H))</f>
        <v>SUPERMED</v>
      </c>
      <c r="D39" s="179" t="str">
        <f>IF($A39="","",_xlfn.XLOOKUP($A39,Attributes!$A:$A,Attributes!I:I))</f>
        <v>Optional</v>
      </c>
      <c r="E39" s="179" t="str">
        <f>IF($A39="","",_xlfn.XLOOKUP($A39,Attributes!$A:$A,Attributes!J:J))</f>
        <v>Mandatory</v>
      </c>
      <c r="F39" s="179">
        <f>IF($A39="","",_xlfn.XLOOKUP($A39,Attributes!$A:$A,Attributes!K:K))</f>
        <v>0</v>
      </c>
      <c r="G39" s="189">
        <v>3336</v>
      </c>
      <c r="H39" s="189" t="s">
        <v>5366</v>
      </c>
      <c r="I39" s="189" t="s">
        <v>5367</v>
      </c>
      <c r="J39" s="189" t="s">
        <v>334</v>
      </c>
      <c r="K39" s="262"/>
    </row>
    <row r="40" spans="1:22" ht="89.25" x14ac:dyDescent="0.25">
      <c r="A40" s="179">
        <f>Attributes!A40</f>
        <v>3504</v>
      </c>
      <c r="B40" s="179" t="str">
        <f>IF($A40="","",_xlfn.XLOOKUP($A40,Attributes!$A:$A,Attributes!C:C))</f>
        <v>Additional Trade Item Description</v>
      </c>
      <c r="C40" s="179" t="str">
        <f>IF($A40="","",_xlfn.XLOOKUP($A40,Attributes!$A:$A,Attributes!H:H))</f>
        <v>Catheter of the new generation for use in all areas of cardiac ablation.</v>
      </c>
      <c r="D40" s="179" t="str">
        <f>IF($A40="","",_xlfn.XLOOKUP($A40,Attributes!$A:$A,Attributes!I:I))</f>
        <v>Optional</v>
      </c>
      <c r="E40" s="179" t="str">
        <f>IF($A40="","",_xlfn.XLOOKUP($A40,Attributes!$A:$A,Attributes!J:J))</f>
        <v>Optional</v>
      </c>
      <c r="F40" s="179">
        <f>IF($A40="","",_xlfn.XLOOKUP($A40,Attributes!$A:$A,Attributes!K:K))</f>
        <v>0</v>
      </c>
      <c r="G40" s="189" t="s">
        <v>974</v>
      </c>
      <c r="H40" s="189" t="s">
        <v>5368</v>
      </c>
      <c r="I40" s="189" t="s">
        <v>5369</v>
      </c>
      <c r="J40" s="189" t="s">
        <v>5370</v>
      </c>
      <c r="K40" s="262"/>
      <c r="V40">
        <v>19</v>
      </c>
    </row>
    <row r="41" spans="1:22" ht="63.75" x14ac:dyDescent="0.25">
      <c r="A41" s="179">
        <f>Attributes!A41</f>
        <v>3517</v>
      </c>
      <c r="B41" s="179" t="str">
        <f>IF($A41="","",_xlfn.XLOOKUP($A41,Attributes!$A:$A,Attributes!C:C))</f>
        <v>Trade Item Description</v>
      </c>
      <c r="C41" s="179" t="str">
        <f>IF($A41="","",_xlfn.XLOOKUP($A41,Attributes!$A:$A,Attributes!H:H))</f>
        <v>Super1 Catheter 9mm</v>
      </c>
      <c r="D41" s="179" t="str">
        <f>IF($A41="","",_xlfn.XLOOKUP($A41,Attributes!$A:$A,Attributes!I:I))</f>
        <v>Mandatory</v>
      </c>
      <c r="E41" s="179" t="str">
        <f>IF($A41="","",_xlfn.XLOOKUP($A41,Attributes!$A:$A,Attributes!J:J))</f>
        <v>Mandatory</v>
      </c>
      <c r="F41" s="179">
        <f>IF($A41="","",_xlfn.XLOOKUP($A41,Attributes!$A:$A,Attributes!K:K))</f>
        <v>0</v>
      </c>
      <c r="G41" s="189">
        <v>3318</v>
      </c>
      <c r="H41" s="189" t="s">
        <v>5371</v>
      </c>
      <c r="I41" s="189" t="s">
        <v>5372</v>
      </c>
      <c r="J41" s="189" t="s">
        <v>334</v>
      </c>
      <c r="K41" s="262"/>
    </row>
    <row r="42" spans="1:22" ht="38.25" x14ac:dyDescent="0.25">
      <c r="A42" s="179">
        <f>Attributes!A42</f>
        <v>3506</v>
      </c>
      <c r="B42" s="179" t="str">
        <f>IF($A42="","",_xlfn.XLOOKUP($A42,Attributes!$A:$A,Attributes!C:C))</f>
        <v>Description Short</v>
      </c>
      <c r="C42" s="179" t="str">
        <f>IF($A42="","",_xlfn.XLOOKUP($A42,Attributes!$A:$A,Attributes!H:H))</f>
        <v>SUP Cath 9mm</v>
      </c>
      <c r="D42" s="179" t="str">
        <f>IF($A42="","",_xlfn.XLOOKUP($A42,Attributes!$A:$A,Attributes!I:I))</f>
        <v>Optional</v>
      </c>
      <c r="E42" s="179" t="str">
        <f>IF($A42="","",_xlfn.XLOOKUP($A42,Attributes!$A:$A,Attributes!J:J))</f>
        <v>Mandatory</v>
      </c>
      <c r="F42" s="179">
        <f>IF($A42="","",_xlfn.XLOOKUP($A42,Attributes!$A:$A,Attributes!K:K))</f>
        <v>0</v>
      </c>
      <c r="G42" s="189">
        <v>3297</v>
      </c>
      <c r="H42" s="189" t="s">
        <v>5373</v>
      </c>
      <c r="I42" s="189" t="s">
        <v>5374</v>
      </c>
      <c r="J42" s="189" t="s">
        <v>5375</v>
      </c>
      <c r="K42" s="262"/>
      <c r="V42">
        <v>20</v>
      </c>
    </row>
    <row r="43" spans="1:22" ht="38.25" x14ac:dyDescent="0.25">
      <c r="A43" s="179">
        <f>Attributes!A43</f>
        <v>203</v>
      </c>
      <c r="B43" s="179" t="str">
        <f>IF($A43="","",_xlfn.XLOOKUP($A43,Attributes!$A:$A,Attributes!C:C))</f>
        <v>Child Trade Item Identification</v>
      </c>
      <c r="C43" s="179" t="str">
        <f>IF($A43="","",_xlfn.XLOOKUP($A43,Attributes!$A:$A,Attributes!H:H))</f>
        <v>09054321002114</v>
      </c>
      <c r="D43" s="179" t="str">
        <f>IF($A43="","",_xlfn.XLOOKUP($A43,Attributes!$A:$A,Attributes!I:I))</f>
        <v>Conditionally Mandatory</v>
      </c>
      <c r="E43" s="179" t="str">
        <f>IF($A43="","",_xlfn.XLOOKUP($A43,Attributes!$A:$A,Attributes!J:J))</f>
        <v>Conditionally Mandatory</v>
      </c>
      <c r="F43" s="179">
        <f>IF($A43="","",_xlfn.XLOOKUP($A43,Attributes!$A:$A,Attributes!K:K))</f>
        <v>0</v>
      </c>
      <c r="G43" s="189">
        <v>3165</v>
      </c>
      <c r="H43" s="189" t="s">
        <v>5376</v>
      </c>
      <c r="I43" s="189" t="s">
        <v>5377</v>
      </c>
      <c r="J43" s="189" t="s">
        <v>5275</v>
      </c>
      <c r="K43" s="262"/>
    </row>
    <row r="44" spans="1:22" ht="76.5" x14ac:dyDescent="0.25">
      <c r="A44" s="179">
        <f>Attributes!A44</f>
        <v>202</v>
      </c>
      <c r="B44" s="179" t="str">
        <f>IF($A44="","",_xlfn.XLOOKUP($A44,Attributes!$A:$A,Attributes!C:C))</f>
        <v>Quantity Of Next Lower Level Trade Item</v>
      </c>
      <c r="C44" s="179">
        <f>IF($A44="","",_xlfn.XLOOKUP($A44,Attributes!$A:$A,Attributes!H:H))</f>
        <v>10</v>
      </c>
      <c r="D44" s="179" t="str">
        <f>IF($A44="","",_xlfn.XLOOKUP($A44,Attributes!$A:$A,Attributes!I:I))</f>
        <v>Conditionally Mandatory</v>
      </c>
      <c r="E44" s="179" t="str">
        <f>IF($A44="","",_xlfn.XLOOKUP($A44,Attributes!$A:$A,Attributes!J:J))</f>
        <v>Conditionally Mandatory</v>
      </c>
      <c r="F44" s="179">
        <f>IF($A44="","",_xlfn.XLOOKUP($A44,Attributes!$A:$A,Attributes!K:K))</f>
        <v>0</v>
      </c>
      <c r="G44" s="189">
        <v>3170</v>
      </c>
      <c r="H44" s="189" t="s">
        <v>5378</v>
      </c>
      <c r="I44" s="189" t="s">
        <v>5379</v>
      </c>
      <c r="J44" s="189" t="s">
        <v>334</v>
      </c>
      <c r="K44" s="262"/>
      <c r="V44">
        <v>21</v>
      </c>
    </row>
    <row r="45" spans="1:22" ht="63.75" x14ac:dyDescent="0.25">
      <c r="A45" s="179">
        <f>Attributes!A45</f>
        <v>199</v>
      </c>
      <c r="B45" s="179" t="str">
        <f>IF($A45="","",_xlfn.XLOOKUP($A45,Attributes!$A:$A,Attributes!C:C))</f>
        <v>Quantity of Children</v>
      </c>
      <c r="C45" s="179">
        <f>IF($A45="","",_xlfn.XLOOKUP($A45,Attributes!$A:$A,Attributes!H:H))</f>
        <v>1</v>
      </c>
      <c r="D45" s="179" t="str">
        <f>IF($A45="","",_xlfn.XLOOKUP($A45,Attributes!$A:$A,Attributes!I:I))</f>
        <v>Conditionally Mandatory</v>
      </c>
      <c r="E45" s="179" t="str">
        <f>IF($A45="","",_xlfn.XLOOKUP($A45,Attributes!$A:$A,Attributes!J:J))</f>
        <v>Conditionally Mandatory</v>
      </c>
      <c r="F45" s="179">
        <f>IF($A45="","",_xlfn.XLOOKUP($A45,Attributes!$A:$A,Attributes!K:K))</f>
        <v>0</v>
      </c>
      <c r="G45" s="189">
        <v>3163</v>
      </c>
      <c r="H45" s="189" t="s">
        <v>5380</v>
      </c>
      <c r="I45" s="189" t="s">
        <v>5381</v>
      </c>
      <c r="J45" s="189" t="s">
        <v>334</v>
      </c>
      <c r="K45" s="262"/>
    </row>
    <row r="46" spans="1:22" ht="63.75" x14ac:dyDescent="0.25">
      <c r="A46" s="179">
        <f>Attributes!A46</f>
        <v>200</v>
      </c>
      <c r="B46" s="179" t="str">
        <f>IF($A46="","",_xlfn.XLOOKUP($A46,Attributes!$A:$A,Attributes!C:C))</f>
        <v>Total Quantity Of Next Lower Level Trade Item</v>
      </c>
      <c r="C46" s="179">
        <f>IF($A46="","",_xlfn.XLOOKUP($A46,Attributes!$A:$A,Attributes!H:H))</f>
        <v>10</v>
      </c>
      <c r="D46" s="179" t="str">
        <f>IF($A46="","",_xlfn.XLOOKUP($A46,Attributes!$A:$A,Attributes!I:I))</f>
        <v>Conditionally Mandatory</v>
      </c>
      <c r="E46" s="179" t="str">
        <f>IF($A46="","",_xlfn.XLOOKUP($A46,Attributes!$A:$A,Attributes!J:J))</f>
        <v>Conditionally Mandatory</v>
      </c>
      <c r="F46" s="179">
        <f>IF($A46="","",_xlfn.XLOOKUP($A46,Attributes!$A:$A,Attributes!K:K))</f>
        <v>0</v>
      </c>
      <c r="G46" s="189">
        <v>3164</v>
      </c>
      <c r="H46" s="189" t="s">
        <v>5382</v>
      </c>
      <c r="I46" s="189" t="s">
        <v>5383</v>
      </c>
      <c r="J46" s="189" t="s">
        <v>334</v>
      </c>
      <c r="K46" s="262"/>
      <c r="V46">
        <v>22</v>
      </c>
    </row>
    <row r="47" spans="1:22" ht="408" x14ac:dyDescent="0.25">
      <c r="A47" s="179">
        <f>Attributes!A47</f>
        <v>2999</v>
      </c>
      <c r="B47" s="179" t="str">
        <f>IF($A47="","",_xlfn.XLOOKUP($A47,Attributes!$A:$A,Attributes!C:C))</f>
        <v>Referenced File Type Code</v>
      </c>
      <c r="C47" s="179" t="str">
        <f>IF($A47="","",_xlfn.XLOOKUP($A47,Attributes!$A:$A,Attributes!H:H))</f>
        <v xml:space="preserve">CERTIFICATION
</v>
      </c>
      <c r="D47" s="179" t="str">
        <f>IF($A47="","",_xlfn.XLOOKUP($A47,Attributes!$A:$A,Attributes!I:I))</f>
        <v>Conditionally Mandatory</v>
      </c>
      <c r="E47" s="179" t="str">
        <f>IF($A47="","",_xlfn.XLOOKUP($A47,Attributes!$A:$A,Attributes!J:J))</f>
        <v>Mandatory</v>
      </c>
      <c r="F47" s="179" t="str">
        <f>IF($A47="","",_xlfn.XLOOKUP($A47,Attributes!$A:$A,Attributes!K:K))</f>
        <v>Yes - see entry notes for details</v>
      </c>
      <c r="G47" s="189">
        <v>2469</v>
      </c>
      <c r="H47" s="189" t="s">
        <v>5384</v>
      </c>
      <c r="I47" s="189" t="s">
        <v>5385</v>
      </c>
      <c r="J47" s="189" t="s">
        <v>5386</v>
      </c>
      <c r="K47" s="262"/>
    </row>
    <row r="48" spans="1:22" ht="140.25" x14ac:dyDescent="0.25">
      <c r="A48" s="179">
        <f>Attributes!A48</f>
        <v>3000</v>
      </c>
      <c r="B48" s="179" t="str">
        <f>IF($A48="","",_xlfn.XLOOKUP($A48,Attributes!$A:$A,Attributes!C:C))</f>
        <v>Uniform Resource Identifier</v>
      </c>
      <c r="C48" s="179" t="str">
        <f>IF($A48="","",_xlfn.XLOOKUP($A48,Attributes!$A:$A,Attributes!H:H))</f>
        <v>www.medprod.com/Bild123.jpg</v>
      </c>
      <c r="D48" s="179" t="str">
        <f>IF($A48="","",_xlfn.XLOOKUP($A48,Attributes!$A:$A,Attributes!I:I))</f>
        <v>Optional</v>
      </c>
      <c r="E48" s="179" t="str">
        <f>IF($A48="","",_xlfn.XLOOKUP($A48,Attributes!$A:$A,Attributes!J:J))</f>
        <v>Mandatory</v>
      </c>
      <c r="F48" s="179">
        <f>IF($A48="","",_xlfn.XLOOKUP($A48,Attributes!$A:$A,Attributes!K:K))</f>
        <v>0</v>
      </c>
      <c r="G48" s="189">
        <v>2485</v>
      </c>
      <c r="H48" s="189" t="s">
        <v>5387</v>
      </c>
      <c r="I48" s="189" t="s">
        <v>5388</v>
      </c>
      <c r="J48" s="189" t="s">
        <v>5389</v>
      </c>
      <c r="K48" s="262"/>
      <c r="V48">
        <v>23</v>
      </c>
    </row>
    <row r="49" spans="1:22" ht="102" x14ac:dyDescent="0.25">
      <c r="A49" s="179">
        <f>Attributes!A49</f>
        <v>2995</v>
      </c>
      <c r="B49" s="179" t="str">
        <f>IF($A49="","",_xlfn.XLOOKUP($A49,Attributes!$A:$A,Attributes!C:C))</f>
        <v>File Name</v>
      </c>
      <c r="C49" s="179" t="str">
        <f>IF($A49="","",_xlfn.XLOOKUP($A49,Attributes!$A:$A,Attributes!H:H))</f>
        <v>SupKat1.jpg</v>
      </c>
      <c r="D49" s="179" t="str">
        <f>IF($A49="","",_xlfn.XLOOKUP($A49,Attributes!$A:$A,Attributes!I:I))</f>
        <v>Conditionally Optional</v>
      </c>
      <c r="E49" s="179" t="str">
        <f>IF($A49="","",_xlfn.XLOOKUP($A49,Attributes!$A:$A,Attributes!J:J))</f>
        <v>Mandatory</v>
      </c>
      <c r="F49" s="179">
        <f>IF($A49="","",_xlfn.XLOOKUP($A49,Attributes!$A:$A,Attributes!K:K))</f>
        <v>0</v>
      </c>
      <c r="G49" s="189">
        <v>2481</v>
      </c>
      <c r="H49" s="189" t="s">
        <v>5390</v>
      </c>
      <c r="I49" s="189" t="s">
        <v>5391</v>
      </c>
      <c r="J49" s="189" t="s">
        <v>5392</v>
      </c>
      <c r="K49" s="262"/>
    </row>
    <row r="50" spans="1:22" ht="76.5" x14ac:dyDescent="0.25">
      <c r="A50" s="179">
        <f>Attributes!A50</f>
        <v>665</v>
      </c>
      <c r="B50" s="179" t="str">
        <f>IF($A50="","",_xlfn.XLOOKUP($A50,Attributes!$A:$A,Attributes!C:C))</f>
        <v>Certification Agency</v>
      </c>
      <c r="C50" s="179" t="str">
        <f>IF($A50="","",_xlfn.XLOOKUP($A50,Attributes!$A:$A,Attributes!H:H))</f>
        <v>TÜV SÜD Produkt Service GmbH</v>
      </c>
      <c r="D50" s="179" t="str">
        <f>IF($A50="","",_xlfn.XLOOKUP($A50,Attributes!$A:$A,Attributes!I:I))</f>
        <v>Conditionally Optional</v>
      </c>
      <c r="E50" s="179" t="str">
        <f>IF($A50="","",_xlfn.XLOOKUP($A50,Attributes!$A:$A,Attributes!J:J))</f>
        <v>Optional</v>
      </c>
      <c r="F50" s="179">
        <f>IF($A50="","",_xlfn.XLOOKUP($A50,Attributes!$A:$A,Attributes!K:K))</f>
        <v>0</v>
      </c>
      <c r="G50" s="189">
        <v>243</v>
      </c>
      <c r="H50" s="189" t="s">
        <v>5393</v>
      </c>
      <c r="I50" s="189" t="s">
        <v>5394</v>
      </c>
      <c r="J50" s="189" t="s">
        <v>5395</v>
      </c>
      <c r="K50" s="262"/>
      <c r="V50">
        <v>24</v>
      </c>
    </row>
    <row r="51" spans="1:22" ht="102" x14ac:dyDescent="0.25">
      <c r="A51" s="179">
        <f>Attributes!A51</f>
        <v>685</v>
      </c>
      <c r="B51" s="179" t="str">
        <f>IF($A51="","",_xlfn.XLOOKUP($A51,Attributes!$A:$A,Attributes!C:C))</f>
        <v>Certification Value</v>
      </c>
      <c r="C51" s="179" t="str">
        <f>IF($A51="","",_xlfn.XLOOKUP($A51,Attributes!$A:$A,Attributes!H:H))</f>
        <v>G2MS 0061967 0002 Rev. 00</v>
      </c>
      <c r="D51" s="179" t="str">
        <f>IF($A51="","",_xlfn.XLOOKUP($A51,Attributes!$A:$A,Attributes!I:I))</f>
        <v>Optional</v>
      </c>
      <c r="E51" s="179" t="str">
        <f>IF($A51="","",_xlfn.XLOOKUP($A51,Attributes!$A:$A,Attributes!J:J))</f>
        <v>Conditionally Mandatory</v>
      </c>
      <c r="F51" s="179">
        <f>IF($A51="","",_xlfn.XLOOKUP($A51,Attributes!$A:$A,Attributes!K:K))</f>
        <v>0</v>
      </c>
      <c r="G51" s="189">
        <v>246</v>
      </c>
      <c r="H51" s="189" t="s">
        <v>5396</v>
      </c>
      <c r="I51" s="189" t="s">
        <v>5397</v>
      </c>
      <c r="J51" s="189" t="s">
        <v>5398</v>
      </c>
      <c r="K51" s="262"/>
    </row>
    <row r="52" spans="1:22" ht="25.5" x14ac:dyDescent="0.25">
      <c r="A52" s="179">
        <f>Attributes!A52</f>
        <v>682</v>
      </c>
      <c r="B52" s="179" t="str">
        <f>IF($A52="","",_xlfn.XLOOKUP($A52,Attributes!$A:$A,Attributes!C:C))</f>
        <v>Certification Effective End Date Time</v>
      </c>
      <c r="C52" s="179" t="str">
        <f>IF($A52="","",_xlfn.XLOOKUP($A52,Attributes!$A:$A,Attributes!H:H))</f>
        <v>01.01.2022T00:00:00</v>
      </c>
      <c r="D52" s="179" t="str">
        <f>IF($A52="","",_xlfn.XLOOKUP($A52,Attributes!$A:$A,Attributes!I:I))</f>
        <v>Conditionally Optional</v>
      </c>
      <c r="E52" s="179" t="str">
        <f>IF($A52="","",_xlfn.XLOOKUP($A52,Attributes!$A:$A,Attributes!J:J))</f>
        <v>Conditionally Mandatory</v>
      </c>
      <c r="F52" s="179">
        <f>IF($A52="","",_xlfn.XLOOKUP($A52,Attributes!$A:$A,Attributes!K:K))</f>
        <v>0</v>
      </c>
      <c r="G52" s="189" t="s">
        <v>974</v>
      </c>
      <c r="H52" s="189" t="s">
        <v>5399</v>
      </c>
      <c r="I52" s="189" t="s">
        <v>5400</v>
      </c>
      <c r="J52" s="189" t="s">
        <v>5401</v>
      </c>
      <c r="K52" s="262"/>
      <c r="V52">
        <v>25</v>
      </c>
    </row>
    <row r="53" spans="1:22" ht="102" x14ac:dyDescent="0.25">
      <c r="A53" s="179">
        <f>Attributes!A53</f>
        <v>668</v>
      </c>
      <c r="B53" s="179" t="str">
        <f>IF($A53="","",_xlfn.XLOOKUP($A53,Attributes!$A:$A,Attributes!C:C))</f>
        <v>Additional Certification Organisation Identifier</v>
      </c>
      <c r="C53" s="179" t="str">
        <f>IF($A53="","",_xlfn.XLOOKUP($A53,Attributes!$A:$A,Attributes!H:H))</f>
        <v>0123</v>
      </c>
      <c r="D53" s="179" t="str">
        <f>IF($A53="","",_xlfn.XLOOKUP($A53,Attributes!$A:$A,Attributes!I:I))</f>
        <v>Conditionally Optional</v>
      </c>
      <c r="E53" s="179" t="str">
        <f>IF($A53="","",_xlfn.XLOOKUP($A53,Attributes!$A:$A,Attributes!J:J))</f>
        <v>Conditionally Mandatory</v>
      </c>
      <c r="F53" s="179">
        <f>IF($A53="","",_xlfn.XLOOKUP($A53,Attributes!$A:$A,Attributes!K:K))</f>
        <v>0</v>
      </c>
      <c r="G53" s="189">
        <v>239</v>
      </c>
      <c r="H53" s="189" t="s">
        <v>5402</v>
      </c>
      <c r="I53" s="189" t="s">
        <v>5403</v>
      </c>
      <c r="J53" s="189" t="s">
        <v>5404</v>
      </c>
      <c r="K53" s="262"/>
    </row>
    <row r="54" spans="1:22" ht="63.75" x14ac:dyDescent="0.25">
      <c r="A54" s="179">
        <f>Attributes!A54</f>
        <v>669</v>
      </c>
      <c r="B54" s="179" t="str">
        <f>IF($A54="","",_xlfn.XLOOKUP($A54,Attributes!$A:$A,Attributes!C:C))</f>
        <v>Additional Certification Organisation Identifier - Additional Party Identification Type Code</v>
      </c>
      <c r="C54" s="179" t="str">
        <f>IF($A54="","",_xlfn.XLOOKUP($A54,Attributes!$A:$A,Attributes!H:H))</f>
        <v>EU_NOTIFIED_BODY_NUMBER</v>
      </c>
      <c r="D54" s="179" t="str">
        <f>IF($A54="","",_xlfn.XLOOKUP($A54,Attributes!$A:$A,Attributes!I:I))</f>
        <v>Conditionally Mandatory</v>
      </c>
      <c r="E54" s="179" t="str">
        <f>IF($A54="","",_xlfn.XLOOKUP($A54,Attributes!$A:$A,Attributes!J:J))</f>
        <v>Conditionally Mandatory</v>
      </c>
      <c r="F54" s="179">
        <f>IF($A54="","",_xlfn.XLOOKUP($A54,Attributes!$A:$A,Attributes!K:K))</f>
        <v>0</v>
      </c>
      <c r="G54" s="189" t="s">
        <v>974</v>
      </c>
      <c r="H54" s="189" t="s">
        <v>5405</v>
      </c>
      <c r="I54" s="189" t="s">
        <v>5406</v>
      </c>
      <c r="J54" s="189" t="s">
        <v>5407</v>
      </c>
      <c r="K54" s="262"/>
      <c r="V54">
        <v>26</v>
      </c>
    </row>
    <row r="55" spans="1:22" ht="51" x14ac:dyDescent="0.25">
      <c r="A55" s="179">
        <f>Attributes!A55</f>
        <v>3733</v>
      </c>
      <c r="B55" s="179" t="str">
        <f>IF($A55="","",_xlfn.XLOOKUP($A55,Attributes!$A:$A,Attributes!C:C))</f>
        <v>Net Content</v>
      </c>
      <c r="C55" s="179">
        <f>IF($A55="","",_xlfn.XLOOKUP($A55,Attributes!$A:$A,Attributes!H:H))</f>
        <v>1</v>
      </c>
      <c r="D55" s="179" t="str">
        <f>IF($A55="","",_xlfn.XLOOKUP($A55,Attributes!$A:$A,Attributes!I:I))</f>
        <v>Optional</v>
      </c>
      <c r="E55" s="179" t="str">
        <f>IF($A55="","",_xlfn.XLOOKUP($A55,Attributes!$A:$A,Attributes!J:J))</f>
        <v>Mandatory</v>
      </c>
      <c r="F55" s="179">
        <f>IF($A55="","",_xlfn.XLOOKUP($A55,Attributes!$A:$A,Attributes!K:K))</f>
        <v>0</v>
      </c>
      <c r="G55" s="189">
        <v>3510</v>
      </c>
      <c r="H55" s="189" t="s">
        <v>5408</v>
      </c>
      <c r="I55" s="189" t="s">
        <v>5409</v>
      </c>
      <c r="J55" s="189" t="s">
        <v>334</v>
      </c>
      <c r="K55" s="262"/>
    </row>
    <row r="56" spans="1:22" ht="25.5" x14ac:dyDescent="0.25">
      <c r="A56" s="179">
        <f>Attributes!A56</f>
        <v>2186</v>
      </c>
      <c r="B56" s="179" t="str">
        <f>IF($A56="","",_xlfn.XLOOKUP($A56,Attributes!$A:$A,Attributes!C:C))</f>
        <v>Packaging Type Code</v>
      </c>
      <c r="C56" s="179" t="str">
        <f>IF($A56="","",_xlfn.XLOOKUP($A56,Attributes!$A:$A,Attributes!H:H))</f>
        <v>BX</v>
      </c>
      <c r="D56" s="179" t="str">
        <f>IF($A56="","",_xlfn.XLOOKUP($A56,Attributes!$A:$A,Attributes!I:I))</f>
        <v>Optional</v>
      </c>
      <c r="E56" s="179" t="str">
        <f>IF($A56="","",_xlfn.XLOOKUP($A56,Attributes!$A:$A,Attributes!J:J))</f>
        <v>Optional</v>
      </c>
      <c r="F56" s="179">
        <f>IF($A56="","",_xlfn.XLOOKUP($A56,Attributes!$A:$A,Attributes!K:K))</f>
        <v>0</v>
      </c>
      <c r="G56" s="189">
        <v>1719</v>
      </c>
      <c r="H56" s="189" t="s">
        <v>5410</v>
      </c>
      <c r="I56" s="189" t="s">
        <v>5411</v>
      </c>
      <c r="J56" s="189" t="s">
        <v>5412</v>
      </c>
      <c r="K56" s="262"/>
      <c r="V56">
        <v>27</v>
      </c>
    </row>
    <row r="57" spans="1:22" ht="51" x14ac:dyDescent="0.25">
      <c r="A57" s="179">
        <f>Attributes!A57</f>
        <v>2794</v>
      </c>
      <c r="B57" s="179" t="str">
        <f>IF($A57="","",_xlfn.XLOOKUP($A57,Attributes!$A:$A,Attributes!C:C))</f>
        <v>Country of Origin Code</v>
      </c>
      <c r="C57" s="179">
        <f>IF($A57="","",_xlfn.XLOOKUP($A57,Attributes!$A:$A,Attributes!H:H))</f>
        <v>756</v>
      </c>
      <c r="D57" s="179" t="str">
        <f>IF($A57="","",_xlfn.XLOOKUP($A57,Attributes!$A:$A,Attributes!I:I))</f>
        <v>Optional</v>
      </c>
      <c r="E57" s="179" t="str">
        <f>IF($A57="","",_xlfn.XLOOKUP($A57,Attributes!$A:$A,Attributes!J:J))</f>
        <v>Optional</v>
      </c>
      <c r="F57" s="179">
        <f>IF($A57="","",_xlfn.XLOOKUP($A57,Attributes!$A:$A,Attributes!K:K))</f>
        <v>0</v>
      </c>
      <c r="G57" s="189">
        <v>2300</v>
      </c>
      <c r="H57" s="189" t="s">
        <v>5413</v>
      </c>
      <c r="I57" s="189" t="s">
        <v>5414</v>
      </c>
      <c r="J57" s="189" t="s">
        <v>5415</v>
      </c>
      <c r="K57" s="262"/>
    </row>
    <row r="58" spans="1:22" ht="38.25" x14ac:dyDescent="0.25">
      <c r="A58" s="179">
        <f>Attributes!A58</f>
        <v>1051</v>
      </c>
      <c r="B58" s="179" t="str">
        <f>IF($A58="","",_xlfn.XLOOKUP($A58,Attributes!$A:$A,Attributes!C:C))</f>
        <v>Ordering Lead Time</v>
      </c>
      <c r="C58" s="179">
        <f>IF($A58="","",_xlfn.XLOOKUP($A58,Attributes!$A:$A,Attributes!H:H))</f>
        <v>14</v>
      </c>
      <c r="D58" s="179" t="str">
        <f>IF($A58="","",_xlfn.XLOOKUP($A58,Attributes!$A:$A,Attributes!I:I))</f>
        <v>Optional</v>
      </c>
      <c r="E58" s="179" t="str">
        <f>IF($A58="","",_xlfn.XLOOKUP($A58,Attributes!$A:$A,Attributes!J:J))</f>
        <v>Optional</v>
      </c>
      <c r="F58" s="179" t="str">
        <f>IF($A58="","",_xlfn.XLOOKUP($A58,Attributes!$A:$A,Attributes!K:K))</f>
        <v>Yes - see entry notes for details</v>
      </c>
      <c r="G58" s="189" t="s">
        <v>974</v>
      </c>
      <c r="H58" s="189" t="s">
        <v>5416</v>
      </c>
      <c r="I58" s="189" t="s">
        <v>5417</v>
      </c>
      <c r="J58" s="189" t="s">
        <v>5418</v>
      </c>
      <c r="K58" s="262"/>
      <c r="V58">
        <v>28</v>
      </c>
    </row>
    <row r="59" spans="1:22" ht="89.25" x14ac:dyDescent="0.25">
      <c r="A59" s="179">
        <f>Attributes!A59</f>
        <v>1021</v>
      </c>
      <c r="B59" s="179" t="str">
        <f>IF($A59="","",_xlfn.XLOOKUP($A59,Attributes!$A:$A,Attributes!C:C))</f>
        <v>Order Quantity Multiple</v>
      </c>
      <c r="C59" s="179">
        <f>IF($A59="","",_xlfn.XLOOKUP($A59,Attributes!$A:$A,Attributes!H:H))</f>
        <v>20</v>
      </c>
      <c r="D59" s="179" t="str">
        <f>IF($A59="","",_xlfn.XLOOKUP($A59,Attributes!$A:$A,Attributes!I:I))</f>
        <v>Optional</v>
      </c>
      <c r="E59" s="179" t="str">
        <f>IF($A59="","",_xlfn.XLOOKUP($A59,Attributes!$A:$A,Attributes!J:J))</f>
        <v>Optional</v>
      </c>
      <c r="F59" s="179" t="str">
        <f>IF($A59="","",_xlfn.XLOOKUP($A59,Attributes!$A:$A,Attributes!K:K))</f>
        <v>Yes - see entry notes for details</v>
      </c>
      <c r="G59" s="189" t="s">
        <v>974</v>
      </c>
      <c r="H59" s="189" t="s">
        <v>5419</v>
      </c>
      <c r="I59" s="189" t="s">
        <v>5420</v>
      </c>
      <c r="J59" s="189" t="s">
        <v>5421</v>
      </c>
      <c r="K59" s="262"/>
    </row>
    <row r="60" spans="1:22" ht="76.5" x14ac:dyDescent="0.25">
      <c r="A60" s="179">
        <f>Attributes!A60</f>
        <v>115</v>
      </c>
      <c r="B60" s="179" t="str">
        <f>IF($A60="","",_xlfn.XLOOKUP($A60,Attributes!$A:$A,Attributes!C:C))</f>
        <v>Referenced Trade Item Type Code</v>
      </c>
      <c r="C60" s="179" t="str">
        <f>IF($A60="","",_xlfn.XLOOKUP($A60,Attributes!$A:$A,Attributes!H:H))</f>
        <v>REPLACED_BY</v>
      </c>
      <c r="D60" s="179" t="str">
        <f>IF($A60="","",_xlfn.XLOOKUP($A60,Attributes!$A:$A,Attributes!I:I))</f>
        <v>Conditionally Mandatory</v>
      </c>
      <c r="E60" s="179" t="str">
        <f>IF($A60="","",_xlfn.XLOOKUP($A60,Attributes!$A:$A,Attributes!J:J))</f>
        <v>Conditionally Mandatory</v>
      </c>
      <c r="F60" s="179">
        <f>IF($A60="","",_xlfn.XLOOKUP($A60,Attributes!$A:$A,Attributes!K:K))</f>
        <v>0</v>
      </c>
      <c r="G60" s="189">
        <v>3177</v>
      </c>
      <c r="H60" s="189" t="s">
        <v>5422</v>
      </c>
      <c r="I60" s="189" t="s">
        <v>5423</v>
      </c>
      <c r="J60" s="189" t="s">
        <v>5424</v>
      </c>
      <c r="K60" s="262"/>
      <c r="V60">
        <v>29</v>
      </c>
    </row>
    <row r="61" spans="1:22" ht="38.25" x14ac:dyDescent="0.25">
      <c r="A61" s="179">
        <f>Attributes!A61</f>
        <v>116</v>
      </c>
      <c r="B61" s="179" t="str">
        <f>IF($A61="","",_xlfn.XLOOKUP($A61,Attributes!$A:$A,Attributes!C:C))</f>
        <v>Referenced Trade Item / gtin</v>
      </c>
      <c r="C61" s="179" t="str">
        <f>IF($A61="","",_xlfn.XLOOKUP($A61,Attributes!$A:$A,Attributes!H:H))</f>
        <v>09054321003111</v>
      </c>
      <c r="D61" s="179" t="str">
        <f>IF($A61="","",_xlfn.XLOOKUP($A61,Attributes!$A:$A,Attributes!I:I))</f>
        <v>Optional</v>
      </c>
      <c r="E61" s="179" t="str">
        <f>IF($A61="","",_xlfn.XLOOKUP($A61,Attributes!$A:$A,Attributes!J:J))</f>
        <v>Conditionally Mandatory</v>
      </c>
      <c r="F61" s="179">
        <f>IF($A61="","",_xlfn.XLOOKUP($A61,Attributes!$A:$A,Attributes!K:K))</f>
        <v>0</v>
      </c>
      <c r="G61" s="189">
        <v>3172</v>
      </c>
      <c r="H61" s="189" t="s">
        <v>5425</v>
      </c>
      <c r="I61" s="189" t="s">
        <v>5426</v>
      </c>
      <c r="J61" s="189" t="s">
        <v>5427</v>
      </c>
      <c r="K61" s="262"/>
    </row>
    <row r="62" spans="1:22" ht="51" x14ac:dyDescent="0.25">
      <c r="A62" s="179">
        <f>Attributes!A62</f>
        <v>1152</v>
      </c>
      <c r="B62" s="179" t="str">
        <f>IF($A62="","",_xlfn.XLOOKUP($A62,Attributes!$A:$A,Attributes!C:C))</f>
        <v>Duty Fee Tax Type Code</v>
      </c>
      <c r="C62" s="179" t="str">
        <f>IF($A62="","",_xlfn.XLOOKUP($A62,Attributes!$A:$A,Attributes!H:H))</f>
        <v>VAT</v>
      </c>
      <c r="D62" s="179" t="str">
        <f>IF($A62="","",_xlfn.XLOOKUP($A62,Attributes!$A:$A,Attributes!I:I))</f>
        <v>Conditionally Mandatory</v>
      </c>
      <c r="E62" s="179" t="str">
        <f>IF($A62="","",_xlfn.XLOOKUP($A62,Attributes!$A:$A,Attributes!J:J))</f>
        <v>Optional</v>
      </c>
      <c r="F62" s="179">
        <f>IF($A62="","",_xlfn.XLOOKUP($A62,Attributes!$A:$A,Attributes!K:K))</f>
        <v>0</v>
      </c>
      <c r="G62" s="189">
        <v>716</v>
      </c>
      <c r="H62" s="189" t="s">
        <v>5428</v>
      </c>
      <c r="I62" s="189" t="s">
        <v>5429</v>
      </c>
      <c r="J62" s="189" t="s">
        <v>334</v>
      </c>
      <c r="K62" s="262"/>
      <c r="V62">
        <v>30</v>
      </c>
    </row>
    <row r="63" spans="1:22" ht="89.25" x14ac:dyDescent="0.25">
      <c r="A63" s="179">
        <f>Attributes!A63</f>
        <v>1175</v>
      </c>
      <c r="B63" s="179" t="str">
        <f>IF($A63="","",_xlfn.XLOOKUP($A63,Attributes!$A:$A,Attributes!C:C))</f>
        <v>Duty Fee Tax Category Code</v>
      </c>
      <c r="C63" s="179" t="str">
        <f>IF($A63="","",_xlfn.XLOOKUP($A63,Attributes!$A:$A,Attributes!H:H))</f>
        <v>STANDARD</v>
      </c>
      <c r="D63" s="179" t="str">
        <f>IF($A63="","",_xlfn.XLOOKUP($A63,Attributes!$A:$A,Attributes!I:I))</f>
        <v>Optional</v>
      </c>
      <c r="E63" s="179" t="str">
        <f>IF($A63="","",_xlfn.XLOOKUP($A63,Attributes!$A:$A,Attributes!J:J))</f>
        <v>Optional</v>
      </c>
      <c r="F63" s="179">
        <f>IF($A63="","",_xlfn.XLOOKUP($A63,Attributes!$A:$A,Attributes!K:K))</f>
        <v>0</v>
      </c>
      <c r="G63" s="189">
        <v>729</v>
      </c>
      <c r="H63" s="189" t="s">
        <v>5430</v>
      </c>
      <c r="I63" s="189" t="s">
        <v>5431</v>
      </c>
      <c r="J63" s="189" t="s">
        <v>5432</v>
      </c>
      <c r="K63" s="262"/>
    </row>
    <row r="64" spans="1:22" ht="63.75" x14ac:dyDescent="0.25">
      <c r="A64" s="179">
        <f>Attributes!A64</f>
        <v>1146</v>
      </c>
      <c r="B64" s="179" t="str">
        <f>IF($A64="","",_xlfn.XLOOKUP($A64,Attributes!$A:$A,Attributes!C:C))</f>
        <v>Duty Fee Tax Agency Code</v>
      </c>
      <c r="C64" s="179" t="str">
        <f>IF($A64="","",_xlfn.XLOOKUP($A64,Attributes!$A:$A,Attributes!H:H))</f>
        <v>294 (Austria); 281 (Belgium), 245 (Denmark); 316 (Finland); 246 (Germany); 200 (Netherlands); 298 (Spain); 9SE (Sweden); 104 (Switzerland)</v>
      </c>
      <c r="D64" s="179" t="str">
        <f>IF($A64="","",_xlfn.XLOOKUP($A64,Attributes!$A:$A,Attributes!I:I))</f>
        <v>Conditionally Mandatory</v>
      </c>
      <c r="E64" s="179" t="str">
        <f>IF($A64="","",_xlfn.XLOOKUP($A64,Attributes!$A:$A,Attributes!J:J))</f>
        <v>Optional</v>
      </c>
      <c r="F64" s="179">
        <f>IF($A64="","",_xlfn.XLOOKUP($A64,Attributes!$A:$A,Attributes!K:K))</f>
        <v>0</v>
      </c>
      <c r="G64" s="189">
        <v>713</v>
      </c>
      <c r="H64" s="189" t="s">
        <v>5433</v>
      </c>
      <c r="I64" s="189" t="s">
        <v>5434</v>
      </c>
      <c r="J64" s="189" t="s">
        <v>5435</v>
      </c>
      <c r="K64" s="262"/>
      <c r="V64">
        <v>31</v>
      </c>
    </row>
    <row r="65" spans="1:22" ht="25.5" x14ac:dyDescent="0.25">
      <c r="A65" s="179">
        <f>Attributes!A65</f>
        <v>1434</v>
      </c>
      <c r="B65" s="179" t="str">
        <f>IF($A65="","",_xlfn.XLOOKUP($A65,Attributes!$A:$A,Attributes!C:C))</f>
        <v>Does Trade Item Contain Latex</v>
      </c>
      <c r="C65" s="179" t="str">
        <f>IF($A65="","",_xlfn.XLOOKUP($A65,Attributes!$A:$A,Attributes!H:H))</f>
        <v>TRUE</v>
      </c>
      <c r="D65" s="179" t="str">
        <f>IF($A65="","",_xlfn.XLOOKUP($A65,Attributes!$A:$A,Attributes!I:I))</f>
        <v>Optional</v>
      </c>
      <c r="E65" s="179" t="str">
        <f>IF($A65="","",_xlfn.XLOOKUP($A65,Attributes!$A:$A,Attributes!J:J))</f>
        <v>Mandatory</v>
      </c>
      <c r="F65" s="179">
        <f>IF($A65="","",_xlfn.XLOOKUP($A65,Attributes!$A:$A,Attributes!K:K))</f>
        <v>0</v>
      </c>
      <c r="G65" s="189" t="s">
        <v>974</v>
      </c>
      <c r="H65" s="189" t="s">
        <v>5436</v>
      </c>
      <c r="I65" s="189" t="s">
        <v>5437</v>
      </c>
      <c r="J65" s="189" t="s">
        <v>5438</v>
      </c>
      <c r="K65" s="262"/>
    </row>
    <row r="66" spans="1:22" ht="153" x14ac:dyDescent="0.25">
      <c r="A66" s="179">
        <f>Attributes!A66</f>
        <v>1581</v>
      </c>
      <c r="B66" s="179" t="str">
        <f>IF($A66="","",_xlfn.XLOOKUP($A66,Attributes!$A:$A,Attributes!C:C))</f>
        <v>MRI Compatibility Code</v>
      </c>
      <c r="C66" s="179" t="str">
        <f>IF($A66="","",_xlfn.XLOOKUP($A66,Attributes!$A:$A,Attributes!H:H))</f>
        <v>MRI_COMPATIBLE</v>
      </c>
      <c r="D66" s="179" t="str">
        <f>IF($A66="","",_xlfn.XLOOKUP($A66,Attributes!$A:$A,Attributes!I:I))</f>
        <v>Optional</v>
      </c>
      <c r="E66" s="179" t="str">
        <f>IF($A66="","",_xlfn.XLOOKUP($A66,Attributes!$A:$A,Attributes!J:J))</f>
        <v>Conditionally Mandatory</v>
      </c>
      <c r="F66" s="179">
        <f>IF($A66="","",_xlfn.XLOOKUP($A66,Attributes!$A:$A,Attributes!K:K))</f>
        <v>0</v>
      </c>
      <c r="G66" s="189" t="s">
        <v>974</v>
      </c>
      <c r="H66" s="189" t="s">
        <v>5439</v>
      </c>
      <c r="I66" s="189" t="s">
        <v>5440</v>
      </c>
      <c r="J66" s="189" t="s">
        <v>5441</v>
      </c>
      <c r="K66" s="262"/>
      <c r="V66">
        <v>32</v>
      </c>
    </row>
    <row r="67" spans="1:22" ht="204" x14ac:dyDescent="0.25">
      <c r="A67" s="179">
        <f>Attributes!A67</f>
        <v>1593</v>
      </c>
      <c r="B67" s="179" t="str">
        <f>IF($A67="","",_xlfn.XLOOKUP($A67,Attributes!$A:$A,Attributes!C:C))</f>
        <v>Initial Manufacturer Sterilisation Code</v>
      </c>
      <c r="C67" s="179" t="str">
        <f>IF($A67="","",_xlfn.XLOOKUP($A67,Attributes!$A:$A,Attributes!H:H))</f>
        <v>NOT_STERILISED</v>
      </c>
      <c r="D67" s="179" t="str">
        <f>IF($A67="","",_xlfn.XLOOKUP($A67,Attributes!$A:$A,Attributes!I:I))</f>
        <v>Optional</v>
      </c>
      <c r="E67" s="179" t="str">
        <f>IF($A67="","",_xlfn.XLOOKUP($A67,Attributes!$A:$A,Attributes!J:J))</f>
        <v>Mandatory</v>
      </c>
      <c r="F67" s="179">
        <f>IF($A67="","",_xlfn.XLOOKUP($A67,Attributes!$A:$A,Attributes!K:K))</f>
        <v>0</v>
      </c>
      <c r="G67" s="189" t="s">
        <v>974</v>
      </c>
      <c r="H67" s="189" t="s">
        <v>5442</v>
      </c>
      <c r="I67" s="189" t="s">
        <v>5443</v>
      </c>
      <c r="J67" s="189" t="s">
        <v>5444</v>
      </c>
      <c r="K67" s="262"/>
    </row>
    <row r="68" spans="1:22" ht="140.25" x14ac:dyDescent="0.25">
      <c r="A68" s="179">
        <f>Attributes!A68</f>
        <v>1594</v>
      </c>
      <c r="B68" s="179" t="str">
        <f>IF($A68="","",_xlfn.XLOOKUP($A68,Attributes!$A:$A,Attributes!C:C))</f>
        <v>Initial Sterilisation Prior to Use Code</v>
      </c>
      <c r="C68" s="179" t="str">
        <f>IF($A68="","",_xlfn.XLOOKUP($A68,Attributes!$A:$A,Attributes!H:H))</f>
        <v>ETHANOL</v>
      </c>
      <c r="D68" s="179" t="str">
        <f>IF($A68="","",_xlfn.XLOOKUP($A68,Attributes!$A:$A,Attributes!I:I))</f>
        <v>Optional</v>
      </c>
      <c r="E68" s="179" t="str">
        <f>IF($A68="","",_xlfn.XLOOKUP($A68,Attributes!$A:$A,Attributes!J:J))</f>
        <v>Conditionally Mandatory</v>
      </c>
      <c r="F68" s="179">
        <f>IF($A68="","",_xlfn.XLOOKUP($A68,Attributes!$A:$A,Attributes!K:K))</f>
        <v>0</v>
      </c>
      <c r="G68" s="189" t="s">
        <v>974</v>
      </c>
      <c r="H68" s="189" t="s">
        <v>5445</v>
      </c>
      <c r="I68" s="189" t="s">
        <v>5446</v>
      </c>
      <c r="J68" s="189" t="s">
        <v>5447</v>
      </c>
      <c r="K68" s="262"/>
      <c r="V68">
        <v>33</v>
      </c>
    </row>
    <row r="69" spans="1:22" ht="25.5" x14ac:dyDescent="0.25">
      <c r="A69" s="179">
        <f>Attributes!A69</f>
        <v>1598</v>
      </c>
      <c r="B69" s="179" t="str">
        <f>IF($A69="","",_xlfn.XLOOKUP($A69,Attributes!$A:$A,Attributes!C:C))</f>
        <v>Manufacturer Declared Reusability Type Code</v>
      </c>
      <c r="C69" s="179" t="str">
        <f>IF($A69="","",_xlfn.XLOOKUP($A69,Attributes!$A:$A,Attributes!H:H))</f>
        <v>SINGLE_USE</v>
      </c>
      <c r="D69" s="179" t="str">
        <f>IF($A69="","",_xlfn.XLOOKUP($A69,Attributes!$A:$A,Attributes!I:I))</f>
        <v>Optional</v>
      </c>
      <c r="E69" s="179" t="str">
        <f>IF($A69="","",_xlfn.XLOOKUP($A69,Attributes!$A:$A,Attributes!J:J))</f>
        <v>Mandatory</v>
      </c>
      <c r="F69" s="179">
        <f>IF($A69="","",_xlfn.XLOOKUP($A69,Attributes!$A:$A,Attributes!K:K))</f>
        <v>0</v>
      </c>
      <c r="G69" s="189" t="s">
        <v>974</v>
      </c>
      <c r="H69" s="189" t="s">
        <v>5448</v>
      </c>
      <c r="I69" s="189" t="s">
        <v>5449</v>
      </c>
      <c r="J69" s="189" t="s">
        <v>334</v>
      </c>
      <c r="K69" s="262"/>
    </row>
    <row r="70" spans="1:22" ht="51" x14ac:dyDescent="0.25">
      <c r="A70" s="179">
        <f>Attributes!A70</f>
        <v>6089</v>
      </c>
      <c r="B70" s="179" t="str">
        <f>IF($A70="","",_xlfn.XLOOKUP($A70,Attributes!$A:$A,Attributes!C:C))</f>
        <v>Does Trade Item Contain Human Tissue</v>
      </c>
      <c r="C70" s="179" t="str">
        <f>IF($A70="","",_xlfn.XLOOKUP($A70,Attributes!$A:$A,Attributes!H:H))</f>
        <v>FALSE</v>
      </c>
      <c r="D70" s="179" t="str">
        <f>IF($A70="","",_xlfn.XLOOKUP($A70,Attributes!$A:$A,Attributes!I:I))</f>
        <v>Optional</v>
      </c>
      <c r="E70" s="179" t="str">
        <f>IF($A70="","",_xlfn.XLOOKUP($A70,Attributes!$A:$A,Attributes!J:J))</f>
        <v>Conditionally Mandatory</v>
      </c>
      <c r="F70" s="179">
        <f>IF($A70="","",_xlfn.XLOOKUP($A70,Attributes!$A:$A,Attributes!K:K))</f>
        <v>0</v>
      </c>
      <c r="G70" s="189" t="s">
        <v>974</v>
      </c>
      <c r="H70" s="189" t="s">
        <v>5450</v>
      </c>
      <c r="I70" s="189" t="s">
        <v>5451</v>
      </c>
      <c r="J70" s="189" t="s">
        <v>5452</v>
      </c>
      <c r="K70" s="262"/>
      <c r="V70">
        <v>34</v>
      </c>
    </row>
    <row r="71" spans="1:22" ht="331.5" x14ac:dyDescent="0.25">
      <c r="A71" s="179">
        <f>Attributes!A71</f>
        <v>6077</v>
      </c>
      <c r="B71" s="179" t="str">
        <f>IF($A71="","",_xlfn.XLOOKUP($A71,Attributes!$A:$A,Attributes!C:C))</f>
        <v>Clinical Size Type Code</v>
      </c>
      <c r="C71" s="179" t="str">
        <f>IF($A71="","",_xlfn.XLOOKUP($A71,Attributes!$A:$A,Attributes!H:H))</f>
        <v>DEVICE_SIZE_TEXT_SPECIFY</v>
      </c>
      <c r="D71" s="179" t="str">
        <f>IF($A71="","",_xlfn.XLOOKUP($A71,Attributes!$A:$A,Attributes!I:I))</f>
        <v>Conditionally Mandatory</v>
      </c>
      <c r="E71" s="179" t="str">
        <f>IF($A71="","",_xlfn.XLOOKUP($A71,Attributes!$A:$A,Attributes!J:J))</f>
        <v>Conditionally Mandatory</v>
      </c>
      <c r="F71" s="179">
        <f>IF($A71="","",_xlfn.XLOOKUP($A71,Attributes!$A:$A,Attributes!K:K))</f>
        <v>0</v>
      </c>
      <c r="G71" s="189" t="s">
        <v>974</v>
      </c>
      <c r="H71" s="189" t="s">
        <v>5453</v>
      </c>
      <c r="I71" s="189" t="s">
        <v>5454</v>
      </c>
      <c r="J71" s="189" t="s">
        <v>5455</v>
      </c>
      <c r="K71" s="262"/>
    </row>
    <row r="72" spans="1:22" ht="357" x14ac:dyDescent="0.25">
      <c r="A72" s="179">
        <f>Attributes!A72</f>
        <v>6379</v>
      </c>
      <c r="B72" s="179" t="str">
        <f>IF($A72="","",_xlfn.XLOOKUP($A72,Attributes!$A:$A,Attributes!C:C))</f>
        <v>Clinical Size Value Maximum</v>
      </c>
      <c r="C72" s="179" t="str">
        <f>IF($A72="","",_xlfn.XLOOKUP($A72,Attributes!$A:$A,Attributes!H:H))</f>
        <v>1.5 T</v>
      </c>
      <c r="D72" s="179" t="str">
        <f>IF($A72="","",_xlfn.XLOOKUP($A72,Attributes!$A:$A,Attributes!I:I))</f>
        <v>Optional</v>
      </c>
      <c r="E72" s="179" t="str">
        <f>IF($A72="","",_xlfn.XLOOKUP($A72,Attributes!$A:$A,Attributes!J:J))</f>
        <v>Conditionally Mandatory</v>
      </c>
      <c r="F72" s="179">
        <f>IF($A72="","",_xlfn.XLOOKUP($A72,Attributes!$A:$A,Attributes!K:K))</f>
        <v>0</v>
      </c>
      <c r="G72" s="189" t="s">
        <v>974</v>
      </c>
      <c r="H72" s="189" t="s">
        <v>5456</v>
      </c>
      <c r="I72" s="189" t="s">
        <v>5456</v>
      </c>
      <c r="J72" s="189" t="s">
        <v>5457</v>
      </c>
      <c r="K72" s="262"/>
      <c r="V72">
        <v>35</v>
      </c>
    </row>
    <row r="73" spans="1:22" ht="369.75" x14ac:dyDescent="0.25">
      <c r="A73" s="179">
        <f>Attributes!A73</f>
        <v>6075</v>
      </c>
      <c r="B73" s="179" t="str">
        <f>IF($A73="","",_xlfn.XLOOKUP($A73,Attributes!$A:$A,Attributes!C:C))</f>
        <v>Clinical Size Description</v>
      </c>
      <c r="C73" s="179" t="str">
        <f>IF($A73="","",_xlfn.XLOOKUP($A73,Attributes!$A:$A,Attributes!H:H))</f>
        <v>MRI_TESLA_MAXIMUM</v>
      </c>
      <c r="D73" s="179" t="str">
        <f>IF($A73="","",_xlfn.XLOOKUP($A73,Attributes!$A:$A,Attributes!I:I))</f>
        <v>Conditionally Mandatory</v>
      </c>
      <c r="E73" s="179" t="str">
        <f>IF($A73="","",_xlfn.XLOOKUP($A73,Attributes!$A:$A,Attributes!J:J))</f>
        <v>Conditionally Mandatory</v>
      </c>
      <c r="F73" s="179">
        <f>IF($A73="","",_xlfn.XLOOKUP($A73,Attributes!$A:$A,Attributes!K:K))</f>
        <v>0</v>
      </c>
      <c r="G73" s="189" t="s">
        <v>974</v>
      </c>
      <c r="H73" s="189" t="s">
        <v>5458</v>
      </c>
      <c r="I73" s="189" t="s">
        <v>5459</v>
      </c>
      <c r="J73" s="189" t="s">
        <v>5460</v>
      </c>
      <c r="K73" s="262"/>
    </row>
    <row r="74" spans="1:22" ht="216.75" x14ac:dyDescent="0.25">
      <c r="A74" s="179">
        <f>Attributes!A74</f>
        <v>6078</v>
      </c>
      <c r="B74" s="179" t="str">
        <f>IF($A74="","",_xlfn.XLOOKUP($A74,Attributes!$A:$A,Attributes!C:C))</f>
        <v>Clinical Size Value</v>
      </c>
      <c r="C74" s="179" t="str">
        <f>IF($A74="","",_xlfn.XLOOKUP($A74,Attributes!$A:$A,Attributes!H:H))</f>
        <v>200 CLT</v>
      </c>
      <c r="D74" s="179" t="str">
        <f>IF($A74="","",_xlfn.XLOOKUP($A74,Attributes!$A:$A,Attributes!I:I))</f>
        <v>Optional</v>
      </c>
      <c r="E74" s="179" t="str">
        <f>IF($A74="","",_xlfn.XLOOKUP($A74,Attributes!$A:$A,Attributes!J:J))</f>
        <v>Optional</v>
      </c>
      <c r="F74" s="179"/>
      <c r="G74" s="189" t="s">
        <v>974</v>
      </c>
      <c r="H74" s="189" t="s">
        <v>5461</v>
      </c>
      <c r="I74" s="189" t="s">
        <v>5462</v>
      </c>
      <c r="J74" s="189" t="s">
        <v>5463</v>
      </c>
      <c r="K74" s="262"/>
      <c r="V74">
        <v>36</v>
      </c>
    </row>
    <row r="75" spans="1:22" ht="51" x14ac:dyDescent="0.25">
      <c r="A75" s="179">
        <f>Attributes!A75</f>
        <v>1580</v>
      </c>
      <c r="B75" s="179" t="str">
        <f>IF($A75="","",_xlfn.XLOOKUP($A75,Attributes!$A:$A,Attributes!C:C))</f>
        <v>Is Trade Item Implantable</v>
      </c>
      <c r="C75" s="179" t="str">
        <f>IF($A75="","",_xlfn.XLOOKUP($A75,Attributes!$A:$A,Attributes!H:H))</f>
        <v>TRUE</v>
      </c>
      <c r="D75" s="179" t="str">
        <f>IF($A75="","",_xlfn.XLOOKUP($A75,Attributes!$A:$A,Attributes!I:I))</f>
        <v>Optional</v>
      </c>
      <c r="E75" s="179" t="str">
        <f>IF($A75="","",_xlfn.XLOOKUP($A75,Attributes!$A:$A,Attributes!J:J))</f>
        <v>Mandatory</v>
      </c>
      <c r="F75" s="179">
        <f>IF($A75="","",_xlfn.XLOOKUP($A75,Attributes!$A:$A,Attributes!K:K))</f>
        <v>0</v>
      </c>
      <c r="G75" s="189" t="s">
        <v>974</v>
      </c>
      <c r="H75" s="189" t="s">
        <v>5464</v>
      </c>
      <c r="I75" s="189" t="s">
        <v>5465</v>
      </c>
      <c r="J75" s="189" t="s">
        <v>5466</v>
      </c>
      <c r="K75" s="262"/>
    </row>
    <row r="76" spans="1:22" ht="51" x14ac:dyDescent="0.25">
      <c r="A76" s="179">
        <f>Attributes!A76</f>
        <v>7233</v>
      </c>
      <c r="B76" s="179" t="str">
        <f>IF($A76="","",_xlfn.XLOOKUP($A76,Attributes!$A:$A,Attributes!C:C))</f>
        <v>Element Claim Code</v>
      </c>
      <c r="C76" s="179" t="str">
        <f>IF($A76="","",_xlfn.XLOOKUP($A76,Attributes!$A:$A,Attributes!H:H))</f>
        <v>PHTHALATE</v>
      </c>
      <c r="D76" s="179" t="str">
        <f>IF($A76="","",_xlfn.XLOOKUP($A76,Attributes!$A:$A,Attributes!I:I))</f>
        <v>Conditionally Mandatory</v>
      </c>
      <c r="E76" s="179" t="str">
        <f>IF($A76="","",_xlfn.XLOOKUP($A76,Attributes!$A:$A,Attributes!J:J))</f>
        <v>Mandatory</v>
      </c>
      <c r="F76" s="179">
        <f>IF($A76="","",_xlfn.XLOOKUP($A76,Attributes!$A:$A,Attributes!K:K))</f>
        <v>0</v>
      </c>
      <c r="G76" s="189">
        <v>5318</v>
      </c>
      <c r="H76" s="189" t="s">
        <v>5467</v>
      </c>
      <c r="I76" s="189" t="s">
        <v>5468</v>
      </c>
      <c r="J76" s="189" t="s">
        <v>5469</v>
      </c>
      <c r="K76" s="262"/>
      <c r="V76">
        <v>37</v>
      </c>
    </row>
    <row r="77" spans="1:22" ht="89.25" x14ac:dyDescent="0.25">
      <c r="A77" s="179">
        <f>Attributes!A77</f>
        <v>7237</v>
      </c>
      <c r="B77" s="179" t="str">
        <f>IF($A77="","",_xlfn.XLOOKUP($A77,Attributes!$A:$A,Attributes!C:C))</f>
        <v>Claim Type Code</v>
      </c>
      <c r="C77" s="179" t="str">
        <f>IF($A77="","",_xlfn.XLOOKUP($A77,Attributes!$A:$A,Attributes!H:H))</f>
        <v>CONTAINS</v>
      </c>
      <c r="D77" s="179" t="str">
        <f>IF($A77="","",_xlfn.XLOOKUP($A77,Attributes!$A:$A,Attributes!I:I))</f>
        <v>Conditionally Mandatory</v>
      </c>
      <c r="E77" s="179" t="str">
        <f>IF($A77="","",_xlfn.XLOOKUP($A77,Attributes!$A:$A,Attributes!J:J))</f>
        <v>Mandatory</v>
      </c>
      <c r="F77" s="179">
        <f>IF($A77="","",_xlfn.XLOOKUP($A77,Attributes!$A:$A,Attributes!K:K))</f>
        <v>0</v>
      </c>
      <c r="G77" s="189">
        <v>5317</v>
      </c>
      <c r="H77" s="189" t="s">
        <v>5470</v>
      </c>
      <c r="I77" s="189" t="s">
        <v>5471</v>
      </c>
      <c r="J77" s="189" t="s">
        <v>5472</v>
      </c>
      <c r="K77" s="262"/>
    </row>
    <row r="78" spans="1:22" ht="114.75" x14ac:dyDescent="0.25">
      <c r="A78" s="179">
        <f>Attributes!A78</f>
        <v>7235</v>
      </c>
      <c r="B78" s="179" t="str">
        <f>IF($A78="","",_xlfn.XLOOKUP($A78,Attributes!$A:$A,Attributes!C:C))</f>
        <v>Claim Marked on Package</v>
      </c>
      <c r="C78" s="179" t="str">
        <f>IF($A78="","",_xlfn.XLOOKUP($A78,Attributes!$A:$A,Attributes!H:H))</f>
        <v>FALSE</v>
      </c>
      <c r="D78" s="179" t="str">
        <f>IF($A78="","",_xlfn.XLOOKUP($A78,Attributes!$A:$A,Attributes!I:I))</f>
        <v>Optional</v>
      </c>
      <c r="E78" s="179" t="str">
        <f>IF($A78="","",_xlfn.XLOOKUP($A78,Attributes!$A:$A,Attributes!J:J))</f>
        <v>Optional</v>
      </c>
      <c r="F78" s="179">
        <f>IF($A78="","",_xlfn.XLOOKUP($A78,Attributes!$A:$A,Attributes!K:K))</f>
        <v>0</v>
      </c>
      <c r="G78" s="189" t="s">
        <v>974</v>
      </c>
      <c r="H78" s="189" t="s">
        <v>5473</v>
      </c>
      <c r="I78" s="189" t="s">
        <v>5474</v>
      </c>
      <c r="J78" s="189" t="s">
        <v>5475</v>
      </c>
      <c r="K78" s="262"/>
      <c r="V78">
        <v>38</v>
      </c>
    </row>
    <row r="79" spans="1:22" ht="63.75" x14ac:dyDescent="0.25">
      <c r="A79" s="179">
        <f>Attributes!A79</f>
        <v>1599</v>
      </c>
      <c r="B79" s="179" t="str">
        <f>IF($A79="","",_xlfn.XLOOKUP($A79,Attributes!$A:$A,Attributes!C:C))</f>
        <v>Maximum Cycles Reusable</v>
      </c>
      <c r="C79" s="179">
        <f>IF($A79="","",_xlfn.XLOOKUP($A79,Attributes!$A:$A,Attributes!H:H))</f>
        <v>1</v>
      </c>
      <c r="D79" s="179" t="str">
        <f>IF($A79="","",_xlfn.XLOOKUP($A79,Attributes!$A:$A,Attributes!I:I))</f>
        <v>Optional</v>
      </c>
      <c r="E79" s="179" t="str">
        <f>IF($A79="","",_xlfn.XLOOKUP($A79,Attributes!$A:$A,Attributes!J:J))</f>
        <v>Optional</v>
      </c>
      <c r="F79" s="179">
        <f>IF($A79="","",_xlfn.XLOOKUP($A79,Attributes!$A:$A,Attributes!K:K))</f>
        <v>0</v>
      </c>
      <c r="G79" s="189" t="s">
        <v>974</v>
      </c>
      <c r="H79" s="189" t="s">
        <v>5476</v>
      </c>
      <c r="I79" s="189" t="s">
        <v>5477</v>
      </c>
      <c r="J79" s="189" t="s">
        <v>5478</v>
      </c>
      <c r="K79" s="262"/>
    </row>
    <row r="80" spans="1:22" ht="89.25" x14ac:dyDescent="0.25">
      <c r="A80" s="179">
        <f>Attributes!A80</f>
        <v>6346</v>
      </c>
      <c r="B80" s="179" t="str">
        <f>IF($A80="","",_xlfn.XLOOKUP($A80,Attributes!$A:$A,Attributes!C:C))</f>
        <v xml:space="preserve">Has Device Measuring Function
</v>
      </c>
      <c r="C80" s="179" t="str">
        <f>IF($A80="","",_xlfn.XLOOKUP($A80,Attributes!$A:$A,Attributes!H:H))</f>
        <v>true</v>
      </c>
      <c r="D80" s="179" t="str">
        <f>IF($A80="","",_xlfn.XLOOKUP($A80,Attributes!$A:$A,Attributes!I:I))</f>
        <v>Optional</v>
      </c>
      <c r="E80" s="179" t="str">
        <f>IF($A80="","",_xlfn.XLOOKUP($A80,Attributes!$A:$A,Attributes!J:J))</f>
        <v>Conditionally Mandatory</v>
      </c>
      <c r="F80" s="179">
        <f>IF($A80="","",_xlfn.XLOOKUP($A80,Attributes!$A:$A,Attributes!K:K))</f>
        <v>0</v>
      </c>
      <c r="G80" s="189" t="s">
        <v>974</v>
      </c>
      <c r="H80" s="189" t="s">
        <v>5479</v>
      </c>
      <c r="I80" s="189" t="s">
        <v>5480</v>
      </c>
      <c r="J80" s="189" t="s">
        <v>5481</v>
      </c>
      <c r="K80" s="262"/>
      <c r="V80">
        <v>39</v>
      </c>
    </row>
    <row r="81" spans="1:22" ht="127.5" x14ac:dyDescent="0.25">
      <c r="A81" s="179">
        <f>Attributes!A81</f>
        <v>6359</v>
      </c>
      <c r="B81" s="179" t="str">
        <f>IF($A81="","",_xlfn.XLOOKUP($A81,Attributes!$A:$A,Attributes!C:C))</f>
        <v>Is Reusable Surgical Instrument</v>
      </c>
      <c r="C81" s="179" t="str">
        <f>IF($A81="","",_xlfn.XLOOKUP($A81,Attributes!$A:$A,Attributes!H:H))</f>
        <v>false</v>
      </c>
      <c r="D81" s="179" t="str">
        <f>IF($A81="","",_xlfn.XLOOKUP($A81,Attributes!$A:$A,Attributes!I:I))</f>
        <v>Optional</v>
      </c>
      <c r="E81" s="179" t="str">
        <f>IF($A81="","",_xlfn.XLOOKUP($A81,Attributes!$A:$A,Attributes!J:J))</f>
        <v>Conditionally Mandatory</v>
      </c>
      <c r="F81" s="179">
        <f>IF($A81="","",_xlfn.XLOOKUP($A81,Attributes!$A:$A,Attributes!K:K))</f>
        <v>0</v>
      </c>
      <c r="G81" s="189" t="s">
        <v>974</v>
      </c>
      <c r="H81" s="189" t="s">
        <v>5482</v>
      </c>
      <c r="I81" s="189" t="s">
        <v>5483</v>
      </c>
      <c r="J81" s="189" t="s">
        <v>5484</v>
      </c>
      <c r="K81" s="262"/>
    </row>
    <row r="82" spans="1:22" ht="89.25" x14ac:dyDescent="0.25">
      <c r="A82" s="179">
        <f>Attributes!A82</f>
        <v>6356</v>
      </c>
      <c r="B82" s="179" t="str">
        <f>IF($A82="","",_xlfn.XLOOKUP($A82,Attributes!$A:$A,Attributes!C:C))</f>
        <v>Is Device Exempt From Implant Obligations</v>
      </c>
      <c r="C82" s="179" t="str">
        <f>IF($A82="","",_xlfn.XLOOKUP($A82,Attributes!$A:$A,Attributes!H:H))</f>
        <v>true</v>
      </c>
      <c r="D82" s="179" t="str">
        <f>IF($A82="","",_xlfn.XLOOKUP($A82,Attributes!$A:$A,Attributes!I:I))</f>
        <v>Optional</v>
      </c>
      <c r="E82" s="179" t="str">
        <f>IF($A82="","",_xlfn.XLOOKUP($A82,Attributes!$A:$A,Attributes!J:J))</f>
        <v>Conditionally Mandatory</v>
      </c>
      <c r="F82" s="179">
        <f>IF($A82="","",_xlfn.XLOOKUP($A82,Attributes!$A:$A,Attributes!K:K))</f>
        <v>0</v>
      </c>
      <c r="G82" s="189" t="s">
        <v>974</v>
      </c>
      <c r="H82" s="189" t="s">
        <v>5485</v>
      </c>
      <c r="I82" s="189" t="s">
        <v>5486</v>
      </c>
      <c r="J82" s="189" t="s">
        <v>5487</v>
      </c>
      <c r="K82" s="262"/>
      <c r="V82">
        <v>40</v>
      </c>
    </row>
    <row r="83" spans="1:22" ht="25.5" x14ac:dyDescent="0.25">
      <c r="A83" s="179">
        <f>Attributes!A83</f>
        <v>3120</v>
      </c>
      <c r="B83" s="179" t="str">
        <f>IF($A83="","",_xlfn.XLOOKUP($A83,Attributes!$A:$A,Attributes!C:C))</f>
        <v>Volatile Organic Compound</v>
      </c>
      <c r="C83" s="179">
        <f>IF($A83="","",_xlfn.XLOOKUP($A83,Attributes!$A:$A,Attributes!H:H))</f>
        <v>20</v>
      </c>
      <c r="D83" s="179" t="str">
        <f>IF($A83="","",_xlfn.XLOOKUP($A83,Attributes!$A:$A,Attributes!I:I))</f>
        <v>Optional</v>
      </c>
      <c r="E83" s="179" t="str">
        <f>IF($A83="","",_xlfn.XLOOKUP($A83,Attributes!$A:$A,Attributes!J:J))</f>
        <v>Optional</v>
      </c>
      <c r="F83" s="179" t="str">
        <f>IF($A83="","",_xlfn.XLOOKUP($A83,Attributes!$A:$A,Attributes!K:K))</f>
        <v>Yes - see entry notes for details</v>
      </c>
      <c r="G83" s="189" t="s">
        <v>974</v>
      </c>
      <c r="H83" s="189" t="s">
        <v>5488</v>
      </c>
      <c r="I83" s="189" t="s">
        <v>5489</v>
      </c>
      <c r="J83" s="189" t="s">
        <v>5490</v>
      </c>
      <c r="K83" s="262"/>
    </row>
    <row r="84" spans="1:22" ht="102" x14ac:dyDescent="0.25">
      <c r="A84" s="179">
        <f>Attributes!A84</f>
        <v>3816</v>
      </c>
      <c r="B84" s="179" t="str">
        <f>IF($A84="","",_xlfn.XLOOKUP($A84,Attributes!$A:$A,Attributes!C:C))</f>
        <v>Cumulative Temperature Interruption Acceptable Time Span Instructions</v>
      </c>
      <c r="C84" s="179" t="str">
        <f>IF($A84="","",_xlfn.XLOOKUP($A84,Attributes!$A:$A,Attributes!H:H))</f>
        <v>Permissible temperature deviation: ±2°C for up to 12 hours. Exceeding this limit requires quarantine and evaluation before use.</v>
      </c>
      <c r="D84" s="179" t="str">
        <f>IF($A84="","",_xlfn.XLOOKUP($A84,Attributes!$A:$A,Attributes!I:I))</f>
        <v>Optional</v>
      </c>
      <c r="E84" s="179" t="str">
        <f>IF($A84="","",_xlfn.XLOOKUP($A84,Attributes!$A:$A,Attributes!J:J))</f>
        <v>Optional</v>
      </c>
      <c r="F84" s="179">
        <f>IF($A84="","",_xlfn.XLOOKUP($A84,Attributes!$A:$A,Attributes!K:K))</f>
        <v>0</v>
      </c>
      <c r="G84" s="189" t="s">
        <v>334</v>
      </c>
      <c r="H84" s="189" t="s">
        <v>5491</v>
      </c>
      <c r="I84" s="189" t="s">
        <v>5492</v>
      </c>
      <c r="J84" s="189" t="s">
        <v>5493</v>
      </c>
      <c r="K84" s="262"/>
      <c r="V84">
        <v>41</v>
      </c>
    </row>
    <row r="85" spans="1:22" ht="51" x14ac:dyDescent="0.25">
      <c r="A85" s="179">
        <f>Attributes!A85</f>
        <v>7176</v>
      </c>
      <c r="B85" s="179" t="str">
        <f>IF($A85="","",_xlfn.XLOOKUP($A85,Attributes!$A:$A,Attributes!C:C))</f>
        <v>Waste Code</v>
      </c>
      <c r="C85" s="179" t="str">
        <f>IF($A85="","",_xlfn.XLOOKUP($A85,Attributes!$A:$A,Attributes!H:H))</f>
        <v>SHARP_MEDICAL_OBJECTS</v>
      </c>
      <c r="D85" s="179" t="str">
        <f>IF($A85="","",_xlfn.XLOOKUP($A85,Attributes!$A:$A,Attributes!I:I))</f>
        <v>Optional</v>
      </c>
      <c r="E85" s="179" t="str">
        <f>IF($A85="","",_xlfn.XLOOKUP($A85,Attributes!$A:$A,Attributes!J:J))</f>
        <v>Mandatory</v>
      </c>
      <c r="F85" s="179">
        <f>IF($A85="","",_xlfn.XLOOKUP($A85,Attributes!$A:$A,Attributes!K:K))</f>
        <v>0</v>
      </c>
      <c r="G85" s="189">
        <v>5254</v>
      </c>
      <c r="H85" s="189" t="s">
        <v>5494</v>
      </c>
      <c r="I85" s="189" t="s">
        <v>5495</v>
      </c>
      <c r="J85" s="189" t="s">
        <v>5496</v>
      </c>
      <c r="K85" s="262"/>
    </row>
    <row r="86" spans="1:22" ht="38.25" x14ac:dyDescent="0.25">
      <c r="A86" s="179">
        <f>Attributes!A86</f>
        <v>7110</v>
      </c>
      <c r="B86" s="179" t="str">
        <f>IF($A86="","",_xlfn.XLOOKUP($A86,Attributes!$A:$A,Attributes!C:C))</f>
        <v>Required Education or Training Type Code</v>
      </c>
      <c r="C86" s="179" t="str">
        <f>IF($A86="","",_xlfn.XLOOKUP($A86,Attributes!$A:$A,Attributes!H:H))</f>
        <v>SAFE_USE</v>
      </c>
      <c r="D86" s="179" t="str">
        <f>IF($A86="","",_xlfn.XLOOKUP($A86,Attributes!$A:$A,Attributes!I:I))</f>
        <v>Optional</v>
      </c>
      <c r="E86" s="179" t="str">
        <f>IF($A86="","",_xlfn.XLOOKUP($A86,Attributes!$A:$A,Attributes!J:J))</f>
        <v>Conditionally Mandatory</v>
      </c>
      <c r="F86" s="179">
        <f>IF($A86="","",_xlfn.XLOOKUP($A86,Attributes!$A:$A,Attributes!K:K))</f>
        <v>0</v>
      </c>
      <c r="G86" s="189" t="s">
        <v>974</v>
      </c>
      <c r="H86" s="189" t="s">
        <v>5497</v>
      </c>
      <c r="I86" s="189" t="s">
        <v>5498</v>
      </c>
      <c r="J86" s="189" t="s">
        <v>5499</v>
      </c>
      <c r="K86" s="262"/>
      <c r="V86">
        <v>42</v>
      </c>
    </row>
    <row r="87" spans="1:22" ht="191.25" x14ac:dyDescent="0.25">
      <c r="A87" s="179">
        <f>Attributes!A87</f>
        <v>7103</v>
      </c>
      <c r="B87" s="179" t="str">
        <f>IF($A87="","",_xlfn.XLOOKUP($A87,Attributes!$A:$A,Attributes!C:C))</f>
        <v>Pre-cleaning Indicator</v>
      </c>
      <c r="C87" s="179" t="str">
        <f>IF($A87="","",_xlfn.XLOOKUP($A87,Attributes!$A:$A,Attributes!H:H))</f>
        <v>true</v>
      </c>
      <c r="D87" s="179" t="str">
        <f>IF($A87="","",_xlfn.XLOOKUP($A87,Attributes!$A:$A,Attributes!I:I))</f>
        <v>Optional</v>
      </c>
      <c r="E87" s="179" t="str">
        <f>IF($A87="","",_xlfn.XLOOKUP($A87,Attributes!$A:$A,Attributes!J:J))</f>
        <v>Conditionally Mandatory</v>
      </c>
      <c r="F87" s="179">
        <f>IF($A87="","",_xlfn.XLOOKUP($A87,Attributes!$A:$A,Attributes!K:K))</f>
        <v>0</v>
      </c>
      <c r="G87" s="189" t="s">
        <v>974</v>
      </c>
      <c r="H87" s="189" t="s">
        <v>5500</v>
      </c>
      <c r="I87" s="189" t="s">
        <v>5501</v>
      </c>
      <c r="J87" s="189" t="s">
        <v>5502</v>
      </c>
      <c r="K87" s="262"/>
    </row>
    <row r="88" spans="1:22" ht="114.75" x14ac:dyDescent="0.25">
      <c r="A88" s="179">
        <f>Attributes!A88</f>
        <v>7106</v>
      </c>
      <c r="B88" s="179" t="str">
        <f>IF($A88="","",_xlfn.XLOOKUP($A88,Attributes!$A:$A,Attributes!C:C))</f>
        <v>Cleaning Disinfection Process Code</v>
      </c>
      <c r="C88" s="179" t="str">
        <f>IF($A88="","",_xlfn.XLOOKUP($A88,Attributes!$A:$A,Attributes!H:H))</f>
        <v>AUTOMATED_MANUAL</v>
      </c>
      <c r="D88" s="179" t="str">
        <f>IF($A88="","",_xlfn.XLOOKUP($A88,Attributes!$A:$A,Attributes!I:I))</f>
        <v>Optional</v>
      </c>
      <c r="E88" s="179" t="str">
        <f>IF($A88="","",_xlfn.XLOOKUP($A88,Attributes!$A:$A,Attributes!J:J))</f>
        <v>Conditionally Mandatory</v>
      </c>
      <c r="F88" s="179">
        <f>IF($A88="","",_xlfn.XLOOKUP($A88,Attributes!$A:$A,Attributes!K:K))</f>
        <v>0</v>
      </c>
      <c r="G88" s="189" t="s">
        <v>974</v>
      </c>
      <c r="H88" s="189" t="s">
        <v>5503</v>
      </c>
      <c r="I88" s="189" t="s">
        <v>5504</v>
      </c>
      <c r="J88" s="189" t="s">
        <v>5505</v>
      </c>
      <c r="K88" s="262"/>
      <c r="V88">
        <v>43</v>
      </c>
    </row>
    <row r="89" spans="1:22" ht="76.5" x14ac:dyDescent="0.25">
      <c r="A89" s="179">
        <f>Attributes!A89</f>
        <v>7104</v>
      </c>
      <c r="B89" s="179" t="str">
        <f>IF($A89="","",_xlfn.XLOOKUP($A89,Attributes!$A:$A,Attributes!C:C))</f>
        <v>Product Cleaning Type Code</v>
      </c>
      <c r="C89" s="179" t="str">
        <f>IF($A89="","",_xlfn.XLOOKUP($A89,Attributes!$A:$A,Attributes!H:H))</f>
        <v>ALKALINE_DETERGENT</v>
      </c>
      <c r="D89" s="179" t="str">
        <f>IF($A89="","",_xlfn.XLOOKUP($A89,Attributes!$A:$A,Attributes!I:I))</f>
        <v>Optional</v>
      </c>
      <c r="E89" s="179" t="str">
        <f>IF($A89="","",_xlfn.XLOOKUP($A89,Attributes!$A:$A,Attributes!J:J))</f>
        <v>Conditionally Mandatory</v>
      </c>
      <c r="F89" s="179">
        <f>IF($A89="","",_xlfn.XLOOKUP($A89,Attributes!$A:$A,Attributes!K:K))</f>
        <v>0</v>
      </c>
      <c r="G89" s="189" t="s">
        <v>974</v>
      </c>
      <c r="H89" s="189" t="s">
        <v>5506</v>
      </c>
      <c r="I89" s="189" t="s">
        <v>5507</v>
      </c>
      <c r="J89" s="189" t="s">
        <v>5508</v>
      </c>
      <c r="K89" s="262"/>
    </row>
    <row r="90" spans="1:22" ht="89.25" x14ac:dyDescent="0.25">
      <c r="A90" s="179">
        <f>Attributes!A90</f>
        <v>7108</v>
      </c>
      <c r="B90" s="179" t="str">
        <f>IF($A90="","",_xlfn.XLOOKUP($A90,Attributes!$A:$A,Attributes!C:C))</f>
        <v>Product Disinfection Type Code</v>
      </c>
      <c r="C90" s="179" t="str">
        <f>IF($A90="","",_xlfn.XLOOKUP($A90,Attributes!$A:$A,Attributes!H:H))</f>
        <v>GLUTARALDEHYDE</v>
      </c>
      <c r="D90" s="179" t="str">
        <f>IF($A90="","",_xlfn.XLOOKUP($A90,Attributes!$A:$A,Attributes!I:I))</f>
        <v>Optional</v>
      </c>
      <c r="E90" s="179" t="str">
        <f>IF($A90="","",_xlfn.XLOOKUP($A90,Attributes!$A:$A,Attributes!J:J))</f>
        <v>Conditionally Mandatory</v>
      </c>
      <c r="F90" s="179">
        <f>IF($A90="","",_xlfn.XLOOKUP($A90,Attributes!$A:$A,Attributes!K:K))</f>
        <v>0</v>
      </c>
      <c r="G90" s="189" t="s">
        <v>974</v>
      </c>
      <c r="H90" s="189" t="s">
        <v>5509</v>
      </c>
      <c r="I90" s="189" t="s">
        <v>5510</v>
      </c>
      <c r="J90" s="189" t="s">
        <v>5511</v>
      </c>
      <c r="K90" s="262"/>
      <c r="V90">
        <v>44</v>
      </c>
    </row>
    <row r="91" spans="1:22" ht="63.75" x14ac:dyDescent="0.25">
      <c r="A91" s="179">
        <f>Attributes!A91</f>
        <v>7112</v>
      </c>
      <c r="B91" s="179" t="str">
        <f>IF($A91="","",_xlfn.XLOOKUP($A91,Attributes!$A:$A,Attributes!C:C))</f>
        <v>Resistance to a Surface Tension Reducing Agent Indicator</v>
      </c>
      <c r="C91" s="179" t="str">
        <f>IF($A91="","",_xlfn.XLOOKUP($A91,Attributes!$A:$A,Attributes!H:H))</f>
        <v>false</v>
      </c>
      <c r="D91" s="179" t="str">
        <f>IF($A91="","",_xlfn.XLOOKUP($A91,Attributes!$A:$A,Attributes!I:I))</f>
        <v>Optional</v>
      </c>
      <c r="E91" s="179" t="str">
        <f>IF($A91="","",_xlfn.XLOOKUP($A91,Attributes!$A:$A,Attributes!J:J))</f>
        <v>Conditionally Mandatory</v>
      </c>
      <c r="F91" s="179">
        <f>IF($A91="","",_xlfn.XLOOKUP($A91,Attributes!$A:$A,Attributes!K:K))</f>
        <v>0</v>
      </c>
      <c r="G91" s="189" t="s">
        <v>974</v>
      </c>
      <c r="H91" s="189" t="s">
        <v>5512</v>
      </c>
      <c r="I91" s="189" t="s">
        <v>334</v>
      </c>
      <c r="J91" s="189" t="s">
        <v>5513</v>
      </c>
      <c r="K91" s="262"/>
    </row>
    <row r="92" spans="1:22" ht="165.75" x14ac:dyDescent="0.25">
      <c r="A92" s="179">
        <f>Attributes!A92</f>
        <v>8599</v>
      </c>
      <c r="B92" s="179" t="str">
        <f>IF($A92="","",_xlfn.XLOOKUP($A92,Attributes!$A:$A,Attributes!C:C))</f>
        <v>Minimum Process Temperature Timespan</v>
      </c>
      <c r="C92" s="179" t="str">
        <f>IF($A92="","",_xlfn.XLOOKUP($A92,Attributes!$A:$A,Attributes!H:H))</f>
        <v>3 MIN</v>
      </c>
      <c r="D92" s="179" t="str">
        <f>IF($A92="","",_xlfn.XLOOKUP($A92,Attributes!$A:$A,Attributes!I:I))</f>
        <v>Optional</v>
      </c>
      <c r="E92" s="179" t="str">
        <f>IF($A92="","",_xlfn.XLOOKUP($A92,Attributes!$A:$A,Attributes!J:J))</f>
        <v>Conditionally Mandatory</v>
      </c>
      <c r="F92" s="179" t="str">
        <f>IF($A92="","",_xlfn.XLOOKUP($A92,Attributes!$A:$A,Attributes!K:K))</f>
        <v>Yes - see entry notes for details</v>
      </c>
      <c r="G92" s="189" t="s">
        <v>974</v>
      </c>
      <c r="H92" s="189" t="s">
        <v>5514</v>
      </c>
      <c r="I92" s="189" t="s">
        <v>5515</v>
      </c>
      <c r="J92" s="189" t="s">
        <v>5516</v>
      </c>
      <c r="K92" s="262"/>
      <c r="V92">
        <v>45</v>
      </c>
    </row>
    <row r="93" spans="1:22" ht="165.75" x14ac:dyDescent="0.25">
      <c r="A93" s="179">
        <f>Attributes!A93</f>
        <v>8602</v>
      </c>
      <c r="B93" s="179" t="str">
        <f>IF($A93="","",_xlfn.XLOOKUP($A93,Attributes!$A:$A,Attributes!C:C))</f>
        <v>Maximum Process Temperature Timespan</v>
      </c>
      <c r="C93" s="179" t="str">
        <f>IF($A93="","",_xlfn.XLOOKUP($A93,Attributes!$A:$A,Attributes!H:H))</f>
        <v>15 MIN</v>
      </c>
      <c r="D93" s="179" t="str">
        <f>IF($A93="","",_xlfn.XLOOKUP($A93,Attributes!$A:$A,Attributes!I:I))</f>
        <v>Optional</v>
      </c>
      <c r="E93" s="179" t="str">
        <f>IF($A93="","",_xlfn.XLOOKUP($A93,Attributes!$A:$A,Attributes!J:J))</f>
        <v>Conditionally Mandatory</v>
      </c>
      <c r="F93" s="179" t="str">
        <f>IF($A93="","",_xlfn.XLOOKUP($A93,Attributes!$A:$A,Attributes!K:K))</f>
        <v>Yes - see entry notes for details</v>
      </c>
      <c r="G93" s="189" t="s">
        <v>974</v>
      </c>
      <c r="H93" s="189" t="s">
        <v>5517</v>
      </c>
      <c r="I93" s="189" t="s">
        <v>5518</v>
      </c>
      <c r="J93" s="189" t="s">
        <v>5519</v>
      </c>
      <c r="K93" s="262"/>
    </row>
    <row r="94" spans="1:22" ht="127.5" x14ac:dyDescent="0.25">
      <c r="A94" s="179">
        <f>Attributes!A94</f>
        <v>3830</v>
      </c>
      <c r="B94" s="179" t="str">
        <f>IF($A94="","",_xlfn.XLOOKUP($A94,Attributes!$A:$A,Attributes!C:C))</f>
        <v>Temperature Qualifier Code</v>
      </c>
      <c r="C94" s="179" t="str">
        <f>IF($A94="","",_xlfn.XLOOKUP($A94,Attributes!$A:$A,Attributes!H:H))</f>
        <v>STORAGE_HANDLING</v>
      </c>
      <c r="D94" s="179" t="str">
        <f>IF($A94="","",_xlfn.XLOOKUP($A94,Attributes!$A:$A,Attributes!I:I))</f>
        <v>Conditionally Mandatory</v>
      </c>
      <c r="E94" s="179" t="str">
        <f>IF($A94="","",_xlfn.XLOOKUP($A94,Attributes!$A:$A,Attributes!J:J))</f>
        <v>Mandatory</v>
      </c>
      <c r="F94" s="179" t="str">
        <f>IF($A94="","",_xlfn.XLOOKUP($A94,Attributes!$A:$A,Attributes!K:K))</f>
        <v>Yes - see entry notes for details</v>
      </c>
      <c r="G94" s="189">
        <v>3614</v>
      </c>
      <c r="H94" s="189" t="s">
        <v>5520</v>
      </c>
      <c r="I94" s="189" t="s">
        <v>5521</v>
      </c>
      <c r="J94" s="189" t="s">
        <v>5522</v>
      </c>
      <c r="K94" s="262"/>
      <c r="V94">
        <v>46</v>
      </c>
    </row>
    <row r="95" spans="1:22" ht="114.75" x14ac:dyDescent="0.25">
      <c r="A95" s="179">
        <f>Attributes!A95</f>
        <v>3820</v>
      </c>
      <c r="B95" s="179" t="str">
        <f>IF($A95="","",_xlfn.XLOOKUP($A95,Attributes!$A:$A,Attributes!C:C))</f>
        <v>Maximum Temperature</v>
      </c>
      <c r="C95" s="179" t="str">
        <f>IF($A95="","",_xlfn.XLOOKUP($A95,Attributes!$A:$A,Attributes!H:H))</f>
        <v>70 CEL</v>
      </c>
      <c r="D95" s="179" t="str">
        <f>IF($A95="","",_xlfn.XLOOKUP($A95,Attributes!$A:$A,Attributes!I:I))</f>
        <v>Optional</v>
      </c>
      <c r="E95" s="179" t="str">
        <f>IF($A95="","",_xlfn.XLOOKUP($A95,Attributes!$A:$A,Attributes!J:J))</f>
        <v>Mandatory</v>
      </c>
      <c r="F95" s="179" t="str">
        <f>IF($A95="","",_xlfn.XLOOKUP($A95,Attributes!$A:$A,Attributes!K:K))</f>
        <v>Yes - see entry notes for details</v>
      </c>
      <c r="G95" s="189">
        <v>3599</v>
      </c>
      <c r="H95" s="189" t="s">
        <v>5523</v>
      </c>
      <c r="I95" s="189" t="s">
        <v>5524</v>
      </c>
      <c r="J95" s="189" t="s">
        <v>5525</v>
      </c>
      <c r="K95" s="262"/>
    </row>
    <row r="96" spans="1:22" ht="127.5" x14ac:dyDescent="0.25">
      <c r="A96" s="179">
        <f>Attributes!A96</f>
        <v>3826</v>
      </c>
      <c r="B96" s="179" t="str">
        <f>IF($A96="","",_xlfn.XLOOKUP($A96,Attributes!$A:$A,Attributes!C:C))</f>
        <v>Minimum Temperature</v>
      </c>
      <c r="C96" s="179" t="str">
        <f>IF($A96="","",_xlfn.XLOOKUP($A96,Attributes!$A:$A,Attributes!H:H))</f>
        <v>5 CEL</v>
      </c>
      <c r="D96" s="179" t="str">
        <f>IF($A96="","",_xlfn.XLOOKUP($A96,Attributes!$A:$A,Attributes!I:I))</f>
        <v>Optional</v>
      </c>
      <c r="E96" s="179" t="str">
        <f>IF($A96="","",_xlfn.XLOOKUP($A96,Attributes!$A:$A,Attributes!J:J))</f>
        <v>Mandatory</v>
      </c>
      <c r="F96" s="179" t="str">
        <f>IF($A96="","",_xlfn.XLOOKUP($A96,Attributes!$A:$A,Attributes!K:K))</f>
        <v>Yes - see entry notes for details</v>
      </c>
      <c r="G96" s="189">
        <v>3608</v>
      </c>
      <c r="H96" s="189" t="s">
        <v>5526</v>
      </c>
      <c r="I96" s="189" t="s">
        <v>5527</v>
      </c>
      <c r="J96" s="189" t="s">
        <v>5528</v>
      </c>
      <c r="K96" s="262"/>
      <c r="V96">
        <v>47</v>
      </c>
    </row>
    <row r="97" spans="1:22" ht="51" x14ac:dyDescent="0.25">
      <c r="A97" s="179">
        <f>Attributes!A97</f>
        <v>3725</v>
      </c>
      <c r="B97" s="179" t="str">
        <f>IF($A97="","",_xlfn.XLOOKUP($A97,Attributes!$A:$A,Attributes!C:C))</f>
        <v>Height</v>
      </c>
      <c r="C97" s="179" t="str">
        <f>IF($A97="","",_xlfn.XLOOKUP($A97,Attributes!$A:$A,Attributes!H:H))</f>
        <v>240 MMT</v>
      </c>
      <c r="D97" s="179" t="str">
        <f>IF($A97="","",_xlfn.XLOOKUP($A97,Attributes!$A:$A,Attributes!I:I))</f>
        <v>Optional</v>
      </c>
      <c r="E97" s="179" t="str">
        <f>IF($A97="","",_xlfn.XLOOKUP($A97,Attributes!$A:$A,Attributes!J:J))</f>
        <v>Mandatory</v>
      </c>
      <c r="F97" s="179">
        <f>IF($A97="","",_xlfn.XLOOKUP($A97,Attributes!$A:$A,Attributes!K:K))</f>
        <v>0</v>
      </c>
      <c r="G97" s="189">
        <v>3498</v>
      </c>
      <c r="H97" s="189" t="s">
        <v>5529</v>
      </c>
      <c r="I97" s="189" t="s">
        <v>5530</v>
      </c>
      <c r="J97" s="189" t="s">
        <v>5531</v>
      </c>
      <c r="K97" s="262"/>
    </row>
    <row r="98" spans="1:22" ht="51" x14ac:dyDescent="0.25">
      <c r="A98" s="179">
        <f>Attributes!A98</f>
        <v>3739</v>
      </c>
      <c r="B98" s="179" t="str">
        <f>IF($A98="","",_xlfn.XLOOKUP($A98,Attributes!$A:$A,Attributes!C:C))</f>
        <v>Width</v>
      </c>
      <c r="C98" s="179" t="str">
        <f>IF($A98="","",_xlfn.XLOOKUP($A98,Attributes!$A:$A,Attributes!H:H))</f>
        <v>600 MMT</v>
      </c>
      <c r="D98" s="179" t="str">
        <f>IF($A98="","",_xlfn.XLOOKUP($A98,Attributes!$A:$A,Attributes!I:I))</f>
        <v>Optional</v>
      </c>
      <c r="E98" s="179" t="str">
        <f>IF($A98="","",_xlfn.XLOOKUP($A98,Attributes!$A:$A,Attributes!J:J))</f>
        <v>Mandatory</v>
      </c>
      <c r="F98" s="179">
        <f>IF($A98="","",_xlfn.XLOOKUP($A98,Attributes!$A:$A,Attributes!K:K))</f>
        <v>0</v>
      </c>
      <c r="G98" s="189">
        <v>3520</v>
      </c>
      <c r="H98" s="189" t="s">
        <v>5532</v>
      </c>
      <c r="I98" s="189" t="s">
        <v>5533</v>
      </c>
      <c r="J98" s="189" t="s">
        <v>5531</v>
      </c>
      <c r="K98" s="262"/>
      <c r="V98">
        <v>48</v>
      </c>
    </row>
    <row r="99" spans="1:22" ht="51" x14ac:dyDescent="0.25">
      <c r="A99" s="179">
        <f>Attributes!A99</f>
        <v>3721</v>
      </c>
      <c r="B99" s="179" t="str">
        <f>IF($A99="","",_xlfn.XLOOKUP($A99,Attributes!$A:$A,Attributes!C:C))</f>
        <v>Depth</v>
      </c>
      <c r="C99" s="179" t="str">
        <f>IF($A99="","",_xlfn.XLOOKUP($A99,Attributes!$A:$A,Attributes!H:H))</f>
        <v>400 MMT</v>
      </c>
      <c r="D99" s="179" t="str">
        <f>IF($A99="","",_xlfn.XLOOKUP($A99,Attributes!$A:$A,Attributes!I:I))</f>
        <v>Optional</v>
      </c>
      <c r="E99" s="179" t="str">
        <f>IF($A99="","",_xlfn.XLOOKUP($A99,Attributes!$A:$A,Attributes!J:J))</f>
        <v>Mandatory</v>
      </c>
      <c r="F99" s="179">
        <f>IF($A99="","",_xlfn.XLOOKUP($A99,Attributes!$A:$A,Attributes!K:K))</f>
        <v>0</v>
      </c>
      <c r="G99" s="189">
        <v>3492</v>
      </c>
      <c r="H99" s="189" t="s">
        <v>5534</v>
      </c>
      <c r="I99" s="189" t="s">
        <v>5535</v>
      </c>
      <c r="J99" s="189" t="s">
        <v>5531</v>
      </c>
      <c r="K99" s="262"/>
    </row>
    <row r="100" spans="1:22" ht="38.25" x14ac:dyDescent="0.25">
      <c r="A100" s="179">
        <f>Attributes!A100</f>
        <v>3777</v>
      </c>
      <c r="B100" s="179" t="str">
        <f>IF($A100="","",_xlfn.XLOOKUP($A100,Attributes!$A:$A,Attributes!C:C))</f>
        <v>Gross Weight</v>
      </c>
      <c r="C100" s="179" t="str">
        <f>IF($A100="","",_xlfn.XLOOKUP($A100,Attributes!$A:$A,Attributes!H:H))</f>
        <v>120 GRM</v>
      </c>
      <c r="D100" s="179" t="str">
        <f>IF($A100="","",_xlfn.XLOOKUP($A100,Attributes!$A:$A,Attributes!I:I))</f>
        <v>Optional</v>
      </c>
      <c r="E100" s="179" t="str">
        <f>IF($A100="","",_xlfn.XLOOKUP($A100,Attributes!$A:$A,Attributes!J:J))</f>
        <v>Mandatory</v>
      </c>
      <c r="F100" s="179">
        <f>IF($A100="","",_xlfn.XLOOKUP($A100,Attributes!$A:$A,Attributes!K:K))</f>
        <v>0</v>
      </c>
      <c r="G100" s="189">
        <v>3556</v>
      </c>
      <c r="H100" s="189" t="s">
        <v>5536</v>
      </c>
      <c r="I100" s="189" t="s">
        <v>5537</v>
      </c>
      <c r="J100" s="189" t="s">
        <v>334</v>
      </c>
      <c r="K100" s="262"/>
      <c r="V100">
        <v>49</v>
      </c>
    </row>
    <row r="101" spans="1:22" ht="38.25" x14ac:dyDescent="0.25">
      <c r="A101" s="179">
        <f>Attributes!A101</f>
        <v>3703</v>
      </c>
      <c r="B101" s="179" t="str">
        <f>IF($A101="","",_xlfn.XLOOKUP($A101,Attributes!$A:$A,Attributes!C:C))</f>
        <v>Minimum Trade Item Lifespan From Time Of Arrival</v>
      </c>
      <c r="C101" s="179">
        <f>IF($A101="","",_xlfn.XLOOKUP($A101,Attributes!$A:$A,Attributes!H:H))</f>
        <v>365</v>
      </c>
      <c r="D101" s="179" t="str">
        <f>IF($A101="","",_xlfn.XLOOKUP($A101,Attributes!$A:$A,Attributes!I:I))</f>
        <v>Optional</v>
      </c>
      <c r="E101" s="179" t="str">
        <f>IF($A101="","",_xlfn.XLOOKUP($A101,Attributes!$A:$A,Attributes!J:J))</f>
        <v>Optional</v>
      </c>
      <c r="F101" s="179">
        <f>IF($A101="","",_xlfn.XLOOKUP($A101,Attributes!$A:$A,Attributes!K:K))</f>
        <v>0</v>
      </c>
      <c r="G101" s="189">
        <v>3479</v>
      </c>
      <c r="H101" s="189" t="s">
        <v>5538</v>
      </c>
      <c r="I101" s="189" t="s">
        <v>5539</v>
      </c>
      <c r="J101" s="189" t="s">
        <v>334</v>
      </c>
      <c r="K101" s="262"/>
    </row>
    <row r="102" spans="1:22" x14ac:dyDescent="0.25">
      <c r="A102" s="179">
        <f>Attributes!A102</f>
        <v>3779</v>
      </c>
      <c r="B102" s="179" t="str">
        <f>IF($A102="","",_xlfn.XLOOKUP($A102,Attributes!$A:$A,Attributes!C:C))</f>
        <v>Net Weight</v>
      </c>
      <c r="C102" s="179" t="str">
        <f>IF($A102="","",_xlfn.XLOOKUP($A102,Attributes!$A:$A,Attributes!H:H))</f>
        <v>100 GRM</v>
      </c>
      <c r="D102" s="179" t="str">
        <f>IF($A102="","",_xlfn.XLOOKUP($A102,Attributes!$A:$A,Attributes!I:I))</f>
        <v>Optional</v>
      </c>
      <c r="E102" s="179" t="str">
        <f>IF($A102="","",_xlfn.XLOOKUP($A102,Attributes!$A:$A,Attributes!J:J))</f>
        <v>Optional</v>
      </c>
      <c r="F102" s="179">
        <f>IF($A102="","",_xlfn.XLOOKUP($A102,Attributes!$A:$A,Attributes!K:K))</f>
        <v>0</v>
      </c>
      <c r="G102" s="189">
        <v>3559</v>
      </c>
      <c r="H102" s="189" t="s">
        <v>5540</v>
      </c>
      <c r="I102" s="189" t="s">
        <v>5541</v>
      </c>
      <c r="J102" s="189" t="s">
        <v>334</v>
      </c>
      <c r="K102" s="262"/>
      <c r="V102">
        <v>50</v>
      </c>
    </row>
    <row r="103" spans="1:22" ht="89.25" x14ac:dyDescent="0.25">
      <c r="A103" s="179">
        <f>Attributes!A103</f>
        <v>3587</v>
      </c>
      <c r="B103" s="179" t="str">
        <f>IF($A103="","",_xlfn.XLOOKUP($A103,Attributes!$A:$A,Attributes!C:C))</f>
        <v xml:space="preserve">Handling Instructions Code Reference
</v>
      </c>
      <c r="C103" s="179" t="str">
        <f>IF($A103="","",_xlfn.XLOOKUP($A103,Attributes!$A:$A,Attributes!H:H))</f>
        <v>SRT</v>
      </c>
      <c r="D103" s="179" t="str">
        <f>IF($A103="","",_xlfn.XLOOKUP($A103,Attributes!$A:$A,Attributes!I:I))</f>
        <v>Optional</v>
      </c>
      <c r="E103" s="179" t="str">
        <f>IF($A103="","",_xlfn.XLOOKUP($A103,Attributes!$A:$A,Attributes!J:J))</f>
        <v>Mandatory</v>
      </c>
      <c r="F103" s="179">
        <f>IF($A103="","",_xlfn.XLOOKUP($A103,Attributes!$A:$A,Attributes!K:K))</f>
        <v>0</v>
      </c>
      <c r="G103" s="189">
        <v>3399</v>
      </c>
      <c r="H103" s="189" t="s">
        <v>5542</v>
      </c>
      <c r="I103" s="189" t="s">
        <v>5543</v>
      </c>
      <c r="J103" s="189" t="s">
        <v>5544</v>
      </c>
      <c r="K103" s="262"/>
    </row>
    <row r="104" spans="1:22" ht="25.5" x14ac:dyDescent="0.25">
      <c r="A104" s="179">
        <f>Attributes!A104</f>
        <v>2181</v>
      </c>
      <c r="B104" s="179" t="str">
        <f>IF($A104="","",_xlfn.XLOOKUP($A104,Attributes!$A:$A,Attributes!C:C))</f>
        <v>Platform Type Code</v>
      </c>
      <c r="C104" s="179">
        <f>IF($A104="","",_xlfn.XLOOKUP($A104,Attributes!$A:$A,Attributes!H:H))</f>
        <v>12</v>
      </c>
      <c r="D104" s="179" t="str">
        <f>IF($A104="","",_xlfn.XLOOKUP($A104,Attributes!$A:$A,Attributes!I:I))</f>
        <v>Optional</v>
      </c>
      <c r="E104" s="179" t="str">
        <f>IF($A104="","",_xlfn.XLOOKUP($A104,Attributes!$A:$A,Attributes!J:J))</f>
        <v>Optional</v>
      </c>
      <c r="F104" s="179">
        <f>IF($A104="","",_xlfn.XLOOKUP($A104,Attributes!$A:$A,Attributes!K:K))</f>
        <v>0</v>
      </c>
      <c r="G104" s="189">
        <v>1724</v>
      </c>
      <c r="H104" s="189" t="s">
        <v>5545</v>
      </c>
      <c r="I104" s="189" t="s">
        <v>5546</v>
      </c>
      <c r="J104" s="189" t="s">
        <v>5547</v>
      </c>
      <c r="K104" s="262"/>
      <c r="V104">
        <v>51</v>
      </c>
    </row>
    <row r="105" spans="1:22" ht="38.25" x14ac:dyDescent="0.25">
      <c r="A105" s="179">
        <f>Attributes!A105</f>
        <v>2180</v>
      </c>
      <c r="B105" s="179" t="str">
        <f>IF($A105="","",_xlfn.XLOOKUP($A105,Attributes!$A:$A,Attributes!C:C))</f>
        <v>Platform Terms And Conditions Code</v>
      </c>
      <c r="C105" s="179">
        <f>IF($A105="","",_xlfn.XLOOKUP($A105,Attributes!$A:$A,Attributes!H:H))</f>
        <v>2</v>
      </c>
      <c r="D105" s="179" t="str">
        <f>IF($A105="","",_xlfn.XLOOKUP($A105,Attributes!$A:$A,Attributes!I:I))</f>
        <v>Conditionally Optional</v>
      </c>
      <c r="E105" s="179" t="str">
        <f>IF($A105="","",_xlfn.XLOOKUP($A105,Attributes!$A:$A,Attributes!J:J))</f>
        <v>Optional</v>
      </c>
      <c r="F105" s="179">
        <f>IF($A105="","",_xlfn.XLOOKUP($A105,Attributes!$A:$A,Attributes!K:K))</f>
        <v>0</v>
      </c>
      <c r="G105" s="189">
        <v>1723</v>
      </c>
      <c r="H105" s="189" t="s">
        <v>5548</v>
      </c>
      <c r="I105" s="189" t="s">
        <v>5549</v>
      </c>
      <c r="J105" s="189" t="s">
        <v>334</v>
      </c>
      <c r="K105" s="262"/>
    </row>
    <row r="106" spans="1:22" ht="102" x14ac:dyDescent="0.25">
      <c r="A106" s="179">
        <f>Attributes!A106</f>
        <v>6364</v>
      </c>
      <c r="B106" s="179" t="str">
        <f>IF($A106="","",_xlfn.XLOOKUP($A106,Attributes!$A:$A,Attributes!C:C))</f>
        <v>UDI Production Identifier Type Code</v>
      </c>
      <c r="C106" s="179" t="str">
        <f>IF($A106="","",_xlfn.XLOOKUP($A106,Attributes!$A:$A,Attributes!H:H))</f>
        <v>EXPIRATION_DATE</v>
      </c>
      <c r="D106" s="179" t="str">
        <f>IF($A106="","",_xlfn.XLOOKUP($A106,Attributes!$A:$A,Attributes!I:I))</f>
        <v>Optional</v>
      </c>
      <c r="E106" s="179" t="str">
        <f>IF($A106="","",_xlfn.XLOOKUP($A106,Attributes!$A:$A,Attributes!J:J))</f>
        <v>Mandatory</v>
      </c>
      <c r="F106" s="179">
        <f>IF($A106="","",_xlfn.XLOOKUP($A106,Attributes!$A:$A,Attributes!K:K))</f>
        <v>0</v>
      </c>
      <c r="G106" s="189" t="s">
        <v>974</v>
      </c>
      <c r="H106" s="189" t="s">
        <v>5550</v>
      </c>
      <c r="I106" s="189" t="s">
        <v>5551</v>
      </c>
      <c r="J106" s="189" t="s">
        <v>5552</v>
      </c>
      <c r="K106" s="262"/>
      <c r="V106">
        <v>52</v>
      </c>
    </row>
    <row r="107" spans="1:22" ht="102" x14ac:dyDescent="0.25">
      <c r="A107" s="179">
        <f>Attributes!A107</f>
        <v>3894</v>
      </c>
      <c r="B107" s="179" t="str">
        <f>IF($A107="","",_xlfn.XLOOKUP($A107,Attributes!$A:$A,Attributes!C:C))</f>
        <v>United Nations Dangerous Goods Number</v>
      </c>
      <c r="C107" s="179">
        <f>IF($A107="","",_xlfn.XLOOKUP($A107,Attributes!$A:$A,Attributes!H:H))</f>
        <v>1234</v>
      </c>
      <c r="D107" s="179" t="str">
        <f>IF($A107="","",_xlfn.XLOOKUP($A107,Attributes!$A:$A,Attributes!I:I))</f>
        <v>Conditionally Optional</v>
      </c>
      <c r="E107" s="179" t="str">
        <f>IF($A107="","",_xlfn.XLOOKUP($A107,Attributes!$A:$A,Attributes!J:J))</f>
        <v>Conditionally Mandatory</v>
      </c>
      <c r="F107" s="179">
        <f>IF($A107="","",_xlfn.XLOOKUP($A107,Attributes!$A:$A,Attributes!K:K))</f>
        <v>0</v>
      </c>
      <c r="G107" s="189">
        <v>3691</v>
      </c>
      <c r="H107" s="189" t="s">
        <v>5553</v>
      </c>
      <c r="I107" s="189" t="s">
        <v>5554</v>
      </c>
      <c r="J107" s="189" t="s">
        <v>5555</v>
      </c>
      <c r="K107" s="262"/>
    </row>
    <row r="108" spans="1:22" ht="242.25" x14ac:dyDescent="0.25">
      <c r="A108" s="179">
        <f>Attributes!A108</f>
        <v>3865</v>
      </c>
      <c r="B108" s="179" t="str">
        <f>IF($A108="","",_xlfn.XLOOKUP($A108,Attributes!$A:$A,Attributes!C:C))</f>
        <v>Dangerous Goods Regulation Code</v>
      </c>
      <c r="C108" s="179" t="str">
        <f>IF($A108="","",_xlfn.XLOOKUP($A108,Attributes!$A:$A,Attributes!H:H))</f>
        <v>ZCG</v>
      </c>
      <c r="D108" s="179" t="str">
        <f>IF($A108="","",_xlfn.XLOOKUP($A108,Attributes!$A:$A,Attributes!I:I))</f>
        <v>Optional</v>
      </c>
      <c r="E108" s="179" t="str">
        <f>IF($A108="","",_xlfn.XLOOKUP($A108,Attributes!$A:$A,Attributes!J:J))</f>
        <v>Mandatory</v>
      </c>
      <c r="F108" s="179">
        <f>IF($A108="","",_xlfn.XLOOKUP($A108,Attributes!$A:$A,Attributes!K:K))</f>
        <v>0</v>
      </c>
      <c r="G108" s="189">
        <v>3664</v>
      </c>
      <c r="H108" s="189" t="s">
        <v>5556</v>
      </c>
      <c r="I108" s="189" t="s">
        <v>5557</v>
      </c>
      <c r="J108" s="189" t="s">
        <v>5558</v>
      </c>
      <c r="K108" s="262"/>
      <c r="V108">
        <v>53</v>
      </c>
    </row>
    <row r="109" spans="1:22" ht="76.5" x14ac:dyDescent="0.25">
      <c r="A109" s="179">
        <f>Attributes!A109</f>
        <v>3881</v>
      </c>
      <c r="B109" s="179" t="str">
        <f>IF($A109="","",_xlfn.XLOOKUP($A109,Attributes!$A:$A,Attributes!C:C))</f>
        <v>Dangerous Goods Hazardous Code</v>
      </c>
      <c r="C109" s="179">
        <f>IF($A109="","",_xlfn.XLOOKUP($A109,Attributes!$A:$A,Attributes!H:H))</f>
        <v>80</v>
      </c>
      <c r="D109" s="179" t="str">
        <f>IF($A109="","",_xlfn.XLOOKUP($A109,Attributes!$A:$A,Attributes!I:I))</f>
        <v>Conditionally Optional</v>
      </c>
      <c r="E109" s="179" t="str">
        <f>IF($A109="","",_xlfn.XLOOKUP($A109,Attributes!$A:$A,Attributes!J:J))</f>
        <v>Conditionally Mandatory</v>
      </c>
      <c r="F109" s="179">
        <f>IF($A109="","",_xlfn.XLOOKUP($A109,Attributes!$A:$A,Attributes!K:K))</f>
        <v>0</v>
      </c>
      <c r="G109" s="189">
        <v>3674</v>
      </c>
      <c r="H109" s="189" t="s">
        <v>5559</v>
      </c>
      <c r="I109" s="189" t="s">
        <v>5560</v>
      </c>
      <c r="J109" s="189" t="s">
        <v>5561</v>
      </c>
      <c r="K109" s="262"/>
    </row>
    <row r="110" spans="1:22" ht="38.25" x14ac:dyDescent="0.25">
      <c r="A110" s="275">
        <f>Attributes!A110</f>
        <v>3864</v>
      </c>
      <c r="B110" s="275" t="str">
        <f>IF($A110="","",_xlfn.XLOOKUP($A110,Attributes!$A:$A,Attributes!C:C))</f>
        <v>Dangerous Goods Regulation Agency</v>
      </c>
      <c r="C110" s="275" t="str">
        <f>IF($A110="","",_xlfn.XLOOKUP($A110,Attributes!$A:$A,Attributes!H:H))</f>
        <v>ADR</v>
      </c>
      <c r="D110" s="275" t="str">
        <f>IF($A110="","",_xlfn.XLOOKUP($A110,Attributes!$A:$A,Attributes!I:I))</f>
        <v>Conditionally Mandatory</v>
      </c>
      <c r="E110" s="275" t="str">
        <f>IF($A110="","",_xlfn.XLOOKUP($A110,Attributes!$A:$A,Attributes!J:J))</f>
        <v>Mandatory</v>
      </c>
      <c r="F110" s="275">
        <f>IF($A110="","",_xlfn.XLOOKUP($A110,Attributes!$A:$A,Attributes!K:K))</f>
        <v>0</v>
      </c>
      <c r="G110" s="354"/>
      <c r="H110" s="277" t="s">
        <v>5562</v>
      </c>
      <c r="I110" s="277" t="s">
        <v>5563</v>
      </c>
      <c r="J110" s="277" t="s">
        <v>5564</v>
      </c>
      <c r="K110" s="262"/>
    </row>
    <row r="111" spans="1:22" s="374" customFormat="1" ht="25.5" x14ac:dyDescent="0.25">
      <c r="A111" s="295">
        <f>Attributes!A111</f>
        <v>8857</v>
      </c>
      <c r="B111" s="295" t="str">
        <f>IF($A111="","",_xlfn.XLOOKUP($A111,Attributes!$A:$A,Attributes!C:C))</f>
        <v>Device Fill Code</v>
      </c>
      <c r="C111" s="295" t="str">
        <f>IF($A111="","",_xlfn.XLOOKUP($A111,Attributes!$A:$A,Attributes!H:H))</f>
        <v>SILICONE</v>
      </c>
      <c r="D111" s="295" t="str">
        <f>IF($A111="","",_xlfn.XLOOKUP($A111,Attributes!$A:$A,Attributes!I:I))</f>
        <v>Optional</v>
      </c>
      <c r="E111" s="295" t="str">
        <f>IF($A111="","",_xlfn.XLOOKUP($A111,Attributes!$A:$A,Attributes!J:J))</f>
        <v>Conditionally Mandatory</v>
      </c>
      <c r="F111" s="295">
        <f>IF($A111="","",_xlfn.XLOOKUP($A111,Attributes!$A:$A,Attributes!K:K))</f>
        <v>0</v>
      </c>
      <c r="G111" s="362">
        <v>7130</v>
      </c>
      <c r="H111" s="362" t="s">
        <v>5565</v>
      </c>
      <c r="I111" s="362" t="s">
        <v>5566</v>
      </c>
      <c r="J111" s="362" t="s">
        <v>5567</v>
      </c>
      <c r="K111" s="373"/>
    </row>
    <row r="112" spans="1:22" s="374" customFormat="1" ht="38.25" x14ac:dyDescent="0.25">
      <c r="A112" s="295">
        <f>Attributes!A112</f>
        <v>8855</v>
      </c>
      <c r="B112" s="295" t="str">
        <f>IF($A112="","",_xlfn.XLOOKUP($A112,Attributes!$A:$A,Attributes!C:C))</f>
        <v>Device Texture Code</v>
      </c>
      <c r="C112" s="295" t="str">
        <f>IF($A112="","",_xlfn.XLOOKUP($A112,Attributes!$A:$A,Attributes!H:H))</f>
        <v>MACRO_TEXTURE</v>
      </c>
      <c r="D112" s="295" t="str">
        <f>IF($A112="","",_xlfn.XLOOKUP($A112,Attributes!$A:$A,Attributes!I:I))</f>
        <v>Optional</v>
      </c>
      <c r="E112" s="295" t="str">
        <f>IF($A112="","",_xlfn.XLOOKUP($A112,Attributes!$A:$A,Attributes!J:J))</f>
        <v>Conditionally Mandatory</v>
      </c>
      <c r="F112" s="295">
        <f>IF($A112="","",_xlfn.XLOOKUP($A112,Attributes!$A:$A,Attributes!K:K))</f>
        <v>0</v>
      </c>
      <c r="G112" s="362">
        <v>7129</v>
      </c>
      <c r="H112" s="362" t="s">
        <v>5568</v>
      </c>
      <c r="I112" s="362" t="s">
        <v>5569</v>
      </c>
      <c r="J112" s="362" t="s">
        <v>5570</v>
      </c>
      <c r="K112" s="373"/>
    </row>
    <row r="113" spans="1:22" s="374" customFormat="1" ht="38.25" x14ac:dyDescent="0.25">
      <c r="A113" s="295">
        <f>Attributes!A113</f>
        <v>8859</v>
      </c>
      <c r="B113" s="295" t="str">
        <f>IF($A113="","",_xlfn.XLOOKUP($A113,Attributes!$A:$A,Attributes!C:C))</f>
        <v>Device Shape Code</v>
      </c>
      <c r="C113" s="295" t="str">
        <f>IF($A113="","",_xlfn.XLOOKUP($A113,Attributes!$A:$A,Attributes!H:H))</f>
        <v>SHAPED_ANATOMICAL</v>
      </c>
      <c r="D113" s="295" t="str">
        <f>IF($A113="","",_xlfn.XLOOKUP($A113,Attributes!$A:$A,Attributes!I:I))</f>
        <v>Optional</v>
      </c>
      <c r="E113" s="295" t="str">
        <f>IF($A113="","",_xlfn.XLOOKUP($A113,Attributes!$A:$A,Attributes!J:J))</f>
        <v>Conditionally Mandatory</v>
      </c>
      <c r="F113" s="295">
        <f>IF($A113="","",_xlfn.XLOOKUP($A113,Attributes!$A:$A,Attributes!K:K))</f>
        <v>0</v>
      </c>
      <c r="G113" s="362">
        <v>7131</v>
      </c>
      <c r="H113" s="362" t="s">
        <v>5571</v>
      </c>
      <c r="I113" s="362" t="s">
        <v>5572</v>
      </c>
      <c r="J113" s="362" t="s">
        <v>5573</v>
      </c>
      <c r="K113" s="373"/>
    </row>
    <row r="114" spans="1:22" ht="76.5" x14ac:dyDescent="0.25">
      <c r="A114" s="179">
        <f>Attributes!A114</f>
        <v>2306</v>
      </c>
      <c r="B114" s="179" t="str">
        <f>IF($A114="","",_xlfn.XLOOKUP($A114,Attributes!$A:$A,Attributes!C:C))</f>
        <v>Has Batch Number</v>
      </c>
      <c r="C114" s="179" t="str">
        <f>IF($A114="","",_xlfn.XLOOKUP($A114,Attributes!$A:$A,Attributes!H:H))</f>
        <v>false</v>
      </c>
      <c r="D114" s="179" t="str">
        <f>IF($A114="","",_xlfn.XLOOKUP($A114,Attributes!$A:$A,Attributes!I:I))</f>
        <v>N/A</v>
      </c>
      <c r="E114" s="179" t="str">
        <f>IF($A114="","",_xlfn.XLOOKUP($A114,Attributes!$A:$A,Attributes!J:J))</f>
        <v>N/A</v>
      </c>
      <c r="F114" s="179">
        <f>IF($A114="","",_xlfn.XLOOKUP($A114,Attributes!$A:$A,Attributes!K:K))</f>
        <v>0</v>
      </c>
      <c r="G114" s="189" t="s">
        <v>974</v>
      </c>
      <c r="H114" s="189" t="s">
        <v>5574</v>
      </c>
      <c r="I114" s="189" t="s">
        <v>5575</v>
      </c>
      <c r="J114" s="189"/>
      <c r="K114" s="262"/>
      <c r="V114">
        <v>54</v>
      </c>
    </row>
    <row r="115" spans="1:22" ht="89.25" x14ac:dyDescent="0.25">
      <c r="A115" s="179">
        <f>Attributes!A115</f>
        <v>2315</v>
      </c>
      <c r="B115" s="179" t="str">
        <f>IF($A115="","",_xlfn.XLOOKUP($A115,Attributes!$A:$A,Attributes!C:C))</f>
        <v>Serial Number Location Code</v>
      </c>
      <c r="C115" s="179" t="str">
        <f>IF($A115="","",_xlfn.XLOOKUP($A115,Attributes!$A:$A,Attributes!H:H))</f>
        <v>MARKED_ON_PACKAGING</v>
      </c>
      <c r="D115" s="179" t="str">
        <f>IF($A115="","",_xlfn.XLOOKUP($A115,Attributes!$A:$A,Attributes!I:I))</f>
        <v>N/A</v>
      </c>
      <c r="E115" s="179" t="str">
        <f>IF($A115="","",_xlfn.XLOOKUP($A115,Attributes!$A:$A,Attributes!J:J))</f>
        <v>N/A</v>
      </c>
      <c r="F115" s="179">
        <f>IF($A115="","",_xlfn.XLOOKUP($A115,Attributes!$A:$A,Attributes!K:K))</f>
        <v>0</v>
      </c>
      <c r="G115" s="189" t="s">
        <v>974</v>
      </c>
      <c r="H115" s="189" t="s">
        <v>5576</v>
      </c>
      <c r="I115" s="189" t="s">
        <v>5577</v>
      </c>
      <c r="J115" s="189"/>
      <c r="K115" s="262"/>
    </row>
    <row r="116" spans="1:22" ht="38.25" x14ac:dyDescent="0.25">
      <c r="A116" s="179">
        <f>Attributes!A116</f>
        <v>2334</v>
      </c>
      <c r="B116" s="179" t="str">
        <f>IF($A116="","",_xlfn.XLOOKUP($A116,Attributes!$A:$A,Attributes!C:C))</f>
        <v>Trade Item Date On Packaging Type Code</v>
      </c>
      <c r="C116" s="179" t="str">
        <f>IF($A116="","",_xlfn.XLOOKUP($A116,Attributes!$A:$A,Attributes!H:H))</f>
        <v>EXPIRATION_DATE</v>
      </c>
      <c r="D116" s="179" t="str">
        <f>IF($A116="","",_xlfn.XLOOKUP($A116,Attributes!$A:$A,Attributes!I:I))</f>
        <v>N/A</v>
      </c>
      <c r="E116" s="179" t="str">
        <f>IF($A116="","",_xlfn.XLOOKUP($A116,Attributes!$A:$A,Attributes!J:J))</f>
        <v>N/A</v>
      </c>
      <c r="F116" s="179">
        <f>IF($A116="","",_xlfn.XLOOKUP($A116,Attributes!$A:$A,Attributes!K:K))</f>
        <v>0</v>
      </c>
      <c r="G116" s="189">
        <v>1847</v>
      </c>
      <c r="H116" s="189" t="s">
        <v>5578</v>
      </c>
      <c r="I116" s="189" t="s">
        <v>5579</v>
      </c>
      <c r="J116" s="189"/>
      <c r="K116" s="262"/>
      <c r="V116">
        <v>55</v>
      </c>
    </row>
    <row r="117" spans="1:22" ht="25.5" x14ac:dyDescent="0.25">
      <c r="A117" s="179">
        <f>Attributes!A117</f>
        <v>134</v>
      </c>
      <c r="B117" s="179" t="str">
        <f>IF($A117="","",_xlfn.XLOOKUP($A117,Attributes!$A:$A,Attributes!C:C))</f>
        <v>Communication Channel Code</v>
      </c>
      <c r="C117" s="179" t="str">
        <f>IF($A117="","",_xlfn.XLOOKUP($A117,Attributes!$A:$A,Attributes!H:H))</f>
        <v>TELEPHONE</v>
      </c>
      <c r="D117" s="179" t="str">
        <f>IF($A117="","",_xlfn.XLOOKUP($A117,Attributes!$A:$A,Attributes!I:I))</f>
        <v>N/A</v>
      </c>
      <c r="E117" s="179" t="str">
        <f>IF($A117="","",_xlfn.XLOOKUP($A117,Attributes!$A:$A,Attributes!J:J))</f>
        <v>N/A</v>
      </c>
      <c r="F117" s="179">
        <f>IF($A117="","",_xlfn.XLOOKUP($A117,Attributes!$A:$A,Attributes!K:K))</f>
        <v>0</v>
      </c>
      <c r="G117" s="189">
        <v>3200</v>
      </c>
      <c r="H117" s="189" t="s">
        <v>5580</v>
      </c>
      <c r="I117" s="189" t="s">
        <v>5581</v>
      </c>
      <c r="J117" s="189" t="s">
        <v>334</v>
      </c>
      <c r="K117" s="262"/>
    </row>
    <row r="118" spans="1:22" ht="38.25" x14ac:dyDescent="0.25">
      <c r="A118" s="179">
        <f>Attributes!A118</f>
        <v>135</v>
      </c>
      <c r="B118" s="179" t="str">
        <f>IF($A118="","",_xlfn.XLOOKUP($A118,Attributes!$A:$A,Attributes!C:C))</f>
        <v>Communication Value</v>
      </c>
      <c r="C118" s="179" t="str">
        <f>IF($A118="","",_xlfn.XLOOKUP($A118,Attributes!$A:$A,Attributes!H:H))</f>
        <v xml:space="preserve"> +31(0)548754214</v>
      </c>
      <c r="D118" s="179" t="str">
        <f>IF($A118="","",_xlfn.XLOOKUP($A118,Attributes!$A:$A,Attributes!I:I))</f>
        <v>N/A</v>
      </c>
      <c r="E118" s="179" t="str">
        <f>IF($A118="","",_xlfn.XLOOKUP($A118,Attributes!$A:$A,Attributes!J:J))</f>
        <v>N/A</v>
      </c>
      <c r="F118" s="179">
        <f>IF($A118="","",_xlfn.XLOOKUP($A118,Attributes!$A:$A,Attributes!K:K))</f>
        <v>0</v>
      </c>
      <c r="G118" s="189">
        <v>3201</v>
      </c>
      <c r="H118" s="189" t="s">
        <v>5582</v>
      </c>
      <c r="I118" s="189" t="s">
        <v>5583</v>
      </c>
      <c r="J118" s="189" t="s">
        <v>334</v>
      </c>
      <c r="K118" s="262"/>
      <c r="V118">
        <v>56</v>
      </c>
    </row>
    <row r="119" spans="1:22" x14ac:dyDescent="0.25">
      <c r="A119" s="179">
        <f>Attributes!A119</f>
        <v>325</v>
      </c>
      <c r="B119" s="179" t="str">
        <f>IF($A119="","",_xlfn.XLOOKUP($A119,Attributes!$A:$A,Attributes!C:C))</f>
        <v>Component Identification</v>
      </c>
      <c r="C119" s="179" t="str">
        <f>IF($A119="","",_xlfn.XLOOKUP($A119,Attributes!$A:$A,Attributes!H:H))</f>
        <v>05410013107231</v>
      </c>
      <c r="D119" s="179" t="str">
        <f>IF($A119="","",_xlfn.XLOOKUP($A119,Attributes!$A:$A,Attributes!I:I))</f>
        <v>N/A</v>
      </c>
      <c r="E119" s="179" t="str">
        <f>IF($A119="","",_xlfn.XLOOKUP($A119,Attributes!$A:$A,Attributes!J:J))</f>
        <v>N/A</v>
      </c>
      <c r="F119" s="179">
        <f>IF($A119="","",_xlfn.XLOOKUP($A119,Attributes!$A:$A,Attributes!K:K))</f>
        <v>0</v>
      </c>
      <c r="G119" s="189" t="s">
        <v>974</v>
      </c>
      <c r="H119" s="189" t="s">
        <v>5584</v>
      </c>
      <c r="I119" s="189" t="s">
        <v>5585</v>
      </c>
      <c r="J119" s="189" t="s">
        <v>334</v>
      </c>
      <c r="K119" s="262"/>
    </row>
    <row r="120" spans="1:22" ht="38.25" x14ac:dyDescent="0.25">
      <c r="A120" s="179">
        <f>Attributes!A120</f>
        <v>1583</v>
      </c>
      <c r="B120" s="179" t="str">
        <f>IF($A120="","",_xlfn.XLOOKUP($A120,Attributes!$A:$A,Attributes!C:C))</f>
        <v>UDID Device Count</v>
      </c>
      <c r="C120" s="179">
        <f>IF($A120="","",_xlfn.XLOOKUP($A120,Attributes!$A:$A,Attributes!H:H))</f>
        <v>1</v>
      </c>
      <c r="D120" s="179" t="str">
        <f>IF($A120="","",_xlfn.XLOOKUP($A120,Attributes!$A:$A,Attributes!I:I))</f>
        <v>N/A</v>
      </c>
      <c r="E120" s="179" t="str">
        <f>IF($A120="","",_xlfn.XLOOKUP($A120,Attributes!$A:$A,Attributes!J:J))</f>
        <v>N/A</v>
      </c>
      <c r="F120" s="179">
        <f>IF($A120="","",_xlfn.XLOOKUP($A120,Attributes!$A:$A,Attributes!K:K))</f>
        <v>0</v>
      </c>
      <c r="G120" s="189" t="s">
        <v>974</v>
      </c>
      <c r="H120" s="189" t="s">
        <v>5586</v>
      </c>
      <c r="I120" s="189" t="s">
        <v>5587</v>
      </c>
      <c r="J120" s="189" t="s">
        <v>5588</v>
      </c>
      <c r="K120" s="262"/>
      <c r="V120">
        <v>57</v>
      </c>
    </row>
    <row r="121" spans="1:22" ht="76.5" x14ac:dyDescent="0.25">
      <c r="A121" s="179">
        <f>Attributes!A121</f>
        <v>147</v>
      </c>
      <c r="B121" s="179" t="str">
        <f>IF($A121="","",_xlfn.XLOOKUP($A121,Attributes!$A:$A,Attributes!C:C))</f>
        <v>UDID First Publication Date Time</v>
      </c>
      <c r="C121" s="179" t="str">
        <f>IF($A121="","",_xlfn.XLOOKUP($A121,Attributes!$A:$A,Attributes!H:H))</f>
        <v>2019-05-13T00:00:00</v>
      </c>
      <c r="D121" s="179" t="str">
        <f>IF($A121="","",_xlfn.XLOOKUP($A121,Attributes!$A:$A,Attributes!I:I))</f>
        <v>N/A</v>
      </c>
      <c r="E121" s="179" t="str">
        <f>IF($A121="","",_xlfn.XLOOKUP($A121,Attributes!$A:$A,Attributes!J:J))</f>
        <v>N/A</v>
      </c>
      <c r="F121" s="179">
        <f>IF($A121="","",_xlfn.XLOOKUP($A121,Attributes!$A:$A,Attributes!K:K))</f>
        <v>0</v>
      </c>
      <c r="G121" s="189" t="s">
        <v>974</v>
      </c>
      <c r="H121" s="189" t="s">
        <v>5589</v>
      </c>
      <c r="I121" s="189" t="s">
        <v>5590</v>
      </c>
      <c r="J121" s="189" t="s">
        <v>334</v>
      </c>
      <c r="K121" s="262"/>
    </row>
    <row r="122" spans="1:22" ht="38.25" x14ac:dyDescent="0.25">
      <c r="A122" s="179">
        <f>Attributes!A122</f>
        <v>1582</v>
      </c>
      <c r="B122" s="179" t="str">
        <f>IF($A122="","",_xlfn.XLOOKUP($A122,Attributes!$A:$A,Attributes!C:C))</f>
        <v>Is Trade Item Exempt from Direct Part Marking</v>
      </c>
      <c r="C122" s="179" t="str">
        <f>IF($A122="","",_xlfn.XLOOKUP($A122,Attributes!$A:$A,Attributes!H:H))</f>
        <v>FALSE</v>
      </c>
      <c r="D122" s="179" t="str">
        <f>IF($A122="","",_xlfn.XLOOKUP($A122,Attributes!$A:$A,Attributes!I:I))</f>
        <v>N/A</v>
      </c>
      <c r="E122" s="179" t="str">
        <f>IF($A122="","",_xlfn.XLOOKUP($A122,Attributes!$A:$A,Attributes!J:J))</f>
        <v>N/A</v>
      </c>
      <c r="F122" s="179">
        <f>IF($A122="","",_xlfn.XLOOKUP($A122,Attributes!$A:$A,Attributes!K:K))</f>
        <v>0</v>
      </c>
      <c r="G122" s="189" t="s">
        <v>974</v>
      </c>
      <c r="H122" s="189" t="s">
        <v>5591</v>
      </c>
      <c r="I122" s="189" t="s">
        <v>5592</v>
      </c>
      <c r="J122" s="189" t="s">
        <v>334</v>
      </c>
      <c r="K122" s="262"/>
      <c r="V122">
        <v>58</v>
      </c>
    </row>
    <row r="123" spans="1:22" x14ac:dyDescent="0.25">
      <c r="A123" s="179">
        <f>Attributes!A123</f>
        <v>6095</v>
      </c>
      <c r="B123" s="179" t="str">
        <f>IF($A123="","",_xlfn.XLOOKUP($A123,Attributes!$A:$A,Attributes!C:C))</f>
        <v>Direct Part Marking Identifier</v>
      </c>
      <c r="C123" s="179" t="str">
        <f>IF($A123="","",_xlfn.XLOOKUP($A123,Attributes!$A:$A,Attributes!H:H))</f>
        <v>DLC-2200</v>
      </c>
      <c r="D123" s="179" t="str">
        <f>IF($A123="","",_xlfn.XLOOKUP($A123,Attributes!$A:$A,Attributes!I:I))</f>
        <v>N/A</v>
      </c>
      <c r="E123" s="179" t="str">
        <f>IF($A123="","",_xlfn.XLOOKUP($A123,Attributes!$A:$A,Attributes!J:J))</f>
        <v>N/A</v>
      </c>
      <c r="F123" s="179">
        <f>IF($A123="","",_xlfn.XLOOKUP($A123,Attributes!$A:$A,Attributes!K:K))</f>
        <v>0</v>
      </c>
      <c r="G123" s="189" t="s">
        <v>974</v>
      </c>
      <c r="H123" s="189" t="s">
        <v>5593</v>
      </c>
      <c r="I123" s="189" t="s">
        <v>5594</v>
      </c>
      <c r="J123" s="189" t="s">
        <v>334</v>
      </c>
      <c r="K123" s="262"/>
    </row>
    <row r="124" spans="1:22" ht="51" x14ac:dyDescent="0.25">
      <c r="A124" s="179">
        <f>Attributes!A124</f>
        <v>6096</v>
      </c>
      <c r="B124" s="179" t="str">
        <f>IF($A124="","",_xlfn.XLOOKUP($A124,Attributes!$A:$A,Attributes!C:C))</f>
        <v xml:space="preserve">Direct Part Marking Identifier - Identification Scheme Agency Code
</v>
      </c>
      <c r="C124" s="179" t="str">
        <f>IF($A124="","",_xlfn.XLOOKUP($A124,Attributes!$A:$A,Attributes!H:H))</f>
        <v>GS1</v>
      </c>
      <c r="D124" s="179" t="str">
        <f>IF($A124="","",_xlfn.XLOOKUP($A124,Attributes!$A:$A,Attributes!I:I))</f>
        <v>N/A</v>
      </c>
      <c r="E124" s="179" t="str">
        <f>IF($A124="","",_xlfn.XLOOKUP($A124,Attributes!$A:$A,Attributes!J:J))</f>
        <v>N/A</v>
      </c>
      <c r="F124" s="179">
        <f>IF($A124="","",_xlfn.XLOOKUP($A124,Attributes!$A:$A,Attributes!K:K))</f>
        <v>0</v>
      </c>
      <c r="G124" s="189" t="s">
        <v>974</v>
      </c>
      <c r="H124" s="189" t="s">
        <v>5595</v>
      </c>
      <c r="I124" s="189" t="s">
        <v>5594</v>
      </c>
      <c r="J124" s="189" t="s">
        <v>334</v>
      </c>
      <c r="K124" s="262"/>
      <c r="V124">
        <v>59</v>
      </c>
    </row>
    <row r="125" spans="1:22" ht="63.75" x14ac:dyDescent="0.25">
      <c r="A125" s="179">
        <f>Attributes!A125</f>
        <v>6100</v>
      </c>
      <c r="B125" s="179" t="str">
        <f>IF($A125="","",_xlfn.XLOOKUP($A125,Attributes!$A:$A,Attributes!C:C))</f>
        <v>Is Exempt From Premarket Authorisation</v>
      </c>
      <c r="C125" s="179" t="str">
        <f>IF($A125="","",_xlfn.XLOOKUP($A125,Attributes!$A:$A,Attributes!H:H))</f>
        <v xml:space="preserve">False </v>
      </c>
      <c r="D125" s="179" t="str">
        <f>IF($A125="","",_xlfn.XLOOKUP($A125,Attributes!$A:$A,Attributes!I:I))</f>
        <v>N/A</v>
      </c>
      <c r="E125" s="179" t="str">
        <f>IF($A125="","",_xlfn.XLOOKUP($A125,Attributes!$A:$A,Attributes!J:J))</f>
        <v>N/A</v>
      </c>
      <c r="F125" s="179">
        <f>IF($A125="","",_xlfn.XLOOKUP($A125,Attributes!$A:$A,Attributes!K:K))</f>
        <v>0</v>
      </c>
      <c r="G125" s="189" t="s">
        <v>974</v>
      </c>
      <c r="H125" s="189" t="s">
        <v>5596</v>
      </c>
      <c r="I125" s="189" t="s">
        <v>5597</v>
      </c>
      <c r="J125" s="189" t="s">
        <v>334</v>
      </c>
      <c r="K125" s="262"/>
    </row>
    <row r="126" spans="1:22" ht="25.5" x14ac:dyDescent="0.25">
      <c r="A126" s="179">
        <f>Attributes!A126</f>
        <v>2319</v>
      </c>
      <c r="B126" s="179" t="str">
        <f>IF($A126="","",_xlfn.XLOOKUP($A126,Attributes!$A:$A,Attributes!C:C))</f>
        <v>Trade Item Identification Marking Type Code</v>
      </c>
      <c r="C126" s="179" t="str">
        <f>IF($A126="","",_xlfn.XLOOKUP($A126,Attributes!$A:$A,Attributes!H:H))</f>
        <v>DONATION_IDENTIFICATION_NUMBER</v>
      </c>
      <c r="D126" s="179" t="str">
        <f>IF($A126="","",_xlfn.XLOOKUP($A126,Attributes!$A:$A,Attributes!I:I))</f>
        <v>N/A</v>
      </c>
      <c r="E126" s="179" t="str">
        <f>IF($A126="","",_xlfn.XLOOKUP($A126,Attributes!$A:$A,Attributes!J:J))</f>
        <v>N/A</v>
      </c>
      <c r="F126" s="179">
        <f>IF($A126="","",_xlfn.XLOOKUP($A126,Attributes!$A:$A,Attributes!K:K))</f>
        <v>0</v>
      </c>
      <c r="G126" s="189" t="s">
        <v>974</v>
      </c>
      <c r="H126" s="189" t="s">
        <v>5598</v>
      </c>
      <c r="I126" s="189" t="s">
        <v>5599</v>
      </c>
      <c r="J126" s="189" t="s">
        <v>334</v>
      </c>
      <c r="K126" s="262"/>
      <c r="V126">
        <v>60</v>
      </c>
    </row>
    <row r="127" spans="1:22" x14ac:dyDescent="0.25">
      <c r="A127" s="179">
        <f>Attributes!A127</f>
        <v>322</v>
      </c>
      <c r="B127" s="179" t="str">
        <f>IF($A127="","",_xlfn.XLOOKUP($A127,Attributes!$A:$A,Attributes!C:C))</f>
        <v>Component Number</v>
      </c>
      <c r="C127" s="179">
        <f>IF($A127="","",_xlfn.XLOOKUP($A127,Attributes!$A:$A,Attributes!H:H))</f>
        <v>20</v>
      </c>
      <c r="D127" s="179" t="str">
        <f>IF($A127="","",_xlfn.XLOOKUP($A127,Attributes!$A:$A,Attributes!I:I))</f>
        <v>N/A</v>
      </c>
      <c r="E127" s="179" t="str">
        <f>IF($A127="","",_xlfn.XLOOKUP($A127,Attributes!$A:$A,Attributes!J:J))</f>
        <v>N/A</v>
      </c>
      <c r="F127" s="179">
        <f>IF($A127="","",_xlfn.XLOOKUP($A127,Attributes!$A:$A,Attributes!K:K))</f>
        <v>0</v>
      </c>
      <c r="G127" s="189" t="s">
        <v>974</v>
      </c>
      <c r="H127" s="189" t="s">
        <v>5600</v>
      </c>
      <c r="I127" s="189" t="s">
        <v>5601</v>
      </c>
      <c r="J127" s="189" t="s">
        <v>334</v>
      </c>
      <c r="K127" s="262"/>
    </row>
    <row r="128" spans="1:22" ht="38.25" x14ac:dyDescent="0.25">
      <c r="A128" s="179">
        <f>Attributes!A128</f>
        <v>1017</v>
      </c>
      <c r="B128" s="179" t="str">
        <f>IF($A128="","",_xlfn.XLOOKUP($A128,Attributes!$A:$A,Attributes!C:C))</f>
        <v>Last Ship Date Time</v>
      </c>
      <c r="C128" s="179" t="str">
        <f>IF($A128="","",_xlfn.XLOOKUP($A128,Attributes!$A:$A,Attributes!H:H))</f>
        <v>2025-03-13T00:00:00</v>
      </c>
      <c r="D128" s="179" t="str">
        <f>IF($A128="","",_xlfn.XLOOKUP($A128,Attributes!$A:$A,Attributes!I:I))</f>
        <v>N/A</v>
      </c>
      <c r="E128" s="179" t="str">
        <f>IF($A128="","",_xlfn.XLOOKUP($A128,Attributes!$A:$A,Attributes!J:J))</f>
        <v>N/A</v>
      </c>
      <c r="F128" s="179">
        <f>IF($A128="","",_xlfn.XLOOKUP($A128,Attributes!$A:$A,Attributes!K:K))</f>
        <v>0</v>
      </c>
      <c r="G128" s="189" t="s">
        <v>974</v>
      </c>
      <c r="H128" s="189" t="s">
        <v>5602</v>
      </c>
      <c r="I128" s="189" t="s">
        <v>5603</v>
      </c>
      <c r="J128" s="189" t="s">
        <v>334</v>
      </c>
      <c r="K128" s="262"/>
      <c r="V128">
        <v>61</v>
      </c>
    </row>
    <row r="129" spans="1:22" ht="38.25" x14ac:dyDescent="0.25">
      <c r="A129" s="179">
        <f>Attributes!A129</f>
        <v>2187</v>
      </c>
      <c r="B129" s="179" t="str">
        <f>IF($A129="","",_xlfn.XLOOKUP($A129,Attributes!$A:$A,Attributes!C:C))</f>
        <v>Packaging Type Description</v>
      </c>
      <c r="C129" s="179" t="str">
        <f>IF($A129="","",_xlfn.XLOOKUP($A129,Attributes!$A:$A,Attributes!H:H))</f>
        <v xml:space="preserve">Glass bottle with metal lid. Label is made of paper and attached with glue. </v>
      </c>
      <c r="D129" s="179" t="str">
        <f>IF($A129="","",_xlfn.XLOOKUP($A129,Attributes!$A:$A,Attributes!I:I))</f>
        <v>N/A</v>
      </c>
      <c r="E129" s="179" t="str">
        <f>IF($A129="","",_xlfn.XLOOKUP($A129,Attributes!$A:$A,Attributes!J:J))</f>
        <v>N/A</v>
      </c>
      <c r="F129" s="179">
        <f>IF($A129="","",_xlfn.XLOOKUP($A129,Attributes!$A:$A,Attributes!K:K))</f>
        <v>0</v>
      </c>
      <c r="G129" s="189" t="s">
        <v>974</v>
      </c>
      <c r="H129" s="189" t="s">
        <v>5604</v>
      </c>
      <c r="I129" s="189" t="s">
        <v>5605</v>
      </c>
      <c r="J129" s="189" t="s">
        <v>334</v>
      </c>
      <c r="K129" s="262"/>
    </row>
    <row r="130" spans="1:22" ht="51" x14ac:dyDescent="0.25">
      <c r="A130" s="179">
        <f>Attributes!A130</f>
        <v>6090</v>
      </c>
      <c r="B130" s="179" t="str">
        <f>IF($A130="","",_xlfn.XLOOKUP($A130,Attributes!$A:$A,Attributes!C:C))</f>
        <v>Healthcare Grouped Product Code</v>
      </c>
      <c r="C130" s="179" t="str">
        <f>IF($A130="","",_xlfn.XLOOKUP($A130,Attributes!$A:$A,Attributes!H:H))</f>
        <v>KIT_AND_COMBINATION</v>
      </c>
      <c r="D130" s="179" t="str">
        <f>IF($A130="","",_xlfn.XLOOKUP($A130,Attributes!$A:$A,Attributes!I:I))</f>
        <v>N/A</v>
      </c>
      <c r="E130" s="179" t="str">
        <f>IF($A130="","",_xlfn.XLOOKUP($A130,Attributes!$A:$A,Attributes!J:J))</f>
        <v>N/A</v>
      </c>
      <c r="F130" s="179">
        <f>IF($A130="","",_xlfn.XLOOKUP($A130,Attributes!$A:$A,Attributes!K:K))</f>
        <v>0</v>
      </c>
      <c r="G130" s="189" t="s">
        <v>974</v>
      </c>
      <c r="H130" s="189" t="s">
        <v>5606</v>
      </c>
      <c r="I130" s="189" t="s">
        <v>5607</v>
      </c>
      <c r="J130" s="189" t="s">
        <v>334</v>
      </c>
      <c r="K130" s="262"/>
      <c r="V130">
        <v>62</v>
      </c>
    </row>
    <row r="131" spans="1:22" ht="76.5" x14ac:dyDescent="0.25">
      <c r="A131" s="179">
        <f>Attributes!A131</f>
        <v>3325</v>
      </c>
      <c r="B131" s="179" t="str">
        <f>IF($A131="","",_xlfn.XLOOKUP($A131,Attributes!$A:$A,Attributes!C:C))</f>
        <v>Consumer Sales Condition Code</v>
      </c>
      <c r="C131" s="179" t="str">
        <f>IF($A131="","",_xlfn.XLOOKUP($A131,Attributes!$A:$A,Attributes!H:H))</f>
        <v>Regulated products controlled and handled by authorized personnel for an authorized user for example prescription pharmaceutical, narcotics, prescription strength acetaminophen. (1)</v>
      </c>
      <c r="D131" s="179" t="str">
        <f>IF($A131="","",_xlfn.XLOOKUP($A131,Attributes!$A:$A,Attributes!I:I))</f>
        <v>N/A</v>
      </c>
      <c r="E131" s="179" t="str">
        <f>IF($A131="","",_xlfn.XLOOKUP($A131,Attributes!$A:$A,Attributes!J:J))</f>
        <v>N/A</v>
      </c>
      <c r="F131" s="179">
        <f>IF($A131="","",_xlfn.XLOOKUP($A131,Attributes!$A:$A,Attributes!K:K))</f>
        <v>0</v>
      </c>
      <c r="G131" s="189">
        <v>2953</v>
      </c>
      <c r="H131" s="189" t="s">
        <v>5608</v>
      </c>
      <c r="I131" s="189" t="s">
        <v>5609</v>
      </c>
      <c r="J131" s="189" t="s">
        <v>334</v>
      </c>
      <c r="K131" s="262"/>
    </row>
    <row r="132" spans="1:22" ht="25.5" x14ac:dyDescent="0.25">
      <c r="A132" s="179">
        <f>Attributes!A132</f>
        <v>6378</v>
      </c>
      <c r="B132" s="179" t="str">
        <f>IF($A132="","",_xlfn.XLOOKUP($A132,Attributes!$A:$A,Attributes!C:C))</f>
        <v>Clinical Size Measurement Precision Code</v>
      </c>
      <c r="C132" s="179" t="str">
        <f>IF($A132="","",_xlfn.XLOOKUP($A132,Attributes!$A:$A,Attributes!H:H))</f>
        <v>RANGE</v>
      </c>
      <c r="D132" s="179" t="str">
        <f>IF($A132="","",_xlfn.XLOOKUP($A132,Attributes!$A:$A,Attributes!I:I))</f>
        <v>N/A</v>
      </c>
      <c r="E132" s="179" t="str">
        <f>IF($A132="","",_xlfn.XLOOKUP($A132,Attributes!$A:$A,Attributes!J:J))</f>
        <v>N/A</v>
      </c>
      <c r="F132" s="179">
        <f>IF($A132="","",_xlfn.XLOOKUP($A132,Attributes!$A:$A,Attributes!K:K))</f>
        <v>0</v>
      </c>
      <c r="G132" s="189" t="s">
        <v>974</v>
      </c>
      <c r="H132" s="189" t="s">
        <v>5610</v>
      </c>
      <c r="I132" s="189" t="s">
        <v>5611</v>
      </c>
      <c r="J132" s="189" t="s">
        <v>334</v>
      </c>
      <c r="K132" s="262"/>
    </row>
    <row r="133" spans="1:22" ht="25.5" x14ac:dyDescent="0.25">
      <c r="A133" s="179">
        <f>Attributes!A133</f>
        <v>6143</v>
      </c>
      <c r="B133" s="179" t="str">
        <f>IF($A133="","",_xlfn.XLOOKUP($A133,Attributes!$A:$A,Attributes!C:C))</f>
        <v>Clinical Warning Agency Code</v>
      </c>
      <c r="C133" s="179" t="str">
        <f>IF($A133="","",_xlfn.XLOOKUP($A133,Attributes!$A:$A,Attributes!H:H))</f>
        <v>EUDAMED</v>
      </c>
      <c r="D133" s="179" t="str">
        <f>IF($A133="","",_xlfn.XLOOKUP($A133,Attributes!$A:$A,Attributes!I:I))</f>
        <v>N/A</v>
      </c>
      <c r="E133" s="179" t="str">
        <f>IF($A133="","",_xlfn.XLOOKUP($A133,Attributes!$A:$A,Attributes!J:J))</f>
        <v>N/A</v>
      </c>
      <c r="F133" s="179">
        <f>IF($A133="","",_xlfn.XLOOKUP($A133,Attributes!$A:$A,Attributes!K:K))</f>
        <v>0</v>
      </c>
      <c r="G133" s="189" t="s">
        <v>974</v>
      </c>
      <c r="H133" s="189" t="s">
        <v>5612</v>
      </c>
      <c r="I133" s="189" t="s">
        <v>5613</v>
      </c>
      <c r="J133" s="189" t="s">
        <v>334</v>
      </c>
      <c r="K133" s="262"/>
      <c r="V133">
        <v>64</v>
      </c>
    </row>
    <row r="134" spans="1:22" ht="51" x14ac:dyDescent="0.25">
      <c r="A134" s="179">
        <f>Attributes!A134</f>
        <v>6144</v>
      </c>
      <c r="B134" s="179" t="str">
        <f>IF($A134="","",_xlfn.XLOOKUP($A134,Attributes!$A:$A,Attributes!C:C))</f>
        <v>Clinical Warning</v>
      </c>
      <c r="C134" s="179" t="str">
        <f>IF($A134="","",_xlfn.XLOOKUP($A134,Attributes!$A:$A,Attributes!H:H))</f>
        <v>High risk when used during pregnancy.</v>
      </c>
      <c r="D134" s="179" t="str">
        <f>IF($A134="","",_xlfn.XLOOKUP($A134,Attributes!$A:$A,Attributes!I:I))</f>
        <v>N/A</v>
      </c>
      <c r="E134" s="179" t="str">
        <f>IF($A134="","",_xlfn.XLOOKUP($A134,Attributes!$A:$A,Attributes!J:J))</f>
        <v>N/A</v>
      </c>
      <c r="F134" s="179">
        <f>IF($A134="","",_xlfn.XLOOKUP($A134,Attributes!$A:$A,Attributes!K:K))</f>
        <v>0</v>
      </c>
      <c r="G134" s="189" t="s">
        <v>974</v>
      </c>
      <c r="H134" s="189" t="s">
        <v>5614</v>
      </c>
      <c r="I134" s="189" t="s">
        <v>5615</v>
      </c>
      <c r="J134" s="189" t="s">
        <v>334</v>
      </c>
      <c r="K134" s="262"/>
    </row>
    <row r="135" spans="1:22" ht="38.25" x14ac:dyDescent="0.25">
      <c r="A135" s="179">
        <f>Attributes!A135</f>
        <v>6381</v>
      </c>
      <c r="B135" s="179" t="str">
        <f>IF($A135="","",_xlfn.XLOOKUP($A135,Attributes!$A:$A,Attributes!C:C))</f>
        <v>Warnings Or Contra Indication Description</v>
      </c>
      <c r="C135" s="179" t="str">
        <f>IF($A135="","",_xlfn.XLOOKUP($A135,Attributes!$A:$A,Attributes!H:H))</f>
        <v>High risk when used during pregnancy.</v>
      </c>
      <c r="D135" s="179" t="str">
        <f>IF($A135="","",_xlfn.XLOOKUP($A135,Attributes!$A:$A,Attributes!I:I))</f>
        <v>N/A</v>
      </c>
      <c r="E135" s="179" t="str">
        <f>IF($A135="","",_xlfn.XLOOKUP($A135,Attributes!$A:$A,Attributes!J:J))</f>
        <v>N/A</v>
      </c>
      <c r="F135" s="179">
        <f>IF($A135="","",_xlfn.XLOOKUP($A135,Attributes!$A:$A,Attributes!K:K))</f>
        <v>0</v>
      </c>
      <c r="G135" s="189" t="s">
        <v>974</v>
      </c>
      <c r="H135" s="189" t="s">
        <v>5616</v>
      </c>
      <c r="I135" s="189" t="s">
        <v>5617</v>
      </c>
      <c r="J135" s="189" t="s">
        <v>334</v>
      </c>
      <c r="K135" s="262"/>
      <c r="V135">
        <v>65</v>
      </c>
    </row>
    <row r="136" spans="1:22" ht="25.5" x14ac:dyDescent="0.25">
      <c r="A136" s="179">
        <f>Attributes!A136</f>
        <v>6377</v>
      </c>
      <c r="B136" s="179" t="str">
        <f>IF($A136="","",_xlfn.XLOOKUP($A136,Attributes!$A:$A,Attributes!C:C))</f>
        <v>Clinical Storage Handling Type Code</v>
      </c>
      <c r="C136" s="179" t="str">
        <f>IF($A136="","",_xlfn.XLOOKUP($A136,Attributes!$A:$A,Attributes!H:H))</f>
        <v>SHC08</v>
      </c>
      <c r="D136" s="179" t="str">
        <f>IF($A136="","",_xlfn.XLOOKUP($A136,Attributes!$A:$A,Attributes!I:I))</f>
        <v>N/A</v>
      </c>
      <c r="E136" s="179" t="str">
        <f>IF($A136="","",_xlfn.XLOOKUP($A136,Attributes!$A:$A,Attributes!J:J))</f>
        <v>N/A</v>
      </c>
      <c r="F136" s="179">
        <f>IF($A136="","",_xlfn.XLOOKUP($A136,Attributes!$A:$A,Attributes!K:K))</f>
        <v>0</v>
      </c>
      <c r="G136" s="189" t="s">
        <v>974</v>
      </c>
      <c r="H136" s="189" t="s">
        <v>5618</v>
      </c>
      <c r="I136" s="189" t="s">
        <v>5619</v>
      </c>
      <c r="J136" s="189" t="s">
        <v>334</v>
      </c>
      <c r="K136" s="262"/>
    </row>
    <row r="137" spans="1:22" ht="38.25" x14ac:dyDescent="0.25">
      <c r="A137" s="179">
        <f>Attributes!A137</f>
        <v>6375</v>
      </c>
      <c r="B137" s="179" t="str">
        <f>IF($A137="","",_xlfn.XLOOKUP($A137,Attributes!$A:$A,Attributes!C:C))</f>
        <v>Clinical Storage Handling Description</v>
      </c>
      <c r="C137" s="179" t="str">
        <f>IF($A137="","",_xlfn.XLOOKUP($A137,Attributes!$A:$A,Attributes!H:H))</f>
        <v>Do not place in direct sunlight.</v>
      </c>
      <c r="D137" s="179" t="str">
        <f>IF($A137="","",_xlfn.XLOOKUP($A137,Attributes!$A:$A,Attributes!I:I))</f>
        <v>N/A</v>
      </c>
      <c r="E137" s="179" t="str">
        <f>IF($A137="","",_xlfn.XLOOKUP($A137,Attributes!$A:$A,Attributes!J:J))</f>
        <v>N/A</v>
      </c>
      <c r="F137" s="179">
        <f>IF($A137="","",_xlfn.XLOOKUP($A137,Attributes!$A:$A,Attributes!K:K))</f>
        <v>0</v>
      </c>
      <c r="G137" s="189" t="s">
        <v>974</v>
      </c>
      <c r="H137" s="189" t="s">
        <v>5620</v>
      </c>
      <c r="I137" s="189" t="s">
        <v>5621</v>
      </c>
      <c r="J137" s="189" t="s">
        <v>334</v>
      </c>
      <c r="K137" s="262"/>
      <c r="V137">
        <v>66</v>
      </c>
    </row>
    <row r="138" spans="1:22" ht="51" x14ac:dyDescent="0.25">
      <c r="A138" s="179">
        <f>Attributes!A138</f>
        <v>6139</v>
      </c>
      <c r="B138" s="179" t="str">
        <f>IF($A138="","",_xlfn.XLOOKUP($A138,Attributes!$A:$A,Attributes!C:C))</f>
        <v>Maximum Environment Atmospheric Pressure</v>
      </c>
      <c r="C138" s="179" t="str">
        <f>IF($A138="","",_xlfn.XLOOKUP($A138,Attributes!$A:$A,Attributes!H:H))</f>
        <v>20 BAR</v>
      </c>
      <c r="D138" s="179" t="str">
        <f>IF($A138="","",_xlfn.XLOOKUP($A138,Attributes!$A:$A,Attributes!I:I))</f>
        <v>N/A</v>
      </c>
      <c r="E138" s="179" t="str">
        <f>IF($A138="","",_xlfn.XLOOKUP($A138,Attributes!$A:$A,Attributes!J:J))</f>
        <v>N/A</v>
      </c>
      <c r="F138" s="179">
        <f>IF($A138="","",_xlfn.XLOOKUP($A138,Attributes!$A:$A,Attributes!K:K))</f>
        <v>0</v>
      </c>
      <c r="G138" s="189" t="s">
        <v>974</v>
      </c>
      <c r="H138" s="189" t="s">
        <v>5622</v>
      </c>
      <c r="I138" s="189" t="s">
        <v>5623</v>
      </c>
      <c r="J138" s="189" t="s">
        <v>334</v>
      </c>
      <c r="K138" s="262"/>
    </row>
    <row r="139" spans="1:22" ht="51" x14ac:dyDescent="0.25">
      <c r="A139" s="179">
        <f>Attributes!A139</f>
        <v>6141</v>
      </c>
      <c r="B139" s="179" t="str">
        <f>IF($A139="","",_xlfn.XLOOKUP($A139,Attributes!$A:$A,Attributes!C:C))</f>
        <v>Minimum Environment Atmospheric Pressure</v>
      </c>
      <c r="C139" s="179" t="str">
        <f>IF($A139="","",_xlfn.XLOOKUP($A139,Attributes!$A:$A,Attributes!H:H))</f>
        <v>3 BAR</v>
      </c>
      <c r="D139" s="179" t="str">
        <f>IF($A139="","",_xlfn.XLOOKUP($A139,Attributes!$A:$A,Attributes!I:I))</f>
        <v>N/A</v>
      </c>
      <c r="E139" s="179" t="str">
        <f>IF($A139="","",_xlfn.XLOOKUP($A139,Attributes!$A:$A,Attributes!J:J))</f>
        <v>N/A</v>
      </c>
      <c r="F139" s="179">
        <f>IF($A139="","",_xlfn.XLOOKUP($A139,Attributes!$A:$A,Attributes!K:K))</f>
        <v>0</v>
      </c>
      <c r="G139" s="189" t="s">
        <v>974</v>
      </c>
      <c r="H139" s="189" t="s">
        <v>5624</v>
      </c>
      <c r="I139" s="189" t="s">
        <v>5625</v>
      </c>
      <c r="J139" s="189" t="s">
        <v>334</v>
      </c>
      <c r="K139" s="262"/>
      <c r="V139">
        <v>67</v>
      </c>
    </row>
    <row r="140" spans="1:22" x14ac:dyDescent="0.25">
      <c r="A140" s="179">
        <f>Attributes!A140</f>
        <v>3640</v>
      </c>
      <c r="B140" s="179" t="str">
        <f>IF($A140="","",_xlfn.XLOOKUP($A140,Attributes!$A:$A,Attributes!C:C))</f>
        <v>Humidity Qualifier Code</v>
      </c>
      <c r="C140" s="179" t="str">
        <f>IF($A140="","",_xlfn.XLOOKUP($A140,Attributes!$A:$A,Attributes!H:H))</f>
        <v>STORAGE_AFTER_OPENING</v>
      </c>
      <c r="D140" s="179" t="str">
        <f>IF($A140="","",_xlfn.XLOOKUP($A140,Attributes!$A:$A,Attributes!I:I))</f>
        <v>N/A</v>
      </c>
      <c r="E140" s="179" t="str">
        <f>IF($A140="","",_xlfn.XLOOKUP($A140,Attributes!$A:$A,Attributes!J:J))</f>
        <v>N/A</v>
      </c>
      <c r="F140" s="179">
        <f>IF($A140="","",_xlfn.XLOOKUP($A140,Attributes!$A:$A,Attributes!K:K))</f>
        <v>0</v>
      </c>
      <c r="G140" s="189" t="s">
        <v>974</v>
      </c>
      <c r="H140" s="189" t="s">
        <v>5626</v>
      </c>
      <c r="I140" s="189" t="s">
        <v>334</v>
      </c>
      <c r="J140" s="189" t="s">
        <v>334</v>
      </c>
      <c r="K140" s="262"/>
    </row>
    <row r="141" spans="1:22" ht="25.5" x14ac:dyDescent="0.25">
      <c r="A141" s="179">
        <f>Attributes!A141</f>
        <v>3643</v>
      </c>
      <c r="B141" s="179" t="str">
        <f>IF($A141="","",_xlfn.XLOOKUP($A141,Attributes!$A:$A,Attributes!C:C))</f>
        <v>Maximum Humidity Percentage</v>
      </c>
      <c r="C141" s="179">
        <f>IF($A141="","",_xlfn.XLOOKUP($A141,Attributes!$A:$A,Attributes!H:H))</f>
        <v>0.7</v>
      </c>
      <c r="D141" s="179" t="str">
        <f>IF($A141="","",_xlfn.XLOOKUP($A141,Attributes!$A:$A,Attributes!I:I))</f>
        <v>N/A</v>
      </c>
      <c r="E141" s="179" t="str">
        <f>IF($A141="","",_xlfn.XLOOKUP($A141,Attributes!$A:$A,Attributes!J:J))</f>
        <v>N/A</v>
      </c>
      <c r="F141" s="179">
        <f>IF($A141="","",_xlfn.XLOOKUP($A141,Attributes!$A:$A,Attributes!K:K))</f>
        <v>0</v>
      </c>
      <c r="G141" s="189" t="s">
        <v>974</v>
      </c>
      <c r="H141" s="189" t="s">
        <v>5627</v>
      </c>
      <c r="I141" s="189" t="s">
        <v>5628</v>
      </c>
      <c r="J141" s="189" t="s">
        <v>334</v>
      </c>
      <c r="K141" s="262"/>
      <c r="V141">
        <v>68</v>
      </c>
    </row>
    <row r="142" spans="1:22" ht="25.5" x14ac:dyDescent="0.25">
      <c r="A142" s="179">
        <f>Attributes!A142</f>
        <v>3644</v>
      </c>
      <c r="B142" s="179" t="str">
        <f>IF($A142="","",_xlfn.XLOOKUP($A142,Attributes!$A:$A,Attributes!C:C))</f>
        <v>Minimum Humidity Percentage</v>
      </c>
      <c r="C142" s="179">
        <f>IF($A142="","",_xlfn.XLOOKUP($A142,Attributes!$A:$A,Attributes!H:H))</f>
        <v>0.2</v>
      </c>
      <c r="D142" s="179" t="str">
        <f>IF($A142="","",_xlfn.XLOOKUP($A142,Attributes!$A:$A,Attributes!I:I))</f>
        <v>N/A</v>
      </c>
      <c r="E142" s="179" t="str">
        <f>IF($A142="","",_xlfn.XLOOKUP($A142,Attributes!$A:$A,Attributes!J:J))</f>
        <v>N/A</v>
      </c>
      <c r="F142" s="179">
        <f>IF($A142="","",_xlfn.XLOOKUP($A142,Attributes!$A:$A,Attributes!K:K))</f>
        <v>0</v>
      </c>
      <c r="G142" s="189" t="s">
        <v>974</v>
      </c>
      <c r="H142" s="189" t="s">
        <v>5629</v>
      </c>
      <c r="I142" s="189" t="s">
        <v>5630</v>
      </c>
      <c r="J142" s="189" t="s">
        <v>334</v>
      </c>
      <c r="K142" s="262"/>
    </row>
    <row r="143" spans="1:22" ht="25.5" x14ac:dyDescent="0.25">
      <c r="A143" s="179">
        <f>Attributes!A143</f>
        <v>789</v>
      </c>
      <c r="B143" s="179" t="str">
        <f>IF($A143="","",_xlfn.XLOOKUP($A143,Attributes!$A:$A,Attributes!C:C))</f>
        <v>Consumer Storage Instructions</v>
      </c>
      <c r="C143" s="179" t="str">
        <f>IF($A143="","",_xlfn.XLOOKUP($A143,Attributes!$A:$A,Attributes!H:H))</f>
        <v xml:space="preserve">Keep in a dark, cool place. Do not expose to sunlight. </v>
      </c>
      <c r="D143" s="179" t="str">
        <f>IF($A143="","",_xlfn.XLOOKUP($A143,Attributes!$A:$A,Attributes!I:I))</f>
        <v>N/A</v>
      </c>
      <c r="E143" s="179" t="str">
        <f>IF($A143="","",_xlfn.XLOOKUP($A143,Attributes!$A:$A,Attributes!J:J))</f>
        <v>N/A</v>
      </c>
      <c r="F143" s="179">
        <f>IF($A143="","",_xlfn.XLOOKUP($A143,Attributes!$A:$A,Attributes!K:K))</f>
        <v>0</v>
      </c>
      <c r="G143" s="189">
        <v>352</v>
      </c>
      <c r="H143" s="189" t="s">
        <v>5631</v>
      </c>
      <c r="I143" s="189" t="s">
        <v>5632</v>
      </c>
      <c r="J143" s="189" t="s">
        <v>334</v>
      </c>
      <c r="K143" s="262"/>
      <c r="V143">
        <v>69</v>
      </c>
    </row>
    <row r="144" spans="1:22" ht="114.75" x14ac:dyDescent="0.25">
      <c r="A144" s="179">
        <f>Attributes!A144</f>
        <v>667</v>
      </c>
      <c r="B144" s="179" t="str">
        <f>IF($A144="","",_xlfn.XLOOKUP($A144,Attributes!$A:$A,Attributes!C:C))</f>
        <v>Certification Standard</v>
      </c>
      <c r="C144" s="179" t="str">
        <f>IF($A144="","",_xlfn.XLOOKUP($A144,Attributes!$A:$A,Attributes!H:H))</f>
        <v>CE marking</v>
      </c>
      <c r="D144" s="179" t="str">
        <f>IF($A144="","",_xlfn.XLOOKUP($A144,Attributes!$A:$A,Attributes!I:I))</f>
        <v>N/A</v>
      </c>
      <c r="E144" s="179" t="str">
        <f>IF($A144="","",_xlfn.XLOOKUP($A144,Attributes!$A:$A,Attributes!J:J))</f>
        <v>N/A</v>
      </c>
      <c r="F144" s="179">
        <f>IF($A144="","",_xlfn.XLOOKUP($A144,Attributes!$A:$A,Attributes!K:K))</f>
        <v>0</v>
      </c>
      <c r="G144" s="189">
        <v>245</v>
      </c>
      <c r="H144" s="189" t="s">
        <v>5633</v>
      </c>
      <c r="I144" s="189" t="s">
        <v>5634</v>
      </c>
      <c r="J144" s="189" t="s">
        <v>5635</v>
      </c>
      <c r="K144" s="262"/>
    </row>
    <row r="145" spans="1:22" ht="25.5" x14ac:dyDescent="0.25">
      <c r="A145" s="179">
        <f>Attributes!A145</f>
        <v>684</v>
      </c>
      <c r="B145" s="179" t="str">
        <f>IF($A145="","",_xlfn.XLOOKUP($A145,Attributes!$A:$A,Attributes!C:C))</f>
        <v>Certification Identification</v>
      </c>
      <c r="C145" s="179" t="str">
        <f>IF($A145="","",_xlfn.XLOOKUP($A145,Attributes!$A:$A,Attributes!H:H))</f>
        <v>Contact CertificationAgency for confirmation</v>
      </c>
      <c r="D145" s="179" t="str">
        <f>IF($A145="","",_xlfn.XLOOKUP($A145,Attributes!$A:$A,Attributes!I:I))</f>
        <v>N/A</v>
      </c>
      <c r="E145" s="179" t="str">
        <f>IF($A145="","",_xlfn.XLOOKUP($A145,Attributes!$A:$A,Attributes!J:J))</f>
        <v>N/A</v>
      </c>
      <c r="F145" s="179">
        <f>IF($A145="","",_xlfn.XLOOKUP($A145,Attributes!$A:$A,Attributes!K:K))</f>
        <v>0</v>
      </c>
      <c r="G145" s="189" t="s">
        <v>974</v>
      </c>
      <c r="H145" s="189" t="s">
        <v>5396</v>
      </c>
      <c r="I145" s="189" t="s">
        <v>5636</v>
      </c>
      <c r="J145" s="189" t="s">
        <v>334</v>
      </c>
      <c r="K145" s="262"/>
      <c r="V145">
        <v>70</v>
      </c>
    </row>
    <row r="146" spans="1:22" ht="127.5" x14ac:dyDescent="0.25">
      <c r="A146" s="179">
        <f>Attributes!A146</f>
        <v>6399</v>
      </c>
      <c r="B146" s="179" t="str">
        <f>IF($A146="","",_xlfn.XLOOKUP($A146,Attributes!$A:$A,Attributes!C:C))</f>
        <v>Global Model Number</v>
      </c>
      <c r="C146" s="179" t="str">
        <f>IF($A146="","",_xlfn.XLOOKUP($A146,Attributes!$A:$A,Attributes!H:H))</f>
        <v>872003953HF-236PX6</v>
      </c>
      <c r="D146" s="179" t="str">
        <f>IF($A146="","",_xlfn.XLOOKUP($A146,Attributes!$A:$A,Attributes!I:I))</f>
        <v>N/A</v>
      </c>
      <c r="E146" s="179" t="str">
        <f>IF($A146="","",_xlfn.XLOOKUP($A146,Attributes!$A:$A,Attributes!J:J))</f>
        <v>N/A</v>
      </c>
      <c r="F146" s="179">
        <f>IF($A146="","",_xlfn.XLOOKUP($A146,Attributes!$A:$A,Attributes!K:K))</f>
        <v>0</v>
      </c>
      <c r="G146" s="189" t="s">
        <v>974</v>
      </c>
      <c r="H146" s="189" t="s">
        <v>5637</v>
      </c>
      <c r="I146" s="189" t="s">
        <v>5638</v>
      </c>
      <c r="J146" s="189" t="s">
        <v>334</v>
      </c>
      <c r="K146" s="262"/>
    </row>
    <row r="147" spans="1:22" ht="153" x14ac:dyDescent="0.25">
      <c r="A147" s="179">
        <f>Attributes!A147</f>
        <v>6347</v>
      </c>
      <c r="B147" s="179" t="str">
        <f>IF($A147="","",_xlfn.XLOOKUP($A147,Attributes!$A:$A,Attributes!C:C))</f>
        <v>Is Active Device</v>
      </c>
      <c r="C147" s="179" t="str">
        <f>IF($A147="","",_xlfn.XLOOKUP($A147,Attributes!$A:$A,Attributes!H:H))</f>
        <v>true</v>
      </c>
      <c r="D147" s="179" t="str">
        <f>IF($A147="","",_xlfn.XLOOKUP($A147,Attributes!$A:$A,Attributes!I:I))</f>
        <v>N/A</v>
      </c>
      <c r="E147" s="179" t="str">
        <f>IF($A147="","",_xlfn.XLOOKUP($A147,Attributes!$A:$A,Attributes!J:J))</f>
        <v>N/A</v>
      </c>
      <c r="F147" s="179">
        <f>IF($A147="","",_xlfn.XLOOKUP($A147,Attributes!$A:$A,Attributes!K:K))</f>
        <v>0</v>
      </c>
      <c r="G147" s="189" t="s">
        <v>974</v>
      </c>
      <c r="H147" s="189" t="s">
        <v>5639</v>
      </c>
      <c r="I147" s="189" t="s">
        <v>5640</v>
      </c>
      <c r="J147" s="189" t="s">
        <v>334</v>
      </c>
      <c r="K147" s="262"/>
      <c r="V147">
        <v>71</v>
      </c>
    </row>
    <row r="148" spans="1:22" ht="51" x14ac:dyDescent="0.25">
      <c r="A148" s="179">
        <f>Attributes!A148</f>
        <v>6352</v>
      </c>
      <c r="B148" s="179" t="str">
        <f>IF($A148="","",_xlfn.XLOOKUP($A148,Attributes!$A:$A,Attributes!C:C))</f>
        <v xml:space="preserve">Is Device Intended To Administer Or Remove Medicinal Product
</v>
      </c>
      <c r="C148" s="179" t="str">
        <f>IF($A148="","",_xlfn.XLOOKUP($A148,Attributes!$A:$A,Attributes!H:H))</f>
        <v>false</v>
      </c>
      <c r="D148" s="179" t="str">
        <f>IF($A148="","",_xlfn.XLOOKUP($A148,Attributes!$A:$A,Attributes!I:I))</f>
        <v>N/A</v>
      </c>
      <c r="E148" s="179" t="str">
        <f>IF($A148="","",_xlfn.XLOOKUP($A148,Attributes!$A:$A,Attributes!J:J))</f>
        <v>N/A</v>
      </c>
      <c r="F148" s="179">
        <f>IF($A148="","",_xlfn.XLOOKUP($A148,Attributes!$A:$A,Attributes!K:K))</f>
        <v>0</v>
      </c>
      <c r="G148" s="189" t="s">
        <v>974</v>
      </c>
      <c r="H148" s="189" t="s">
        <v>5641</v>
      </c>
      <c r="I148" s="189" t="s">
        <v>5642</v>
      </c>
      <c r="J148" s="189" t="s">
        <v>334</v>
      </c>
      <c r="K148" s="262"/>
    </row>
    <row r="149" spans="1:22" ht="25.5" x14ac:dyDescent="0.25">
      <c r="A149" s="179">
        <f>Attributes!A149</f>
        <v>6384</v>
      </c>
      <c r="B149" s="179" t="str">
        <f>IF($A149="","",_xlfn.XLOOKUP($A149,Attributes!$A:$A,Attributes!C:C))</f>
        <v>Does Trade Item Contain Animal Tissue</v>
      </c>
      <c r="C149" s="179" t="str">
        <f>IF($A149="","",_xlfn.XLOOKUP($A149,Attributes!$A:$A,Attributes!H:H))</f>
        <v>true</v>
      </c>
      <c r="D149" s="179" t="str">
        <f>IF($A149="","",_xlfn.XLOOKUP($A149,Attributes!$A:$A,Attributes!I:I))</f>
        <v>N/A</v>
      </c>
      <c r="E149" s="179" t="str">
        <f>IF($A149="","",_xlfn.XLOOKUP($A149,Attributes!$A:$A,Attributes!J:J))</f>
        <v>N/A</v>
      </c>
      <c r="F149" s="179">
        <f>IF($A149="","",_xlfn.XLOOKUP($A149,Attributes!$A:$A,Attributes!K:K))</f>
        <v>0</v>
      </c>
      <c r="G149" s="189" t="s">
        <v>974</v>
      </c>
      <c r="H149" s="189" t="s">
        <v>5643</v>
      </c>
      <c r="I149" s="189" t="s">
        <v>5644</v>
      </c>
      <c r="J149" s="189" t="s">
        <v>334</v>
      </c>
      <c r="K149" s="262"/>
      <c r="V149">
        <v>72</v>
      </c>
    </row>
    <row r="150" spans="1:22" ht="25.5" x14ac:dyDescent="0.25">
      <c r="A150" s="179">
        <f>Attributes!A150</f>
        <v>6383</v>
      </c>
      <c r="B150" s="179" t="str">
        <f>IF($A150="","",_xlfn.XLOOKUP($A150,Attributes!$A:$A,Attributes!C:C))</f>
        <v>Does Trade Item Contain Microbial Substance</v>
      </c>
      <c r="C150" s="179" t="str">
        <f>IF($A150="","",_xlfn.XLOOKUP($A150,Attributes!$A:$A,Attributes!H:H))</f>
        <v>false</v>
      </c>
      <c r="D150" s="179" t="str">
        <f>IF($A150="","",_xlfn.XLOOKUP($A150,Attributes!$A:$A,Attributes!I:I))</f>
        <v>N/A</v>
      </c>
      <c r="E150" s="179" t="str">
        <f>IF($A150="","",_xlfn.XLOOKUP($A150,Attributes!$A:$A,Attributes!J:J))</f>
        <v>N/A</v>
      </c>
      <c r="F150" s="179">
        <f>IF($A150="","",_xlfn.XLOOKUP($A150,Attributes!$A:$A,Attributes!K:K))</f>
        <v>0</v>
      </c>
      <c r="G150" s="189" t="s">
        <v>974</v>
      </c>
      <c r="H150" s="189" t="s">
        <v>5645</v>
      </c>
      <c r="I150" s="189" t="s">
        <v>5646</v>
      </c>
      <c r="J150" s="189" t="s">
        <v>334</v>
      </c>
      <c r="K150" s="262"/>
    </row>
    <row r="151" spans="1:22" ht="25.5" x14ac:dyDescent="0.25">
      <c r="A151" s="179">
        <f>Attributes!A151</f>
        <v>6353</v>
      </c>
      <c r="B151" s="179" t="str">
        <f>IF($A151="","",_xlfn.XLOOKUP($A151,Attributes!$A:$A,Attributes!C:C))</f>
        <v>Is Device Medicinal Product</v>
      </c>
      <c r="C151" s="179" t="str">
        <f>IF($A151="","",_xlfn.XLOOKUP($A151,Attributes!$A:$A,Attributes!H:H))</f>
        <v>true</v>
      </c>
      <c r="D151" s="179" t="str">
        <f>IF($A151="","",_xlfn.XLOOKUP($A151,Attributes!$A:$A,Attributes!I:I))</f>
        <v>N/A</v>
      </c>
      <c r="E151" s="179" t="str">
        <f>IF($A151="","",_xlfn.XLOOKUP($A151,Attributes!$A:$A,Attributes!J:J))</f>
        <v>N/A</v>
      </c>
      <c r="F151" s="179">
        <f>IF($A151="","",_xlfn.XLOOKUP($A151,Attributes!$A:$A,Attributes!K:K))</f>
        <v>0</v>
      </c>
      <c r="G151" s="189" t="s">
        <v>974</v>
      </c>
      <c r="H151" s="189" t="s">
        <v>5647</v>
      </c>
      <c r="I151" s="189" t="s">
        <v>5648</v>
      </c>
      <c r="J151" s="189" t="s">
        <v>334</v>
      </c>
      <c r="K151" s="262"/>
      <c r="V151">
        <v>73</v>
      </c>
    </row>
    <row r="152" spans="1:22" ht="38.25" x14ac:dyDescent="0.25">
      <c r="A152" s="179">
        <f>Attributes!A152</f>
        <v>1433</v>
      </c>
      <c r="B152" s="179" t="str">
        <f>IF($A152="","",_xlfn.XLOOKUP($A152,Attributes!$A:$A,Attributes!C:C))</f>
        <v>Does Trade Item Contain Human Blood Derivative</v>
      </c>
      <c r="C152" s="179" t="str">
        <f>IF($A152="","",_xlfn.XLOOKUP($A152,Attributes!$A:$A,Attributes!H:H))</f>
        <v>FALSE</v>
      </c>
      <c r="D152" s="179" t="str">
        <f>IF($A152="","",_xlfn.XLOOKUP($A152,Attributes!$A:$A,Attributes!I:I))</f>
        <v>N/A</v>
      </c>
      <c r="E152" s="179" t="str">
        <f>IF($A152="","",_xlfn.XLOOKUP($A152,Attributes!$A:$A,Attributes!J:J))</f>
        <v>N/A</v>
      </c>
      <c r="F152" s="179">
        <f>IF($A152="","",_xlfn.XLOOKUP($A152,Attributes!$A:$A,Attributes!K:K))</f>
        <v>0</v>
      </c>
      <c r="G152" s="189" t="s">
        <v>974</v>
      </c>
      <c r="H152" s="189" t="s">
        <v>5649</v>
      </c>
      <c r="I152" s="189" t="s">
        <v>5650</v>
      </c>
      <c r="J152" s="189" t="s">
        <v>334</v>
      </c>
      <c r="K152" s="262"/>
    </row>
    <row r="153" spans="1:22" ht="38.25" x14ac:dyDescent="0.25">
      <c r="A153" s="179">
        <f>Attributes!A153</f>
        <v>6358</v>
      </c>
      <c r="B153" s="179" t="str">
        <f>IF($A153="","",_xlfn.XLOOKUP($A153,Attributes!$A:$A,Attributes!C:C))</f>
        <v>Is Reprocessed Single Use Device</v>
      </c>
      <c r="C153" s="179" t="str">
        <f>IF($A153="","",_xlfn.XLOOKUP($A153,Attributes!$A:$A,Attributes!H:H))</f>
        <v>true</v>
      </c>
      <c r="D153" s="179" t="str">
        <f>IF($A153="","",_xlfn.XLOOKUP($A153,Attributes!$A:$A,Attributes!I:I))</f>
        <v>N/A</v>
      </c>
      <c r="E153" s="179" t="str">
        <f>IF($A153="","",_xlfn.XLOOKUP($A153,Attributes!$A:$A,Attributes!J:J))</f>
        <v>N/A</v>
      </c>
      <c r="F153" s="179">
        <f>IF($A153="","",_xlfn.XLOOKUP($A153,Attributes!$A:$A,Attributes!K:K))</f>
        <v>0</v>
      </c>
      <c r="G153" s="189" t="s">
        <v>974</v>
      </c>
      <c r="H153" s="189" t="s">
        <v>5651</v>
      </c>
      <c r="I153" s="189" t="s">
        <v>5652</v>
      </c>
      <c r="J153" s="189" t="s">
        <v>334</v>
      </c>
      <c r="K153" s="262"/>
      <c r="V153">
        <v>74</v>
      </c>
    </row>
    <row r="154" spans="1:22" x14ac:dyDescent="0.25">
      <c r="A154" s="179">
        <f>Attributes!A154</f>
        <v>6348</v>
      </c>
      <c r="B154" s="179" t="str">
        <f>IF($A154="","",_xlfn.XLOOKUP($A154,Attributes!$A:$A,Attributes!C:C))</f>
        <v>Is Device Reagent</v>
      </c>
      <c r="C154" s="179" t="str">
        <f>IF($A154="","",_xlfn.XLOOKUP($A154,Attributes!$A:$A,Attributes!H:H))</f>
        <v>true</v>
      </c>
      <c r="D154" s="179" t="str">
        <f>IF($A154="","",_xlfn.XLOOKUP($A154,Attributes!$A:$A,Attributes!I:I))</f>
        <v>N/A</v>
      </c>
      <c r="E154" s="179" t="str">
        <f>IF($A154="","",_xlfn.XLOOKUP($A154,Attributes!$A:$A,Attributes!J:J))</f>
        <v>N/A</v>
      </c>
      <c r="F154" s="179">
        <f>IF($A154="","",_xlfn.XLOOKUP($A154,Attributes!$A:$A,Attributes!K:K))</f>
        <v>0</v>
      </c>
      <c r="G154" s="189" t="s">
        <v>974</v>
      </c>
      <c r="H154" s="189" t="s">
        <v>5653</v>
      </c>
      <c r="I154" s="189" t="s">
        <v>5654</v>
      </c>
      <c r="J154" s="189" t="s">
        <v>334</v>
      </c>
      <c r="K154" s="262"/>
    </row>
    <row r="155" spans="1:22" ht="140.25" x14ac:dyDescent="0.25">
      <c r="A155" s="179">
        <f>Attributes!A155</f>
        <v>6349</v>
      </c>
      <c r="B155" s="179" t="str">
        <f>IF($A155="","",_xlfn.XLOOKUP($A155,Attributes!$A:$A,Attributes!C:C))</f>
        <v>Is Device Companion Diagnostic</v>
      </c>
      <c r="C155" s="179" t="str">
        <f>IF($A155="","",_xlfn.XLOOKUP($A155,Attributes!$A:$A,Attributes!H:H))</f>
        <v>true</v>
      </c>
      <c r="D155" s="179" t="str">
        <f>IF($A155="","",_xlfn.XLOOKUP($A155,Attributes!$A:$A,Attributes!I:I))</f>
        <v>N/A</v>
      </c>
      <c r="E155" s="179" t="str">
        <f>IF($A155="","",_xlfn.XLOOKUP($A155,Attributes!$A:$A,Attributes!J:J))</f>
        <v>N/A</v>
      </c>
      <c r="F155" s="179">
        <f>IF($A155="","",_xlfn.XLOOKUP($A155,Attributes!$A:$A,Attributes!K:K))</f>
        <v>0</v>
      </c>
      <c r="G155" s="189" t="s">
        <v>974</v>
      </c>
      <c r="H155" s="189" t="s">
        <v>5655</v>
      </c>
      <c r="I155" s="189" t="s">
        <v>5656</v>
      </c>
      <c r="J155" s="189" t="s">
        <v>334</v>
      </c>
      <c r="K155" s="262"/>
      <c r="V155">
        <v>75</v>
      </c>
    </row>
    <row r="156" spans="1:22" ht="25.5" x14ac:dyDescent="0.25">
      <c r="A156" s="179">
        <f>Attributes!A156</f>
        <v>6350</v>
      </c>
      <c r="B156" s="179" t="str">
        <f>IF($A156="","",_xlfn.XLOOKUP($A156,Attributes!$A:$A,Attributes!C:C))</f>
        <v>Is Device Designed For Professional Testing</v>
      </c>
      <c r="C156" s="179" t="str">
        <f>IF($A156="","",_xlfn.XLOOKUP($A156,Attributes!$A:$A,Attributes!H:H))</f>
        <v>true</v>
      </c>
      <c r="D156" s="179" t="str">
        <f>IF($A156="","",_xlfn.XLOOKUP($A156,Attributes!$A:$A,Attributes!I:I))</f>
        <v>N/A</v>
      </c>
      <c r="E156" s="179" t="str">
        <f>IF($A156="","",_xlfn.XLOOKUP($A156,Attributes!$A:$A,Attributes!J:J))</f>
        <v>N/A</v>
      </c>
      <c r="F156" s="179">
        <f>IF($A156="","",_xlfn.XLOOKUP($A156,Attributes!$A:$A,Attributes!K:K))</f>
        <v>0</v>
      </c>
      <c r="G156" s="189" t="s">
        <v>974</v>
      </c>
      <c r="H156" s="189" t="s">
        <v>5657</v>
      </c>
      <c r="I156" s="189" t="s">
        <v>334</v>
      </c>
      <c r="J156" s="189" t="s">
        <v>334</v>
      </c>
      <c r="K156" s="262"/>
    </row>
    <row r="157" spans="1:22" x14ac:dyDescent="0.25">
      <c r="A157" s="179">
        <f>Attributes!A157</f>
        <v>6351</v>
      </c>
      <c r="B157" s="179" t="str">
        <f>IF($A157="","",_xlfn.XLOOKUP($A157,Attributes!$A:$A,Attributes!C:C))</f>
        <v>Is Device Instrument</v>
      </c>
      <c r="C157" s="179" t="str">
        <f>IF($A157="","",_xlfn.XLOOKUP($A157,Attributes!$A:$A,Attributes!H:H))</f>
        <v>true</v>
      </c>
      <c r="D157" s="179" t="str">
        <f>IF($A157="","",_xlfn.XLOOKUP($A157,Attributes!$A:$A,Attributes!I:I))</f>
        <v>N/A</v>
      </c>
      <c r="E157" s="179" t="str">
        <f>IF($A157="","",_xlfn.XLOOKUP($A157,Attributes!$A:$A,Attributes!J:J))</f>
        <v>N/A</v>
      </c>
      <c r="F157" s="179">
        <f>IF($A157="","",_xlfn.XLOOKUP($A157,Attributes!$A:$A,Attributes!K:K))</f>
        <v>0</v>
      </c>
      <c r="G157" s="189" t="s">
        <v>974</v>
      </c>
      <c r="H157" s="189" t="s">
        <v>5658</v>
      </c>
      <c r="I157" s="189" t="s">
        <v>5659</v>
      </c>
      <c r="J157" s="189" t="s">
        <v>334</v>
      </c>
      <c r="K157" s="262"/>
      <c r="V157">
        <v>76</v>
      </c>
    </row>
    <row r="158" spans="1:22" ht="76.5" x14ac:dyDescent="0.25">
      <c r="A158" s="179">
        <f>Attributes!A158</f>
        <v>6354</v>
      </c>
      <c r="B158" s="179" t="str">
        <f>IF($A158="","",_xlfn.XLOOKUP($A158,Attributes!$A:$A,Attributes!C:C))</f>
        <v>Is Device Near Patient Testing</v>
      </c>
      <c r="C158" s="179" t="str">
        <f>IF($A158="","",_xlfn.XLOOKUP($A158,Attributes!$A:$A,Attributes!H:H))</f>
        <v>true</v>
      </c>
      <c r="D158" s="179" t="str">
        <f>IF($A158="","",_xlfn.XLOOKUP($A158,Attributes!$A:$A,Attributes!I:I))</f>
        <v>N/A</v>
      </c>
      <c r="E158" s="179" t="str">
        <f>IF($A158="","",_xlfn.XLOOKUP($A158,Attributes!$A:$A,Attributes!J:J))</f>
        <v>N/A</v>
      </c>
      <c r="F158" s="179">
        <f>IF($A158="","",_xlfn.XLOOKUP($A158,Attributes!$A:$A,Attributes!K:K))</f>
        <v>0</v>
      </c>
      <c r="G158" s="189" t="s">
        <v>974</v>
      </c>
      <c r="H158" s="189" t="s">
        <v>5660</v>
      </c>
      <c r="I158" s="189" t="s">
        <v>5661</v>
      </c>
      <c r="J158" s="189" t="s">
        <v>334</v>
      </c>
      <c r="K158" s="262"/>
    </row>
    <row r="159" spans="1:22" x14ac:dyDescent="0.25">
      <c r="A159" s="179">
        <f>Attributes!A159</f>
        <v>6355</v>
      </c>
      <c r="B159" s="179" t="str">
        <f>IF($A159="","",_xlfn.XLOOKUP($A159,Attributes!$A:$A,Attributes!C:C))</f>
        <v>Is Device Patient Self Testing</v>
      </c>
      <c r="C159" s="179" t="str">
        <f>IF($A159="","",_xlfn.XLOOKUP($A159,Attributes!$A:$A,Attributes!H:H))</f>
        <v>true</v>
      </c>
      <c r="D159" s="179" t="str">
        <f>IF($A159="","",_xlfn.XLOOKUP($A159,Attributes!$A:$A,Attributes!I:I))</f>
        <v>N/A</v>
      </c>
      <c r="E159" s="179" t="str">
        <f>IF($A159="","",_xlfn.XLOOKUP($A159,Attributes!$A:$A,Attributes!J:J))</f>
        <v>N/A</v>
      </c>
      <c r="F159" s="179">
        <f>IF($A159="","",_xlfn.XLOOKUP($A159,Attributes!$A:$A,Attributes!K:K))</f>
        <v>0</v>
      </c>
      <c r="G159" s="189" t="s">
        <v>974</v>
      </c>
      <c r="H159" s="189" t="s">
        <v>5662</v>
      </c>
      <c r="I159" s="189" t="s">
        <v>334</v>
      </c>
      <c r="J159" s="189" t="s">
        <v>334</v>
      </c>
      <c r="K159" s="262"/>
      <c r="V159">
        <v>77</v>
      </c>
    </row>
    <row r="160" spans="1:22" ht="140.25" x14ac:dyDescent="0.25">
      <c r="A160" s="179">
        <f>Attributes!A160</f>
        <v>6357</v>
      </c>
      <c r="B160" s="179" t="str">
        <f>IF($A160="","",_xlfn.XLOOKUP($A160,Attributes!$A:$A,Attributes!C:C))</f>
        <v>Is New Device</v>
      </c>
      <c r="C160" s="179" t="str">
        <f>IF($A160="","",_xlfn.XLOOKUP($A160,Attributes!$A:$A,Attributes!H:H))</f>
        <v>true</v>
      </c>
      <c r="D160" s="179" t="str">
        <f>IF($A160="","",_xlfn.XLOOKUP($A160,Attributes!$A:$A,Attributes!I:I))</f>
        <v>N/A</v>
      </c>
      <c r="E160" s="179" t="str">
        <f>IF($A160="","",_xlfn.XLOOKUP($A160,Attributes!$A:$A,Attributes!J:J))</f>
        <v>N/A</v>
      </c>
      <c r="F160" s="179">
        <f>IF($A160="","",_xlfn.XLOOKUP($A160,Attributes!$A:$A,Attributes!K:K))</f>
        <v>0</v>
      </c>
      <c r="G160" s="189" t="s">
        <v>974</v>
      </c>
      <c r="H160" s="189" t="s">
        <v>5663</v>
      </c>
      <c r="I160" s="189" t="s">
        <v>5664</v>
      </c>
      <c r="J160" s="189" t="s">
        <v>334</v>
      </c>
      <c r="K160" s="262"/>
    </row>
    <row r="161" spans="1:22" ht="51" x14ac:dyDescent="0.25">
      <c r="A161" s="179">
        <f>Attributes!A161</f>
        <v>6365</v>
      </c>
      <c r="B161" s="179" t="str">
        <f>IF($A161="","",_xlfn.XLOOKUP($A161,Attributes!$A:$A,Attributes!C:C))</f>
        <v>System Or Procedure Pack Medical Purpose Description</v>
      </c>
      <c r="C161" s="179" t="str">
        <f>IF($A161="","",_xlfn.XLOOKUP($A161,Attributes!$A:$A,Attributes!H:H))</f>
        <v>The medical purpose of the procedure pack is to (…)</v>
      </c>
      <c r="D161" s="179" t="str">
        <f>IF($A161="","",_xlfn.XLOOKUP($A161,Attributes!$A:$A,Attributes!I:I))</f>
        <v>N/A</v>
      </c>
      <c r="E161" s="179" t="str">
        <f>IF($A161="","",_xlfn.XLOOKUP($A161,Attributes!$A:$A,Attributes!J:J))</f>
        <v>N/A</v>
      </c>
      <c r="F161" s="179">
        <f>IF($A161="","",_xlfn.XLOOKUP($A161,Attributes!$A:$A,Attributes!K:K))</f>
        <v>0</v>
      </c>
      <c r="G161" s="189" t="s">
        <v>974</v>
      </c>
      <c r="H161" s="189" t="s">
        <v>5665</v>
      </c>
      <c r="I161" s="189" t="s">
        <v>5666</v>
      </c>
      <c r="J161" s="189" t="s">
        <v>334</v>
      </c>
      <c r="K161" s="262"/>
      <c r="V161">
        <v>78</v>
      </c>
    </row>
    <row r="162" spans="1:22" ht="25.5" x14ac:dyDescent="0.25">
      <c r="A162" s="179">
        <f>Attributes!A162</f>
        <v>6362</v>
      </c>
      <c r="B162" s="179" t="str">
        <f>IF($A162="","",_xlfn.XLOOKUP($A162,Attributes!$A:$A,Attributes!C:C))</f>
        <v>System Or Procedure Pack Type Code</v>
      </c>
      <c r="C162" s="179" t="str">
        <f>IF($A162="","",_xlfn.XLOOKUP($A162,Attributes!$A:$A,Attributes!H:H))</f>
        <v>SYSTEM</v>
      </c>
      <c r="D162" s="179" t="str">
        <f>IF($A162="","",_xlfn.XLOOKUP($A162,Attributes!$A:$A,Attributes!I:I))</f>
        <v>N/A</v>
      </c>
      <c r="E162" s="179" t="str">
        <f>IF($A162="","",_xlfn.XLOOKUP($A162,Attributes!$A:$A,Attributes!J:J))</f>
        <v>N/A</v>
      </c>
      <c r="F162" s="179">
        <f>IF($A162="","",_xlfn.XLOOKUP($A162,Attributes!$A:$A,Attributes!K:K))</f>
        <v>0</v>
      </c>
      <c r="G162" s="189" t="s">
        <v>974</v>
      </c>
      <c r="H162" s="189" t="s">
        <v>5667</v>
      </c>
      <c r="I162" s="189" t="s">
        <v>334</v>
      </c>
      <c r="J162" s="189" t="s">
        <v>334</v>
      </c>
      <c r="K162" s="262"/>
    </row>
    <row r="163" spans="1:22" ht="76.5" x14ac:dyDescent="0.25">
      <c r="A163" s="179">
        <f>Attributes!A163</f>
        <v>6360</v>
      </c>
      <c r="B163" s="179" t="str">
        <f>IF($A163="","",_xlfn.XLOOKUP($A163,Attributes!$A:$A,Attributes!C:C))</f>
        <v>Multi Component Device Type Code</v>
      </c>
      <c r="C163" s="179" t="str">
        <f>IF($A163="","",_xlfn.XLOOKUP($A163,Attributes!$A:$A,Attributes!H:H))</f>
        <v>PROCEDURE_PACK</v>
      </c>
      <c r="D163" s="179" t="str">
        <f>IF($A163="","",_xlfn.XLOOKUP($A163,Attributes!$A:$A,Attributes!I:I))</f>
        <v>N/A</v>
      </c>
      <c r="E163" s="179" t="str">
        <f>IF($A163="","",_xlfn.XLOOKUP($A163,Attributes!$A:$A,Attributes!J:J))</f>
        <v>N/A</v>
      </c>
      <c r="F163" s="179">
        <f>IF($A163="","",_xlfn.XLOOKUP($A163,Attributes!$A:$A,Attributes!K:K))</f>
        <v>0</v>
      </c>
      <c r="G163" s="189" t="s">
        <v>974</v>
      </c>
      <c r="H163" s="189" t="s">
        <v>5668</v>
      </c>
      <c r="I163" s="189" t="s">
        <v>5669</v>
      </c>
      <c r="J163" s="189" t="s">
        <v>334</v>
      </c>
      <c r="K163" s="262"/>
      <c r="V163">
        <v>79</v>
      </c>
    </row>
    <row r="164" spans="1:22" x14ac:dyDescent="0.25">
      <c r="A164" s="179">
        <f>Attributes!A164</f>
        <v>6361</v>
      </c>
      <c r="B164" s="179" t="str">
        <f>IF($A164="","",_xlfn.XLOOKUP($A164,Attributes!$A:$A,Attributes!C:C))</f>
        <v>Special Device Type Code</v>
      </c>
      <c r="C164" s="179" t="str">
        <f>IF($A164="","",_xlfn.XLOOKUP($A164,Attributes!$A:$A,Attributes!H:H))</f>
        <v>ORTHOPAEDIC</v>
      </c>
      <c r="D164" s="179" t="str">
        <f>IF($A164="","",_xlfn.XLOOKUP($A164,Attributes!$A:$A,Attributes!I:I))</f>
        <v>N/A</v>
      </c>
      <c r="E164" s="179" t="str">
        <f>IF($A164="","",_xlfn.XLOOKUP($A164,Attributes!$A:$A,Attributes!J:J))</f>
        <v>N/A</v>
      </c>
      <c r="F164" s="179">
        <f>IF($A164="","",_xlfn.XLOOKUP($A164,Attributes!$A:$A,Attributes!K:K))</f>
        <v>0</v>
      </c>
      <c r="G164" s="189" t="s">
        <v>974</v>
      </c>
      <c r="H164" s="189" t="s">
        <v>5670</v>
      </c>
      <c r="I164" s="189" t="s">
        <v>5671</v>
      </c>
      <c r="J164" s="189" t="s">
        <v>334</v>
      </c>
      <c r="K164" s="262"/>
    </row>
    <row r="165" spans="1:22" ht="38.25" x14ac:dyDescent="0.25">
      <c r="A165" s="179">
        <f>Attributes!A165</f>
        <v>6345</v>
      </c>
      <c r="B165" s="179" t="str">
        <f>IF($A165="","",_xlfn.XLOOKUP($A165,Attributes!$A:$A,Attributes!C:C))</f>
        <v>Annex X V I Intended Purpose Type Code</v>
      </c>
      <c r="C165" s="179" t="str">
        <f>IF($A165="","",_xlfn.XLOOKUP($A165,Attributes!$A:$A,Attributes!H:H))</f>
        <v>PRODUCT_IN_BODY</v>
      </c>
      <c r="D165" s="179" t="str">
        <f>IF($A165="","",_xlfn.XLOOKUP($A165,Attributes!$A:$A,Attributes!I:I))</f>
        <v>N/A</v>
      </c>
      <c r="E165" s="179" t="str">
        <f>IF($A165="","",_xlfn.XLOOKUP($A165,Attributes!$A:$A,Attributes!J:J))</f>
        <v>N/A</v>
      </c>
      <c r="F165" s="179">
        <f>IF($A165="","",_xlfn.XLOOKUP($A165,Attributes!$A:$A,Attributes!K:K))</f>
        <v>0</v>
      </c>
      <c r="G165" s="189" t="s">
        <v>974</v>
      </c>
      <c r="H165" s="189" t="s">
        <v>5672</v>
      </c>
      <c r="I165" s="189" t="s">
        <v>5673</v>
      </c>
      <c r="J165" s="189" t="s">
        <v>334</v>
      </c>
      <c r="K165" s="262"/>
      <c r="V165">
        <v>80</v>
      </c>
    </row>
    <row r="166" spans="1:22" ht="25.5" x14ac:dyDescent="0.25">
      <c r="A166" s="179">
        <f>Attributes!A166</f>
        <v>6363</v>
      </c>
      <c r="B166" s="179" t="str">
        <f>IF($A166="","",_xlfn.XLOOKUP($A166,Attributes!$A:$A,Attributes!C:C))</f>
        <v>EU Medical Device Status Code</v>
      </c>
      <c r="C166" s="179" t="str">
        <f>IF($A166="","",_xlfn.XLOOKUP($A166,Attributes!$A:$A,Attributes!H:H))</f>
        <v>NO_LONGER_PLACED_ON_MARKET</v>
      </c>
      <c r="D166" s="179" t="str">
        <f>IF($A166="","",_xlfn.XLOOKUP($A166,Attributes!$A:$A,Attributes!I:I))</f>
        <v>N/A</v>
      </c>
      <c r="E166" s="179" t="str">
        <f>IF($A166="","",_xlfn.XLOOKUP($A166,Attributes!$A:$A,Attributes!J:J))</f>
        <v>N/A</v>
      </c>
      <c r="F166" s="179">
        <f>IF($A166="","",_xlfn.XLOOKUP($A166,Attributes!$A:$A,Attributes!K:K))</f>
        <v>0</v>
      </c>
      <c r="G166" s="189" t="s">
        <v>974</v>
      </c>
      <c r="H166" s="189" t="s">
        <v>5674</v>
      </c>
      <c r="I166" s="189" t="s">
        <v>5675</v>
      </c>
      <c r="J166" s="189" t="s">
        <v>334</v>
      </c>
      <c r="K166" s="262"/>
    </row>
    <row r="167" spans="1:22" ht="25.5" x14ac:dyDescent="0.25">
      <c r="A167" s="179">
        <f>Attributes!A167</f>
        <v>6370</v>
      </c>
      <c r="B167" s="179" t="str">
        <f>IF($A167="","",_xlfn.XLOOKUP($A167,Attributes!$A:$A,Attributes!C:C))</f>
        <v>EU Medical Device Sub Status Code</v>
      </c>
      <c r="C167" s="179" t="str">
        <f>IF($A167="","",_xlfn.XLOOKUP($A167,Attributes!$A:$A,Attributes!H:H))</f>
        <v>RECALLED</v>
      </c>
      <c r="D167" s="179" t="str">
        <f>IF($A167="","",_xlfn.XLOOKUP($A167,Attributes!$A:$A,Attributes!I:I))</f>
        <v>N/A</v>
      </c>
      <c r="E167" s="179" t="str">
        <f>IF($A167="","",_xlfn.XLOOKUP($A167,Attributes!$A:$A,Attributes!J:J))</f>
        <v>N/A</v>
      </c>
      <c r="F167" s="179">
        <f>IF($A167="","",_xlfn.XLOOKUP($A167,Attributes!$A:$A,Attributes!K:K))</f>
        <v>0</v>
      </c>
      <c r="G167" s="189" t="s">
        <v>974</v>
      </c>
      <c r="H167" s="189" t="s">
        <v>5676</v>
      </c>
      <c r="I167" s="189" t="s">
        <v>5677</v>
      </c>
      <c r="J167" s="189" t="s">
        <v>334</v>
      </c>
      <c r="K167" s="262"/>
      <c r="V167">
        <v>81</v>
      </c>
    </row>
    <row r="168" spans="1:22" ht="25.5" x14ac:dyDescent="0.25">
      <c r="A168" s="179">
        <f>Attributes!A168</f>
        <v>6368</v>
      </c>
      <c r="B168" s="179" t="str">
        <f>IF($A168="","",_xlfn.XLOOKUP($A168,Attributes!$A:$A,Attributes!C:C))</f>
        <v>Device Sub Status End Date Time</v>
      </c>
      <c r="C168" s="179" t="str">
        <f>IF($A168="","",_xlfn.XLOOKUP($A168,Attributes!$A:$A,Attributes!H:H))</f>
        <v>2025-03-13T00:00:00</v>
      </c>
      <c r="D168" s="179" t="str">
        <f>IF($A168="","",_xlfn.XLOOKUP($A168,Attributes!$A:$A,Attributes!I:I))</f>
        <v>N/A</v>
      </c>
      <c r="E168" s="179" t="str">
        <f>IF($A168="","",_xlfn.XLOOKUP($A168,Attributes!$A:$A,Attributes!J:J))</f>
        <v>N/A</v>
      </c>
      <c r="F168" s="179">
        <f>IF($A168="","",_xlfn.XLOOKUP($A168,Attributes!$A:$A,Attributes!K:K))</f>
        <v>0</v>
      </c>
      <c r="G168" s="189" t="s">
        <v>974</v>
      </c>
      <c r="H168" s="189" t="s">
        <v>5678</v>
      </c>
      <c r="I168" s="189" t="s">
        <v>5679</v>
      </c>
      <c r="J168" s="189" t="s">
        <v>334</v>
      </c>
      <c r="K168" s="262"/>
    </row>
    <row r="169" spans="1:22" ht="25.5" x14ac:dyDescent="0.25">
      <c r="A169" s="179">
        <f>Attributes!A169</f>
        <v>6369</v>
      </c>
      <c r="B169" s="179" t="str">
        <f>IF($A169="","",_xlfn.XLOOKUP($A169,Attributes!$A:$A,Attributes!C:C))</f>
        <v>Device Sub Status Start Date Time</v>
      </c>
      <c r="C169" s="179" t="str">
        <f>IF($A169="","",_xlfn.XLOOKUP($A169,Attributes!$A:$A,Attributes!H:H))</f>
        <v>2023-05-13T00:00:00</v>
      </c>
      <c r="D169" s="179" t="str">
        <f>IF($A169="","",_xlfn.XLOOKUP($A169,Attributes!$A:$A,Attributes!I:I))</f>
        <v>N/A</v>
      </c>
      <c r="E169" s="179" t="str">
        <f>IF($A169="","",_xlfn.XLOOKUP($A169,Attributes!$A:$A,Attributes!J:J))</f>
        <v>N/A</v>
      </c>
      <c r="F169" s="179">
        <f>IF($A169="","",_xlfn.XLOOKUP($A169,Attributes!$A:$A,Attributes!K:K))</f>
        <v>0</v>
      </c>
      <c r="G169" s="189" t="s">
        <v>974</v>
      </c>
      <c r="H169" s="189" t="s">
        <v>5680</v>
      </c>
      <c r="I169" s="189" t="s">
        <v>5679</v>
      </c>
      <c r="J169" s="189" t="s">
        <v>334</v>
      </c>
      <c r="K169" s="262"/>
      <c r="V169">
        <v>82</v>
      </c>
    </row>
    <row r="170" spans="1:22" ht="51" x14ac:dyDescent="0.25">
      <c r="A170" s="179">
        <f>Attributes!A170</f>
        <v>6162</v>
      </c>
      <c r="B170" s="179" t="str">
        <f>IF($A170="","",_xlfn.XLOOKUP($A170,Attributes!$A:$A,Attributes!C:C))</f>
        <v>Referenced Trade Item Type Code</v>
      </c>
      <c r="C170" s="179" t="str">
        <f>IF($A170="","",_xlfn.XLOOKUP($A170,Attributes!$A:$A,Attributes!H:H))</f>
        <v>REPLACED</v>
      </c>
      <c r="D170" s="179" t="str">
        <f>IF($A170="","",_xlfn.XLOOKUP($A170,Attributes!$A:$A,Attributes!I:I))</f>
        <v>N/A</v>
      </c>
      <c r="E170" s="179" t="str">
        <f>IF($A170="","",_xlfn.XLOOKUP($A170,Attributes!$A:$A,Attributes!J:J))</f>
        <v>N/A</v>
      </c>
      <c r="F170" s="179">
        <f>IF($A170="","",_xlfn.XLOOKUP($A170,Attributes!$A:$A,Attributes!K:K))</f>
        <v>0</v>
      </c>
      <c r="G170" s="189">
        <v>115</v>
      </c>
      <c r="H170" s="189" t="s">
        <v>5681</v>
      </c>
      <c r="I170" s="189" t="s">
        <v>5682</v>
      </c>
      <c r="J170" s="189" t="s">
        <v>334</v>
      </c>
      <c r="K170" s="261"/>
    </row>
    <row r="171" spans="1:22" ht="25.5" x14ac:dyDescent="0.25">
      <c r="A171" s="179">
        <f>Attributes!A171</f>
        <v>6163</v>
      </c>
      <c r="B171" s="179" t="str">
        <f>IF($A171="","",_xlfn.XLOOKUP($A171,Attributes!$A:$A,Attributes!C:C))</f>
        <v>Additional Trade Item Identification</v>
      </c>
      <c r="C171" s="179" t="str">
        <f>IF($A171="","",_xlfn.XLOOKUP($A171,Attributes!$A:$A,Attributes!H:H))</f>
        <v>+H123AC-L12345#1234</v>
      </c>
      <c r="D171" s="179" t="str">
        <f>IF($A171="","",_xlfn.XLOOKUP($A171,Attributes!$A:$A,Attributes!I:I))</f>
        <v>N/A</v>
      </c>
      <c r="E171" s="179" t="str">
        <f>IF($A171="","",_xlfn.XLOOKUP($A171,Attributes!$A:$A,Attributes!J:J))</f>
        <v>N/A</v>
      </c>
      <c r="F171" s="179">
        <f>IF($A171="","",_xlfn.XLOOKUP($A171,Attributes!$A:$A,Attributes!K:K))</f>
        <v>0</v>
      </c>
      <c r="G171" s="189" t="s">
        <v>974</v>
      </c>
      <c r="H171" s="189" t="s">
        <v>5276</v>
      </c>
      <c r="I171" s="189" t="s">
        <v>334</v>
      </c>
      <c r="J171" s="189" t="s">
        <v>334</v>
      </c>
      <c r="K171" s="262"/>
      <c r="V171">
        <v>83</v>
      </c>
    </row>
    <row r="172" spans="1:22" ht="38.25" x14ac:dyDescent="0.25">
      <c r="A172" s="179">
        <f>Attributes!A172</f>
        <v>6164</v>
      </c>
      <c r="B172" s="179" t="str">
        <f>IF($A172="","",_xlfn.XLOOKUP($A172,Attributes!$A:$A,Attributes!C:C))</f>
        <v>Additional Trade Item Identification Type Code</v>
      </c>
      <c r="C172" s="179" t="str">
        <f>IF($A172="","",_xlfn.XLOOKUP($A172,Attributes!$A:$A,Attributes!H:H))</f>
        <v>HIBC</v>
      </c>
      <c r="D172" s="179" t="str">
        <f>IF($A172="","",_xlfn.XLOOKUP($A172,Attributes!$A:$A,Attributes!I:I))</f>
        <v>N/A</v>
      </c>
      <c r="E172" s="179" t="str">
        <f>IF($A172="","",_xlfn.XLOOKUP($A172,Attributes!$A:$A,Attributes!J:J))</f>
        <v>N/A</v>
      </c>
      <c r="F172" s="179">
        <f>IF($A172="","",_xlfn.XLOOKUP($A172,Attributes!$A:$A,Attributes!K:K))</f>
        <v>0</v>
      </c>
      <c r="G172" s="189" t="s">
        <v>974</v>
      </c>
      <c r="H172" s="189" t="s">
        <v>5279</v>
      </c>
      <c r="I172" s="189" t="s">
        <v>5683</v>
      </c>
      <c r="J172" s="189" t="s">
        <v>334</v>
      </c>
      <c r="K172" s="262"/>
    </row>
    <row r="173" spans="1:22" ht="25.5" x14ac:dyDescent="0.25">
      <c r="A173" s="179">
        <f>Attributes!A173</f>
        <v>727</v>
      </c>
      <c r="B173" s="179" t="str">
        <f>IF($A173="","",_xlfn.XLOOKUP($A173,Attributes!$A:$A,Attributes!C:C))</f>
        <v>Regulated Chemical Description</v>
      </c>
      <c r="C173" s="179" t="str">
        <f>IF($A173="","",_xlfn.XLOOKUP($A173,Attributes!$A:$A,Attributes!H:H))</f>
        <v>Chlorobenzene</v>
      </c>
      <c r="D173" s="179" t="str">
        <f>IF($A173="","",_xlfn.XLOOKUP($A173,Attributes!$A:$A,Attributes!I:I))</f>
        <v>N/A</v>
      </c>
      <c r="E173" s="179" t="str">
        <f>IF($A173="","",_xlfn.XLOOKUP($A173,Attributes!$A:$A,Attributes!J:J))</f>
        <v>N/A</v>
      </c>
      <c r="F173" s="179">
        <f>IF($A173="","",_xlfn.XLOOKUP($A173,Attributes!$A:$A,Attributes!K:K))</f>
        <v>0</v>
      </c>
      <c r="G173" s="189" t="s">
        <v>974</v>
      </c>
      <c r="H173" s="189" t="s">
        <v>5684</v>
      </c>
      <c r="I173" s="189" t="s">
        <v>5685</v>
      </c>
      <c r="J173" s="189" t="s">
        <v>334</v>
      </c>
      <c r="K173" s="262"/>
      <c r="V173">
        <v>84</v>
      </c>
    </row>
    <row r="174" spans="1:22" x14ac:dyDescent="0.25">
      <c r="A174" s="179">
        <f>Attributes!A174</f>
        <v>729</v>
      </c>
      <c r="B174" s="179" t="str">
        <f>IF($A174="","",_xlfn.XLOOKUP($A174,Attributes!$A:$A,Attributes!C:C))</f>
        <v>Regulated Chemical Name</v>
      </c>
      <c r="C174" s="179" t="str">
        <f>IF($A174="","",_xlfn.XLOOKUP($A174,Attributes!$A:$A,Attributes!H:H))</f>
        <v>Chlorobenzene</v>
      </c>
      <c r="D174" s="179" t="str">
        <f>IF($A174="","",_xlfn.XLOOKUP($A174,Attributes!$A:$A,Attributes!I:I))</f>
        <v>N/A</v>
      </c>
      <c r="E174" s="179" t="str">
        <f>IF($A174="","",_xlfn.XLOOKUP($A174,Attributes!$A:$A,Attributes!J:J))</f>
        <v>N/A</v>
      </c>
      <c r="F174" s="179">
        <f>IF($A174="","",_xlfn.XLOOKUP($A174,Attributes!$A:$A,Attributes!K:K))</f>
        <v>0</v>
      </c>
      <c r="G174" s="189" t="s">
        <v>974</v>
      </c>
      <c r="H174" s="189" t="s">
        <v>5686</v>
      </c>
      <c r="I174" s="189" t="s">
        <v>334</v>
      </c>
      <c r="J174" s="189" t="s">
        <v>334</v>
      </c>
      <c r="K174" s="262"/>
    </row>
    <row r="175" spans="1:22" ht="25.5" x14ac:dyDescent="0.25">
      <c r="A175" s="179">
        <f>Attributes!A175</f>
        <v>734</v>
      </c>
      <c r="B175" s="179" t="str">
        <f>IF($A175="","",_xlfn.XLOOKUP($A175,Attributes!$A:$A,Attributes!C:C))</f>
        <v>Regulated Chemical Identifier Code Reference</v>
      </c>
      <c r="C175" s="179" t="str">
        <f>IF($A175="","",_xlfn.XLOOKUP($A175,Attributes!$A:$A,Attributes!H:H))</f>
        <v>108-90-7</v>
      </c>
      <c r="D175" s="179" t="str">
        <f>IF($A175="","",_xlfn.XLOOKUP($A175,Attributes!$A:$A,Attributes!I:I))</f>
        <v>N/A</v>
      </c>
      <c r="E175" s="179" t="str">
        <f>IF($A175="","",_xlfn.XLOOKUP($A175,Attributes!$A:$A,Attributes!J:J))</f>
        <v>N/A</v>
      </c>
      <c r="F175" s="179">
        <f>IF($A175="","",_xlfn.XLOOKUP($A175,Attributes!$A:$A,Attributes!K:K))</f>
        <v>0</v>
      </c>
      <c r="G175" s="189" t="s">
        <v>974</v>
      </c>
      <c r="H175" s="189" t="s">
        <v>5687</v>
      </c>
      <c r="I175" s="189" t="s">
        <v>334</v>
      </c>
      <c r="J175" s="189" t="s">
        <v>334</v>
      </c>
      <c r="K175" s="262"/>
      <c r="V175">
        <v>85</v>
      </c>
    </row>
    <row r="176" spans="1:22" x14ac:dyDescent="0.25">
      <c r="A176" s="179">
        <f>Attributes!A176</f>
        <v>6386</v>
      </c>
      <c r="B176" s="179" t="str">
        <f>IF($A176="","",_xlfn.XLOOKUP($A176,Attributes!$A:$A,Attributes!C:C))</f>
        <v>Regulated Chemical Type Code</v>
      </c>
      <c r="C176" s="179" t="str">
        <f>IF($A176="","",_xlfn.XLOOKUP($A176,Attributes!$A:$A,Attributes!H:H))</f>
        <v>HUMAN_PRODUCT</v>
      </c>
      <c r="D176" s="179" t="str">
        <f>IF($A176="","",_xlfn.XLOOKUP($A176,Attributes!$A:$A,Attributes!I:I))</f>
        <v>N/A</v>
      </c>
      <c r="E176" s="179" t="str">
        <f>IF($A176="","",_xlfn.XLOOKUP($A176,Attributes!$A:$A,Attributes!J:J))</f>
        <v>N/A</v>
      </c>
      <c r="F176" s="179">
        <f>IF($A176="","",_xlfn.XLOOKUP($A176,Attributes!$A:$A,Attributes!K:K))</f>
        <v>0</v>
      </c>
      <c r="G176" s="189" t="s">
        <v>974</v>
      </c>
      <c r="H176" s="189" t="s">
        <v>5688</v>
      </c>
      <c r="I176" s="189" t="s">
        <v>334</v>
      </c>
      <c r="J176" s="189" t="s">
        <v>334</v>
      </c>
      <c r="K176" s="262"/>
    </row>
    <row r="177" spans="1:22" ht="25.5" x14ac:dyDescent="0.25">
      <c r="A177" s="179">
        <f>Attributes!A177</f>
        <v>738</v>
      </c>
      <c r="B177" s="179" t="str">
        <f>IF($A177="","",_xlfn.XLOOKUP($A177,Attributes!$A:$A,Attributes!C:C))</f>
        <v>Chemical Code List Agency Name</v>
      </c>
      <c r="C177" s="179" t="str">
        <f>IF($A177="","",_xlfn.XLOOKUP($A177,Attributes!$A:$A,Attributes!H:H))</f>
        <v>-</v>
      </c>
      <c r="D177" s="179" t="str">
        <f>IF($A177="","",_xlfn.XLOOKUP($A177,Attributes!$A:$A,Attributes!I:I))</f>
        <v>N/A</v>
      </c>
      <c r="E177" s="179" t="str">
        <f>IF($A177="","",_xlfn.XLOOKUP($A177,Attributes!$A:$A,Attributes!J:J))</f>
        <v>N/A</v>
      </c>
      <c r="F177" s="179">
        <f>IF($A177="","",_xlfn.XLOOKUP($A177,Attributes!$A:$A,Attributes!K:K))</f>
        <v>0</v>
      </c>
      <c r="G177" s="189" t="s">
        <v>974</v>
      </c>
      <c r="H177" s="189" t="s">
        <v>5689</v>
      </c>
      <c r="I177" s="189" t="s">
        <v>5690</v>
      </c>
      <c r="J177" s="189" t="s">
        <v>334</v>
      </c>
      <c r="K177" s="262"/>
      <c r="V177">
        <v>86</v>
      </c>
    </row>
    <row r="178" spans="1:22" ht="38.25" x14ac:dyDescent="0.25">
      <c r="A178" s="179">
        <f>Attributes!A178</f>
        <v>5964</v>
      </c>
      <c r="B178" s="179" t="str">
        <f>IF($A178="","",_xlfn.XLOOKUP($A178,Attributes!$A:$A,Attributes!C:C))</f>
        <v>Street Address</v>
      </c>
      <c r="C178" s="179" t="str">
        <f>IF($A178="","",_xlfn.XLOOKUP($A178,Attributes!$A:$A,Attributes!H:H))</f>
        <v>Amsterdamseweg</v>
      </c>
      <c r="D178" s="179" t="str">
        <f>IF($A178="","",_xlfn.XLOOKUP($A178,Attributes!$A:$A,Attributes!I:I))</f>
        <v>N/A</v>
      </c>
      <c r="E178" s="179" t="str">
        <f>IF($A178="","",_xlfn.XLOOKUP($A178,Attributes!$A:$A,Attributes!J:J))</f>
        <v>N/A</v>
      </c>
      <c r="F178" s="179">
        <f>IF($A178="","",_xlfn.XLOOKUP($A178,Attributes!$A:$A,Attributes!K:K))</f>
        <v>0</v>
      </c>
      <c r="G178" s="189">
        <v>4513</v>
      </c>
      <c r="H178" s="189" t="s">
        <v>5691</v>
      </c>
      <c r="I178" s="189" t="s">
        <v>5692</v>
      </c>
      <c r="J178" s="189" t="s">
        <v>5693</v>
      </c>
      <c r="K178" s="262"/>
    </row>
    <row r="179" spans="1:22" ht="38.25" x14ac:dyDescent="0.25">
      <c r="A179" s="179">
        <f>Attributes!A179</f>
        <v>6509</v>
      </c>
      <c r="B179" s="179" t="str">
        <f>IF($A179="","",_xlfn.XLOOKUP($A179,Attributes!$A:$A,Attributes!C:C))</f>
        <v>Street Number</v>
      </c>
      <c r="C179" s="179">
        <f>IF($A179="","",_xlfn.XLOOKUP($A179,Attributes!$A:$A,Attributes!H:H))</f>
        <v>206</v>
      </c>
      <c r="D179" s="179" t="str">
        <f>IF($A179="","",_xlfn.XLOOKUP($A179,Attributes!$A:$A,Attributes!I:I))</f>
        <v>N/A</v>
      </c>
      <c r="E179" s="179" t="str">
        <f>IF($A179="","",_xlfn.XLOOKUP($A179,Attributes!$A:$A,Attributes!J:J))</f>
        <v>N/A</v>
      </c>
      <c r="F179" s="179">
        <f>IF($A179="","",_xlfn.XLOOKUP($A179,Attributes!$A:$A,Attributes!K:K))</f>
        <v>0</v>
      </c>
      <c r="G179" s="189">
        <v>4752</v>
      </c>
      <c r="H179" s="189" t="s">
        <v>5694</v>
      </c>
      <c r="I179" s="189" t="s">
        <v>5695</v>
      </c>
      <c r="J179" s="189" t="s">
        <v>5693</v>
      </c>
      <c r="K179" s="262"/>
      <c r="V179">
        <v>87</v>
      </c>
    </row>
    <row r="180" spans="1:22" ht="38.25" x14ac:dyDescent="0.25">
      <c r="A180" s="179">
        <f>Attributes!A180</f>
        <v>5960</v>
      </c>
      <c r="B180" s="179" t="str">
        <f>IF($A180="","",_xlfn.XLOOKUP($A180,Attributes!$A:$A,Attributes!C:C))</f>
        <v>City Name</v>
      </c>
      <c r="C180" s="179" t="str">
        <f>IF($A180="","",_xlfn.XLOOKUP($A180,Attributes!$A:$A,Attributes!H:H))</f>
        <v>Amstelveen</v>
      </c>
      <c r="D180" s="179" t="str">
        <f>IF($A180="","",_xlfn.XLOOKUP($A180,Attributes!$A:$A,Attributes!I:I))</f>
        <v>N/A</v>
      </c>
      <c r="E180" s="179" t="str">
        <f>IF($A180="","",_xlfn.XLOOKUP($A180,Attributes!$A:$A,Attributes!J:J))</f>
        <v>N/A</v>
      </c>
      <c r="F180" s="179">
        <f>IF($A180="","",_xlfn.XLOOKUP($A180,Attributes!$A:$A,Attributes!K:K))</f>
        <v>0</v>
      </c>
      <c r="G180" s="189">
        <v>4509</v>
      </c>
      <c r="H180" s="189" t="s">
        <v>5696</v>
      </c>
      <c r="I180" s="189" t="s">
        <v>5697</v>
      </c>
      <c r="J180" s="189" t="s">
        <v>5693</v>
      </c>
      <c r="K180" s="262"/>
    </row>
    <row r="181" spans="1:22" ht="38.25" x14ac:dyDescent="0.25">
      <c r="A181" s="179">
        <f>Attributes!A181</f>
        <v>5962</v>
      </c>
      <c r="B181" s="179" t="str">
        <f>IF($A181="","",_xlfn.XLOOKUP($A181,Attributes!$A:$A,Attributes!C:C))</f>
        <v>Postal Code</v>
      </c>
      <c r="C181" s="179" t="str">
        <f>IF($A181="","",_xlfn.XLOOKUP($A181,Attributes!$A:$A,Attributes!H:H))</f>
        <v>1182 HL</v>
      </c>
      <c r="D181" s="179" t="str">
        <f>IF($A181="","",_xlfn.XLOOKUP($A181,Attributes!$A:$A,Attributes!I:I))</f>
        <v>N/A</v>
      </c>
      <c r="E181" s="179" t="str">
        <f>IF($A181="","",_xlfn.XLOOKUP($A181,Attributes!$A:$A,Attributes!J:J))</f>
        <v>N/A</v>
      </c>
      <c r="F181" s="179">
        <f>IF($A181="","",_xlfn.XLOOKUP($A181,Attributes!$A:$A,Attributes!K:K))</f>
        <v>0</v>
      </c>
      <c r="G181" s="189">
        <v>4511</v>
      </c>
      <c r="H181" s="189" t="s">
        <v>5698</v>
      </c>
      <c r="I181" s="189" t="s">
        <v>5699</v>
      </c>
      <c r="J181" s="189" t="s">
        <v>5693</v>
      </c>
      <c r="K181" s="262"/>
      <c r="V181">
        <v>88</v>
      </c>
    </row>
    <row r="182" spans="1:22" x14ac:dyDescent="0.25">
      <c r="A182" s="179">
        <f>Attributes!A182</f>
        <v>6434</v>
      </c>
      <c r="B182" s="179" t="str">
        <f>IF($A182="","",_xlfn.XLOOKUP($A182,Attributes!$A:$A,Attributes!C:C))</f>
        <v>Complement Address</v>
      </c>
      <c r="C182" s="179" t="str">
        <f>IF($A182="","",_xlfn.XLOOKUP($A182,Attributes!$A:$A,Attributes!H:H))</f>
        <v>Second floor</v>
      </c>
      <c r="D182" s="179" t="str">
        <f>IF($A182="","",_xlfn.XLOOKUP($A182,Attributes!$A:$A,Attributes!I:I))</f>
        <v>N/A</v>
      </c>
      <c r="E182" s="179" t="str">
        <f>IF($A182="","",_xlfn.XLOOKUP($A182,Attributes!$A:$A,Attributes!J:J))</f>
        <v>N/A</v>
      </c>
      <c r="F182" s="179">
        <f>IF($A182="","",_xlfn.XLOOKUP($A182,Attributes!$A:$A,Attributes!K:K))</f>
        <v>0</v>
      </c>
      <c r="G182" s="189" t="s">
        <v>974</v>
      </c>
      <c r="H182" s="189" t="s">
        <v>5700</v>
      </c>
      <c r="I182" s="189" t="s">
        <v>5701</v>
      </c>
      <c r="J182" s="189" t="s">
        <v>334</v>
      </c>
      <c r="K182" s="262"/>
    </row>
    <row r="183" spans="1:22" x14ac:dyDescent="0.25">
      <c r="A183" s="179">
        <f>Attributes!A183</f>
        <v>6493</v>
      </c>
      <c r="B183" s="179" t="str">
        <f>IF($A183="","",_xlfn.XLOOKUP($A183,Attributes!$A:$A,Attributes!C:C))</f>
        <v>Po Box</v>
      </c>
      <c r="C183" s="179" t="str">
        <f>IF($A183="","",_xlfn.XLOOKUP($A183,Attributes!$A:$A,Attributes!H:H))</f>
        <v>Post office box 247</v>
      </c>
      <c r="D183" s="179" t="str">
        <f>IF($A183="","",_xlfn.XLOOKUP($A183,Attributes!$A:$A,Attributes!I:I))</f>
        <v>N/A</v>
      </c>
      <c r="E183" s="179" t="str">
        <f>IF($A183="","",_xlfn.XLOOKUP($A183,Attributes!$A:$A,Attributes!J:J))</f>
        <v>N/A</v>
      </c>
      <c r="F183" s="179">
        <f>IF($A183="","",_xlfn.XLOOKUP($A183,Attributes!$A:$A,Attributes!K:K))</f>
        <v>0</v>
      </c>
      <c r="G183" s="189" t="s">
        <v>974</v>
      </c>
      <c r="H183" s="189" t="s">
        <v>5702</v>
      </c>
      <c r="I183" s="189" t="s">
        <v>334</v>
      </c>
      <c r="J183" s="189" t="s">
        <v>334</v>
      </c>
      <c r="K183" s="262"/>
      <c r="V183">
        <v>89</v>
      </c>
    </row>
    <row r="184" spans="1:22" x14ac:dyDescent="0.25">
      <c r="A184" s="179">
        <f>Attributes!A184</f>
        <v>5961</v>
      </c>
      <c r="B184" s="179" t="str">
        <f>IF($A184="","",_xlfn.XLOOKUP($A184,Attributes!$A:$A,Attributes!C:C))</f>
        <v>Country Code</v>
      </c>
      <c r="C184" s="179">
        <f>IF($A184="","",_xlfn.XLOOKUP($A184,Attributes!$A:$A,Attributes!H:H))</f>
        <v>250</v>
      </c>
      <c r="D184" s="179" t="str">
        <f>IF($A184="","",_xlfn.XLOOKUP($A184,Attributes!$A:$A,Attributes!I:I))</f>
        <v>N/A</v>
      </c>
      <c r="E184" s="179" t="str">
        <f>IF($A184="","",_xlfn.XLOOKUP($A184,Attributes!$A:$A,Attributes!J:J))</f>
        <v>N/A</v>
      </c>
      <c r="F184" s="179">
        <f>IF($A184="","",_xlfn.XLOOKUP($A184,Attributes!$A:$A,Attributes!K:K))</f>
        <v>0</v>
      </c>
      <c r="G184" s="189">
        <v>4510</v>
      </c>
      <c r="H184" s="189" t="s">
        <v>5703</v>
      </c>
      <c r="I184" s="189" t="s">
        <v>5704</v>
      </c>
      <c r="J184" s="189" t="s">
        <v>334</v>
      </c>
      <c r="K184" s="262"/>
    </row>
    <row r="185" spans="1:22" ht="38.25" x14ac:dyDescent="0.25">
      <c r="A185" s="179">
        <f>Attributes!A185</f>
        <v>6343</v>
      </c>
      <c r="B185" s="179" t="str">
        <f>IF($A185="","",_xlfn.XLOOKUP($A185,Attributes!$A:$A,Attributes!C:C))</f>
        <v>Country Specific: End Availability Date Time</v>
      </c>
      <c r="C185" s="179" t="str">
        <f>IF($A185="","",_xlfn.XLOOKUP($A185,Attributes!$A:$A,Attributes!H:H))</f>
        <v>2023-03-13T00:00:00</v>
      </c>
      <c r="D185" s="179" t="str">
        <f>IF($A185="","",_xlfn.XLOOKUP($A185,Attributes!$A:$A,Attributes!I:I))</f>
        <v>N/A</v>
      </c>
      <c r="E185" s="179" t="str">
        <f>IF($A185="","",_xlfn.XLOOKUP($A185,Attributes!$A:$A,Attributes!J:J))</f>
        <v>N/A</v>
      </c>
      <c r="F185" s="179">
        <f>IF($A185="","",_xlfn.XLOOKUP($A185,Attributes!$A:$A,Attributes!K:K))</f>
        <v>0</v>
      </c>
      <c r="G185" s="189" t="s">
        <v>974</v>
      </c>
      <c r="H185" s="189" t="s">
        <v>5705</v>
      </c>
      <c r="I185" s="189" t="s">
        <v>5706</v>
      </c>
      <c r="J185" s="189" t="s">
        <v>334</v>
      </c>
      <c r="K185" s="262"/>
      <c r="V185">
        <v>90</v>
      </c>
    </row>
    <row r="186" spans="1:22" ht="38.25" x14ac:dyDescent="0.25">
      <c r="A186" s="179">
        <f>Attributes!A186</f>
        <v>6344</v>
      </c>
      <c r="B186" s="179" t="str">
        <f>IF($A186="","",_xlfn.XLOOKUP($A186,Attributes!$A:$A,Attributes!C:C))</f>
        <v>Country Specific: Start Availability Date Time</v>
      </c>
      <c r="C186" s="179" t="str">
        <f>IF($A186="","",_xlfn.XLOOKUP($A186,Attributes!$A:$A,Attributes!H:H))</f>
        <v>2017-03-13T00:00:00</v>
      </c>
      <c r="D186" s="179" t="str">
        <f>IF($A186="","",_xlfn.XLOOKUP($A186,Attributes!$A:$A,Attributes!I:I))</f>
        <v>N/A</v>
      </c>
      <c r="E186" s="179" t="str">
        <f>IF($A186="","",_xlfn.XLOOKUP($A186,Attributes!$A:$A,Attributes!J:J))</f>
        <v>N/A</v>
      </c>
      <c r="F186" s="179">
        <f>IF($A186="","",_xlfn.XLOOKUP($A186,Attributes!$A:$A,Attributes!K:K))</f>
        <v>0</v>
      </c>
      <c r="G186" s="189" t="s">
        <v>974</v>
      </c>
      <c r="H186" s="189" t="s">
        <v>5707</v>
      </c>
      <c r="I186" s="189" t="s">
        <v>5708</v>
      </c>
      <c r="J186" s="189" t="s">
        <v>334</v>
      </c>
      <c r="K186" s="262"/>
    </row>
    <row r="187" spans="1:22" ht="25.5" x14ac:dyDescent="0.25">
      <c r="A187" s="179">
        <f>Attributes!A187</f>
        <v>6385</v>
      </c>
      <c r="B187" s="179" t="str">
        <f>IF($A187="","",_xlfn.XLOOKUP($A187,Attributes!$A:$A,Attributes!C:C))</f>
        <v>Carcinogenic Mutagenic Reprotoxic Type Code</v>
      </c>
      <c r="C187" s="179" t="str">
        <f>IF($A187="","",_xlfn.XLOOKUP($A187,Attributes!$A:$A,Attributes!H:H))</f>
        <v>1A</v>
      </c>
      <c r="D187" s="179" t="str">
        <f>IF($A187="","",_xlfn.XLOOKUP($A187,Attributes!$A:$A,Attributes!I:I))</f>
        <v>N/A</v>
      </c>
      <c r="E187" s="179" t="str">
        <f>IF($A187="","",_xlfn.XLOOKUP($A187,Attributes!$A:$A,Attributes!J:J))</f>
        <v>N/A</v>
      </c>
      <c r="F187" s="179">
        <f>IF($A187="","",_xlfn.XLOOKUP($A187,Attributes!$A:$A,Attributes!K:K))</f>
        <v>0</v>
      </c>
      <c r="G187" s="189" t="s">
        <v>974</v>
      </c>
      <c r="H187" s="189" t="s">
        <v>5709</v>
      </c>
      <c r="I187" s="189" t="s">
        <v>5710</v>
      </c>
      <c r="J187" s="189" t="s">
        <v>334</v>
      </c>
      <c r="K187" s="262"/>
      <c r="V187">
        <v>91</v>
      </c>
    </row>
    <row r="188" spans="1:22" x14ac:dyDescent="0.25">
      <c r="A188" s="179">
        <f>Attributes!A188</f>
        <v>6400</v>
      </c>
      <c r="B188" s="179" t="str">
        <f>IF($A188="","",_xlfn.XLOOKUP($A188,Attributes!$A:$A,Attributes!C:C))</f>
        <v xml:space="preserve">Global Model Description </v>
      </c>
      <c r="C188" s="179" t="str">
        <f>IF($A188="","",_xlfn.XLOOKUP($A188,Attributes!$A:$A,Attributes!H:H))</f>
        <v>Healthchoice Needle Holders 22cm</v>
      </c>
      <c r="D188" s="179" t="str">
        <f>IF($A188="","",_xlfn.XLOOKUP($A188,Attributes!$A:$A,Attributes!I:I))</f>
        <v>N/A</v>
      </c>
      <c r="E188" s="179" t="str">
        <f>IF($A188="","",_xlfn.XLOOKUP($A188,Attributes!$A:$A,Attributes!J:J))</f>
        <v>N/A</v>
      </c>
      <c r="F188" s="179">
        <f>IF($A188="","",_xlfn.XLOOKUP($A188,Attributes!$A:$A,Attributes!K:K))</f>
        <v>0</v>
      </c>
      <c r="G188" s="189" t="s">
        <v>974</v>
      </c>
      <c r="H188" s="189" t="s">
        <v>5711</v>
      </c>
      <c r="I188" s="189" t="s">
        <v>5712</v>
      </c>
      <c r="J188" s="189" t="s">
        <v>334</v>
      </c>
      <c r="K188" s="262"/>
    </row>
    <row r="189" spans="1:22" ht="25.5" x14ac:dyDescent="0.25">
      <c r="A189" s="179">
        <f>Attributes!A189</f>
        <v>6387</v>
      </c>
      <c r="B189" s="179" t="str">
        <f>IF($A189="","",_xlfn.XLOOKUP($A189,Attributes!$A:$A,Attributes!C:C))</f>
        <v xml:space="preserve">Certification Execution Country Code </v>
      </c>
      <c r="C189" s="179">
        <f>IF($A189="","",_xlfn.XLOOKUP($A189,Attributes!$A:$A,Attributes!H:H))</f>
        <v>250</v>
      </c>
      <c r="D189" s="179" t="str">
        <f>IF($A189="","",_xlfn.XLOOKUP($A189,Attributes!$A:$A,Attributes!I:I))</f>
        <v>N/A</v>
      </c>
      <c r="E189" s="179" t="str">
        <f>IF($A189="","",_xlfn.XLOOKUP($A189,Attributes!$A:$A,Attributes!J:J))</f>
        <v>N/A</v>
      </c>
      <c r="F189" s="179">
        <f>IF($A189="","",_xlfn.XLOOKUP($A189,Attributes!$A:$A,Attributes!K:K))</f>
        <v>0</v>
      </c>
      <c r="G189" s="189" t="s">
        <v>974</v>
      </c>
      <c r="H189" s="189" t="s">
        <v>5713</v>
      </c>
      <c r="I189" s="189" t="s">
        <v>334</v>
      </c>
      <c r="J189" s="189" t="s">
        <v>334</v>
      </c>
      <c r="K189" s="262"/>
      <c r="V189">
        <v>92</v>
      </c>
    </row>
    <row r="190" spans="1:22" ht="38.25" x14ac:dyDescent="0.25">
      <c r="A190" s="179">
        <f>Attributes!A190</f>
        <v>6081</v>
      </c>
      <c r="B190" s="179" t="str">
        <f>IF($A190="","",_xlfn.XLOOKUP($A190,Attributes!$A:$A,Attributes!C:C))</f>
        <v>Clinical Warning Code</v>
      </c>
      <c r="C190" s="179" t="str">
        <f>IF($A190="","",_xlfn.XLOOKUP($A190,Attributes!$A:$A,Attributes!H:H))</f>
        <v>-</v>
      </c>
      <c r="D190" s="179" t="str">
        <f>IF($A190="","",_xlfn.XLOOKUP($A190,Attributes!$A:$A,Attributes!I:I))</f>
        <v>N/A</v>
      </c>
      <c r="E190" s="179" t="str">
        <f>IF($A190="","",_xlfn.XLOOKUP($A190,Attributes!$A:$A,Attributes!J:J))</f>
        <v>N/A</v>
      </c>
      <c r="F190" s="179">
        <f>IF($A190="","",_xlfn.XLOOKUP($A190,Attributes!$A:$A,Attributes!K:K))</f>
        <v>0</v>
      </c>
      <c r="G190" s="189" t="s">
        <v>974</v>
      </c>
      <c r="H190" s="189" t="s">
        <v>5714</v>
      </c>
      <c r="I190" s="189" t="s">
        <v>5715</v>
      </c>
      <c r="J190" s="189" t="s">
        <v>334</v>
      </c>
      <c r="K190" s="262"/>
    </row>
    <row r="191" spans="1:22" x14ac:dyDescent="0.25">
      <c r="A191" s="179">
        <f>Attributes!A191</f>
        <v>6403</v>
      </c>
      <c r="B191" s="179" t="str">
        <f>IF($A191="","",_xlfn.XLOOKUP($A191,Attributes!$A:$A,Attributes!C:C))</f>
        <v>Global Model Regulatory Act</v>
      </c>
      <c r="C191" s="179" t="str">
        <f>IF($A191="","",_xlfn.XLOOKUP($A191,Attributes!$A:$A,Attributes!H:H))</f>
        <v>MDR</v>
      </c>
      <c r="D191" s="179" t="str">
        <f>IF($A191="","",_xlfn.XLOOKUP($A191,Attributes!$A:$A,Attributes!I:I))</f>
        <v>N/A</v>
      </c>
      <c r="E191" s="179" t="str">
        <f>IF($A191="","",_xlfn.XLOOKUP($A191,Attributes!$A:$A,Attributes!J:J))</f>
        <v>N/A</v>
      </c>
      <c r="F191" s="179">
        <f>IF($A191="","",_xlfn.XLOOKUP($A191,Attributes!$A:$A,Attributes!K:K))</f>
        <v>0</v>
      </c>
      <c r="G191" s="189" t="s">
        <v>974</v>
      </c>
      <c r="H191" s="189" t="s">
        <v>5716</v>
      </c>
      <c r="I191" s="189" t="s">
        <v>5717</v>
      </c>
      <c r="J191" s="189" t="s">
        <v>334</v>
      </c>
      <c r="K191" s="262"/>
      <c r="V191">
        <v>93</v>
      </c>
    </row>
    <row r="192" spans="1:22" ht="25.5" x14ac:dyDescent="0.25">
      <c r="A192" s="179">
        <f>Attributes!A192</f>
        <v>6341</v>
      </c>
      <c r="B192" s="179" t="str">
        <f>IF($A192="","",_xlfn.XLOOKUP($A192,Attributes!$A:$A,Attributes!C:C))</f>
        <v>Country Code</v>
      </c>
      <c r="C192" s="179">
        <f>IF($A192="","",_xlfn.XLOOKUP($A192,Attributes!$A:$A,Attributes!H:H))</f>
        <v>250</v>
      </c>
      <c r="D192" s="179" t="str">
        <f>IF($A192="","",_xlfn.XLOOKUP($A192,Attributes!$A:$A,Attributes!I:I))</f>
        <v>N/A</v>
      </c>
      <c r="E192" s="179" t="str">
        <f>IF($A192="","",_xlfn.XLOOKUP($A192,Attributes!$A:$A,Attributes!J:J))</f>
        <v>N/A</v>
      </c>
      <c r="F192" s="179">
        <f>IF($A192="","",_xlfn.XLOOKUP($A192,Attributes!$A:$A,Attributes!K:K))</f>
        <v>0</v>
      </c>
      <c r="G192" s="189" t="s">
        <v>974</v>
      </c>
      <c r="H192" s="189" t="s">
        <v>5718</v>
      </c>
      <c r="I192" s="189" t="s">
        <v>5719</v>
      </c>
      <c r="J192" s="189" t="s">
        <v>334</v>
      </c>
      <c r="K192" s="262"/>
    </row>
    <row r="193" spans="1:22" ht="38.25" x14ac:dyDescent="0.25">
      <c r="A193" s="179">
        <f>Attributes!A193</f>
        <v>5832</v>
      </c>
      <c r="B193" s="179" t="str">
        <f>IF($A193="","",_xlfn.XLOOKUP($A193,Attributes!$A:$A,Attributes!C:C))</f>
        <v xml:space="preserve">Target Market Sales Condition Code </v>
      </c>
      <c r="C193" s="179" t="str">
        <f>IF($A193="","",_xlfn.XLOOKUP($A193,Attributes!$A:$A,Attributes!H:H))</f>
        <v>ORIGINAL_PLACED</v>
      </c>
      <c r="D193" s="179" t="str">
        <f>IF($A193="","",_xlfn.XLOOKUP($A193,Attributes!$A:$A,Attributes!I:I))</f>
        <v>N/A</v>
      </c>
      <c r="E193" s="179" t="str">
        <f>IF($A193="","",_xlfn.XLOOKUP($A193,Attributes!$A:$A,Attributes!J:J))</f>
        <v>N/A</v>
      </c>
      <c r="F193" s="179">
        <f>IF($A193="","",_xlfn.XLOOKUP($A193,Attributes!$A:$A,Attributes!K:K))</f>
        <v>0</v>
      </c>
      <c r="G193" s="189" t="s">
        <v>974</v>
      </c>
      <c r="H193" s="189" t="s">
        <v>5720</v>
      </c>
      <c r="I193" s="189" t="s">
        <v>5721</v>
      </c>
      <c r="J193" s="189" t="s">
        <v>334</v>
      </c>
      <c r="K193" s="262"/>
      <c r="V193">
        <v>94</v>
      </c>
    </row>
    <row r="194" spans="1:22" x14ac:dyDescent="0.25">
      <c r="A194" s="179">
        <f>Attributes!A194</f>
        <v>72</v>
      </c>
      <c r="B194" s="179" t="str">
        <f>IF($A194="","",_xlfn.XLOOKUP($A194,Attributes!$A:$A,Attributes!C:C))</f>
        <v>Additional Party Identification</v>
      </c>
      <c r="C194" s="179" t="str">
        <f>IF($A194="","",_xlfn.XLOOKUP($A194,Attributes!$A:$A,Attributes!H:H))</f>
        <v>152612561</v>
      </c>
      <c r="D194" s="179" t="str">
        <f>IF($A194="","",_xlfn.XLOOKUP($A194,Attributes!$A:$A,Attributes!I:I))</f>
        <v>N/A</v>
      </c>
      <c r="E194" s="179" t="str">
        <f>IF($A194="","",_xlfn.XLOOKUP($A194,Attributes!$A:$A,Attributes!J:J))</f>
        <v>N/A</v>
      </c>
      <c r="F194" s="179">
        <f>IF($A194="","",_xlfn.XLOOKUP($A194,Attributes!$A:$A,Attributes!K:K))</f>
        <v>0</v>
      </c>
      <c r="G194" s="203"/>
      <c r="H194" s="203" t="s">
        <v>5722</v>
      </c>
      <c r="I194" s="203"/>
      <c r="J194" s="203"/>
      <c r="K194" s="262"/>
    </row>
    <row r="195" spans="1:22" ht="25.5" x14ac:dyDescent="0.25">
      <c r="A195" s="179">
        <f>Attributes!A195</f>
        <v>73</v>
      </c>
      <c r="B195" s="179" t="str">
        <f>IF($A195="","",_xlfn.XLOOKUP($A195,Attributes!$A:$A,Attributes!C:C))</f>
        <v>Additional Party Identification Code</v>
      </c>
      <c r="C195" s="179" t="str">
        <f>IF($A195="","",_xlfn.XLOOKUP($A195,Attributes!$A:$A,Attributes!H:H))</f>
        <v>DUNS</v>
      </c>
      <c r="D195" s="179" t="str">
        <f>IF($A195="","",_xlfn.XLOOKUP($A195,Attributes!$A:$A,Attributes!I:I))</f>
        <v>N/A</v>
      </c>
      <c r="E195" s="179" t="str">
        <f>IF($A195="","",_xlfn.XLOOKUP($A195,Attributes!$A:$A,Attributes!J:J))</f>
        <v>N/A</v>
      </c>
      <c r="F195" s="179">
        <f>IF($A195="","",_xlfn.XLOOKUP($A195,Attributes!$A:$A,Attributes!K:K))</f>
        <v>0</v>
      </c>
      <c r="G195" s="203"/>
      <c r="H195" s="203" t="s">
        <v>5723</v>
      </c>
      <c r="I195" s="203"/>
      <c r="J195" s="203"/>
      <c r="K195" s="262"/>
    </row>
    <row r="196" spans="1:22" hidden="1" x14ac:dyDescent="0.25"/>
  </sheetData>
  <autoFilter ref="A4:K195" xr:uid="{DAEE23DD-21E1-472C-A2AB-F2C38AC3B5D4}"/>
  <mergeCells count="2">
    <mergeCell ref="H1:J2"/>
    <mergeCell ref="A1:B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4"/>
  <dimension ref="A1:U304"/>
  <sheetViews>
    <sheetView zoomScale="70" zoomScaleNormal="70" workbookViewId="0">
      <pane xSplit="2" ySplit="4" topLeftCell="C5" activePane="bottomRight" state="frozen"/>
      <selection pane="topRight" activeCell="A86" sqref="A86"/>
      <selection pane="bottomLeft" activeCell="A86" sqref="A86"/>
      <selection pane="bottomRight" sqref="A1:B1"/>
    </sheetView>
  </sheetViews>
  <sheetFormatPr defaultColWidth="21.7109375" defaultRowHeight="15" zeroHeight="1" x14ac:dyDescent="0.25"/>
  <cols>
    <col min="1" max="1" width="7.140625" style="218" customWidth="1"/>
    <col min="2" max="3" width="30.42578125" style="218" customWidth="1"/>
    <col min="4" max="5" width="21.7109375" style="218"/>
    <col min="6" max="10" width="21.7109375" style="237"/>
    <col min="11" max="14" width="21.7109375" style="238"/>
    <col min="15" max="16384" width="21.7109375" style="212"/>
  </cols>
  <sheetData>
    <row r="1" spans="1:20" ht="46.5" customHeight="1" x14ac:dyDescent="0.25">
      <c r="A1" s="406" t="s">
        <v>5724</v>
      </c>
      <c r="B1" s="407"/>
      <c r="C1" s="321"/>
      <c r="D1" s="310"/>
      <c r="E1" s="219"/>
      <c r="K1" s="237"/>
      <c r="L1" s="237"/>
      <c r="M1" s="237"/>
      <c r="N1" s="237"/>
      <c r="O1" s="313"/>
      <c r="P1" s="418"/>
      <c r="Q1" s="418"/>
      <c r="R1" s="418"/>
      <c r="S1" s="418"/>
      <c r="T1" s="418"/>
    </row>
    <row r="2" spans="1:20" ht="22.5" customHeight="1" x14ac:dyDescent="0.25">
      <c r="A2" s="420"/>
      <c r="B2" s="420"/>
      <c r="C2" s="420"/>
      <c r="D2" s="314"/>
      <c r="E2" s="219"/>
      <c r="K2" s="237"/>
      <c r="L2" s="237"/>
      <c r="M2" s="237"/>
      <c r="N2" s="237"/>
      <c r="O2" s="313"/>
      <c r="P2" s="418"/>
      <c r="Q2" s="418"/>
      <c r="R2" s="418"/>
      <c r="S2" s="418"/>
      <c r="T2" s="418"/>
    </row>
    <row r="3" spans="1:20" ht="15.75" customHeight="1" thickBot="1" x14ac:dyDescent="0.3">
      <c r="A3" s="315"/>
      <c r="B3" s="315"/>
      <c r="C3" s="315"/>
      <c r="D3" s="315"/>
      <c r="E3" s="315"/>
      <c r="F3" s="315"/>
      <c r="G3" s="315"/>
      <c r="H3" s="315"/>
      <c r="I3" s="315"/>
      <c r="J3" s="315"/>
      <c r="K3" s="315"/>
      <c r="L3" s="315"/>
      <c r="M3" s="315"/>
      <c r="N3" s="315"/>
      <c r="O3" s="315"/>
      <c r="P3" s="419"/>
      <c r="Q3" s="419"/>
      <c r="R3" s="419"/>
      <c r="S3" s="419"/>
      <c r="T3" s="419"/>
    </row>
    <row r="4" spans="1:20" ht="25.5" x14ac:dyDescent="0.25">
      <c r="A4" s="303" t="s">
        <v>69</v>
      </c>
      <c r="B4" s="303" t="s">
        <v>28</v>
      </c>
      <c r="C4" s="303" t="s">
        <v>58</v>
      </c>
      <c r="D4" s="303" t="s">
        <v>13</v>
      </c>
      <c r="E4" s="303" t="s">
        <v>5</v>
      </c>
      <c r="F4" s="316" t="s">
        <v>5725</v>
      </c>
      <c r="G4" s="316" t="s">
        <v>5726</v>
      </c>
      <c r="H4" s="316" t="s">
        <v>5727</v>
      </c>
      <c r="I4" s="316" t="s">
        <v>5728</v>
      </c>
      <c r="J4" s="316" t="s">
        <v>5729</v>
      </c>
      <c r="K4" s="316" t="s">
        <v>5730</v>
      </c>
      <c r="L4" s="316" t="s">
        <v>5731</v>
      </c>
      <c r="M4" s="316" t="s">
        <v>5732</v>
      </c>
      <c r="N4" s="316" t="s">
        <v>5733</v>
      </c>
      <c r="O4" s="316" t="s">
        <v>5734</v>
      </c>
    </row>
    <row r="5" spans="1:20" s="219" customFormat="1" ht="267.75" x14ac:dyDescent="0.25">
      <c r="A5" s="265" cm="1">
        <f t="array" ref="A5:A195">_xlfn._xlws.FILTER(Attributes!$A$5:$A$1003, Attributes!$A$5:$A$1003&lt;&gt;"")</f>
        <v>67</v>
      </c>
      <c r="B5" s="355" t="str">
        <f>IF($A5="","",_xlfn.XLOOKUP($A5,Attributes!$A:$A,Attributes!C:C))</f>
        <v>GTIN (Global Trade Item Number)</v>
      </c>
      <c r="C5" s="355" t="str">
        <f>IF($A5="","",_xlfn.XLOOKUP($A5,Attributes!$A:$A,Attributes!T:T))</f>
        <v>gtin</v>
      </c>
      <c r="D5" s="355" t="str">
        <f>IF($A5="","",_xlfn.XLOOKUP($A5,Attributes!$A:$A,Attributes!I:I))</f>
        <v>Mandatory</v>
      </c>
      <c r="E5" s="355" t="str">
        <f>IF($A5="","",_xlfn.XLOOKUP($A5,Attributes!$A:$A,Attributes!J:J))</f>
        <v>Mandatory</v>
      </c>
      <c r="F5" s="266" t="s">
        <v>5735</v>
      </c>
      <c r="G5" s="266" t="s">
        <v>5736</v>
      </c>
      <c r="H5" s="266" t="s">
        <v>5737</v>
      </c>
      <c r="I5" s="266" t="s">
        <v>5738</v>
      </c>
      <c r="J5" s="266" t="s">
        <v>5739</v>
      </c>
      <c r="K5" s="266" t="s">
        <v>5740</v>
      </c>
      <c r="L5" s="266" t="s">
        <v>974</v>
      </c>
      <c r="M5" s="266" t="s">
        <v>5739</v>
      </c>
      <c r="N5" s="266" t="s">
        <v>5741</v>
      </c>
      <c r="O5" s="266" t="s">
        <v>974</v>
      </c>
    </row>
    <row r="6" spans="1:20" s="219" customFormat="1" ht="409.5" x14ac:dyDescent="0.25">
      <c r="A6" s="200">
        <v>68</v>
      </c>
      <c r="B6" s="200" t="str">
        <f>IF($A6="","",_xlfn.XLOOKUP($A6,Attributes!$A:$A,Attributes!C:C))</f>
        <v>Additional Trade Item Identification</v>
      </c>
      <c r="C6" s="200" t="str">
        <f>IF($A6="","",_xlfn.XLOOKUP($A6,Attributes!$A:$A,Attributes!T:T))</f>
        <v>additionalTradeItemIdentification</v>
      </c>
      <c r="D6" s="200" t="str">
        <f>IF($A6="","",_xlfn.XLOOKUP($A6,Attributes!$A:$A,Attributes!I:I))</f>
        <v>Mandatory</v>
      </c>
      <c r="E6" s="200" t="str">
        <f>IF($A6="","",_xlfn.XLOOKUP($A6,Attributes!$A:$A,Attributes!J:J))</f>
        <v>Mandatory</v>
      </c>
      <c r="F6" s="192" t="s">
        <v>5742</v>
      </c>
      <c r="G6" s="192" t="s">
        <v>5743</v>
      </c>
      <c r="H6" s="192" t="s">
        <v>5744</v>
      </c>
      <c r="I6" s="192" t="s">
        <v>5745</v>
      </c>
      <c r="J6" s="192" t="s">
        <v>5746</v>
      </c>
      <c r="K6" s="192" t="s">
        <v>5747</v>
      </c>
      <c r="L6" s="192" t="s">
        <v>974</v>
      </c>
      <c r="M6" s="192" t="s">
        <v>5748</v>
      </c>
      <c r="N6" s="192" t="s">
        <v>5749</v>
      </c>
      <c r="O6" s="192" t="s">
        <v>974</v>
      </c>
    </row>
    <row r="7" spans="1:20" s="219" customFormat="1" ht="25.5" x14ac:dyDescent="0.25">
      <c r="A7" s="200">
        <v>69</v>
      </c>
      <c r="B7" s="200" t="str">
        <f>IF($A7="","",_xlfn.XLOOKUP($A7,Attributes!$A:$A,Attributes!C:C))</f>
        <v>Additional Trade Item Identification Type Code</v>
      </c>
      <c r="C7" s="200" t="str">
        <f>IF($A7="","",_xlfn.XLOOKUP($A7,Attributes!$A:$A,Attributes!T:T))</f>
        <v>additionalTradeItemIdentificationTypeCode</v>
      </c>
      <c r="D7" s="200" t="str">
        <f>IF($A7="","",_xlfn.XLOOKUP($A7,Attributes!$A:$A,Attributes!I:I))</f>
        <v>Conditionally Mandatory</v>
      </c>
      <c r="E7" s="200" t="str">
        <f>IF($A7="","",_xlfn.XLOOKUP($A7,Attributes!$A:$A,Attributes!J:J))</f>
        <v>Mandatory</v>
      </c>
      <c r="F7" s="192" t="s">
        <v>974</v>
      </c>
      <c r="G7" s="192" t="s">
        <v>974</v>
      </c>
      <c r="H7" s="192" t="s">
        <v>974</v>
      </c>
      <c r="I7" s="192" t="s">
        <v>974</v>
      </c>
      <c r="J7" s="192" t="s">
        <v>974</v>
      </c>
      <c r="K7" s="192" t="s">
        <v>974</v>
      </c>
      <c r="L7" s="192" t="s">
        <v>974</v>
      </c>
      <c r="M7" s="192" t="s">
        <v>974</v>
      </c>
      <c r="N7" s="192" t="s">
        <v>974</v>
      </c>
      <c r="O7" s="192" t="s">
        <v>5750</v>
      </c>
    </row>
    <row r="8" spans="1:20" s="219" customFormat="1" x14ac:dyDescent="0.25">
      <c r="A8" s="200">
        <v>112</v>
      </c>
      <c r="B8" s="200" t="str">
        <f>IF($A8="","",_xlfn.XLOOKUP($A8,Attributes!$A:$A,Attributes!C:C))</f>
        <v>Target Market Country Code</v>
      </c>
      <c r="C8" s="200" t="str">
        <f>IF($A8="","",_xlfn.XLOOKUP($A8,Attributes!$A:$A,Attributes!T:T))</f>
        <v>targetMarketCountryCode</v>
      </c>
      <c r="D8" s="200" t="str">
        <f>IF($A8="","",_xlfn.XLOOKUP($A8,Attributes!$A:$A,Attributes!I:I))</f>
        <v>Mandatory</v>
      </c>
      <c r="E8" s="200" t="str">
        <f>IF($A8="","",_xlfn.XLOOKUP($A8,Attributes!$A:$A,Attributes!J:J))</f>
        <v>Mandatory</v>
      </c>
      <c r="F8" s="192" t="s">
        <v>974</v>
      </c>
      <c r="G8" s="192" t="s">
        <v>974</v>
      </c>
      <c r="H8" s="192" t="s">
        <v>974</v>
      </c>
      <c r="I8" s="192" t="s">
        <v>974</v>
      </c>
      <c r="J8" s="192" t="s">
        <v>974</v>
      </c>
      <c r="K8" s="192" t="s">
        <v>974</v>
      </c>
      <c r="L8" s="192" t="s">
        <v>974</v>
      </c>
      <c r="M8" s="192" t="s">
        <v>974</v>
      </c>
      <c r="N8" s="192" t="s">
        <v>974</v>
      </c>
      <c r="O8" s="192" t="s">
        <v>974</v>
      </c>
    </row>
    <row r="9" spans="1:20" s="219" customFormat="1" x14ac:dyDescent="0.25">
      <c r="A9" s="200">
        <v>66</v>
      </c>
      <c r="B9" s="200" t="str">
        <f>IF($A9="","",_xlfn.XLOOKUP($A9,Attributes!$A:$A,Attributes!C:C))</f>
        <v>Trade Item Unit Descriptor</v>
      </c>
      <c r="C9" s="200" t="str">
        <f>IF($A9="","",_xlfn.XLOOKUP($A9,Attributes!$A:$A,Attributes!T:T))</f>
        <v>tradeItemUnitDescriptorCode</v>
      </c>
      <c r="D9" s="200" t="str">
        <f>IF($A9="","",_xlfn.XLOOKUP($A9,Attributes!$A:$A,Attributes!I:I))</f>
        <v>Mandatory</v>
      </c>
      <c r="E9" s="200" t="str">
        <f>IF($A9="","",_xlfn.XLOOKUP($A9,Attributes!$A:$A,Attributes!J:J))</f>
        <v>Mandatory</v>
      </c>
      <c r="F9" s="192" t="s">
        <v>974</v>
      </c>
      <c r="G9" s="192" t="s">
        <v>974</v>
      </c>
      <c r="H9" s="192" t="s">
        <v>974</v>
      </c>
      <c r="I9" s="192" t="s">
        <v>974</v>
      </c>
      <c r="J9" s="192" t="s">
        <v>974</v>
      </c>
      <c r="K9" s="192" t="s">
        <v>974</v>
      </c>
      <c r="L9" s="192" t="s">
        <v>974</v>
      </c>
      <c r="M9" s="192" t="s">
        <v>974</v>
      </c>
      <c r="N9" s="192" t="s">
        <v>974</v>
      </c>
      <c r="O9" s="192" t="s">
        <v>974</v>
      </c>
    </row>
    <row r="10" spans="1:20" s="219" customFormat="1" x14ac:dyDescent="0.25">
      <c r="A10" s="200">
        <v>56</v>
      </c>
      <c r="B10" s="200" t="str">
        <f>IF($A10="","",_xlfn.XLOOKUP($A10,Attributes!$A:$A,Attributes!C:C))</f>
        <v>Is Trade Item A Base Unit</v>
      </c>
      <c r="C10" s="200" t="str">
        <f>IF($A10="","",_xlfn.XLOOKUP($A10,Attributes!$A:$A,Attributes!T:T))</f>
        <v>isTradeItemABaseUnit</v>
      </c>
      <c r="D10" s="200" t="str">
        <f>IF($A10="","",_xlfn.XLOOKUP($A10,Attributes!$A:$A,Attributes!I:I))</f>
        <v>Mandatory</v>
      </c>
      <c r="E10" s="200" t="str">
        <f>IF($A10="","",_xlfn.XLOOKUP($A10,Attributes!$A:$A,Attributes!J:J))</f>
        <v>Mandatory</v>
      </c>
      <c r="F10" s="192" t="s">
        <v>974</v>
      </c>
      <c r="G10" s="192" t="s">
        <v>974</v>
      </c>
      <c r="H10" s="192" t="s">
        <v>974</v>
      </c>
      <c r="I10" s="192" t="s">
        <v>974</v>
      </c>
      <c r="J10" s="192" t="s">
        <v>974</v>
      </c>
      <c r="K10" s="192" t="s">
        <v>974</v>
      </c>
      <c r="L10" s="192" t="s">
        <v>974</v>
      </c>
      <c r="M10" s="192" t="s">
        <v>974</v>
      </c>
      <c r="N10" s="192" t="s">
        <v>974</v>
      </c>
      <c r="O10" s="192" t="s">
        <v>974</v>
      </c>
    </row>
    <row r="11" spans="1:20" s="219" customFormat="1" ht="25.5" x14ac:dyDescent="0.25">
      <c r="A11" s="200">
        <v>60</v>
      </c>
      <c r="B11" s="200" t="str">
        <f>IF($A11="","",_xlfn.XLOOKUP($A11,Attributes!$A:$A,Attributes!C:C))</f>
        <v>Is Trade Item An Orderable Unit</v>
      </c>
      <c r="C11" s="200" t="str">
        <f>IF($A11="","",_xlfn.XLOOKUP($A11,Attributes!$A:$A,Attributes!T:T))</f>
        <v>isTradeItemAnOrderableUnit</v>
      </c>
      <c r="D11" s="200" t="str">
        <f>IF($A11="","",_xlfn.XLOOKUP($A11,Attributes!$A:$A,Attributes!I:I))</f>
        <v>Mandatory</v>
      </c>
      <c r="E11" s="200" t="str">
        <f>IF($A11="","",_xlfn.XLOOKUP($A11,Attributes!$A:$A,Attributes!J:J))</f>
        <v>Mandatory</v>
      </c>
      <c r="F11" s="192" t="s">
        <v>974</v>
      </c>
      <c r="G11" s="192" t="s">
        <v>974</v>
      </c>
      <c r="H11" s="192" t="s">
        <v>974</v>
      </c>
      <c r="I11" s="192" t="s">
        <v>974</v>
      </c>
      <c r="J11" s="192" t="s">
        <v>974</v>
      </c>
      <c r="K11" s="192" t="s">
        <v>974</v>
      </c>
      <c r="L11" s="192" t="s">
        <v>974</v>
      </c>
      <c r="M11" s="192" t="s">
        <v>974</v>
      </c>
      <c r="N11" s="192" t="s">
        <v>974</v>
      </c>
      <c r="O11" s="192" t="s">
        <v>974</v>
      </c>
    </row>
    <row r="12" spans="1:20" s="219" customFormat="1" ht="25.5" x14ac:dyDescent="0.25">
      <c r="A12" s="200">
        <v>58</v>
      </c>
      <c r="B12" s="200" t="str">
        <f>IF($A12="","",_xlfn.XLOOKUP($A12,Attributes!$A:$A,Attributes!C:C))</f>
        <v>Is Trade Item A Despatch Unit</v>
      </c>
      <c r="C12" s="200" t="str">
        <f>IF($A12="","",_xlfn.XLOOKUP($A12,Attributes!$A:$A,Attributes!T:T))</f>
        <v>isTradeItemADespatchUnit</v>
      </c>
      <c r="D12" s="200" t="str">
        <f>IF($A12="","",_xlfn.XLOOKUP($A12,Attributes!$A:$A,Attributes!I:I))</f>
        <v>Mandatory</v>
      </c>
      <c r="E12" s="200" t="str">
        <f>IF($A12="","",_xlfn.XLOOKUP($A12,Attributes!$A:$A,Attributes!J:J))</f>
        <v>Mandatory</v>
      </c>
      <c r="F12" s="192" t="s">
        <v>974</v>
      </c>
      <c r="G12" s="192" t="s">
        <v>974</v>
      </c>
      <c r="H12" s="192" t="s">
        <v>974</v>
      </c>
      <c r="I12" s="192" t="s">
        <v>974</v>
      </c>
      <c r="J12" s="192" t="s">
        <v>974</v>
      </c>
      <c r="K12" s="192" t="s">
        <v>974</v>
      </c>
      <c r="L12" s="192" t="s">
        <v>974</v>
      </c>
      <c r="M12" s="192" t="s">
        <v>974</v>
      </c>
      <c r="N12" s="192" t="s">
        <v>974</v>
      </c>
      <c r="O12" s="192" t="s">
        <v>974</v>
      </c>
    </row>
    <row r="13" spans="1:20" s="219" customFormat="1" ht="25.5" x14ac:dyDescent="0.25">
      <c r="A13" s="200">
        <v>161</v>
      </c>
      <c r="B13" s="200" t="str">
        <f>IF($A13="","",_xlfn.XLOOKUP($A13,Attributes!$A:$A,Attributes!C:C))</f>
        <v>Global Product Classification: GPC Brick</v>
      </c>
      <c r="C13" s="200" t="str">
        <f>IF($A13="","",_xlfn.XLOOKUP($A13,Attributes!$A:$A,Attributes!T:T))</f>
        <v>gpcCategoryCode</v>
      </c>
      <c r="D13" s="200" t="str">
        <f>IF($A13="","",_xlfn.XLOOKUP($A13,Attributes!$A:$A,Attributes!I:I))</f>
        <v>Mandatory</v>
      </c>
      <c r="E13" s="200" t="str">
        <f>IF($A13="","",_xlfn.XLOOKUP($A13,Attributes!$A:$A,Attributes!J:J))</f>
        <v>Mandatory</v>
      </c>
      <c r="F13" s="192" t="s">
        <v>974</v>
      </c>
      <c r="G13" s="192" t="s">
        <v>974</v>
      </c>
      <c r="H13" s="192" t="s">
        <v>974</v>
      </c>
      <c r="I13" s="192" t="s">
        <v>974</v>
      </c>
      <c r="J13" s="192" t="s">
        <v>974</v>
      </c>
      <c r="K13" s="192" t="s">
        <v>974</v>
      </c>
      <c r="L13" s="192" t="s">
        <v>974</v>
      </c>
      <c r="M13" s="192" t="s">
        <v>974</v>
      </c>
      <c r="N13" s="192" t="s">
        <v>974</v>
      </c>
      <c r="O13" s="192" t="s">
        <v>974</v>
      </c>
    </row>
    <row r="14" spans="1:20" s="219" customFormat="1" x14ac:dyDescent="0.25">
      <c r="A14" s="200">
        <v>83</v>
      </c>
      <c r="B14" s="200" t="str">
        <f>IF($A14="","",_xlfn.XLOOKUP($A14,Attributes!$A:$A,Attributes!C:C))</f>
        <v>Information Provider GLN</v>
      </c>
      <c r="C14" s="200" t="str">
        <f>IF($A14="","",_xlfn.XLOOKUP($A14,Attributes!$A:$A,Attributes!T:T))</f>
        <v>gln</v>
      </c>
      <c r="D14" s="200" t="str">
        <f>IF($A14="","",_xlfn.XLOOKUP($A14,Attributes!$A:$A,Attributes!I:I))</f>
        <v>Mandatory</v>
      </c>
      <c r="E14" s="200" t="str">
        <f>IF($A14="","",_xlfn.XLOOKUP($A14,Attributes!$A:$A,Attributes!J:J))</f>
        <v>Mandatory</v>
      </c>
      <c r="F14" s="192" t="s">
        <v>974</v>
      </c>
      <c r="G14" s="192" t="s">
        <v>974</v>
      </c>
      <c r="H14" s="192" t="s">
        <v>974</v>
      </c>
      <c r="I14" s="192" t="s">
        <v>974</v>
      </c>
      <c r="J14" s="192" t="s">
        <v>974</v>
      </c>
      <c r="K14" s="192" t="s">
        <v>974</v>
      </c>
      <c r="L14" s="192" t="s">
        <v>974</v>
      </c>
      <c r="M14" s="192" t="s">
        <v>974</v>
      </c>
      <c r="N14" s="192" t="s">
        <v>974</v>
      </c>
      <c r="O14" s="192" t="s">
        <v>974</v>
      </c>
    </row>
    <row r="15" spans="1:20" s="219" customFormat="1" x14ac:dyDescent="0.25">
      <c r="A15" s="200">
        <v>85</v>
      </c>
      <c r="B15" s="200" t="str">
        <f>IF($A15="","",_xlfn.XLOOKUP($A15,Attributes!$A:$A,Attributes!C:C))</f>
        <v>Information Provider Name</v>
      </c>
      <c r="C15" s="200" t="str">
        <f>IF($A15="","",_xlfn.XLOOKUP($A15,Attributes!$A:$A,Attributes!T:T))</f>
        <v>partyName</v>
      </c>
      <c r="D15" s="200" t="str">
        <f>IF($A15="","",_xlfn.XLOOKUP($A15,Attributes!$A:$A,Attributes!I:I))</f>
        <v>Mandatory</v>
      </c>
      <c r="E15" s="200" t="str">
        <f>IF($A15="","",_xlfn.XLOOKUP($A15,Attributes!$A:$A,Attributes!J:J))</f>
        <v>Mandatory</v>
      </c>
      <c r="F15" s="192" t="s">
        <v>974</v>
      </c>
      <c r="G15" s="192" t="s">
        <v>974</v>
      </c>
      <c r="H15" s="192" t="s">
        <v>974</v>
      </c>
      <c r="I15" s="192" t="s">
        <v>974</v>
      </c>
      <c r="J15" s="192" t="s">
        <v>974</v>
      </c>
      <c r="K15" s="192" t="s">
        <v>974</v>
      </c>
      <c r="L15" s="192" t="s">
        <v>974</v>
      </c>
      <c r="M15" s="192" t="s">
        <v>974</v>
      </c>
      <c r="N15" s="192" t="s">
        <v>974</v>
      </c>
      <c r="O15" s="192" t="s">
        <v>974</v>
      </c>
    </row>
    <row r="16" spans="1:20" s="219" customFormat="1" ht="25.5" x14ac:dyDescent="0.25">
      <c r="A16" s="200">
        <v>3070</v>
      </c>
      <c r="B16" s="200" t="str">
        <f>IF($A16="","",_xlfn.XLOOKUP($A16,Attributes!$A:$A,Attributes!C:C))</f>
        <v>Regulation Type Code</v>
      </c>
      <c r="C16" s="200" t="str">
        <f>IF($A16="","",_xlfn.XLOOKUP($A16,Attributes!$A:$A,Attributes!T:T))</f>
        <v>regulationTypeCode</v>
      </c>
      <c r="D16" s="200" t="str">
        <f>IF($A16="","",_xlfn.XLOOKUP($A16,Attributes!$A:$A,Attributes!I:I))</f>
        <v>Optional</v>
      </c>
      <c r="E16" s="200" t="str">
        <f>IF($A16="","",_xlfn.XLOOKUP($A16,Attributes!$A:$A,Attributes!J:J))</f>
        <v>Conditionally Mandatory</v>
      </c>
      <c r="F16" s="192" t="s">
        <v>974</v>
      </c>
      <c r="G16" s="192" t="s">
        <v>974</v>
      </c>
      <c r="H16" s="192" t="s">
        <v>974</v>
      </c>
      <c r="I16" s="192" t="s">
        <v>974</v>
      </c>
      <c r="J16" s="192" t="s">
        <v>974</v>
      </c>
      <c r="K16" s="192" t="s">
        <v>974</v>
      </c>
      <c r="L16" s="192" t="s">
        <v>974</v>
      </c>
      <c r="M16" s="192" t="s">
        <v>974</v>
      </c>
      <c r="N16" s="192" t="s">
        <v>974</v>
      </c>
      <c r="O16" s="192" t="s">
        <v>974</v>
      </c>
    </row>
    <row r="17" spans="1:15" s="219" customFormat="1" x14ac:dyDescent="0.25">
      <c r="A17" s="200">
        <v>3071</v>
      </c>
      <c r="B17" s="200" t="str">
        <f>IF($A17="","",_xlfn.XLOOKUP($A17,Attributes!$A:$A,Attributes!C:C))</f>
        <v>Regulatory Act</v>
      </c>
      <c r="C17" s="200" t="str">
        <f>IF($A17="","",_xlfn.XLOOKUP($A17,Attributes!$A:$A,Attributes!T:T))</f>
        <v>regulatoryAct</v>
      </c>
      <c r="D17" s="200" t="str">
        <f>IF($A17="","",_xlfn.XLOOKUP($A17,Attributes!$A:$A,Attributes!I:I))</f>
        <v>Optional</v>
      </c>
      <c r="E17" s="200" t="str">
        <f>IF($A17="","",_xlfn.XLOOKUP($A17,Attributes!$A:$A,Attributes!J:J))</f>
        <v>Mandatory</v>
      </c>
      <c r="F17" s="192" t="s">
        <v>974</v>
      </c>
      <c r="G17" s="192" t="s">
        <v>974</v>
      </c>
      <c r="H17" s="192" t="s">
        <v>974</v>
      </c>
      <c r="I17" s="192" t="s">
        <v>974</v>
      </c>
      <c r="J17" s="192" t="s">
        <v>974</v>
      </c>
      <c r="K17" s="192" t="s">
        <v>974</v>
      </c>
      <c r="L17" s="192" t="s">
        <v>974</v>
      </c>
      <c r="M17" s="192" t="s">
        <v>974</v>
      </c>
      <c r="N17" s="192" t="s">
        <v>974</v>
      </c>
      <c r="O17" s="192" t="s">
        <v>974</v>
      </c>
    </row>
    <row r="18" spans="1:15" s="220" customFormat="1" ht="25.5" x14ac:dyDescent="0.25">
      <c r="A18" s="200">
        <v>3072</v>
      </c>
      <c r="B18" s="200" t="str">
        <f>IF($A18="","",_xlfn.XLOOKUP($A18,Attributes!$A:$A,Attributes!C:C))</f>
        <v>Regulatory Agency</v>
      </c>
      <c r="C18" s="200" t="str">
        <f>IF($A18="","",_xlfn.XLOOKUP($A18,Attributes!$A:$A,Attributes!T:T))</f>
        <v>regulatoryAgency</v>
      </c>
      <c r="D18" s="200" t="str">
        <f>IF($A18="","",_xlfn.XLOOKUP($A18,Attributes!$A:$A,Attributes!I:I))</f>
        <v>Conditionally Mandatory</v>
      </c>
      <c r="E18" s="200" t="str">
        <f>IF($A18="","",_xlfn.XLOOKUP($A18,Attributes!$A:$A,Attributes!J:J))</f>
        <v>Mandatory</v>
      </c>
      <c r="F18" s="192" t="s">
        <v>974</v>
      </c>
      <c r="G18" s="192" t="s">
        <v>974</v>
      </c>
      <c r="H18" s="192" t="s">
        <v>974</v>
      </c>
      <c r="I18" s="192" t="s">
        <v>974</v>
      </c>
      <c r="J18" s="192" t="s">
        <v>974</v>
      </c>
      <c r="K18" s="192" t="s">
        <v>974</v>
      </c>
      <c r="L18" s="192" t="s">
        <v>974</v>
      </c>
      <c r="M18" s="192" t="s">
        <v>974</v>
      </c>
      <c r="N18" s="192" t="s">
        <v>974</v>
      </c>
      <c r="O18" s="192" t="s">
        <v>974</v>
      </c>
    </row>
    <row r="19" spans="1:15" s="219" customFormat="1" ht="25.5" x14ac:dyDescent="0.25">
      <c r="A19" s="200">
        <v>65</v>
      </c>
      <c r="B19" s="200" t="str">
        <f>IF($A19="","",_xlfn.XLOOKUP($A19,Attributes!$A:$A,Attributes!C:C))</f>
        <v>Trade Item Trade Channel Code</v>
      </c>
      <c r="C19" s="200" t="str">
        <f>IF($A19="","",_xlfn.XLOOKUP($A19,Attributes!$A:$A,Attributes!T:T))</f>
        <v xml:space="preserve">tradeItemTradeChannelCode
</v>
      </c>
      <c r="D19" s="200" t="str">
        <f>IF($A19="","",_xlfn.XLOOKUP($A19,Attributes!$A:$A,Attributes!I:I))</f>
        <v>Optional</v>
      </c>
      <c r="E19" s="200" t="str">
        <f>IF($A19="","",_xlfn.XLOOKUP($A19,Attributes!$A:$A,Attributes!J:J))</f>
        <v>Mandatory</v>
      </c>
      <c r="F19" s="192" t="s">
        <v>974</v>
      </c>
      <c r="G19" s="192" t="s">
        <v>974</v>
      </c>
      <c r="H19" s="192" t="s">
        <v>974</v>
      </c>
      <c r="I19" s="192" t="s">
        <v>974</v>
      </c>
      <c r="J19" s="192" t="s">
        <v>974</v>
      </c>
      <c r="K19" s="192" t="s">
        <v>974</v>
      </c>
      <c r="L19" s="192" t="s">
        <v>974</v>
      </c>
      <c r="M19" s="192" t="s">
        <v>974</v>
      </c>
      <c r="N19" s="192" t="s">
        <v>974</v>
      </c>
      <c r="O19" s="192" t="s">
        <v>974</v>
      </c>
    </row>
    <row r="20" spans="1:15" s="219" customFormat="1" x14ac:dyDescent="0.25">
      <c r="A20" s="200">
        <v>144</v>
      </c>
      <c r="B20" s="200" t="str">
        <f>IF($A20="","",_xlfn.XLOOKUP($A20,Attributes!$A:$A,Attributes!C:C))</f>
        <v>Effective Date Time</v>
      </c>
      <c r="C20" s="200" t="str">
        <f>IF($A20="","",_xlfn.XLOOKUP($A20,Attributes!$A:$A,Attributes!T:T))</f>
        <v>effectiveDateTime</v>
      </c>
      <c r="D20" s="200" t="str">
        <f>IF($A20="","",_xlfn.XLOOKUP($A20,Attributes!$A:$A,Attributes!I:I))</f>
        <v>Mandatory</v>
      </c>
      <c r="E20" s="200" t="str">
        <f>IF($A20="","",_xlfn.XLOOKUP($A20,Attributes!$A:$A,Attributes!J:J))</f>
        <v>Mandatory</v>
      </c>
      <c r="F20" s="192" t="s">
        <v>974</v>
      </c>
      <c r="G20" s="192" t="s">
        <v>974</v>
      </c>
      <c r="H20" s="192" t="s">
        <v>974</v>
      </c>
      <c r="I20" s="192" t="s">
        <v>974</v>
      </c>
      <c r="J20" s="192" t="s">
        <v>974</v>
      </c>
      <c r="K20" s="192" t="s">
        <v>974</v>
      </c>
      <c r="L20" s="192" t="s">
        <v>974</v>
      </c>
      <c r="M20" s="192" t="s">
        <v>974</v>
      </c>
      <c r="N20" s="192" t="s">
        <v>974</v>
      </c>
      <c r="O20" s="192" t="s">
        <v>974</v>
      </c>
    </row>
    <row r="21" spans="1:15" s="219" customFormat="1" ht="25.5" x14ac:dyDescent="0.25">
      <c r="A21" s="200">
        <v>1025</v>
      </c>
      <c r="B21" s="200" t="str">
        <f>IF($A21="","",_xlfn.XLOOKUP($A21,Attributes!$A:$A,Attributes!C:C))</f>
        <v>Start Availability Date Time</v>
      </c>
      <c r="C21" s="200" t="str">
        <f>IF($A21="","",_xlfn.XLOOKUP($A21,Attributes!$A:$A,Attributes!T:T))</f>
        <v>startAvailabilityDateTime</v>
      </c>
      <c r="D21" s="200" t="str">
        <f>IF($A21="","",_xlfn.XLOOKUP($A21,Attributes!$A:$A,Attributes!I:I))</f>
        <v>Mandatory</v>
      </c>
      <c r="E21" s="200" t="str">
        <f>IF($A21="","",_xlfn.XLOOKUP($A21,Attributes!$A:$A,Attributes!J:J))</f>
        <v>Mandatory</v>
      </c>
      <c r="F21" s="192" t="s">
        <v>974</v>
      </c>
      <c r="G21" s="192" t="s">
        <v>974</v>
      </c>
      <c r="H21" s="192" t="s">
        <v>974</v>
      </c>
      <c r="I21" s="192" t="s">
        <v>974</v>
      </c>
      <c r="J21" s="192" t="s">
        <v>974</v>
      </c>
      <c r="K21" s="192" t="s">
        <v>974</v>
      </c>
      <c r="L21" s="192" t="s">
        <v>974</v>
      </c>
      <c r="M21" s="192" t="s">
        <v>974</v>
      </c>
      <c r="N21" s="192" t="s">
        <v>974</v>
      </c>
      <c r="O21" s="192" t="s">
        <v>5751</v>
      </c>
    </row>
    <row r="22" spans="1:15" s="219" customFormat="1" ht="25.5" x14ac:dyDescent="0.25">
      <c r="A22" s="200">
        <v>1002</v>
      </c>
      <c r="B22" s="200" t="str">
        <f>IF($A22="","",_xlfn.XLOOKUP($A22,Attributes!$A:$A,Attributes!C:C))</f>
        <v>End Availability Date/Time</v>
      </c>
      <c r="C22" s="200" t="str">
        <f>IF($A22="","",_xlfn.XLOOKUP($A22,Attributes!$A:$A,Attributes!T:T))</f>
        <v>endAvailabilityDateTime</v>
      </c>
      <c r="D22" s="200" t="str">
        <f>IF($A22="","",_xlfn.XLOOKUP($A22,Attributes!$A:$A,Attributes!I:I))</f>
        <v>Optional</v>
      </c>
      <c r="E22" s="200" t="str">
        <f>IF($A22="","",_xlfn.XLOOKUP($A22,Attributes!$A:$A,Attributes!J:J))</f>
        <v>Conditionally Mandatory</v>
      </c>
      <c r="F22" s="192" t="s">
        <v>974</v>
      </c>
      <c r="G22" s="192" t="s">
        <v>974</v>
      </c>
      <c r="H22" s="192" t="s">
        <v>974</v>
      </c>
      <c r="I22" s="192" t="s">
        <v>974</v>
      </c>
      <c r="J22" s="192" t="s">
        <v>974</v>
      </c>
      <c r="K22" s="192" t="s">
        <v>974</v>
      </c>
      <c r="L22" s="192" t="s">
        <v>974</v>
      </c>
      <c r="M22" s="192" t="s">
        <v>974</v>
      </c>
      <c r="N22" s="192" t="s">
        <v>974</v>
      </c>
      <c r="O22" s="192" t="s">
        <v>974</v>
      </c>
    </row>
    <row r="23" spans="1:15" s="219" customFormat="1" ht="216.75" x14ac:dyDescent="0.25">
      <c r="A23" s="200">
        <v>143</v>
      </c>
      <c r="B23" s="200" t="str">
        <f>IF($A23="","",_xlfn.XLOOKUP($A23,Attributes!$A:$A,Attributes!C:C))</f>
        <v>Discontinued Date Time</v>
      </c>
      <c r="C23" s="200" t="str">
        <f>IF($A23="","",_xlfn.XLOOKUP($A23,Attributes!$A:$A,Attributes!T:T))</f>
        <v>discontinuedDateTime</v>
      </c>
      <c r="D23" s="200" t="str">
        <f>IF($A23="","",_xlfn.XLOOKUP($A23,Attributes!$A:$A,Attributes!I:I))</f>
        <v>Optional</v>
      </c>
      <c r="E23" s="200" t="str">
        <f>IF($A23="","",_xlfn.XLOOKUP($A23,Attributes!$A:$A,Attributes!J:J))</f>
        <v>Conditionally Mandatory</v>
      </c>
      <c r="F23" s="192" t="s">
        <v>5752</v>
      </c>
      <c r="G23" s="192" t="s">
        <v>5753</v>
      </c>
      <c r="H23" s="192" t="s">
        <v>5754</v>
      </c>
      <c r="I23" s="192" t="s">
        <v>5755</v>
      </c>
      <c r="J23" s="192" t="s">
        <v>5756</v>
      </c>
      <c r="K23" s="192" t="s">
        <v>5757</v>
      </c>
      <c r="L23" s="192" t="s">
        <v>974</v>
      </c>
      <c r="M23" s="192" t="s">
        <v>5758</v>
      </c>
      <c r="N23" s="192" t="s">
        <v>5741</v>
      </c>
      <c r="O23" s="192" t="s">
        <v>974</v>
      </c>
    </row>
    <row r="24" spans="1:15" s="219" customFormat="1" x14ac:dyDescent="0.25">
      <c r="A24" s="200">
        <v>145</v>
      </c>
      <c r="B24" s="200" t="str">
        <f>IF($A24="","",_xlfn.XLOOKUP($A24,Attributes!$A:$A,Attributes!C:C))</f>
        <v>Last Change Date Time</v>
      </c>
      <c r="C24" s="200" t="str">
        <f>IF($A24="","",_xlfn.XLOOKUP($A24,Attributes!$A:$A,Attributes!T:T))</f>
        <v>lastChangeDateTime</v>
      </c>
      <c r="D24" s="200" t="str">
        <f>IF($A24="","",_xlfn.XLOOKUP($A24,Attributes!$A:$A,Attributes!I:I))</f>
        <v>Mandatory</v>
      </c>
      <c r="E24" s="200" t="str">
        <f>IF($A24="","",_xlfn.XLOOKUP($A24,Attributes!$A:$A,Attributes!J:J))</f>
        <v>Mandatory</v>
      </c>
      <c r="F24" s="192" t="s">
        <v>974</v>
      </c>
      <c r="G24" s="192" t="s">
        <v>974</v>
      </c>
      <c r="H24" s="192" t="s">
        <v>974</v>
      </c>
      <c r="I24" s="192" t="s">
        <v>974</v>
      </c>
      <c r="J24" s="192" t="s">
        <v>974</v>
      </c>
      <c r="K24" s="192" t="s">
        <v>974</v>
      </c>
      <c r="L24" s="192" t="s">
        <v>974</v>
      </c>
      <c r="M24" s="192" t="s">
        <v>974</v>
      </c>
      <c r="N24" s="192" t="s">
        <v>974</v>
      </c>
      <c r="O24" s="192" t="s">
        <v>974</v>
      </c>
    </row>
    <row r="25" spans="1:15" s="219" customFormat="1" ht="409.5" x14ac:dyDescent="0.25">
      <c r="A25" s="200">
        <v>127</v>
      </c>
      <c r="B25" s="200" t="str">
        <f>IF($A25="","",_xlfn.XLOOKUP($A25,Attributes!$A:$A,Attributes!C:C))</f>
        <v>Contact Type Code</v>
      </c>
      <c r="C25" s="200" t="str">
        <f>IF($A25="","",_xlfn.XLOOKUP($A25,Attributes!$A:$A,Attributes!T:T))</f>
        <v>contactTypeCode</v>
      </c>
      <c r="D25" s="200" t="str">
        <f>IF($A25="","",_xlfn.XLOOKUP($A25,Attributes!$A:$A,Attributes!I:I))</f>
        <v>Conditionally Mandatory</v>
      </c>
      <c r="E25" s="200" t="str">
        <f>IF($A25="","",_xlfn.XLOOKUP($A25,Attributes!$A:$A,Attributes!J:J))</f>
        <v>Optional</v>
      </c>
      <c r="F25" s="192" t="s">
        <v>5759</v>
      </c>
      <c r="G25" s="192" t="s">
        <v>5760</v>
      </c>
      <c r="H25" s="192" t="s">
        <v>5761</v>
      </c>
      <c r="I25" s="192" t="s">
        <v>5762</v>
      </c>
      <c r="J25" s="192" t="s">
        <v>5739</v>
      </c>
      <c r="K25" s="192" t="s">
        <v>5763</v>
      </c>
      <c r="L25" s="192" t="s">
        <v>974</v>
      </c>
      <c r="M25" s="192" t="s">
        <v>5758</v>
      </c>
      <c r="N25" s="192" t="s">
        <v>5741</v>
      </c>
      <c r="O25" s="192" t="s">
        <v>5764</v>
      </c>
    </row>
    <row r="26" spans="1:15" s="219" customFormat="1" x14ac:dyDescent="0.25">
      <c r="A26" s="200">
        <v>126</v>
      </c>
      <c r="B26" s="200" t="str">
        <f>IF($A26="","",_xlfn.XLOOKUP($A26,Attributes!$A:$A,Attributes!C:C))</f>
        <v>Contact Name</v>
      </c>
      <c r="C26" s="200" t="str">
        <f>IF($A26="","",_xlfn.XLOOKUP($A26,Attributes!$A:$A,Attributes!T:T))</f>
        <v>contactName</v>
      </c>
      <c r="D26" s="200" t="str">
        <f>IF($A26="","",_xlfn.XLOOKUP($A26,Attributes!$A:$A,Attributes!I:I))</f>
        <v>Optional</v>
      </c>
      <c r="E26" s="200" t="str">
        <f>IF($A26="","",_xlfn.XLOOKUP($A26,Attributes!$A:$A,Attributes!J:J))</f>
        <v>Optional</v>
      </c>
      <c r="F26" s="192" t="s">
        <v>974</v>
      </c>
      <c r="G26" s="192" t="s">
        <v>974</v>
      </c>
      <c r="H26" s="192" t="s">
        <v>974</v>
      </c>
      <c r="I26" s="192" t="s">
        <v>974</v>
      </c>
      <c r="J26" s="192" t="s">
        <v>974</v>
      </c>
      <c r="K26" s="192" t="s">
        <v>974</v>
      </c>
      <c r="L26" s="192" t="s">
        <v>974</v>
      </c>
      <c r="M26" s="192" t="s">
        <v>974</v>
      </c>
      <c r="N26" s="192" t="s">
        <v>974</v>
      </c>
      <c r="O26" s="192" t="s">
        <v>974</v>
      </c>
    </row>
    <row r="27" spans="1:15" s="219" customFormat="1" ht="25.5" x14ac:dyDescent="0.25">
      <c r="A27" s="200">
        <v>123</v>
      </c>
      <c r="B27" s="200" t="str">
        <f>IF($A27="","",_xlfn.XLOOKUP($A27,Attributes!$A:$A,Attributes!C:C))</f>
        <v>Contact Address</v>
      </c>
      <c r="C27" s="200" t="str">
        <f>IF($A27="","",_xlfn.XLOOKUP($A27,Attributes!$A:$A,Attributes!T:T))</f>
        <v>contactAddress</v>
      </c>
      <c r="D27" s="200" t="str">
        <f>IF($A27="","",_xlfn.XLOOKUP($A27,Attributes!$A:$A,Attributes!I:I))</f>
        <v>Conditionally Mandatory</v>
      </c>
      <c r="E27" s="200" t="str">
        <f>IF($A27="","",_xlfn.XLOOKUP($A27,Attributes!$A:$A,Attributes!J:J))</f>
        <v>Optional</v>
      </c>
      <c r="F27" s="192" t="s">
        <v>974</v>
      </c>
      <c r="G27" s="192" t="s">
        <v>974</v>
      </c>
      <c r="H27" s="192" t="s">
        <v>974</v>
      </c>
      <c r="I27" s="192" t="s">
        <v>974</v>
      </c>
      <c r="J27" s="192" t="s">
        <v>974</v>
      </c>
      <c r="K27" s="192" t="s">
        <v>974</v>
      </c>
      <c r="L27" s="192" t="s">
        <v>974</v>
      </c>
      <c r="M27" s="192" t="s">
        <v>974</v>
      </c>
      <c r="N27" s="192" t="s">
        <v>974</v>
      </c>
      <c r="O27" s="192" t="s">
        <v>974</v>
      </c>
    </row>
    <row r="28" spans="1:15" ht="89.25" x14ac:dyDescent="0.25">
      <c r="A28" s="200">
        <v>75</v>
      </c>
      <c r="B28" s="200" t="str">
        <f>IF($A28="","",_xlfn.XLOOKUP($A28,Attributes!$A:$A,Attributes!C:C))</f>
        <v>Brand Owner GLN (Global Location Number)</v>
      </c>
      <c r="C28" s="200" t="str">
        <f>IF($A28="","",_xlfn.XLOOKUP($A28,Attributes!$A:$A,Attributes!T:T))</f>
        <v>gln</v>
      </c>
      <c r="D28" s="200" t="str">
        <f>IF($A28="","",_xlfn.XLOOKUP($A28,Attributes!$A:$A,Attributes!I:I))</f>
        <v>Conditionally Mandatory</v>
      </c>
      <c r="E28" s="200" t="str">
        <f>IF($A28="","",_xlfn.XLOOKUP($A28,Attributes!$A:$A,Attributes!J:J))</f>
        <v>Conditionally Mandatory</v>
      </c>
      <c r="F28" s="192" t="s">
        <v>974</v>
      </c>
      <c r="G28" s="192" t="s">
        <v>974</v>
      </c>
      <c r="H28" s="192" t="s">
        <v>974</v>
      </c>
      <c r="I28" s="192" t="s">
        <v>974</v>
      </c>
      <c r="J28" s="192" t="s">
        <v>974</v>
      </c>
      <c r="K28" s="192" t="s">
        <v>974</v>
      </c>
      <c r="L28" s="192" t="s">
        <v>974</v>
      </c>
      <c r="M28" s="192" t="s">
        <v>974</v>
      </c>
      <c r="N28" s="192" t="s">
        <v>974</v>
      </c>
      <c r="O28" s="192" t="s">
        <v>5765</v>
      </c>
    </row>
    <row r="29" spans="1:15" ht="25.5" x14ac:dyDescent="0.25">
      <c r="A29" s="200">
        <v>77</v>
      </c>
      <c r="B29" s="200" t="str">
        <f>IF($A29="","",_xlfn.XLOOKUP($A29,Attributes!$A:$A,Attributes!C:C))</f>
        <v>Brand Owner Name</v>
      </c>
      <c r="C29" s="200" t="str">
        <f>IF($A29="","",_xlfn.XLOOKUP($A29,Attributes!$A:$A,Attributes!T:T))</f>
        <v>partyName</v>
      </c>
      <c r="D29" s="200" t="str">
        <f>IF($A29="","",_xlfn.XLOOKUP($A29,Attributes!$A:$A,Attributes!I:I))</f>
        <v>Optional</v>
      </c>
      <c r="E29" s="200" t="str">
        <f>IF($A29="","",_xlfn.XLOOKUP($A29,Attributes!$A:$A,Attributes!J:J))</f>
        <v>Conditionally Mandatory</v>
      </c>
      <c r="F29" s="192" t="s">
        <v>974</v>
      </c>
      <c r="G29" s="192" t="s">
        <v>974</v>
      </c>
      <c r="H29" s="192" t="s">
        <v>974</v>
      </c>
      <c r="I29" s="192" t="s">
        <v>974</v>
      </c>
      <c r="J29" s="192" t="s">
        <v>974</v>
      </c>
      <c r="K29" s="192" t="s">
        <v>974</v>
      </c>
      <c r="L29" s="192" t="s">
        <v>974</v>
      </c>
      <c r="M29" s="192" t="s">
        <v>974</v>
      </c>
      <c r="N29" s="192" t="s">
        <v>974</v>
      </c>
      <c r="O29" s="192" t="s">
        <v>5766</v>
      </c>
    </row>
    <row r="30" spans="1:15" s="219" customFormat="1" x14ac:dyDescent="0.25">
      <c r="A30" s="200">
        <v>129</v>
      </c>
      <c r="B30" s="200" t="str">
        <f>IF($A30="","",_xlfn.XLOOKUP($A30,Attributes!$A:$A,Attributes!C:C))</f>
        <v>Additional Party Identification</v>
      </c>
      <c r="C30" s="200" t="str">
        <f>IF($A30="","",_xlfn.XLOOKUP($A30,Attributes!$A:$A,Attributes!T:T))</f>
        <v>additionalPartyIdentification</v>
      </c>
      <c r="D30" s="200" t="str">
        <f>IF($A30="","",_xlfn.XLOOKUP($A30,Attributes!$A:$A,Attributes!I:I))</f>
        <v>Optional</v>
      </c>
      <c r="E30" s="200" t="str">
        <f>IF($A30="","",_xlfn.XLOOKUP($A30,Attributes!$A:$A,Attributes!J:J))</f>
        <v>Optional</v>
      </c>
      <c r="F30" s="192" t="s">
        <v>974</v>
      </c>
      <c r="G30" s="192" t="s">
        <v>974</v>
      </c>
      <c r="H30" s="192" t="s">
        <v>974</v>
      </c>
      <c r="I30" s="192" t="s">
        <v>974</v>
      </c>
      <c r="J30" s="192" t="s">
        <v>974</v>
      </c>
      <c r="K30" s="192" t="s">
        <v>974</v>
      </c>
      <c r="L30" s="192" t="s">
        <v>974</v>
      </c>
      <c r="M30" s="192" t="s">
        <v>974</v>
      </c>
      <c r="N30" s="192" t="s">
        <v>974</v>
      </c>
      <c r="O30" s="192" t="s">
        <v>974</v>
      </c>
    </row>
    <row r="31" spans="1:15" s="219" customFormat="1" ht="25.5" x14ac:dyDescent="0.25">
      <c r="A31" s="200">
        <v>130</v>
      </c>
      <c r="B31" s="200" t="str">
        <f>IF($A31="","",_xlfn.XLOOKUP($A31,Attributes!$A:$A,Attributes!C:C))</f>
        <v>Additional Party Identification Code</v>
      </c>
      <c r="C31" s="200" t="str">
        <f>IF($A31="","",_xlfn.XLOOKUP($A31,Attributes!$A:$A,Attributes!T:T))</f>
        <v>additionalPartyIdentificationTypeCode</v>
      </c>
      <c r="D31" s="200" t="str">
        <f>IF($A31="","",_xlfn.XLOOKUP($A31,Attributes!$A:$A,Attributes!I:I))</f>
        <v>Conditionally Mandatory</v>
      </c>
      <c r="E31" s="200" t="str">
        <f>IF($A31="","",_xlfn.XLOOKUP($A31,Attributes!$A:$A,Attributes!J:J))</f>
        <v>Optional</v>
      </c>
      <c r="F31" s="192" t="s">
        <v>974</v>
      </c>
      <c r="G31" s="192" t="s">
        <v>974</v>
      </c>
      <c r="H31" s="192" t="s">
        <v>974</v>
      </c>
      <c r="I31" s="192" t="s">
        <v>974</v>
      </c>
      <c r="J31" s="192" t="s">
        <v>974</v>
      </c>
      <c r="K31" s="192" t="s">
        <v>974</v>
      </c>
      <c r="L31" s="192" t="s">
        <v>974</v>
      </c>
      <c r="M31" s="192" t="s">
        <v>974</v>
      </c>
      <c r="N31" s="192" t="s">
        <v>974</v>
      </c>
      <c r="O31" s="192" t="s">
        <v>974</v>
      </c>
    </row>
    <row r="32" spans="1:15" s="219" customFormat="1" x14ac:dyDescent="0.25">
      <c r="A32" s="200">
        <v>93</v>
      </c>
      <c r="B32" s="200" t="str">
        <f>IF($A32="","",_xlfn.XLOOKUP($A32,Attributes!$A:$A,Attributes!C:C))</f>
        <v>Manufacturer name</v>
      </c>
      <c r="C32" s="200" t="str">
        <f>IF($A32="","",_xlfn.XLOOKUP($A32,Attributes!$A:$A,Attributes!T:T))</f>
        <v>partyName</v>
      </c>
      <c r="D32" s="200" t="str">
        <f>IF($A32="","",_xlfn.XLOOKUP($A32,Attributes!$A:$A,Attributes!I:I))</f>
        <v>Optional</v>
      </c>
      <c r="E32" s="200" t="str">
        <f>IF($A32="","",_xlfn.XLOOKUP($A32,Attributes!$A:$A,Attributes!J:J))</f>
        <v>Mandatory</v>
      </c>
      <c r="F32" s="192" t="s">
        <v>974</v>
      </c>
      <c r="G32" s="192" t="s">
        <v>974</v>
      </c>
      <c r="H32" s="192" t="s">
        <v>974</v>
      </c>
      <c r="I32" s="192" t="s">
        <v>974</v>
      </c>
      <c r="J32" s="192" t="s">
        <v>974</v>
      </c>
      <c r="K32" s="192" t="s">
        <v>974</v>
      </c>
      <c r="L32" s="192" t="s">
        <v>974</v>
      </c>
      <c r="M32" s="192" t="s">
        <v>974</v>
      </c>
      <c r="N32" s="192" t="s">
        <v>974</v>
      </c>
      <c r="O32" s="192" t="s">
        <v>5767</v>
      </c>
    </row>
    <row r="33" spans="1:15" s="219" customFormat="1" ht="25.5" x14ac:dyDescent="0.25">
      <c r="A33" s="200">
        <v>91</v>
      </c>
      <c r="B33" s="200" t="str">
        <f>IF($A33="","",_xlfn.XLOOKUP($A33,Attributes!$A:$A,Attributes!C:C))</f>
        <v>Manufacturing GLN (Global Location Number)</v>
      </c>
      <c r="C33" s="200" t="str">
        <f>IF($A33="","",_xlfn.XLOOKUP($A33,Attributes!$A:$A,Attributes!T:T))</f>
        <v>gln</v>
      </c>
      <c r="D33" s="200" t="str">
        <f>IF($A33="","",_xlfn.XLOOKUP($A33,Attributes!$A:$A,Attributes!I:I))</f>
        <v>Optional</v>
      </c>
      <c r="E33" s="200" t="str">
        <f>IF($A33="","",_xlfn.XLOOKUP($A33,Attributes!$A:$A,Attributes!J:J))</f>
        <v>Mandatory</v>
      </c>
      <c r="F33" s="192" t="s">
        <v>974</v>
      </c>
      <c r="G33" s="192" t="s">
        <v>974</v>
      </c>
      <c r="H33" s="192" t="s">
        <v>974</v>
      </c>
      <c r="I33" s="192" t="s">
        <v>974</v>
      </c>
      <c r="J33" s="192" t="s">
        <v>974</v>
      </c>
      <c r="K33" s="192" t="s">
        <v>974</v>
      </c>
      <c r="L33" s="192" t="s">
        <v>974</v>
      </c>
      <c r="M33" s="192" t="s">
        <v>974</v>
      </c>
      <c r="N33" s="192" t="s">
        <v>974</v>
      </c>
      <c r="O33" s="192" t="s">
        <v>5767</v>
      </c>
    </row>
    <row r="34" spans="1:15" s="219" customFormat="1" ht="409.5" x14ac:dyDescent="0.25">
      <c r="A34" s="200">
        <v>171</v>
      </c>
      <c r="B34" s="200" t="str">
        <f>IF($A34="","",_xlfn.XLOOKUP($A34,Attributes!$A:$A,Attributes!C:C))</f>
        <v>Additional Trade Item Classification System Code</v>
      </c>
      <c r="C34" s="200" t="str">
        <f>IF($A34="","",_xlfn.XLOOKUP($A34,Attributes!$A:$A,Attributes!T:T))</f>
        <v>additionalTradeItemClassificationSystemCode</v>
      </c>
      <c r="D34" s="200" t="str">
        <f>IF($A34="","",_xlfn.XLOOKUP($A34,Attributes!$A:$A,Attributes!I:I))</f>
        <v>Conditionally Mandatory</v>
      </c>
      <c r="E34" s="200" t="str">
        <f>IF($A34="","",_xlfn.XLOOKUP($A34,Attributes!$A:$A,Attributes!J:J))</f>
        <v>Conditionally Mandatory</v>
      </c>
      <c r="F34" s="192" t="s">
        <v>5768</v>
      </c>
      <c r="G34" s="192" t="s">
        <v>5769</v>
      </c>
      <c r="H34" s="192" t="s">
        <v>5770</v>
      </c>
      <c r="I34" s="192" t="s">
        <v>5771</v>
      </c>
      <c r="J34" s="192" t="s">
        <v>5739</v>
      </c>
      <c r="K34" s="192" t="s">
        <v>5763</v>
      </c>
      <c r="L34" s="192" t="s">
        <v>974</v>
      </c>
      <c r="M34" s="192" t="s">
        <v>5758</v>
      </c>
      <c r="N34" s="192" t="s">
        <v>5772</v>
      </c>
      <c r="O34" s="192" t="s">
        <v>5773</v>
      </c>
    </row>
    <row r="35" spans="1:15" s="219" customFormat="1" ht="409.5" x14ac:dyDescent="0.25">
      <c r="A35" s="200">
        <v>173</v>
      </c>
      <c r="B35" s="200" t="str">
        <f>IF($A35="","",_xlfn.XLOOKUP($A35,Attributes!$A:$A,Attributes!C:C))</f>
        <v>Additional Trade Item Classification Code Value</v>
      </c>
      <c r="C35" s="200" t="str">
        <f>IF($A35="","",_xlfn.XLOOKUP($A35,Attributes!$A:$A,Attributes!T:T))</f>
        <v>additionalTradeItemClassificationCodeValue</v>
      </c>
      <c r="D35" s="200" t="str">
        <f>IF($A35="","",_xlfn.XLOOKUP($A35,Attributes!$A:$A,Attributes!I:I))</f>
        <v>Conditionally Mandatory</v>
      </c>
      <c r="E35" s="200" t="str">
        <f>IF($A35="","",_xlfn.XLOOKUP($A35,Attributes!$A:$A,Attributes!J:J))</f>
        <v>Conditionally Mandatory</v>
      </c>
      <c r="F35" s="192" t="s">
        <v>5768</v>
      </c>
      <c r="G35" s="192" t="s">
        <v>5769</v>
      </c>
      <c r="H35" s="192" t="s">
        <v>5770</v>
      </c>
      <c r="I35" s="192" t="s">
        <v>5771</v>
      </c>
      <c r="J35" s="192" t="s">
        <v>5739</v>
      </c>
      <c r="K35" s="192" t="s">
        <v>5763</v>
      </c>
      <c r="L35" s="192" t="s">
        <v>974</v>
      </c>
      <c r="M35" s="192" t="s">
        <v>5758</v>
      </c>
      <c r="N35" s="192" t="s">
        <v>5772</v>
      </c>
      <c r="O35" s="192" t="s">
        <v>5774</v>
      </c>
    </row>
    <row r="36" spans="1:15" s="219" customFormat="1" ht="25.5" x14ac:dyDescent="0.25">
      <c r="A36" s="200">
        <v>175</v>
      </c>
      <c r="B36" s="200" t="str">
        <f>IF($A36="","",_xlfn.XLOOKUP($A36,Attributes!$A:$A,Attributes!C:C))</f>
        <v>Additional Trade Item Classification Version</v>
      </c>
      <c r="C36" s="200" t="str">
        <f>IF($A36="","",_xlfn.XLOOKUP($A36,Attributes!$A:$A,Attributes!T:T))</f>
        <v>AdditionalTradeItemClassificationVersion</v>
      </c>
      <c r="D36" s="200" t="str">
        <f>IF($A36="","",_xlfn.XLOOKUP($A36,Attributes!$A:$A,Attributes!I:I))</f>
        <v>Conditionally Mandatory</v>
      </c>
      <c r="E36" s="200" t="str">
        <f>IF($A36="","",_xlfn.XLOOKUP($A36,Attributes!$A:$A,Attributes!J:J))</f>
        <v>Optional</v>
      </c>
      <c r="F36" s="192" t="s">
        <v>974</v>
      </c>
      <c r="G36" s="192" t="s">
        <v>974</v>
      </c>
      <c r="H36" s="192" t="s">
        <v>974</v>
      </c>
      <c r="I36" s="192" t="s">
        <v>974</v>
      </c>
      <c r="J36" s="192" t="s">
        <v>974</v>
      </c>
      <c r="K36" s="192" t="s">
        <v>974</v>
      </c>
      <c r="L36" s="192" t="s">
        <v>974</v>
      </c>
      <c r="M36" s="192" t="s">
        <v>974</v>
      </c>
      <c r="N36" s="192" t="s">
        <v>974</v>
      </c>
      <c r="O36" s="192" t="s">
        <v>974</v>
      </c>
    </row>
    <row r="37" spans="1:15" s="219" customFormat="1" ht="25.5" x14ac:dyDescent="0.25">
      <c r="A37" s="200">
        <v>2776</v>
      </c>
      <c r="B37" s="200" t="str">
        <f>IF($A37="","",_xlfn.XLOOKUP($A37,Attributes!$A:$A,Attributes!C:C))</f>
        <v>Import Classification Type Code</v>
      </c>
      <c r="C37" s="200" t="str">
        <f>IF($A37="","",_xlfn.XLOOKUP($A37,Attributes!$A:$A,Attributes!T:T))</f>
        <v>importClassificationTypeCode</v>
      </c>
      <c r="D37" s="200" t="str">
        <f>IF($A37="","",_xlfn.XLOOKUP($A37,Attributes!$A:$A,Attributes!I:I))</f>
        <v>Conditionally Mandatory</v>
      </c>
      <c r="E37" s="200" t="str">
        <f>IF($A37="","",_xlfn.XLOOKUP($A37,Attributes!$A:$A,Attributes!J:J))</f>
        <v>Optional</v>
      </c>
      <c r="F37" s="192" t="s">
        <v>974</v>
      </c>
      <c r="G37" s="192" t="s">
        <v>974</v>
      </c>
      <c r="H37" s="192" t="s">
        <v>974</v>
      </c>
      <c r="I37" s="192" t="s">
        <v>974</v>
      </c>
      <c r="J37" s="192" t="s">
        <v>974</v>
      </c>
      <c r="K37" s="192" t="s">
        <v>974</v>
      </c>
      <c r="L37" s="192" t="s">
        <v>974</v>
      </c>
      <c r="M37" s="192" t="s">
        <v>974</v>
      </c>
      <c r="N37" s="192" t="s">
        <v>974</v>
      </c>
      <c r="O37" s="192" t="s">
        <v>974</v>
      </c>
    </row>
    <row r="38" spans="1:15" s="219" customFormat="1" x14ac:dyDescent="0.25">
      <c r="A38" s="200">
        <v>2777</v>
      </c>
      <c r="B38" s="200" t="str">
        <f>IF($A38="","",_xlfn.XLOOKUP($A38,Attributes!$A:$A,Attributes!C:C))</f>
        <v>Import Classification Value</v>
      </c>
      <c r="C38" s="200" t="str">
        <f>IF($A38="","",_xlfn.XLOOKUP($A38,Attributes!$A:$A,Attributes!T:T))</f>
        <v>importClassificationValue</v>
      </c>
      <c r="D38" s="200" t="str">
        <f>IF($A38="","",_xlfn.XLOOKUP($A38,Attributes!$A:$A,Attributes!I:I))</f>
        <v>Optional</v>
      </c>
      <c r="E38" s="200" t="str">
        <f>IF($A38="","",_xlfn.XLOOKUP($A38,Attributes!$A:$A,Attributes!J:J))</f>
        <v>Optional</v>
      </c>
      <c r="F38" s="192" t="s">
        <v>974</v>
      </c>
      <c r="G38" s="192" t="s">
        <v>974</v>
      </c>
      <c r="H38" s="192" t="s">
        <v>974</v>
      </c>
      <c r="I38" s="192" t="s">
        <v>974</v>
      </c>
      <c r="J38" s="192" t="s">
        <v>974</v>
      </c>
      <c r="K38" s="192" t="s">
        <v>974</v>
      </c>
      <c r="L38" s="192" t="s">
        <v>974</v>
      </c>
      <c r="M38" s="192" t="s">
        <v>974</v>
      </c>
      <c r="N38" s="192" t="s">
        <v>974</v>
      </c>
      <c r="O38" s="192" t="s">
        <v>974</v>
      </c>
    </row>
    <row r="39" spans="1:15" s="219" customFormat="1" ht="293.25" x14ac:dyDescent="0.25">
      <c r="A39" s="200">
        <v>3541</v>
      </c>
      <c r="B39" s="200" t="str">
        <f>IF($A39="","",_xlfn.XLOOKUP($A39,Attributes!$A:$A,Attributes!C:C))</f>
        <v>Brand Name</v>
      </c>
      <c r="C39" s="200" t="str">
        <f>IF($A39="","",_xlfn.XLOOKUP($A39,Attributes!$A:$A,Attributes!T:T))</f>
        <v>brandName</v>
      </c>
      <c r="D39" s="200" t="str">
        <f>IF($A39="","",_xlfn.XLOOKUP($A39,Attributes!$A:$A,Attributes!I:I))</f>
        <v>Optional</v>
      </c>
      <c r="E39" s="200" t="str">
        <f>IF($A39="","",_xlfn.XLOOKUP($A39,Attributes!$A:$A,Attributes!J:J))</f>
        <v>Mandatory</v>
      </c>
      <c r="F39" s="192" t="s">
        <v>451</v>
      </c>
      <c r="G39" s="192" t="s">
        <v>5775</v>
      </c>
      <c r="H39" s="192" t="s">
        <v>5776</v>
      </c>
      <c r="I39" s="192" t="s">
        <v>5777</v>
      </c>
      <c r="J39" s="192" t="s">
        <v>5739</v>
      </c>
      <c r="K39" s="192" t="s">
        <v>5740</v>
      </c>
      <c r="L39" s="192" t="s">
        <v>974</v>
      </c>
      <c r="M39" s="192" t="s">
        <v>5739</v>
      </c>
      <c r="N39" s="192" t="s">
        <v>5741</v>
      </c>
      <c r="O39" s="192" t="s">
        <v>974</v>
      </c>
    </row>
    <row r="40" spans="1:15" s="219" customFormat="1" ht="204" x14ac:dyDescent="0.25">
      <c r="A40" s="200">
        <v>3504</v>
      </c>
      <c r="B40" s="200" t="str">
        <f>IF($A40="","",_xlfn.XLOOKUP($A40,Attributes!$A:$A,Attributes!C:C))</f>
        <v>Additional Trade Item Description</v>
      </c>
      <c r="C40" s="200" t="str">
        <f>IF($A40="","",_xlfn.XLOOKUP($A40,Attributes!$A:$A,Attributes!T:T))</f>
        <v>additionalTradeItemDescription</v>
      </c>
      <c r="D40" s="200" t="str">
        <f>IF($A40="","",_xlfn.XLOOKUP($A40,Attributes!$A:$A,Attributes!I:I))</f>
        <v>Optional</v>
      </c>
      <c r="E40" s="200" t="str">
        <f>IF($A40="","",_xlfn.XLOOKUP($A40,Attributes!$A:$A,Attributes!J:J))</f>
        <v>Optional</v>
      </c>
      <c r="F40" s="192" t="s">
        <v>5778</v>
      </c>
      <c r="G40" s="192" t="s">
        <v>5779</v>
      </c>
      <c r="H40" s="192" t="s">
        <v>5780</v>
      </c>
      <c r="I40" s="192" t="s">
        <v>5781</v>
      </c>
      <c r="J40" s="192" t="s">
        <v>5739</v>
      </c>
      <c r="K40" s="192" t="s">
        <v>5763</v>
      </c>
      <c r="L40" s="192" t="s">
        <v>974</v>
      </c>
      <c r="M40" s="192" t="s">
        <v>5758</v>
      </c>
      <c r="N40" s="192" t="s">
        <v>5741</v>
      </c>
      <c r="O40" s="192" t="s">
        <v>974</v>
      </c>
    </row>
    <row r="41" spans="1:15" s="219" customFormat="1" x14ac:dyDescent="0.25">
      <c r="A41" s="200">
        <v>3517</v>
      </c>
      <c r="B41" s="200" t="str">
        <f>IF($A41="","",_xlfn.XLOOKUP($A41,Attributes!$A:$A,Attributes!C:C))</f>
        <v>Trade Item Description</v>
      </c>
      <c r="C41" s="200" t="str">
        <f>IF($A41="","",_xlfn.XLOOKUP($A41,Attributes!$A:$A,Attributes!T:T))</f>
        <v>tradeItemDescription</v>
      </c>
      <c r="D41" s="200" t="str">
        <f>IF($A41="","",_xlfn.XLOOKUP($A41,Attributes!$A:$A,Attributes!I:I))</f>
        <v>Mandatory</v>
      </c>
      <c r="E41" s="200" t="str">
        <f>IF($A41="","",_xlfn.XLOOKUP($A41,Attributes!$A:$A,Attributes!J:J))</f>
        <v>Mandatory</v>
      </c>
      <c r="F41" s="192" t="s">
        <v>974</v>
      </c>
      <c r="G41" s="192" t="s">
        <v>974</v>
      </c>
      <c r="H41" s="192" t="s">
        <v>974</v>
      </c>
      <c r="I41" s="192" t="s">
        <v>974</v>
      </c>
      <c r="J41" s="192" t="s">
        <v>974</v>
      </c>
      <c r="K41" s="192" t="s">
        <v>974</v>
      </c>
      <c r="L41" s="192" t="s">
        <v>974</v>
      </c>
      <c r="M41" s="192" t="s">
        <v>974</v>
      </c>
      <c r="N41" s="192" t="s">
        <v>974</v>
      </c>
      <c r="O41" s="192" t="s">
        <v>974</v>
      </c>
    </row>
    <row r="42" spans="1:15" s="219" customFormat="1" x14ac:dyDescent="0.25">
      <c r="A42" s="200">
        <v>3506</v>
      </c>
      <c r="B42" s="200" t="str">
        <f>IF($A42="","",_xlfn.XLOOKUP($A42,Attributes!$A:$A,Attributes!C:C))</f>
        <v>Description Short</v>
      </c>
      <c r="C42" s="200" t="str">
        <f>IF($A42="","",_xlfn.XLOOKUP($A42,Attributes!$A:$A,Attributes!T:T))</f>
        <v>descriptionShort</v>
      </c>
      <c r="D42" s="200" t="str">
        <f>IF($A42="","",_xlfn.XLOOKUP($A42,Attributes!$A:$A,Attributes!I:I))</f>
        <v>Optional</v>
      </c>
      <c r="E42" s="200" t="str">
        <f>IF($A42="","",_xlfn.XLOOKUP($A42,Attributes!$A:$A,Attributes!J:J))</f>
        <v>Mandatory</v>
      </c>
      <c r="F42" s="192" t="s">
        <v>974</v>
      </c>
      <c r="G42" s="192" t="s">
        <v>974</v>
      </c>
      <c r="H42" s="192" t="s">
        <v>974</v>
      </c>
      <c r="I42" s="192" t="s">
        <v>974</v>
      </c>
      <c r="J42" s="192" t="s">
        <v>974</v>
      </c>
      <c r="K42" s="192" t="s">
        <v>974</v>
      </c>
      <c r="L42" s="192" t="s">
        <v>974</v>
      </c>
      <c r="M42" s="192" t="s">
        <v>974</v>
      </c>
      <c r="N42" s="192" t="s">
        <v>974</v>
      </c>
      <c r="O42" s="192" t="s">
        <v>974</v>
      </c>
    </row>
    <row r="43" spans="1:15" s="219" customFormat="1" ht="114.75" x14ac:dyDescent="0.25">
      <c r="A43" s="200">
        <v>203</v>
      </c>
      <c r="B43" s="200" t="str">
        <f>IF($A43="","",_xlfn.XLOOKUP($A43,Attributes!$A:$A,Attributes!C:C))</f>
        <v>Child Trade Item Identification</v>
      </c>
      <c r="C43" s="200" t="str">
        <f>IF($A43="","",_xlfn.XLOOKUP($A43,Attributes!$A:$A,Attributes!T:T))</f>
        <v>ChildTradeItem/gtin</v>
      </c>
      <c r="D43" s="200" t="str">
        <f>IF($A43="","",_xlfn.XLOOKUP($A43,Attributes!$A:$A,Attributes!I:I))</f>
        <v>Conditionally Mandatory</v>
      </c>
      <c r="E43" s="200" t="str">
        <f>IF($A43="","",_xlfn.XLOOKUP($A43,Attributes!$A:$A,Attributes!J:J))</f>
        <v>Conditionally Mandatory</v>
      </c>
      <c r="F43" s="192" t="s">
        <v>5782</v>
      </c>
      <c r="G43" s="192" t="s">
        <v>974</v>
      </c>
      <c r="H43" s="192" t="s">
        <v>5783</v>
      </c>
      <c r="I43" s="192" t="s">
        <v>974</v>
      </c>
      <c r="J43" s="192" t="s">
        <v>5784</v>
      </c>
      <c r="K43" s="192" t="s">
        <v>5757</v>
      </c>
      <c r="L43" s="192" t="s">
        <v>5785</v>
      </c>
      <c r="M43" s="192" t="s">
        <v>5758</v>
      </c>
      <c r="N43" s="192" t="s">
        <v>5741</v>
      </c>
      <c r="O43" s="192" t="s">
        <v>5786</v>
      </c>
    </row>
    <row r="44" spans="1:15" s="219" customFormat="1" ht="306" x14ac:dyDescent="0.25">
      <c r="A44" s="200">
        <v>202</v>
      </c>
      <c r="B44" s="200" t="str">
        <f>IF($A44="","",_xlfn.XLOOKUP($A44,Attributes!$A:$A,Attributes!C:C))</f>
        <v>Quantity Of Next Lower Level Trade Item</v>
      </c>
      <c r="C44" s="200" t="str">
        <f>IF($A44="","",_xlfn.XLOOKUP($A44,Attributes!$A:$A,Attributes!T:T))</f>
        <v>quantityOfNextLowerLevelTradeItem</v>
      </c>
      <c r="D44" s="200" t="str">
        <f>IF($A44="","",_xlfn.XLOOKUP($A44,Attributes!$A:$A,Attributes!I:I))</f>
        <v>Conditionally Mandatory</v>
      </c>
      <c r="E44" s="200" t="str">
        <f>IF($A44="","",_xlfn.XLOOKUP($A44,Attributes!$A:$A,Attributes!J:J))</f>
        <v>Conditionally Mandatory</v>
      </c>
      <c r="F44" s="192" t="s">
        <v>5787</v>
      </c>
      <c r="G44" s="192" t="s">
        <v>5788</v>
      </c>
      <c r="H44" s="192" t="s">
        <v>5789</v>
      </c>
      <c r="I44" s="192" t="s">
        <v>5790</v>
      </c>
      <c r="J44" s="192" t="s">
        <v>5784</v>
      </c>
      <c r="K44" s="192" t="s">
        <v>5757</v>
      </c>
      <c r="L44" s="192" t="s">
        <v>974</v>
      </c>
      <c r="M44" s="192" t="s">
        <v>5758</v>
      </c>
      <c r="N44" s="192" t="s">
        <v>5741</v>
      </c>
      <c r="O44" s="192" t="s">
        <v>974</v>
      </c>
    </row>
    <row r="45" spans="1:15" s="219" customFormat="1" ht="25.5" x14ac:dyDescent="0.25">
      <c r="A45" s="200">
        <v>199</v>
      </c>
      <c r="B45" s="200" t="str">
        <f>IF($A45="","",_xlfn.XLOOKUP($A45,Attributes!$A:$A,Attributes!C:C))</f>
        <v>Quantity of Children</v>
      </c>
      <c r="C45" s="200" t="str">
        <f>IF($A45="","",_xlfn.XLOOKUP($A45,Attributes!$A:$A,Attributes!T:T))</f>
        <v>quantityOfChildren</v>
      </c>
      <c r="D45" s="200" t="str">
        <f>IF($A45="","",_xlfn.XLOOKUP($A45,Attributes!$A:$A,Attributes!I:I))</f>
        <v>Conditionally Mandatory</v>
      </c>
      <c r="E45" s="200" t="str">
        <f>IF($A45="","",_xlfn.XLOOKUP($A45,Attributes!$A:$A,Attributes!J:J))</f>
        <v>Conditionally Mandatory</v>
      </c>
      <c r="F45" s="192" t="s">
        <v>974</v>
      </c>
      <c r="G45" s="192" t="s">
        <v>974</v>
      </c>
      <c r="H45" s="192" t="s">
        <v>974</v>
      </c>
      <c r="I45" s="192" t="s">
        <v>974</v>
      </c>
      <c r="J45" s="192" t="s">
        <v>974</v>
      </c>
      <c r="K45" s="192" t="s">
        <v>974</v>
      </c>
      <c r="L45" s="192" t="s">
        <v>974</v>
      </c>
      <c r="M45" s="192" t="s">
        <v>974</v>
      </c>
      <c r="N45" s="192" t="s">
        <v>974</v>
      </c>
      <c r="O45" s="192" t="s">
        <v>974</v>
      </c>
    </row>
    <row r="46" spans="1:15" s="219" customFormat="1" ht="306" x14ac:dyDescent="0.25">
      <c r="A46" s="200">
        <v>200</v>
      </c>
      <c r="B46" s="200" t="str">
        <f>IF($A46="","",_xlfn.XLOOKUP($A46,Attributes!$A:$A,Attributes!C:C))</f>
        <v>Total Quantity Of Next Lower Level Trade Item</v>
      </c>
      <c r="C46" s="200" t="str">
        <f>IF($A46="","",_xlfn.XLOOKUP($A46,Attributes!$A:$A,Attributes!T:T))</f>
        <v>totalQuantityOfNextLowerLevelTradeItem</v>
      </c>
      <c r="D46" s="200" t="str">
        <f>IF($A46="","",_xlfn.XLOOKUP($A46,Attributes!$A:$A,Attributes!I:I))</f>
        <v>Conditionally Mandatory</v>
      </c>
      <c r="E46" s="200" t="str">
        <f>IF($A46="","",_xlfn.XLOOKUP($A46,Attributes!$A:$A,Attributes!J:J))</f>
        <v>Conditionally Mandatory</v>
      </c>
      <c r="F46" s="192" t="s">
        <v>5787</v>
      </c>
      <c r="G46" s="192" t="s">
        <v>5788</v>
      </c>
      <c r="H46" s="192" t="s">
        <v>5789</v>
      </c>
      <c r="I46" s="192" t="s">
        <v>5790</v>
      </c>
      <c r="J46" s="192" t="s">
        <v>5784</v>
      </c>
      <c r="K46" s="192" t="s">
        <v>5757</v>
      </c>
      <c r="L46" s="192" t="s">
        <v>974</v>
      </c>
      <c r="M46" s="192" t="s">
        <v>974</v>
      </c>
      <c r="N46" s="192" t="s">
        <v>974</v>
      </c>
      <c r="O46" s="192" t="s">
        <v>974</v>
      </c>
    </row>
    <row r="47" spans="1:15" s="219" customFormat="1" ht="25.5" x14ac:dyDescent="0.25">
      <c r="A47" s="200">
        <v>2999</v>
      </c>
      <c r="B47" s="200" t="str">
        <f>IF($A47="","",_xlfn.XLOOKUP($A47,Attributes!$A:$A,Attributes!C:C))</f>
        <v>Referenced File Type Code</v>
      </c>
      <c r="C47" s="200" t="str">
        <f>IF($A47="","",_xlfn.XLOOKUP($A47,Attributes!$A:$A,Attributes!T:T))</f>
        <v>referencedFileTypeCode</v>
      </c>
      <c r="D47" s="200" t="str">
        <f>IF($A47="","",_xlfn.XLOOKUP($A47,Attributes!$A:$A,Attributes!I:I))</f>
        <v>Conditionally Mandatory</v>
      </c>
      <c r="E47" s="200" t="str">
        <f>IF($A47="","",_xlfn.XLOOKUP($A47,Attributes!$A:$A,Attributes!J:J))</f>
        <v>Mandatory</v>
      </c>
      <c r="F47" s="192" t="s">
        <v>974</v>
      </c>
      <c r="G47" s="192" t="s">
        <v>974</v>
      </c>
      <c r="H47" s="192" t="s">
        <v>974</v>
      </c>
      <c r="I47" s="192" t="s">
        <v>974</v>
      </c>
      <c r="J47" s="192" t="s">
        <v>974</v>
      </c>
      <c r="K47" s="192" t="s">
        <v>974</v>
      </c>
      <c r="L47" s="192" t="s">
        <v>974</v>
      </c>
      <c r="M47" s="192" t="s">
        <v>974</v>
      </c>
      <c r="N47" s="192" t="s">
        <v>974</v>
      </c>
      <c r="O47" s="192" t="s">
        <v>974</v>
      </c>
    </row>
    <row r="48" spans="1:15" s="219" customFormat="1" x14ac:dyDescent="0.25">
      <c r="A48" s="200">
        <v>3000</v>
      </c>
      <c r="B48" s="200" t="str">
        <f>IF($A48="","",_xlfn.XLOOKUP($A48,Attributes!$A:$A,Attributes!C:C))</f>
        <v>Uniform Resource Identifier</v>
      </c>
      <c r="C48" s="200" t="str">
        <f>IF($A48="","",_xlfn.XLOOKUP($A48,Attributes!$A:$A,Attributes!T:T))</f>
        <v>uniformResourceIdentifier</v>
      </c>
      <c r="D48" s="200" t="str">
        <f>IF($A48="","",_xlfn.XLOOKUP($A48,Attributes!$A:$A,Attributes!I:I))</f>
        <v>Optional</v>
      </c>
      <c r="E48" s="200" t="str">
        <f>IF($A48="","",_xlfn.XLOOKUP($A48,Attributes!$A:$A,Attributes!J:J))</f>
        <v>Mandatory</v>
      </c>
      <c r="F48" s="192" t="s">
        <v>974</v>
      </c>
      <c r="G48" s="192" t="s">
        <v>974</v>
      </c>
      <c r="H48" s="192" t="s">
        <v>974</v>
      </c>
      <c r="I48" s="192" t="s">
        <v>974</v>
      </c>
      <c r="J48" s="192" t="s">
        <v>974</v>
      </c>
      <c r="K48" s="192" t="s">
        <v>974</v>
      </c>
      <c r="L48" s="192" t="s">
        <v>974</v>
      </c>
      <c r="M48" s="192" t="s">
        <v>974</v>
      </c>
      <c r="N48" s="192" t="s">
        <v>974</v>
      </c>
      <c r="O48" s="192" t="s">
        <v>974</v>
      </c>
    </row>
    <row r="49" spans="1:15" s="219" customFormat="1" ht="25.5" x14ac:dyDescent="0.25">
      <c r="A49" s="200">
        <v>2995</v>
      </c>
      <c r="B49" s="200" t="str">
        <f>IF($A49="","",_xlfn.XLOOKUP($A49,Attributes!$A:$A,Attributes!C:C))</f>
        <v>File Name</v>
      </c>
      <c r="C49" s="200" t="str">
        <f>IF($A49="","",_xlfn.XLOOKUP($A49,Attributes!$A:$A,Attributes!T:T))</f>
        <v xml:space="preserve">fileName
</v>
      </c>
      <c r="D49" s="200" t="str">
        <f>IF($A49="","",_xlfn.XLOOKUP($A49,Attributes!$A:$A,Attributes!I:I))</f>
        <v>Conditionally Optional</v>
      </c>
      <c r="E49" s="200" t="str">
        <f>IF($A49="","",_xlfn.XLOOKUP($A49,Attributes!$A:$A,Attributes!J:J))</f>
        <v>Mandatory</v>
      </c>
      <c r="F49" s="192" t="s">
        <v>974</v>
      </c>
      <c r="G49" s="192" t="s">
        <v>974</v>
      </c>
      <c r="H49" s="192" t="s">
        <v>974</v>
      </c>
      <c r="I49" s="192" t="s">
        <v>974</v>
      </c>
      <c r="J49" s="192" t="s">
        <v>974</v>
      </c>
      <c r="K49" s="192" t="s">
        <v>974</v>
      </c>
      <c r="L49" s="192" t="s">
        <v>974</v>
      </c>
      <c r="M49" s="192" t="s">
        <v>974</v>
      </c>
      <c r="N49" s="192" t="s">
        <v>974</v>
      </c>
      <c r="O49" s="192" t="s">
        <v>974</v>
      </c>
    </row>
    <row r="50" spans="1:15" s="219" customFormat="1" x14ac:dyDescent="0.25">
      <c r="A50" s="200">
        <v>665</v>
      </c>
      <c r="B50" s="200" t="str">
        <f>IF($A50="","",_xlfn.XLOOKUP($A50,Attributes!$A:$A,Attributes!C:C))</f>
        <v>Certification Agency</v>
      </c>
      <c r="C50" s="200" t="str">
        <f>IF($A50="","",_xlfn.XLOOKUP($A50,Attributes!$A:$A,Attributes!T:T))</f>
        <v>certificationAgency</v>
      </c>
      <c r="D50" s="200" t="str">
        <f>IF($A50="","",_xlfn.XLOOKUP($A50,Attributes!$A:$A,Attributes!I:I))</f>
        <v>Conditionally Optional</v>
      </c>
      <c r="E50" s="200" t="str">
        <f>IF($A50="","",_xlfn.XLOOKUP($A50,Attributes!$A:$A,Attributes!J:J))</f>
        <v>Optional</v>
      </c>
      <c r="F50" s="192" t="s">
        <v>974</v>
      </c>
      <c r="G50" s="192" t="s">
        <v>974</v>
      </c>
      <c r="H50" s="192" t="s">
        <v>974</v>
      </c>
      <c r="I50" s="192" t="s">
        <v>974</v>
      </c>
      <c r="J50" s="192" t="s">
        <v>974</v>
      </c>
      <c r="K50" s="192" t="s">
        <v>974</v>
      </c>
      <c r="L50" s="192" t="s">
        <v>974</v>
      </c>
      <c r="M50" s="192" t="s">
        <v>974</v>
      </c>
      <c r="N50" s="192" t="s">
        <v>974</v>
      </c>
      <c r="O50" s="192" t="s">
        <v>974</v>
      </c>
    </row>
    <row r="51" spans="1:15" s="219" customFormat="1" ht="25.5" x14ac:dyDescent="0.25">
      <c r="A51" s="200">
        <v>685</v>
      </c>
      <c r="B51" s="200" t="str">
        <f>IF($A51="","",_xlfn.XLOOKUP($A51,Attributes!$A:$A,Attributes!C:C))</f>
        <v>Certification Value</v>
      </c>
      <c r="C51" s="200" t="str">
        <f>IF($A51="","",_xlfn.XLOOKUP($A51,Attributes!$A:$A,Attributes!T:T))</f>
        <v>certificationValue</v>
      </c>
      <c r="D51" s="200" t="str">
        <f>IF($A51="","",_xlfn.XLOOKUP($A51,Attributes!$A:$A,Attributes!I:I))</f>
        <v>Optional</v>
      </c>
      <c r="E51" s="200" t="str">
        <f>IF($A51="","",_xlfn.XLOOKUP($A51,Attributes!$A:$A,Attributes!J:J))</f>
        <v>Conditionally Mandatory</v>
      </c>
      <c r="F51" s="192" t="s">
        <v>974</v>
      </c>
      <c r="G51" s="192" t="s">
        <v>974</v>
      </c>
      <c r="H51" s="192" t="s">
        <v>974</v>
      </c>
      <c r="I51" s="192" t="s">
        <v>974</v>
      </c>
      <c r="J51" s="192" t="s">
        <v>974</v>
      </c>
      <c r="K51" s="192" t="s">
        <v>974</v>
      </c>
      <c r="L51" s="192" t="s">
        <v>974</v>
      </c>
      <c r="M51" s="192" t="s">
        <v>974</v>
      </c>
      <c r="N51" s="192" t="s">
        <v>974</v>
      </c>
      <c r="O51" s="192" t="s">
        <v>974</v>
      </c>
    </row>
    <row r="52" spans="1:15" s="219" customFormat="1" ht="25.5" x14ac:dyDescent="0.25">
      <c r="A52" s="200">
        <v>682</v>
      </c>
      <c r="B52" s="200" t="str">
        <f>IF($A52="","",_xlfn.XLOOKUP($A52,Attributes!$A:$A,Attributes!C:C))</f>
        <v>Certification Effective End Date Time</v>
      </c>
      <c r="C52" s="200" t="str">
        <f>IF($A52="","",_xlfn.XLOOKUP($A52,Attributes!$A:$A,Attributes!T:T))</f>
        <v>certificationEffectiveEndDateTime</v>
      </c>
      <c r="D52" s="200" t="str">
        <f>IF($A52="","",_xlfn.XLOOKUP($A52,Attributes!$A:$A,Attributes!I:I))</f>
        <v>Conditionally Optional</v>
      </c>
      <c r="E52" s="200" t="str">
        <f>IF($A52="","",_xlfn.XLOOKUP($A52,Attributes!$A:$A,Attributes!J:J))</f>
        <v>Conditionally Mandatory</v>
      </c>
      <c r="F52" s="192" t="s">
        <v>974</v>
      </c>
      <c r="G52" s="192" t="s">
        <v>974</v>
      </c>
      <c r="H52" s="192" t="s">
        <v>974</v>
      </c>
      <c r="I52" s="192" t="s">
        <v>974</v>
      </c>
      <c r="J52" s="192" t="s">
        <v>974</v>
      </c>
      <c r="K52" s="192" t="s">
        <v>974</v>
      </c>
      <c r="L52" s="192" t="s">
        <v>974</v>
      </c>
      <c r="M52" s="192" t="s">
        <v>974</v>
      </c>
      <c r="N52" s="192" t="s">
        <v>974</v>
      </c>
      <c r="O52" s="192" t="s">
        <v>974</v>
      </c>
    </row>
    <row r="53" spans="1:15" s="219" customFormat="1" ht="25.5" x14ac:dyDescent="0.25">
      <c r="A53" s="200">
        <v>668</v>
      </c>
      <c r="B53" s="200" t="str">
        <f>IF($A53="","",_xlfn.XLOOKUP($A53,Attributes!$A:$A,Attributes!C:C))</f>
        <v>Additional Certification Organisation Identifier</v>
      </c>
      <c r="C53" s="200" t="str">
        <f>IF($A53="","",_xlfn.XLOOKUP($A53,Attributes!$A:$A,Attributes!T:T))</f>
        <v>additionalCertificationOrganisationIdentifier</v>
      </c>
      <c r="D53" s="200" t="str">
        <f>IF($A53="","",_xlfn.XLOOKUP($A53,Attributes!$A:$A,Attributes!I:I))</f>
        <v>Conditionally Optional</v>
      </c>
      <c r="E53" s="200" t="str">
        <f>IF($A53="","",_xlfn.XLOOKUP($A53,Attributes!$A:$A,Attributes!J:J))</f>
        <v>Conditionally Mandatory</v>
      </c>
      <c r="F53" s="192" t="s">
        <v>974</v>
      </c>
      <c r="G53" s="192" t="s">
        <v>974</v>
      </c>
      <c r="H53" s="192" t="s">
        <v>974</v>
      </c>
      <c r="I53" s="192" t="s">
        <v>974</v>
      </c>
      <c r="J53" s="192" t="s">
        <v>974</v>
      </c>
      <c r="K53" s="192" t="s">
        <v>974</v>
      </c>
      <c r="L53" s="192" t="s">
        <v>974</v>
      </c>
      <c r="M53" s="192" t="s">
        <v>974</v>
      </c>
      <c r="N53" s="192" t="s">
        <v>974</v>
      </c>
      <c r="O53" s="192" t="s">
        <v>974</v>
      </c>
    </row>
    <row r="54" spans="1:15" s="219" customFormat="1" ht="51" x14ac:dyDescent="0.25">
      <c r="A54" s="200">
        <v>669</v>
      </c>
      <c r="B54" s="200" t="str">
        <f>IF($A54="","",_xlfn.XLOOKUP($A54,Attributes!$A:$A,Attributes!C:C))</f>
        <v>Additional Certification Organisation Identifier - Additional Party Identification Type Code</v>
      </c>
      <c r="C54" s="200" t="str">
        <f>IF($A54="","",_xlfn.XLOOKUP($A54,Attributes!$A:$A,Attributes!T:T))</f>
        <v>additionalCertificationOrganisationIdentifier/@additionalPartyIdentificationTypeCode</v>
      </c>
      <c r="D54" s="200" t="str">
        <f>IF($A54="","",_xlfn.XLOOKUP($A54,Attributes!$A:$A,Attributes!I:I))</f>
        <v>Conditionally Mandatory</v>
      </c>
      <c r="E54" s="200" t="str">
        <f>IF($A54="","",_xlfn.XLOOKUP($A54,Attributes!$A:$A,Attributes!J:J))</f>
        <v>Conditionally Mandatory</v>
      </c>
      <c r="F54" s="192" t="s">
        <v>974</v>
      </c>
      <c r="G54" s="192" t="s">
        <v>974</v>
      </c>
      <c r="H54" s="192" t="s">
        <v>974</v>
      </c>
      <c r="I54" s="192" t="s">
        <v>974</v>
      </c>
      <c r="J54" s="192" t="s">
        <v>974</v>
      </c>
      <c r="K54" s="192" t="s">
        <v>974</v>
      </c>
      <c r="L54" s="192" t="s">
        <v>974</v>
      </c>
      <c r="M54" s="192" t="s">
        <v>974</v>
      </c>
      <c r="N54" s="192" t="s">
        <v>974</v>
      </c>
      <c r="O54" s="192" t="s">
        <v>974</v>
      </c>
    </row>
    <row r="55" spans="1:15" s="219" customFormat="1" ht="25.5" x14ac:dyDescent="0.25">
      <c r="A55" s="200">
        <v>3733</v>
      </c>
      <c r="B55" s="200" t="str">
        <f>IF($A55="","",_xlfn.XLOOKUP($A55,Attributes!$A:$A,Attributes!C:C))</f>
        <v>Net Content</v>
      </c>
      <c r="C55" s="200" t="str">
        <f>IF($A55="","",_xlfn.XLOOKUP($A55,Attributes!$A:$A,Attributes!T:T))</f>
        <v>netContent</v>
      </c>
      <c r="D55" s="200" t="str">
        <f>IF($A55="","",_xlfn.XLOOKUP($A55,Attributes!$A:$A,Attributes!I:I))</f>
        <v>Optional</v>
      </c>
      <c r="E55" s="200" t="str">
        <f>IF($A55="","",_xlfn.XLOOKUP($A55,Attributes!$A:$A,Attributes!J:J))</f>
        <v>Mandatory</v>
      </c>
      <c r="F55" s="192" t="s">
        <v>974</v>
      </c>
      <c r="G55" s="192" t="s">
        <v>974</v>
      </c>
      <c r="H55" s="192" t="s">
        <v>974</v>
      </c>
      <c r="I55" s="192" t="s">
        <v>974</v>
      </c>
      <c r="J55" s="192" t="s">
        <v>974</v>
      </c>
      <c r="K55" s="192" t="s">
        <v>974</v>
      </c>
      <c r="L55" s="192" t="s">
        <v>974</v>
      </c>
      <c r="M55" s="192" t="s">
        <v>974</v>
      </c>
      <c r="N55" s="192" t="s">
        <v>974</v>
      </c>
      <c r="O55" s="192" t="s">
        <v>5751</v>
      </c>
    </row>
    <row r="56" spans="1:15" s="219" customFormat="1" ht="102" x14ac:dyDescent="0.25">
      <c r="A56" s="200">
        <v>2186</v>
      </c>
      <c r="B56" s="200" t="str">
        <f>IF($A56="","",_xlfn.XLOOKUP($A56,Attributes!$A:$A,Attributes!C:C))</f>
        <v>Packaging Type Code</v>
      </c>
      <c r="C56" s="200" t="str">
        <f>IF($A56="","",_xlfn.XLOOKUP($A56,Attributes!$A:$A,Attributes!T:T))</f>
        <v>packagingTypeCode</v>
      </c>
      <c r="D56" s="200" t="str">
        <f>IF($A56="","",_xlfn.XLOOKUP($A56,Attributes!$A:$A,Attributes!I:I))</f>
        <v>Optional</v>
      </c>
      <c r="E56" s="200" t="str">
        <f>IF($A56="","",_xlfn.XLOOKUP($A56,Attributes!$A:$A,Attributes!J:J))</f>
        <v>Optional</v>
      </c>
      <c r="F56" s="192" t="s">
        <v>5791</v>
      </c>
      <c r="G56" s="192" t="s">
        <v>5792</v>
      </c>
      <c r="H56" s="192" t="s">
        <v>5793</v>
      </c>
      <c r="I56" s="192" t="s">
        <v>5794</v>
      </c>
      <c r="J56" s="192" t="s">
        <v>11</v>
      </c>
      <c r="K56" s="192" t="s">
        <v>5757</v>
      </c>
      <c r="L56" s="192" t="s">
        <v>974</v>
      </c>
      <c r="M56" s="192" t="s">
        <v>5758</v>
      </c>
      <c r="N56" s="192" t="s">
        <v>5772</v>
      </c>
      <c r="O56" s="192" t="s">
        <v>5795</v>
      </c>
    </row>
    <row r="57" spans="1:15" s="219" customFormat="1" x14ac:dyDescent="0.25">
      <c r="A57" s="200">
        <v>2794</v>
      </c>
      <c r="B57" s="200" t="str">
        <f>IF($A57="","",_xlfn.XLOOKUP($A57,Attributes!$A:$A,Attributes!C:C))</f>
        <v>Country of Origin Code</v>
      </c>
      <c r="C57" s="200" t="str">
        <f>IF($A57="","",_xlfn.XLOOKUP($A57,Attributes!$A:$A,Attributes!T:T))</f>
        <v>countryCode</v>
      </c>
      <c r="D57" s="200" t="str">
        <f>IF($A57="","",_xlfn.XLOOKUP($A57,Attributes!$A:$A,Attributes!I:I))</f>
        <v>Optional</v>
      </c>
      <c r="E57" s="200" t="str">
        <f>IF($A57="","",_xlfn.XLOOKUP($A57,Attributes!$A:$A,Attributes!J:J))</f>
        <v>Optional</v>
      </c>
      <c r="F57" s="192" t="s">
        <v>974</v>
      </c>
      <c r="G57" s="192" t="s">
        <v>974</v>
      </c>
      <c r="H57" s="192" t="s">
        <v>974</v>
      </c>
      <c r="I57" s="192" t="s">
        <v>974</v>
      </c>
      <c r="J57" s="192" t="s">
        <v>974</v>
      </c>
      <c r="K57" s="192" t="s">
        <v>974</v>
      </c>
      <c r="L57" s="192" t="s">
        <v>974</v>
      </c>
      <c r="M57" s="192" t="s">
        <v>974</v>
      </c>
      <c r="N57" s="192" t="s">
        <v>974</v>
      </c>
      <c r="O57" s="192" t="s">
        <v>974</v>
      </c>
    </row>
    <row r="58" spans="1:15" s="219" customFormat="1" x14ac:dyDescent="0.25">
      <c r="A58" s="200">
        <v>1051</v>
      </c>
      <c r="B58" s="200" t="str">
        <f>IF($A58="","",_xlfn.XLOOKUP($A58,Attributes!$A:$A,Attributes!C:C))</f>
        <v>Ordering Lead Time</v>
      </c>
      <c r="C58" s="200" t="str">
        <f>IF($A58="","",_xlfn.XLOOKUP($A58,Attributes!$A:$A,Attributes!T:T))</f>
        <v>orderingLeadTime</v>
      </c>
      <c r="D58" s="200" t="str">
        <f>IF($A58="","",_xlfn.XLOOKUP($A58,Attributes!$A:$A,Attributes!I:I))</f>
        <v>Optional</v>
      </c>
      <c r="E58" s="200" t="str">
        <f>IF($A58="","",_xlfn.XLOOKUP($A58,Attributes!$A:$A,Attributes!J:J))</f>
        <v>Optional</v>
      </c>
      <c r="F58" s="192" t="s">
        <v>974</v>
      </c>
      <c r="G58" s="192" t="s">
        <v>974</v>
      </c>
      <c r="H58" s="192" t="s">
        <v>974</v>
      </c>
      <c r="I58" s="192" t="s">
        <v>974</v>
      </c>
      <c r="J58" s="192" t="s">
        <v>974</v>
      </c>
      <c r="K58" s="192" t="s">
        <v>974</v>
      </c>
      <c r="L58" s="192" t="s">
        <v>974</v>
      </c>
      <c r="M58" s="192" t="s">
        <v>974</v>
      </c>
      <c r="N58" s="192" t="s">
        <v>974</v>
      </c>
      <c r="O58" s="192" t="s">
        <v>974</v>
      </c>
    </row>
    <row r="59" spans="1:15" s="219" customFormat="1" x14ac:dyDescent="0.25">
      <c r="A59" s="200">
        <v>1021</v>
      </c>
      <c r="B59" s="200" t="str">
        <f>IF($A59="","",_xlfn.XLOOKUP($A59,Attributes!$A:$A,Attributes!C:C))</f>
        <v>Order Quantity Multiple</v>
      </c>
      <c r="C59" s="200" t="str">
        <f>IF($A59="","",_xlfn.XLOOKUP($A59,Attributes!$A:$A,Attributes!T:T))</f>
        <v>orderQuantityMultiple</v>
      </c>
      <c r="D59" s="200" t="str">
        <f>IF($A59="","",_xlfn.XLOOKUP($A59,Attributes!$A:$A,Attributes!I:I))</f>
        <v>Optional</v>
      </c>
      <c r="E59" s="200" t="str">
        <f>IF($A59="","",_xlfn.XLOOKUP($A59,Attributes!$A:$A,Attributes!J:J))</f>
        <v>Optional</v>
      </c>
      <c r="F59" s="192" t="s">
        <v>974</v>
      </c>
      <c r="G59" s="192" t="s">
        <v>974</v>
      </c>
      <c r="H59" s="192" t="s">
        <v>974</v>
      </c>
      <c r="I59" s="192" t="s">
        <v>974</v>
      </c>
      <c r="J59" s="192" t="s">
        <v>974</v>
      </c>
      <c r="K59" s="192" t="s">
        <v>974</v>
      </c>
      <c r="L59" s="192" t="s">
        <v>974</v>
      </c>
      <c r="M59" s="192" t="s">
        <v>974</v>
      </c>
      <c r="N59" s="192" t="s">
        <v>974</v>
      </c>
      <c r="O59" s="192" t="s">
        <v>974</v>
      </c>
    </row>
    <row r="60" spans="1:15" s="219" customFormat="1" ht="25.5" x14ac:dyDescent="0.25">
      <c r="A60" s="200">
        <v>115</v>
      </c>
      <c r="B60" s="200" t="str">
        <f>IF($A60="","",_xlfn.XLOOKUP($A60,Attributes!$A:$A,Attributes!C:C))</f>
        <v>Referenced Trade Item Type Code</v>
      </c>
      <c r="C60" s="200" t="str">
        <f>IF($A60="","",_xlfn.XLOOKUP($A60,Attributes!$A:$A,Attributes!T:T))</f>
        <v>referencedTradeItemTypeCode</v>
      </c>
      <c r="D60" s="200" t="str">
        <f>IF($A60="","",_xlfn.XLOOKUP($A60,Attributes!$A:$A,Attributes!I:I))</f>
        <v>Conditionally Mandatory</v>
      </c>
      <c r="E60" s="200" t="str">
        <f>IF($A60="","",_xlfn.XLOOKUP($A60,Attributes!$A:$A,Attributes!J:J))</f>
        <v>Conditionally Mandatory</v>
      </c>
      <c r="F60" s="192" t="s">
        <v>974</v>
      </c>
      <c r="G60" s="192" t="s">
        <v>974</v>
      </c>
      <c r="H60" s="192" t="s">
        <v>974</v>
      </c>
      <c r="I60" s="192" t="s">
        <v>974</v>
      </c>
      <c r="J60" s="192" t="s">
        <v>974</v>
      </c>
      <c r="K60" s="192" t="s">
        <v>974</v>
      </c>
      <c r="L60" s="192" t="s">
        <v>974</v>
      </c>
      <c r="M60" s="192" t="s">
        <v>974</v>
      </c>
      <c r="N60" s="192" t="s">
        <v>974</v>
      </c>
      <c r="O60" s="192" t="s">
        <v>974</v>
      </c>
    </row>
    <row r="61" spans="1:15" s="219" customFormat="1" ht="25.5" x14ac:dyDescent="0.25">
      <c r="A61" s="200">
        <v>116</v>
      </c>
      <c r="B61" s="200" t="str">
        <f>IF($A61="","",_xlfn.XLOOKUP($A61,Attributes!$A:$A,Attributes!C:C))</f>
        <v>Referenced Trade Item / gtin</v>
      </c>
      <c r="C61" s="200" t="str">
        <f>IF($A61="","",_xlfn.XLOOKUP($A61,Attributes!$A:$A,Attributes!T:T))</f>
        <v>gtin</v>
      </c>
      <c r="D61" s="200" t="str">
        <f>IF($A61="","",_xlfn.XLOOKUP($A61,Attributes!$A:$A,Attributes!I:I))</f>
        <v>Optional</v>
      </c>
      <c r="E61" s="200" t="str">
        <f>IF($A61="","",_xlfn.XLOOKUP($A61,Attributes!$A:$A,Attributes!J:J))</f>
        <v>Conditionally Mandatory</v>
      </c>
      <c r="F61" s="192" t="s">
        <v>974</v>
      </c>
      <c r="G61" s="192" t="s">
        <v>974</v>
      </c>
      <c r="H61" s="192" t="s">
        <v>974</v>
      </c>
      <c r="I61" s="192" t="s">
        <v>974</v>
      </c>
      <c r="J61" s="192" t="s">
        <v>974</v>
      </c>
      <c r="K61" s="192" t="s">
        <v>974</v>
      </c>
      <c r="L61" s="192" t="s">
        <v>974</v>
      </c>
      <c r="M61" s="192" t="s">
        <v>974</v>
      </c>
      <c r="N61" s="192" t="s">
        <v>974</v>
      </c>
      <c r="O61" s="192" t="s">
        <v>974</v>
      </c>
    </row>
    <row r="62" spans="1:15" s="219" customFormat="1" ht="25.5" x14ac:dyDescent="0.25">
      <c r="A62" s="200">
        <v>1152</v>
      </c>
      <c r="B62" s="200" t="str">
        <f>IF($A62="","",_xlfn.XLOOKUP($A62,Attributes!$A:$A,Attributes!C:C))</f>
        <v>Duty Fee Tax Type Code</v>
      </c>
      <c r="C62" s="200" t="str">
        <f>IF($A62="","",_xlfn.XLOOKUP($A62,Attributes!$A:$A,Attributes!T:T))</f>
        <v>dutyFeeTaxTypeCode</v>
      </c>
      <c r="D62" s="200" t="str">
        <f>IF($A62="","",_xlfn.XLOOKUP($A62,Attributes!$A:$A,Attributes!I:I))</f>
        <v>Conditionally Mandatory</v>
      </c>
      <c r="E62" s="200" t="str">
        <f>IF($A62="","",_xlfn.XLOOKUP($A62,Attributes!$A:$A,Attributes!J:J))</f>
        <v>Optional</v>
      </c>
      <c r="F62" s="192" t="s">
        <v>974</v>
      </c>
      <c r="G62" s="192" t="s">
        <v>974</v>
      </c>
      <c r="H62" s="192" t="s">
        <v>974</v>
      </c>
      <c r="I62" s="192" t="s">
        <v>974</v>
      </c>
      <c r="J62" s="192" t="s">
        <v>974</v>
      </c>
      <c r="K62" s="192" t="s">
        <v>974</v>
      </c>
      <c r="L62" s="192" t="s">
        <v>974</v>
      </c>
      <c r="M62" s="192" t="s">
        <v>974</v>
      </c>
      <c r="N62" s="192" t="s">
        <v>974</v>
      </c>
      <c r="O62" s="192" t="s">
        <v>974</v>
      </c>
    </row>
    <row r="63" spans="1:15" s="219" customFormat="1" x14ac:dyDescent="0.25">
      <c r="A63" s="200">
        <v>1175</v>
      </c>
      <c r="B63" s="200" t="str">
        <f>IF($A63="","",_xlfn.XLOOKUP($A63,Attributes!$A:$A,Attributes!C:C))</f>
        <v>Duty Fee Tax Category Code</v>
      </c>
      <c r="C63" s="200" t="str">
        <f>IF($A63="","",_xlfn.XLOOKUP($A63,Attributes!$A:$A,Attributes!T:T))</f>
        <v>dutyFeeTaxCategoryCode</v>
      </c>
      <c r="D63" s="200" t="str">
        <f>IF($A63="","",_xlfn.XLOOKUP($A63,Attributes!$A:$A,Attributes!I:I))</f>
        <v>Optional</v>
      </c>
      <c r="E63" s="200" t="str">
        <f>IF($A63="","",_xlfn.XLOOKUP($A63,Attributes!$A:$A,Attributes!J:J))</f>
        <v>Optional</v>
      </c>
      <c r="F63" s="192" t="s">
        <v>974</v>
      </c>
      <c r="G63" s="192" t="s">
        <v>974</v>
      </c>
      <c r="H63" s="192" t="s">
        <v>974</v>
      </c>
      <c r="I63" s="192" t="s">
        <v>974</v>
      </c>
      <c r="J63" s="192" t="s">
        <v>974</v>
      </c>
      <c r="K63" s="192" t="s">
        <v>974</v>
      </c>
      <c r="L63" s="192" t="s">
        <v>974</v>
      </c>
      <c r="M63" s="192" t="s">
        <v>974</v>
      </c>
      <c r="N63" s="192" t="s">
        <v>974</v>
      </c>
      <c r="O63" s="192" t="s">
        <v>974</v>
      </c>
    </row>
    <row r="64" spans="1:15" ht="25.5" x14ac:dyDescent="0.25">
      <c r="A64" s="200">
        <v>1146</v>
      </c>
      <c r="B64" s="200" t="str">
        <f>IF($A64="","",_xlfn.XLOOKUP($A64,Attributes!$A:$A,Attributes!C:C))</f>
        <v>Duty Fee Tax Agency Code</v>
      </c>
      <c r="C64" s="200" t="str">
        <f>IF($A64="","",_xlfn.XLOOKUP($A64,Attributes!$A:$A,Attributes!T:T))</f>
        <v>dutyFeeTaxAgencyCode</v>
      </c>
      <c r="D64" s="200" t="str">
        <f>IF($A64="","",_xlfn.XLOOKUP($A64,Attributes!$A:$A,Attributes!I:I))</f>
        <v>Conditionally Mandatory</v>
      </c>
      <c r="E64" s="200" t="str">
        <f>IF($A64="","",_xlfn.XLOOKUP($A64,Attributes!$A:$A,Attributes!J:J))</f>
        <v>Optional</v>
      </c>
      <c r="F64" s="192" t="s">
        <v>974</v>
      </c>
      <c r="G64" s="192" t="s">
        <v>974</v>
      </c>
      <c r="H64" s="192" t="s">
        <v>974</v>
      </c>
      <c r="I64" s="192" t="s">
        <v>974</v>
      </c>
      <c r="J64" s="192" t="s">
        <v>974</v>
      </c>
      <c r="K64" s="192" t="s">
        <v>974</v>
      </c>
      <c r="L64" s="192" t="s">
        <v>974</v>
      </c>
      <c r="M64" s="192" t="s">
        <v>974</v>
      </c>
      <c r="N64" s="192" t="s">
        <v>974</v>
      </c>
      <c r="O64" s="192" t="s">
        <v>974</v>
      </c>
    </row>
    <row r="65" spans="1:15" ht="408" x14ac:dyDescent="0.25">
      <c r="A65" s="200">
        <v>1434</v>
      </c>
      <c r="B65" s="200" t="str">
        <f>IF($A65="","",_xlfn.XLOOKUP($A65,Attributes!$A:$A,Attributes!C:C))</f>
        <v>Does Trade Item Contain Latex</v>
      </c>
      <c r="C65" s="200" t="str">
        <f>IF($A65="","",_xlfn.XLOOKUP($A65,Attributes!$A:$A,Attributes!T:T))</f>
        <v>doesTradeItemContainLatex</v>
      </c>
      <c r="D65" s="200" t="str">
        <f>IF($A65="","",_xlfn.XLOOKUP($A65,Attributes!$A:$A,Attributes!I:I))</f>
        <v>Optional</v>
      </c>
      <c r="E65" s="200" t="str">
        <f>IF($A65="","",_xlfn.XLOOKUP($A65,Attributes!$A:$A,Attributes!J:J))</f>
        <v>Mandatory</v>
      </c>
      <c r="F65" s="192" t="s">
        <v>5796</v>
      </c>
      <c r="G65" s="192" t="s">
        <v>232</v>
      </c>
      <c r="H65" s="192" t="s">
        <v>5797</v>
      </c>
      <c r="I65" s="192" t="s">
        <v>5798</v>
      </c>
      <c r="J65" s="192" t="s">
        <v>5739</v>
      </c>
      <c r="K65" s="192" t="s">
        <v>5740</v>
      </c>
      <c r="L65" s="192" t="s">
        <v>5799</v>
      </c>
      <c r="M65" s="192" t="s">
        <v>5739</v>
      </c>
      <c r="N65" s="192" t="s">
        <v>5741</v>
      </c>
      <c r="O65" s="192" t="s">
        <v>5800</v>
      </c>
    </row>
    <row r="66" spans="1:15" ht="153" x14ac:dyDescent="0.25">
      <c r="A66" s="200">
        <v>1581</v>
      </c>
      <c r="B66" s="200" t="str">
        <f>IF($A66="","",_xlfn.XLOOKUP($A66,Attributes!$A:$A,Attributes!C:C))</f>
        <v>MRI Compatibility Code</v>
      </c>
      <c r="C66" s="200" t="str">
        <f>IF($A66="","",_xlfn.XLOOKUP($A66,Attributes!$A:$A,Attributes!T:T))</f>
        <v>mRICompatibilityCode</v>
      </c>
      <c r="D66" s="200" t="str">
        <f>IF($A66="","",_xlfn.XLOOKUP($A66,Attributes!$A:$A,Attributes!I:I))</f>
        <v>Optional</v>
      </c>
      <c r="E66" s="200" t="str">
        <f>IF($A66="","",_xlfn.XLOOKUP($A66,Attributes!$A:$A,Attributes!J:J))</f>
        <v>Conditionally Mandatory</v>
      </c>
      <c r="F66" s="192" t="s">
        <v>5801</v>
      </c>
      <c r="G66" s="192" t="s">
        <v>974</v>
      </c>
      <c r="H66" s="192" t="s">
        <v>5802</v>
      </c>
      <c r="I66" s="192" t="s">
        <v>5803</v>
      </c>
      <c r="J66" s="192" t="s">
        <v>5739</v>
      </c>
      <c r="K66" s="192" t="s">
        <v>5804</v>
      </c>
      <c r="L66" s="192" t="s">
        <v>5805</v>
      </c>
      <c r="M66" s="192" t="s">
        <v>5758</v>
      </c>
      <c r="N66" s="192" t="s">
        <v>5741</v>
      </c>
      <c r="O66" s="192" t="s">
        <v>974</v>
      </c>
    </row>
    <row r="67" spans="1:15" ht="242.25" x14ac:dyDescent="0.25">
      <c r="A67" s="200">
        <v>1593</v>
      </c>
      <c r="B67" s="200" t="str">
        <f>IF($A67="","",_xlfn.XLOOKUP($A67,Attributes!$A:$A,Attributes!C:C))</f>
        <v>Initial Manufacturer Sterilisation Code</v>
      </c>
      <c r="C67" s="200" t="str">
        <f>IF($A67="","",_xlfn.XLOOKUP($A67,Attributes!$A:$A,Attributes!T:T))</f>
        <v>initialManufacturerSterilisationCode</v>
      </c>
      <c r="D67" s="200" t="str">
        <f>IF($A67="","",_xlfn.XLOOKUP($A67,Attributes!$A:$A,Attributes!I:I))</f>
        <v>Optional</v>
      </c>
      <c r="E67" s="200" t="str">
        <f>IF($A67="","",_xlfn.XLOOKUP($A67,Attributes!$A:$A,Attributes!J:J))</f>
        <v>Mandatory</v>
      </c>
      <c r="F67" s="192" t="s">
        <v>5806</v>
      </c>
      <c r="G67" s="192" t="s">
        <v>232</v>
      </c>
      <c r="H67" s="192" t="s">
        <v>5807</v>
      </c>
      <c r="I67" s="192" t="s">
        <v>5808</v>
      </c>
      <c r="J67" s="192" t="s">
        <v>5739</v>
      </c>
      <c r="K67" s="192" t="s">
        <v>5740</v>
      </c>
      <c r="L67" s="192" t="s">
        <v>5799</v>
      </c>
      <c r="M67" s="192" t="s">
        <v>5739</v>
      </c>
      <c r="N67" s="192" t="s">
        <v>5741</v>
      </c>
      <c r="O67" s="192" t="s">
        <v>5809</v>
      </c>
    </row>
    <row r="68" spans="1:15" ht="331.5" x14ac:dyDescent="0.25">
      <c r="A68" s="200">
        <v>1594</v>
      </c>
      <c r="B68" s="200" t="str">
        <f>IF($A68="","",_xlfn.XLOOKUP($A68,Attributes!$A:$A,Attributes!C:C))</f>
        <v>Initial Sterilisation Prior to Use Code</v>
      </c>
      <c r="C68" s="200" t="str">
        <f>IF($A68="","",_xlfn.XLOOKUP($A68,Attributes!$A:$A,Attributes!T:T))</f>
        <v>initialSterilisationPriorToUseCode</v>
      </c>
      <c r="D68" s="200" t="str">
        <f>IF($A68="","",_xlfn.XLOOKUP($A68,Attributes!$A:$A,Attributes!I:I))</f>
        <v>Optional</v>
      </c>
      <c r="E68" s="200" t="str">
        <f>IF($A68="","",_xlfn.XLOOKUP($A68,Attributes!$A:$A,Attributes!J:J))</f>
        <v>Conditionally Mandatory</v>
      </c>
      <c r="F68" s="192" t="s">
        <v>5810</v>
      </c>
      <c r="G68" s="192" t="s">
        <v>5811</v>
      </c>
      <c r="H68" s="192" t="s">
        <v>5812</v>
      </c>
      <c r="I68" s="192" t="s">
        <v>5813</v>
      </c>
      <c r="J68" s="192" t="s">
        <v>5814</v>
      </c>
      <c r="K68" s="192" t="s">
        <v>5763</v>
      </c>
      <c r="L68" s="192" t="s">
        <v>5815</v>
      </c>
      <c r="M68" s="192" t="s">
        <v>5758</v>
      </c>
      <c r="N68" s="192" t="s">
        <v>5741</v>
      </c>
      <c r="O68" s="192" t="s">
        <v>5816</v>
      </c>
    </row>
    <row r="69" spans="1:15" ht="165.75" x14ac:dyDescent="0.25">
      <c r="A69" s="200">
        <v>1598</v>
      </c>
      <c r="B69" s="200" t="str">
        <f>IF($A69="","",_xlfn.XLOOKUP($A69,Attributes!$A:$A,Attributes!C:C))</f>
        <v>Manufacturer Declared Reusability Type Code</v>
      </c>
      <c r="C69" s="200" t="str">
        <f>IF($A69="","",_xlfn.XLOOKUP($A69,Attributes!$A:$A,Attributes!T:T))</f>
        <v>manufacturerDeclaredReusabilityTypeCode</v>
      </c>
      <c r="D69" s="200" t="str">
        <f>IF($A69="","",_xlfn.XLOOKUP($A69,Attributes!$A:$A,Attributes!I:I))</f>
        <v>Optional</v>
      </c>
      <c r="E69" s="200" t="str">
        <f>IF($A69="","",_xlfn.XLOOKUP($A69,Attributes!$A:$A,Attributes!J:J))</f>
        <v>Mandatory</v>
      </c>
      <c r="F69" s="192" t="s">
        <v>5817</v>
      </c>
      <c r="G69" s="192" t="s">
        <v>232</v>
      </c>
      <c r="H69" s="192" t="s">
        <v>5818</v>
      </c>
      <c r="I69" s="192" t="s">
        <v>5819</v>
      </c>
      <c r="J69" s="192" t="s">
        <v>5739</v>
      </c>
      <c r="K69" s="192" t="s">
        <v>5740</v>
      </c>
      <c r="L69" s="192" t="s">
        <v>5799</v>
      </c>
      <c r="M69" s="192" t="s">
        <v>5739</v>
      </c>
      <c r="N69" s="192" t="s">
        <v>5741</v>
      </c>
      <c r="O69" s="192" t="s">
        <v>5820</v>
      </c>
    </row>
    <row r="70" spans="1:15" ht="408" x14ac:dyDescent="0.25">
      <c r="A70" s="200">
        <v>6089</v>
      </c>
      <c r="B70" s="200" t="str">
        <f>IF($A70="","",_xlfn.XLOOKUP($A70,Attributes!$A:$A,Attributes!C:C))</f>
        <v>Does Trade Item Contain Human Tissue</v>
      </c>
      <c r="C70" s="200" t="str">
        <f>IF($A70="","",_xlfn.XLOOKUP($A70,Attributes!$A:$A,Attributes!T:T))</f>
        <v>doesTradeItemContainHumanTissue</v>
      </c>
      <c r="D70" s="200" t="str">
        <f>IF($A70="","",_xlfn.XLOOKUP($A70,Attributes!$A:$A,Attributes!I:I))</f>
        <v>Optional</v>
      </c>
      <c r="E70" s="200" t="str">
        <f>IF($A70="","",_xlfn.XLOOKUP($A70,Attributes!$A:$A,Attributes!J:J))</f>
        <v>Conditionally Mandatory</v>
      </c>
      <c r="F70" s="192" t="s">
        <v>5821</v>
      </c>
      <c r="G70" s="192" t="s">
        <v>232</v>
      </c>
      <c r="H70" s="192" t="s">
        <v>5822</v>
      </c>
      <c r="I70" s="192" t="s">
        <v>5823</v>
      </c>
      <c r="J70" s="192" t="s">
        <v>11</v>
      </c>
      <c r="K70" s="192" t="s">
        <v>5763</v>
      </c>
      <c r="L70" s="192" t="s">
        <v>974</v>
      </c>
      <c r="M70" s="192" t="s">
        <v>5758</v>
      </c>
      <c r="N70" s="192" t="s">
        <v>5741</v>
      </c>
      <c r="O70" s="192" t="s">
        <v>5824</v>
      </c>
    </row>
    <row r="71" spans="1:15" ht="395.25" x14ac:dyDescent="0.25">
      <c r="A71" s="200">
        <v>6077</v>
      </c>
      <c r="B71" s="200" t="str">
        <f>IF($A71="","",_xlfn.XLOOKUP($A71,Attributes!$A:$A,Attributes!C:C))</f>
        <v>Clinical Size Type Code</v>
      </c>
      <c r="C71" s="200" t="str">
        <f>IF($A71="","",_xlfn.XLOOKUP($A71,Attributes!$A:$A,Attributes!T:T))</f>
        <v>clinicalSizeTypeCode</v>
      </c>
      <c r="D71" s="200" t="str">
        <f>IF($A71="","",_xlfn.XLOOKUP($A71,Attributes!$A:$A,Attributes!I:I))</f>
        <v>Conditionally Mandatory</v>
      </c>
      <c r="E71" s="200" t="str">
        <f>IF($A71="","",_xlfn.XLOOKUP($A71,Attributes!$A:$A,Attributes!J:J))</f>
        <v>Conditionally Mandatory</v>
      </c>
      <c r="F71" s="192" t="s">
        <v>5825</v>
      </c>
      <c r="G71" s="192" t="s">
        <v>974</v>
      </c>
      <c r="H71" s="192" t="s">
        <v>5826</v>
      </c>
      <c r="I71" s="192" t="s">
        <v>5827</v>
      </c>
      <c r="J71" s="192" t="s">
        <v>5828</v>
      </c>
      <c r="K71" s="192" t="s">
        <v>5757</v>
      </c>
      <c r="L71" s="192" t="s">
        <v>5829</v>
      </c>
      <c r="M71" s="192" t="s">
        <v>5830</v>
      </c>
      <c r="N71" s="192" t="s">
        <v>5741</v>
      </c>
      <c r="O71" s="192" t="s">
        <v>974</v>
      </c>
    </row>
    <row r="72" spans="1:15" ht="25.5" x14ac:dyDescent="0.25">
      <c r="A72" s="200">
        <v>6379</v>
      </c>
      <c r="B72" s="200" t="str">
        <f>IF($A72="","",_xlfn.XLOOKUP($A72,Attributes!$A:$A,Attributes!C:C))</f>
        <v>Clinical Size Value Maximum</v>
      </c>
      <c r="C72" s="200" t="str">
        <f>IF($A72="","",_xlfn.XLOOKUP($A72,Attributes!$A:$A,Attributes!T:T))</f>
        <v>clinicalSizeValueMaximum</v>
      </c>
      <c r="D72" s="200" t="str">
        <f>IF($A72="","",_xlfn.XLOOKUP($A72,Attributes!$A:$A,Attributes!I:I))</f>
        <v>Optional</v>
      </c>
      <c r="E72" s="200" t="str">
        <f>IF($A72="","",_xlfn.XLOOKUP($A72,Attributes!$A:$A,Attributes!J:J))</f>
        <v>Conditionally Mandatory</v>
      </c>
      <c r="F72" s="192" t="s">
        <v>974</v>
      </c>
      <c r="G72" s="192" t="s">
        <v>974</v>
      </c>
      <c r="H72" s="192" t="s">
        <v>974</v>
      </c>
      <c r="I72" s="192" t="s">
        <v>974</v>
      </c>
      <c r="J72" s="192" t="s">
        <v>974</v>
      </c>
      <c r="K72" s="192" t="s">
        <v>974</v>
      </c>
      <c r="L72" s="192" t="s">
        <v>974</v>
      </c>
      <c r="M72" s="192" t="s">
        <v>974</v>
      </c>
      <c r="N72" s="192" t="s">
        <v>974</v>
      </c>
      <c r="O72" s="192" t="s">
        <v>974</v>
      </c>
    </row>
    <row r="73" spans="1:15" ht="63.75" x14ac:dyDescent="0.25">
      <c r="A73" s="200">
        <v>6075</v>
      </c>
      <c r="B73" s="200" t="str">
        <f>IF($A73="","",_xlfn.XLOOKUP($A73,Attributes!$A:$A,Attributes!C:C))</f>
        <v>Clinical Size Description</v>
      </c>
      <c r="C73" s="200" t="str">
        <f>IF($A73="","",_xlfn.XLOOKUP($A73,Attributes!$A:$A,Attributes!T:T))</f>
        <v>clinicalSizeDescription</v>
      </c>
      <c r="D73" s="200" t="str">
        <f>IF($A73="","",_xlfn.XLOOKUP($A73,Attributes!$A:$A,Attributes!I:I))</f>
        <v>Conditionally Mandatory</v>
      </c>
      <c r="E73" s="200" t="str">
        <f>IF($A73="","",_xlfn.XLOOKUP($A73,Attributes!$A:$A,Attributes!J:J))</f>
        <v>Conditionally Mandatory</v>
      </c>
      <c r="F73" s="192" t="s">
        <v>5831</v>
      </c>
      <c r="G73" s="192" t="s">
        <v>5832</v>
      </c>
      <c r="H73" s="192" t="s">
        <v>5833</v>
      </c>
      <c r="I73" s="192" t="s">
        <v>5834</v>
      </c>
      <c r="J73" s="192" t="s">
        <v>5835</v>
      </c>
      <c r="K73" s="192" t="s">
        <v>5757</v>
      </c>
      <c r="L73" s="192" t="s">
        <v>974</v>
      </c>
      <c r="M73" s="192" t="s">
        <v>5758</v>
      </c>
      <c r="N73" s="192" t="s">
        <v>5741</v>
      </c>
      <c r="O73" s="192" t="s">
        <v>974</v>
      </c>
    </row>
    <row r="74" spans="1:15" s="220" customFormat="1" ht="165.75" x14ac:dyDescent="0.25">
      <c r="A74" s="200">
        <v>6078</v>
      </c>
      <c r="B74" s="200" t="str">
        <f>IF($A74="","",_xlfn.XLOOKUP($A74,Attributes!$A:$A,Attributes!C:C))</f>
        <v>Clinical Size Value</v>
      </c>
      <c r="C74" s="200" t="str">
        <f>IF($A74="","",_xlfn.XLOOKUP($A74,Attributes!$A:$A,Attributes!T:T))</f>
        <v>clinicalSizeValue</v>
      </c>
      <c r="D74" s="200" t="str">
        <f>IF($A74="","",_xlfn.XLOOKUP($A74,Attributes!$A:$A,Attributes!I:I))</f>
        <v>Optional</v>
      </c>
      <c r="E74" s="200" t="str">
        <f>IF($A74="","",_xlfn.XLOOKUP($A74,Attributes!$A:$A,Attributes!J:J))</f>
        <v>Optional</v>
      </c>
      <c r="F74" s="192" t="s">
        <v>5836</v>
      </c>
      <c r="G74" s="192" t="s">
        <v>5837</v>
      </c>
      <c r="H74" s="192" t="s">
        <v>5838</v>
      </c>
      <c r="I74" s="192" t="s">
        <v>5839</v>
      </c>
      <c r="J74" s="192" t="s">
        <v>5828</v>
      </c>
      <c r="K74" s="192" t="s">
        <v>5757</v>
      </c>
      <c r="L74" s="192" t="s">
        <v>974</v>
      </c>
      <c r="M74" s="192" t="s">
        <v>5758</v>
      </c>
      <c r="N74" s="192" t="s">
        <v>5741</v>
      </c>
      <c r="O74" s="192" t="s">
        <v>974</v>
      </c>
    </row>
    <row r="75" spans="1:15" x14ac:dyDescent="0.25">
      <c r="A75" s="200">
        <v>1580</v>
      </c>
      <c r="B75" s="200" t="str">
        <f>IF($A75="","",_xlfn.XLOOKUP($A75,Attributes!$A:$A,Attributes!C:C))</f>
        <v>Is Trade Item Implantable</v>
      </c>
      <c r="C75" s="200" t="str">
        <f>IF($A75="","",_xlfn.XLOOKUP($A75,Attributes!$A:$A,Attributes!T:T))</f>
        <v>isTradeItemImplantable</v>
      </c>
      <c r="D75" s="200" t="str">
        <f>IF($A75="","",_xlfn.XLOOKUP($A75,Attributes!$A:$A,Attributes!I:I))</f>
        <v>Optional</v>
      </c>
      <c r="E75" s="200" t="str">
        <f>IF($A75="","",_xlfn.XLOOKUP($A75,Attributes!$A:$A,Attributes!J:J))</f>
        <v>Mandatory</v>
      </c>
      <c r="F75" s="192" t="s">
        <v>974</v>
      </c>
      <c r="G75" s="192" t="s">
        <v>974</v>
      </c>
      <c r="H75" s="192" t="s">
        <v>974</v>
      </c>
      <c r="I75" s="192" t="s">
        <v>974</v>
      </c>
      <c r="J75" s="192" t="s">
        <v>974</v>
      </c>
      <c r="K75" s="192" t="s">
        <v>974</v>
      </c>
      <c r="L75" s="192" t="s">
        <v>974</v>
      </c>
      <c r="M75" s="192" t="s">
        <v>974</v>
      </c>
      <c r="N75" s="192" t="s">
        <v>974</v>
      </c>
      <c r="O75" s="192" t="s">
        <v>974</v>
      </c>
    </row>
    <row r="76" spans="1:15" ht="409.5" x14ac:dyDescent="0.25">
      <c r="A76" s="200">
        <v>7233</v>
      </c>
      <c r="B76" s="200" t="str">
        <f>IF($A76="","",_xlfn.XLOOKUP($A76,Attributes!$A:$A,Attributes!C:C))</f>
        <v>Element Claim Code</v>
      </c>
      <c r="C76" s="200" t="str">
        <f>IF($A76="","",_xlfn.XLOOKUP($A76,Attributes!$A:$A,Attributes!T:T))</f>
        <v>claimElementCode</v>
      </c>
      <c r="D76" s="200" t="str">
        <f>IF($A76="","",_xlfn.XLOOKUP($A76,Attributes!$A:$A,Attributes!I:I))</f>
        <v>Conditionally Mandatory</v>
      </c>
      <c r="E76" s="200" t="str">
        <f>IF($A76="","",_xlfn.XLOOKUP($A76,Attributes!$A:$A,Attributes!J:J))</f>
        <v>Mandatory</v>
      </c>
      <c r="F76" s="192" t="s">
        <v>5840</v>
      </c>
      <c r="G76" s="192" t="s">
        <v>232</v>
      </c>
      <c r="H76" s="192" t="s">
        <v>5841</v>
      </c>
      <c r="I76" s="192" t="s">
        <v>5842</v>
      </c>
      <c r="J76" s="192" t="s">
        <v>11</v>
      </c>
      <c r="K76" s="192" t="s">
        <v>5763</v>
      </c>
      <c r="L76" s="192" t="s">
        <v>974</v>
      </c>
      <c r="M76" s="192" t="s">
        <v>5758</v>
      </c>
      <c r="N76" s="192" t="s">
        <v>5741</v>
      </c>
      <c r="O76" s="192" t="s">
        <v>5843</v>
      </c>
    </row>
    <row r="77" spans="1:15" ht="409.5" x14ac:dyDescent="0.25">
      <c r="A77" s="200">
        <v>7237</v>
      </c>
      <c r="B77" s="200" t="str">
        <f>IF($A77="","",_xlfn.XLOOKUP($A77,Attributes!$A:$A,Attributes!C:C))</f>
        <v>Claim Type Code</v>
      </c>
      <c r="C77" s="200" t="str">
        <f>IF($A77="","",_xlfn.XLOOKUP($A77,Attributes!$A:$A,Attributes!T:T))</f>
        <v>claimTypeCode</v>
      </c>
      <c r="D77" s="200" t="str">
        <f>IF($A77="","",_xlfn.XLOOKUP($A77,Attributes!$A:$A,Attributes!I:I))</f>
        <v>Conditionally Mandatory</v>
      </c>
      <c r="E77" s="200" t="str">
        <f>IF($A77="","",_xlfn.XLOOKUP($A77,Attributes!$A:$A,Attributes!J:J))</f>
        <v>Mandatory</v>
      </c>
      <c r="F77" s="192" t="s">
        <v>5840</v>
      </c>
      <c r="G77" s="192" t="s">
        <v>232</v>
      </c>
      <c r="H77" s="192" t="s">
        <v>5841</v>
      </c>
      <c r="I77" s="192" t="s">
        <v>5842</v>
      </c>
      <c r="J77" s="192" t="s">
        <v>11</v>
      </c>
      <c r="K77" s="192" t="s">
        <v>5763</v>
      </c>
      <c r="L77" s="192" t="s">
        <v>974</v>
      </c>
      <c r="M77" s="192" t="s">
        <v>5758</v>
      </c>
      <c r="N77" s="192" t="s">
        <v>5741</v>
      </c>
      <c r="O77" s="192" t="s">
        <v>5844</v>
      </c>
    </row>
    <row r="78" spans="1:15" ht="409.5" x14ac:dyDescent="0.25">
      <c r="A78" s="200">
        <v>7235</v>
      </c>
      <c r="B78" s="200" t="str">
        <f>IF($A78="","",_xlfn.XLOOKUP($A78,Attributes!$A:$A,Attributes!C:C))</f>
        <v>Claim Marked on Package</v>
      </c>
      <c r="C78" s="200" t="str">
        <f>IF($A78="","",_xlfn.XLOOKUP($A78,Attributes!$A:$A,Attributes!T:T))</f>
        <v>claimMarkedOnPackage</v>
      </c>
      <c r="D78" s="200" t="str">
        <f>IF($A78="","",_xlfn.XLOOKUP($A78,Attributes!$A:$A,Attributes!I:I))</f>
        <v>Optional</v>
      </c>
      <c r="E78" s="200" t="str">
        <f>IF($A78="","",_xlfn.XLOOKUP($A78,Attributes!$A:$A,Attributes!J:J))</f>
        <v>Optional</v>
      </c>
      <c r="F78" s="192" t="s">
        <v>5840</v>
      </c>
      <c r="G78" s="192" t="s">
        <v>232</v>
      </c>
      <c r="H78" s="192" t="s">
        <v>5841</v>
      </c>
      <c r="I78" s="192" t="s">
        <v>5842</v>
      </c>
      <c r="J78" s="192" t="s">
        <v>11</v>
      </c>
      <c r="K78" s="192" t="s">
        <v>5763</v>
      </c>
      <c r="L78" s="192" t="s">
        <v>974</v>
      </c>
      <c r="M78" s="192" t="s">
        <v>5758</v>
      </c>
      <c r="N78" s="192" t="s">
        <v>5741</v>
      </c>
      <c r="O78" s="192" t="s">
        <v>5845</v>
      </c>
    </row>
    <row r="79" spans="1:15" x14ac:dyDescent="0.25">
      <c r="A79" s="200">
        <v>1599</v>
      </c>
      <c r="B79" s="200" t="str">
        <f>IF($A79="","",_xlfn.XLOOKUP($A79,Attributes!$A:$A,Attributes!C:C))</f>
        <v>Maximum Cycles Reusable</v>
      </c>
      <c r="C79" s="200" t="str">
        <f>IF($A79="","",_xlfn.XLOOKUP($A79,Attributes!$A:$A,Attributes!T:T))</f>
        <v>maximumCyclesReusable</v>
      </c>
      <c r="D79" s="200" t="str">
        <f>IF($A79="","",_xlfn.XLOOKUP($A79,Attributes!$A:$A,Attributes!I:I))</f>
        <v>Optional</v>
      </c>
      <c r="E79" s="200" t="str">
        <f>IF($A79="","",_xlfn.XLOOKUP($A79,Attributes!$A:$A,Attributes!J:J))</f>
        <v>Optional</v>
      </c>
      <c r="F79" s="192" t="s">
        <v>974</v>
      </c>
      <c r="G79" s="192" t="s">
        <v>974</v>
      </c>
      <c r="H79" s="192" t="s">
        <v>974</v>
      </c>
      <c r="I79" s="192" t="s">
        <v>974</v>
      </c>
      <c r="J79" s="192" t="s">
        <v>974</v>
      </c>
      <c r="K79" s="192" t="s">
        <v>974</v>
      </c>
      <c r="L79" s="192" t="s">
        <v>974</v>
      </c>
      <c r="M79" s="192" t="s">
        <v>974</v>
      </c>
      <c r="N79" s="192" t="s">
        <v>974</v>
      </c>
      <c r="O79" s="192" t="s">
        <v>974</v>
      </c>
    </row>
    <row r="80" spans="1:15" ht="38.25" x14ac:dyDescent="0.25">
      <c r="A80" s="200">
        <v>6346</v>
      </c>
      <c r="B80" s="200" t="str">
        <f>IF($A80="","",_xlfn.XLOOKUP($A80,Attributes!$A:$A,Attributes!C:C))</f>
        <v xml:space="preserve">Has Device Measuring Function
</v>
      </c>
      <c r="C80" s="200" t="str">
        <f>IF($A80="","",_xlfn.XLOOKUP($A80,Attributes!$A:$A,Attributes!T:T))</f>
        <v>hasDeviceMeasuringFunction</v>
      </c>
      <c r="D80" s="200" t="str">
        <f>IF($A80="","",_xlfn.XLOOKUP($A80,Attributes!$A:$A,Attributes!I:I))</f>
        <v>Optional</v>
      </c>
      <c r="E80" s="200" t="str">
        <f>IF($A80="","",_xlfn.XLOOKUP($A80,Attributes!$A:$A,Attributes!J:J))</f>
        <v>Conditionally Mandatory</v>
      </c>
      <c r="F80" s="192" t="s">
        <v>974</v>
      </c>
      <c r="G80" s="192" t="s">
        <v>974</v>
      </c>
      <c r="H80" s="192" t="s">
        <v>974</v>
      </c>
      <c r="I80" s="192" t="s">
        <v>974</v>
      </c>
      <c r="J80" s="192" t="s">
        <v>974</v>
      </c>
      <c r="K80" s="192" t="s">
        <v>974</v>
      </c>
      <c r="L80" s="192" t="s">
        <v>974</v>
      </c>
      <c r="M80" s="192" t="s">
        <v>974</v>
      </c>
      <c r="N80" s="192" t="s">
        <v>974</v>
      </c>
      <c r="O80" s="192" t="s">
        <v>974</v>
      </c>
    </row>
    <row r="81" spans="1:15" ht="25.5" x14ac:dyDescent="0.25">
      <c r="A81" s="200">
        <v>6359</v>
      </c>
      <c r="B81" s="200" t="str">
        <f>IF($A81="","",_xlfn.XLOOKUP($A81,Attributes!$A:$A,Attributes!C:C))</f>
        <v>Is Reusable Surgical Instrument</v>
      </c>
      <c r="C81" s="200" t="str">
        <f>IF($A81="","",_xlfn.XLOOKUP($A81,Attributes!$A:$A,Attributes!T:T))</f>
        <v>isReusableSurgicalInstrument</v>
      </c>
      <c r="D81" s="200" t="str">
        <f>IF($A81="","",_xlfn.XLOOKUP($A81,Attributes!$A:$A,Attributes!I:I))</f>
        <v>Optional</v>
      </c>
      <c r="E81" s="200" t="str">
        <f>IF($A81="","",_xlfn.XLOOKUP($A81,Attributes!$A:$A,Attributes!J:J))</f>
        <v>Conditionally Mandatory</v>
      </c>
      <c r="F81" s="192" t="s">
        <v>974</v>
      </c>
      <c r="G81" s="192" t="s">
        <v>974</v>
      </c>
      <c r="H81" s="192" t="s">
        <v>974</v>
      </c>
      <c r="I81" s="192" t="s">
        <v>974</v>
      </c>
      <c r="J81" s="192" t="s">
        <v>974</v>
      </c>
      <c r="K81" s="192" t="s">
        <v>974</v>
      </c>
      <c r="L81" s="192" t="s">
        <v>974</v>
      </c>
      <c r="M81" s="192" t="s">
        <v>974</v>
      </c>
      <c r="N81" s="192" t="s">
        <v>974</v>
      </c>
      <c r="O81" s="192" t="s">
        <v>974</v>
      </c>
    </row>
    <row r="82" spans="1:15" ht="25.5" x14ac:dyDescent="0.25">
      <c r="A82" s="200">
        <v>6356</v>
      </c>
      <c r="B82" s="200" t="str">
        <f>IF($A82="","",_xlfn.XLOOKUP($A82,Attributes!$A:$A,Attributes!C:C))</f>
        <v>Is Device Exempt From Implant Obligations</v>
      </c>
      <c r="C82" s="200" t="str">
        <f>IF($A82="","",_xlfn.XLOOKUP($A82,Attributes!$A:$A,Attributes!T:T))</f>
        <v>isDeviceExemptFromImplantObligations</v>
      </c>
      <c r="D82" s="200" t="str">
        <f>IF($A82="","",_xlfn.XLOOKUP($A82,Attributes!$A:$A,Attributes!I:I))</f>
        <v>Optional</v>
      </c>
      <c r="E82" s="200" t="str">
        <f>IF($A82="","",_xlfn.XLOOKUP($A82,Attributes!$A:$A,Attributes!J:J))</f>
        <v>Conditionally Mandatory</v>
      </c>
      <c r="F82" s="192" t="s">
        <v>974</v>
      </c>
      <c r="G82" s="192" t="s">
        <v>974</v>
      </c>
      <c r="H82" s="192" t="s">
        <v>974</v>
      </c>
      <c r="I82" s="192" t="s">
        <v>974</v>
      </c>
      <c r="J82" s="192" t="s">
        <v>974</v>
      </c>
      <c r="K82" s="192" t="s">
        <v>974</v>
      </c>
      <c r="L82" s="192" t="s">
        <v>974</v>
      </c>
      <c r="M82" s="192" t="s">
        <v>974</v>
      </c>
      <c r="N82" s="192" t="s">
        <v>974</v>
      </c>
      <c r="O82" s="192" t="s">
        <v>974</v>
      </c>
    </row>
    <row r="83" spans="1:15" s="220" customFormat="1" x14ac:dyDescent="0.25">
      <c r="A83" s="200">
        <v>3120</v>
      </c>
      <c r="B83" s="200" t="str">
        <f>IF($A83="","",_xlfn.XLOOKUP($A83,Attributes!$A:$A,Attributes!C:C))</f>
        <v>Volatile Organic Compound</v>
      </c>
      <c r="C83" s="200" t="str">
        <f>IF($A83="","",_xlfn.XLOOKUP($A83,Attributes!$A:$A,Attributes!T:T))</f>
        <v>volatileOrganicCompound</v>
      </c>
      <c r="D83" s="200" t="str">
        <f>IF($A83="","",_xlfn.XLOOKUP($A83,Attributes!$A:$A,Attributes!I:I))</f>
        <v>Optional</v>
      </c>
      <c r="E83" s="200" t="str">
        <f>IF($A83="","",_xlfn.XLOOKUP($A83,Attributes!$A:$A,Attributes!J:J))</f>
        <v>Optional</v>
      </c>
      <c r="F83" s="192" t="s">
        <v>974</v>
      </c>
      <c r="G83" s="192" t="s">
        <v>974</v>
      </c>
      <c r="H83" s="192" t="s">
        <v>974</v>
      </c>
      <c r="I83" s="192" t="s">
        <v>974</v>
      </c>
      <c r="J83" s="192" t="s">
        <v>974</v>
      </c>
      <c r="K83" s="192" t="s">
        <v>974</v>
      </c>
      <c r="L83" s="192" t="s">
        <v>974</v>
      </c>
      <c r="M83" s="192" t="s">
        <v>974</v>
      </c>
      <c r="N83" s="192" t="s">
        <v>974</v>
      </c>
      <c r="O83" s="192" t="s">
        <v>974</v>
      </c>
    </row>
    <row r="84" spans="1:15" s="220" customFormat="1" ht="38.25" x14ac:dyDescent="0.25">
      <c r="A84" s="200">
        <v>3816</v>
      </c>
      <c r="B84" s="200" t="str">
        <f>IF($A84="","",_xlfn.XLOOKUP($A84,Attributes!$A:$A,Attributes!C:C))</f>
        <v>Cumulative Temperature Interruption Acceptable Time Span Instructions</v>
      </c>
      <c r="C84" s="200" t="str">
        <f>IF($A84="","",_xlfn.XLOOKUP($A84,Attributes!$A:$A,Attributes!T:T))</f>
        <v>cumulativeTemperatureInterruptionAcceptableTimeSpanInstructions</v>
      </c>
      <c r="D84" s="200" t="str">
        <f>IF($A84="","",_xlfn.XLOOKUP($A84,Attributes!$A:$A,Attributes!I:I))</f>
        <v>Optional</v>
      </c>
      <c r="E84" s="200" t="str">
        <f>IF($A84="","",_xlfn.XLOOKUP($A84,Attributes!$A:$A,Attributes!J:J))</f>
        <v>Optional</v>
      </c>
      <c r="F84" s="192" t="s">
        <v>974</v>
      </c>
      <c r="G84" s="192" t="s">
        <v>974</v>
      </c>
      <c r="H84" s="192" t="s">
        <v>974</v>
      </c>
      <c r="I84" s="192" t="s">
        <v>974</v>
      </c>
      <c r="J84" s="192" t="s">
        <v>974</v>
      </c>
      <c r="K84" s="192" t="s">
        <v>974</v>
      </c>
      <c r="L84" s="192" t="s">
        <v>974</v>
      </c>
      <c r="M84" s="192" t="s">
        <v>974</v>
      </c>
      <c r="N84" s="192" t="s">
        <v>974</v>
      </c>
      <c r="O84" s="192" t="s">
        <v>974</v>
      </c>
    </row>
    <row r="85" spans="1:15" s="220" customFormat="1" x14ac:dyDescent="0.25">
      <c r="A85" s="200">
        <v>7176</v>
      </c>
      <c r="B85" s="200" t="str">
        <f>IF($A85="","",_xlfn.XLOOKUP($A85,Attributes!$A:$A,Attributes!C:C))</f>
        <v>Waste Code</v>
      </c>
      <c r="C85" s="200" t="str">
        <f>IF($A85="","",_xlfn.XLOOKUP($A85,Attributes!$A:$A,Attributes!T:T))</f>
        <v>typeOfWasteCode</v>
      </c>
      <c r="D85" s="200" t="str">
        <f>IF($A85="","",_xlfn.XLOOKUP($A85,Attributes!$A:$A,Attributes!I:I))</f>
        <v>Optional</v>
      </c>
      <c r="E85" s="200" t="str">
        <f>IF($A85="","",_xlfn.XLOOKUP($A85,Attributes!$A:$A,Attributes!J:J))</f>
        <v>Mandatory</v>
      </c>
      <c r="F85" s="192" t="s">
        <v>974</v>
      </c>
      <c r="G85" s="192" t="s">
        <v>974</v>
      </c>
      <c r="H85" s="192" t="s">
        <v>974</v>
      </c>
      <c r="I85" s="192" t="s">
        <v>974</v>
      </c>
      <c r="J85" s="192" t="s">
        <v>974</v>
      </c>
      <c r="K85" s="192" t="s">
        <v>974</v>
      </c>
      <c r="L85" s="192" t="s">
        <v>974</v>
      </c>
      <c r="M85" s="192" t="s">
        <v>974</v>
      </c>
      <c r="N85" s="192" t="s">
        <v>974</v>
      </c>
      <c r="O85" s="192" t="s">
        <v>974</v>
      </c>
    </row>
    <row r="86" spans="1:15" s="220" customFormat="1" ht="25.5" x14ac:dyDescent="0.25">
      <c r="A86" s="200">
        <v>7110</v>
      </c>
      <c r="B86" s="200" t="str">
        <f>IF($A86="","",_xlfn.XLOOKUP($A86,Attributes!$A:$A,Attributes!C:C))</f>
        <v>Required Education or Training Type Code</v>
      </c>
      <c r="C86" s="200" t="str">
        <f>IF($A86="","",_xlfn.XLOOKUP($A86,Attributes!$A:$A,Attributes!T:T))</f>
        <v>requiredEducationTrainingTypeCode</v>
      </c>
      <c r="D86" s="200" t="str">
        <f>IF($A86="","",_xlfn.XLOOKUP($A86,Attributes!$A:$A,Attributes!I:I))</f>
        <v>Optional</v>
      </c>
      <c r="E86" s="200" t="str">
        <f>IF($A86="","",_xlfn.XLOOKUP($A86,Attributes!$A:$A,Attributes!J:J))</f>
        <v>Conditionally Mandatory</v>
      </c>
      <c r="F86" s="192" t="s">
        <v>974</v>
      </c>
      <c r="G86" s="192" t="s">
        <v>974</v>
      </c>
      <c r="H86" s="192" t="s">
        <v>974</v>
      </c>
      <c r="I86" s="192" t="s">
        <v>974</v>
      </c>
      <c r="J86" s="192" t="s">
        <v>974</v>
      </c>
      <c r="K86" s="192" t="s">
        <v>974</v>
      </c>
      <c r="L86" s="192" t="s">
        <v>974</v>
      </c>
      <c r="M86" s="192" t="s">
        <v>974</v>
      </c>
      <c r="N86" s="192" t="s">
        <v>974</v>
      </c>
      <c r="O86" s="192" t="s">
        <v>974</v>
      </c>
    </row>
    <row r="87" spans="1:15" s="220" customFormat="1" ht="25.5" x14ac:dyDescent="0.25">
      <c r="A87" s="200">
        <v>7103</v>
      </c>
      <c r="B87" s="200" t="str">
        <f>IF($A87="","",_xlfn.XLOOKUP($A87,Attributes!$A:$A,Attributes!C:C))</f>
        <v>Pre-cleaning Indicator</v>
      </c>
      <c r="C87" s="200" t="str">
        <f>IF($A87="","",_xlfn.XLOOKUP($A87,Attributes!$A:$A,Attributes!T:T))</f>
        <v>isPreCleaningNecessary</v>
      </c>
      <c r="D87" s="200" t="str">
        <f>IF($A87="","",_xlfn.XLOOKUP($A87,Attributes!$A:$A,Attributes!I:I))</f>
        <v>Optional</v>
      </c>
      <c r="E87" s="200" t="str">
        <f>IF($A87="","",_xlfn.XLOOKUP($A87,Attributes!$A:$A,Attributes!J:J))</f>
        <v>Conditionally Mandatory</v>
      </c>
      <c r="F87" s="192" t="s">
        <v>974</v>
      </c>
      <c r="G87" s="192" t="s">
        <v>974</v>
      </c>
      <c r="H87" s="192" t="s">
        <v>974</v>
      </c>
      <c r="I87" s="192" t="s">
        <v>974</v>
      </c>
      <c r="J87" s="192" t="s">
        <v>974</v>
      </c>
      <c r="K87" s="192" t="s">
        <v>974</v>
      </c>
      <c r="L87" s="192" t="s">
        <v>974</v>
      </c>
      <c r="M87" s="192" t="s">
        <v>974</v>
      </c>
      <c r="N87" s="192" t="s">
        <v>974</v>
      </c>
      <c r="O87" s="192" t="s">
        <v>974</v>
      </c>
    </row>
    <row r="88" spans="1:15" s="220" customFormat="1" ht="25.5" x14ac:dyDescent="0.25">
      <c r="A88" s="200">
        <v>7106</v>
      </c>
      <c r="B88" s="200" t="str">
        <f>IF($A88="","",_xlfn.XLOOKUP($A88,Attributes!$A:$A,Attributes!C:C))</f>
        <v>Cleaning Disinfection Process Code</v>
      </c>
      <c r="C88" s="200" t="str">
        <f>IF($A88="","",_xlfn.XLOOKUP($A88,Attributes!$A:$A,Attributes!T:T))</f>
        <v>typeOfCleaningDisinfectionProcessCode</v>
      </c>
      <c r="D88" s="200" t="str">
        <f>IF($A88="","",_xlfn.XLOOKUP($A88,Attributes!$A:$A,Attributes!I:I))</f>
        <v>Optional</v>
      </c>
      <c r="E88" s="200" t="str">
        <f>IF($A88="","",_xlfn.XLOOKUP($A88,Attributes!$A:$A,Attributes!J:J))</f>
        <v>Conditionally Mandatory</v>
      </c>
      <c r="F88" s="192" t="s">
        <v>974</v>
      </c>
      <c r="G88" s="192" t="s">
        <v>974</v>
      </c>
      <c r="H88" s="192" t="s">
        <v>974</v>
      </c>
      <c r="I88" s="192" t="s">
        <v>974</v>
      </c>
      <c r="J88" s="192" t="s">
        <v>974</v>
      </c>
      <c r="K88" s="192" t="s">
        <v>974</v>
      </c>
      <c r="L88" s="192" t="s">
        <v>974</v>
      </c>
      <c r="M88" s="192" t="s">
        <v>974</v>
      </c>
      <c r="N88" s="192" t="s">
        <v>974</v>
      </c>
      <c r="O88" s="192" t="s">
        <v>974</v>
      </c>
    </row>
    <row r="89" spans="1:15" s="220" customFormat="1" ht="25.5" x14ac:dyDescent="0.25">
      <c r="A89" s="200">
        <v>7104</v>
      </c>
      <c r="B89" s="200" t="str">
        <f>IF($A89="","",_xlfn.XLOOKUP($A89,Attributes!$A:$A,Attributes!C:C))</f>
        <v>Product Cleaning Type Code</v>
      </c>
      <c r="C89" s="200" t="str">
        <f>IF($A89="","",_xlfn.XLOOKUP($A89,Attributes!$A:$A,Attributes!T:T))</f>
        <v>typeOfCleaningCode</v>
      </c>
      <c r="D89" s="200" t="str">
        <f>IF($A89="","",_xlfn.XLOOKUP($A89,Attributes!$A:$A,Attributes!I:I))</f>
        <v>Optional</v>
      </c>
      <c r="E89" s="200" t="str">
        <f>IF($A89="","",_xlfn.XLOOKUP($A89,Attributes!$A:$A,Attributes!J:J))</f>
        <v>Conditionally Mandatory</v>
      </c>
      <c r="F89" s="192" t="s">
        <v>974</v>
      </c>
      <c r="G89" s="192" t="s">
        <v>974</v>
      </c>
      <c r="H89" s="192" t="s">
        <v>974</v>
      </c>
      <c r="I89" s="192" t="s">
        <v>974</v>
      </c>
      <c r="J89" s="192" t="s">
        <v>974</v>
      </c>
      <c r="K89" s="192" t="s">
        <v>974</v>
      </c>
      <c r="L89" s="192" t="s">
        <v>974</v>
      </c>
      <c r="M89" s="192" t="s">
        <v>974</v>
      </c>
      <c r="N89" s="192" t="s">
        <v>974</v>
      </c>
      <c r="O89" s="192" t="s">
        <v>974</v>
      </c>
    </row>
    <row r="90" spans="1:15" s="220" customFormat="1" ht="25.5" x14ac:dyDescent="0.25">
      <c r="A90" s="200">
        <v>7108</v>
      </c>
      <c r="B90" s="200" t="str">
        <f>IF($A90="","",_xlfn.XLOOKUP($A90,Attributes!$A:$A,Attributes!C:C))</f>
        <v>Product Disinfection Type Code</v>
      </c>
      <c r="C90" s="200" t="str">
        <f>IF($A90="","",_xlfn.XLOOKUP($A90,Attributes!$A:$A,Attributes!T:T))</f>
        <v>typeOfDisinfectionCode</v>
      </c>
      <c r="D90" s="200" t="str">
        <f>IF($A90="","",_xlfn.XLOOKUP($A90,Attributes!$A:$A,Attributes!I:I))</f>
        <v>Optional</v>
      </c>
      <c r="E90" s="200" t="str">
        <f>IF($A90="","",_xlfn.XLOOKUP($A90,Attributes!$A:$A,Attributes!J:J))</f>
        <v>Conditionally Mandatory</v>
      </c>
      <c r="F90" s="192" t="s">
        <v>974</v>
      </c>
      <c r="G90" s="192" t="s">
        <v>974</v>
      </c>
      <c r="H90" s="192" t="s">
        <v>974</v>
      </c>
      <c r="I90" s="192" t="s">
        <v>974</v>
      </c>
      <c r="J90" s="192" t="s">
        <v>974</v>
      </c>
      <c r="K90" s="192" t="s">
        <v>974</v>
      </c>
      <c r="L90" s="192" t="s">
        <v>974</v>
      </c>
      <c r="M90" s="192" t="s">
        <v>974</v>
      </c>
      <c r="N90" s="192" t="s">
        <v>974</v>
      </c>
      <c r="O90" s="192" t="s">
        <v>974</v>
      </c>
    </row>
    <row r="91" spans="1:15" s="220" customFormat="1" ht="38.25" x14ac:dyDescent="0.25">
      <c r="A91" s="200">
        <v>7112</v>
      </c>
      <c r="B91" s="200" t="str">
        <f>IF($A91="","",_xlfn.XLOOKUP($A91,Attributes!$A:$A,Attributes!C:C))</f>
        <v>Resistance to a Surface Tension Reducing Agent Indicator</v>
      </c>
      <c r="C91" s="200" t="str">
        <f>IF($A91="","",_xlfn.XLOOKUP($A91,Attributes!$A:$A,Attributes!T:T))</f>
        <v>isProductResistantToSurfaceTensionReducingAgent</v>
      </c>
      <c r="D91" s="200" t="str">
        <f>IF($A91="","",_xlfn.XLOOKUP($A91,Attributes!$A:$A,Attributes!I:I))</f>
        <v>Optional</v>
      </c>
      <c r="E91" s="200" t="str">
        <f>IF($A91="","",_xlfn.XLOOKUP($A91,Attributes!$A:$A,Attributes!J:J))</f>
        <v>Conditionally Mandatory</v>
      </c>
      <c r="F91" s="192" t="s">
        <v>974</v>
      </c>
      <c r="G91" s="192" t="s">
        <v>974</v>
      </c>
      <c r="H91" s="192" t="s">
        <v>974</v>
      </c>
      <c r="I91" s="192" t="s">
        <v>974</v>
      </c>
      <c r="J91" s="192" t="s">
        <v>974</v>
      </c>
      <c r="K91" s="192" t="s">
        <v>974</v>
      </c>
      <c r="L91" s="192" t="s">
        <v>974</v>
      </c>
      <c r="M91" s="192" t="s">
        <v>974</v>
      </c>
      <c r="N91" s="192" t="s">
        <v>974</v>
      </c>
      <c r="O91" s="192" t="s">
        <v>974</v>
      </c>
    </row>
    <row r="92" spans="1:15" s="220" customFormat="1" ht="25.5" x14ac:dyDescent="0.25">
      <c r="A92" s="200">
        <v>8599</v>
      </c>
      <c r="B92" s="200" t="str">
        <f>IF($A92="","",_xlfn.XLOOKUP($A92,Attributes!$A:$A,Attributes!C:C))</f>
        <v>Minimum Process Temperature Timespan</v>
      </c>
      <c r="C92" s="200" t="str">
        <f>IF($A92="","",_xlfn.XLOOKUP($A92,Attributes!$A:$A,Attributes!T:T))</f>
        <v>minimumProcessTemperatureTimeSpan</v>
      </c>
      <c r="D92" s="200" t="str">
        <f>IF($A92="","",_xlfn.XLOOKUP($A92,Attributes!$A:$A,Attributes!I:I))</f>
        <v>Optional</v>
      </c>
      <c r="E92" s="200" t="str">
        <f>IF($A92="","",_xlfn.XLOOKUP($A92,Attributes!$A:$A,Attributes!J:J))</f>
        <v>Conditionally Mandatory</v>
      </c>
      <c r="F92" s="192" t="s">
        <v>974</v>
      </c>
      <c r="G92" s="192" t="s">
        <v>974</v>
      </c>
      <c r="H92" s="192" t="s">
        <v>974</v>
      </c>
      <c r="I92" s="192" t="s">
        <v>974</v>
      </c>
      <c r="J92" s="192" t="s">
        <v>974</v>
      </c>
      <c r="K92" s="192" t="s">
        <v>974</v>
      </c>
      <c r="L92" s="192" t="s">
        <v>974</v>
      </c>
      <c r="M92" s="192" t="s">
        <v>974</v>
      </c>
      <c r="N92" s="192" t="s">
        <v>974</v>
      </c>
      <c r="O92" s="192" t="s">
        <v>974</v>
      </c>
    </row>
    <row r="93" spans="1:15" s="220" customFormat="1" ht="25.5" x14ac:dyDescent="0.25">
      <c r="A93" s="200">
        <v>8602</v>
      </c>
      <c r="B93" s="200" t="str">
        <f>IF($A93="","",_xlfn.XLOOKUP($A93,Attributes!$A:$A,Attributes!C:C))</f>
        <v>Maximum Process Temperature Timespan</v>
      </c>
      <c r="C93" s="200" t="str">
        <f>IF($A93="","",_xlfn.XLOOKUP($A93,Attributes!$A:$A,Attributes!T:T))</f>
        <v>maximumProcessTemperatureTimeSpan</v>
      </c>
      <c r="D93" s="200" t="str">
        <f>IF($A93="","",_xlfn.XLOOKUP($A93,Attributes!$A:$A,Attributes!I:I))</f>
        <v>Optional</v>
      </c>
      <c r="E93" s="200" t="str">
        <f>IF($A93="","",_xlfn.XLOOKUP($A93,Attributes!$A:$A,Attributes!J:J))</f>
        <v>Conditionally Mandatory</v>
      </c>
      <c r="F93" s="192" t="s">
        <v>974</v>
      </c>
      <c r="G93" s="192" t="s">
        <v>974</v>
      </c>
      <c r="H93" s="192" t="s">
        <v>974</v>
      </c>
      <c r="I93" s="192" t="s">
        <v>974</v>
      </c>
      <c r="J93" s="192" t="s">
        <v>974</v>
      </c>
      <c r="K93" s="192" t="s">
        <v>974</v>
      </c>
      <c r="L93" s="192" t="s">
        <v>974</v>
      </c>
      <c r="M93" s="192" t="s">
        <v>974</v>
      </c>
      <c r="N93" s="192" t="s">
        <v>974</v>
      </c>
      <c r="O93" s="192" t="s">
        <v>974</v>
      </c>
    </row>
    <row r="94" spans="1:15" s="220" customFormat="1" ht="306" x14ac:dyDescent="0.25">
      <c r="A94" s="200">
        <v>3830</v>
      </c>
      <c r="B94" s="200" t="str">
        <f>IF($A94="","",_xlfn.XLOOKUP($A94,Attributes!$A:$A,Attributes!C:C))</f>
        <v>Temperature Qualifier Code</v>
      </c>
      <c r="C94" s="200" t="str">
        <f>IF($A94="","",_xlfn.XLOOKUP($A94,Attributes!$A:$A,Attributes!T:T))</f>
        <v>temperatureQualifierCode</v>
      </c>
      <c r="D94" s="200" t="str">
        <f>IF($A94="","",_xlfn.XLOOKUP($A94,Attributes!$A:$A,Attributes!I:I))</f>
        <v>Conditionally Mandatory</v>
      </c>
      <c r="E94" s="200" t="str">
        <f>IF($A94="","",_xlfn.XLOOKUP($A94,Attributes!$A:$A,Attributes!J:J))</f>
        <v>Mandatory</v>
      </c>
      <c r="F94" s="192" t="s">
        <v>5846</v>
      </c>
      <c r="G94" s="192" t="s">
        <v>974</v>
      </c>
      <c r="H94" s="192" t="s">
        <v>5847</v>
      </c>
      <c r="I94" s="192" t="s">
        <v>5848</v>
      </c>
      <c r="J94" s="192" t="s">
        <v>11</v>
      </c>
      <c r="K94" s="192" t="s">
        <v>5763</v>
      </c>
      <c r="L94" s="192" t="s">
        <v>5849</v>
      </c>
      <c r="M94" s="192" t="s">
        <v>5758</v>
      </c>
      <c r="N94" s="192" t="s">
        <v>5741</v>
      </c>
      <c r="O94" s="192" t="s">
        <v>974</v>
      </c>
    </row>
    <row r="95" spans="1:15" s="220" customFormat="1" ht="140.25" x14ac:dyDescent="0.25">
      <c r="A95" s="200">
        <v>3820</v>
      </c>
      <c r="B95" s="200" t="str">
        <f>IF($A95="","",_xlfn.XLOOKUP($A95,Attributes!$A:$A,Attributes!C:C))</f>
        <v>Maximum Temperature</v>
      </c>
      <c r="C95" s="200" t="str">
        <f>IF($A95="","",_xlfn.XLOOKUP($A95,Attributes!$A:$A,Attributes!T:T))</f>
        <v>maximumTemperature</v>
      </c>
      <c r="D95" s="200" t="str">
        <f>IF($A95="","",_xlfn.XLOOKUP($A95,Attributes!$A:$A,Attributes!I:I))</f>
        <v>Optional</v>
      </c>
      <c r="E95" s="200" t="str">
        <f>IF($A95="","",_xlfn.XLOOKUP($A95,Attributes!$A:$A,Attributes!J:J))</f>
        <v>Mandatory</v>
      </c>
      <c r="F95" s="192" t="s">
        <v>5850</v>
      </c>
      <c r="G95" s="192" t="s">
        <v>5851</v>
      </c>
      <c r="H95" s="192" t="s">
        <v>5852</v>
      </c>
      <c r="I95" s="192" t="s">
        <v>5853</v>
      </c>
      <c r="J95" s="192" t="s">
        <v>5854</v>
      </c>
      <c r="K95" s="192" t="s">
        <v>5763</v>
      </c>
      <c r="L95" s="192" t="s">
        <v>974</v>
      </c>
      <c r="M95" s="192" t="s">
        <v>5758</v>
      </c>
      <c r="N95" s="192" t="s">
        <v>5741</v>
      </c>
      <c r="O95" s="192" t="s">
        <v>5855</v>
      </c>
    </row>
    <row r="96" spans="1:15" s="220" customFormat="1" ht="140.25" x14ac:dyDescent="0.25">
      <c r="A96" s="200">
        <v>3826</v>
      </c>
      <c r="B96" s="200" t="str">
        <f>IF($A96="","",_xlfn.XLOOKUP($A96,Attributes!$A:$A,Attributes!C:C))</f>
        <v>Minimum Temperature</v>
      </c>
      <c r="C96" s="200" t="str">
        <f>IF($A96="","",_xlfn.XLOOKUP($A96,Attributes!$A:$A,Attributes!T:T))</f>
        <v>minimumTemperature</v>
      </c>
      <c r="D96" s="200" t="str">
        <f>IF($A96="","",_xlfn.XLOOKUP($A96,Attributes!$A:$A,Attributes!I:I))</f>
        <v>Optional</v>
      </c>
      <c r="E96" s="200" t="str">
        <f>IF($A96="","",_xlfn.XLOOKUP($A96,Attributes!$A:$A,Attributes!J:J))</f>
        <v>Mandatory</v>
      </c>
      <c r="F96" s="192" t="s">
        <v>5856</v>
      </c>
      <c r="G96" s="192" t="s">
        <v>5851</v>
      </c>
      <c r="H96" s="192" t="s">
        <v>5857</v>
      </c>
      <c r="I96" s="192" t="s">
        <v>5858</v>
      </c>
      <c r="J96" s="192" t="s">
        <v>5854</v>
      </c>
      <c r="K96" s="192" t="s">
        <v>5763</v>
      </c>
      <c r="L96" s="192" t="s">
        <v>974</v>
      </c>
      <c r="M96" s="192" t="s">
        <v>5758</v>
      </c>
      <c r="N96" s="192" t="s">
        <v>5741</v>
      </c>
      <c r="O96" s="192" t="s">
        <v>5855</v>
      </c>
    </row>
    <row r="97" spans="1:15" s="220" customFormat="1" x14ac:dyDescent="0.25">
      <c r="A97" s="200">
        <v>3725</v>
      </c>
      <c r="B97" s="200" t="str">
        <f>IF($A97="","",_xlfn.XLOOKUP($A97,Attributes!$A:$A,Attributes!C:C))</f>
        <v>Height</v>
      </c>
      <c r="C97" s="200" t="str">
        <f>IF($A97="","",_xlfn.XLOOKUP($A97,Attributes!$A:$A,Attributes!T:T))</f>
        <v>height</v>
      </c>
      <c r="D97" s="200" t="str">
        <f>IF($A97="","",_xlfn.XLOOKUP($A97,Attributes!$A:$A,Attributes!I:I))</f>
        <v>Optional</v>
      </c>
      <c r="E97" s="200" t="str">
        <f>IF($A97="","",_xlfn.XLOOKUP($A97,Attributes!$A:$A,Attributes!J:J))</f>
        <v>Mandatory</v>
      </c>
      <c r="F97" s="192" t="s">
        <v>974</v>
      </c>
      <c r="G97" s="192" t="s">
        <v>974</v>
      </c>
      <c r="H97" s="192" t="s">
        <v>974</v>
      </c>
      <c r="I97" s="192" t="s">
        <v>974</v>
      </c>
      <c r="J97" s="192" t="s">
        <v>974</v>
      </c>
      <c r="K97" s="192" t="s">
        <v>974</v>
      </c>
      <c r="L97" s="192" t="s">
        <v>974</v>
      </c>
      <c r="M97" s="192" t="s">
        <v>974</v>
      </c>
      <c r="N97" s="192" t="s">
        <v>974</v>
      </c>
      <c r="O97" s="192" t="s">
        <v>974</v>
      </c>
    </row>
    <row r="98" spans="1:15" s="220" customFormat="1" x14ac:dyDescent="0.25">
      <c r="A98" s="200">
        <v>3739</v>
      </c>
      <c r="B98" s="200" t="str">
        <f>IF($A98="","",_xlfn.XLOOKUP($A98,Attributes!$A:$A,Attributes!C:C))</f>
        <v>Width</v>
      </c>
      <c r="C98" s="200" t="str">
        <f>IF($A98="","",_xlfn.XLOOKUP($A98,Attributes!$A:$A,Attributes!T:T))</f>
        <v>width</v>
      </c>
      <c r="D98" s="200" t="str">
        <f>IF($A98="","",_xlfn.XLOOKUP($A98,Attributes!$A:$A,Attributes!I:I))</f>
        <v>Optional</v>
      </c>
      <c r="E98" s="200" t="str">
        <f>IF($A98="","",_xlfn.XLOOKUP($A98,Attributes!$A:$A,Attributes!J:J))</f>
        <v>Mandatory</v>
      </c>
      <c r="F98" s="192" t="s">
        <v>974</v>
      </c>
      <c r="G98" s="192" t="s">
        <v>974</v>
      </c>
      <c r="H98" s="192" t="s">
        <v>974</v>
      </c>
      <c r="I98" s="192" t="s">
        <v>974</v>
      </c>
      <c r="J98" s="192" t="s">
        <v>974</v>
      </c>
      <c r="K98" s="192" t="s">
        <v>974</v>
      </c>
      <c r="L98" s="192" t="s">
        <v>974</v>
      </c>
      <c r="M98" s="192" t="s">
        <v>974</v>
      </c>
      <c r="N98" s="192" t="s">
        <v>974</v>
      </c>
      <c r="O98" s="192" t="s">
        <v>974</v>
      </c>
    </row>
    <row r="99" spans="1:15" s="220" customFormat="1" x14ac:dyDescent="0.25">
      <c r="A99" s="200">
        <v>3721</v>
      </c>
      <c r="B99" s="200" t="str">
        <f>IF($A99="","",_xlfn.XLOOKUP($A99,Attributes!$A:$A,Attributes!C:C))</f>
        <v>Depth</v>
      </c>
      <c r="C99" s="200" t="str">
        <f>IF($A99="","",_xlfn.XLOOKUP($A99,Attributes!$A:$A,Attributes!T:T))</f>
        <v>depth</v>
      </c>
      <c r="D99" s="200" t="str">
        <f>IF($A99="","",_xlfn.XLOOKUP($A99,Attributes!$A:$A,Attributes!I:I))</f>
        <v>Optional</v>
      </c>
      <c r="E99" s="200" t="str">
        <f>IF($A99="","",_xlfn.XLOOKUP($A99,Attributes!$A:$A,Attributes!J:J))</f>
        <v>Mandatory</v>
      </c>
      <c r="F99" s="192" t="s">
        <v>974</v>
      </c>
      <c r="G99" s="192" t="s">
        <v>974</v>
      </c>
      <c r="H99" s="192" t="s">
        <v>974</v>
      </c>
      <c r="I99" s="192" t="s">
        <v>974</v>
      </c>
      <c r="J99" s="192" t="s">
        <v>974</v>
      </c>
      <c r="K99" s="192" t="s">
        <v>974</v>
      </c>
      <c r="L99" s="192" t="s">
        <v>974</v>
      </c>
      <c r="M99" s="192" t="s">
        <v>974</v>
      </c>
      <c r="N99" s="192" t="s">
        <v>974</v>
      </c>
      <c r="O99" s="192" t="s">
        <v>974</v>
      </c>
    </row>
    <row r="100" spans="1:15" s="220" customFormat="1" ht="25.5" x14ac:dyDescent="0.25">
      <c r="A100" s="200">
        <v>3777</v>
      </c>
      <c r="B100" s="200" t="str">
        <f>IF($A100="","",_xlfn.XLOOKUP($A100,Attributes!$A:$A,Attributes!C:C))</f>
        <v>Gross Weight</v>
      </c>
      <c r="C100" s="200" t="str">
        <f>IF($A100="","",_xlfn.XLOOKUP($A100,Attributes!$A:$A,Attributes!T:T))</f>
        <v>grossWeight</v>
      </c>
      <c r="D100" s="200" t="str">
        <f>IF($A100="","",_xlfn.XLOOKUP($A100,Attributes!$A:$A,Attributes!I:I))</f>
        <v>Optional</v>
      </c>
      <c r="E100" s="200" t="str">
        <f>IF($A100="","",_xlfn.XLOOKUP($A100,Attributes!$A:$A,Attributes!J:J))</f>
        <v>Mandatory</v>
      </c>
      <c r="F100" s="192" t="s">
        <v>974</v>
      </c>
      <c r="G100" s="192" t="s">
        <v>974</v>
      </c>
      <c r="H100" s="192" t="s">
        <v>974</v>
      </c>
      <c r="I100" s="192" t="s">
        <v>974</v>
      </c>
      <c r="J100" s="192" t="s">
        <v>974</v>
      </c>
      <c r="K100" s="192" t="s">
        <v>974</v>
      </c>
      <c r="L100" s="192" t="s">
        <v>974</v>
      </c>
      <c r="M100" s="192" t="s">
        <v>974</v>
      </c>
      <c r="N100" s="192" t="s">
        <v>974</v>
      </c>
      <c r="O100" s="192" t="s">
        <v>5751</v>
      </c>
    </row>
    <row r="101" spans="1:15" s="220" customFormat="1" ht="25.5" x14ac:dyDescent="0.25">
      <c r="A101" s="200">
        <v>3703</v>
      </c>
      <c r="B101" s="200" t="str">
        <f>IF($A101="","",_xlfn.XLOOKUP($A101,Attributes!$A:$A,Attributes!C:C))</f>
        <v>Minimum Trade Item Lifespan From Time Of Arrival</v>
      </c>
      <c r="C101" s="200" t="str">
        <f>IF($A101="","",_xlfn.XLOOKUP($A101,Attributes!$A:$A,Attributes!T:T))</f>
        <v>minimumTradeItemLifespanFromTimeOfArrival</v>
      </c>
      <c r="D101" s="200" t="str">
        <f>IF($A101="","",_xlfn.XLOOKUP($A101,Attributes!$A:$A,Attributes!I:I))</f>
        <v>Optional</v>
      </c>
      <c r="E101" s="200" t="str">
        <f>IF($A101="","",_xlfn.XLOOKUP($A101,Attributes!$A:$A,Attributes!J:J))</f>
        <v>Optional</v>
      </c>
      <c r="F101" s="192" t="s">
        <v>974</v>
      </c>
      <c r="G101" s="192" t="s">
        <v>974</v>
      </c>
      <c r="H101" s="192" t="s">
        <v>974</v>
      </c>
      <c r="I101" s="192" t="s">
        <v>974</v>
      </c>
      <c r="J101" s="192" t="s">
        <v>974</v>
      </c>
      <c r="K101" s="192" t="s">
        <v>974</v>
      </c>
      <c r="L101" s="192" t="s">
        <v>974</v>
      </c>
      <c r="M101" s="192" t="s">
        <v>974</v>
      </c>
      <c r="N101" s="192" t="s">
        <v>974</v>
      </c>
      <c r="O101" s="192" t="s">
        <v>5767</v>
      </c>
    </row>
    <row r="102" spans="1:15" s="220" customFormat="1" x14ac:dyDescent="0.25">
      <c r="A102" s="200">
        <v>3779</v>
      </c>
      <c r="B102" s="200" t="str">
        <f>IF($A102="","",_xlfn.XLOOKUP($A102,Attributes!$A:$A,Attributes!C:C))</f>
        <v>Net Weight</v>
      </c>
      <c r="C102" s="200" t="str">
        <f>IF($A102="","",_xlfn.XLOOKUP($A102,Attributes!$A:$A,Attributes!T:T))</f>
        <v>netWeight</v>
      </c>
      <c r="D102" s="200" t="str">
        <f>IF($A102="","",_xlfn.XLOOKUP($A102,Attributes!$A:$A,Attributes!I:I))</f>
        <v>Optional</v>
      </c>
      <c r="E102" s="200" t="str">
        <f>IF($A102="","",_xlfn.XLOOKUP($A102,Attributes!$A:$A,Attributes!J:J))</f>
        <v>Optional</v>
      </c>
      <c r="F102" s="192" t="s">
        <v>974</v>
      </c>
      <c r="G102" s="192" t="s">
        <v>974</v>
      </c>
      <c r="H102" s="192" t="s">
        <v>974</v>
      </c>
      <c r="I102" s="192" t="s">
        <v>974</v>
      </c>
      <c r="J102" s="192" t="s">
        <v>974</v>
      </c>
      <c r="K102" s="192" t="s">
        <v>974</v>
      </c>
      <c r="L102" s="192" t="s">
        <v>974</v>
      </c>
      <c r="M102" s="192" t="s">
        <v>974</v>
      </c>
      <c r="N102" s="192" t="s">
        <v>974</v>
      </c>
      <c r="O102" s="192" t="s">
        <v>974</v>
      </c>
    </row>
    <row r="103" spans="1:15" s="220" customFormat="1" ht="38.25" x14ac:dyDescent="0.25">
      <c r="A103" s="200">
        <v>3587</v>
      </c>
      <c r="B103" s="200" t="str">
        <f>IF($A103="","",_xlfn.XLOOKUP($A103,Attributes!$A:$A,Attributes!C:C))</f>
        <v xml:space="preserve">Handling Instructions Code Reference
</v>
      </c>
      <c r="C103" s="200" t="str">
        <f>IF($A103="","",_xlfn.XLOOKUP($A103,Attributes!$A:$A,Attributes!T:T))</f>
        <v xml:space="preserve">handlingInstructionsCodeReference
</v>
      </c>
      <c r="D103" s="200" t="str">
        <f>IF($A103="","",_xlfn.XLOOKUP($A103,Attributes!$A:$A,Attributes!I:I))</f>
        <v>Optional</v>
      </c>
      <c r="E103" s="200" t="str">
        <f>IF($A103="","",_xlfn.XLOOKUP($A103,Attributes!$A:$A,Attributes!J:J))</f>
        <v>Mandatory</v>
      </c>
      <c r="F103" s="192" t="s">
        <v>974</v>
      </c>
      <c r="G103" s="192" t="s">
        <v>974</v>
      </c>
      <c r="H103" s="192" t="s">
        <v>974</v>
      </c>
      <c r="I103" s="192" t="s">
        <v>974</v>
      </c>
      <c r="J103" s="192" t="s">
        <v>974</v>
      </c>
      <c r="K103" s="192" t="s">
        <v>974</v>
      </c>
      <c r="L103" s="192" t="s">
        <v>974</v>
      </c>
      <c r="M103" s="192" t="s">
        <v>974</v>
      </c>
      <c r="N103" s="192" t="s">
        <v>974</v>
      </c>
      <c r="O103" s="192" t="s">
        <v>974</v>
      </c>
    </row>
    <row r="104" spans="1:15" s="220" customFormat="1" x14ac:dyDescent="0.25">
      <c r="A104" s="200">
        <v>2181</v>
      </c>
      <c r="B104" s="200" t="str">
        <f>IF($A104="","",_xlfn.XLOOKUP($A104,Attributes!$A:$A,Attributes!C:C))</f>
        <v>Platform Type Code</v>
      </c>
      <c r="C104" s="200" t="str">
        <f>IF($A104="","",_xlfn.XLOOKUP($A104,Attributes!$A:$A,Attributes!T:T))</f>
        <v>PlatformTypeCode</v>
      </c>
      <c r="D104" s="200" t="str">
        <f>IF($A104="","",_xlfn.XLOOKUP($A104,Attributes!$A:$A,Attributes!I:I))</f>
        <v>Optional</v>
      </c>
      <c r="E104" s="200" t="str">
        <f>IF($A104="","",_xlfn.XLOOKUP($A104,Attributes!$A:$A,Attributes!J:J))</f>
        <v>Optional</v>
      </c>
      <c r="F104" s="192" t="s">
        <v>974</v>
      </c>
      <c r="G104" s="192" t="s">
        <v>974</v>
      </c>
      <c r="H104" s="192" t="s">
        <v>974</v>
      </c>
      <c r="I104" s="192" t="s">
        <v>974</v>
      </c>
      <c r="J104" s="192" t="s">
        <v>974</v>
      </c>
      <c r="K104" s="192" t="s">
        <v>974</v>
      </c>
      <c r="L104" s="192" t="s">
        <v>974</v>
      </c>
      <c r="M104" s="192" t="s">
        <v>974</v>
      </c>
      <c r="N104" s="192" t="s">
        <v>974</v>
      </c>
      <c r="O104" s="192" t="s">
        <v>974</v>
      </c>
    </row>
    <row r="105" spans="1:15" s="220" customFormat="1" ht="25.5" x14ac:dyDescent="0.25">
      <c r="A105" s="200">
        <v>2180</v>
      </c>
      <c r="B105" s="200" t="str">
        <f>IF($A105="","",_xlfn.XLOOKUP($A105,Attributes!$A:$A,Attributes!C:C))</f>
        <v>Platform Terms And Conditions Code</v>
      </c>
      <c r="C105" s="200" t="str">
        <f>IF($A105="","",_xlfn.XLOOKUP($A105,Attributes!$A:$A,Attributes!T:T))</f>
        <v>PlatformTermsAndConditionsCode</v>
      </c>
      <c r="D105" s="200" t="str">
        <f>IF($A105="","",_xlfn.XLOOKUP($A105,Attributes!$A:$A,Attributes!I:I))</f>
        <v>Conditionally Optional</v>
      </c>
      <c r="E105" s="200" t="str">
        <f>IF($A105="","",_xlfn.XLOOKUP($A105,Attributes!$A:$A,Attributes!J:J))</f>
        <v>Optional</v>
      </c>
      <c r="F105" s="192" t="s">
        <v>974</v>
      </c>
      <c r="G105" s="192" t="s">
        <v>974</v>
      </c>
      <c r="H105" s="192" t="s">
        <v>974</v>
      </c>
      <c r="I105" s="192" t="s">
        <v>974</v>
      </c>
      <c r="J105" s="192" t="s">
        <v>974</v>
      </c>
      <c r="K105" s="192" t="s">
        <v>974</v>
      </c>
      <c r="L105" s="192" t="s">
        <v>974</v>
      </c>
      <c r="M105" s="192" t="s">
        <v>974</v>
      </c>
      <c r="N105" s="192" t="s">
        <v>974</v>
      </c>
      <c r="O105" s="192" t="s">
        <v>974</v>
      </c>
    </row>
    <row r="106" spans="1:15" s="220" customFormat="1" ht="25.5" x14ac:dyDescent="0.25">
      <c r="A106" s="200">
        <v>6364</v>
      </c>
      <c r="B106" s="200" t="str">
        <f>IF($A106="","",_xlfn.XLOOKUP($A106,Attributes!$A:$A,Attributes!C:C))</f>
        <v>UDI Production Identifier Type Code</v>
      </c>
      <c r="C106" s="200" t="str">
        <f>IF($A106="","",_xlfn.XLOOKUP($A106,Attributes!$A:$A,Attributes!T:T))</f>
        <v>uDIProductionIdentifierTypeCode</v>
      </c>
      <c r="D106" s="200" t="str">
        <f>IF($A106="","",_xlfn.XLOOKUP($A106,Attributes!$A:$A,Attributes!I:I))</f>
        <v>Optional</v>
      </c>
      <c r="E106" s="200" t="str">
        <f>IF($A106="","",_xlfn.XLOOKUP($A106,Attributes!$A:$A,Attributes!J:J))</f>
        <v>Mandatory</v>
      </c>
      <c r="F106" s="192" t="s">
        <v>974</v>
      </c>
      <c r="G106" s="192" t="s">
        <v>974</v>
      </c>
      <c r="H106" s="192" t="s">
        <v>974</v>
      </c>
      <c r="I106" s="192" t="s">
        <v>974</v>
      </c>
      <c r="J106" s="192" t="s">
        <v>974</v>
      </c>
      <c r="K106" s="192" t="s">
        <v>974</v>
      </c>
      <c r="L106" s="192" t="s">
        <v>974</v>
      </c>
      <c r="M106" s="192" t="s">
        <v>974</v>
      </c>
      <c r="N106" s="192" t="s">
        <v>974</v>
      </c>
      <c r="O106" s="192" t="s">
        <v>974</v>
      </c>
    </row>
    <row r="107" spans="1:15" s="220" customFormat="1" ht="25.5" x14ac:dyDescent="0.25">
      <c r="A107" s="200">
        <v>3894</v>
      </c>
      <c r="B107" s="200" t="str">
        <f>IF($A107="","",_xlfn.XLOOKUP($A107,Attributes!$A:$A,Attributes!C:C))</f>
        <v>United Nations Dangerous Goods Number</v>
      </c>
      <c r="C107" s="200" t="str">
        <f>IF($A107="","",_xlfn.XLOOKUP($A107,Attributes!$A:$A,Attributes!T:T))</f>
        <v>unitedNationsDangerousGoodsNumber</v>
      </c>
      <c r="D107" s="200" t="str">
        <f>IF($A107="","",_xlfn.XLOOKUP($A107,Attributes!$A:$A,Attributes!I:I))</f>
        <v>Conditionally Optional</v>
      </c>
      <c r="E107" s="200" t="str">
        <f>IF($A107="","",_xlfn.XLOOKUP($A107,Attributes!$A:$A,Attributes!J:J))</f>
        <v>Conditionally Mandatory</v>
      </c>
      <c r="F107" s="192" t="s">
        <v>974</v>
      </c>
      <c r="G107" s="192" t="s">
        <v>974</v>
      </c>
      <c r="H107" s="192" t="s">
        <v>974</v>
      </c>
      <c r="I107" s="192" t="s">
        <v>974</v>
      </c>
      <c r="J107" s="192" t="s">
        <v>974</v>
      </c>
      <c r="K107" s="192" t="s">
        <v>974</v>
      </c>
      <c r="L107" s="192" t="s">
        <v>974</v>
      </c>
      <c r="M107" s="192" t="s">
        <v>974</v>
      </c>
      <c r="N107" s="192" t="s">
        <v>974</v>
      </c>
      <c r="O107" s="192" t="s">
        <v>974</v>
      </c>
    </row>
    <row r="108" spans="1:15" s="220" customFormat="1" ht="25.5" x14ac:dyDescent="0.25">
      <c r="A108" s="200">
        <v>3865</v>
      </c>
      <c r="B108" s="200" t="str">
        <f>IF($A108="","",_xlfn.XLOOKUP($A108,Attributes!$A:$A,Attributes!C:C))</f>
        <v>Dangerous Goods Regulation Code</v>
      </c>
      <c r="C108" s="200" t="str">
        <f>IF($A108="","",_xlfn.XLOOKUP($A108,Attributes!$A:$A,Attributes!T:T))</f>
        <v>dangerousGoodsRegulationCode</v>
      </c>
      <c r="D108" s="200" t="str">
        <f>IF($A108="","",_xlfn.XLOOKUP($A108,Attributes!$A:$A,Attributes!I:I))</f>
        <v>Optional</v>
      </c>
      <c r="E108" s="200" t="str">
        <f>IF($A108="","",_xlfn.XLOOKUP($A108,Attributes!$A:$A,Attributes!J:J))</f>
        <v>Mandatory</v>
      </c>
      <c r="F108" s="192" t="s">
        <v>974</v>
      </c>
      <c r="G108" s="192" t="s">
        <v>974</v>
      </c>
      <c r="H108" s="192" t="s">
        <v>974</v>
      </c>
      <c r="I108" s="192" t="s">
        <v>974</v>
      </c>
      <c r="J108" s="192" t="s">
        <v>974</v>
      </c>
      <c r="K108" s="192" t="s">
        <v>974</v>
      </c>
      <c r="L108" s="192" t="s">
        <v>974</v>
      </c>
      <c r="M108" s="192" t="s">
        <v>974</v>
      </c>
      <c r="N108" s="192" t="s">
        <v>974</v>
      </c>
      <c r="O108" s="192" t="s">
        <v>974</v>
      </c>
    </row>
    <row r="109" spans="1:15" s="220" customFormat="1" ht="25.5" x14ac:dyDescent="0.25">
      <c r="A109" s="200">
        <v>3881</v>
      </c>
      <c r="B109" s="200" t="str">
        <f>IF($A109="","",_xlfn.XLOOKUP($A109,Attributes!$A:$A,Attributes!C:C))</f>
        <v>Dangerous Goods Hazardous Code</v>
      </c>
      <c r="C109" s="200" t="str">
        <f>IF($A109="","",_xlfn.XLOOKUP($A109,Attributes!$A:$A,Attributes!T:T))</f>
        <v>dangerousGoodsHazardousCode</v>
      </c>
      <c r="D109" s="200" t="str">
        <f>IF($A109="","",_xlfn.XLOOKUP($A109,Attributes!$A:$A,Attributes!I:I))</f>
        <v>Conditionally Optional</v>
      </c>
      <c r="E109" s="200" t="str">
        <f>IF($A109="","",_xlfn.XLOOKUP($A109,Attributes!$A:$A,Attributes!J:J))</f>
        <v>Conditionally Mandatory</v>
      </c>
      <c r="F109" s="192" t="s">
        <v>974</v>
      </c>
      <c r="G109" s="192" t="s">
        <v>974</v>
      </c>
      <c r="H109" s="192" t="s">
        <v>974</v>
      </c>
      <c r="I109" s="192" t="s">
        <v>974</v>
      </c>
      <c r="J109" s="192" t="s">
        <v>974</v>
      </c>
      <c r="K109" s="192" t="s">
        <v>974</v>
      </c>
      <c r="L109" s="192" t="s">
        <v>974</v>
      </c>
      <c r="M109" s="192" t="s">
        <v>974</v>
      </c>
      <c r="N109" s="192" t="s">
        <v>974</v>
      </c>
      <c r="O109" s="192" t="s">
        <v>974</v>
      </c>
    </row>
    <row r="110" spans="1:15" s="220" customFormat="1" ht="25.5" x14ac:dyDescent="0.25">
      <c r="A110" s="290">
        <v>3864</v>
      </c>
      <c r="B110" s="290" t="str">
        <f>IF($A110="","",_xlfn.XLOOKUP($A110,Attributes!$A:$A,Attributes!C:C))</f>
        <v>Dangerous Goods Regulation Agency</v>
      </c>
      <c r="C110" s="290" t="str">
        <f>IF($A110="","",_xlfn.XLOOKUP($A110,Attributes!$A:$A,Attributes!T:T))</f>
        <v>dangerousGoodsRegulationAgency</v>
      </c>
      <c r="D110" s="290" t="str">
        <f>IF($A110="","",_xlfn.XLOOKUP($A110,Attributes!$A:$A,Attributes!I:I))</f>
        <v>Conditionally Mandatory</v>
      </c>
      <c r="E110" s="290" t="str">
        <f>IF($A110="","",_xlfn.XLOOKUP($A110,Attributes!$A:$A,Attributes!J:J))</f>
        <v>Mandatory</v>
      </c>
      <c r="F110" s="356" t="s">
        <v>974</v>
      </c>
      <c r="G110" s="356" t="s">
        <v>974</v>
      </c>
      <c r="H110" s="356" t="s">
        <v>974</v>
      </c>
      <c r="I110" s="356" t="s">
        <v>974</v>
      </c>
      <c r="J110" s="356" t="s">
        <v>974</v>
      </c>
      <c r="K110" s="356" t="s">
        <v>974</v>
      </c>
      <c r="L110" s="356" t="s">
        <v>974</v>
      </c>
      <c r="M110" s="356" t="s">
        <v>974</v>
      </c>
      <c r="N110" s="356" t="s">
        <v>974</v>
      </c>
      <c r="O110" s="356" t="s">
        <v>974</v>
      </c>
    </row>
    <row r="111" spans="1:15" s="220" customFormat="1" ht="25.5" x14ac:dyDescent="0.25">
      <c r="A111" s="200">
        <v>8857</v>
      </c>
      <c r="B111" s="200" t="str">
        <f>IF($A111="","",_xlfn.XLOOKUP($A111,Attributes!$A:$A,Attributes!C:C))</f>
        <v>Device Fill Code</v>
      </c>
      <c r="C111" s="200" t="str">
        <f>IF($A111="","",_xlfn.XLOOKUP($A111,Attributes!$A:$A,Attributes!T:T))</f>
        <v>deviceFillCode</v>
      </c>
      <c r="D111" s="200" t="str">
        <f>IF($A111="","",_xlfn.XLOOKUP($A111,Attributes!$A:$A,Attributes!I:I))</f>
        <v>Optional</v>
      </c>
      <c r="E111" s="200" t="str">
        <f>IF($A111="","",_xlfn.XLOOKUP($A111,Attributes!$A:$A,Attributes!J:J))</f>
        <v>Conditionally Mandatory</v>
      </c>
      <c r="F111" s="192" t="s">
        <v>974</v>
      </c>
      <c r="G111" s="192" t="s">
        <v>974</v>
      </c>
      <c r="H111" s="192" t="s">
        <v>974</v>
      </c>
      <c r="I111" s="192" t="s">
        <v>974</v>
      </c>
      <c r="J111" s="192" t="s">
        <v>974</v>
      </c>
      <c r="K111" s="192" t="s">
        <v>974</v>
      </c>
      <c r="L111" s="192" t="s">
        <v>974</v>
      </c>
      <c r="M111" s="192" t="s">
        <v>974</v>
      </c>
      <c r="N111" s="192" t="s">
        <v>974</v>
      </c>
      <c r="O111" s="192" t="s">
        <v>974</v>
      </c>
    </row>
    <row r="112" spans="1:15" s="220" customFormat="1" ht="25.5" x14ac:dyDescent="0.25">
      <c r="A112" s="200">
        <v>8855</v>
      </c>
      <c r="B112" s="200" t="str">
        <f>IF($A112="","",_xlfn.XLOOKUP($A112,Attributes!$A:$A,Attributes!C:C))</f>
        <v>Device Texture Code</v>
      </c>
      <c r="C112" s="200" t="str">
        <f>IF($A112="","",_xlfn.XLOOKUP($A112,Attributes!$A:$A,Attributes!T:T))</f>
        <v>deviceTextureCode</v>
      </c>
      <c r="D112" s="200" t="str">
        <f>IF($A112="","",_xlfn.XLOOKUP($A112,Attributes!$A:$A,Attributes!I:I))</f>
        <v>Optional</v>
      </c>
      <c r="E112" s="200" t="str">
        <f>IF($A112="","",_xlfn.XLOOKUP($A112,Attributes!$A:$A,Attributes!J:J))</f>
        <v>Conditionally Mandatory</v>
      </c>
      <c r="F112" s="192" t="s">
        <v>974</v>
      </c>
      <c r="G112" s="192" t="s">
        <v>974</v>
      </c>
      <c r="H112" s="192" t="s">
        <v>974</v>
      </c>
      <c r="I112" s="192" t="s">
        <v>974</v>
      </c>
      <c r="J112" s="192" t="s">
        <v>974</v>
      </c>
      <c r="K112" s="192" t="s">
        <v>974</v>
      </c>
      <c r="L112" s="192" t="s">
        <v>974</v>
      </c>
      <c r="M112" s="192" t="s">
        <v>974</v>
      </c>
      <c r="N112" s="192" t="s">
        <v>974</v>
      </c>
      <c r="O112" s="192" t="s">
        <v>974</v>
      </c>
    </row>
    <row r="113" spans="1:15" s="220" customFormat="1" ht="25.5" x14ac:dyDescent="0.25">
      <c r="A113" s="200">
        <v>8859</v>
      </c>
      <c r="B113" s="200" t="str">
        <f>IF($A113="","",_xlfn.XLOOKUP($A113,Attributes!$A:$A,Attributes!C:C))</f>
        <v>Device Shape Code</v>
      </c>
      <c r="C113" s="200" t="str">
        <f>IF($A113="","",_xlfn.XLOOKUP($A113,Attributes!$A:$A,Attributes!T:T))</f>
        <v>deviceShapeCode</v>
      </c>
      <c r="D113" s="200" t="str">
        <f>IF($A113="","",_xlfn.XLOOKUP($A113,Attributes!$A:$A,Attributes!I:I))</f>
        <v>Optional</v>
      </c>
      <c r="E113" s="200" t="str">
        <f>IF($A113="","",_xlfn.XLOOKUP($A113,Attributes!$A:$A,Attributes!J:J))</f>
        <v>Conditionally Mandatory</v>
      </c>
      <c r="F113" s="192" t="s">
        <v>974</v>
      </c>
      <c r="G113" s="192" t="s">
        <v>974</v>
      </c>
      <c r="H113" s="192" t="s">
        <v>974</v>
      </c>
      <c r="I113" s="192" t="s">
        <v>974</v>
      </c>
      <c r="J113" s="192" t="s">
        <v>974</v>
      </c>
      <c r="K113" s="192" t="s">
        <v>974</v>
      </c>
      <c r="L113" s="192" t="s">
        <v>974</v>
      </c>
      <c r="M113" s="192" t="s">
        <v>974</v>
      </c>
      <c r="N113" s="192" t="s">
        <v>974</v>
      </c>
      <c r="O113" s="192" t="s">
        <v>974</v>
      </c>
    </row>
    <row r="114" spans="1:15" s="220" customFormat="1" ht="280.5" x14ac:dyDescent="0.25">
      <c r="A114" s="200">
        <v>2306</v>
      </c>
      <c r="B114" s="200" t="str">
        <f>IF($A114="","",_xlfn.XLOOKUP($A114,Attributes!$A:$A,Attributes!C:C))</f>
        <v>Has Batch Number</v>
      </c>
      <c r="C114" s="200" t="str">
        <f>IF($A114="","",_xlfn.XLOOKUP($A114,Attributes!$A:$A,Attributes!T:T))</f>
        <v>hasBatchNumber</v>
      </c>
      <c r="D114" s="200" t="str">
        <f>IF($A114="","",_xlfn.XLOOKUP($A114,Attributes!$A:$A,Attributes!I:I))</f>
        <v>N/A</v>
      </c>
      <c r="E114" s="200" t="str">
        <f>IF($A114="","",_xlfn.XLOOKUP($A114,Attributes!$A:$A,Attributes!J:J))</f>
        <v>N/A</v>
      </c>
      <c r="F114" s="192" t="s">
        <v>5859</v>
      </c>
      <c r="G114" s="192" t="s">
        <v>232</v>
      </c>
      <c r="H114" s="192" t="s">
        <v>5860</v>
      </c>
      <c r="I114" s="192" t="s">
        <v>5861</v>
      </c>
      <c r="J114" s="192" t="s">
        <v>5739</v>
      </c>
      <c r="K114" s="192" t="s">
        <v>5763</v>
      </c>
      <c r="L114" s="192" t="s">
        <v>5799</v>
      </c>
      <c r="M114" s="192" t="s">
        <v>5758</v>
      </c>
      <c r="N114" s="192" t="s">
        <v>5741</v>
      </c>
      <c r="O114" s="192" t="s">
        <v>974</v>
      </c>
    </row>
    <row r="115" spans="1:15" s="220" customFormat="1" ht="140.25" x14ac:dyDescent="0.25">
      <c r="A115" s="200">
        <v>2315</v>
      </c>
      <c r="B115" s="200" t="str">
        <f>IF($A115="","",_xlfn.XLOOKUP($A115,Attributes!$A:$A,Attributes!C:C))</f>
        <v>Serial Number Location Code</v>
      </c>
      <c r="C115" s="200" t="str">
        <f>IF($A115="","",_xlfn.XLOOKUP($A115,Attributes!$A:$A,Attributes!T:T))</f>
        <v>serialNumberLocationCode</v>
      </c>
      <c r="D115" s="200" t="str">
        <f>IF($A115="","",_xlfn.XLOOKUP($A115,Attributes!$A:$A,Attributes!I:I))</f>
        <v>N/A</v>
      </c>
      <c r="E115" s="200" t="str">
        <f>IF($A115="","",_xlfn.XLOOKUP($A115,Attributes!$A:$A,Attributes!J:J))</f>
        <v>N/A</v>
      </c>
      <c r="F115" s="192" t="s">
        <v>5862</v>
      </c>
      <c r="G115" s="192" t="s">
        <v>232</v>
      </c>
      <c r="H115" s="192" t="s">
        <v>5863</v>
      </c>
      <c r="I115" s="192" t="s">
        <v>5798</v>
      </c>
      <c r="J115" s="192" t="s">
        <v>5739</v>
      </c>
      <c r="K115" s="192" t="s">
        <v>5763</v>
      </c>
      <c r="L115" s="192" t="s">
        <v>5799</v>
      </c>
      <c r="M115" s="192" t="s">
        <v>5758</v>
      </c>
      <c r="N115" s="192" t="s">
        <v>5741</v>
      </c>
      <c r="O115" s="192" t="s">
        <v>5864</v>
      </c>
    </row>
    <row r="116" spans="1:15" s="220" customFormat="1" ht="306" x14ac:dyDescent="0.25">
      <c r="A116" s="200">
        <v>2334</v>
      </c>
      <c r="B116" s="200" t="str">
        <f>IF($A116="","",_xlfn.XLOOKUP($A116,Attributes!$A:$A,Attributes!C:C))</f>
        <v>Trade Item Date On Packaging Type Code</v>
      </c>
      <c r="C116" s="200" t="str">
        <f>IF($A116="","",_xlfn.XLOOKUP($A116,Attributes!$A:$A,Attributes!T:T))</f>
        <v>tradeItemDateOnPackagingTypeCode</v>
      </c>
      <c r="D116" s="200" t="str">
        <f>IF($A116="","",_xlfn.XLOOKUP($A116,Attributes!$A:$A,Attributes!I:I))</f>
        <v>N/A</v>
      </c>
      <c r="E116" s="200" t="str">
        <f>IF($A116="","",_xlfn.XLOOKUP($A116,Attributes!$A:$A,Attributes!J:J))</f>
        <v>N/A</v>
      </c>
      <c r="F116" s="192" t="s">
        <v>5865</v>
      </c>
      <c r="G116" s="192" t="s">
        <v>232</v>
      </c>
      <c r="H116" s="192" t="s">
        <v>5866</v>
      </c>
      <c r="I116" s="192" t="s">
        <v>5798</v>
      </c>
      <c r="J116" s="192" t="s">
        <v>5739</v>
      </c>
      <c r="K116" s="192" t="s">
        <v>5763</v>
      </c>
      <c r="L116" s="192" t="s">
        <v>5799</v>
      </c>
      <c r="M116" s="192" t="s">
        <v>5758</v>
      </c>
      <c r="N116" s="192" t="s">
        <v>5741</v>
      </c>
      <c r="O116" s="192" t="s">
        <v>5867</v>
      </c>
    </row>
    <row r="117" spans="1:15" s="220" customFormat="1" ht="409.5" x14ac:dyDescent="0.25">
      <c r="A117" s="200">
        <v>134</v>
      </c>
      <c r="B117" s="200" t="str">
        <f>IF($A117="","",_xlfn.XLOOKUP($A117,Attributes!$A:$A,Attributes!C:C))</f>
        <v>Communication Channel Code</v>
      </c>
      <c r="C117" s="200" t="str">
        <f>IF($A117="","",_xlfn.XLOOKUP($A117,Attributes!$A:$A,Attributes!T:T))</f>
        <v>communicationChannelCode</v>
      </c>
      <c r="D117" s="200" t="str">
        <f>IF($A117="","",_xlfn.XLOOKUP($A117,Attributes!$A:$A,Attributes!I:I))</f>
        <v>N/A</v>
      </c>
      <c r="E117" s="200" t="str">
        <f>IF($A117="","",_xlfn.XLOOKUP($A117,Attributes!$A:$A,Attributes!J:J))</f>
        <v>N/A</v>
      </c>
      <c r="F117" s="192" t="s">
        <v>5759</v>
      </c>
      <c r="G117" s="192" t="s">
        <v>5760</v>
      </c>
      <c r="H117" s="192" t="s">
        <v>5761</v>
      </c>
      <c r="I117" s="192" t="s">
        <v>5762</v>
      </c>
      <c r="J117" s="192" t="s">
        <v>5739</v>
      </c>
      <c r="K117" s="192" t="s">
        <v>5763</v>
      </c>
      <c r="L117" s="192" t="s">
        <v>974</v>
      </c>
      <c r="M117" s="192" t="s">
        <v>5758</v>
      </c>
      <c r="N117" s="192" t="s">
        <v>5741</v>
      </c>
      <c r="O117" s="192" t="s">
        <v>5868</v>
      </c>
    </row>
    <row r="118" spans="1:15" s="220" customFormat="1" ht="409.5" x14ac:dyDescent="0.25">
      <c r="A118" s="200">
        <v>135</v>
      </c>
      <c r="B118" s="200" t="str">
        <f>IF($A118="","",_xlfn.XLOOKUP($A118,Attributes!$A:$A,Attributes!C:C))</f>
        <v>Communication Value</v>
      </c>
      <c r="C118" s="200" t="str">
        <f>IF($A118="","",_xlfn.XLOOKUP($A118,Attributes!$A:$A,Attributes!T:T))</f>
        <v>communicationValue</v>
      </c>
      <c r="D118" s="200" t="str">
        <f>IF($A118="","",_xlfn.XLOOKUP($A118,Attributes!$A:$A,Attributes!I:I))</f>
        <v>N/A</v>
      </c>
      <c r="E118" s="200" t="str">
        <f>IF($A118="","",_xlfn.XLOOKUP($A118,Attributes!$A:$A,Attributes!J:J))</f>
        <v>N/A</v>
      </c>
      <c r="F118" s="192" t="s">
        <v>5759</v>
      </c>
      <c r="G118" s="192" t="s">
        <v>5760</v>
      </c>
      <c r="H118" s="192" t="s">
        <v>5761</v>
      </c>
      <c r="I118" s="192" t="s">
        <v>5762</v>
      </c>
      <c r="J118" s="192" t="s">
        <v>5739</v>
      </c>
      <c r="K118" s="192" t="s">
        <v>5763</v>
      </c>
      <c r="L118" s="192" t="s">
        <v>974</v>
      </c>
      <c r="M118" s="192" t="s">
        <v>5758</v>
      </c>
      <c r="N118" s="192" t="s">
        <v>5741</v>
      </c>
      <c r="O118" s="192" t="s">
        <v>974</v>
      </c>
    </row>
    <row r="119" spans="1:15" s="220" customFormat="1" ht="409.5" x14ac:dyDescent="0.25">
      <c r="A119" s="200">
        <v>325</v>
      </c>
      <c r="B119" s="200" t="str">
        <f>IF($A119="","",_xlfn.XLOOKUP($A119,Attributes!$A:$A,Attributes!C:C))</f>
        <v>Component Identification</v>
      </c>
      <c r="C119" s="200" t="str">
        <f>IF($A119="","",_xlfn.XLOOKUP($A119,Attributes!$A:$A,Attributes!T:T))</f>
        <v>componentIdentification</v>
      </c>
      <c r="D119" s="200" t="str">
        <f>IF($A119="","",_xlfn.XLOOKUP($A119,Attributes!$A:$A,Attributes!I:I))</f>
        <v>N/A</v>
      </c>
      <c r="E119" s="200" t="str">
        <f>IF($A119="","",_xlfn.XLOOKUP($A119,Attributes!$A:$A,Attributes!J:J))</f>
        <v>N/A</v>
      </c>
      <c r="F119" s="192" t="s">
        <v>5869</v>
      </c>
      <c r="G119" s="192" t="s">
        <v>5736</v>
      </c>
      <c r="H119" s="192" t="s">
        <v>5870</v>
      </c>
      <c r="I119" s="192" t="s">
        <v>5871</v>
      </c>
      <c r="J119" s="192" t="s">
        <v>5872</v>
      </c>
      <c r="K119" s="192" t="s">
        <v>5873</v>
      </c>
      <c r="L119" s="192" t="s">
        <v>974</v>
      </c>
      <c r="M119" s="192" t="s">
        <v>5758</v>
      </c>
      <c r="N119" s="192" t="s">
        <v>5741</v>
      </c>
      <c r="O119" s="192" t="s">
        <v>5874</v>
      </c>
    </row>
    <row r="120" spans="1:15" s="219" customFormat="1" ht="102" x14ac:dyDescent="0.25">
      <c r="A120" s="200">
        <v>1583</v>
      </c>
      <c r="B120" s="200" t="str">
        <f>IF($A120="","",_xlfn.XLOOKUP($A120,Attributes!$A:$A,Attributes!C:C))</f>
        <v>UDID Device Count</v>
      </c>
      <c r="C120" s="200" t="str">
        <f>IF($A120="","",_xlfn.XLOOKUP($A120,Attributes!$A:$A,Attributes!T:T))</f>
        <v>udidDeviceCount</v>
      </c>
      <c r="D120" s="200" t="str">
        <f>IF($A120="","",_xlfn.XLOOKUP($A120,Attributes!$A:$A,Attributes!I:I))</f>
        <v>N/A</v>
      </c>
      <c r="E120" s="200" t="str">
        <f>IF($A120="","",_xlfn.XLOOKUP($A120,Attributes!$A:$A,Attributes!J:J))</f>
        <v>N/A</v>
      </c>
      <c r="F120" s="192" t="s">
        <v>5875</v>
      </c>
      <c r="G120" s="192" t="s">
        <v>5876</v>
      </c>
      <c r="H120" s="192" t="s">
        <v>5877</v>
      </c>
      <c r="I120" s="192" t="s">
        <v>5878</v>
      </c>
      <c r="J120" s="192" t="s">
        <v>5739</v>
      </c>
      <c r="K120" s="192" t="s">
        <v>5740</v>
      </c>
      <c r="L120" s="192" t="s">
        <v>974</v>
      </c>
      <c r="M120" s="192" t="s">
        <v>5739</v>
      </c>
      <c r="N120" s="192" t="s">
        <v>5741</v>
      </c>
      <c r="O120" s="192" t="s">
        <v>5879</v>
      </c>
    </row>
    <row r="121" spans="1:15" s="220" customFormat="1" ht="242.25" x14ac:dyDescent="0.25">
      <c r="A121" s="200">
        <v>147</v>
      </c>
      <c r="B121" s="200" t="str">
        <f>IF($A121="","",_xlfn.XLOOKUP($A121,Attributes!$A:$A,Attributes!C:C))</f>
        <v>UDID First Publication Date Time</v>
      </c>
      <c r="C121" s="200" t="str">
        <f>IF($A121="","",_xlfn.XLOOKUP($A121,Attributes!$A:$A,Attributes!T:T))</f>
        <v>udidFirstPublicationDateTime</v>
      </c>
      <c r="D121" s="200" t="str">
        <f>IF($A121="","",_xlfn.XLOOKUP($A121,Attributes!$A:$A,Attributes!I:I))</f>
        <v>N/A</v>
      </c>
      <c r="E121" s="200" t="str">
        <f>IF($A121="","",_xlfn.XLOOKUP($A121,Attributes!$A:$A,Attributes!J:J))</f>
        <v>N/A</v>
      </c>
      <c r="F121" s="192" t="s">
        <v>5880</v>
      </c>
      <c r="G121" s="192" t="s">
        <v>5753</v>
      </c>
      <c r="H121" s="192" t="s">
        <v>5881</v>
      </c>
      <c r="I121" s="192" t="s">
        <v>5882</v>
      </c>
      <c r="J121" s="192" t="s">
        <v>5739</v>
      </c>
      <c r="K121" s="192" t="s">
        <v>5740</v>
      </c>
      <c r="L121" s="192" t="s">
        <v>974</v>
      </c>
      <c r="M121" s="192" t="s">
        <v>5758</v>
      </c>
      <c r="N121" s="192" t="s">
        <v>5741</v>
      </c>
      <c r="O121" s="192" t="s">
        <v>5883</v>
      </c>
    </row>
    <row r="122" spans="1:15" s="220" customFormat="1" ht="331.5" x14ac:dyDescent="0.25">
      <c r="A122" s="200">
        <v>1582</v>
      </c>
      <c r="B122" s="200" t="str">
        <f>IF($A122="","",_xlfn.XLOOKUP($A122,Attributes!$A:$A,Attributes!C:C))</f>
        <v>Is Trade Item Exempt from Direct Part Marking</v>
      </c>
      <c r="C122" s="200" t="str">
        <f>IF($A122="","",_xlfn.XLOOKUP($A122,Attributes!$A:$A,Attributes!T:T))</f>
        <v>isTradeItemExemptFromDirectPartMarking</v>
      </c>
      <c r="D122" s="200" t="str">
        <f>IF($A122="","",_xlfn.XLOOKUP($A122,Attributes!$A:$A,Attributes!I:I))</f>
        <v>N/A</v>
      </c>
      <c r="E122" s="200" t="str">
        <f>IF($A122="","",_xlfn.XLOOKUP($A122,Attributes!$A:$A,Attributes!J:J))</f>
        <v>N/A</v>
      </c>
      <c r="F122" s="192" t="s">
        <v>5884</v>
      </c>
      <c r="G122" s="192" t="s">
        <v>232</v>
      </c>
      <c r="H122" s="192" t="s">
        <v>5885</v>
      </c>
      <c r="I122" s="192" t="s">
        <v>5886</v>
      </c>
      <c r="J122" s="192" t="s">
        <v>5887</v>
      </c>
      <c r="K122" s="192" t="s">
        <v>5763</v>
      </c>
      <c r="L122" s="192" t="s">
        <v>974</v>
      </c>
      <c r="M122" s="192" t="s">
        <v>5758</v>
      </c>
      <c r="N122" s="192" t="s">
        <v>5741</v>
      </c>
      <c r="O122" s="192" t="s">
        <v>974</v>
      </c>
    </row>
    <row r="123" spans="1:15" s="220" customFormat="1" ht="216.75" x14ac:dyDescent="0.25">
      <c r="A123" s="200">
        <v>6095</v>
      </c>
      <c r="B123" s="200" t="str">
        <f>IF($A123="","",_xlfn.XLOOKUP($A123,Attributes!$A:$A,Attributes!C:C))</f>
        <v>Direct Part Marking Identifier</v>
      </c>
      <c r="C123" s="200" t="str">
        <f>IF($A123="","",_xlfn.XLOOKUP($A123,Attributes!$A:$A,Attributes!T:T))</f>
        <v>directPartMarkingIdentifier</v>
      </c>
      <c r="D123" s="200" t="str">
        <f>IF($A123="","",_xlfn.XLOOKUP($A123,Attributes!$A:$A,Attributes!I:I))</f>
        <v>N/A</v>
      </c>
      <c r="E123" s="200" t="str">
        <f>IF($A123="","",_xlfn.XLOOKUP($A123,Attributes!$A:$A,Attributes!J:J))</f>
        <v>N/A</v>
      </c>
      <c r="F123" s="192" t="s">
        <v>5888</v>
      </c>
      <c r="G123" s="192" t="s">
        <v>5736</v>
      </c>
      <c r="H123" s="192" t="s">
        <v>2489</v>
      </c>
      <c r="I123" s="192" t="s">
        <v>5889</v>
      </c>
      <c r="J123" s="192" t="s">
        <v>5890</v>
      </c>
      <c r="K123" s="192" t="s">
        <v>5763</v>
      </c>
      <c r="L123" s="192" t="s">
        <v>974</v>
      </c>
      <c r="M123" s="192" t="s">
        <v>5758</v>
      </c>
      <c r="N123" s="192" t="s">
        <v>5741</v>
      </c>
      <c r="O123" s="192" t="s">
        <v>5891</v>
      </c>
    </row>
    <row r="124" spans="1:15" s="220" customFormat="1" ht="51" x14ac:dyDescent="0.25">
      <c r="A124" s="200">
        <v>6096</v>
      </c>
      <c r="B124" s="200" t="str">
        <f>IF($A124="","",_xlfn.XLOOKUP($A124,Attributes!$A:$A,Attributes!C:C))</f>
        <v xml:space="preserve">Direct Part Marking Identifier - Identification Scheme Agency Code
</v>
      </c>
      <c r="C124" s="200" t="str">
        <f>IF($A124="","",_xlfn.XLOOKUP($A124,Attributes!$A:$A,Attributes!T:T))</f>
        <v xml:space="preserve">directPartMarkingIdentifier/@identificationSchemeAgencyCode
</v>
      </c>
      <c r="D124" s="200" t="str">
        <f>IF($A124="","",_xlfn.XLOOKUP($A124,Attributes!$A:$A,Attributes!I:I))</f>
        <v>N/A</v>
      </c>
      <c r="E124" s="200" t="str">
        <f>IF($A124="","",_xlfn.XLOOKUP($A124,Attributes!$A:$A,Attributes!J:J))</f>
        <v>N/A</v>
      </c>
      <c r="F124" s="192" t="s">
        <v>974</v>
      </c>
      <c r="G124" s="192" t="s">
        <v>974</v>
      </c>
      <c r="H124" s="192" t="s">
        <v>974</v>
      </c>
      <c r="I124" s="192" t="s">
        <v>974</v>
      </c>
      <c r="J124" s="192" t="s">
        <v>974</v>
      </c>
      <c r="K124" s="192" t="s">
        <v>974</v>
      </c>
      <c r="L124" s="192" t="s">
        <v>974</v>
      </c>
      <c r="M124" s="192" t="s">
        <v>974</v>
      </c>
      <c r="N124" s="192" t="s">
        <v>974</v>
      </c>
      <c r="O124" s="192" t="s">
        <v>974</v>
      </c>
    </row>
    <row r="125" spans="1:15" s="220" customFormat="1" ht="229.5" x14ac:dyDescent="0.25">
      <c r="A125" s="200">
        <v>6100</v>
      </c>
      <c r="B125" s="200" t="str">
        <f>IF($A125="","",_xlfn.XLOOKUP($A125,Attributes!$A:$A,Attributes!C:C))</f>
        <v>Is Exempt From Premarket Authorisation</v>
      </c>
      <c r="C125" s="200" t="str">
        <f>IF($A125="","",_xlfn.XLOOKUP($A125,Attributes!$A:$A,Attributes!T:T))</f>
        <v>isExemptFromPremarketAuthorisation</v>
      </c>
      <c r="D125" s="200" t="str">
        <f>IF($A125="","",_xlfn.XLOOKUP($A125,Attributes!$A:$A,Attributes!I:I))</f>
        <v>N/A</v>
      </c>
      <c r="E125" s="200" t="str">
        <f>IF($A125="","",_xlfn.XLOOKUP($A125,Attributes!$A:$A,Attributes!J:J))</f>
        <v>N/A</v>
      </c>
      <c r="F125" s="192" t="s">
        <v>5892</v>
      </c>
      <c r="G125" s="192" t="s">
        <v>232</v>
      </c>
      <c r="H125" s="192" t="s">
        <v>5893</v>
      </c>
      <c r="I125" s="192" t="s">
        <v>5894</v>
      </c>
      <c r="J125" s="192" t="s">
        <v>5895</v>
      </c>
      <c r="K125" s="192" t="s">
        <v>5740</v>
      </c>
      <c r="L125" s="192" t="s">
        <v>974</v>
      </c>
      <c r="M125" s="192" t="s">
        <v>5758</v>
      </c>
      <c r="N125" s="192" t="s">
        <v>5741</v>
      </c>
      <c r="O125" s="192" t="s">
        <v>5896</v>
      </c>
    </row>
    <row r="126" spans="1:15" s="220" customFormat="1" ht="229.5" x14ac:dyDescent="0.25">
      <c r="A126" s="200">
        <v>2319</v>
      </c>
      <c r="B126" s="200" t="str">
        <f>IF($A126="","",_xlfn.XLOOKUP($A126,Attributes!$A:$A,Attributes!C:C))</f>
        <v>Trade Item Identification Marking Type Code</v>
      </c>
      <c r="C126" s="200" t="str">
        <f>IF($A126="","",_xlfn.XLOOKUP($A126,Attributes!$A:$A,Attributes!T:T))</f>
        <v>tradeItemIdentificationMarkingTypeCode</v>
      </c>
      <c r="D126" s="200" t="str">
        <f>IF($A126="","",_xlfn.XLOOKUP($A126,Attributes!$A:$A,Attributes!I:I))</f>
        <v>N/A</v>
      </c>
      <c r="E126" s="200" t="str">
        <f>IF($A126="","",_xlfn.XLOOKUP($A126,Attributes!$A:$A,Attributes!J:J))</f>
        <v>N/A</v>
      </c>
      <c r="F126" s="192" t="s">
        <v>5897</v>
      </c>
      <c r="G126" s="192" t="s">
        <v>232</v>
      </c>
      <c r="H126" s="192" t="s">
        <v>5898</v>
      </c>
      <c r="I126" s="192" t="s">
        <v>5899</v>
      </c>
      <c r="J126" s="192" t="s">
        <v>5739</v>
      </c>
      <c r="K126" s="192" t="s">
        <v>5763</v>
      </c>
      <c r="L126" s="192" t="s">
        <v>5799</v>
      </c>
      <c r="M126" s="192" t="s">
        <v>5739</v>
      </c>
      <c r="N126" s="192" t="s">
        <v>5741</v>
      </c>
      <c r="O126" s="192" t="s">
        <v>5900</v>
      </c>
    </row>
    <row r="127" spans="1:15" s="220" customFormat="1" x14ac:dyDescent="0.25">
      <c r="A127" s="200">
        <v>322</v>
      </c>
      <c r="B127" s="200" t="str">
        <f>IF($A127="","",_xlfn.XLOOKUP($A127,Attributes!$A:$A,Attributes!C:C))</f>
        <v>Component Number</v>
      </c>
      <c r="C127" s="200" t="str">
        <f>IF($A127="","",_xlfn.XLOOKUP($A127,Attributes!$A:$A,Attributes!T:T))</f>
        <v>componentNumber</v>
      </c>
      <c r="D127" s="200" t="str">
        <f>IF($A127="","",_xlfn.XLOOKUP($A127,Attributes!$A:$A,Attributes!I:I))</f>
        <v>N/A</v>
      </c>
      <c r="E127" s="200" t="str">
        <f>IF($A127="","",_xlfn.XLOOKUP($A127,Attributes!$A:$A,Attributes!J:J))</f>
        <v>N/A</v>
      </c>
      <c r="F127" s="192" t="s">
        <v>974</v>
      </c>
      <c r="G127" s="192" t="s">
        <v>974</v>
      </c>
      <c r="H127" s="192" t="s">
        <v>974</v>
      </c>
      <c r="I127" s="192" t="s">
        <v>974</v>
      </c>
      <c r="J127" s="192" t="s">
        <v>974</v>
      </c>
      <c r="K127" s="192" t="s">
        <v>974</v>
      </c>
      <c r="L127" s="192" t="s">
        <v>974</v>
      </c>
      <c r="M127" s="192" t="s">
        <v>974</v>
      </c>
      <c r="N127" s="192" t="s">
        <v>974</v>
      </c>
      <c r="O127" s="192" t="s">
        <v>974</v>
      </c>
    </row>
    <row r="128" spans="1:15" s="220" customFormat="1" ht="153" x14ac:dyDescent="0.25">
      <c r="A128" s="200">
        <v>1017</v>
      </c>
      <c r="B128" s="200" t="str">
        <f>IF($A128="","",_xlfn.XLOOKUP($A128,Attributes!$A:$A,Attributes!C:C))</f>
        <v>Last Ship Date Time</v>
      </c>
      <c r="C128" s="200" t="str">
        <f>IF($A128="","",_xlfn.XLOOKUP($A128,Attributes!$A:$A,Attributes!T:T))</f>
        <v>lastShipDateTime</v>
      </c>
      <c r="D128" s="200" t="str">
        <f>IF($A128="","",_xlfn.XLOOKUP($A128,Attributes!$A:$A,Attributes!I:I))</f>
        <v>N/A</v>
      </c>
      <c r="E128" s="200" t="str">
        <f>IF($A128="","",_xlfn.XLOOKUP($A128,Attributes!$A:$A,Attributes!J:J))</f>
        <v>N/A</v>
      </c>
      <c r="F128" s="192" t="s">
        <v>5901</v>
      </c>
      <c r="G128" s="192" t="s">
        <v>5753</v>
      </c>
      <c r="H128" s="192" t="s">
        <v>5902</v>
      </c>
      <c r="I128" s="192" t="s">
        <v>5903</v>
      </c>
      <c r="J128" s="192" t="s">
        <v>11</v>
      </c>
      <c r="K128" s="192" t="s">
        <v>5763</v>
      </c>
      <c r="L128" s="192" t="s">
        <v>974</v>
      </c>
      <c r="M128" s="192" t="s">
        <v>5758</v>
      </c>
      <c r="N128" s="192" t="s">
        <v>5741</v>
      </c>
      <c r="O128" s="192" t="s">
        <v>974</v>
      </c>
    </row>
    <row r="129" spans="1:15" s="220" customFormat="1" ht="102" x14ac:dyDescent="0.25">
      <c r="A129" s="200">
        <v>2187</v>
      </c>
      <c r="B129" s="200" t="str">
        <f>IF($A129="","",_xlfn.XLOOKUP($A129,Attributes!$A:$A,Attributes!C:C))</f>
        <v>Packaging Type Description</v>
      </c>
      <c r="C129" s="200" t="str">
        <f>IF($A129="","",_xlfn.XLOOKUP($A129,Attributes!$A:$A,Attributes!T:T))</f>
        <v>packagingTypeDescription</v>
      </c>
      <c r="D129" s="200" t="str">
        <f>IF($A129="","",_xlfn.XLOOKUP($A129,Attributes!$A:$A,Attributes!I:I))</f>
        <v>N/A</v>
      </c>
      <c r="E129" s="200" t="str">
        <f>IF($A129="","",_xlfn.XLOOKUP($A129,Attributes!$A:$A,Attributes!J:J))</f>
        <v>N/A</v>
      </c>
      <c r="F129" s="192" t="s">
        <v>5791</v>
      </c>
      <c r="G129" s="192" t="s">
        <v>5792</v>
      </c>
      <c r="H129" s="192" t="s">
        <v>5793</v>
      </c>
      <c r="I129" s="192" t="s">
        <v>5794</v>
      </c>
      <c r="J129" s="192" t="s">
        <v>11</v>
      </c>
      <c r="K129" s="192" t="s">
        <v>5757</v>
      </c>
      <c r="L129" s="192" t="s">
        <v>974</v>
      </c>
      <c r="M129" s="192" t="s">
        <v>5758</v>
      </c>
      <c r="N129" s="192" t="s">
        <v>5772</v>
      </c>
      <c r="O129" s="192" t="s">
        <v>974</v>
      </c>
    </row>
    <row r="130" spans="1:15" s="220" customFormat="1" ht="409.5" x14ac:dyDescent="0.25">
      <c r="A130" s="200">
        <v>6090</v>
      </c>
      <c r="B130" s="200" t="str">
        <f>IF($A130="","",_xlfn.XLOOKUP($A130,Attributes!$A:$A,Attributes!C:C))</f>
        <v>Healthcare Grouped Product Code</v>
      </c>
      <c r="C130" s="200" t="str">
        <f>IF($A130="","",_xlfn.XLOOKUP($A130,Attributes!$A:$A,Attributes!T:T))</f>
        <v>healthcareGroupedProductCode</v>
      </c>
      <c r="D130" s="200" t="str">
        <f>IF($A130="","",_xlfn.XLOOKUP($A130,Attributes!$A:$A,Attributes!I:I))</f>
        <v>N/A</v>
      </c>
      <c r="E130" s="200" t="str">
        <f>IF($A130="","",_xlfn.XLOOKUP($A130,Attributes!$A:$A,Attributes!J:J))</f>
        <v>N/A</v>
      </c>
      <c r="F130" s="192" t="s">
        <v>5904</v>
      </c>
      <c r="G130" s="192" t="s">
        <v>232</v>
      </c>
      <c r="H130" s="192" t="s">
        <v>5905</v>
      </c>
      <c r="I130" s="192" t="s">
        <v>5906</v>
      </c>
      <c r="J130" s="192" t="s">
        <v>11</v>
      </c>
      <c r="K130" s="192" t="s">
        <v>5740</v>
      </c>
      <c r="L130" s="192" t="s">
        <v>974</v>
      </c>
      <c r="M130" s="192" t="s">
        <v>5758</v>
      </c>
      <c r="N130" s="192" t="s">
        <v>5741</v>
      </c>
      <c r="O130" s="192" t="s">
        <v>5907</v>
      </c>
    </row>
    <row r="131" spans="1:15" s="220" customFormat="1" ht="114.75" x14ac:dyDescent="0.25">
      <c r="A131" s="200">
        <v>3325</v>
      </c>
      <c r="B131" s="200" t="str">
        <f>IF($A131="","",_xlfn.XLOOKUP($A131,Attributes!$A:$A,Attributes!C:C))</f>
        <v>Consumer Sales Condition Code</v>
      </c>
      <c r="C131" s="200" t="str">
        <f>IF($A131="","",_xlfn.XLOOKUP($A131,Attributes!$A:$A,Attributes!T:T))</f>
        <v>ConsumerSalesConditionTypeCode</v>
      </c>
      <c r="D131" s="200" t="str">
        <f>IF($A131="","",_xlfn.XLOOKUP($A131,Attributes!$A:$A,Attributes!I:I))</f>
        <v>N/A</v>
      </c>
      <c r="E131" s="200" t="str">
        <f>IF($A131="","",_xlfn.XLOOKUP($A131,Attributes!$A:$A,Attributes!J:J))</f>
        <v>N/A</v>
      </c>
      <c r="F131" s="192" t="s">
        <v>5908</v>
      </c>
      <c r="G131" s="192" t="s">
        <v>232</v>
      </c>
      <c r="H131" s="192" t="s">
        <v>5909</v>
      </c>
      <c r="I131" s="192" t="s">
        <v>5910</v>
      </c>
      <c r="J131" s="192" t="s">
        <v>11</v>
      </c>
      <c r="K131" s="192" t="s">
        <v>5763</v>
      </c>
      <c r="L131" s="192" t="s">
        <v>974</v>
      </c>
      <c r="M131" s="192" t="s">
        <v>5758</v>
      </c>
      <c r="N131" s="192" t="s">
        <v>5741</v>
      </c>
      <c r="O131" s="192" t="s">
        <v>5907</v>
      </c>
    </row>
    <row r="132" spans="1:15" s="220" customFormat="1" ht="25.5" x14ac:dyDescent="0.25">
      <c r="A132" s="200">
        <v>6378</v>
      </c>
      <c r="B132" s="200" t="str">
        <f>IF($A132="","",_xlfn.XLOOKUP($A132,Attributes!$A:$A,Attributes!C:C))</f>
        <v>Clinical Size Measurement Precision Code</v>
      </c>
      <c r="C132" s="200" t="str">
        <f>IF($A132="","",_xlfn.XLOOKUP($A132,Attributes!$A:$A,Attributes!T:T))</f>
        <v>clinicalSizeMeasurementPrecisionCode</v>
      </c>
      <c r="D132" s="200" t="str">
        <f>IF($A132="","",_xlfn.XLOOKUP($A132,Attributes!$A:$A,Attributes!I:I))</f>
        <v>N/A</v>
      </c>
      <c r="E132" s="200" t="str">
        <f>IF($A132="","",_xlfn.XLOOKUP($A132,Attributes!$A:$A,Attributes!J:J))</f>
        <v>N/A</v>
      </c>
      <c r="F132" s="192" t="s">
        <v>974</v>
      </c>
      <c r="G132" s="192" t="s">
        <v>974</v>
      </c>
      <c r="H132" s="192" t="s">
        <v>974</v>
      </c>
      <c r="I132" s="192" t="s">
        <v>974</v>
      </c>
      <c r="J132" s="192" t="s">
        <v>974</v>
      </c>
      <c r="K132" s="192" t="s">
        <v>974</v>
      </c>
      <c r="L132" s="192" t="s">
        <v>974</v>
      </c>
      <c r="M132" s="192" t="s">
        <v>974</v>
      </c>
      <c r="N132" s="192" t="s">
        <v>974</v>
      </c>
      <c r="O132" s="192" t="s">
        <v>974</v>
      </c>
    </row>
    <row r="133" spans="1:15" s="220" customFormat="1" x14ac:dyDescent="0.25">
      <c r="A133" s="200">
        <v>6143</v>
      </c>
      <c r="B133" s="200" t="str">
        <f>IF($A133="","",_xlfn.XLOOKUP($A133,Attributes!$A:$A,Attributes!C:C))</f>
        <v>Clinical Warning Agency Code</v>
      </c>
      <c r="C133" s="200" t="str">
        <f>IF($A133="","",_xlfn.XLOOKUP($A133,Attributes!$A:$A,Attributes!T:T))</f>
        <v>clinicalWarningAgencyCode</v>
      </c>
      <c r="D133" s="200" t="str">
        <f>IF($A133="","",_xlfn.XLOOKUP($A133,Attributes!$A:$A,Attributes!I:I))</f>
        <v>N/A</v>
      </c>
      <c r="E133" s="200" t="str">
        <f>IF($A133="","",_xlfn.XLOOKUP($A133,Attributes!$A:$A,Attributes!J:J))</f>
        <v>N/A</v>
      </c>
      <c r="F133" s="192" t="s">
        <v>974</v>
      </c>
      <c r="G133" s="192" t="s">
        <v>974</v>
      </c>
      <c r="H133" s="192" t="s">
        <v>974</v>
      </c>
      <c r="I133" s="192" t="s">
        <v>974</v>
      </c>
      <c r="J133" s="192" t="s">
        <v>974</v>
      </c>
      <c r="K133" s="192" t="s">
        <v>974</v>
      </c>
      <c r="L133" s="192" t="s">
        <v>974</v>
      </c>
      <c r="M133" s="192" t="s">
        <v>974</v>
      </c>
      <c r="N133" s="192" t="s">
        <v>974</v>
      </c>
      <c r="O133" s="192" t="s">
        <v>974</v>
      </c>
    </row>
    <row r="134" spans="1:15" s="220" customFormat="1" x14ac:dyDescent="0.25">
      <c r="A134" s="200">
        <v>6144</v>
      </c>
      <c r="B134" s="200" t="str">
        <f>IF($A134="","",_xlfn.XLOOKUP($A134,Attributes!$A:$A,Attributes!C:C))</f>
        <v>Clinical Warning</v>
      </c>
      <c r="C134" s="200" t="str">
        <f>IF($A134="","",_xlfn.XLOOKUP($A134,Attributes!$A:$A,Attributes!T:T))</f>
        <v>ClinicalWarning</v>
      </c>
      <c r="D134" s="200" t="str">
        <f>IF($A134="","",_xlfn.XLOOKUP($A134,Attributes!$A:$A,Attributes!I:I))</f>
        <v>N/A</v>
      </c>
      <c r="E134" s="200" t="str">
        <f>IF($A134="","",_xlfn.XLOOKUP($A134,Attributes!$A:$A,Attributes!J:J))</f>
        <v>N/A</v>
      </c>
      <c r="F134" s="192" t="s">
        <v>974</v>
      </c>
      <c r="G134" s="192" t="s">
        <v>974</v>
      </c>
      <c r="H134" s="192" t="s">
        <v>974</v>
      </c>
      <c r="I134" s="192" t="s">
        <v>974</v>
      </c>
      <c r="J134" s="192" t="s">
        <v>974</v>
      </c>
      <c r="K134" s="192" t="s">
        <v>974</v>
      </c>
      <c r="L134" s="192" t="s">
        <v>974</v>
      </c>
      <c r="M134" s="192" t="s">
        <v>974</v>
      </c>
      <c r="N134" s="192" t="s">
        <v>974</v>
      </c>
      <c r="O134" s="192" t="s">
        <v>974</v>
      </c>
    </row>
    <row r="135" spans="1:15" s="220" customFormat="1" ht="25.5" x14ac:dyDescent="0.25">
      <c r="A135" s="200">
        <v>6381</v>
      </c>
      <c r="B135" s="200" t="str">
        <f>IF($A135="","",_xlfn.XLOOKUP($A135,Attributes!$A:$A,Attributes!C:C))</f>
        <v>Warnings Or Contra Indication Description</v>
      </c>
      <c r="C135" s="200" t="str">
        <f>IF($A135="","",_xlfn.XLOOKUP($A135,Attributes!$A:$A,Attributes!T:T))</f>
        <v>warningsOrContraIndicationDescription</v>
      </c>
      <c r="D135" s="200" t="str">
        <f>IF($A135="","",_xlfn.XLOOKUP($A135,Attributes!$A:$A,Attributes!I:I))</f>
        <v>N/A</v>
      </c>
      <c r="E135" s="200" t="str">
        <f>IF($A135="","",_xlfn.XLOOKUP($A135,Attributes!$A:$A,Attributes!J:J))</f>
        <v>N/A</v>
      </c>
      <c r="F135" s="192" t="s">
        <v>974</v>
      </c>
      <c r="G135" s="192" t="s">
        <v>974</v>
      </c>
      <c r="H135" s="192" t="s">
        <v>974</v>
      </c>
      <c r="I135" s="192" t="s">
        <v>974</v>
      </c>
      <c r="J135" s="192" t="s">
        <v>974</v>
      </c>
      <c r="K135" s="192" t="s">
        <v>974</v>
      </c>
      <c r="L135" s="192" t="s">
        <v>974</v>
      </c>
      <c r="M135" s="192" t="s">
        <v>974</v>
      </c>
      <c r="N135" s="192" t="s">
        <v>974</v>
      </c>
      <c r="O135" s="192" t="s">
        <v>974</v>
      </c>
    </row>
    <row r="136" spans="1:15" s="220" customFormat="1" ht="25.5" x14ac:dyDescent="0.25">
      <c r="A136" s="200">
        <v>6377</v>
      </c>
      <c r="B136" s="200" t="str">
        <f>IF($A136="","",_xlfn.XLOOKUP($A136,Attributes!$A:$A,Attributes!C:C))</f>
        <v>Clinical Storage Handling Type Code</v>
      </c>
      <c r="C136" s="200" t="str">
        <f>IF($A136="","",_xlfn.XLOOKUP($A136,Attributes!$A:$A,Attributes!T:T))</f>
        <v>clinicalStorageHandlingTypeCode</v>
      </c>
      <c r="D136" s="200" t="str">
        <f>IF($A136="","",_xlfn.XLOOKUP($A136,Attributes!$A:$A,Attributes!I:I))</f>
        <v>N/A</v>
      </c>
      <c r="E136" s="200" t="str">
        <f>IF($A136="","",_xlfn.XLOOKUP($A136,Attributes!$A:$A,Attributes!J:J))</f>
        <v>N/A</v>
      </c>
      <c r="F136" s="192" t="s">
        <v>974</v>
      </c>
      <c r="G136" s="192" t="s">
        <v>974</v>
      </c>
      <c r="H136" s="192" t="s">
        <v>974</v>
      </c>
      <c r="I136" s="192" t="s">
        <v>974</v>
      </c>
      <c r="J136" s="192" t="s">
        <v>974</v>
      </c>
      <c r="K136" s="192" t="s">
        <v>974</v>
      </c>
      <c r="L136" s="192" t="s">
        <v>974</v>
      </c>
      <c r="M136" s="192" t="s">
        <v>974</v>
      </c>
      <c r="N136" s="192" t="s">
        <v>974</v>
      </c>
      <c r="O136" s="192" t="s">
        <v>974</v>
      </c>
    </row>
    <row r="137" spans="1:15" s="220" customFormat="1" ht="25.5" x14ac:dyDescent="0.25">
      <c r="A137" s="200">
        <v>6375</v>
      </c>
      <c r="B137" s="200" t="str">
        <f>IF($A137="","",_xlfn.XLOOKUP($A137,Attributes!$A:$A,Attributes!C:C))</f>
        <v>Clinical Storage Handling Description</v>
      </c>
      <c r="C137" s="200" t="str">
        <f>IF($A137="","",_xlfn.XLOOKUP($A137,Attributes!$A:$A,Attributes!T:T))</f>
        <v>clinicalStorageHandlingDescription</v>
      </c>
      <c r="D137" s="200" t="str">
        <f>IF($A137="","",_xlfn.XLOOKUP($A137,Attributes!$A:$A,Attributes!I:I))</f>
        <v>N/A</v>
      </c>
      <c r="E137" s="200" t="str">
        <f>IF($A137="","",_xlfn.XLOOKUP($A137,Attributes!$A:$A,Attributes!J:J))</f>
        <v>N/A</v>
      </c>
      <c r="F137" s="192" t="s">
        <v>974</v>
      </c>
      <c r="G137" s="192" t="s">
        <v>974</v>
      </c>
      <c r="H137" s="192" t="s">
        <v>974</v>
      </c>
      <c r="I137" s="192" t="s">
        <v>974</v>
      </c>
      <c r="J137" s="192" t="s">
        <v>974</v>
      </c>
      <c r="K137" s="192" t="s">
        <v>974</v>
      </c>
      <c r="L137" s="192" t="s">
        <v>974</v>
      </c>
      <c r="M137" s="192" t="s">
        <v>974</v>
      </c>
      <c r="N137" s="192" t="s">
        <v>974</v>
      </c>
      <c r="O137" s="192" t="s">
        <v>974</v>
      </c>
    </row>
    <row r="138" spans="1:15" s="220" customFormat="1" ht="165.75" x14ac:dyDescent="0.25">
      <c r="A138" s="200">
        <v>6139</v>
      </c>
      <c r="B138" s="200" t="str">
        <f>IF($A138="","",_xlfn.XLOOKUP($A138,Attributes!$A:$A,Attributes!C:C))</f>
        <v>Maximum Environment Atmospheric Pressure</v>
      </c>
      <c r="C138" s="200" t="str">
        <f>IF($A138="","",_xlfn.XLOOKUP($A138,Attributes!$A:$A,Attributes!T:T))</f>
        <v>maximumEnvironmentAtmosphericPressure</v>
      </c>
      <c r="D138" s="200" t="str">
        <f>IF($A138="","",_xlfn.XLOOKUP($A138,Attributes!$A:$A,Attributes!I:I))</f>
        <v>N/A</v>
      </c>
      <c r="E138" s="200" t="str">
        <f>IF($A138="","",_xlfn.XLOOKUP($A138,Attributes!$A:$A,Attributes!J:J))</f>
        <v>N/A</v>
      </c>
      <c r="F138" s="192" t="s">
        <v>5850</v>
      </c>
      <c r="G138" s="192" t="s">
        <v>5851</v>
      </c>
      <c r="H138" s="192" t="s">
        <v>5852</v>
      </c>
      <c r="I138" s="192" t="s">
        <v>5853</v>
      </c>
      <c r="J138" s="192" t="s">
        <v>5854</v>
      </c>
      <c r="K138" s="192" t="s">
        <v>5763</v>
      </c>
      <c r="L138" s="192" t="s">
        <v>974</v>
      </c>
      <c r="M138" s="192" t="s">
        <v>5758</v>
      </c>
      <c r="N138" s="192" t="s">
        <v>5741</v>
      </c>
      <c r="O138" s="192" t="s">
        <v>5911</v>
      </c>
    </row>
    <row r="139" spans="1:15" s="220" customFormat="1" ht="165.75" x14ac:dyDescent="0.25">
      <c r="A139" s="200">
        <v>6141</v>
      </c>
      <c r="B139" s="200" t="str">
        <f>IF($A139="","",_xlfn.XLOOKUP($A139,Attributes!$A:$A,Attributes!C:C))</f>
        <v>Minimum Environment Atmospheric Pressure</v>
      </c>
      <c r="C139" s="200" t="str">
        <f>IF($A139="","",_xlfn.XLOOKUP($A139,Attributes!$A:$A,Attributes!T:T))</f>
        <v>minimumEnvironmentAtmosphericPressure</v>
      </c>
      <c r="D139" s="200" t="str">
        <f>IF($A139="","",_xlfn.XLOOKUP($A139,Attributes!$A:$A,Attributes!I:I))</f>
        <v>N/A</v>
      </c>
      <c r="E139" s="200" t="str">
        <f>IF($A139="","",_xlfn.XLOOKUP($A139,Attributes!$A:$A,Attributes!J:J))</f>
        <v>N/A</v>
      </c>
      <c r="F139" s="192" t="s">
        <v>5856</v>
      </c>
      <c r="G139" s="192" t="s">
        <v>5851</v>
      </c>
      <c r="H139" s="192" t="s">
        <v>5857</v>
      </c>
      <c r="I139" s="192" t="s">
        <v>5912</v>
      </c>
      <c r="J139" s="192" t="s">
        <v>5854</v>
      </c>
      <c r="K139" s="192" t="s">
        <v>5763</v>
      </c>
      <c r="L139" s="192" t="s">
        <v>974</v>
      </c>
      <c r="M139" s="192" t="s">
        <v>5758</v>
      </c>
      <c r="N139" s="192" t="s">
        <v>5741</v>
      </c>
      <c r="O139" s="192" t="s">
        <v>5911</v>
      </c>
    </row>
    <row r="140" spans="1:15" s="220" customFormat="1" ht="267.75" x14ac:dyDescent="0.25">
      <c r="A140" s="200">
        <v>3640</v>
      </c>
      <c r="B140" s="200" t="str">
        <f>IF($A140="","",_xlfn.XLOOKUP($A140,Attributes!$A:$A,Attributes!C:C))</f>
        <v>Humidity Qualifier Code</v>
      </c>
      <c r="C140" s="200" t="str">
        <f>IF($A140="","",_xlfn.XLOOKUP($A140,Attributes!$A:$A,Attributes!T:T))</f>
        <v>humidityQualifierCode</v>
      </c>
      <c r="D140" s="200" t="str">
        <f>IF($A140="","",_xlfn.XLOOKUP($A140,Attributes!$A:$A,Attributes!I:I))</f>
        <v>N/A</v>
      </c>
      <c r="E140" s="200" t="str">
        <f>IF($A140="","",_xlfn.XLOOKUP($A140,Attributes!$A:$A,Attributes!J:J))</f>
        <v>N/A</v>
      </c>
      <c r="F140" s="192" t="s">
        <v>5846</v>
      </c>
      <c r="G140" s="192" t="s">
        <v>974</v>
      </c>
      <c r="H140" s="192" t="s">
        <v>5847</v>
      </c>
      <c r="I140" s="192" t="s">
        <v>5848</v>
      </c>
      <c r="J140" s="192" t="s">
        <v>11</v>
      </c>
      <c r="K140" s="192" t="s">
        <v>5763</v>
      </c>
      <c r="L140" s="192" t="s">
        <v>5849</v>
      </c>
      <c r="M140" s="192" t="s">
        <v>5758</v>
      </c>
      <c r="N140" s="192" t="s">
        <v>5741</v>
      </c>
      <c r="O140" s="192" t="s">
        <v>974</v>
      </c>
    </row>
    <row r="141" spans="1:15" s="220" customFormat="1" ht="140.25" x14ac:dyDescent="0.25">
      <c r="A141" s="200">
        <v>3643</v>
      </c>
      <c r="B141" s="200" t="str">
        <f>IF($A141="","",_xlfn.XLOOKUP($A141,Attributes!$A:$A,Attributes!C:C))</f>
        <v>Maximum Humidity Percentage</v>
      </c>
      <c r="C141" s="200" t="str">
        <f>IF($A141="","",_xlfn.XLOOKUP($A141,Attributes!$A:$A,Attributes!T:T))</f>
        <v>maximumHumidityPercentage</v>
      </c>
      <c r="D141" s="200" t="str">
        <f>IF($A141="","",_xlfn.XLOOKUP($A141,Attributes!$A:$A,Attributes!I:I))</f>
        <v>N/A</v>
      </c>
      <c r="E141" s="200" t="str">
        <f>IF($A141="","",_xlfn.XLOOKUP($A141,Attributes!$A:$A,Attributes!J:J))</f>
        <v>N/A</v>
      </c>
      <c r="F141" s="192" t="s">
        <v>5850</v>
      </c>
      <c r="G141" s="192" t="s">
        <v>5851</v>
      </c>
      <c r="H141" s="192" t="s">
        <v>5852</v>
      </c>
      <c r="I141" s="192" t="s">
        <v>5853</v>
      </c>
      <c r="J141" s="192" t="s">
        <v>5854</v>
      </c>
      <c r="K141" s="192" t="s">
        <v>5763</v>
      </c>
      <c r="L141" s="192" t="s">
        <v>974</v>
      </c>
      <c r="M141" s="192" t="s">
        <v>5758</v>
      </c>
      <c r="N141" s="192" t="s">
        <v>5741</v>
      </c>
      <c r="O141" s="192" t="s">
        <v>5913</v>
      </c>
    </row>
    <row r="142" spans="1:15" s="220" customFormat="1" ht="140.25" x14ac:dyDescent="0.25">
      <c r="A142" s="200">
        <v>3644</v>
      </c>
      <c r="B142" s="200" t="str">
        <f>IF($A142="","",_xlfn.XLOOKUP($A142,Attributes!$A:$A,Attributes!C:C))</f>
        <v>Minimum Humidity Percentage</v>
      </c>
      <c r="C142" s="200" t="str">
        <f>IF($A142="","",_xlfn.XLOOKUP($A142,Attributes!$A:$A,Attributes!T:T))</f>
        <v>minimumHumidityPercentage</v>
      </c>
      <c r="D142" s="200" t="str">
        <f>IF($A142="","",_xlfn.XLOOKUP($A142,Attributes!$A:$A,Attributes!I:I))</f>
        <v>N/A</v>
      </c>
      <c r="E142" s="200" t="str">
        <f>IF($A142="","",_xlfn.XLOOKUP($A142,Attributes!$A:$A,Attributes!J:J))</f>
        <v>N/A</v>
      </c>
      <c r="F142" s="192" t="s">
        <v>5856</v>
      </c>
      <c r="G142" s="192" t="s">
        <v>5851</v>
      </c>
      <c r="H142" s="192" t="s">
        <v>5857</v>
      </c>
      <c r="I142" s="192" t="s">
        <v>5912</v>
      </c>
      <c r="J142" s="192" t="s">
        <v>5854</v>
      </c>
      <c r="K142" s="192" t="s">
        <v>5763</v>
      </c>
      <c r="L142" s="192" t="s">
        <v>974</v>
      </c>
      <c r="M142" s="192" t="s">
        <v>5758</v>
      </c>
      <c r="N142" s="192" t="s">
        <v>5741</v>
      </c>
      <c r="O142" s="192" t="s">
        <v>5913</v>
      </c>
    </row>
    <row r="143" spans="1:15" s="220" customFormat="1" ht="127.5" x14ac:dyDescent="0.25">
      <c r="A143" s="200">
        <v>789</v>
      </c>
      <c r="B143" s="200" t="str">
        <f>IF($A143="","",_xlfn.XLOOKUP($A143,Attributes!$A:$A,Attributes!C:C))</f>
        <v>Consumer Storage Instructions</v>
      </c>
      <c r="C143" s="200" t="str">
        <f>IF($A143="","",_xlfn.XLOOKUP($A143,Attributes!$A:$A,Attributes!T:T))</f>
        <v>consumerStorageInstructions</v>
      </c>
      <c r="D143" s="200" t="str">
        <f>IF($A143="","",_xlfn.XLOOKUP($A143,Attributes!$A:$A,Attributes!I:I))</f>
        <v>N/A</v>
      </c>
      <c r="E143" s="200" t="str">
        <f>IF($A143="","",_xlfn.XLOOKUP($A143,Attributes!$A:$A,Attributes!J:J))</f>
        <v>N/A</v>
      </c>
      <c r="F143" s="192" t="s">
        <v>5914</v>
      </c>
      <c r="G143" s="192" t="s">
        <v>5832</v>
      </c>
      <c r="H143" s="192" t="s">
        <v>5915</v>
      </c>
      <c r="I143" s="192" t="s">
        <v>5916</v>
      </c>
      <c r="J143" s="192" t="s">
        <v>11</v>
      </c>
      <c r="K143" s="192" t="s">
        <v>5763</v>
      </c>
      <c r="L143" s="192" t="s">
        <v>974</v>
      </c>
      <c r="M143" s="192" t="s">
        <v>5758</v>
      </c>
      <c r="N143" s="192" t="s">
        <v>5741</v>
      </c>
      <c r="O143" s="192" t="s">
        <v>974</v>
      </c>
    </row>
    <row r="144" spans="1:15" s="220" customFormat="1" x14ac:dyDescent="0.25">
      <c r="A144" s="200">
        <v>667</v>
      </c>
      <c r="B144" s="200" t="str">
        <f>IF($A144="","",_xlfn.XLOOKUP($A144,Attributes!$A:$A,Attributes!C:C))</f>
        <v>Certification Standard</v>
      </c>
      <c r="C144" s="200" t="str">
        <f>IF($A144="","",_xlfn.XLOOKUP($A144,Attributes!$A:$A,Attributes!T:T))</f>
        <v>certificationStandard</v>
      </c>
      <c r="D144" s="200" t="str">
        <f>IF($A144="","",_xlfn.XLOOKUP($A144,Attributes!$A:$A,Attributes!I:I))</f>
        <v>N/A</v>
      </c>
      <c r="E144" s="200" t="str">
        <f>IF($A144="","",_xlfn.XLOOKUP($A144,Attributes!$A:$A,Attributes!J:J))</f>
        <v>N/A</v>
      </c>
      <c r="F144" s="192" t="s">
        <v>974</v>
      </c>
      <c r="G144" s="192" t="s">
        <v>974</v>
      </c>
      <c r="H144" s="192" t="s">
        <v>974</v>
      </c>
      <c r="I144" s="192" t="s">
        <v>974</v>
      </c>
      <c r="J144" s="192" t="s">
        <v>974</v>
      </c>
      <c r="K144" s="192" t="s">
        <v>974</v>
      </c>
      <c r="L144" s="192" t="s">
        <v>974</v>
      </c>
      <c r="M144" s="192" t="s">
        <v>974</v>
      </c>
      <c r="N144" s="192" t="s">
        <v>974</v>
      </c>
      <c r="O144" s="192" t="s">
        <v>974</v>
      </c>
    </row>
    <row r="145" spans="1:15" s="220" customFormat="1" x14ac:dyDescent="0.25">
      <c r="A145" s="200">
        <v>684</v>
      </c>
      <c r="B145" s="200" t="str">
        <f>IF($A145="","",_xlfn.XLOOKUP($A145,Attributes!$A:$A,Attributes!C:C))</f>
        <v>Certification Identification</v>
      </c>
      <c r="C145" s="200" t="str">
        <f>IF($A145="","",_xlfn.XLOOKUP($A145,Attributes!$A:$A,Attributes!T:T))</f>
        <v>certificationIdentification</v>
      </c>
      <c r="D145" s="200" t="str">
        <f>IF($A145="","",_xlfn.XLOOKUP($A145,Attributes!$A:$A,Attributes!I:I))</f>
        <v>N/A</v>
      </c>
      <c r="E145" s="200" t="str">
        <f>IF($A145="","",_xlfn.XLOOKUP($A145,Attributes!$A:$A,Attributes!J:J))</f>
        <v>N/A</v>
      </c>
      <c r="F145" s="192" t="s">
        <v>974</v>
      </c>
      <c r="G145" s="192" t="s">
        <v>974</v>
      </c>
      <c r="H145" s="192" t="s">
        <v>974</v>
      </c>
      <c r="I145" s="192" t="s">
        <v>974</v>
      </c>
      <c r="J145" s="192" t="s">
        <v>974</v>
      </c>
      <c r="K145" s="192" t="s">
        <v>974</v>
      </c>
      <c r="L145" s="192" t="s">
        <v>974</v>
      </c>
      <c r="M145" s="192" t="s">
        <v>974</v>
      </c>
      <c r="N145" s="192" t="s">
        <v>974</v>
      </c>
      <c r="O145" s="192" t="s">
        <v>974</v>
      </c>
    </row>
    <row r="146" spans="1:15" s="220" customFormat="1" x14ac:dyDescent="0.25">
      <c r="A146" s="200">
        <v>6399</v>
      </c>
      <c r="B146" s="200" t="str">
        <f>IF($A146="","",_xlfn.XLOOKUP($A146,Attributes!$A:$A,Attributes!C:C))</f>
        <v>Global Model Number</v>
      </c>
      <c r="C146" s="200" t="str">
        <f>IF($A146="","",_xlfn.XLOOKUP($A146,Attributes!$A:$A,Attributes!T:T))</f>
        <v>globalModelNumber</v>
      </c>
      <c r="D146" s="200" t="str">
        <f>IF($A146="","",_xlfn.XLOOKUP($A146,Attributes!$A:$A,Attributes!I:I))</f>
        <v>N/A</v>
      </c>
      <c r="E146" s="200" t="str">
        <f>IF($A146="","",_xlfn.XLOOKUP($A146,Attributes!$A:$A,Attributes!J:J))</f>
        <v>N/A</v>
      </c>
      <c r="F146" s="192" t="s">
        <v>974</v>
      </c>
      <c r="G146" s="192" t="s">
        <v>974</v>
      </c>
      <c r="H146" s="192" t="s">
        <v>974</v>
      </c>
      <c r="I146" s="192" t="s">
        <v>974</v>
      </c>
      <c r="J146" s="192" t="s">
        <v>974</v>
      </c>
      <c r="K146" s="192" t="s">
        <v>974</v>
      </c>
      <c r="L146" s="192" t="s">
        <v>974</v>
      </c>
      <c r="M146" s="192" t="s">
        <v>974</v>
      </c>
      <c r="N146" s="192" t="s">
        <v>974</v>
      </c>
      <c r="O146" s="192" t="s">
        <v>974</v>
      </c>
    </row>
    <row r="147" spans="1:15" s="220" customFormat="1" x14ac:dyDescent="0.25">
      <c r="A147" s="200">
        <v>6347</v>
      </c>
      <c r="B147" s="200" t="str">
        <f>IF($A147="","",_xlfn.XLOOKUP($A147,Attributes!$A:$A,Attributes!C:C))</f>
        <v>Is Active Device</v>
      </c>
      <c r="C147" s="200" t="str">
        <f>IF($A147="","",_xlfn.XLOOKUP($A147,Attributes!$A:$A,Attributes!T:T))</f>
        <v>isActiveDevice</v>
      </c>
      <c r="D147" s="200" t="str">
        <f>IF($A147="","",_xlfn.XLOOKUP($A147,Attributes!$A:$A,Attributes!I:I))</f>
        <v>N/A</v>
      </c>
      <c r="E147" s="200" t="str">
        <f>IF($A147="","",_xlfn.XLOOKUP($A147,Attributes!$A:$A,Attributes!J:J))</f>
        <v>N/A</v>
      </c>
      <c r="F147" s="192" t="s">
        <v>974</v>
      </c>
      <c r="G147" s="192" t="s">
        <v>974</v>
      </c>
      <c r="H147" s="192" t="s">
        <v>974</v>
      </c>
      <c r="I147" s="192" t="s">
        <v>974</v>
      </c>
      <c r="J147" s="192" t="s">
        <v>974</v>
      </c>
      <c r="K147" s="192" t="s">
        <v>974</v>
      </c>
      <c r="L147" s="192" t="s">
        <v>974</v>
      </c>
      <c r="M147" s="192" t="s">
        <v>974</v>
      </c>
      <c r="N147" s="192" t="s">
        <v>974</v>
      </c>
      <c r="O147" s="192" t="s">
        <v>974</v>
      </c>
    </row>
    <row r="148" spans="1:15" s="220" customFormat="1" ht="51" x14ac:dyDescent="0.25">
      <c r="A148" s="200">
        <v>6352</v>
      </c>
      <c r="B148" s="200" t="str">
        <f>IF($A148="","",_xlfn.XLOOKUP($A148,Attributes!$A:$A,Attributes!C:C))</f>
        <v xml:space="preserve">Is Device Intended To Administer Or Remove Medicinal Product
</v>
      </c>
      <c r="C148" s="200" t="str">
        <f>IF($A148="","",_xlfn.XLOOKUP($A148,Attributes!$A:$A,Attributes!T:T))</f>
        <v xml:space="preserve">isDeviceIntendedToAdministerOrRemoveMedicinalProduct
</v>
      </c>
      <c r="D148" s="200" t="str">
        <f>IF($A148="","",_xlfn.XLOOKUP($A148,Attributes!$A:$A,Attributes!I:I))</f>
        <v>N/A</v>
      </c>
      <c r="E148" s="200" t="str">
        <f>IF($A148="","",_xlfn.XLOOKUP($A148,Attributes!$A:$A,Attributes!J:J))</f>
        <v>N/A</v>
      </c>
      <c r="F148" s="192" t="s">
        <v>974</v>
      </c>
      <c r="G148" s="192" t="s">
        <v>974</v>
      </c>
      <c r="H148" s="192" t="s">
        <v>974</v>
      </c>
      <c r="I148" s="192" t="s">
        <v>974</v>
      </c>
      <c r="J148" s="192" t="s">
        <v>974</v>
      </c>
      <c r="K148" s="192" t="s">
        <v>974</v>
      </c>
      <c r="L148" s="192" t="s">
        <v>974</v>
      </c>
      <c r="M148" s="192" t="s">
        <v>974</v>
      </c>
      <c r="N148" s="192" t="s">
        <v>974</v>
      </c>
      <c r="O148" s="192" t="s">
        <v>974</v>
      </c>
    </row>
    <row r="149" spans="1:15" s="220" customFormat="1" ht="25.5" x14ac:dyDescent="0.25">
      <c r="A149" s="200">
        <v>6384</v>
      </c>
      <c r="B149" s="200" t="str">
        <f>IF($A149="","",_xlfn.XLOOKUP($A149,Attributes!$A:$A,Attributes!C:C))</f>
        <v>Does Trade Item Contain Animal Tissue</v>
      </c>
      <c r="C149" s="200" t="str">
        <f>IF($A149="","",_xlfn.XLOOKUP($A149,Attributes!$A:$A,Attributes!T:T))</f>
        <v>doesTradeItemContainAnimalTissue</v>
      </c>
      <c r="D149" s="200" t="str">
        <f>IF($A149="","",_xlfn.XLOOKUP($A149,Attributes!$A:$A,Attributes!I:I))</f>
        <v>N/A</v>
      </c>
      <c r="E149" s="200" t="str">
        <f>IF($A149="","",_xlfn.XLOOKUP($A149,Attributes!$A:$A,Attributes!J:J))</f>
        <v>N/A</v>
      </c>
      <c r="F149" s="192" t="s">
        <v>974</v>
      </c>
      <c r="G149" s="192" t="s">
        <v>974</v>
      </c>
      <c r="H149" s="192" t="s">
        <v>974</v>
      </c>
      <c r="I149" s="192" t="s">
        <v>974</v>
      </c>
      <c r="J149" s="192" t="s">
        <v>974</v>
      </c>
      <c r="K149" s="192" t="s">
        <v>974</v>
      </c>
      <c r="L149" s="192" t="s">
        <v>974</v>
      </c>
      <c r="M149" s="192" t="s">
        <v>974</v>
      </c>
      <c r="N149" s="192" t="s">
        <v>974</v>
      </c>
      <c r="O149" s="192" t="s">
        <v>974</v>
      </c>
    </row>
    <row r="150" spans="1:15" s="220" customFormat="1" ht="25.5" x14ac:dyDescent="0.25">
      <c r="A150" s="200">
        <v>6383</v>
      </c>
      <c r="B150" s="200" t="str">
        <f>IF($A150="","",_xlfn.XLOOKUP($A150,Attributes!$A:$A,Attributes!C:C))</f>
        <v>Does Trade Item Contain Microbial Substance</v>
      </c>
      <c r="C150" s="200" t="str">
        <f>IF($A150="","",_xlfn.XLOOKUP($A150,Attributes!$A:$A,Attributes!T:T))</f>
        <v>doesTradeItemContainMicrobialSubstance</v>
      </c>
      <c r="D150" s="200" t="str">
        <f>IF($A150="","",_xlfn.XLOOKUP($A150,Attributes!$A:$A,Attributes!I:I))</f>
        <v>N/A</v>
      </c>
      <c r="E150" s="200" t="str">
        <f>IF($A150="","",_xlfn.XLOOKUP($A150,Attributes!$A:$A,Attributes!J:J))</f>
        <v>N/A</v>
      </c>
      <c r="F150" s="192" t="s">
        <v>974</v>
      </c>
      <c r="G150" s="192" t="s">
        <v>974</v>
      </c>
      <c r="H150" s="192" t="s">
        <v>974</v>
      </c>
      <c r="I150" s="192" t="s">
        <v>974</v>
      </c>
      <c r="J150" s="192" t="s">
        <v>974</v>
      </c>
      <c r="K150" s="192" t="s">
        <v>974</v>
      </c>
      <c r="L150" s="192" t="s">
        <v>974</v>
      </c>
      <c r="M150" s="192" t="s">
        <v>974</v>
      </c>
      <c r="N150" s="192" t="s">
        <v>974</v>
      </c>
      <c r="O150" s="192" t="s">
        <v>974</v>
      </c>
    </row>
    <row r="151" spans="1:15" s="220" customFormat="1" x14ac:dyDescent="0.25">
      <c r="A151" s="200">
        <v>6353</v>
      </c>
      <c r="B151" s="200" t="str">
        <f>IF($A151="","",_xlfn.XLOOKUP($A151,Attributes!$A:$A,Attributes!C:C))</f>
        <v>Is Device Medicinal Product</v>
      </c>
      <c r="C151" s="200" t="str">
        <f>IF($A151="","",_xlfn.XLOOKUP($A151,Attributes!$A:$A,Attributes!T:T))</f>
        <v>isDeviceMedicinalProduct</v>
      </c>
      <c r="D151" s="200" t="str">
        <f>IF($A151="","",_xlfn.XLOOKUP($A151,Attributes!$A:$A,Attributes!I:I))</f>
        <v>N/A</v>
      </c>
      <c r="E151" s="200" t="str">
        <f>IF($A151="","",_xlfn.XLOOKUP($A151,Attributes!$A:$A,Attributes!J:J))</f>
        <v>N/A</v>
      </c>
      <c r="F151" s="192" t="s">
        <v>974</v>
      </c>
      <c r="G151" s="192" t="s">
        <v>974</v>
      </c>
      <c r="H151" s="192" t="s">
        <v>974</v>
      </c>
      <c r="I151" s="192" t="s">
        <v>974</v>
      </c>
      <c r="J151" s="192" t="s">
        <v>974</v>
      </c>
      <c r="K151" s="192" t="s">
        <v>974</v>
      </c>
      <c r="L151" s="192" t="s">
        <v>974</v>
      </c>
      <c r="M151" s="192" t="s">
        <v>974</v>
      </c>
      <c r="N151" s="192" t="s">
        <v>974</v>
      </c>
      <c r="O151" s="192" t="s">
        <v>974</v>
      </c>
    </row>
    <row r="152" spans="1:15" s="220" customFormat="1" ht="25.5" x14ac:dyDescent="0.25">
      <c r="A152" s="200">
        <v>1433</v>
      </c>
      <c r="B152" s="200" t="str">
        <f>IF($A152="","",_xlfn.XLOOKUP($A152,Attributes!$A:$A,Attributes!C:C))</f>
        <v>Does Trade Item Contain Human Blood Derivative</v>
      </c>
      <c r="C152" s="200" t="str">
        <f>IF($A152="","",_xlfn.XLOOKUP($A152,Attributes!$A:$A,Attributes!T:T))</f>
        <v>doesTradeItemContainHumanBloodDerivative</v>
      </c>
      <c r="D152" s="200" t="str">
        <f>IF($A152="","",_xlfn.XLOOKUP($A152,Attributes!$A:$A,Attributes!I:I))</f>
        <v>N/A</v>
      </c>
      <c r="E152" s="200" t="str">
        <f>IF($A152="","",_xlfn.XLOOKUP($A152,Attributes!$A:$A,Attributes!J:J))</f>
        <v>N/A</v>
      </c>
      <c r="F152" s="192" t="s">
        <v>974</v>
      </c>
      <c r="G152" s="192" t="s">
        <v>974</v>
      </c>
      <c r="H152" s="192" t="s">
        <v>974</v>
      </c>
      <c r="I152" s="192" t="s">
        <v>974</v>
      </c>
      <c r="J152" s="192" t="s">
        <v>974</v>
      </c>
      <c r="K152" s="192" t="s">
        <v>974</v>
      </c>
      <c r="L152" s="192" t="s">
        <v>974</v>
      </c>
      <c r="M152" s="192" t="s">
        <v>974</v>
      </c>
      <c r="N152" s="192" t="s">
        <v>974</v>
      </c>
      <c r="O152" s="192" t="s">
        <v>974</v>
      </c>
    </row>
    <row r="153" spans="1:15" s="220" customFormat="1" ht="25.5" x14ac:dyDescent="0.25">
      <c r="A153" s="200">
        <v>6358</v>
      </c>
      <c r="B153" s="200" t="str">
        <f>IF($A153="","",_xlfn.XLOOKUP($A153,Attributes!$A:$A,Attributes!C:C))</f>
        <v>Is Reprocessed Single Use Device</v>
      </c>
      <c r="C153" s="200" t="str">
        <f>IF($A153="","",_xlfn.XLOOKUP($A153,Attributes!$A:$A,Attributes!T:T))</f>
        <v>isReprocessedSingleUseDevice</v>
      </c>
      <c r="D153" s="200" t="str">
        <f>IF($A153="","",_xlfn.XLOOKUP($A153,Attributes!$A:$A,Attributes!I:I))</f>
        <v>N/A</v>
      </c>
      <c r="E153" s="200" t="str">
        <f>IF($A153="","",_xlfn.XLOOKUP($A153,Attributes!$A:$A,Attributes!J:J))</f>
        <v>N/A</v>
      </c>
      <c r="F153" s="192" t="s">
        <v>974</v>
      </c>
      <c r="G153" s="192" t="s">
        <v>974</v>
      </c>
      <c r="H153" s="192" t="s">
        <v>974</v>
      </c>
      <c r="I153" s="192" t="s">
        <v>974</v>
      </c>
      <c r="J153" s="192" t="s">
        <v>974</v>
      </c>
      <c r="K153" s="192" t="s">
        <v>974</v>
      </c>
      <c r="L153" s="192" t="s">
        <v>974</v>
      </c>
      <c r="M153" s="192" t="s">
        <v>974</v>
      </c>
      <c r="N153" s="192" t="s">
        <v>974</v>
      </c>
      <c r="O153" s="192" t="s">
        <v>974</v>
      </c>
    </row>
    <row r="154" spans="1:15" s="220" customFormat="1" x14ac:dyDescent="0.25">
      <c r="A154" s="200">
        <v>6348</v>
      </c>
      <c r="B154" s="200" t="str">
        <f>IF($A154="","",_xlfn.XLOOKUP($A154,Attributes!$A:$A,Attributes!C:C))</f>
        <v>Is Device Reagent</v>
      </c>
      <c r="C154" s="200" t="str">
        <f>IF($A154="","",_xlfn.XLOOKUP($A154,Attributes!$A:$A,Attributes!T:T))</f>
        <v>isDeviceReagent</v>
      </c>
      <c r="D154" s="200" t="str">
        <f>IF($A154="","",_xlfn.XLOOKUP($A154,Attributes!$A:$A,Attributes!I:I))</f>
        <v>N/A</v>
      </c>
      <c r="E154" s="200" t="str">
        <f>IF($A154="","",_xlfn.XLOOKUP($A154,Attributes!$A:$A,Attributes!J:J))</f>
        <v>N/A</v>
      </c>
      <c r="F154" s="192" t="s">
        <v>974</v>
      </c>
      <c r="G154" s="192" t="s">
        <v>974</v>
      </c>
      <c r="H154" s="192" t="s">
        <v>974</v>
      </c>
      <c r="I154" s="192" t="s">
        <v>974</v>
      </c>
      <c r="J154" s="192" t="s">
        <v>974</v>
      </c>
      <c r="K154" s="192" t="s">
        <v>974</v>
      </c>
      <c r="L154" s="192" t="s">
        <v>974</v>
      </c>
      <c r="M154" s="192" t="s">
        <v>974</v>
      </c>
      <c r="N154" s="192" t="s">
        <v>974</v>
      </c>
      <c r="O154" s="192" t="s">
        <v>974</v>
      </c>
    </row>
    <row r="155" spans="1:15" s="220" customFormat="1" ht="25.5" x14ac:dyDescent="0.25">
      <c r="A155" s="200">
        <v>6349</v>
      </c>
      <c r="B155" s="200" t="str">
        <f>IF($A155="","",_xlfn.XLOOKUP($A155,Attributes!$A:$A,Attributes!C:C))</f>
        <v>Is Device Companion Diagnostic</v>
      </c>
      <c r="C155" s="200" t="str">
        <f>IF($A155="","",_xlfn.XLOOKUP($A155,Attributes!$A:$A,Attributes!T:T))</f>
        <v>isDeviceCompanionDiagnostic</v>
      </c>
      <c r="D155" s="200" t="str">
        <f>IF($A155="","",_xlfn.XLOOKUP($A155,Attributes!$A:$A,Attributes!I:I))</f>
        <v>N/A</v>
      </c>
      <c r="E155" s="200" t="str">
        <f>IF($A155="","",_xlfn.XLOOKUP($A155,Attributes!$A:$A,Attributes!J:J))</f>
        <v>N/A</v>
      </c>
      <c r="F155" s="192" t="s">
        <v>974</v>
      </c>
      <c r="G155" s="192" t="s">
        <v>974</v>
      </c>
      <c r="H155" s="192" t="s">
        <v>974</v>
      </c>
      <c r="I155" s="192" t="s">
        <v>974</v>
      </c>
      <c r="J155" s="192" t="s">
        <v>974</v>
      </c>
      <c r="K155" s="192" t="s">
        <v>974</v>
      </c>
      <c r="L155" s="192" t="s">
        <v>974</v>
      </c>
      <c r="M155" s="192" t="s">
        <v>974</v>
      </c>
      <c r="N155" s="192" t="s">
        <v>974</v>
      </c>
      <c r="O155" s="192" t="s">
        <v>974</v>
      </c>
    </row>
    <row r="156" spans="1:15" s="220" customFormat="1" ht="25.5" x14ac:dyDescent="0.25">
      <c r="A156" s="200">
        <v>6350</v>
      </c>
      <c r="B156" s="200" t="str">
        <f>IF($A156="","",_xlfn.XLOOKUP($A156,Attributes!$A:$A,Attributes!C:C))</f>
        <v>Is Device Designed For Professional Testing</v>
      </c>
      <c r="C156" s="200" t="str">
        <f>IF($A156="","",_xlfn.XLOOKUP($A156,Attributes!$A:$A,Attributes!T:T))</f>
        <v>isDeviceDesignedForProfessionalTesting</v>
      </c>
      <c r="D156" s="200" t="str">
        <f>IF($A156="","",_xlfn.XLOOKUP($A156,Attributes!$A:$A,Attributes!I:I))</f>
        <v>N/A</v>
      </c>
      <c r="E156" s="200" t="str">
        <f>IF($A156="","",_xlfn.XLOOKUP($A156,Attributes!$A:$A,Attributes!J:J))</f>
        <v>N/A</v>
      </c>
      <c r="F156" s="192" t="s">
        <v>974</v>
      </c>
      <c r="G156" s="192" t="s">
        <v>974</v>
      </c>
      <c r="H156" s="192" t="s">
        <v>974</v>
      </c>
      <c r="I156" s="192" t="s">
        <v>974</v>
      </c>
      <c r="J156" s="192" t="s">
        <v>974</v>
      </c>
      <c r="K156" s="192" t="s">
        <v>974</v>
      </c>
      <c r="L156" s="192" t="s">
        <v>974</v>
      </c>
      <c r="M156" s="192" t="s">
        <v>974</v>
      </c>
      <c r="N156" s="192" t="s">
        <v>974</v>
      </c>
      <c r="O156" s="192" t="s">
        <v>974</v>
      </c>
    </row>
    <row r="157" spans="1:15" s="220" customFormat="1" x14ac:dyDescent="0.25">
      <c r="A157" s="200">
        <v>6351</v>
      </c>
      <c r="B157" s="200" t="str">
        <f>IF($A157="","",_xlfn.XLOOKUP($A157,Attributes!$A:$A,Attributes!C:C))</f>
        <v>Is Device Instrument</v>
      </c>
      <c r="C157" s="200" t="str">
        <f>IF($A157="","",_xlfn.XLOOKUP($A157,Attributes!$A:$A,Attributes!T:T))</f>
        <v>isDeviceInstrument</v>
      </c>
      <c r="D157" s="200" t="str">
        <f>IF($A157="","",_xlfn.XLOOKUP($A157,Attributes!$A:$A,Attributes!I:I))</f>
        <v>N/A</v>
      </c>
      <c r="E157" s="200" t="str">
        <f>IF($A157="","",_xlfn.XLOOKUP($A157,Attributes!$A:$A,Attributes!J:J))</f>
        <v>N/A</v>
      </c>
      <c r="F157" s="192" t="s">
        <v>974</v>
      </c>
      <c r="G157" s="192" t="s">
        <v>974</v>
      </c>
      <c r="H157" s="192" t="s">
        <v>974</v>
      </c>
      <c r="I157" s="192" t="s">
        <v>974</v>
      </c>
      <c r="J157" s="192" t="s">
        <v>974</v>
      </c>
      <c r="K157" s="192" t="s">
        <v>974</v>
      </c>
      <c r="L157" s="192" t="s">
        <v>974</v>
      </c>
      <c r="M157" s="192" t="s">
        <v>974</v>
      </c>
      <c r="N157" s="192" t="s">
        <v>974</v>
      </c>
      <c r="O157" s="192" t="s">
        <v>974</v>
      </c>
    </row>
    <row r="158" spans="1:15" s="220" customFormat="1" x14ac:dyDescent="0.25">
      <c r="A158" s="200">
        <v>6354</v>
      </c>
      <c r="B158" s="200" t="str">
        <f>IF($A158="","",_xlfn.XLOOKUP($A158,Attributes!$A:$A,Attributes!C:C))</f>
        <v>Is Device Near Patient Testing</v>
      </c>
      <c r="C158" s="200" t="str">
        <f>IF($A158="","",_xlfn.XLOOKUP($A158,Attributes!$A:$A,Attributes!T:T))</f>
        <v>isDeviceNearPatientTesting</v>
      </c>
      <c r="D158" s="200" t="str">
        <f>IF($A158="","",_xlfn.XLOOKUP($A158,Attributes!$A:$A,Attributes!I:I))</f>
        <v>N/A</v>
      </c>
      <c r="E158" s="200" t="str">
        <f>IF($A158="","",_xlfn.XLOOKUP($A158,Attributes!$A:$A,Attributes!J:J))</f>
        <v>N/A</v>
      </c>
      <c r="F158" s="192" t="s">
        <v>974</v>
      </c>
      <c r="G158" s="192" t="s">
        <v>974</v>
      </c>
      <c r="H158" s="192" t="s">
        <v>974</v>
      </c>
      <c r="I158" s="192" t="s">
        <v>974</v>
      </c>
      <c r="J158" s="192" t="s">
        <v>974</v>
      </c>
      <c r="K158" s="192" t="s">
        <v>974</v>
      </c>
      <c r="L158" s="192" t="s">
        <v>974</v>
      </c>
      <c r="M158" s="192" t="s">
        <v>974</v>
      </c>
      <c r="N158" s="192" t="s">
        <v>974</v>
      </c>
      <c r="O158" s="192" t="s">
        <v>974</v>
      </c>
    </row>
    <row r="159" spans="1:15" s="220" customFormat="1" x14ac:dyDescent="0.25">
      <c r="A159" s="200">
        <v>6355</v>
      </c>
      <c r="B159" s="200" t="str">
        <f>IF($A159="","",_xlfn.XLOOKUP($A159,Attributes!$A:$A,Attributes!C:C))</f>
        <v>Is Device Patient Self Testing</v>
      </c>
      <c r="C159" s="200" t="str">
        <f>IF($A159="","",_xlfn.XLOOKUP($A159,Attributes!$A:$A,Attributes!T:T))</f>
        <v>isDevicePatientSelfTesting</v>
      </c>
      <c r="D159" s="200" t="str">
        <f>IF($A159="","",_xlfn.XLOOKUP($A159,Attributes!$A:$A,Attributes!I:I))</f>
        <v>N/A</v>
      </c>
      <c r="E159" s="200" t="str">
        <f>IF($A159="","",_xlfn.XLOOKUP($A159,Attributes!$A:$A,Attributes!J:J))</f>
        <v>N/A</v>
      </c>
      <c r="F159" s="192" t="s">
        <v>974</v>
      </c>
      <c r="G159" s="192" t="s">
        <v>974</v>
      </c>
      <c r="H159" s="192" t="s">
        <v>974</v>
      </c>
      <c r="I159" s="192" t="s">
        <v>974</v>
      </c>
      <c r="J159" s="192" t="s">
        <v>974</v>
      </c>
      <c r="K159" s="192" t="s">
        <v>974</v>
      </c>
      <c r="L159" s="192" t="s">
        <v>974</v>
      </c>
      <c r="M159" s="192" t="s">
        <v>974</v>
      </c>
      <c r="N159" s="192" t="s">
        <v>974</v>
      </c>
      <c r="O159" s="192" t="s">
        <v>974</v>
      </c>
    </row>
    <row r="160" spans="1:15" s="220" customFormat="1" x14ac:dyDescent="0.25">
      <c r="A160" s="200">
        <v>6357</v>
      </c>
      <c r="B160" s="200" t="str">
        <f>IF($A160="","",_xlfn.XLOOKUP($A160,Attributes!$A:$A,Attributes!C:C))</f>
        <v>Is New Device</v>
      </c>
      <c r="C160" s="200" t="str">
        <f>IF($A160="","",_xlfn.XLOOKUP($A160,Attributes!$A:$A,Attributes!T:T))</f>
        <v>isNewDevice</v>
      </c>
      <c r="D160" s="200" t="str">
        <f>IF($A160="","",_xlfn.XLOOKUP($A160,Attributes!$A:$A,Attributes!I:I))</f>
        <v>N/A</v>
      </c>
      <c r="E160" s="200" t="str">
        <f>IF($A160="","",_xlfn.XLOOKUP($A160,Attributes!$A:$A,Attributes!J:J))</f>
        <v>N/A</v>
      </c>
      <c r="F160" s="192" t="s">
        <v>974</v>
      </c>
      <c r="G160" s="192" t="s">
        <v>974</v>
      </c>
      <c r="H160" s="192" t="s">
        <v>974</v>
      </c>
      <c r="I160" s="192" t="s">
        <v>974</v>
      </c>
      <c r="J160" s="192" t="s">
        <v>974</v>
      </c>
      <c r="K160" s="192" t="s">
        <v>974</v>
      </c>
      <c r="L160" s="192" t="s">
        <v>974</v>
      </c>
      <c r="M160" s="192" t="s">
        <v>974</v>
      </c>
      <c r="N160" s="192" t="s">
        <v>974</v>
      </c>
      <c r="O160" s="192" t="s">
        <v>974</v>
      </c>
    </row>
    <row r="161" spans="1:15" s="220" customFormat="1" ht="25.5" x14ac:dyDescent="0.25">
      <c r="A161" s="200">
        <v>6365</v>
      </c>
      <c r="B161" s="200" t="str">
        <f>IF($A161="","",_xlfn.XLOOKUP($A161,Attributes!$A:$A,Attributes!C:C))</f>
        <v>System Or Procedure Pack Medical Purpose Description</v>
      </c>
      <c r="C161" s="200" t="str">
        <f>IF($A161="","",_xlfn.XLOOKUP($A161,Attributes!$A:$A,Attributes!T:T))</f>
        <v>systemOrProcedurePackMedicalPurposeDescription</v>
      </c>
      <c r="D161" s="200" t="str">
        <f>IF($A161="","",_xlfn.XLOOKUP($A161,Attributes!$A:$A,Attributes!I:I))</f>
        <v>N/A</v>
      </c>
      <c r="E161" s="200" t="str">
        <f>IF($A161="","",_xlfn.XLOOKUP($A161,Attributes!$A:$A,Attributes!J:J))</f>
        <v>N/A</v>
      </c>
      <c r="F161" s="192" t="s">
        <v>974</v>
      </c>
      <c r="G161" s="192" t="s">
        <v>974</v>
      </c>
      <c r="H161" s="192" t="s">
        <v>974</v>
      </c>
      <c r="I161" s="192" t="s">
        <v>974</v>
      </c>
      <c r="J161" s="192" t="s">
        <v>974</v>
      </c>
      <c r="K161" s="192" t="s">
        <v>974</v>
      </c>
      <c r="L161" s="192" t="s">
        <v>974</v>
      </c>
      <c r="M161" s="192" t="s">
        <v>974</v>
      </c>
      <c r="N161" s="192" t="s">
        <v>974</v>
      </c>
      <c r="O161" s="192" t="s">
        <v>974</v>
      </c>
    </row>
    <row r="162" spans="1:15" s="220" customFormat="1" ht="25.5" x14ac:dyDescent="0.25">
      <c r="A162" s="200">
        <v>6362</v>
      </c>
      <c r="B162" s="200" t="str">
        <f>IF($A162="","",_xlfn.XLOOKUP($A162,Attributes!$A:$A,Attributes!C:C))</f>
        <v>System Or Procedure Pack Type Code</v>
      </c>
      <c r="C162" s="200" t="str">
        <f>IF($A162="","",_xlfn.XLOOKUP($A162,Attributes!$A:$A,Attributes!T:T))</f>
        <v>systemOrProcedurePackTypeCode</v>
      </c>
      <c r="D162" s="200" t="str">
        <f>IF($A162="","",_xlfn.XLOOKUP($A162,Attributes!$A:$A,Attributes!I:I))</f>
        <v>N/A</v>
      </c>
      <c r="E162" s="200" t="str">
        <f>IF($A162="","",_xlfn.XLOOKUP($A162,Attributes!$A:$A,Attributes!J:J))</f>
        <v>N/A</v>
      </c>
      <c r="F162" s="192" t="s">
        <v>974</v>
      </c>
      <c r="G162" s="192" t="s">
        <v>974</v>
      </c>
      <c r="H162" s="192" t="s">
        <v>974</v>
      </c>
      <c r="I162" s="192" t="s">
        <v>974</v>
      </c>
      <c r="J162" s="192" t="s">
        <v>974</v>
      </c>
      <c r="K162" s="192" t="s">
        <v>974</v>
      </c>
      <c r="L162" s="192" t="s">
        <v>974</v>
      </c>
      <c r="M162" s="192" t="s">
        <v>974</v>
      </c>
      <c r="N162" s="192" t="s">
        <v>974</v>
      </c>
      <c r="O162" s="192" t="s">
        <v>974</v>
      </c>
    </row>
    <row r="163" spans="1:15" s="220" customFormat="1" ht="25.5" x14ac:dyDescent="0.25">
      <c r="A163" s="200">
        <v>6360</v>
      </c>
      <c r="B163" s="200" t="str">
        <f>IF($A163="","",_xlfn.XLOOKUP($A163,Attributes!$A:$A,Attributes!C:C))</f>
        <v>Multi Component Device Type Code</v>
      </c>
      <c r="C163" s="200" t="str">
        <f>IF($A163="","",_xlfn.XLOOKUP($A163,Attributes!$A:$A,Attributes!T:T))</f>
        <v>multiComponentDeviceTypeCode</v>
      </c>
      <c r="D163" s="200" t="str">
        <f>IF($A163="","",_xlfn.XLOOKUP($A163,Attributes!$A:$A,Attributes!I:I))</f>
        <v>N/A</v>
      </c>
      <c r="E163" s="200" t="str">
        <f>IF($A163="","",_xlfn.XLOOKUP($A163,Attributes!$A:$A,Attributes!J:J))</f>
        <v>N/A</v>
      </c>
      <c r="F163" s="192" t="s">
        <v>974</v>
      </c>
      <c r="G163" s="192" t="s">
        <v>974</v>
      </c>
      <c r="H163" s="192" t="s">
        <v>974</v>
      </c>
      <c r="I163" s="192" t="s">
        <v>974</v>
      </c>
      <c r="J163" s="192" t="s">
        <v>974</v>
      </c>
      <c r="K163" s="192" t="s">
        <v>974</v>
      </c>
      <c r="L163" s="192" t="s">
        <v>974</v>
      </c>
      <c r="M163" s="192" t="s">
        <v>974</v>
      </c>
      <c r="N163" s="192" t="s">
        <v>974</v>
      </c>
      <c r="O163" s="192" t="s">
        <v>974</v>
      </c>
    </row>
    <row r="164" spans="1:15" s="220" customFormat="1" x14ac:dyDescent="0.25">
      <c r="A164" s="200">
        <v>6361</v>
      </c>
      <c r="B164" s="200" t="str">
        <f>IF($A164="","",_xlfn.XLOOKUP($A164,Attributes!$A:$A,Attributes!C:C))</f>
        <v>Special Device Type Code</v>
      </c>
      <c r="C164" s="200" t="str">
        <f>IF($A164="","",_xlfn.XLOOKUP($A164,Attributes!$A:$A,Attributes!T:T))</f>
        <v>specialDeviceTypeCode</v>
      </c>
      <c r="D164" s="200" t="str">
        <f>IF($A164="","",_xlfn.XLOOKUP($A164,Attributes!$A:$A,Attributes!I:I))</f>
        <v>N/A</v>
      </c>
      <c r="E164" s="200" t="str">
        <f>IF($A164="","",_xlfn.XLOOKUP($A164,Attributes!$A:$A,Attributes!J:J))</f>
        <v>N/A</v>
      </c>
      <c r="F164" s="192" t="s">
        <v>974</v>
      </c>
      <c r="G164" s="192" t="s">
        <v>974</v>
      </c>
      <c r="H164" s="192" t="s">
        <v>974</v>
      </c>
      <c r="I164" s="192" t="s">
        <v>974</v>
      </c>
      <c r="J164" s="192" t="s">
        <v>974</v>
      </c>
      <c r="K164" s="192" t="s">
        <v>974</v>
      </c>
      <c r="L164" s="192" t="s">
        <v>974</v>
      </c>
      <c r="M164" s="192" t="s">
        <v>974</v>
      </c>
      <c r="N164" s="192" t="s">
        <v>974</v>
      </c>
      <c r="O164" s="192" t="s">
        <v>974</v>
      </c>
    </row>
    <row r="165" spans="1:15" s="220" customFormat="1" ht="25.5" x14ac:dyDescent="0.25">
      <c r="A165" s="200">
        <v>6345</v>
      </c>
      <c r="B165" s="200" t="str">
        <f>IF($A165="","",_xlfn.XLOOKUP($A165,Attributes!$A:$A,Attributes!C:C))</f>
        <v>Annex X V I Intended Purpose Type Code</v>
      </c>
      <c r="C165" s="200" t="str">
        <f>IF($A165="","",_xlfn.XLOOKUP($A165,Attributes!$A:$A,Attributes!T:T))</f>
        <v>annexXVIintendedPurposeTypeCode</v>
      </c>
      <c r="D165" s="200" t="str">
        <f>IF($A165="","",_xlfn.XLOOKUP($A165,Attributes!$A:$A,Attributes!I:I))</f>
        <v>N/A</v>
      </c>
      <c r="E165" s="200" t="str">
        <f>IF($A165="","",_xlfn.XLOOKUP($A165,Attributes!$A:$A,Attributes!J:J))</f>
        <v>N/A</v>
      </c>
      <c r="F165" s="192" t="s">
        <v>974</v>
      </c>
      <c r="G165" s="192" t="s">
        <v>974</v>
      </c>
      <c r="H165" s="192" t="s">
        <v>974</v>
      </c>
      <c r="I165" s="192" t="s">
        <v>974</v>
      </c>
      <c r="J165" s="192" t="s">
        <v>974</v>
      </c>
      <c r="K165" s="192" t="s">
        <v>974</v>
      </c>
      <c r="L165" s="192" t="s">
        <v>974</v>
      </c>
      <c r="M165" s="192" t="s">
        <v>974</v>
      </c>
      <c r="N165" s="192" t="s">
        <v>974</v>
      </c>
      <c r="O165" s="192" t="s">
        <v>974</v>
      </c>
    </row>
    <row r="166" spans="1:15" s="220" customFormat="1" ht="25.5" x14ac:dyDescent="0.25">
      <c r="A166" s="200">
        <v>6363</v>
      </c>
      <c r="B166" s="200" t="str">
        <f>IF($A166="","",_xlfn.XLOOKUP($A166,Attributes!$A:$A,Attributes!C:C))</f>
        <v>EU Medical Device Status Code</v>
      </c>
      <c r="C166" s="200" t="str">
        <f>IF($A166="","",_xlfn.XLOOKUP($A166,Attributes!$A:$A,Attributes!T:T))</f>
        <v>eUMedicalDeviceStatusCode</v>
      </c>
      <c r="D166" s="200" t="str">
        <f>IF($A166="","",_xlfn.XLOOKUP($A166,Attributes!$A:$A,Attributes!I:I))</f>
        <v>N/A</v>
      </c>
      <c r="E166" s="200" t="str">
        <f>IF($A166="","",_xlfn.XLOOKUP($A166,Attributes!$A:$A,Attributes!J:J))</f>
        <v>N/A</v>
      </c>
      <c r="F166" s="192" t="s">
        <v>974</v>
      </c>
      <c r="G166" s="192" t="s">
        <v>974</v>
      </c>
      <c r="H166" s="192" t="s">
        <v>974</v>
      </c>
      <c r="I166" s="192" t="s">
        <v>974</v>
      </c>
      <c r="J166" s="192" t="s">
        <v>974</v>
      </c>
      <c r="K166" s="192" t="s">
        <v>974</v>
      </c>
      <c r="L166" s="192" t="s">
        <v>974</v>
      </c>
      <c r="M166" s="192" t="s">
        <v>974</v>
      </c>
      <c r="N166" s="192" t="s">
        <v>974</v>
      </c>
      <c r="O166" s="192" t="s">
        <v>974</v>
      </c>
    </row>
    <row r="167" spans="1:15" s="220" customFormat="1" ht="25.5" x14ac:dyDescent="0.25">
      <c r="A167" s="200">
        <v>6370</v>
      </c>
      <c r="B167" s="200" t="str">
        <f>IF($A167="","",_xlfn.XLOOKUP($A167,Attributes!$A:$A,Attributes!C:C))</f>
        <v>EU Medical Device Sub Status Code</v>
      </c>
      <c r="C167" s="200" t="str">
        <f>IF($A167="","",_xlfn.XLOOKUP($A167,Attributes!$A:$A,Attributes!T:T))</f>
        <v>eUMedicalDeviceSubStatusCode</v>
      </c>
      <c r="D167" s="200" t="str">
        <f>IF($A167="","",_xlfn.XLOOKUP($A167,Attributes!$A:$A,Attributes!I:I))</f>
        <v>N/A</v>
      </c>
      <c r="E167" s="200" t="str">
        <f>IF($A167="","",_xlfn.XLOOKUP($A167,Attributes!$A:$A,Attributes!J:J))</f>
        <v>N/A</v>
      </c>
      <c r="F167" s="192" t="s">
        <v>974</v>
      </c>
      <c r="G167" s="192" t="s">
        <v>974</v>
      </c>
      <c r="H167" s="192" t="s">
        <v>974</v>
      </c>
      <c r="I167" s="192" t="s">
        <v>974</v>
      </c>
      <c r="J167" s="192" t="s">
        <v>974</v>
      </c>
      <c r="K167" s="192" t="s">
        <v>974</v>
      </c>
      <c r="L167" s="192" t="s">
        <v>974</v>
      </c>
      <c r="M167" s="192" t="s">
        <v>974</v>
      </c>
      <c r="N167" s="192" t="s">
        <v>974</v>
      </c>
      <c r="O167" s="192" t="s">
        <v>974</v>
      </c>
    </row>
    <row r="168" spans="1:15" s="220" customFormat="1" ht="25.5" x14ac:dyDescent="0.25">
      <c r="A168" s="200">
        <v>6368</v>
      </c>
      <c r="B168" s="200" t="str">
        <f>IF($A168="","",_xlfn.XLOOKUP($A168,Attributes!$A:$A,Attributes!C:C))</f>
        <v>Device Sub Status End Date Time</v>
      </c>
      <c r="C168" s="200" t="str">
        <f>IF($A168="","",_xlfn.XLOOKUP($A168,Attributes!$A:$A,Attributes!T:T))</f>
        <v>deviceSubStatusEndDateTime</v>
      </c>
      <c r="D168" s="200" t="str">
        <f>IF($A168="","",_xlfn.XLOOKUP($A168,Attributes!$A:$A,Attributes!I:I))</f>
        <v>N/A</v>
      </c>
      <c r="E168" s="200" t="str">
        <f>IF($A168="","",_xlfn.XLOOKUP($A168,Attributes!$A:$A,Attributes!J:J))</f>
        <v>N/A</v>
      </c>
      <c r="F168" s="192" t="s">
        <v>974</v>
      </c>
      <c r="G168" s="192" t="s">
        <v>974</v>
      </c>
      <c r="H168" s="192" t="s">
        <v>974</v>
      </c>
      <c r="I168" s="192" t="s">
        <v>974</v>
      </c>
      <c r="J168" s="192" t="s">
        <v>974</v>
      </c>
      <c r="K168" s="192" t="s">
        <v>974</v>
      </c>
      <c r="L168" s="192" t="s">
        <v>974</v>
      </c>
      <c r="M168" s="192" t="s">
        <v>974</v>
      </c>
      <c r="N168" s="192" t="s">
        <v>974</v>
      </c>
      <c r="O168" s="192" t="s">
        <v>974</v>
      </c>
    </row>
    <row r="169" spans="1:15" s="220" customFormat="1" ht="25.5" x14ac:dyDescent="0.25">
      <c r="A169" s="200">
        <v>6369</v>
      </c>
      <c r="B169" s="200" t="str">
        <f>IF($A169="","",_xlfn.XLOOKUP($A169,Attributes!$A:$A,Attributes!C:C))</f>
        <v>Device Sub Status Start Date Time</v>
      </c>
      <c r="C169" s="200" t="str">
        <f>IF($A169="","",_xlfn.XLOOKUP($A169,Attributes!$A:$A,Attributes!T:T))</f>
        <v>deviceSubStatusStartDateTime</v>
      </c>
      <c r="D169" s="200" t="str">
        <f>IF($A169="","",_xlfn.XLOOKUP($A169,Attributes!$A:$A,Attributes!I:I))</f>
        <v>N/A</v>
      </c>
      <c r="E169" s="200" t="str">
        <f>IF($A169="","",_xlfn.XLOOKUP($A169,Attributes!$A:$A,Attributes!J:J))</f>
        <v>N/A</v>
      </c>
      <c r="F169" s="192" t="s">
        <v>974</v>
      </c>
      <c r="G169" s="192" t="s">
        <v>974</v>
      </c>
      <c r="H169" s="192" t="s">
        <v>974</v>
      </c>
      <c r="I169" s="192" t="s">
        <v>974</v>
      </c>
      <c r="J169" s="192" t="s">
        <v>974</v>
      </c>
      <c r="K169" s="192" t="s">
        <v>974</v>
      </c>
      <c r="L169" s="192" t="s">
        <v>974</v>
      </c>
      <c r="M169" s="192" t="s">
        <v>974</v>
      </c>
      <c r="N169" s="192" t="s">
        <v>974</v>
      </c>
      <c r="O169" s="192" t="s">
        <v>974</v>
      </c>
    </row>
    <row r="170" spans="1:15" s="220" customFormat="1" ht="25.5" x14ac:dyDescent="0.25">
      <c r="A170" s="200">
        <v>6162</v>
      </c>
      <c r="B170" s="200" t="str">
        <f>IF($A170="","",_xlfn.XLOOKUP($A170,Attributes!$A:$A,Attributes!C:C))</f>
        <v>Referenced Trade Item Type Code</v>
      </c>
      <c r="C170" s="200" t="str">
        <f>IF($A170="","",_xlfn.XLOOKUP($A170,Attributes!$A:$A,Attributes!T:T))</f>
        <v>referencedTradeItemTypeCode</v>
      </c>
      <c r="D170" s="200" t="str">
        <f>IF($A170="","",_xlfn.XLOOKUP($A170,Attributes!$A:$A,Attributes!I:I))</f>
        <v>N/A</v>
      </c>
      <c r="E170" s="200" t="str">
        <f>IF($A170="","",_xlfn.XLOOKUP($A170,Attributes!$A:$A,Attributes!J:J))</f>
        <v>N/A</v>
      </c>
      <c r="F170" s="192" t="s">
        <v>974</v>
      </c>
      <c r="G170" s="192" t="s">
        <v>974</v>
      </c>
      <c r="H170" s="192" t="s">
        <v>974</v>
      </c>
      <c r="I170" s="192" t="s">
        <v>974</v>
      </c>
      <c r="J170" s="192" t="s">
        <v>974</v>
      </c>
      <c r="K170" s="192" t="s">
        <v>974</v>
      </c>
      <c r="L170" s="192" t="s">
        <v>974</v>
      </c>
      <c r="M170" s="192" t="s">
        <v>974</v>
      </c>
      <c r="N170" s="192" t="s">
        <v>974</v>
      </c>
      <c r="O170" s="192" t="s">
        <v>974</v>
      </c>
    </row>
    <row r="171" spans="1:15" s="220" customFormat="1" ht="25.5" x14ac:dyDescent="0.25">
      <c r="A171" s="200">
        <v>6163</v>
      </c>
      <c r="B171" s="200" t="str">
        <f>IF($A171="","",_xlfn.XLOOKUP($A171,Attributes!$A:$A,Attributes!C:C))</f>
        <v>Additional Trade Item Identification</v>
      </c>
      <c r="C171" s="200" t="str">
        <f>IF($A171="","",_xlfn.XLOOKUP($A171,Attributes!$A:$A,Attributes!T:T))</f>
        <v>additionalTradeItemIdentification</v>
      </c>
      <c r="D171" s="200" t="str">
        <f>IF($A171="","",_xlfn.XLOOKUP($A171,Attributes!$A:$A,Attributes!I:I))</f>
        <v>N/A</v>
      </c>
      <c r="E171" s="200" t="str">
        <f>IF($A171="","",_xlfn.XLOOKUP($A171,Attributes!$A:$A,Attributes!J:J))</f>
        <v>N/A</v>
      </c>
      <c r="F171" s="192" t="s">
        <v>974</v>
      </c>
      <c r="G171" s="192" t="s">
        <v>974</v>
      </c>
      <c r="H171" s="192" t="s">
        <v>974</v>
      </c>
      <c r="I171" s="192" t="s">
        <v>974</v>
      </c>
      <c r="J171" s="192" t="s">
        <v>974</v>
      </c>
      <c r="K171" s="192" t="s">
        <v>974</v>
      </c>
      <c r="L171" s="192" t="s">
        <v>974</v>
      </c>
      <c r="M171" s="192" t="s">
        <v>974</v>
      </c>
      <c r="N171" s="192" t="s">
        <v>974</v>
      </c>
      <c r="O171" s="192" t="s">
        <v>974</v>
      </c>
    </row>
    <row r="172" spans="1:15" s="220" customFormat="1" ht="25.5" x14ac:dyDescent="0.25">
      <c r="A172" s="200">
        <v>6164</v>
      </c>
      <c r="B172" s="200" t="str">
        <f>IF($A172="","",_xlfn.XLOOKUP($A172,Attributes!$A:$A,Attributes!C:C))</f>
        <v>Additional Trade Item Identification Type Code</v>
      </c>
      <c r="C172" s="200" t="str">
        <f>IF($A172="","",_xlfn.XLOOKUP($A172,Attributes!$A:$A,Attributes!T:T))</f>
        <v>additionalTradeItemIdentificationTypeCode</v>
      </c>
      <c r="D172" s="200" t="str">
        <f>IF($A172="","",_xlfn.XLOOKUP($A172,Attributes!$A:$A,Attributes!I:I))</f>
        <v>N/A</v>
      </c>
      <c r="E172" s="200" t="str">
        <f>IF($A172="","",_xlfn.XLOOKUP($A172,Attributes!$A:$A,Attributes!J:J))</f>
        <v>N/A</v>
      </c>
      <c r="F172" s="192" t="s">
        <v>974</v>
      </c>
      <c r="G172" s="192" t="s">
        <v>974</v>
      </c>
      <c r="H172" s="192" t="s">
        <v>974</v>
      </c>
      <c r="I172" s="192" t="s">
        <v>974</v>
      </c>
      <c r="J172" s="192" t="s">
        <v>974</v>
      </c>
      <c r="K172" s="192" t="s">
        <v>974</v>
      </c>
      <c r="L172" s="192" t="s">
        <v>974</v>
      </c>
      <c r="M172" s="192" t="s">
        <v>974</v>
      </c>
      <c r="N172" s="192" t="s">
        <v>974</v>
      </c>
      <c r="O172" s="192" t="s">
        <v>974</v>
      </c>
    </row>
    <row r="173" spans="1:15" s="220" customFormat="1" ht="25.5" x14ac:dyDescent="0.25">
      <c r="A173" s="200">
        <v>727</v>
      </c>
      <c r="B173" s="200" t="str">
        <f>IF($A173="","",_xlfn.XLOOKUP($A173,Attributes!$A:$A,Attributes!C:C))</f>
        <v>Regulated Chemical Description</v>
      </c>
      <c r="C173" s="200" t="str">
        <f>IF($A173="","",_xlfn.XLOOKUP($A173,Attributes!$A:$A,Attributes!T:T))</f>
        <v>regulatedChemicalDescription</v>
      </c>
      <c r="D173" s="200" t="str">
        <f>IF($A173="","",_xlfn.XLOOKUP($A173,Attributes!$A:$A,Attributes!I:I))</f>
        <v>N/A</v>
      </c>
      <c r="E173" s="200" t="str">
        <f>IF($A173="","",_xlfn.XLOOKUP($A173,Attributes!$A:$A,Attributes!J:J))</f>
        <v>N/A</v>
      </c>
      <c r="F173" s="192" t="s">
        <v>974</v>
      </c>
      <c r="G173" s="192" t="s">
        <v>974</v>
      </c>
      <c r="H173" s="192" t="s">
        <v>974</v>
      </c>
      <c r="I173" s="192" t="s">
        <v>974</v>
      </c>
      <c r="J173" s="192" t="s">
        <v>974</v>
      </c>
      <c r="K173" s="192" t="s">
        <v>974</v>
      </c>
      <c r="L173" s="192" t="s">
        <v>974</v>
      </c>
      <c r="M173" s="192" t="s">
        <v>974</v>
      </c>
      <c r="N173" s="192" t="s">
        <v>974</v>
      </c>
      <c r="O173" s="192" t="s">
        <v>974</v>
      </c>
    </row>
    <row r="174" spans="1:15" s="220" customFormat="1" x14ac:dyDescent="0.25">
      <c r="A174" s="200">
        <v>729</v>
      </c>
      <c r="B174" s="200" t="str">
        <f>IF($A174="","",_xlfn.XLOOKUP($A174,Attributes!$A:$A,Attributes!C:C))</f>
        <v>Regulated Chemical Name</v>
      </c>
      <c r="C174" s="200" t="str">
        <f>IF($A174="","",_xlfn.XLOOKUP($A174,Attributes!$A:$A,Attributes!T:T))</f>
        <v>regulatedChemicalName</v>
      </c>
      <c r="D174" s="200" t="str">
        <f>IF($A174="","",_xlfn.XLOOKUP($A174,Attributes!$A:$A,Attributes!I:I))</f>
        <v>N/A</v>
      </c>
      <c r="E174" s="200" t="str">
        <f>IF($A174="","",_xlfn.XLOOKUP($A174,Attributes!$A:$A,Attributes!J:J))</f>
        <v>N/A</v>
      </c>
      <c r="F174" s="192" t="s">
        <v>974</v>
      </c>
      <c r="G174" s="192" t="s">
        <v>974</v>
      </c>
      <c r="H174" s="192" t="s">
        <v>974</v>
      </c>
      <c r="I174" s="192" t="s">
        <v>974</v>
      </c>
      <c r="J174" s="192" t="s">
        <v>974</v>
      </c>
      <c r="K174" s="192" t="s">
        <v>974</v>
      </c>
      <c r="L174" s="192" t="s">
        <v>974</v>
      </c>
      <c r="M174" s="192" t="s">
        <v>974</v>
      </c>
      <c r="N174" s="192" t="s">
        <v>974</v>
      </c>
      <c r="O174" s="192" t="s">
        <v>974</v>
      </c>
    </row>
    <row r="175" spans="1:15" s="220" customFormat="1" ht="25.5" x14ac:dyDescent="0.25">
      <c r="A175" s="200">
        <v>734</v>
      </c>
      <c r="B175" s="200" t="str">
        <f>IF($A175="","",_xlfn.XLOOKUP($A175,Attributes!$A:$A,Attributes!C:C))</f>
        <v>Regulated Chemical Identifier Code Reference</v>
      </c>
      <c r="C175" s="200" t="str">
        <f>IF($A175="","",_xlfn.XLOOKUP($A175,Attributes!$A:$A,Attributes!T:T))</f>
        <v>regulatedChemicalIdentifierCodeReference</v>
      </c>
      <c r="D175" s="200" t="str">
        <f>IF($A175="","",_xlfn.XLOOKUP($A175,Attributes!$A:$A,Attributes!I:I))</f>
        <v>N/A</v>
      </c>
      <c r="E175" s="200" t="str">
        <f>IF($A175="","",_xlfn.XLOOKUP($A175,Attributes!$A:$A,Attributes!J:J))</f>
        <v>N/A</v>
      </c>
      <c r="F175" s="192" t="s">
        <v>974</v>
      </c>
      <c r="G175" s="192" t="s">
        <v>974</v>
      </c>
      <c r="H175" s="192" t="s">
        <v>974</v>
      </c>
      <c r="I175" s="192" t="s">
        <v>974</v>
      </c>
      <c r="J175" s="192" t="s">
        <v>974</v>
      </c>
      <c r="K175" s="192" t="s">
        <v>974</v>
      </c>
      <c r="L175" s="192" t="s">
        <v>974</v>
      </c>
      <c r="M175" s="192" t="s">
        <v>974</v>
      </c>
      <c r="N175" s="192" t="s">
        <v>974</v>
      </c>
      <c r="O175" s="192" t="s">
        <v>974</v>
      </c>
    </row>
    <row r="176" spans="1:15" s="220" customFormat="1" ht="25.5" x14ac:dyDescent="0.25">
      <c r="A176" s="200">
        <v>6386</v>
      </c>
      <c r="B176" s="200" t="str">
        <f>IF($A176="","",_xlfn.XLOOKUP($A176,Attributes!$A:$A,Attributes!C:C))</f>
        <v>Regulated Chemical Type Code</v>
      </c>
      <c r="C176" s="200" t="str">
        <f>IF($A176="","",_xlfn.XLOOKUP($A176,Attributes!$A:$A,Attributes!T:T))</f>
        <v>regulatedChemicalTypeCode</v>
      </c>
      <c r="D176" s="200" t="str">
        <f>IF($A176="","",_xlfn.XLOOKUP($A176,Attributes!$A:$A,Attributes!I:I))</f>
        <v>N/A</v>
      </c>
      <c r="E176" s="200" t="str">
        <f>IF($A176="","",_xlfn.XLOOKUP($A176,Attributes!$A:$A,Attributes!J:J))</f>
        <v>N/A</v>
      </c>
      <c r="F176" s="192" t="s">
        <v>974</v>
      </c>
      <c r="G176" s="192" t="s">
        <v>974</v>
      </c>
      <c r="H176" s="192" t="s">
        <v>974</v>
      </c>
      <c r="I176" s="192" t="s">
        <v>974</v>
      </c>
      <c r="J176" s="192" t="s">
        <v>974</v>
      </c>
      <c r="K176" s="192" t="s">
        <v>974</v>
      </c>
      <c r="L176" s="192" t="s">
        <v>974</v>
      </c>
      <c r="M176" s="192" t="s">
        <v>974</v>
      </c>
      <c r="N176" s="192" t="s">
        <v>974</v>
      </c>
      <c r="O176" s="192" t="s">
        <v>974</v>
      </c>
    </row>
    <row r="177" spans="1:15" s="220" customFormat="1" ht="25.5" x14ac:dyDescent="0.25">
      <c r="A177" s="200">
        <v>738</v>
      </c>
      <c r="B177" s="200" t="str">
        <f>IF($A177="","",_xlfn.XLOOKUP($A177,Attributes!$A:$A,Attributes!C:C))</f>
        <v>Chemical Code List Agency Name</v>
      </c>
      <c r="C177" s="200" t="str">
        <f>IF($A177="","",_xlfn.XLOOKUP($A177,Attributes!$A:$A,Attributes!T:T))</f>
        <v>codeListAgencyName</v>
      </c>
      <c r="D177" s="200" t="str">
        <f>IF($A177="","",_xlfn.XLOOKUP($A177,Attributes!$A:$A,Attributes!I:I))</f>
        <v>N/A</v>
      </c>
      <c r="E177" s="200" t="str">
        <f>IF($A177="","",_xlfn.XLOOKUP($A177,Attributes!$A:$A,Attributes!J:J))</f>
        <v>N/A</v>
      </c>
      <c r="F177" s="192" t="s">
        <v>974</v>
      </c>
      <c r="G177" s="192" t="s">
        <v>974</v>
      </c>
      <c r="H177" s="192" t="s">
        <v>974</v>
      </c>
      <c r="I177" s="192" t="s">
        <v>974</v>
      </c>
      <c r="J177" s="192" t="s">
        <v>974</v>
      </c>
      <c r="K177" s="192" t="s">
        <v>974</v>
      </c>
      <c r="L177" s="192" t="s">
        <v>974</v>
      </c>
      <c r="M177" s="192" t="s">
        <v>974</v>
      </c>
      <c r="N177" s="192" t="s">
        <v>974</v>
      </c>
      <c r="O177" s="192" t="s">
        <v>974</v>
      </c>
    </row>
    <row r="178" spans="1:15" s="220" customFormat="1" x14ac:dyDescent="0.25">
      <c r="A178" s="200">
        <v>5964</v>
      </c>
      <c r="B178" s="200" t="str">
        <f>IF($A178="","",_xlfn.XLOOKUP($A178,Attributes!$A:$A,Attributes!C:C))</f>
        <v>Street Address</v>
      </c>
      <c r="C178" s="200" t="str">
        <f>IF($A178="","",_xlfn.XLOOKUP($A178,Attributes!$A:$A,Attributes!T:T))</f>
        <v>streetAddress</v>
      </c>
      <c r="D178" s="200" t="str">
        <f>IF($A178="","",_xlfn.XLOOKUP($A178,Attributes!$A:$A,Attributes!I:I))</f>
        <v>N/A</v>
      </c>
      <c r="E178" s="200" t="str">
        <f>IF($A178="","",_xlfn.XLOOKUP($A178,Attributes!$A:$A,Attributes!J:J))</f>
        <v>N/A</v>
      </c>
      <c r="F178" s="192" t="s">
        <v>974</v>
      </c>
      <c r="G178" s="192" t="s">
        <v>974</v>
      </c>
      <c r="H178" s="192" t="s">
        <v>974</v>
      </c>
      <c r="I178" s="192" t="s">
        <v>974</v>
      </c>
      <c r="J178" s="192" t="s">
        <v>974</v>
      </c>
      <c r="K178" s="192" t="s">
        <v>974</v>
      </c>
      <c r="L178" s="192" t="s">
        <v>974</v>
      </c>
      <c r="M178" s="192" t="s">
        <v>974</v>
      </c>
      <c r="N178" s="192" t="s">
        <v>974</v>
      </c>
      <c r="O178" s="192" t="s">
        <v>974</v>
      </c>
    </row>
    <row r="179" spans="1:15" s="220" customFormat="1" x14ac:dyDescent="0.25">
      <c r="A179" s="200">
        <v>6509</v>
      </c>
      <c r="B179" s="200" t="str">
        <f>IF($A179="","",_xlfn.XLOOKUP($A179,Attributes!$A:$A,Attributes!C:C))</f>
        <v>Street Number</v>
      </c>
      <c r="C179" s="200" t="str">
        <f>IF($A179="","",_xlfn.XLOOKUP($A179,Attributes!$A:$A,Attributes!T:T))</f>
        <v>streetNumber</v>
      </c>
      <c r="D179" s="200" t="str">
        <f>IF($A179="","",_xlfn.XLOOKUP($A179,Attributes!$A:$A,Attributes!I:I))</f>
        <v>N/A</v>
      </c>
      <c r="E179" s="200" t="str">
        <f>IF($A179="","",_xlfn.XLOOKUP($A179,Attributes!$A:$A,Attributes!J:J))</f>
        <v>N/A</v>
      </c>
      <c r="F179" s="192" t="s">
        <v>974</v>
      </c>
      <c r="G179" s="192" t="s">
        <v>974</v>
      </c>
      <c r="H179" s="192" t="s">
        <v>974</v>
      </c>
      <c r="I179" s="192" t="s">
        <v>974</v>
      </c>
      <c r="J179" s="192" t="s">
        <v>974</v>
      </c>
      <c r="K179" s="192" t="s">
        <v>974</v>
      </c>
      <c r="L179" s="192" t="s">
        <v>974</v>
      </c>
      <c r="M179" s="192" t="s">
        <v>974</v>
      </c>
      <c r="N179" s="192" t="s">
        <v>974</v>
      </c>
      <c r="O179" s="192" t="s">
        <v>974</v>
      </c>
    </row>
    <row r="180" spans="1:15" s="220" customFormat="1" x14ac:dyDescent="0.25">
      <c r="A180" s="200">
        <v>5960</v>
      </c>
      <c r="B180" s="200" t="str">
        <f>IF($A180="","",_xlfn.XLOOKUP($A180,Attributes!$A:$A,Attributes!C:C))</f>
        <v>City Name</v>
      </c>
      <c r="C180" s="200" t="str">
        <f>IF($A180="","",_xlfn.XLOOKUP($A180,Attributes!$A:$A,Attributes!T:T))</f>
        <v xml:space="preserve"> city</v>
      </c>
      <c r="D180" s="200" t="str">
        <f>IF($A180="","",_xlfn.XLOOKUP($A180,Attributes!$A:$A,Attributes!I:I))</f>
        <v>N/A</v>
      </c>
      <c r="E180" s="200" t="str">
        <f>IF($A180="","",_xlfn.XLOOKUP($A180,Attributes!$A:$A,Attributes!J:J))</f>
        <v>N/A</v>
      </c>
      <c r="F180" s="192" t="s">
        <v>974</v>
      </c>
      <c r="G180" s="192" t="s">
        <v>974</v>
      </c>
      <c r="H180" s="192" t="s">
        <v>974</v>
      </c>
      <c r="I180" s="192" t="s">
        <v>974</v>
      </c>
      <c r="J180" s="192" t="s">
        <v>974</v>
      </c>
      <c r="K180" s="192" t="s">
        <v>974</v>
      </c>
      <c r="L180" s="192" t="s">
        <v>974</v>
      </c>
      <c r="M180" s="192" t="s">
        <v>974</v>
      </c>
      <c r="N180" s="192" t="s">
        <v>974</v>
      </c>
      <c r="O180" s="192" t="s">
        <v>974</v>
      </c>
    </row>
    <row r="181" spans="1:15" s="220" customFormat="1" x14ac:dyDescent="0.25">
      <c r="A181" s="200">
        <v>5962</v>
      </c>
      <c r="B181" s="200" t="str">
        <f>IF($A181="","",_xlfn.XLOOKUP($A181,Attributes!$A:$A,Attributes!C:C))</f>
        <v>Postal Code</v>
      </c>
      <c r="C181" s="200" t="str">
        <f>IF($A181="","",_xlfn.XLOOKUP($A181,Attributes!$A:$A,Attributes!T:T))</f>
        <v>postalCode</v>
      </c>
      <c r="D181" s="200" t="str">
        <f>IF($A181="","",_xlfn.XLOOKUP($A181,Attributes!$A:$A,Attributes!I:I))</f>
        <v>N/A</v>
      </c>
      <c r="E181" s="200" t="str">
        <f>IF($A181="","",_xlfn.XLOOKUP($A181,Attributes!$A:$A,Attributes!J:J))</f>
        <v>N/A</v>
      </c>
      <c r="F181" s="192" t="s">
        <v>974</v>
      </c>
      <c r="G181" s="192" t="s">
        <v>974</v>
      </c>
      <c r="H181" s="192" t="s">
        <v>974</v>
      </c>
      <c r="I181" s="192" t="s">
        <v>974</v>
      </c>
      <c r="J181" s="192" t="s">
        <v>974</v>
      </c>
      <c r="K181" s="192" t="s">
        <v>974</v>
      </c>
      <c r="L181" s="192" t="s">
        <v>974</v>
      </c>
      <c r="M181" s="192" t="s">
        <v>974</v>
      </c>
      <c r="N181" s="192" t="s">
        <v>974</v>
      </c>
      <c r="O181" s="192" t="s">
        <v>974</v>
      </c>
    </row>
    <row r="182" spans="1:15" s="220" customFormat="1" x14ac:dyDescent="0.25">
      <c r="A182" s="200">
        <v>6434</v>
      </c>
      <c r="B182" s="200" t="str">
        <f>IF($A182="","",_xlfn.XLOOKUP($A182,Attributes!$A:$A,Attributes!C:C))</f>
        <v>Complement Address</v>
      </c>
      <c r="C182" s="200" t="str">
        <f>IF($A182="","",_xlfn.XLOOKUP($A182,Attributes!$A:$A,Attributes!T:T))</f>
        <v>complementAddress</v>
      </c>
      <c r="D182" s="200" t="str">
        <f>IF($A182="","",_xlfn.XLOOKUP($A182,Attributes!$A:$A,Attributes!I:I))</f>
        <v>N/A</v>
      </c>
      <c r="E182" s="200" t="str">
        <f>IF($A182="","",_xlfn.XLOOKUP($A182,Attributes!$A:$A,Attributes!J:J))</f>
        <v>N/A</v>
      </c>
      <c r="F182" s="192" t="s">
        <v>974</v>
      </c>
      <c r="G182" s="192" t="s">
        <v>974</v>
      </c>
      <c r="H182" s="192" t="s">
        <v>974</v>
      </c>
      <c r="I182" s="192" t="s">
        <v>974</v>
      </c>
      <c r="J182" s="192" t="s">
        <v>974</v>
      </c>
      <c r="K182" s="192" t="s">
        <v>974</v>
      </c>
      <c r="L182" s="192" t="s">
        <v>974</v>
      </c>
      <c r="M182" s="192" t="s">
        <v>974</v>
      </c>
      <c r="N182" s="192" t="s">
        <v>974</v>
      </c>
      <c r="O182" s="192" t="s">
        <v>974</v>
      </c>
    </row>
    <row r="183" spans="1:15" s="220" customFormat="1" x14ac:dyDescent="0.25">
      <c r="A183" s="200">
        <v>6493</v>
      </c>
      <c r="B183" s="200" t="str">
        <f>IF($A183="","",_xlfn.XLOOKUP($A183,Attributes!$A:$A,Attributes!C:C))</f>
        <v>Po Box</v>
      </c>
      <c r="C183" s="200" t="str">
        <f>IF($A183="","",_xlfn.XLOOKUP($A183,Attributes!$A:$A,Attributes!T:T))</f>
        <v>poBox</v>
      </c>
      <c r="D183" s="200" t="str">
        <f>IF($A183="","",_xlfn.XLOOKUP($A183,Attributes!$A:$A,Attributes!I:I))</f>
        <v>N/A</v>
      </c>
      <c r="E183" s="200" t="str">
        <f>IF($A183="","",_xlfn.XLOOKUP($A183,Attributes!$A:$A,Attributes!J:J))</f>
        <v>N/A</v>
      </c>
      <c r="F183" s="192" t="s">
        <v>974</v>
      </c>
      <c r="G183" s="192" t="s">
        <v>974</v>
      </c>
      <c r="H183" s="192" t="s">
        <v>974</v>
      </c>
      <c r="I183" s="192" t="s">
        <v>974</v>
      </c>
      <c r="J183" s="192" t="s">
        <v>974</v>
      </c>
      <c r="K183" s="192" t="s">
        <v>974</v>
      </c>
      <c r="L183" s="192" t="s">
        <v>974</v>
      </c>
      <c r="M183" s="192" t="s">
        <v>974</v>
      </c>
      <c r="N183" s="192" t="s">
        <v>974</v>
      </c>
      <c r="O183" s="192" t="s">
        <v>974</v>
      </c>
    </row>
    <row r="184" spans="1:15" s="220" customFormat="1" x14ac:dyDescent="0.25">
      <c r="A184" s="200">
        <v>5961</v>
      </c>
      <c r="B184" s="200" t="str">
        <f>IF($A184="","",_xlfn.XLOOKUP($A184,Attributes!$A:$A,Attributes!C:C))</f>
        <v>Country Code</v>
      </c>
      <c r="C184" s="200" t="str">
        <f>IF($A184="","",_xlfn.XLOOKUP($A184,Attributes!$A:$A,Attributes!T:T))</f>
        <v>countryCode</v>
      </c>
      <c r="D184" s="200" t="str">
        <f>IF($A184="","",_xlfn.XLOOKUP($A184,Attributes!$A:$A,Attributes!I:I))</f>
        <v>N/A</v>
      </c>
      <c r="E184" s="200" t="str">
        <f>IF($A184="","",_xlfn.XLOOKUP($A184,Attributes!$A:$A,Attributes!J:J))</f>
        <v>N/A</v>
      </c>
      <c r="F184" s="192" t="s">
        <v>974</v>
      </c>
      <c r="G184" s="192" t="s">
        <v>974</v>
      </c>
      <c r="H184" s="192" t="s">
        <v>974</v>
      </c>
      <c r="I184" s="192" t="s">
        <v>974</v>
      </c>
      <c r="J184" s="192" t="s">
        <v>974</v>
      </c>
      <c r="K184" s="192" t="s">
        <v>974</v>
      </c>
      <c r="L184" s="192" t="s">
        <v>974</v>
      </c>
      <c r="M184" s="192" t="s">
        <v>974</v>
      </c>
      <c r="N184" s="192" t="s">
        <v>974</v>
      </c>
      <c r="O184" s="192" t="s">
        <v>974</v>
      </c>
    </row>
    <row r="185" spans="1:15" s="220" customFormat="1" ht="25.5" x14ac:dyDescent="0.25">
      <c r="A185" s="200">
        <v>6343</v>
      </c>
      <c r="B185" s="200" t="str">
        <f>IF($A185="","",_xlfn.XLOOKUP($A185,Attributes!$A:$A,Attributes!C:C))</f>
        <v>Country Specific: End Availability Date Time</v>
      </c>
      <c r="C185" s="200" t="str">
        <f>IF($A185="","",_xlfn.XLOOKUP($A185,Attributes!$A:$A,Attributes!T:T))</f>
        <v>endAvailabilityDateTime</v>
      </c>
      <c r="D185" s="200" t="str">
        <f>IF($A185="","",_xlfn.XLOOKUP($A185,Attributes!$A:$A,Attributes!I:I))</f>
        <v>N/A</v>
      </c>
      <c r="E185" s="200" t="str">
        <f>IF($A185="","",_xlfn.XLOOKUP($A185,Attributes!$A:$A,Attributes!J:J))</f>
        <v>N/A</v>
      </c>
      <c r="F185" s="192" t="s">
        <v>974</v>
      </c>
      <c r="G185" s="192" t="s">
        <v>974</v>
      </c>
      <c r="H185" s="192" t="s">
        <v>974</v>
      </c>
      <c r="I185" s="192" t="s">
        <v>974</v>
      </c>
      <c r="J185" s="192" t="s">
        <v>974</v>
      </c>
      <c r="K185" s="192" t="s">
        <v>974</v>
      </c>
      <c r="L185" s="192" t="s">
        <v>974</v>
      </c>
      <c r="M185" s="192" t="s">
        <v>974</v>
      </c>
      <c r="N185" s="192" t="s">
        <v>974</v>
      </c>
      <c r="O185" s="192" t="s">
        <v>974</v>
      </c>
    </row>
    <row r="186" spans="1:15" s="220" customFormat="1" ht="25.5" x14ac:dyDescent="0.25">
      <c r="A186" s="200">
        <v>6344</v>
      </c>
      <c r="B186" s="200" t="str">
        <f>IF($A186="","",_xlfn.XLOOKUP($A186,Attributes!$A:$A,Attributes!C:C))</f>
        <v>Country Specific: Start Availability Date Time</v>
      </c>
      <c r="C186" s="200" t="str">
        <f>IF($A186="","",_xlfn.XLOOKUP($A186,Attributes!$A:$A,Attributes!T:T))</f>
        <v>startAvailabilityDateTime</v>
      </c>
      <c r="D186" s="200" t="str">
        <f>IF($A186="","",_xlfn.XLOOKUP($A186,Attributes!$A:$A,Attributes!I:I))</f>
        <v>N/A</v>
      </c>
      <c r="E186" s="200" t="str">
        <f>IF($A186="","",_xlfn.XLOOKUP($A186,Attributes!$A:$A,Attributes!J:J))</f>
        <v>N/A</v>
      </c>
      <c r="F186" s="192" t="s">
        <v>974</v>
      </c>
      <c r="G186" s="192" t="s">
        <v>974</v>
      </c>
      <c r="H186" s="192" t="s">
        <v>974</v>
      </c>
      <c r="I186" s="192" t="s">
        <v>974</v>
      </c>
      <c r="J186" s="192" t="s">
        <v>974</v>
      </c>
      <c r="K186" s="192" t="s">
        <v>974</v>
      </c>
      <c r="L186" s="192" t="s">
        <v>974</v>
      </c>
      <c r="M186" s="192" t="s">
        <v>974</v>
      </c>
      <c r="N186" s="192" t="s">
        <v>974</v>
      </c>
      <c r="O186" s="192" t="s">
        <v>974</v>
      </c>
    </row>
    <row r="187" spans="1:15" s="220" customFormat="1" ht="25.5" x14ac:dyDescent="0.25">
      <c r="A187" s="200">
        <v>6385</v>
      </c>
      <c r="B187" s="200" t="str">
        <f>IF($A187="","",_xlfn.XLOOKUP($A187,Attributes!$A:$A,Attributes!C:C))</f>
        <v>Carcinogenic Mutagenic Reprotoxic Type Code</v>
      </c>
      <c r="C187" s="200" t="str">
        <f>IF($A187="","",_xlfn.XLOOKUP($A187,Attributes!$A:$A,Attributes!T:T))</f>
        <v>carcinogenicMutagenicReprotoxicTypeCode</v>
      </c>
      <c r="D187" s="200" t="str">
        <f>IF($A187="","",_xlfn.XLOOKUP($A187,Attributes!$A:$A,Attributes!I:I))</f>
        <v>N/A</v>
      </c>
      <c r="E187" s="200" t="str">
        <f>IF($A187="","",_xlfn.XLOOKUP($A187,Attributes!$A:$A,Attributes!J:J))</f>
        <v>N/A</v>
      </c>
      <c r="F187" s="192" t="s">
        <v>974</v>
      </c>
      <c r="G187" s="192" t="s">
        <v>974</v>
      </c>
      <c r="H187" s="192" t="s">
        <v>974</v>
      </c>
      <c r="I187" s="192" t="s">
        <v>974</v>
      </c>
      <c r="J187" s="192" t="s">
        <v>974</v>
      </c>
      <c r="K187" s="192" t="s">
        <v>974</v>
      </c>
      <c r="L187" s="192" t="s">
        <v>974</v>
      </c>
      <c r="M187" s="192" t="s">
        <v>974</v>
      </c>
      <c r="N187" s="192" t="s">
        <v>974</v>
      </c>
      <c r="O187" s="192" t="s">
        <v>974</v>
      </c>
    </row>
    <row r="188" spans="1:15" s="220" customFormat="1" x14ac:dyDescent="0.25">
      <c r="A188" s="200">
        <v>6400</v>
      </c>
      <c r="B188" s="200" t="str">
        <f>IF($A188="","",_xlfn.XLOOKUP($A188,Attributes!$A:$A,Attributes!C:C))</f>
        <v xml:space="preserve">Global Model Description </v>
      </c>
      <c r="C188" s="200" t="str">
        <f>IF($A188="","",_xlfn.XLOOKUP($A188,Attributes!$A:$A,Attributes!T:T))</f>
        <v xml:space="preserve">globalModelDescription </v>
      </c>
      <c r="D188" s="200" t="str">
        <f>IF($A188="","",_xlfn.XLOOKUP($A188,Attributes!$A:$A,Attributes!I:I))</f>
        <v>N/A</v>
      </c>
      <c r="E188" s="200" t="str">
        <f>IF($A188="","",_xlfn.XLOOKUP($A188,Attributes!$A:$A,Attributes!J:J))</f>
        <v>N/A</v>
      </c>
      <c r="F188" s="192" t="s">
        <v>974</v>
      </c>
      <c r="G188" s="192" t="s">
        <v>974</v>
      </c>
      <c r="H188" s="192" t="s">
        <v>974</v>
      </c>
      <c r="I188" s="192" t="s">
        <v>974</v>
      </c>
      <c r="J188" s="192" t="s">
        <v>974</v>
      </c>
      <c r="K188" s="192" t="s">
        <v>974</v>
      </c>
      <c r="L188" s="192" t="s">
        <v>974</v>
      </c>
      <c r="M188" s="192" t="s">
        <v>974</v>
      </c>
      <c r="N188" s="192" t="s">
        <v>974</v>
      </c>
      <c r="O188" s="192" t="s">
        <v>974</v>
      </c>
    </row>
    <row r="189" spans="1:15" s="220" customFormat="1" ht="25.5" x14ac:dyDescent="0.25">
      <c r="A189" s="200">
        <v>6387</v>
      </c>
      <c r="B189" s="200" t="str">
        <f>IF($A189="","",_xlfn.XLOOKUP($A189,Attributes!$A:$A,Attributes!C:C))</f>
        <v xml:space="preserve">Certification Execution Country Code </v>
      </c>
      <c r="C189" s="200" t="str">
        <f>IF($A189="","",_xlfn.XLOOKUP($A189,Attributes!$A:$A,Attributes!T:T))</f>
        <v xml:space="preserve">certificationExecutionCountryCode </v>
      </c>
      <c r="D189" s="200" t="str">
        <f>IF($A189="","",_xlfn.XLOOKUP($A189,Attributes!$A:$A,Attributes!I:I))</f>
        <v>N/A</v>
      </c>
      <c r="E189" s="200" t="str">
        <f>IF($A189="","",_xlfn.XLOOKUP($A189,Attributes!$A:$A,Attributes!J:J))</f>
        <v>N/A</v>
      </c>
      <c r="F189" s="192" t="s">
        <v>974</v>
      </c>
      <c r="G189" s="192" t="s">
        <v>974</v>
      </c>
      <c r="H189" s="192" t="s">
        <v>974</v>
      </c>
      <c r="I189" s="192" t="s">
        <v>974</v>
      </c>
      <c r="J189" s="192" t="s">
        <v>974</v>
      </c>
      <c r="K189" s="192" t="s">
        <v>974</v>
      </c>
      <c r="L189" s="192" t="s">
        <v>974</v>
      </c>
      <c r="M189" s="192" t="s">
        <v>974</v>
      </c>
      <c r="N189" s="192" t="s">
        <v>974</v>
      </c>
      <c r="O189" s="192" t="s">
        <v>974</v>
      </c>
    </row>
    <row r="190" spans="1:15" s="220" customFormat="1" x14ac:dyDescent="0.25">
      <c r="A190" s="200">
        <v>6081</v>
      </c>
      <c r="B190" s="200" t="str">
        <f>IF($A190="","",_xlfn.XLOOKUP($A190,Attributes!$A:$A,Attributes!C:C))</f>
        <v>Clinical Warning Code</v>
      </c>
      <c r="C190" s="200" t="str">
        <f>IF($A190="","",_xlfn.XLOOKUP($A190,Attributes!$A:$A,Attributes!T:T))</f>
        <v>clinicalWarningCode</v>
      </c>
      <c r="D190" s="200" t="str">
        <f>IF($A190="","",_xlfn.XLOOKUP($A190,Attributes!$A:$A,Attributes!I:I))</f>
        <v>N/A</v>
      </c>
      <c r="E190" s="200" t="str">
        <f>IF($A190="","",_xlfn.XLOOKUP($A190,Attributes!$A:$A,Attributes!J:J))</f>
        <v>N/A</v>
      </c>
      <c r="F190" s="192" t="s">
        <v>974</v>
      </c>
      <c r="G190" s="192" t="s">
        <v>974</v>
      </c>
      <c r="H190" s="192" t="s">
        <v>974</v>
      </c>
      <c r="I190" s="192" t="s">
        <v>974</v>
      </c>
      <c r="J190" s="192" t="s">
        <v>974</v>
      </c>
      <c r="K190" s="192" t="s">
        <v>974</v>
      </c>
      <c r="L190" s="192" t="s">
        <v>974</v>
      </c>
      <c r="M190" s="192" t="s">
        <v>974</v>
      </c>
      <c r="N190" s="192" t="s">
        <v>974</v>
      </c>
      <c r="O190" s="192" t="s">
        <v>974</v>
      </c>
    </row>
    <row r="191" spans="1:15" s="220" customFormat="1" x14ac:dyDescent="0.25">
      <c r="A191" s="200">
        <v>6403</v>
      </c>
      <c r="B191" s="200" t="str">
        <f>IF($A191="","",_xlfn.XLOOKUP($A191,Attributes!$A:$A,Attributes!C:C))</f>
        <v>Global Model Regulatory Act</v>
      </c>
      <c r="C191" s="200" t="str">
        <f>IF($A191="","",_xlfn.XLOOKUP($A191,Attributes!$A:$A,Attributes!T:T))</f>
        <v>globalModelRegulatoryAct</v>
      </c>
      <c r="D191" s="200" t="str">
        <f>IF($A191="","",_xlfn.XLOOKUP($A191,Attributes!$A:$A,Attributes!I:I))</f>
        <v>N/A</v>
      </c>
      <c r="E191" s="200" t="str">
        <f>IF($A191="","",_xlfn.XLOOKUP($A191,Attributes!$A:$A,Attributes!J:J))</f>
        <v>N/A</v>
      </c>
      <c r="F191" s="192" t="s">
        <v>974</v>
      </c>
      <c r="G191" s="192" t="s">
        <v>974</v>
      </c>
      <c r="H191" s="192" t="s">
        <v>974</v>
      </c>
      <c r="I191" s="192" t="s">
        <v>974</v>
      </c>
      <c r="J191" s="192" t="s">
        <v>974</v>
      </c>
      <c r="K191" s="192" t="s">
        <v>974</v>
      </c>
      <c r="L191" s="192" t="s">
        <v>974</v>
      </c>
      <c r="M191" s="192" t="s">
        <v>974</v>
      </c>
      <c r="N191" s="192" t="s">
        <v>974</v>
      </c>
      <c r="O191" s="192" t="s">
        <v>974</v>
      </c>
    </row>
    <row r="192" spans="1:15" s="220" customFormat="1" x14ac:dyDescent="0.25">
      <c r="A192" s="200">
        <v>6341</v>
      </c>
      <c r="B192" s="200" t="str">
        <f>IF($A192="","",_xlfn.XLOOKUP($A192,Attributes!$A:$A,Attributes!C:C))</f>
        <v>Country Code</v>
      </c>
      <c r="C192" s="200" t="str">
        <f>IF($A192="","",_xlfn.XLOOKUP($A192,Attributes!$A:$A,Attributes!T:T))</f>
        <v>countryCode</v>
      </c>
      <c r="D192" s="200" t="str">
        <f>IF($A192="","",_xlfn.XLOOKUP($A192,Attributes!$A:$A,Attributes!I:I))</f>
        <v>N/A</v>
      </c>
      <c r="E192" s="200" t="str">
        <f>IF($A192="","",_xlfn.XLOOKUP($A192,Attributes!$A:$A,Attributes!J:J))</f>
        <v>N/A</v>
      </c>
      <c r="F192" s="192" t="s">
        <v>974</v>
      </c>
      <c r="G192" s="192" t="s">
        <v>974</v>
      </c>
      <c r="H192" s="192" t="s">
        <v>974</v>
      </c>
      <c r="I192" s="192" t="s">
        <v>974</v>
      </c>
      <c r="J192" s="192" t="s">
        <v>974</v>
      </c>
      <c r="K192" s="192" t="s">
        <v>974</v>
      </c>
      <c r="L192" s="192" t="s">
        <v>974</v>
      </c>
      <c r="M192" s="192" t="s">
        <v>974</v>
      </c>
      <c r="N192" s="192" t="s">
        <v>974</v>
      </c>
      <c r="O192" s="192" t="s">
        <v>974</v>
      </c>
    </row>
    <row r="193" spans="1:21" s="220" customFormat="1" ht="25.5" x14ac:dyDescent="0.25">
      <c r="A193" s="200">
        <v>5832</v>
      </c>
      <c r="B193" s="200" t="str">
        <f>IF($A193="","",_xlfn.XLOOKUP($A193,Attributes!$A:$A,Attributes!C:C))</f>
        <v xml:space="preserve">Target Market Sales Condition Code </v>
      </c>
      <c r="C193" s="200" t="str">
        <f>IF($A193="","",_xlfn.XLOOKUP($A193,Attributes!$A:$A,Attributes!T:T))</f>
        <v>targetMarketConsumerSalesConditionCode</v>
      </c>
      <c r="D193" s="200" t="str">
        <f>IF($A193="","",_xlfn.XLOOKUP($A193,Attributes!$A:$A,Attributes!I:I))</f>
        <v>N/A</v>
      </c>
      <c r="E193" s="200" t="str">
        <f>IF($A193="","",_xlfn.XLOOKUP($A193,Attributes!$A:$A,Attributes!J:J))</f>
        <v>N/A</v>
      </c>
      <c r="F193" s="192" t="s">
        <v>974</v>
      </c>
      <c r="G193" s="192" t="s">
        <v>974</v>
      </c>
      <c r="H193" s="192" t="s">
        <v>974</v>
      </c>
      <c r="I193" s="192" t="s">
        <v>974</v>
      </c>
      <c r="J193" s="192" t="s">
        <v>974</v>
      </c>
      <c r="K193" s="192" t="s">
        <v>974</v>
      </c>
      <c r="L193" s="192" t="s">
        <v>974</v>
      </c>
      <c r="M193" s="192" t="s">
        <v>974</v>
      </c>
      <c r="N193" s="192" t="s">
        <v>974</v>
      </c>
      <c r="O193" s="192" t="s">
        <v>974</v>
      </c>
    </row>
    <row r="194" spans="1:21" s="220" customFormat="1" ht="409.5" x14ac:dyDescent="0.25">
      <c r="A194" s="200">
        <v>72</v>
      </c>
      <c r="B194" s="200" t="str">
        <f>IF($A194="","",_xlfn.XLOOKUP($A194,Attributes!$A:$A,Attributes!C:C))</f>
        <v>Additional Party Identification</v>
      </c>
      <c r="C194" s="200" t="str">
        <f>IF($A194="","",_xlfn.XLOOKUP($A194,Attributes!$A:$A,Attributes!T:T))</f>
        <v>additionalPartyIdentification</v>
      </c>
      <c r="D194" s="200" t="str">
        <f>IF($A194="","",_xlfn.XLOOKUP($A194,Attributes!$A:$A,Attributes!I:I))</f>
        <v>N/A</v>
      </c>
      <c r="E194" s="200" t="str">
        <f>IF($A194="","",_xlfn.XLOOKUP($A194,Attributes!$A:$A,Attributes!J:J))</f>
        <v>N/A</v>
      </c>
      <c r="F194" s="192" t="s">
        <v>5917</v>
      </c>
      <c r="G194" s="192" t="s">
        <v>974</v>
      </c>
      <c r="H194" s="192" t="s">
        <v>5918</v>
      </c>
      <c r="I194" s="192" t="s">
        <v>5919</v>
      </c>
      <c r="J194" s="192" t="s">
        <v>5739</v>
      </c>
      <c r="K194" s="192" t="s">
        <v>5873</v>
      </c>
      <c r="L194" s="192" t="s">
        <v>5920</v>
      </c>
      <c r="M194" s="192" t="s">
        <v>5758</v>
      </c>
      <c r="N194" s="192" t="s">
        <v>5772</v>
      </c>
      <c r="O194" s="192" t="s">
        <v>5921</v>
      </c>
      <c r="P194" s="219"/>
      <c r="Q194" s="219"/>
      <c r="R194" s="219"/>
      <c r="S194" s="219"/>
      <c r="T194" s="219"/>
      <c r="U194" s="219"/>
    </row>
    <row r="195" spans="1:21" s="220" customFormat="1" ht="409.5" x14ac:dyDescent="0.25">
      <c r="A195" s="200">
        <v>73</v>
      </c>
      <c r="B195" s="200" t="str">
        <f>IF($A195="","",_xlfn.XLOOKUP($A195,Attributes!$A:$A,Attributes!C:C))</f>
        <v>Additional Party Identification Code</v>
      </c>
      <c r="C195" s="200">
        <f>IF($A195="","",_xlfn.XLOOKUP($A195,Attributes!$A:$A,Attributes!T:T))</f>
        <v>0</v>
      </c>
      <c r="D195" s="200" t="str">
        <f>IF($A195="","",_xlfn.XLOOKUP($A195,Attributes!$A:$A,Attributes!I:I))</f>
        <v>N/A</v>
      </c>
      <c r="E195" s="200" t="str">
        <f>IF($A195="","",_xlfn.XLOOKUP($A195,Attributes!$A:$A,Attributes!J:J))</f>
        <v>N/A</v>
      </c>
      <c r="F195" s="192" t="s">
        <v>5917</v>
      </c>
      <c r="G195" s="192" t="s">
        <v>974</v>
      </c>
      <c r="H195" s="192" t="s">
        <v>5918</v>
      </c>
      <c r="I195" s="192" t="s">
        <v>5919</v>
      </c>
      <c r="J195" s="192" t="s">
        <v>5739</v>
      </c>
      <c r="K195" s="192" t="s">
        <v>5873</v>
      </c>
      <c r="L195" s="192" t="s">
        <v>5920</v>
      </c>
      <c r="M195" s="192" t="s">
        <v>5758</v>
      </c>
      <c r="N195" s="192" t="s">
        <v>5772</v>
      </c>
      <c r="O195" s="192" t="s">
        <v>974</v>
      </c>
      <c r="P195" s="219"/>
      <c r="Q195" s="219"/>
      <c r="R195" s="219"/>
      <c r="S195" s="219"/>
      <c r="T195" s="219"/>
      <c r="U195" s="219"/>
    </row>
    <row r="196" spans="1:21" s="220" customFormat="1" hidden="1" x14ac:dyDescent="0.25">
      <c r="A196" s="317"/>
      <c r="B196" s="317" t="str">
        <f>IF($A196="","",_xlfn.XLOOKUP($A196,Attributes!$A:$A,Attributes!C:C))</f>
        <v/>
      </c>
      <c r="C196" s="317" t="str">
        <f>IF($A196="","",_xlfn.XLOOKUP($A196,Attributes!$A:$A,Attributes!T:T))</f>
        <v/>
      </c>
      <c r="D196" s="311" t="str">
        <f>IF($A196="","",_xlfn.XLOOKUP($A196,Attributes!$A:$A,Attributes!I:I))</f>
        <v/>
      </c>
      <c r="E196" s="311" t="str">
        <f>IF($A196="","",_xlfn.XLOOKUP($A196,Attributes!$A:$A,Attributes!J:J))</f>
        <v/>
      </c>
      <c r="F196" s="318"/>
      <c r="G196" s="318"/>
      <c r="H196" s="318"/>
      <c r="I196" s="319"/>
      <c r="J196" s="318"/>
      <c r="K196" s="318"/>
      <c r="L196" s="318"/>
      <c r="M196" s="318"/>
      <c r="N196" s="318"/>
      <c r="O196" s="320"/>
    </row>
    <row r="197" spans="1:21" s="220" customFormat="1" hidden="1" x14ac:dyDescent="0.25">
      <c r="A197" s="317"/>
      <c r="B197" s="317" t="str">
        <f>IF($A197="","",_xlfn.XLOOKUP($A197,Attributes!$A:$A,Attributes!C:C))</f>
        <v/>
      </c>
      <c r="C197" s="317" t="str">
        <f>IF($A197="","",_xlfn.XLOOKUP($A197,Attributes!$A:$A,Attributes!T:T))</f>
        <v/>
      </c>
      <c r="D197" s="311" t="str">
        <f>IF($A197="","",_xlfn.XLOOKUP($A197,Attributes!$A:$A,Attributes!I:I))</f>
        <v/>
      </c>
      <c r="E197" s="311" t="str">
        <f>IF($A197="","",_xlfn.XLOOKUP($A197,Attributes!$A:$A,Attributes!J:J))</f>
        <v/>
      </c>
      <c r="F197" s="318"/>
      <c r="G197" s="318"/>
      <c r="H197" s="318"/>
      <c r="I197" s="319"/>
      <c r="J197" s="318"/>
      <c r="K197" s="318"/>
      <c r="L197" s="318"/>
      <c r="M197" s="318"/>
      <c r="N197" s="318"/>
      <c r="O197" s="320"/>
    </row>
    <row r="198" spans="1:21" hidden="1" x14ac:dyDescent="0.25">
      <c r="A198" s="317"/>
      <c r="B198" s="317" t="str">
        <f>IF($A198="","",_xlfn.XLOOKUP($A198,Attributes!$A:$A,Attributes!C:C))</f>
        <v/>
      </c>
      <c r="C198" s="317" t="str">
        <f>IF($A198="","",_xlfn.XLOOKUP($A198,Attributes!$A:$A,Attributes!T:T))</f>
        <v/>
      </c>
      <c r="D198" s="311" t="str">
        <f>IF($A198="","",_xlfn.XLOOKUP($A198,Attributes!$A:$A,Attributes!I:I))</f>
        <v/>
      </c>
      <c r="E198" s="311" t="str">
        <f>IF($A198="","",_xlfn.XLOOKUP($A198,Attributes!$A:$A,Attributes!J:J))</f>
        <v/>
      </c>
      <c r="F198" s="318"/>
      <c r="G198" s="318"/>
      <c r="H198" s="318"/>
      <c r="I198" s="319"/>
      <c r="J198" s="318"/>
      <c r="K198" s="318"/>
      <c r="L198" s="318"/>
      <c r="M198" s="318"/>
      <c r="N198" s="318"/>
      <c r="O198" s="320"/>
    </row>
    <row r="199" spans="1:21" hidden="1" x14ac:dyDescent="0.25">
      <c r="A199" s="317"/>
      <c r="B199" s="317" t="str">
        <f>IF($A199="","",_xlfn.XLOOKUP($A199,Attributes!$A:$A,Attributes!C:C))</f>
        <v/>
      </c>
      <c r="C199" s="317" t="str">
        <f>IF($A199="","",_xlfn.XLOOKUP($A199,Attributes!$A:$A,Attributes!T:T))</f>
        <v/>
      </c>
      <c r="D199" s="311" t="str">
        <f>IF($A199="","",_xlfn.XLOOKUP($A199,Attributes!$A:$A,Attributes!I:I))</f>
        <v/>
      </c>
      <c r="E199" s="311" t="str">
        <f>IF($A199="","",_xlfn.XLOOKUP($A199,Attributes!$A:$A,Attributes!J:J))</f>
        <v/>
      </c>
      <c r="F199" s="318"/>
      <c r="G199" s="318"/>
      <c r="H199" s="318"/>
      <c r="I199" s="319"/>
      <c r="J199" s="318"/>
      <c r="K199" s="318"/>
      <c r="L199" s="318"/>
      <c r="M199" s="318"/>
      <c r="N199" s="318"/>
      <c r="O199" s="320"/>
    </row>
    <row r="200" spans="1:21" hidden="1" x14ac:dyDescent="0.25">
      <c r="A200" s="317"/>
      <c r="B200" s="317" t="str">
        <f>IF($A200="","",_xlfn.XLOOKUP($A200,Attributes!$A:$A,Attributes!C:C))</f>
        <v/>
      </c>
      <c r="C200" s="317" t="str">
        <f>IF($A200="","",_xlfn.XLOOKUP($A200,Attributes!$A:$A,Attributes!T:T))</f>
        <v/>
      </c>
      <c r="D200" s="311" t="str">
        <f>IF($A200="","",_xlfn.XLOOKUP($A200,Attributes!$A:$A,Attributes!I:I))</f>
        <v/>
      </c>
      <c r="E200" s="311" t="str">
        <f>IF($A200="","",_xlfn.XLOOKUP($A200,Attributes!$A:$A,Attributes!J:J))</f>
        <v/>
      </c>
      <c r="F200" s="318"/>
      <c r="G200" s="318"/>
      <c r="H200" s="318"/>
      <c r="I200" s="319"/>
      <c r="J200" s="318"/>
      <c r="K200" s="318"/>
      <c r="L200" s="318"/>
      <c r="M200" s="318"/>
      <c r="N200" s="318"/>
      <c r="O200" s="320"/>
    </row>
    <row r="201" spans="1:21" hidden="1" x14ac:dyDescent="0.25">
      <c r="A201" s="317"/>
      <c r="B201" s="317" t="str">
        <f>IF($A201="","",_xlfn.XLOOKUP($A201,Attributes!$A:$A,Attributes!C:C))</f>
        <v/>
      </c>
      <c r="C201" s="317" t="str">
        <f>IF($A201="","",_xlfn.XLOOKUP($A201,Attributes!$A:$A,Attributes!T:T))</f>
        <v/>
      </c>
      <c r="D201" s="311" t="str">
        <f>IF($A201="","",_xlfn.XLOOKUP($A201,Attributes!$A:$A,Attributes!I:I))</f>
        <v/>
      </c>
      <c r="E201" s="311" t="str">
        <f>IF($A201="","",_xlfn.XLOOKUP($A201,Attributes!$A:$A,Attributes!J:J))</f>
        <v/>
      </c>
      <c r="F201" s="318"/>
      <c r="G201" s="318"/>
      <c r="H201" s="318"/>
      <c r="I201" s="319"/>
      <c r="J201" s="318"/>
      <c r="K201" s="318"/>
      <c r="L201" s="318"/>
      <c r="M201" s="318"/>
      <c r="N201" s="318"/>
      <c r="O201" s="320"/>
    </row>
    <row r="202" spans="1:21" hidden="1" x14ac:dyDescent="0.25">
      <c r="A202" s="317"/>
      <c r="B202" s="317" t="str">
        <f>IF($A202="","",_xlfn.XLOOKUP($A202,Attributes!$A:$A,Attributes!C:C))</f>
        <v/>
      </c>
      <c r="C202" s="317" t="str">
        <f>IF($A202="","",_xlfn.XLOOKUP($A202,Attributes!$A:$A,Attributes!T:T))</f>
        <v/>
      </c>
      <c r="D202" s="311" t="str">
        <f>IF($A202="","",_xlfn.XLOOKUP($A202,Attributes!$A:$A,Attributes!I:I))</f>
        <v/>
      </c>
      <c r="E202" s="311" t="str">
        <f>IF($A202="","",_xlfn.XLOOKUP($A202,Attributes!$A:$A,Attributes!J:J))</f>
        <v/>
      </c>
      <c r="F202" s="318"/>
      <c r="G202" s="318"/>
      <c r="H202" s="318"/>
      <c r="I202" s="319"/>
      <c r="J202" s="318"/>
      <c r="K202" s="318"/>
      <c r="L202" s="318"/>
      <c r="M202" s="318"/>
      <c r="N202" s="318"/>
      <c r="O202" s="320"/>
    </row>
    <row r="203" spans="1:21" hidden="1" x14ac:dyDescent="0.25">
      <c r="A203" s="317"/>
      <c r="B203" s="317" t="str">
        <f>IF($A203="","",_xlfn.XLOOKUP($A203,Attributes!$A:$A,Attributes!C:C))</f>
        <v/>
      </c>
      <c r="C203" s="317" t="str">
        <f>IF($A203="","",_xlfn.XLOOKUP($A203,Attributes!$A:$A,Attributes!T:T))</f>
        <v/>
      </c>
      <c r="D203" s="311" t="str">
        <f>IF($A203="","",_xlfn.XLOOKUP($A203,Attributes!$A:$A,Attributes!I:I))</f>
        <v/>
      </c>
      <c r="E203" s="311" t="str">
        <f>IF($A203="","",_xlfn.XLOOKUP($A203,Attributes!$A:$A,Attributes!J:J))</f>
        <v/>
      </c>
      <c r="F203" s="318"/>
      <c r="G203" s="318"/>
      <c r="H203" s="318"/>
      <c r="I203" s="319"/>
      <c r="J203" s="318"/>
      <c r="K203" s="318"/>
      <c r="L203" s="318"/>
      <c r="M203" s="318"/>
      <c r="N203" s="318"/>
      <c r="O203" s="320"/>
    </row>
    <row r="204" spans="1:21" hidden="1" x14ac:dyDescent="0.25">
      <c r="A204" s="317"/>
      <c r="B204" s="317" t="str">
        <f>IF($A204="","",_xlfn.XLOOKUP($A204,Attributes!$A:$A,Attributes!C:C))</f>
        <v/>
      </c>
      <c r="C204" s="317" t="str">
        <f>IF($A204="","",_xlfn.XLOOKUP($A204,Attributes!$A:$A,Attributes!T:T))</f>
        <v/>
      </c>
      <c r="D204" s="311" t="str">
        <f>IF($A204="","",_xlfn.XLOOKUP($A204,Attributes!$A:$A,Attributes!I:I))</f>
        <v/>
      </c>
      <c r="E204" s="311" t="str">
        <f>IF($A204="","",_xlfn.XLOOKUP($A204,Attributes!$A:$A,Attributes!J:J))</f>
        <v/>
      </c>
      <c r="F204" s="318"/>
      <c r="G204" s="318"/>
      <c r="H204" s="318"/>
      <c r="I204" s="319"/>
      <c r="J204" s="318"/>
      <c r="K204" s="318"/>
      <c r="L204" s="318"/>
      <c r="M204" s="318"/>
      <c r="N204" s="318"/>
      <c r="O204" s="320"/>
    </row>
    <row r="205" spans="1:21" hidden="1" x14ac:dyDescent="0.25">
      <c r="A205" s="317"/>
      <c r="B205" s="317" t="str">
        <f>IF($A205="","",_xlfn.XLOOKUP($A205,Attributes!$A:$A,Attributes!C:C))</f>
        <v/>
      </c>
      <c r="C205" s="317" t="str">
        <f>IF($A205="","",_xlfn.XLOOKUP($A205,Attributes!$A:$A,Attributes!T:T))</f>
        <v/>
      </c>
      <c r="D205" s="311" t="str">
        <f>IF($A205="","",_xlfn.XLOOKUP($A205,Attributes!$A:$A,Attributes!I:I))</f>
        <v/>
      </c>
      <c r="E205" s="311" t="str">
        <f>IF($A205="","",_xlfn.XLOOKUP($A205,Attributes!$A:$A,Attributes!J:J))</f>
        <v/>
      </c>
      <c r="F205" s="318"/>
      <c r="G205" s="318"/>
      <c r="H205" s="318"/>
      <c r="I205" s="319"/>
      <c r="J205" s="318"/>
      <c r="K205" s="318"/>
      <c r="L205" s="318"/>
      <c r="M205" s="318"/>
      <c r="N205" s="318"/>
      <c r="O205" s="320"/>
    </row>
    <row r="206" spans="1:21" hidden="1" x14ac:dyDescent="0.25">
      <c r="A206" s="317"/>
      <c r="B206" s="317" t="str">
        <f>IF($A206="","",_xlfn.XLOOKUP($A206,Attributes!$A:$A,Attributes!C:C))</f>
        <v/>
      </c>
      <c r="C206" s="317" t="str">
        <f>IF($A206="","",_xlfn.XLOOKUP($A206,Attributes!$A:$A,Attributes!T:T))</f>
        <v/>
      </c>
      <c r="D206" s="311" t="str">
        <f>IF($A206="","",_xlfn.XLOOKUP($A206,Attributes!$A:$A,Attributes!I:I))</f>
        <v/>
      </c>
      <c r="E206" s="311" t="str">
        <f>IF($A206="","",_xlfn.XLOOKUP($A206,Attributes!$A:$A,Attributes!J:J))</f>
        <v/>
      </c>
      <c r="F206" s="318"/>
      <c r="G206" s="318"/>
      <c r="H206" s="318"/>
      <c r="I206" s="319"/>
      <c r="J206" s="318"/>
      <c r="K206" s="318"/>
      <c r="L206" s="318"/>
      <c r="M206" s="318"/>
      <c r="N206" s="318"/>
      <c r="O206" s="320"/>
    </row>
    <row r="207" spans="1:21" hidden="1" x14ac:dyDescent="0.25">
      <c r="A207" s="317"/>
      <c r="B207" s="317" t="str">
        <f>IF($A207="","",_xlfn.XLOOKUP($A207,Attributes!$A:$A,Attributes!C:C))</f>
        <v/>
      </c>
      <c r="C207" s="317" t="str">
        <f>IF($A207="","",_xlfn.XLOOKUP($A207,Attributes!$A:$A,Attributes!T:T))</f>
        <v/>
      </c>
      <c r="D207" s="311" t="str">
        <f>IF($A207="","",_xlfn.XLOOKUP($A207,Attributes!$A:$A,Attributes!I:I))</f>
        <v/>
      </c>
      <c r="E207" s="311" t="str">
        <f>IF($A207="","",_xlfn.XLOOKUP($A207,Attributes!$A:$A,Attributes!J:J))</f>
        <v/>
      </c>
      <c r="F207" s="318"/>
      <c r="G207" s="318"/>
      <c r="H207" s="318"/>
      <c r="I207" s="319"/>
      <c r="J207" s="318"/>
      <c r="K207" s="318"/>
      <c r="L207" s="318"/>
      <c r="M207" s="318"/>
      <c r="N207" s="318"/>
      <c r="O207" s="320"/>
    </row>
    <row r="208" spans="1:21" hidden="1" x14ac:dyDescent="0.25">
      <c r="A208" s="317"/>
      <c r="B208" s="317" t="str">
        <f>IF($A208="","",_xlfn.XLOOKUP($A208,Attributes!$A:$A,Attributes!C:C))</f>
        <v/>
      </c>
      <c r="C208" s="317" t="str">
        <f>IF($A208="","",_xlfn.XLOOKUP($A208,Attributes!$A:$A,Attributes!T:T))</f>
        <v/>
      </c>
      <c r="D208" s="311" t="str">
        <f>IF($A208="","",_xlfn.XLOOKUP($A208,Attributes!$A:$A,Attributes!I:I))</f>
        <v/>
      </c>
      <c r="E208" s="311" t="str">
        <f>IF($A208="","",_xlfn.XLOOKUP($A208,Attributes!$A:$A,Attributes!J:J))</f>
        <v/>
      </c>
      <c r="F208" s="318"/>
      <c r="G208" s="318"/>
      <c r="H208" s="318"/>
      <c r="I208" s="319"/>
      <c r="J208" s="318"/>
      <c r="K208" s="318"/>
      <c r="L208" s="318"/>
      <c r="M208" s="318"/>
      <c r="N208" s="318"/>
      <c r="O208" s="320"/>
    </row>
    <row r="209" spans="1:15" hidden="1" x14ac:dyDescent="0.25">
      <c r="A209" s="317"/>
      <c r="B209" s="317" t="str">
        <f>IF($A209="","",_xlfn.XLOOKUP($A209,Attributes!$A:$A,Attributes!C:C))</f>
        <v/>
      </c>
      <c r="C209" s="317" t="str">
        <f>IF($A209="","",_xlfn.XLOOKUP($A209,Attributes!$A:$A,Attributes!T:T))</f>
        <v/>
      </c>
      <c r="D209" s="311" t="str">
        <f>IF($A209="","",_xlfn.XLOOKUP($A209,Attributes!$A:$A,Attributes!I:I))</f>
        <v/>
      </c>
      <c r="E209" s="311" t="str">
        <f>IF($A209="","",_xlfn.XLOOKUP($A209,Attributes!$A:$A,Attributes!J:J))</f>
        <v/>
      </c>
      <c r="F209" s="318"/>
      <c r="G209" s="318"/>
      <c r="H209" s="318"/>
      <c r="I209" s="319"/>
      <c r="J209" s="318"/>
      <c r="K209" s="318"/>
      <c r="L209" s="318"/>
      <c r="M209" s="318"/>
      <c r="N209" s="318"/>
      <c r="O209" s="320"/>
    </row>
    <row r="210" spans="1:15" hidden="1" x14ac:dyDescent="0.25">
      <c r="A210" s="317"/>
      <c r="B210" s="317" t="str">
        <f>IF($A210="","",_xlfn.XLOOKUP($A210,Attributes!$A:$A,Attributes!C:C))</f>
        <v/>
      </c>
      <c r="C210" s="317" t="str">
        <f>IF($A210="","",_xlfn.XLOOKUP($A210,Attributes!$A:$A,Attributes!T:T))</f>
        <v/>
      </c>
      <c r="D210" s="311" t="str">
        <f>IF($A210="","",_xlfn.XLOOKUP($A210,Attributes!$A:$A,Attributes!I:I))</f>
        <v/>
      </c>
      <c r="E210" s="311" t="str">
        <f>IF($A210="","",_xlfn.XLOOKUP($A210,Attributes!$A:$A,Attributes!J:J))</f>
        <v/>
      </c>
      <c r="F210" s="318"/>
      <c r="G210" s="318"/>
      <c r="H210" s="318"/>
      <c r="I210" s="319"/>
      <c r="J210" s="318"/>
      <c r="K210" s="318"/>
      <c r="L210" s="318"/>
      <c r="M210" s="318"/>
      <c r="N210" s="318"/>
      <c r="O210" s="320"/>
    </row>
    <row r="211" spans="1:15" hidden="1" x14ac:dyDescent="0.25">
      <c r="A211" s="317"/>
      <c r="B211" s="317" t="str">
        <f>IF($A211="","",_xlfn.XLOOKUP($A211,Attributes!$A:$A,Attributes!C:C))</f>
        <v/>
      </c>
      <c r="C211" s="317" t="str">
        <f>IF($A211="","",_xlfn.XLOOKUP($A211,Attributes!$A:$A,Attributes!T:T))</f>
        <v/>
      </c>
      <c r="D211" s="311" t="str">
        <f>IF($A211="","",_xlfn.XLOOKUP($A211,Attributes!$A:$A,Attributes!I:I))</f>
        <v/>
      </c>
      <c r="E211" s="311" t="str">
        <f>IF($A211="","",_xlfn.XLOOKUP($A211,Attributes!$A:$A,Attributes!J:J))</f>
        <v/>
      </c>
      <c r="F211" s="318"/>
      <c r="G211" s="318"/>
      <c r="H211" s="318"/>
      <c r="I211" s="319"/>
      <c r="J211" s="318"/>
      <c r="K211" s="318"/>
      <c r="L211" s="318"/>
      <c r="M211" s="318"/>
      <c r="N211" s="318"/>
      <c r="O211" s="320"/>
    </row>
    <row r="212" spans="1:15" hidden="1" x14ac:dyDescent="0.25">
      <c r="A212" s="317"/>
      <c r="B212" s="317" t="str">
        <f>IF($A212="","",_xlfn.XLOOKUP($A212,Attributes!$A:$A,Attributes!C:C))</f>
        <v/>
      </c>
      <c r="C212" s="317" t="str">
        <f>IF($A212="","",_xlfn.XLOOKUP($A212,Attributes!$A:$A,Attributes!T:T))</f>
        <v/>
      </c>
      <c r="D212" s="311" t="str">
        <f>IF($A212="","",_xlfn.XLOOKUP($A212,Attributes!$A:$A,Attributes!I:I))</f>
        <v/>
      </c>
      <c r="E212" s="311" t="str">
        <f>IF($A212="","",_xlfn.XLOOKUP($A212,Attributes!$A:$A,Attributes!J:J))</f>
        <v/>
      </c>
      <c r="F212" s="318"/>
      <c r="G212" s="318"/>
      <c r="H212" s="318"/>
      <c r="I212" s="319"/>
      <c r="J212" s="318"/>
      <c r="K212" s="318"/>
      <c r="L212" s="318"/>
      <c r="M212" s="318"/>
      <c r="N212" s="318"/>
      <c r="O212" s="320"/>
    </row>
    <row r="213" spans="1:15" hidden="1" x14ac:dyDescent="0.25">
      <c r="A213" s="317"/>
      <c r="B213" s="317" t="str">
        <f>IF($A213="","",_xlfn.XLOOKUP($A213,Attributes!$A:$A,Attributes!C:C))</f>
        <v/>
      </c>
      <c r="C213" s="317" t="str">
        <f>IF($A213="","",_xlfn.XLOOKUP($A213,Attributes!$A:$A,Attributes!T:T))</f>
        <v/>
      </c>
      <c r="D213" s="311" t="str">
        <f>IF($A213="","",_xlfn.XLOOKUP($A213,Attributes!$A:$A,Attributes!I:I))</f>
        <v/>
      </c>
      <c r="E213" s="311" t="str">
        <f>IF($A213="","",_xlfn.XLOOKUP($A213,Attributes!$A:$A,Attributes!J:J))</f>
        <v/>
      </c>
      <c r="F213" s="318"/>
      <c r="G213" s="318"/>
      <c r="H213" s="318"/>
      <c r="I213" s="319"/>
      <c r="J213" s="318"/>
      <c r="K213" s="318"/>
      <c r="L213" s="318"/>
      <c r="M213" s="318"/>
      <c r="N213" s="318"/>
      <c r="O213" s="320"/>
    </row>
    <row r="214" spans="1:15" hidden="1" x14ac:dyDescent="0.25">
      <c r="A214" s="317"/>
      <c r="B214" s="317" t="str">
        <f>IF($A214="","",_xlfn.XLOOKUP($A214,Attributes!$A:$A,Attributes!C:C))</f>
        <v/>
      </c>
      <c r="C214" s="317" t="str">
        <f>IF($A214="","",_xlfn.XLOOKUP($A214,Attributes!$A:$A,Attributes!T:T))</f>
        <v/>
      </c>
      <c r="D214" s="311" t="str">
        <f>IF($A214="","",_xlfn.XLOOKUP($A214,Attributes!$A:$A,Attributes!I:I))</f>
        <v/>
      </c>
      <c r="E214" s="311" t="str">
        <f>IF($A214="","",_xlfn.XLOOKUP($A214,Attributes!$A:$A,Attributes!J:J))</f>
        <v/>
      </c>
      <c r="F214" s="318"/>
      <c r="G214" s="318"/>
      <c r="H214" s="318"/>
      <c r="I214" s="319"/>
      <c r="J214" s="318"/>
      <c r="K214" s="318"/>
      <c r="L214" s="318"/>
      <c r="M214" s="318"/>
      <c r="N214" s="318"/>
      <c r="O214" s="320"/>
    </row>
    <row r="215" spans="1:15" hidden="1" x14ac:dyDescent="0.25">
      <c r="A215" s="317"/>
      <c r="B215" s="317" t="str">
        <f>IF($A215="","",_xlfn.XLOOKUP($A215,Attributes!$A:$A,Attributes!C:C))</f>
        <v/>
      </c>
      <c r="C215" s="317" t="str">
        <f>IF($A215="","",_xlfn.XLOOKUP($A215,Attributes!$A:$A,Attributes!T:T))</f>
        <v/>
      </c>
      <c r="D215" s="311" t="str">
        <f>IF($A215="","",_xlfn.XLOOKUP($A215,Attributes!$A:$A,Attributes!I:I))</f>
        <v/>
      </c>
      <c r="E215" s="311" t="str">
        <f>IF($A215="","",_xlfn.XLOOKUP($A215,Attributes!$A:$A,Attributes!J:J))</f>
        <v/>
      </c>
      <c r="F215" s="318"/>
      <c r="G215" s="318"/>
      <c r="H215" s="318"/>
      <c r="I215" s="319"/>
      <c r="J215" s="318"/>
      <c r="K215" s="318"/>
      <c r="L215" s="318"/>
      <c r="M215" s="318"/>
      <c r="N215" s="318"/>
      <c r="O215" s="320"/>
    </row>
    <row r="216" spans="1:15" hidden="1" x14ac:dyDescent="0.25">
      <c r="A216" s="317"/>
      <c r="B216" s="317" t="str">
        <f>IF($A216="","",_xlfn.XLOOKUP($A216,Attributes!$A:$A,Attributes!C:C))</f>
        <v/>
      </c>
      <c r="C216" s="317" t="str">
        <f>IF($A216="","",_xlfn.XLOOKUP($A216,Attributes!$A:$A,Attributes!T:T))</f>
        <v/>
      </c>
      <c r="D216" s="311" t="str">
        <f>IF($A216="","",_xlfn.XLOOKUP($A216,Attributes!$A:$A,Attributes!I:I))</f>
        <v/>
      </c>
      <c r="E216" s="311" t="str">
        <f>IF($A216="","",_xlfn.XLOOKUP($A216,Attributes!$A:$A,Attributes!J:J))</f>
        <v/>
      </c>
      <c r="F216" s="318"/>
      <c r="G216" s="318"/>
      <c r="H216" s="318"/>
      <c r="I216" s="319"/>
      <c r="J216" s="318"/>
      <c r="K216" s="318"/>
      <c r="L216" s="318"/>
      <c r="M216" s="318"/>
      <c r="N216" s="318"/>
      <c r="O216" s="320"/>
    </row>
    <row r="217" spans="1:15" hidden="1" x14ac:dyDescent="0.25">
      <c r="A217" s="317"/>
      <c r="B217" s="317" t="str">
        <f>IF($A217="","",_xlfn.XLOOKUP($A217,Attributes!$A:$A,Attributes!C:C))</f>
        <v/>
      </c>
      <c r="C217" s="317" t="str">
        <f>IF($A217="","",_xlfn.XLOOKUP($A217,Attributes!$A:$A,Attributes!T:T))</f>
        <v/>
      </c>
      <c r="D217" s="311" t="str">
        <f>IF($A217="","",_xlfn.XLOOKUP($A217,Attributes!$A:$A,Attributes!I:I))</f>
        <v/>
      </c>
      <c r="E217" s="311" t="str">
        <f>IF($A217="","",_xlfn.XLOOKUP($A217,Attributes!$A:$A,Attributes!J:J))</f>
        <v/>
      </c>
      <c r="F217" s="318"/>
      <c r="G217" s="318"/>
      <c r="H217" s="318"/>
      <c r="I217" s="319"/>
      <c r="J217" s="318"/>
      <c r="K217" s="318"/>
      <c r="L217" s="318"/>
      <c r="M217" s="318"/>
      <c r="N217" s="318"/>
      <c r="O217" s="320"/>
    </row>
    <row r="218" spans="1:15" hidden="1" x14ac:dyDescent="0.25">
      <c r="A218" s="317"/>
      <c r="B218" s="317" t="str">
        <f>IF($A218="","",_xlfn.XLOOKUP($A218,Attributes!$A:$A,Attributes!C:C))</f>
        <v/>
      </c>
      <c r="C218" s="317" t="str">
        <f>IF($A218="","",_xlfn.XLOOKUP($A218,Attributes!$A:$A,Attributes!T:T))</f>
        <v/>
      </c>
      <c r="D218" s="311" t="str">
        <f>IF($A218="","",_xlfn.XLOOKUP($A218,Attributes!$A:$A,Attributes!I:I))</f>
        <v/>
      </c>
      <c r="E218" s="311" t="str">
        <f>IF($A218="","",_xlfn.XLOOKUP($A218,Attributes!$A:$A,Attributes!J:J))</f>
        <v/>
      </c>
      <c r="F218" s="318"/>
      <c r="G218" s="318"/>
      <c r="H218" s="318"/>
      <c r="I218" s="319"/>
      <c r="J218" s="318"/>
      <c r="K218" s="318"/>
      <c r="L218" s="318"/>
      <c r="M218" s="318"/>
      <c r="N218" s="318"/>
      <c r="O218" s="320"/>
    </row>
    <row r="219" spans="1:15" hidden="1" x14ac:dyDescent="0.25">
      <c r="A219" s="317"/>
      <c r="B219" s="317" t="str">
        <f>IF($A219="","",_xlfn.XLOOKUP($A219,Attributes!$A:$A,Attributes!C:C))</f>
        <v/>
      </c>
      <c r="C219" s="317" t="str">
        <f>IF($A219="","",_xlfn.XLOOKUP($A219,Attributes!$A:$A,Attributes!T:T))</f>
        <v/>
      </c>
      <c r="D219" s="311" t="str">
        <f>IF($A219="","",_xlfn.XLOOKUP($A219,Attributes!$A:$A,Attributes!I:I))</f>
        <v/>
      </c>
      <c r="E219" s="311" t="str">
        <f>IF($A219="","",_xlfn.XLOOKUP($A219,Attributes!$A:$A,Attributes!J:J))</f>
        <v/>
      </c>
      <c r="F219" s="318"/>
      <c r="G219" s="318"/>
      <c r="H219" s="318"/>
      <c r="I219" s="319"/>
      <c r="J219" s="318"/>
      <c r="K219" s="318"/>
      <c r="L219" s="318"/>
      <c r="M219" s="318"/>
      <c r="N219" s="318"/>
      <c r="O219" s="320"/>
    </row>
    <row r="220" spans="1:15" hidden="1" x14ac:dyDescent="0.25">
      <c r="A220" s="317"/>
      <c r="B220" s="317" t="str">
        <f>IF($A220="","",_xlfn.XLOOKUP($A220,Attributes!$A:$A,Attributes!C:C))</f>
        <v/>
      </c>
      <c r="C220" s="317" t="str">
        <f>IF($A220="","",_xlfn.XLOOKUP($A220,Attributes!$A:$A,Attributes!T:T))</f>
        <v/>
      </c>
      <c r="D220" s="311" t="str">
        <f>IF($A220="","",_xlfn.XLOOKUP($A220,Attributes!$A:$A,Attributes!I:I))</f>
        <v/>
      </c>
      <c r="E220" s="311" t="str">
        <f>IF($A220="","",_xlfn.XLOOKUP($A220,Attributes!$A:$A,Attributes!J:J))</f>
        <v/>
      </c>
      <c r="F220" s="318"/>
      <c r="G220" s="318"/>
      <c r="H220" s="318"/>
      <c r="I220" s="319"/>
      <c r="J220" s="318"/>
      <c r="K220" s="318"/>
      <c r="L220" s="318"/>
      <c r="M220" s="318"/>
      <c r="N220" s="318"/>
      <c r="O220" s="320"/>
    </row>
    <row r="221" spans="1:15" hidden="1" x14ac:dyDescent="0.25">
      <c r="A221" s="317"/>
      <c r="B221" s="317" t="str">
        <f>IF($A221="","",_xlfn.XLOOKUP($A221,Attributes!$A:$A,Attributes!C:C))</f>
        <v/>
      </c>
      <c r="C221" s="317" t="str">
        <f>IF($A221="","",_xlfn.XLOOKUP($A221,Attributes!$A:$A,Attributes!T:T))</f>
        <v/>
      </c>
      <c r="D221" s="311" t="str">
        <f>IF($A221="","",_xlfn.XLOOKUP($A221,Attributes!$A:$A,Attributes!I:I))</f>
        <v/>
      </c>
      <c r="E221" s="311" t="str">
        <f>IF($A221="","",_xlfn.XLOOKUP($A221,Attributes!$A:$A,Attributes!J:J))</f>
        <v/>
      </c>
      <c r="F221" s="318"/>
      <c r="G221" s="318"/>
      <c r="H221" s="318"/>
      <c r="I221" s="319"/>
      <c r="J221" s="318"/>
      <c r="K221" s="318"/>
      <c r="L221" s="318"/>
      <c r="M221" s="318"/>
      <c r="N221" s="318"/>
      <c r="O221" s="320"/>
    </row>
    <row r="222" spans="1:15" hidden="1" x14ac:dyDescent="0.25">
      <c r="A222" s="317"/>
      <c r="B222" s="317" t="str">
        <f>IF($A222="","",_xlfn.XLOOKUP($A222,Attributes!$A:$A,Attributes!C:C))</f>
        <v/>
      </c>
      <c r="C222" s="317" t="str">
        <f>IF($A222="","",_xlfn.XLOOKUP($A222,Attributes!$A:$A,Attributes!T:T))</f>
        <v/>
      </c>
      <c r="D222" s="311" t="str">
        <f>IF($A222="","",_xlfn.XLOOKUP($A222,Attributes!$A:$A,Attributes!I:I))</f>
        <v/>
      </c>
      <c r="E222" s="311" t="str">
        <f>IF($A222="","",_xlfn.XLOOKUP($A222,Attributes!$A:$A,Attributes!J:J))</f>
        <v/>
      </c>
      <c r="F222" s="318"/>
      <c r="G222" s="318"/>
      <c r="H222" s="318"/>
      <c r="I222" s="319"/>
      <c r="J222" s="318"/>
      <c r="K222" s="318"/>
      <c r="L222" s="318"/>
      <c r="M222" s="318"/>
      <c r="N222" s="318"/>
      <c r="O222" s="320"/>
    </row>
    <row r="223" spans="1:15" hidden="1" x14ac:dyDescent="0.25">
      <c r="A223" s="317"/>
      <c r="B223" s="317" t="str">
        <f>IF($A223="","",_xlfn.XLOOKUP($A223,Attributes!$A:$A,Attributes!C:C))</f>
        <v/>
      </c>
      <c r="C223" s="317" t="str">
        <f>IF($A223="","",_xlfn.XLOOKUP($A223,Attributes!$A:$A,Attributes!T:T))</f>
        <v/>
      </c>
      <c r="D223" s="311" t="str">
        <f>IF($A223="","",_xlfn.XLOOKUP($A223,Attributes!$A:$A,Attributes!I:I))</f>
        <v/>
      </c>
      <c r="E223" s="311" t="str">
        <f>IF($A223="","",_xlfn.XLOOKUP($A223,Attributes!$A:$A,Attributes!J:J))</f>
        <v/>
      </c>
      <c r="F223" s="318"/>
      <c r="G223" s="318"/>
      <c r="H223" s="318"/>
      <c r="I223" s="319"/>
      <c r="J223" s="318"/>
      <c r="K223" s="318"/>
      <c r="L223" s="318"/>
      <c r="M223" s="318"/>
      <c r="N223" s="318"/>
      <c r="O223" s="320"/>
    </row>
    <row r="224" spans="1:15" hidden="1" x14ac:dyDescent="0.25">
      <c r="A224" s="317"/>
      <c r="B224" s="317" t="str">
        <f>IF($A224="","",_xlfn.XLOOKUP($A224,Attributes!$A:$A,Attributes!C:C))</f>
        <v/>
      </c>
      <c r="C224" s="317" t="str">
        <f>IF($A224="","",_xlfn.XLOOKUP($A224,Attributes!$A:$A,Attributes!T:T))</f>
        <v/>
      </c>
      <c r="D224" s="311" t="str">
        <f>IF($A224="","",_xlfn.XLOOKUP($A224,Attributes!$A:$A,Attributes!I:I))</f>
        <v/>
      </c>
      <c r="E224" s="311" t="str">
        <f>IF($A224="","",_xlfn.XLOOKUP($A224,Attributes!$A:$A,Attributes!J:J))</f>
        <v/>
      </c>
      <c r="F224" s="318"/>
      <c r="G224" s="318"/>
      <c r="H224" s="318"/>
      <c r="I224" s="319"/>
      <c r="J224" s="318"/>
      <c r="K224" s="318"/>
      <c r="L224" s="318"/>
      <c r="M224" s="318"/>
      <c r="N224" s="318"/>
      <c r="O224" s="320"/>
    </row>
    <row r="225" spans="1:15" hidden="1" x14ac:dyDescent="0.25">
      <c r="A225" s="317"/>
      <c r="B225" s="317" t="str">
        <f>IF($A225="","",_xlfn.XLOOKUP($A225,Attributes!$A:$A,Attributes!C:C))</f>
        <v/>
      </c>
      <c r="C225" s="317" t="str">
        <f>IF($A225="","",_xlfn.XLOOKUP($A225,Attributes!$A:$A,Attributes!T:T))</f>
        <v/>
      </c>
      <c r="D225" s="311" t="str">
        <f>IF($A225="","",_xlfn.XLOOKUP($A225,Attributes!$A:$A,Attributes!I:I))</f>
        <v/>
      </c>
      <c r="E225" s="311" t="str">
        <f>IF($A225="","",_xlfn.XLOOKUP($A225,Attributes!$A:$A,Attributes!J:J))</f>
        <v/>
      </c>
      <c r="F225" s="318"/>
      <c r="G225" s="318"/>
      <c r="H225" s="318"/>
      <c r="I225" s="319"/>
      <c r="J225" s="318"/>
      <c r="K225" s="318"/>
      <c r="L225" s="318"/>
      <c r="M225" s="318"/>
      <c r="N225" s="318"/>
      <c r="O225" s="320"/>
    </row>
    <row r="226" spans="1:15" hidden="1" x14ac:dyDescent="0.25">
      <c r="A226" s="317"/>
      <c r="B226" s="317" t="str">
        <f>IF($A226="","",_xlfn.XLOOKUP($A226,Attributes!$A:$A,Attributes!C:C))</f>
        <v/>
      </c>
      <c r="C226" s="317" t="str">
        <f>IF($A226="","",_xlfn.XLOOKUP($A226,Attributes!$A:$A,Attributes!T:T))</f>
        <v/>
      </c>
      <c r="D226" s="311" t="str">
        <f>IF($A226="","",_xlfn.XLOOKUP($A226,Attributes!$A:$A,Attributes!I:I))</f>
        <v/>
      </c>
      <c r="E226" s="311" t="str">
        <f>IF($A226="","",_xlfn.XLOOKUP($A226,Attributes!$A:$A,Attributes!J:J))</f>
        <v/>
      </c>
      <c r="F226" s="318"/>
      <c r="G226" s="318"/>
      <c r="H226" s="318"/>
      <c r="I226" s="319"/>
      <c r="J226" s="318"/>
      <c r="K226" s="318"/>
      <c r="L226" s="318"/>
      <c r="M226" s="318"/>
      <c r="N226" s="318"/>
      <c r="O226" s="320"/>
    </row>
    <row r="227" spans="1:15" hidden="1" x14ac:dyDescent="0.25">
      <c r="A227" s="317"/>
      <c r="B227" s="317" t="str">
        <f>IF($A227="","",_xlfn.XLOOKUP($A227,Attributes!$A:$A,Attributes!C:C))</f>
        <v/>
      </c>
      <c r="C227" s="317" t="str">
        <f>IF($A227="","",_xlfn.XLOOKUP($A227,Attributes!$A:$A,Attributes!T:T))</f>
        <v/>
      </c>
      <c r="D227" s="311" t="str">
        <f>IF($A227="","",_xlfn.XLOOKUP($A227,Attributes!$A:$A,Attributes!I:I))</f>
        <v/>
      </c>
      <c r="E227" s="311" t="str">
        <f>IF($A227="","",_xlfn.XLOOKUP($A227,Attributes!$A:$A,Attributes!J:J))</f>
        <v/>
      </c>
      <c r="F227" s="318"/>
      <c r="G227" s="318"/>
      <c r="H227" s="318"/>
      <c r="I227" s="319"/>
      <c r="J227" s="318"/>
      <c r="K227" s="318"/>
      <c r="L227" s="318"/>
      <c r="M227" s="318"/>
      <c r="N227" s="318"/>
      <c r="O227" s="320"/>
    </row>
    <row r="228" spans="1:15" hidden="1" x14ac:dyDescent="0.25">
      <c r="A228" s="317"/>
      <c r="B228" s="317" t="str">
        <f>IF($A228="","",_xlfn.XLOOKUP($A228,Attributes!$A:$A,Attributes!C:C))</f>
        <v/>
      </c>
      <c r="C228" s="317" t="str">
        <f>IF($A228="","",_xlfn.XLOOKUP($A228,Attributes!$A:$A,Attributes!T:T))</f>
        <v/>
      </c>
      <c r="D228" s="311" t="str">
        <f>IF($A228="","",_xlfn.XLOOKUP($A228,Attributes!$A:$A,Attributes!I:I))</f>
        <v/>
      </c>
      <c r="E228" s="311" t="str">
        <f>IF($A228="","",_xlfn.XLOOKUP($A228,Attributes!$A:$A,Attributes!J:J))</f>
        <v/>
      </c>
      <c r="F228" s="318"/>
      <c r="G228" s="318"/>
      <c r="H228" s="318"/>
      <c r="I228" s="319"/>
      <c r="J228" s="318"/>
      <c r="K228" s="318"/>
      <c r="L228" s="318"/>
      <c r="M228" s="318"/>
      <c r="N228" s="318"/>
      <c r="O228" s="320"/>
    </row>
    <row r="229" spans="1:15" hidden="1" x14ac:dyDescent="0.25">
      <c r="A229" s="317"/>
      <c r="B229" s="317" t="str">
        <f>IF($A229="","",_xlfn.XLOOKUP($A229,Attributes!$A:$A,Attributes!C:C))</f>
        <v/>
      </c>
      <c r="C229" s="317" t="str">
        <f>IF($A229="","",_xlfn.XLOOKUP($A229,Attributes!$A:$A,Attributes!T:T))</f>
        <v/>
      </c>
      <c r="D229" s="311" t="str">
        <f>IF($A229="","",_xlfn.XLOOKUP($A229,Attributes!$A:$A,Attributes!I:I))</f>
        <v/>
      </c>
      <c r="E229" s="311" t="str">
        <f>IF($A229="","",_xlfn.XLOOKUP($A229,Attributes!$A:$A,Attributes!J:J))</f>
        <v/>
      </c>
      <c r="F229" s="318"/>
      <c r="G229" s="318"/>
      <c r="H229" s="318"/>
      <c r="I229" s="319"/>
      <c r="J229" s="318"/>
      <c r="K229" s="318"/>
      <c r="L229" s="318"/>
      <c r="M229" s="318"/>
      <c r="N229" s="318"/>
      <c r="O229" s="320"/>
    </row>
    <row r="230" spans="1:15" hidden="1" x14ac:dyDescent="0.25">
      <c r="A230" s="317"/>
      <c r="B230" s="317" t="str">
        <f>IF($A230="","",_xlfn.XLOOKUP($A230,Attributes!$A:$A,Attributes!C:C))</f>
        <v/>
      </c>
      <c r="C230" s="317" t="str">
        <f>IF($A230="","",_xlfn.XLOOKUP($A230,Attributes!$A:$A,Attributes!T:T))</f>
        <v/>
      </c>
      <c r="D230" s="311" t="str">
        <f>IF($A230="","",_xlfn.XLOOKUP($A230,Attributes!$A:$A,Attributes!I:I))</f>
        <v/>
      </c>
      <c r="E230" s="311" t="str">
        <f>IF($A230="","",_xlfn.XLOOKUP($A230,Attributes!$A:$A,Attributes!J:J))</f>
        <v/>
      </c>
      <c r="F230" s="318"/>
      <c r="G230" s="318"/>
      <c r="H230" s="318"/>
      <c r="I230" s="319"/>
      <c r="J230" s="318"/>
      <c r="K230" s="318"/>
      <c r="L230" s="318"/>
      <c r="M230" s="318"/>
      <c r="N230" s="318"/>
      <c r="O230" s="320"/>
    </row>
    <row r="231" spans="1:15" hidden="1" x14ac:dyDescent="0.25">
      <c r="A231" s="317"/>
      <c r="B231" s="317" t="str">
        <f>IF($A231="","",_xlfn.XLOOKUP($A231,Attributes!$A:$A,Attributes!C:C))</f>
        <v/>
      </c>
      <c r="C231" s="317" t="str">
        <f>IF($A231="","",_xlfn.XLOOKUP($A231,Attributes!$A:$A,Attributes!T:T))</f>
        <v/>
      </c>
      <c r="D231" s="311" t="str">
        <f>IF($A231="","",_xlfn.XLOOKUP($A231,Attributes!$A:$A,Attributes!I:I))</f>
        <v/>
      </c>
      <c r="E231" s="311" t="str">
        <f>IF($A231="","",_xlfn.XLOOKUP($A231,Attributes!$A:$A,Attributes!J:J))</f>
        <v/>
      </c>
      <c r="F231" s="318"/>
      <c r="G231" s="318"/>
      <c r="H231" s="318"/>
      <c r="I231" s="319"/>
      <c r="J231" s="318"/>
      <c r="K231" s="318"/>
      <c r="L231" s="318"/>
      <c r="M231" s="318"/>
      <c r="N231" s="318"/>
      <c r="O231" s="320"/>
    </row>
    <row r="232" spans="1:15" hidden="1" x14ac:dyDescent="0.25">
      <c r="A232" s="317"/>
      <c r="B232" s="317" t="str">
        <f>IF($A232="","",_xlfn.XLOOKUP($A232,Attributes!$A:$A,Attributes!C:C))</f>
        <v/>
      </c>
      <c r="C232" s="317" t="str">
        <f>IF($A232="","",_xlfn.XLOOKUP($A232,Attributes!$A:$A,Attributes!T:T))</f>
        <v/>
      </c>
      <c r="D232" s="311" t="str">
        <f>IF($A232="","",_xlfn.XLOOKUP($A232,Attributes!$A:$A,Attributes!I:I))</f>
        <v/>
      </c>
      <c r="E232" s="311" t="str">
        <f>IF($A232="","",_xlfn.XLOOKUP($A232,Attributes!$A:$A,Attributes!J:J))</f>
        <v/>
      </c>
      <c r="F232" s="318"/>
      <c r="G232" s="318"/>
      <c r="H232" s="318"/>
      <c r="I232" s="319"/>
      <c r="J232" s="318"/>
      <c r="K232" s="318"/>
      <c r="L232" s="318"/>
      <c r="M232" s="318"/>
      <c r="N232" s="318"/>
      <c r="O232" s="320"/>
    </row>
    <row r="233" spans="1:15" hidden="1" x14ac:dyDescent="0.25">
      <c r="A233" s="317"/>
      <c r="B233" s="317" t="str">
        <f>IF($A233="","",_xlfn.XLOOKUP($A233,Attributes!$A:$A,Attributes!C:C))</f>
        <v/>
      </c>
      <c r="C233" s="317" t="str">
        <f>IF($A233="","",_xlfn.XLOOKUP($A233,Attributes!$A:$A,Attributes!T:T))</f>
        <v/>
      </c>
      <c r="D233" s="311" t="str">
        <f>IF($A233="","",_xlfn.XLOOKUP($A233,Attributes!$A:$A,Attributes!I:I))</f>
        <v/>
      </c>
      <c r="E233" s="311" t="str">
        <f>IF($A233="","",_xlfn.XLOOKUP($A233,Attributes!$A:$A,Attributes!J:J))</f>
        <v/>
      </c>
      <c r="F233" s="318"/>
      <c r="G233" s="318"/>
      <c r="H233" s="318"/>
      <c r="I233" s="319"/>
      <c r="J233" s="318"/>
      <c r="K233" s="318"/>
      <c r="L233" s="318"/>
      <c r="M233" s="318"/>
      <c r="N233" s="318"/>
      <c r="O233" s="320"/>
    </row>
    <row r="234" spans="1:15" hidden="1" x14ac:dyDescent="0.25">
      <c r="A234" s="317"/>
      <c r="B234" s="317" t="str">
        <f>IF($A234="","",_xlfn.XLOOKUP($A234,Attributes!$A:$A,Attributes!C:C))</f>
        <v/>
      </c>
      <c r="C234" s="317" t="str">
        <f>IF($A234="","",_xlfn.XLOOKUP($A234,Attributes!$A:$A,Attributes!T:T))</f>
        <v/>
      </c>
      <c r="D234" s="311" t="str">
        <f>IF($A234="","",_xlfn.XLOOKUP($A234,Attributes!$A:$A,Attributes!I:I))</f>
        <v/>
      </c>
      <c r="E234" s="311" t="str">
        <f>IF($A234="","",_xlfn.XLOOKUP($A234,Attributes!$A:$A,Attributes!J:J))</f>
        <v/>
      </c>
      <c r="F234" s="318"/>
      <c r="G234" s="318"/>
      <c r="H234" s="318"/>
      <c r="I234" s="319"/>
      <c r="J234" s="318"/>
      <c r="K234" s="318"/>
      <c r="L234" s="318"/>
      <c r="M234" s="318"/>
      <c r="N234" s="318"/>
      <c r="O234" s="320"/>
    </row>
    <row r="235" spans="1:15" hidden="1" x14ac:dyDescent="0.25">
      <c r="A235" s="317"/>
      <c r="B235" s="317" t="str">
        <f>IF($A235="","",_xlfn.XLOOKUP($A235,Attributes!$A:$A,Attributes!C:C))</f>
        <v/>
      </c>
      <c r="C235" s="317" t="str">
        <f>IF($A235="","",_xlfn.XLOOKUP($A235,Attributes!$A:$A,Attributes!T:T))</f>
        <v/>
      </c>
      <c r="D235" s="311" t="str">
        <f>IF($A235="","",_xlfn.XLOOKUP($A235,Attributes!$A:$A,Attributes!I:I))</f>
        <v/>
      </c>
      <c r="E235" s="311" t="str">
        <f>IF($A235="","",_xlfn.XLOOKUP($A235,Attributes!$A:$A,Attributes!J:J))</f>
        <v/>
      </c>
      <c r="F235" s="318"/>
      <c r="G235" s="318"/>
      <c r="H235" s="318"/>
      <c r="I235" s="319"/>
      <c r="J235" s="318"/>
      <c r="K235" s="318"/>
      <c r="L235" s="318"/>
      <c r="M235" s="318"/>
      <c r="N235" s="318"/>
      <c r="O235" s="320"/>
    </row>
    <row r="236" spans="1:15" hidden="1" x14ac:dyDescent="0.25">
      <c r="A236" s="317"/>
      <c r="B236" s="317" t="str">
        <f>IF($A236="","",_xlfn.XLOOKUP($A236,Attributes!$A:$A,Attributes!C:C))</f>
        <v/>
      </c>
      <c r="C236" s="317" t="str">
        <f>IF($A236="","",_xlfn.XLOOKUP($A236,Attributes!$A:$A,Attributes!T:T))</f>
        <v/>
      </c>
      <c r="D236" s="311" t="str">
        <f>IF($A236="","",_xlfn.XLOOKUP($A236,Attributes!$A:$A,Attributes!I:I))</f>
        <v/>
      </c>
      <c r="E236" s="311" t="str">
        <f>IF($A236="","",_xlfn.XLOOKUP($A236,Attributes!$A:$A,Attributes!J:J))</f>
        <v/>
      </c>
      <c r="F236" s="318"/>
      <c r="G236" s="318"/>
      <c r="H236" s="318"/>
      <c r="I236" s="319"/>
      <c r="J236" s="318"/>
      <c r="K236" s="318"/>
      <c r="L236" s="318"/>
      <c r="M236" s="318"/>
      <c r="N236" s="318"/>
      <c r="O236" s="320"/>
    </row>
    <row r="237" spans="1:15" hidden="1" x14ac:dyDescent="0.25">
      <c r="A237" s="317"/>
      <c r="B237" s="317" t="str">
        <f>IF($A237="","",_xlfn.XLOOKUP($A237,Attributes!$A:$A,Attributes!C:C))</f>
        <v/>
      </c>
      <c r="C237" s="317" t="str">
        <f>IF($A237="","",_xlfn.XLOOKUP($A237,Attributes!$A:$A,Attributes!T:T))</f>
        <v/>
      </c>
      <c r="D237" s="311" t="str">
        <f>IF($A237="","",_xlfn.XLOOKUP($A237,Attributes!$A:$A,Attributes!I:I))</f>
        <v/>
      </c>
      <c r="E237" s="311" t="str">
        <f>IF($A237="","",_xlfn.XLOOKUP($A237,Attributes!$A:$A,Attributes!J:J))</f>
        <v/>
      </c>
      <c r="F237" s="318"/>
      <c r="G237" s="318"/>
      <c r="H237" s="318"/>
      <c r="I237" s="319"/>
      <c r="J237" s="318"/>
      <c r="K237" s="318"/>
      <c r="L237" s="318"/>
      <c r="M237" s="318"/>
      <c r="N237" s="318"/>
      <c r="O237" s="320"/>
    </row>
    <row r="238" spans="1:15" hidden="1" x14ac:dyDescent="0.25">
      <c r="A238" s="317"/>
      <c r="B238" s="317" t="str">
        <f>IF($A238="","",_xlfn.XLOOKUP($A238,Attributes!$A:$A,Attributes!C:C))</f>
        <v/>
      </c>
      <c r="C238" s="317" t="str">
        <f>IF($A238="","",_xlfn.XLOOKUP($A238,Attributes!$A:$A,Attributes!T:T))</f>
        <v/>
      </c>
      <c r="D238" s="311" t="str">
        <f>IF($A238="","",_xlfn.XLOOKUP($A238,Attributes!$A:$A,Attributes!I:I))</f>
        <v/>
      </c>
      <c r="E238" s="311" t="str">
        <f>IF($A238="","",_xlfn.XLOOKUP($A238,Attributes!$A:$A,Attributes!J:J))</f>
        <v/>
      </c>
      <c r="F238" s="318"/>
      <c r="G238" s="318"/>
      <c r="H238" s="318"/>
      <c r="I238" s="319"/>
      <c r="J238" s="318"/>
      <c r="K238" s="318"/>
      <c r="L238" s="318"/>
      <c r="M238" s="318"/>
      <c r="N238" s="318"/>
      <c r="O238" s="320"/>
    </row>
    <row r="239" spans="1:15" hidden="1" x14ac:dyDescent="0.25">
      <c r="A239" s="317"/>
      <c r="B239" s="317" t="str">
        <f>IF($A239="","",_xlfn.XLOOKUP($A239,Attributes!$A:$A,Attributes!C:C))</f>
        <v/>
      </c>
      <c r="C239" s="317" t="str">
        <f>IF($A239="","",_xlfn.XLOOKUP($A239,Attributes!$A:$A,Attributes!T:T))</f>
        <v/>
      </c>
      <c r="D239" s="311" t="str">
        <f>IF($A239="","",_xlfn.XLOOKUP($A239,Attributes!$A:$A,Attributes!I:I))</f>
        <v/>
      </c>
      <c r="E239" s="311" t="str">
        <f>IF($A239="","",_xlfn.XLOOKUP($A239,Attributes!$A:$A,Attributes!J:J))</f>
        <v/>
      </c>
      <c r="F239" s="318"/>
      <c r="G239" s="318"/>
      <c r="H239" s="318"/>
      <c r="I239" s="319"/>
      <c r="J239" s="318"/>
      <c r="K239" s="318"/>
      <c r="L239" s="318"/>
      <c r="M239" s="318"/>
      <c r="N239" s="318"/>
      <c r="O239" s="320"/>
    </row>
    <row r="240" spans="1:15" hidden="1" x14ac:dyDescent="0.25">
      <c r="A240" s="317"/>
      <c r="B240" s="317" t="str">
        <f>IF($A240="","",_xlfn.XLOOKUP($A240,Attributes!$A:$A,Attributes!C:C))</f>
        <v/>
      </c>
      <c r="C240" s="317" t="str">
        <f>IF($A240="","",_xlfn.XLOOKUP($A240,Attributes!$A:$A,Attributes!T:T))</f>
        <v/>
      </c>
      <c r="D240" s="311" t="str">
        <f>IF($A240="","",_xlfn.XLOOKUP($A240,Attributes!$A:$A,Attributes!I:I))</f>
        <v/>
      </c>
      <c r="E240" s="311" t="str">
        <f>IF($A240="","",_xlfn.XLOOKUP($A240,Attributes!$A:$A,Attributes!J:J))</f>
        <v/>
      </c>
      <c r="F240" s="318"/>
      <c r="G240" s="318"/>
      <c r="H240" s="318"/>
      <c r="I240" s="319"/>
      <c r="J240" s="318"/>
      <c r="K240" s="318"/>
      <c r="L240" s="318"/>
      <c r="M240" s="318"/>
      <c r="N240" s="318"/>
      <c r="O240" s="320"/>
    </row>
    <row r="241" spans="1:15" hidden="1" x14ac:dyDescent="0.25">
      <c r="A241" s="317"/>
      <c r="B241" s="317" t="str">
        <f>IF($A241="","",_xlfn.XLOOKUP($A241,Attributes!$A:$A,Attributes!C:C))</f>
        <v/>
      </c>
      <c r="C241" s="317" t="str">
        <f>IF($A241="","",_xlfn.XLOOKUP($A241,Attributes!$A:$A,Attributes!T:T))</f>
        <v/>
      </c>
      <c r="D241" s="311" t="str">
        <f>IF($A241="","",_xlfn.XLOOKUP($A241,Attributes!$A:$A,Attributes!I:I))</f>
        <v/>
      </c>
      <c r="E241" s="311" t="str">
        <f>IF($A241="","",_xlfn.XLOOKUP($A241,Attributes!$A:$A,Attributes!J:J))</f>
        <v/>
      </c>
      <c r="F241" s="318"/>
      <c r="G241" s="318"/>
      <c r="H241" s="318"/>
      <c r="I241" s="319"/>
      <c r="J241" s="318"/>
      <c r="K241" s="318"/>
      <c r="L241" s="318"/>
      <c r="M241" s="318"/>
      <c r="N241" s="318"/>
      <c r="O241" s="320"/>
    </row>
    <row r="242" spans="1:15" hidden="1" x14ac:dyDescent="0.25">
      <c r="A242" s="317"/>
      <c r="B242" s="317" t="str">
        <f>IF($A242="","",_xlfn.XLOOKUP($A242,Attributes!$A:$A,Attributes!C:C))</f>
        <v/>
      </c>
      <c r="C242" s="317" t="str">
        <f>IF($A242="","",_xlfn.XLOOKUP($A242,Attributes!$A:$A,Attributes!T:T))</f>
        <v/>
      </c>
      <c r="D242" s="311" t="str">
        <f>IF($A242="","",_xlfn.XLOOKUP($A242,Attributes!$A:$A,Attributes!I:I))</f>
        <v/>
      </c>
      <c r="E242" s="311" t="str">
        <f>IF($A242="","",_xlfn.XLOOKUP($A242,Attributes!$A:$A,Attributes!J:J))</f>
        <v/>
      </c>
      <c r="F242" s="318"/>
      <c r="G242" s="318"/>
      <c r="H242" s="318"/>
      <c r="I242" s="319"/>
      <c r="J242" s="318"/>
      <c r="K242" s="318"/>
      <c r="L242" s="318"/>
      <c r="M242" s="318"/>
      <c r="N242" s="318"/>
      <c r="O242" s="320"/>
    </row>
    <row r="243" spans="1:15" hidden="1" x14ac:dyDescent="0.25">
      <c r="A243" s="317"/>
      <c r="B243" s="317" t="str">
        <f>IF($A243="","",_xlfn.XLOOKUP($A243,Attributes!$A:$A,Attributes!C:C))</f>
        <v/>
      </c>
      <c r="C243" s="317" t="str">
        <f>IF($A243="","",_xlfn.XLOOKUP($A243,Attributes!$A:$A,Attributes!T:T))</f>
        <v/>
      </c>
      <c r="D243" s="311" t="str">
        <f>IF($A243="","",_xlfn.XLOOKUP($A243,Attributes!$A:$A,Attributes!I:I))</f>
        <v/>
      </c>
      <c r="E243" s="311" t="str">
        <f>IF($A243="","",_xlfn.XLOOKUP($A243,Attributes!$A:$A,Attributes!J:J))</f>
        <v/>
      </c>
      <c r="F243" s="318"/>
      <c r="G243" s="318"/>
      <c r="H243" s="318"/>
      <c r="I243" s="319"/>
      <c r="J243" s="318"/>
      <c r="K243" s="318"/>
      <c r="L243" s="318"/>
      <c r="M243" s="318"/>
      <c r="N243" s="318"/>
      <c r="O243" s="320"/>
    </row>
    <row r="244" spans="1:15" hidden="1" x14ac:dyDescent="0.25">
      <c r="A244" s="317"/>
      <c r="B244" s="317" t="str">
        <f>IF($A244="","",_xlfn.XLOOKUP($A244,Attributes!$A:$A,Attributes!C:C))</f>
        <v/>
      </c>
      <c r="C244" s="317" t="str">
        <f>IF($A244="","",_xlfn.XLOOKUP($A244,Attributes!$A:$A,Attributes!T:T))</f>
        <v/>
      </c>
      <c r="D244" s="311" t="str">
        <f>IF($A244="","",_xlfn.XLOOKUP($A244,Attributes!$A:$A,Attributes!I:I))</f>
        <v/>
      </c>
      <c r="E244" s="311" t="str">
        <f>IF($A244="","",_xlfn.XLOOKUP($A244,Attributes!$A:$A,Attributes!J:J))</f>
        <v/>
      </c>
      <c r="F244" s="318"/>
      <c r="G244" s="318"/>
      <c r="H244" s="318"/>
      <c r="I244" s="319"/>
      <c r="J244" s="318"/>
      <c r="K244" s="318"/>
      <c r="L244" s="318"/>
      <c r="M244" s="318"/>
      <c r="N244" s="318"/>
      <c r="O244" s="320"/>
    </row>
    <row r="245" spans="1:15" hidden="1" x14ac:dyDescent="0.25">
      <c r="A245" s="317"/>
      <c r="B245" s="317" t="str">
        <f>IF($A245="","",_xlfn.XLOOKUP($A245,Attributes!$A:$A,Attributes!C:C))</f>
        <v/>
      </c>
      <c r="C245" s="317" t="str">
        <f>IF($A245="","",_xlfn.XLOOKUP($A245,Attributes!$A:$A,Attributes!T:T))</f>
        <v/>
      </c>
      <c r="D245" s="311" t="str">
        <f>IF($A245="","",_xlfn.XLOOKUP($A245,Attributes!$A:$A,Attributes!I:I))</f>
        <v/>
      </c>
      <c r="E245" s="311" t="str">
        <f>IF($A245="","",_xlfn.XLOOKUP($A245,Attributes!$A:$A,Attributes!J:J))</f>
        <v/>
      </c>
      <c r="F245" s="318"/>
      <c r="G245" s="318"/>
      <c r="H245" s="318"/>
      <c r="I245" s="319"/>
      <c r="J245" s="318"/>
      <c r="K245" s="318"/>
      <c r="L245" s="318"/>
      <c r="M245" s="318"/>
      <c r="N245" s="318"/>
      <c r="O245" s="320"/>
    </row>
    <row r="246" spans="1:15" hidden="1" x14ac:dyDescent="0.25">
      <c r="A246" s="317"/>
      <c r="B246" s="317" t="str">
        <f>IF($A246="","",_xlfn.XLOOKUP($A246,Attributes!$A:$A,Attributes!C:C))</f>
        <v/>
      </c>
      <c r="C246" s="317" t="str">
        <f>IF($A246="","",_xlfn.XLOOKUP($A246,Attributes!$A:$A,Attributes!T:T))</f>
        <v/>
      </c>
      <c r="D246" s="311" t="str">
        <f>IF($A246="","",_xlfn.XLOOKUP($A246,Attributes!$A:$A,Attributes!I:I))</f>
        <v/>
      </c>
      <c r="E246" s="311" t="str">
        <f>IF($A246="","",_xlfn.XLOOKUP($A246,Attributes!$A:$A,Attributes!J:J))</f>
        <v/>
      </c>
      <c r="F246" s="318"/>
      <c r="G246" s="318"/>
      <c r="H246" s="318"/>
      <c r="I246" s="319"/>
      <c r="J246" s="318"/>
      <c r="K246" s="318"/>
      <c r="L246" s="318"/>
      <c r="M246" s="318"/>
      <c r="N246" s="318"/>
      <c r="O246" s="320"/>
    </row>
    <row r="247" spans="1:15" hidden="1" x14ac:dyDescent="0.25">
      <c r="A247" s="317"/>
      <c r="B247" s="317" t="str">
        <f>IF($A247="","",_xlfn.XLOOKUP($A247,Attributes!$A:$A,Attributes!C:C))</f>
        <v/>
      </c>
      <c r="C247" s="317" t="str">
        <f>IF($A247="","",_xlfn.XLOOKUP($A247,Attributes!$A:$A,Attributes!T:T))</f>
        <v/>
      </c>
      <c r="D247" s="311" t="str">
        <f>IF($A247="","",_xlfn.XLOOKUP($A247,Attributes!$A:$A,Attributes!I:I))</f>
        <v/>
      </c>
      <c r="E247" s="311" t="str">
        <f>IF($A247="","",_xlfn.XLOOKUP($A247,Attributes!$A:$A,Attributes!J:J))</f>
        <v/>
      </c>
      <c r="F247" s="318"/>
      <c r="G247" s="318"/>
      <c r="H247" s="318"/>
      <c r="I247" s="319"/>
      <c r="J247" s="318"/>
      <c r="K247" s="318"/>
      <c r="L247" s="318"/>
      <c r="M247" s="318"/>
      <c r="N247" s="318"/>
      <c r="O247" s="320"/>
    </row>
    <row r="248" spans="1:15" hidden="1" x14ac:dyDescent="0.25">
      <c r="A248" s="317"/>
      <c r="B248" s="317" t="str">
        <f>IF($A248="","",_xlfn.XLOOKUP($A248,Attributes!$A:$A,Attributes!C:C))</f>
        <v/>
      </c>
      <c r="C248" s="317" t="str">
        <f>IF($A248="","",_xlfn.XLOOKUP($A248,Attributes!$A:$A,Attributes!T:T))</f>
        <v/>
      </c>
      <c r="D248" s="311" t="str">
        <f>IF($A248="","",_xlfn.XLOOKUP($A248,Attributes!$A:$A,Attributes!I:I))</f>
        <v/>
      </c>
      <c r="E248" s="311" t="str">
        <f>IF($A248="","",_xlfn.XLOOKUP($A248,Attributes!$A:$A,Attributes!J:J))</f>
        <v/>
      </c>
      <c r="F248" s="318"/>
      <c r="G248" s="318"/>
      <c r="H248" s="318"/>
      <c r="I248" s="319"/>
      <c r="J248" s="318"/>
      <c r="K248" s="318"/>
      <c r="L248" s="318"/>
      <c r="M248" s="318"/>
      <c r="N248" s="318"/>
      <c r="O248" s="320"/>
    </row>
    <row r="249" spans="1:15" hidden="1" x14ac:dyDescent="0.25">
      <c r="A249" s="317"/>
      <c r="B249" s="317" t="str">
        <f>IF($A249="","",_xlfn.XLOOKUP($A249,Attributes!$A:$A,Attributes!C:C))</f>
        <v/>
      </c>
      <c r="C249" s="317" t="str">
        <f>IF($A249="","",_xlfn.XLOOKUP($A249,Attributes!$A:$A,Attributes!T:T))</f>
        <v/>
      </c>
      <c r="D249" s="311" t="str">
        <f>IF($A249="","",_xlfn.XLOOKUP($A249,Attributes!$A:$A,Attributes!I:I))</f>
        <v/>
      </c>
      <c r="E249" s="311" t="str">
        <f>IF($A249="","",_xlfn.XLOOKUP($A249,Attributes!$A:$A,Attributes!J:J))</f>
        <v/>
      </c>
      <c r="F249" s="318"/>
      <c r="G249" s="318"/>
      <c r="H249" s="318"/>
      <c r="I249" s="319"/>
      <c r="J249" s="318"/>
      <c r="K249" s="318"/>
      <c r="L249" s="318"/>
      <c r="M249" s="318"/>
      <c r="N249" s="318"/>
      <c r="O249" s="320"/>
    </row>
    <row r="250" spans="1:15" hidden="1" x14ac:dyDescent="0.25">
      <c r="A250" s="317"/>
      <c r="B250" s="317" t="str">
        <f>IF($A250="","",_xlfn.XLOOKUP($A250,Attributes!$A:$A,Attributes!C:C))</f>
        <v/>
      </c>
      <c r="C250" s="317" t="str">
        <f>IF($A250="","",_xlfn.XLOOKUP($A250,Attributes!$A:$A,Attributes!T:T))</f>
        <v/>
      </c>
      <c r="D250" s="311" t="str">
        <f>IF($A250="","",_xlfn.XLOOKUP($A250,Attributes!$A:$A,Attributes!I:I))</f>
        <v/>
      </c>
      <c r="E250" s="311" t="str">
        <f>IF($A250="","",_xlfn.XLOOKUP($A250,Attributes!$A:$A,Attributes!J:J))</f>
        <v/>
      </c>
      <c r="F250" s="318"/>
      <c r="G250" s="318"/>
      <c r="H250" s="318"/>
      <c r="I250" s="319"/>
      <c r="J250" s="318"/>
      <c r="K250" s="318"/>
      <c r="L250" s="318"/>
      <c r="M250" s="318"/>
      <c r="N250" s="318"/>
      <c r="O250" s="320"/>
    </row>
    <row r="251" spans="1:15" hidden="1" x14ac:dyDescent="0.25">
      <c r="A251" s="317"/>
      <c r="B251" s="317" t="str">
        <f>IF($A251="","",_xlfn.XLOOKUP($A251,Attributes!$A:$A,Attributes!C:C))</f>
        <v/>
      </c>
      <c r="C251" s="317" t="str">
        <f>IF($A251="","",_xlfn.XLOOKUP($A251,Attributes!$A:$A,Attributes!T:T))</f>
        <v/>
      </c>
      <c r="D251" s="311" t="str">
        <f>IF($A251="","",_xlfn.XLOOKUP($A251,Attributes!$A:$A,Attributes!I:I))</f>
        <v/>
      </c>
      <c r="E251" s="311" t="str">
        <f>IF($A251="","",_xlfn.XLOOKUP($A251,Attributes!$A:$A,Attributes!J:J))</f>
        <v/>
      </c>
      <c r="F251" s="318"/>
      <c r="G251" s="318"/>
      <c r="H251" s="318"/>
      <c r="I251" s="319"/>
      <c r="J251" s="318"/>
      <c r="K251" s="318"/>
      <c r="L251" s="318"/>
      <c r="M251" s="318"/>
      <c r="N251" s="318"/>
      <c r="O251" s="320"/>
    </row>
    <row r="252" spans="1:15" hidden="1" x14ac:dyDescent="0.25">
      <c r="A252" s="317"/>
      <c r="B252" s="317" t="str">
        <f>IF($A252="","",_xlfn.XLOOKUP($A252,Attributes!$A:$A,Attributes!C:C))</f>
        <v/>
      </c>
      <c r="C252" s="317" t="str">
        <f>IF($A252="","",_xlfn.XLOOKUP($A252,Attributes!$A:$A,Attributes!T:T))</f>
        <v/>
      </c>
      <c r="D252" s="311" t="str">
        <f>IF($A252="","",_xlfn.XLOOKUP($A252,Attributes!$A:$A,Attributes!I:I))</f>
        <v/>
      </c>
      <c r="E252" s="311" t="str">
        <f>IF($A252="","",_xlfn.XLOOKUP($A252,Attributes!$A:$A,Attributes!J:J))</f>
        <v/>
      </c>
      <c r="F252" s="318"/>
      <c r="G252" s="318"/>
      <c r="H252" s="318"/>
      <c r="I252" s="319"/>
      <c r="J252" s="318"/>
      <c r="K252" s="318"/>
      <c r="L252" s="318"/>
      <c r="M252" s="318"/>
      <c r="N252" s="318"/>
      <c r="O252" s="320"/>
    </row>
    <row r="253" spans="1:15" hidden="1" x14ac:dyDescent="0.25">
      <c r="A253" s="317"/>
      <c r="B253" s="317" t="str">
        <f>IF($A253="","",_xlfn.XLOOKUP($A253,Attributes!$A:$A,Attributes!C:C))</f>
        <v/>
      </c>
      <c r="C253" s="317" t="str">
        <f>IF($A253="","",_xlfn.XLOOKUP($A253,Attributes!$A:$A,Attributes!T:T))</f>
        <v/>
      </c>
      <c r="D253" s="311" t="str">
        <f>IF($A253="","",_xlfn.XLOOKUP($A253,Attributes!$A:$A,Attributes!I:I))</f>
        <v/>
      </c>
      <c r="E253" s="311" t="str">
        <f>IF($A253="","",_xlfn.XLOOKUP($A253,Attributes!$A:$A,Attributes!J:J))</f>
        <v/>
      </c>
      <c r="F253" s="318"/>
      <c r="G253" s="318"/>
      <c r="H253" s="318"/>
      <c r="I253" s="319"/>
      <c r="J253" s="318"/>
      <c r="K253" s="318"/>
      <c r="L253" s="318"/>
      <c r="M253" s="318"/>
      <c r="N253" s="318"/>
      <c r="O253" s="320"/>
    </row>
    <row r="254" spans="1:15" hidden="1" x14ac:dyDescent="0.25">
      <c r="A254" s="317"/>
      <c r="B254" s="317" t="str">
        <f>IF($A254="","",_xlfn.XLOOKUP($A254,Attributes!$A:$A,Attributes!C:C))</f>
        <v/>
      </c>
      <c r="C254" s="317" t="str">
        <f>IF($A254="","",_xlfn.XLOOKUP($A254,Attributes!$A:$A,Attributes!T:T))</f>
        <v/>
      </c>
      <c r="D254" s="311" t="str">
        <f>IF($A254="","",_xlfn.XLOOKUP($A254,Attributes!$A:$A,Attributes!I:I))</f>
        <v/>
      </c>
      <c r="E254" s="311" t="str">
        <f>IF($A254="","",_xlfn.XLOOKUP($A254,Attributes!$A:$A,Attributes!J:J))</f>
        <v/>
      </c>
      <c r="F254" s="318"/>
      <c r="G254" s="318"/>
      <c r="H254" s="318"/>
      <c r="I254" s="319"/>
      <c r="J254" s="318"/>
      <c r="K254" s="318"/>
      <c r="L254" s="318"/>
      <c r="M254" s="318"/>
      <c r="N254" s="318"/>
      <c r="O254" s="320"/>
    </row>
    <row r="255" spans="1:15" hidden="1" x14ac:dyDescent="0.25">
      <c r="A255" s="317"/>
      <c r="B255" s="317" t="str">
        <f>IF($A255="","",_xlfn.XLOOKUP($A255,Attributes!$A:$A,Attributes!C:C))</f>
        <v/>
      </c>
      <c r="C255" s="317" t="str">
        <f>IF($A255="","",_xlfn.XLOOKUP($A255,Attributes!$A:$A,Attributes!T:T))</f>
        <v/>
      </c>
      <c r="D255" s="311" t="str">
        <f>IF($A255="","",_xlfn.XLOOKUP($A255,Attributes!$A:$A,Attributes!I:I))</f>
        <v/>
      </c>
      <c r="E255" s="311" t="str">
        <f>IF($A255="","",_xlfn.XLOOKUP($A255,Attributes!$A:$A,Attributes!J:J))</f>
        <v/>
      </c>
      <c r="F255" s="318"/>
      <c r="G255" s="318"/>
      <c r="H255" s="318"/>
      <c r="I255" s="319"/>
      <c r="J255" s="318"/>
      <c r="K255" s="318"/>
      <c r="L255" s="318"/>
      <c r="M255" s="318"/>
      <c r="N255" s="318"/>
      <c r="O255" s="320"/>
    </row>
    <row r="256" spans="1:15" hidden="1" x14ac:dyDescent="0.25">
      <c r="A256" s="317"/>
      <c r="B256" s="317" t="str">
        <f>IF($A256="","",_xlfn.XLOOKUP($A256,Attributes!$A:$A,Attributes!C:C))</f>
        <v/>
      </c>
      <c r="C256" s="317" t="str">
        <f>IF($A256="","",_xlfn.XLOOKUP($A256,Attributes!$A:$A,Attributes!T:T))</f>
        <v/>
      </c>
      <c r="D256" s="311" t="str">
        <f>IF($A256="","",_xlfn.XLOOKUP($A256,Attributes!$A:$A,Attributes!I:I))</f>
        <v/>
      </c>
      <c r="E256" s="311" t="str">
        <f>IF($A256="","",_xlfn.XLOOKUP($A256,Attributes!$A:$A,Attributes!J:J))</f>
        <v/>
      </c>
      <c r="F256" s="318"/>
      <c r="G256" s="318"/>
      <c r="H256" s="318"/>
      <c r="I256" s="319"/>
      <c r="J256" s="318"/>
      <c r="K256" s="318"/>
      <c r="L256" s="318"/>
      <c r="M256" s="318"/>
      <c r="N256" s="318"/>
      <c r="O256" s="320"/>
    </row>
    <row r="257" spans="1:15" hidden="1" x14ac:dyDescent="0.25">
      <c r="A257" s="317"/>
      <c r="B257" s="317" t="str">
        <f>IF($A257="","",_xlfn.XLOOKUP($A257,Attributes!$A:$A,Attributes!C:C))</f>
        <v/>
      </c>
      <c r="C257" s="317" t="str">
        <f>IF($A257="","",_xlfn.XLOOKUP($A257,Attributes!$A:$A,Attributes!T:T))</f>
        <v/>
      </c>
      <c r="D257" s="311" t="str">
        <f>IF($A257="","",_xlfn.XLOOKUP($A257,Attributes!$A:$A,Attributes!I:I))</f>
        <v/>
      </c>
      <c r="E257" s="311" t="str">
        <f>IF($A257="","",_xlfn.XLOOKUP($A257,Attributes!$A:$A,Attributes!J:J))</f>
        <v/>
      </c>
      <c r="F257" s="318"/>
      <c r="G257" s="318"/>
      <c r="H257" s="318"/>
      <c r="I257" s="319"/>
      <c r="J257" s="318"/>
      <c r="K257" s="318"/>
      <c r="L257" s="318"/>
      <c r="M257" s="318"/>
      <c r="N257" s="318"/>
      <c r="O257" s="320"/>
    </row>
    <row r="258" spans="1:15" hidden="1" x14ac:dyDescent="0.25">
      <c r="A258" s="317"/>
      <c r="B258" s="317" t="str">
        <f>IF($A258="","",_xlfn.XLOOKUP($A258,Attributes!$A:$A,Attributes!C:C))</f>
        <v/>
      </c>
      <c r="C258" s="317" t="str">
        <f>IF($A258="","",_xlfn.XLOOKUP($A258,Attributes!$A:$A,Attributes!T:T))</f>
        <v/>
      </c>
      <c r="D258" s="311" t="str">
        <f>IF($A258="","",_xlfn.XLOOKUP($A258,Attributes!$A:$A,Attributes!I:I))</f>
        <v/>
      </c>
      <c r="E258" s="311" t="str">
        <f>IF($A258="","",_xlfn.XLOOKUP($A258,Attributes!$A:$A,Attributes!J:J))</f>
        <v/>
      </c>
      <c r="F258" s="318"/>
      <c r="G258" s="318"/>
      <c r="H258" s="318"/>
      <c r="I258" s="319"/>
      <c r="J258" s="318"/>
      <c r="K258" s="318"/>
      <c r="L258" s="318"/>
      <c r="M258" s="318"/>
      <c r="N258" s="318"/>
      <c r="O258" s="320"/>
    </row>
    <row r="259" spans="1:15" hidden="1" x14ac:dyDescent="0.25">
      <c r="A259" s="317"/>
      <c r="B259" s="317" t="str">
        <f>IF($A259="","",_xlfn.XLOOKUP($A259,Attributes!$A:$A,Attributes!C:C))</f>
        <v/>
      </c>
      <c r="C259" s="317" t="str">
        <f>IF($A259="","",_xlfn.XLOOKUP($A259,Attributes!$A:$A,Attributes!T:T))</f>
        <v/>
      </c>
      <c r="D259" s="311" t="str">
        <f>IF($A259="","",_xlfn.XLOOKUP($A259,Attributes!$A:$A,Attributes!I:I))</f>
        <v/>
      </c>
      <c r="E259" s="311" t="str">
        <f>IF($A259="","",_xlfn.XLOOKUP($A259,Attributes!$A:$A,Attributes!J:J))</f>
        <v/>
      </c>
      <c r="F259" s="318"/>
      <c r="G259" s="318"/>
      <c r="H259" s="318"/>
      <c r="I259" s="319"/>
      <c r="J259" s="318"/>
      <c r="K259" s="318"/>
      <c r="L259" s="318"/>
      <c r="M259" s="318"/>
      <c r="N259" s="318"/>
      <c r="O259" s="320"/>
    </row>
    <row r="260" spans="1:15" hidden="1" x14ac:dyDescent="0.25">
      <c r="A260" s="317"/>
      <c r="B260" s="317" t="str">
        <f>IF($A260="","",_xlfn.XLOOKUP($A260,Attributes!$A:$A,Attributes!C:C))</f>
        <v/>
      </c>
      <c r="C260" s="317" t="str">
        <f>IF($A260="","",_xlfn.XLOOKUP($A260,Attributes!$A:$A,Attributes!T:T))</f>
        <v/>
      </c>
      <c r="D260" s="311" t="str">
        <f>IF($A260="","",_xlfn.XLOOKUP($A260,Attributes!$A:$A,Attributes!I:I))</f>
        <v/>
      </c>
      <c r="E260" s="311" t="str">
        <f>IF($A260="","",_xlfn.XLOOKUP($A260,Attributes!$A:$A,Attributes!J:J))</f>
        <v/>
      </c>
      <c r="F260" s="318"/>
      <c r="G260" s="318"/>
      <c r="H260" s="318"/>
      <c r="I260" s="319"/>
      <c r="J260" s="318"/>
      <c r="K260" s="318"/>
      <c r="L260" s="318"/>
      <c r="M260" s="318"/>
      <c r="N260" s="318"/>
      <c r="O260" s="320"/>
    </row>
    <row r="261" spans="1:15" hidden="1" x14ac:dyDescent="0.25">
      <c r="A261" s="317"/>
      <c r="B261" s="317" t="str">
        <f>IF($A261="","",_xlfn.XLOOKUP($A261,Attributes!$A:$A,Attributes!C:C))</f>
        <v/>
      </c>
      <c r="C261" s="317" t="str">
        <f>IF($A261="","",_xlfn.XLOOKUP($A261,Attributes!$A:$A,Attributes!T:T))</f>
        <v/>
      </c>
      <c r="D261" s="311" t="str">
        <f>IF($A261="","",_xlfn.XLOOKUP($A261,Attributes!$A:$A,Attributes!I:I))</f>
        <v/>
      </c>
      <c r="E261" s="311" t="str">
        <f>IF($A261="","",_xlfn.XLOOKUP($A261,Attributes!$A:$A,Attributes!J:J))</f>
        <v/>
      </c>
      <c r="F261" s="318"/>
      <c r="G261" s="318"/>
      <c r="H261" s="318"/>
      <c r="I261" s="319"/>
      <c r="J261" s="318"/>
      <c r="K261" s="318"/>
      <c r="L261" s="318"/>
      <c r="M261" s="318"/>
      <c r="N261" s="318"/>
      <c r="O261" s="320"/>
    </row>
    <row r="262" spans="1:15" hidden="1" x14ac:dyDescent="0.25">
      <c r="A262" s="317"/>
      <c r="B262" s="317" t="str">
        <f>IF($A262="","",_xlfn.XLOOKUP($A262,Attributes!$A:$A,Attributes!C:C))</f>
        <v/>
      </c>
      <c r="C262" s="317" t="str">
        <f>IF($A262="","",_xlfn.XLOOKUP($A262,Attributes!$A:$A,Attributes!T:T))</f>
        <v/>
      </c>
      <c r="D262" s="311" t="str">
        <f>IF($A262="","",_xlfn.XLOOKUP($A262,Attributes!$A:$A,Attributes!I:I))</f>
        <v/>
      </c>
      <c r="E262" s="311" t="str">
        <f>IF($A262="","",_xlfn.XLOOKUP($A262,Attributes!$A:$A,Attributes!J:J))</f>
        <v/>
      </c>
      <c r="F262" s="318"/>
      <c r="G262" s="318"/>
      <c r="H262" s="318"/>
      <c r="I262" s="319"/>
      <c r="J262" s="318"/>
      <c r="K262" s="318"/>
      <c r="L262" s="318"/>
      <c r="M262" s="318"/>
      <c r="N262" s="318"/>
      <c r="O262" s="320"/>
    </row>
    <row r="263" spans="1:15" hidden="1" x14ac:dyDescent="0.25">
      <c r="A263" s="317"/>
      <c r="B263" s="317" t="str">
        <f>IF($A263="","",_xlfn.XLOOKUP($A263,Attributes!$A:$A,Attributes!C:C))</f>
        <v/>
      </c>
      <c r="C263" s="317" t="str">
        <f>IF($A263="","",_xlfn.XLOOKUP($A263,Attributes!$A:$A,Attributes!T:T))</f>
        <v/>
      </c>
      <c r="D263" s="311" t="str">
        <f>IF($A263="","",_xlfn.XLOOKUP($A263,Attributes!$A:$A,Attributes!I:I))</f>
        <v/>
      </c>
      <c r="E263" s="311" t="str">
        <f>IF($A263="","",_xlfn.XLOOKUP($A263,Attributes!$A:$A,Attributes!J:J))</f>
        <v/>
      </c>
      <c r="F263" s="318"/>
      <c r="G263" s="318"/>
      <c r="H263" s="318"/>
      <c r="I263" s="319"/>
      <c r="J263" s="318"/>
      <c r="K263" s="318"/>
      <c r="L263" s="318"/>
      <c r="M263" s="318"/>
      <c r="N263" s="318"/>
      <c r="O263" s="320"/>
    </row>
    <row r="264" spans="1:15" hidden="1" x14ac:dyDescent="0.25">
      <c r="A264" s="317"/>
      <c r="B264" s="317" t="str">
        <f>IF($A264="","",_xlfn.XLOOKUP($A264,Attributes!$A:$A,Attributes!C:C))</f>
        <v/>
      </c>
      <c r="C264" s="317" t="str">
        <f>IF($A264="","",_xlfn.XLOOKUP($A264,Attributes!$A:$A,Attributes!T:T))</f>
        <v/>
      </c>
      <c r="D264" s="311" t="str">
        <f>IF($A264="","",_xlfn.XLOOKUP($A264,Attributes!$A:$A,Attributes!I:I))</f>
        <v/>
      </c>
      <c r="E264" s="311" t="str">
        <f>IF($A264="","",_xlfn.XLOOKUP($A264,Attributes!$A:$A,Attributes!J:J))</f>
        <v/>
      </c>
      <c r="F264" s="318"/>
      <c r="G264" s="318"/>
      <c r="H264" s="318"/>
      <c r="I264" s="319"/>
      <c r="J264" s="318"/>
      <c r="K264" s="318"/>
      <c r="L264" s="318"/>
      <c r="M264" s="318"/>
      <c r="N264" s="318"/>
      <c r="O264" s="320"/>
    </row>
    <row r="265" spans="1:15" hidden="1" x14ac:dyDescent="0.25">
      <c r="A265" s="317"/>
      <c r="B265" s="317" t="str">
        <f>IF($A265="","",_xlfn.XLOOKUP($A265,Attributes!$A:$A,Attributes!C:C))</f>
        <v/>
      </c>
      <c r="C265" s="317" t="str">
        <f>IF($A265="","",_xlfn.XLOOKUP($A265,Attributes!$A:$A,Attributes!T:T))</f>
        <v/>
      </c>
      <c r="D265" s="311" t="str">
        <f>IF($A265="","",_xlfn.XLOOKUP($A265,Attributes!$A:$A,Attributes!I:I))</f>
        <v/>
      </c>
      <c r="E265" s="311" t="str">
        <f>IF($A265="","",_xlfn.XLOOKUP($A265,Attributes!$A:$A,Attributes!J:J))</f>
        <v/>
      </c>
      <c r="F265" s="318"/>
      <c r="G265" s="318"/>
      <c r="H265" s="318"/>
      <c r="I265" s="319"/>
      <c r="J265" s="318"/>
      <c r="K265" s="318"/>
      <c r="L265" s="318"/>
      <c r="M265" s="318"/>
      <c r="N265" s="318"/>
      <c r="O265" s="320"/>
    </row>
    <row r="266" spans="1:15" hidden="1" x14ac:dyDescent="0.25">
      <c r="A266" s="317"/>
      <c r="B266" s="317" t="str">
        <f>IF($A266="","",_xlfn.XLOOKUP($A266,Attributes!$A:$A,Attributes!C:C))</f>
        <v/>
      </c>
      <c r="C266" s="317" t="str">
        <f>IF($A266="","",_xlfn.XLOOKUP($A266,Attributes!$A:$A,Attributes!T:T))</f>
        <v/>
      </c>
      <c r="D266" s="311" t="str">
        <f>IF($A266="","",_xlfn.XLOOKUP($A266,Attributes!$A:$A,Attributes!I:I))</f>
        <v/>
      </c>
      <c r="E266" s="311" t="str">
        <f>IF($A266="","",_xlfn.XLOOKUP($A266,Attributes!$A:$A,Attributes!J:J))</f>
        <v/>
      </c>
      <c r="F266" s="318"/>
      <c r="G266" s="318"/>
      <c r="H266" s="318"/>
      <c r="I266" s="319"/>
      <c r="J266" s="318"/>
      <c r="K266" s="318"/>
      <c r="L266" s="318"/>
      <c r="M266" s="318"/>
      <c r="N266" s="318"/>
      <c r="O266" s="320"/>
    </row>
    <row r="267" spans="1:15" hidden="1" x14ac:dyDescent="0.25">
      <c r="A267" s="317"/>
      <c r="B267" s="317" t="str">
        <f>IF($A267="","",_xlfn.XLOOKUP($A267,Attributes!$A:$A,Attributes!C:C))</f>
        <v/>
      </c>
      <c r="C267" s="317" t="str">
        <f>IF($A267="","",_xlfn.XLOOKUP($A267,Attributes!$A:$A,Attributes!T:T))</f>
        <v/>
      </c>
      <c r="D267" s="311" t="str">
        <f>IF($A267="","",_xlfn.XLOOKUP($A267,Attributes!$A:$A,Attributes!I:I))</f>
        <v/>
      </c>
      <c r="E267" s="311" t="str">
        <f>IF($A267="","",_xlfn.XLOOKUP($A267,Attributes!$A:$A,Attributes!J:J))</f>
        <v/>
      </c>
      <c r="F267" s="318"/>
      <c r="G267" s="318"/>
      <c r="H267" s="318"/>
      <c r="I267" s="319"/>
      <c r="J267" s="318"/>
      <c r="K267" s="318"/>
      <c r="L267" s="318"/>
      <c r="M267" s="318"/>
      <c r="N267" s="318"/>
      <c r="O267" s="320"/>
    </row>
    <row r="268" spans="1:15" hidden="1" x14ac:dyDescent="0.25">
      <c r="A268" s="317"/>
      <c r="B268" s="317" t="str">
        <f>IF($A268="","",_xlfn.XLOOKUP($A268,Attributes!$A:$A,Attributes!C:C))</f>
        <v/>
      </c>
      <c r="C268" s="317" t="str">
        <f>IF($A268="","",_xlfn.XLOOKUP($A268,Attributes!$A:$A,Attributes!T:T))</f>
        <v/>
      </c>
      <c r="D268" s="311" t="str">
        <f>IF($A268="","",_xlfn.XLOOKUP($A268,Attributes!$A:$A,Attributes!I:I))</f>
        <v/>
      </c>
      <c r="E268" s="311" t="str">
        <f>IF($A268="","",_xlfn.XLOOKUP($A268,Attributes!$A:$A,Attributes!J:J))</f>
        <v/>
      </c>
      <c r="F268" s="318"/>
      <c r="G268" s="318"/>
      <c r="H268" s="318"/>
      <c r="I268" s="319"/>
      <c r="J268" s="318"/>
      <c r="K268" s="318"/>
      <c r="L268" s="318"/>
      <c r="M268" s="318"/>
      <c r="N268" s="318"/>
      <c r="O268" s="320"/>
    </row>
    <row r="269" spans="1:15" hidden="1" x14ac:dyDescent="0.25">
      <c r="A269" s="317"/>
      <c r="B269" s="317" t="str">
        <f>IF($A269="","",_xlfn.XLOOKUP($A269,Attributes!$A:$A,Attributes!C:C))</f>
        <v/>
      </c>
      <c r="C269" s="317" t="str">
        <f>IF($A269="","",_xlfn.XLOOKUP($A269,Attributes!$A:$A,Attributes!T:T))</f>
        <v/>
      </c>
      <c r="D269" s="311" t="str">
        <f>IF($A269="","",_xlfn.XLOOKUP($A269,Attributes!$A:$A,Attributes!I:I))</f>
        <v/>
      </c>
      <c r="E269" s="311" t="str">
        <f>IF($A269="","",_xlfn.XLOOKUP($A269,Attributes!$A:$A,Attributes!J:J))</f>
        <v/>
      </c>
      <c r="F269" s="318"/>
      <c r="G269" s="318"/>
      <c r="H269" s="318"/>
      <c r="I269" s="319"/>
      <c r="J269" s="318"/>
      <c r="K269" s="318"/>
      <c r="L269" s="318"/>
      <c r="M269" s="318"/>
      <c r="N269" s="318"/>
      <c r="O269" s="320"/>
    </row>
    <row r="270" spans="1:15" hidden="1" x14ac:dyDescent="0.25">
      <c r="A270" s="317"/>
      <c r="B270" s="317" t="str">
        <f>IF($A270="","",_xlfn.XLOOKUP($A270,Attributes!$A:$A,Attributes!C:C))</f>
        <v/>
      </c>
      <c r="C270" s="317" t="str">
        <f>IF($A270="","",_xlfn.XLOOKUP($A270,Attributes!$A:$A,Attributes!T:T))</f>
        <v/>
      </c>
      <c r="D270" s="311" t="str">
        <f>IF($A270="","",_xlfn.XLOOKUP($A270,Attributes!$A:$A,Attributes!I:I))</f>
        <v/>
      </c>
      <c r="E270" s="311" t="str">
        <f>IF($A270="","",_xlfn.XLOOKUP($A270,Attributes!$A:$A,Attributes!J:J))</f>
        <v/>
      </c>
      <c r="F270" s="318"/>
      <c r="G270" s="318"/>
      <c r="H270" s="318"/>
      <c r="I270" s="319"/>
      <c r="J270" s="318"/>
      <c r="K270" s="318"/>
      <c r="L270" s="318"/>
      <c r="M270" s="318"/>
      <c r="N270" s="318"/>
      <c r="O270" s="320"/>
    </row>
    <row r="271" spans="1:15" hidden="1" x14ac:dyDescent="0.25">
      <c r="A271" s="317"/>
      <c r="B271" s="317" t="str">
        <f>IF($A271="","",_xlfn.XLOOKUP($A271,Attributes!$A:$A,Attributes!C:C))</f>
        <v/>
      </c>
      <c r="C271" s="317" t="str">
        <f>IF($A271="","",_xlfn.XLOOKUP($A271,Attributes!$A:$A,Attributes!T:T))</f>
        <v/>
      </c>
      <c r="D271" s="311" t="str">
        <f>IF($A271="","",_xlfn.XLOOKUP($A271,Attributes!$A:$A,Attributes!I:I))</f>
        <v/>
      </c>
      <c r="E271" s="311" t="str">
        <f>IF($A271="","",_xlfn.XLOOKUP($A271,Attributes!$A:$A,Attributes!J:J))</f>
        <v/>
      </c>
      <c r="F271" s="318"/>
      <c r="G271" s="318"/>
      <c r="H271" s="318"/>
      <c r="I271" s="319"/>
      <c r="J271" s="318"/>
      <c r="K271" s="318"/>
      <c r="L271" s="318"/>
      <c r="M271" s="318"/>
      <c r="N271" s="318"/>
      <c r="O271" s="320"/>
    </row>
    <row r="272" spans="1:15" hidden="1" x14ac:dyDescent="0.25">
      <c r="A272" s="317"/>
      <c r="B272" s="317" t="str">
        <f>IF($A272="","",_xlfn.XLOOKUP($A272,Attributes!$A:$A,Attributes!C:C))</f>
        <v/>
      </c>
      <c r="C272" s="317" t="str">
        <f>IF($A272="","",_xlfn.XLOOKUP($A272,Attributes!$A:$A,Attributes!T:T))</f>
        <v/>
      </c>
      <c r="D272" s="311" t="str">
        <f>IF($A272="","",_xlfn.XLOOKUP($A272,Attributes!$A:$A,Attributes!I:I))</f>
        <v/>
      </c>
      <c r="E272" s="311" t="str">
        <f>IF($A272="","",_xlfn.XLOOKUP($A272,Attributes!$A:$A,Attributes!J:J))</f>
        <v/>
      </c>
      <c r="F272" s="318"/>
      <c r="G272" s="318"/>
      <c r="H272" s="318"/>
      <c r="I272" s="319"/>
      <c r="J272" s="318"/>
      <c r="K272" s="318"/>
      <c r="L272" s="318"/>
      <c r="M272" s="318"/>
      <c r="N272" s="318"/>
      <c r="O272" s="320"/>
    </row>
    <row r="273" spans="1:15" hidden="1" x14ac:dyDescent="0.25">
      <c r="A273" s="317"/>
      <c r="B273" s="317" t="str">
        <f>IF($A273="","",_xlfn.XLOOKUP($A273,Attributes!$A:$A,Attributes!C:C))</f>
        <v/>
      </c>
      <c r="C273" s="317" t="str">
        <f>IF($A273="","",_xlfn.XLOOKUP($A273,Attributes!$A:$A,Attributes!T:T))</f>
        <v/>
      </c>
      <c r="D273" s="311" t="str">
        <f>IF($A273="","",_xlfn.XLOOKUP($A273,Attributes!$A:$A,Attributes!I:I))</f>
        <v/>
      </c>
      <c r="E273" s="311" t="str">
        <f>IF($A273="","",_xlfn.XLOOKUP($A273,Attributes!$A:$A,Attributes!J:J))</f>
        <v/>
      </c>
      <c r="F273" s="318"/>
      <c r="G273" s="318"/>
      <c r="H273" s="318"/>
      <c r="I273" s="319"/>
      <c r="J273" s="318"/>
      <c r="K273" s="318"/>
      <c r="L273" s="318"/>
      <c r="M273" s="318"/>
      <c r="N273" s="318"/>
      <c r="O273" s="320"/>
    </row>
    <row r="274" spans="1:15" hidden="1" x14ac:dyDescent="0.25">
      <c r="A274" s="317"/>
      <c r="B274" s="317" t="str">
        <f>IF($A274="","",_xlfn.XLOOKUP($A274,Attributes!$A:$A,Attributes!C:C))</f>
        <v/>
      </c>
      <c r="C274" s="317" t="str">
        <f>IF($A274="","",_xlfn.XLOOKUP($A274,Attributes!$A:$A,Attributes!T:T))</f>
        <v/>
      </c>
      <c r="D274" s="311" t="str">
        <f>IF($A274="","",_xlfn.XLOOKUP($A274,Attributes!$A:$A,Attributes!I:I))</f>
        <v/>
      </c>
      <c r="E274" s="311" t="str">
        <f>IF($A274="","",_xlfn.XLOOKUP($A274,Attributes!$A:$A,Attributes!J:J))</f>
        <v/>
      </c>
      <c r="F274" s="318"/>
      <c r="G274" s="318"/>
      <c r="H274" s="318"/>
      <c r="I274" s="319"/>
      <c r="J274" s="318"/>
      <c r="K274" s="318"/>
      <c r="L274" s="318"/>
      <c r="M274" s="318"/>
      <c r="N274" s="318"/>
      <c r="O274" s="320"/>
    </row>
    <row r="275" spans="1:15" hidden="1" x14ac:dyDescent="0.25">
      <c r="A275" s="317"/>
      <c r="B275" s="317" t="str">
        <f>IF($A275="","",_xlfn.XLOOKUP($A275,Attributes!$A:$A,Attributes!C:C))</f>
        <v/>
      </c>
      <c r="C275" s="317" t="str">
        <f>IF($A275="","",_xlfn.XLOOKUP($A275,Attributes!$A:$A,Attributes!T:T))</f>
        <v/>
      </c>
      <c r="D275" s="311" t="str">
        <f>IF($A275="","",_xlfn.XLOOKUP($A275,Attributes!$A:$A,Attributes!I:I))</f>
        <v/>
      </c>
      <c r="E275" s="311" t="str">
        <f>IF($A275="","",_xlfn.XLOOKUP($A275,Attributes!$A:$A,Attributes!J:J))</f>
        <v/>
      </c>
      <c r="F275" s="318"/>
      <c r="G275" s="318"/>
      <c r="H275" s="318"/>
      <c r="I275" s="319"/>
      <c r="J275" s="318"/>
      <c r="K275" s="318"/>
      <c r="L275" s="318"/>
      <c r="M275" s="318"/>
      <c r="N275" s="318"/>
      <c r="O275" s="320"/>
    </row>
    <row r="276" spans="1:15" hidden="1" x14ac:dyDescent="0.25">
      <c r="A276" s="317"/>
      <c r="B276" s="317" t="str">
        <f>IF($A276="","",_xlfn.XLOOKUP($A276,Attributes!$A:$A,Attributes!C:C))</f>
        <v/>
      </c>
      <c r="C276" s="317" t="str">
        <f>IF($A276="","",_xlfn.XLOOKUP($A276,Attributes!$A:$A,Attributes!T:T))</f>
        <v/>
      </c>
      <c r="D276" s="311" t="str">
        <f>IF($A276="","",_xlfn.XLOOKUP($A276,Attributes!$A:$A,Attributes!I:I))</f>
        <v/>
      </c>
      <c r="E276" s="311" t="str">
        <f>IF($A276="","",_xlfn.XLOOKUP($A276,Attributes!$A:$A,Attributes!J:J))</f>
        <v/>
      </c>
      <c r="F276" s="318"/>
      <c r="G276" s="318"/>
      <c r="H276" s="318"/>
      <c r="I276" s="319"/>
      <c r="J276" s="318"/>
      <c r="K276" s="318"/>
      <c r="L276" s="318"/>
      <c r="M276" s="318"/>
      <c r="N276" s="318"/>
      <c r="O276" s="320"/>
    </row>
    <row r="277" spans="1:15" hidden="1" x14ac:dyDescent="0.25">
      <c r="A277" s="317"/>
      <c r="B277" s="317" t="str">
        <f>IF($A277="","",_xlfn.XLOOKUP($A277,Attributes!$A:$A,Attributes!C:C))</f>
        <v/>
      </c>
      <c r="C277" s="317" t="str">
        <f>IF($A277="","",_xlfn.XLOOKUP($A277,Attributes!$A:$A,Attributes!T:T))</f>
        <v/>
      </c>
      <c r="D277" s="311" t="str">
        <f>IF($A277="","",_xlfn.XLOOKUP($A277,Attributes!$A:$A,Attributes!I:I))</f>
        <v/>
      </c>
      <c r="E277" s="311" t="str">
        <f>IF($A277="","",_xlfn.XLOOKUP($A277,Attributes!$A:$A,Attributes!J:J))</f>
        <v/>
      </c>
      <c r="F277" s="318"/>
      <c r="G277" s="318"/>
      <c r="H277" s="318"/>
      <c r="I277" s="319"/>
      <c r="J277" s="318"/>
      <c r="K277" s="318"/>
      <c r="L277" s="318"/>
      <c r="M277" s="318"/>
      <c r="N277" s="318"/>
      <c r="O277" s="320"/>
    </row>
    <row r="278" spans="1:15" hidden="1" x14ac:dyDescent="0.25">
      <c r="A278" s="317"/>
      <c r="B278" s="317" t="str">
        <f>IF($A278="","",_xlfn.XLOOKUP($A278,Attributes!$A:$A,Attributes!C:C))</f>
        <v/>
      </c>
      <c r="C278" s="317" t="str">
        <f>IF($A278="","",_xlfn.XLOOKUP($A278,Attributes!$A:$A,Attributes!T:T))</f>
        <v/>
      </c>
      <c r="D278" s="311" t="str">
        <f>IF($A278="","",_xlfn.XLOOKUP($A278,Attributes!$A:$A,Attributes!I:I))</f>
        <v/>
      </c>
      <c r="E278" s="311" t="str">
        <f>IF($A278="","",_xlfn.XLOOKUP($A278,Attributes!$A:$A,Attributes!J:J))</f>
        <v/>
      </c>
      <c r="F278" s="318"/>
      <c r="G278" s="318"/>
      <c r="H278" s="318"/>
      <c r="I278" s="319"/>
      <c r="J278" s="318"/>
      <c r="K278" s="318"/>
      <c r="L278" s="318"/>
      <c r="M278" s="318"/>
      <c r="N278" s="318"/>
      <c r="O278" s="320"/>
    </row>
    <row r="279" spans="1:15" hidden="1" x14ac:dyDescent="0.25">
      <c r="A279" s="317"/>
      <c r="B279" s="317" t="str">
        <f>IF($A279="","",_xlfn.XLOOKUP($A279,Attributes!$A:$A,Attributes!C:C))</f>
        <v/>
      </c>
      <c r="C279" s="317" t="str">
        <f>IF($A279="","",_xlfn.XLOOKUP($A279,Attributes!$A:$A,Attributes!T:T))</f>
        <v/>
      </c>
      <c r="D279" s="311" t="str">
        <f>IF($A279="","",_xlfn.XLOOKUP($A279,Attributes!$A:$A,Attributes!I:I))</f>
        <v/>
      </c>
      <c r="E279" s="311" t="str">
        <f>IF($A279="","",_xlfn.XLOOKUP($A279,Attributes!$A:$A,Attributes!J:J))</f>
        <v/>
      </c>
      <c r="F279" s="318"/>
      <c r="G279" s="318"/>
      <c r="H279" s="318"/>
      <c r="I279" s="319"/>
      <c r="J279" s="318"/>
      <c r="K279" s="318"/>
      <c r="L279" s="318"/>
      <c r="M279" s="318"/>
      <c r="N279" s="318"/>
      <c r="O279" s="320"/>
    </row>
    <row r="280" spans="1:15" hidden="1" x14ac:dyDescent="0.25">
      <c r="A280" s="317"/>
      <c r="B280" s="317" t="str">
        <f>IF($A280="","",_xlfn.XLOOKUP($A280,Attributes!$A:$A,Attributes!C:C))</f>
        <v/>
      </c>
      <c r="C280" s="317" t="str">
        <f>IF($A280="","",_xlfn.XLOOKUP($A280,Attributes!$A:$A,Attributes!T:T))</f>
        <v/>
      </c>
      <c r="D280" s="311" t="str">
        <f>IF($A280="","",_xlfn.XLOOKUP($A280,Attributes!$A:$A,Attributes!I:I))</f>
        <v/>
      </c>
      <c r="E280" s="311" t="str">
        <f>IF($A280="","",_xlfn.XLOOKUP($A280,Attributes!$A:$A,Attributes!J:J))</f>
        <v/>
      </c>
      <c r="F280" s="318"/>
      <c r="G280" s="318"/>
      <c r="H280" s="318"/>
      <c r="I280" s="319"/>
      <c r="J280" s="318"/>
      <c r="K280" s="318"/>
      <c r="L280" s="318"/>
      <c r="M280" s="318"/>
      <c r="N280" s="318"/>
      <c r="O280" s="320"/>
    </row>
    <row r="281" spans="1:15" hidden="1" x14ac:dyDescent="0.25">
      <c r="A281" s="317"/>
      <c r="B281" s="317" t="str">
        <f>IF($A281="","",_xlfn.XLOOKUP($A281,Attributes!$A:$A,Attributes!C:C))</f>
        <v/>
      </c>
      <c r="C281" s="317" t="str">
        <f>IF($A281="","",_xlfn.XLOOKUP($A281,Attributes!$A:$A,Attributes!T:T))</f>
        <v/>
      </c>
      <c r="D281" s="311" t="str">
        <f>IF($A281="","",_xlfn.XLOOKUP($A281,Attributes!$A:$A,Attributes!I:I))</f>
        <v/>
      </c>
      <c r="E281" s="311" t="str">
        <f>IF($A281="","",_xlfn.XLOOKUP($A281,Attributes!$A:$A,Attributes!J:J))</f>
        <v/>
      </c>
      <c r="F281" s="318"/>
      <c r="G281" s="318"/>
      <c r="H281" s="318"/>
      <c r="I281" s="319"/>
      <c r="J281" s="318"/>
      <c r="K281" s="318"/>
      <c r="L281" s="318"/>
      <c r="M281" s="318"/>
      <c r="N281" s="318"/>
      <c r="O281" s="320"/>
    </row>
    <row r="282" spans="1:15" hidden="1" x14ac:dyDescent="0.25">
      <c r="A282" s="317"/>
      <c r="B282" s="317" t="str">
        <f>IF($A282="","",_xlfn.XLOOKUP($A282,Attributes!$A:$A,Attributes!C:C))</f>
        <v/>
      </c>
      <c r="C282" s="317" t="str">
        <f>IF($A282="","",_xlfn.XLOOKUP($A282,Attributes!$A:$A,Attributes!T:T))</f>
        <v/>
      </c>
      <c r="D282" s="311" t="str">
        <f>IF($A282="","",_xlfn.XLOOKUP($A282,Attributes!$A:$A,Attributes!I:I))</f>
        <v/>
      </c>
      <c r="E282" s="311" t="str">
        <f>IF($A282="","",_xlfn.XLOOKUP($A282,Attributes!$A:$A,Attributes!J:J))</f>
        <v/>
      </c>
      <c r="F282" s="318"/>
      <c r="G282" s="318"/>
      <c r="H282" s="318"/>
      <c r="I282" s="319"/>
      <c r="J282" s="318"/>
      <c r="K282" s="318"/>
      <c r="L282" s="318"/>
      <c r="M282" s="318"/>
      <c r="N282" s="318"/>
      <c r="O282" s="320"/>
    </row>
    <row r="283" spans="1:15" hidden="1" x14ac:dyDescent="0.25">
      <c r="A283" s="317"/>
      <c r="B283" s="317" t="str">
        <f>IF($A283="","",_xlfn.XLOOKUP($A283,Attributes!$A:$A,Attributes!C:C))</f>
        <v/>
      </c>
      <c r="C283" s="317" t="str">
        <f>IF($A283="","",_xlfn.XLOOKUP($A283,Attributes!$A:$A,Attributes!T:T))</f>
        <v/>
      </c>
      <c r="D283" s="311" t="str">
        <f>IF($A283="","",_xlfn.XLOOKUP($A283,Attributes!$A:$A,Attributes!I:I))</f>
        <v/>
      </c>
      <c r="E283" s="311" t="str">
        <f>IF($A283="","",_xlfn.XLOOKUP($A283,Attributes!$A:$A,Attributes!J:J))</f>
        <v/>
      </c>
      <c r="F283" s="318"/>
      <c r="G283" s="318"/>
      <c r="H283" s="318"/>
      <c r="I283" s="319"/>
      <c r="J283" s="318"/>
      <c r="K283" s="318"/>
      <c r="L283" s="318"/>
      <c r="M283" s="318"/>
      <c r="N283" s="318"/>
      <c r="O283" s="320"/>
    </row>
    <row r="284" spans="1:15" hidden="1" x14ac:dyDescent="0.25">
      <c r="A284" s="317"/>
      <c r="B284" s="317" t="str">
        <f>IF($A284="","",_xlfn.XLOOKUP($A284,Attributes!$A:$A,Attributes!C:C))</f>
        <v/>
      </c>
      <c r="C284" s="317" t="str">
        <f>IF($A284="","",_xlfn.XLOOKUP($A284,Attributes!$A:$A,Attributes!T:T))</f>
        <v/>
      </c>
      <c r="D284" s="311" t="str">
        <f>IF($A284="","",_xlfn.XLOOKUP($A284,Attributes!$A:$A,Attributes!I:I))</f>
        <v/>
      </c>
      <c r="E284" s="311" t="str">
        <f>IF($A284="","",_xlfn.XLOOKUP($A284,Attributes!$A:$A,Attributes!J:J))</f>
        <v/>
      </c>
      <c r="F284" s="318"/>
      <c r="G284" s="318"/>
      <c r="H284" s="318"/>
      <c r="I284" s="319"/>
      <c r="J284" s="318"/>
      <c r="K284" s="318"/>
      <c r="L284" s="318"/>
      <c r="M284" s="318"/>
      <c r="N284" s="318"/>
      <c r="O284" s="320"/>
    </row>
    <row r="285" spans="1:15" hidden="1" x14ac:dyDescent="0.25">
      <c r="A285" s="317"/>
      <c r="B285" s="317" t="str">
        <f>IF($A285="","",_xlfn.XLOOKUP($A285,Attributes!$A:$A,Attributes!C:C))</f>
        <v/>
      </c>
      <c r="C285" s="317" t="str">
        <f>IF($A285="","",_xlfn.XLOOKUP($A285,Attributes!$A:$A,Attributes!T:T))</f>
        <v/>
      </c>
      <c r="D285" s="311" t="str">
        <f>IF($A285="","",_xlfn.XLOOKUP($A285,Attributes!$A:$A,Attributes!I:I))</f>
        <v/>
      </c>
      <c r="E285" s="311" t="str">
        <f>IF($A285="","",_xlfn.XLOOKUP($A285,Attributes!$A:$A,Attributes!J:J))</f>
        <v/>
      </c>
      <c r="F285" s="318"/>
      <c r="G285" s="318"/>
      <c r="H285" s="318"/>
      <c r="I285" s="319"/>
      <c r="J285" s="318"/>
      <c r="K285" s="318"/>
      <c r="L285" s="318"/>
      <c r="M285" s="318"/>
      <c r="N285" s="318"/>
      <c r="O285" s="320"/>
    </row>
    <row r="286" spans="1:15" hidden="1" x14ac:dyDescent="0.25">
      <c r="A286" s="317"/>
      <c r="B286" s="317" t="str">
        <f>IF($A286="","",_xlfn.XLOOKUP($A286,Attributes!$A:$A,Attributes!C:C))</f>
        <v/>
      </c>
      <c r="C286" s="317" t="str">
        <f>IF($A286="","",_xlfn.XLOOKUP($A286,Attributes!$A:$A,Attributes!T:T))</f>
        <v/>
      </c>
      <c r="D286" s="311" t="str">
        <f>IF($A286="","",_xlfn.XLOOKUP($A286,Attributes!$A:$A,Attributes!I:I))</f>
        <v/>
      </c>
      <c r="E286" s="311" t="str">
        <f>IF($A286="","",_xlfn.XLOOKUP($A286,Attributes!$A:$A,Attributes!J:J))</f>
        <v/>
      </c>
      <c r="F286" s="318"/>
      <c r="G286" s="318"/>
      <c r="H286" s="318"/>
      <c r="I286" s="319"/>
      <c r="J286" s="318"/>
      <c r="K286" s="318"/>
      <c r="L286" s="318"/>
      <c r="M286" s="318"/>
      <c r="N286" s="318"/>
      <c r="O286" s="320"/>
    </row>
    <row r="287" spans="1:15" hidden="1" x14ac:dyDescent="0.25">
      <c r="A287" s="317"/>
      <c r="B287" s="317" t="str">
        <f>IF($A287="","",_xlfn.XLOOKUP($A287,Attributes!$A:$A,Attributes!C:C))</f>
        <v/>
      </c>
      <c r="C287" s="317" t="str">
        <f>IF($A287="","",_xlfn.XLOOKUP($A287,Attributes!$A:$A,Attributes!T:T))</f>
        <v/>
      </c>
      <c r="D287" s="311" t="str">
        <f>IF($A287="","",_xlfn.XLOOKUP($A287,Attributes!$A:$A,Attributes!I:I))</f>
        <v/>
      </c>
      <c r="E287" s="311" t="str">
        <f>IF($A287="","",_xlfn.XLOOKUP($A287,Attributes!$A:$A,Attributes!J:J))</f>
        <v/>
      </c>
      <c r="F287" s="318"/>
      <c r="G287" s="318"/>
      <c r="H287" s="318"/>
      <c r="I287" s="319"/>
      <c r="J287" s="318"/>
      <c r="K287" s="318"/>
      <c r="L287" s="318"/>
      <c r="M287" s="318"/>
      <c r="N287" s="318"/>
      <c r="O287" s="320"/>
    </row>
    <row r="288" spans="1:15" hidden="1" x14ac:dyDescent="0.25">
      <c r="A288" s="317"/>
      <c r="B288" s="317" t="str">
        <f>IF($A288="","",_xlfn.XLOOKUP($A288,Attributes!$A:$A,Attributes!C:C))</f>
        <v/>
      </c>
      <c r="C288" s="317" t="str">
        <f>IF($A288="","",_xlfn.XLOOKUP($A288,Attributes!$A:$A,Attributes!T:T))</f>
        <v/>
      </c>
      <c r="D288" s="311" t="str">
        <f>IF($A288="","",_xlfn.XLOOKUP($A288,Attributes!$A:$A,Attributes!I:I))</f>
        <v/>
      </c>
      <c r="E288" s="311" t="str">
        <f>IF($A288="","",_xlfn.XLOOKUP($A288,Attributes!$A:$A,Attributes!J:J))</f>
        <v/>
      </c>
      <c r="F288" s="318"/>
      <c r="G288" s="318"/>
      <c r="H288" s="318"/>
      <c r="I288" s="319"/>
      <c r="J288" s="318"/>
      <c r="K288" s="318"/>
      <c r="L288" s="318"/>
      <c r="M288" s="318"/>
      <c r="N288" s="318"/>
      <c r="O288" s="320"/>
    </row>
    <row r="289" spans="1:15" hidden="1" x14ac:dyDescent="0.25">
      <c r="A289" s="317"/>
      <c r="B289" s="317" t="str">
        <f>IF($A289="","",_xlfn.XLOOKUP($A289,Attributes!$A:$A,Attributes!C:C))</f>
        <v/>
      </c>
      <c r="C289" s="317" t="str">
        <f>IF($A289="","",_xlfn.XLOOKUP($A289,Attributes!$A:$A,Attributes!T:T))</f>
        <v/>
      </c>
      <c r="D289" s="311" t="str">
        <f>IF($A289="","",_xlfn.XLOOKUP($A289,Attributes!$A:$A,Attributes!I:I))</f>
        <v/>
      </c>
      <c r="E289" s="311" t="str">
        <f>IF($A289="","",_xlfn.XLOOKUP($A289,Attributes!$A:$A,Attributes!J:J))</f>
        <v/>
      </c>
      <c r="F289" s="318"/>
      <c r="G289" s="318"/>
      <c r="H289" s="318"/>
      <c r="I289" s="319"/>
      <c r="J289" s="318"/>
      <c r="K289" s="318"/>
      <c r="L289" s="318"/>
      <c r="M289" s="318"/>
      <c r="N289" s="318"/>
      <c r="O289" s="320"/>
    </row>
    <row r="290" spans="1:15" hidden="1" x14ac:dyDescent="0.25">
      <c r="A290" s="317"/>
      <c r="B290" s="317" t="str">
        <f>IF($A290="","",_xlfn.XLOOKUP($A290,Attributes!$A:$A,Attributes!C:C))</f>
        <v/>
      </c>
      <c r="C290" s="317" t="str">
        <f>IF($A290="","",_xlfn.XLOOKUP($A290,Attributes!$A:$A,Attributes!T:T))</f>
        <v/>
      </c>
      <c r="D290" s="311" t="str">
        <f>IF($A290="","",_xlfn.XLOOKUP($A290,Attributes!$A:$A,Attributes!I:I))</f>
        <v/>
      </c>
      <c r="E290" s="311" t="str">
        <f>IF($A290="","",_xlfn.XLOOKUP($A290,Attributes!$A:$A,Attributes!J:J))</f>
        <v/>
      </c>
      <c r="F290" s="318"/>
      <c r="G290" s="318"/>
      <c r="H290" s="318"/>
      <c r="I290" s="319"/>
      <c r="J290" s="318"/>
      <c r="K290" s="318"/>
      <c r="L290" s="318"/>
      <c r="M290" s="318"/>
      <c r="N290" s="318"/>
      <c r="O290" s="320"/>
    </row>
    <row r="291" spans="1:15" hidden="1" x14ac:dyDescent="0.25">
      <c r="A291" s="317"/>
      <c r="B291" s="317" t="str">
        <f>IF($A291="","",_xlfn.XLOOKUP($A291,Attributes!$A:$A,Attributes!C:C))</f>
        <v/>
      </c>
      <c r="C291" s="317" t="str">
        <f>IF($A291="","",_xlfn.XLOOKUP($A291,Attributes!$A:$A,Attributes!T:T))</f>
        <v/>
      </c>
      <c r="D291" s="311" t="str">
        <f>IF($A291="","",_xlfn.XLOOKUP($A291,Attributes!$A:$A,Attributes!I:I))</f>
        <v/>
      </c>
      <c r="E291" s="311" t="str">
        <f>IF($A291="","",_xlfn.XLOOKUP($A291,Attributes!$A:$A,Attributes!J:J))</f>
        <v/>
      </c>
      <c r="F291" s="318"/>
      <c r="G291" s="318"/>
      <c r="H291" s="318"/>
      <c r="I291" s="319"/>
      <c r="J291" s="318"/>
      <c r="K291" s="318"/>
      <c r="L291" s="318"/>
      <c r="M291" s="318"/>
      <c r="N291" s="318"/>
      <c r="O291" s="320"/>
    </row>
    <row r="292" spans="1:15" hidden="1" x14ac:dyDescent="0.25">
      <c r="A292" s="317"/>
      <c r="B292" s="317" t="str">
        <f>IF($A292="","",_xlfn.XLOOKUP($A292,Attributes!$A:$A,Attributes!C:C))</f>
        <v/>
      </c>
      <c r="C292" s="317" t="str">
        <f>IF($A292="","",_xlfn.XLOOKUP($A292,Attributes!$A:$A,Attributes!T:T))</f>
        <v/>
      </c>
      <c r="D292" s="311" t="str">
        <f>IF($A292="","",_xlfn.XLOOKUP($A292,Attributes!$A:$A,Attributes!I:I))</f>
        <v/>
      </c>
      <c r="E292" s="311" t="str">
        <f>IF($A292="","",_xlfn.XLOOKUP($A292,Attributes!$A:$A,Attributes!J:J))</f>
        <v/>
      </c>
      <c r="F292" s="318"/>
      <c r="G292" s="318"/>
      <c r="H292" s="318"/>
      <c r="I292" s="319"/>
      <c r="J292" s="318"/>
      <c r="K292" s="318"/>
      <c r="L292" s="318"/>
      <c r="M292" s="318"/>
      <c r="N292" s="318"/>
      <c r="O292" s="320"/>
    </row>
    <row r="293" spans="1:15" hidden="1" x14ac:dyDescent="0.25">
      <c r="A293" s="317"/>
      <c r="B293" s="317" t="str">
        <f>IF($A293="","",_xlfn.XLOOKUP($A293,Attributes!$A:$A,Attributes!C:C))</f>
        <v/>
      </c>
      <c r="C293" s="317" t="str">
        <f>IF($A293="","",_xlfn.XLOOKUP($A293,Attributes!$A:$A,Attributes!T:T))</f>
        <v/>
      </c>
      <c r="D293" s="311" t="str">
        <f>IF($A293="","",_xlfn.XLOOKUP($A293,Attributes!$A:$A,Attributes!I:I))</f>
        <v/>
      </c>
      <c r="E293" s="311" t="str">
        <f>IF($A293="","",_xlfn.XLOOKUP($A293,Attributes!$A:$A,Attributes!J:J))</f>
        <v/>
      </c>
      <c r="F293" s="318"/>
      <c r="G293" s="318"/>
      <c r="H293" s="318"/>
      <c r="I293" s="319"/>
      <c r="J293" s="318"/>
      <c r="K293" s="318"/>
      <c r="L293" s="318"/>
      <c r="M293" s="318"/>
      <c r="N293" s="318"/>
      <c r="O293" s="320"/>
    </row>
    <row r="294" spans="1:15" hidden="1" x14ac:dyDescent="0.25">
      <c r="A294" s="317"/>
      <c r="B294" s="317" t="str">
        <f>IF($A294="","",_xlfn.XLOOKUP($A294,Attributes!$A:$A,Attributes!C:C))</f>
        <v/>
      </c>
      <c r="C294" s="317" t="str">
        <f>IF($A294="","",_xlfn.XLOOKUP($A294,Attributes!$A:$A,Attributes!T:T))</f>
        <v/>
      </c>
      <c r="D294" s="311" t="str">
        <f>IF($A294="","",_xlfn.XLOOKUP($A294,Attributes!$A:$A,Attributes!I:I))</f>
        <v/>
      </c>
      <c r="E294" s="311" t="str">
        <f>IF($A294="","",_xlfn.XLOOKUP($A294,Attributes!$A:$A,Attributes!J:J))</f>
        <v/>
      </c>
      <c r="F294" s="318"/>
      <c r="G294" s="318"/>
      <c r="H294" s="318"/>
      <c r="I294" s="319"/>
      <c r="J294" s="318"/>
      <c r="K294" s="318"/>
      <c r="L294" s="318"/>
      <c r="M294" s="318"/>
      <c r="N294" s="318"/>
      <c r="O294" s="320"/>
    </row>
    <row r="295" spans="1:15" hidden="1" x14ac:dyDescent="0.25">
      <c r="A295" s="317"/>
      <c r="B295" s="317" t="str">
        <f>IF($A295="","",_xlfn.XLOOKUP($A295,Attributes!$A:$A,Attributes!C:C))</f>
        <v/>
      </c>
      <c r="C295" s="317" t="str">
        <f>IF($A295="","",_xlfn.XLOOKUP($A295,Attributes!$A:$A,Attributes!T:T))</f>
        <v/>
      </c>
      <c r="D295" s="311" t="str">
        <f>IF($A295="","",_xlfn.XLOOKUP($A295,Attributes!$A:$A,Attributes!I:I))</f>
        <v/>
      </c>
      <c r="E295" s="311" t="str">
        <f>IF($A295="","",_xlfn.XLOOKUP($A295,Attributes!$A:$A,Attributes!J:J))</f>
        <v/>
      </c>
      <c r="F295" s="318"/>
      <c r="G295" s="318"/>
      <c r="H295" s="318"/>
      <c r="I295" s="319"/>
      <c r="J295" s="318"/>
      <c r="K295" s="318"/>
      <c r="L295" s="318"/>
      <c r="M295" s="318"/>
      <c r="N295" s="318"/>
      <c r="O295" s="320"/>
    </row>
    <row r="296" spans="1:15" hidden="1" x14ac:dyDescent="0.25">
      <c r="A296" s="317"/>
      <c r="B296" s="317" t="str">
        <f>IF($A296="","",_xlfn.XLOOKUP($A296,Attributes!$A:$A,Attributes!C:C))</f>
        <v/>
      </c>
      <c r="C296" s="317" t="str">
        <f>IF($A296="","",_xlfn.XLOOKUP($A296,Attributes!$A:$A,Attributes!T:T))</f>
        <v/>
      </c>
      <c r="D296" s="311" t="str">
        <f>IF($A296="","",_xlfn.XLOOKUP($A296,Attributes!$A:$A,Attributes!I:I))</f>
        <v/>
      </c>
      <c r="E296" s="311" t="str">
        <f>IF($A296="","",_xlfn.XLOOKUP($A296,Attributes!$A:$A,Attributes!J:J))</f>
        <v/>
      </c>
      <c r="F296" s="318"/>
      <c r="G296" s="318"/>
      <c r="H296" s="318"/>
      <c r="I296" s="319"/>
      <c r="J296" s="318"/>
      <c r="K296" s="318"/>
      <c r="L296" s="318"/>
      <c r="M296" s="318"/>
      <c r="N296" s="318"/>
      <c r="O296" s="320"/>
    </row>
    <row r="297" spans="1:15" hidden="1" x14ac:dyDescent="0.25">
      <c r="A297" s="317"/>
      <c r="B297" s="317" t="str">
        <f>IF($A297="","",_xlfn.XLOOKUP($A297,Attributes!$A:$A,Attributes!C:C))</f>
        <v/>
      </c>
      <c r="C297" s="317" t="str">
        <f>IF($A297="","",_xlfn.XLOOKUP($A297,Attributes!$A:$A,Attributes!T:T))</f>
        <v/>
      </c>
      <c r="D297" s="311" t="str">
        <f>IF($A297="","",_xlfn.XLOOKUP($A297,Attributes!$A:$A,Attributes!I:I))</f>
        <v/>
      </c>
      <c r="E297" s="311" t="str">
        <f>IF($A297="","",_xlfn.XLOOKUP($A297,Attributes!$A:$A,Attributes!J:J))</f>
        <v/>
      </c>
      <c r="F297" s="318"/>
      <c r="G297" s="318"/>
      <c r="H297" s="318"/>
      <c r="I297" s="319"/>
      <c r="J297" s="318"/>
      <c r="K297" s="318"/>
      <c r="L297" s="318"/>
      <c r="M297" s="318"/>
      <c r="N297" s="318"/>
      <c r="O297" s="320"/>
    </row>
    <row r="298" spans="1:15" hidden="1" x14ac:dyDescent="0.25">
      <c r="A298" s="317"/>
      <c r="B298" s="317" t="str">
        <f>IF($A298="","",_xlfn.XLOOKUP($A298,Attributes!$A:$A,Attributes!C:C))</f>
        <v/>
      </c>
      <c r="C298" s="317" t="str">
        <f>IF($A298="","",_xlfn.XLOOKUP($A298,Attributes!$A:$A,Attributes!T:T))</f>
        <v/>
      </c>
      <c r="D298" s="311" t="str">
        <f>IF($A298="","",_xlfn.XLOOKUP($A298,Attributes!$A:$A,Attributes!I:I))</f>
        <v/>
      </c>
      <c r="E298" s="311" t="str">
        <f>IF($A298="","",_xlfn.XLOOKUP($A298,Attributes!$A:$A,Attributes!J:J))</f>
        <v/>
      </c>
      <c r="F298" s="318"/>
      <c r="G298" s="318"/>
      <c r="H298" s="318"/>
      <c r="I298" s="319"/>
      <c r="J298" s="318"/>
      <c r="K298" s="318"/>
      <c r="L298" s="318"/>
      <c r="M298" s="318"/>
      <c r="N298" s="318"/>
      <c r="O298" s="320"/>
    </row>
    <row r="299" spans="1:15" hidden="1" x14ac:dyDescent="0.25">
      <c r="A299" s="317"/>
      <c r="B299" s="317" t="str">
        <f>IF($A299="","",_xlfn.XLOOKUP($A299,Attributes!$A:$A,Attributes!C:C))</f>
        <v/>
      </c>
      <c r="C299" s="317" t="str">
        <f>IF($A299="","",_xlfn.XLOOKUP($A299,Attributes!$A:$A,Attributes!T:T))</f>
        <v/>
      </c>
      <c r="D299" s="311" t="str">
        <f>IF($A299="","",_xlfn.XLOOKUP($A299,Attributes!$A:$A,Attributes!I:I))</f>
        <v/>
      </c>
      <c r="E299" s="311" t="str">
        <f>IF($A299="","",_xlfn.XLOOKUP($A299,Attributes!$A:$A,Attributes!J:J))</f>
        <v/>
      </c>
      <c r="F299" s="318"/>
      <c r="G299" s="318"/>
      <c r="H299" s="318"/>
      <c r="I299" s="319"/>
      <c r="J299" s="318"/>
      <c r="K299" s="318"/>
      <c r="L299" s="318"/>
      <c r="M299" s="318"/>
      <c r="N299" s="318"/>
      <c r="O299" s="320"/>
    </row>
    <row r="300" spans="1:15" hidden="1" x14ac:dyDescent="0.25">
      <c r="A300" s="317"/>
      <c r="B300" s="317" t="str">
        <f>IF($A300="","",_xlfn.XLOOKUP($A300,Attributes!$A:$A,Attributes!C:C))</f>
        <v/>
      </c>
      <c r="C300" s="317" t="str">
        <f>IF($A300="","",_xlfn.XLOOKUP($A300,Attributes!$A:$A,Attributes!T:T))</f>
        <v/>
      </c>
      <c r="D300" s="311" t="str">
        <f>IF($A300="","",_xlfn.XLOOKUP($A300,Attributes!$A:$A,Attributes!I:I))</f>
        <v/>
      </c>
      <c r="E300" s="311" t="str">
        <f>IF($A300="","",_xlfn.XLOOKUP($A300,Attributes!$A:$A,Attributes!J:J))</f>
        <v/>
      </c>
      <c r="F300" s="318"/>
      <c r="G300" s="318"/>
      <c r="H300" s="318"/>
      <c r="I300" s="319"/>
      <c r="J300" s="318"/>
      <c r="K300" s="318"/>
      <c r="L300" s="318"/>
      <c r="M300" s="318"/>
      <c r="N300" s="318"/>
      <c r="O300" s="320"/>
    </row>
    <row r="301" spans="1:15" ht="24.75" hidden="1" customHeight="1" x14ac:dyDescent="0.25">
      <c r="A301" s="317"/>
      <c r="B301" s="317" t="str">
        <f>IF($A301="","",_xlfn.XLOOKUP($A301,Attributes!$A:$A,Attributes!C:C))</f>
        <v/>
      </c>
      <c r="C301" s="317" t="str">
        <f>IF($A301="","",_xlfn.XLOOKUP($A301,Attributes!$A:$A,Attributes!T:T))</f>
        <v/>
      </c>
      <c r="D301" s="311" t="str">
        <f>IF($A301="","",_xlfn.XLOOKUP($A301,Attributes!$A:$A,Attributes!I:I))</f>
        <v/>
      </c>
      <c r="E301" s="311" t="str">
        <f>IF($A301="","",_xlfn.XLOOKUP($A301,Attributes!$A:$A,Attributes!J:J))</f>
        <v/>
      </c>
      <c r="F301" s="318"/>
      <c r="G301" s="318"/>
      <c r="H301" s="318"/>
      <c r="I301" s="319"/>
      <c r="J301" s="318"/>
      <c r="K301" s="318"/>
      <c r="L301" s="318"/>
      <c r="M301" s="318"/>
      <c r="N301" s="318"/>
      <c r="O301" s="320"/>
    </row>
    <row r="302" spans="1:15" hidden="1" x14ac:dyDescent="0.25">
      <c r="A302" s="317"/>
      <c r="B302" s="317" t="str">
        <f>IF($A302="","",_xlfn.XLOOKUP($A302,Attributes!$A:$A,Attributes!C:C))</f>
        <v/>
      </c>
      <c r="C302" s="317" t="str">
        <f>IF($A302="","",_xlfn.XLOOKUP($A302,Attributes!$A:$A,Attributes!T:T))</f>
        <v/>
      </c>
      <c r="D302" s="311" t="str">
        <f>IF($A302="","",_xlfn.XLOOKUP($A302,Attributes!$A:$A,Attributes!I:I))</f>
        <v/>
      </c>
      <c r="E302" s="311" t="str">
        <f>IF($A302="","",_xlfn.XLOOKUP($A302,Attributes!$A:$A,Attributes!J:J))</f>
        <v/>
      </c>
    </row>
    <row r="303" spans="1:15" hidden="1" x14ac:dyDescent="0.25">
      <c r="A303" s="317"/>
      <c r="B303" s="317" t="str">
        <f>IF($A303="","",_xlfn.XLOOKUP($A303,Attributes!$A:$A,Attributes!C:C))</f>
        <v/>
      </c>
      <c r="C303" s="317" t="str">
        <f>IF($A303="","",_xlfn.XLOOKUP($A303,Attributes!$A:$A,Attributes!T:T))</f>
        <v/>
      </c>
      <c r="D303" s="311" t="str">
        <f>IF($A303="","",_xlfn.XLOOKUP($A303,Attributes!$A:$A,Attributes!I:I))</f>
        <v/>
      </c>
      <c r="E303" s="311" t="str">
        <f>IF($A303="","",_xlfn.XLOOKUP($A303,Attributes!$A:$A,Attributes!J:J))</f>
        <v/>
      </c>
    </row>
    <row r="304" spans="1:15" x14ac:dyDescent="0.25"/>
  </sheetData>
  <sheetProtection insertColumns="0" insertRows="0" deleteColumns="0" deleteRows="0" sort="0" autoFilter="0"/>
  <autoFilter ref="A4:O303" xr:uid="{00000000-0001-0000-0600-000000000000}"/>
  <mergeCells count="7">
    <mergeCell ref="T1:T3"/>
    <mergeCell ref="A2:C2"/>
    <mergeCell ref="P1:P3"/>
    <mergeCell ref="Q1:Q3"/>
    <mergeCell ref="R1:R3"/>
    <mergeCell ref="S1:S3"/>
    <mergeCell ref="A1:B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7CB17-AF8F-499D-89B3-B76971EBF5F4}">
  <dimension ref="A1:G604"/>
  <sheetViews>
    <sheetView tabSelected="1" topLeftCell="B1" workbookViewId="0">
      <pane ySplit="3" topLeftCell="A400" activePane="bottomLeft" state="frozen"/>
      <selection activeCell="A195" sqref="A195"/>
      <selection pane="bottomLeft" activeCell="D1" sqref="D1:D1048576"/>
    </sheetView>
  </sheetViews>
  <sheetFormatPr defaultRowHeight="15" x14ac:dyDescent="0.25"/>
  <cols>
    <col min="1" max="1" width="10.85546875" customWidth="1"/>
    <col min="2" max="2" width="30" customWidth="1"/>
    <col min="3" max="3" width="37.42578125"/>
    <col min="4" max="5" width="21.7109375" customWidth="1"/>
    <col min="6" max="6" width="37.42578125"/>
    <col min="7" max="7" width="17.85546875" customWidth="1"/>
  </cols>
  <sheetData>
    <row r="1" spans="1:7" ht="40.5" customHeight="1" x14ac:dyDescent="0.25">
      <c r="A1" s="156"/>
      <c r="B1" s="157"/>
      <c r="C1" s="157" t="s">
        <v>67</v>
      </c>
      <c r="D1" s="157"/>
      <c r="E1" s="157"/>
      <c r="F1" s="158"/>
    </row>
    <row r="2" spans="1:7" ht="64.5" customHeight="1" x14ac:dyDescent="0.25">
      <c r="A2" s="167"/>
      <c r="B2" s="167"/>
      <c r="C2" s="421" t="s">
        <v>5923</v>
      </c>
      <c r="D2" s="422"/>
      <c r="E2" s="422"/>
      <c r="F2" s="422"/>
    </row>
    <row r="3" spans="1:7" x14ac:dyDescent="0.25">
      <c r="A3" s="213" t="s">
        <v>69</v>
      </c>
      <c r="B3" s="213" t="s">
        <v>70</v>
      </c>
      <c r="C3" s="213" t="s">
        <v>72</v>
      </c>
      <c r="D3" s="213" t="s">
        <v>73</v>
      </c>
      <c r="E3" s="213" t="s">
        <v>74</v>
      </c>
      <c r="F3" s="213" t="s">
        <v>75</v>
      </c>
      <c r="G3" s="213" t="s">
        <v>77</v>
      </c>
    </row>
    <row r="4" spans="1:7" ht="60" x14ac:dyDescent="0.25">
      <c r="A4" s="100">
        <v>130</v>
      </c>
      <c r="B4" s="100" t="s">
        <v>386</v>
      </c>
      <c r="C4" s="100" t="s">
        <v>5924</v>
      </c>
      <c r="D4" s="100" t="s">
        <v>389</v>
      </c>
      <c r="E4" s="100" t="s">
        <v>5925</v>
      </c>
      <c r="F4" s="100" t="s">
        <v>5926</v>
      </c>
      <c r="G4" s="100"/>
    </row>
    <row r="5" spans="1:7" ht="300" x14ac:dyDescent="0.25">
      <c r="A5" s="100">
        <v>669</v>
      </c>
      <c r="B5" s="100" t="s">
        <v>386</v>
      </c>
      <c r="C5" s="100" t="s">
        <v>5924</v>
      </c>
      <c r="D5" s="100" t="s">
        <v>570</v>
      </c>
      <c r="E5" s="100" t="s">
        <v>5927</v>
      </c>
      <c r="F5" s="100" t="s">
        <v>5928</v>
      </c>
    </row>
    <row r="6" spans="1:7" ht="45" x14ac:dyDescent="0.25">
      <c r="A6" s="100">
        <v>173</v>
      </c>
      <c r="B6" s="100" t="s">
        <v>418</v>
      </c>
      <c r="C6" s="100" t="s">
        <v>5929</v>
      </c>
      <c r="D6" s="100" t="s">
        <v>5930</v>
      </c>
      <c r="E6" s="100" t="s">
        <v>5931</v>
      </c>
      <c r="F6" s="100" t="s">
        <v>5932</v>
      </c>
      <c r="G6" s="100"/>
    </row>
    <row r="7" spans="1:7" ht="45" x14ac:dyDescent="0.25">
      <c r="A7" s="100">
        <v>173</v>
      </c>
      <c r="B7" s="100" t="s">
        <v>418</v>
      </c>
      <c r="C7" s="100" t="s">
        <v>5929</v>
      </c>
      <c r="D7" s="100" t="s">
        <v>5933</v>
      </c>
      <c r="E7" s="100" t="s">
        <v>5934</v>
      </c>
      <c r="F7" s="100" t="s">
        <v>5935</v>
      </c>
      <c r="G7" s="100"/>
    </row>
    <row r="8" spans="1:7" ht="45" x14ac:dyDescent="0.25">
      <c r="A8" s="100">
        <v>173</v>
      </c>
      <c r="B8" s="100" t="s">
        <v>418</v>
      </c>
      <c r="C8" s="100" t="s">
        <v>5929</v>
      </c>
      <c r="D8" s="100" t="s">
        <v>5936</v>
      </c>
      <c r="E8" s="100" t="s">
        <v>5937</v>
      </c>
      <c r="F8" s="100" t="s">
        <v>5938</v>
      </c>
      <c r="G8" s="100"/>
    </row>
    <row r="9" spans="1:7" ht="45" x14ac:dyDescent="0.25">
      <c r="A9" s="100">
        <v>173</v>
      </c>
      <c r="B9" s="100" t="s">
        <v>418</v>
      </c>
      <c r="C9" s="100" t="s">
        <v>5929</v>
      </c>
      <c r="D9" s="100" t="s">
        <v>5939</v>
      </c>
      <c r="E9" s="100" t="s">
        <v>5940</v>
      </c>
      <c r="F9" s="100" t="s">
        <v>5941</v>
      </c>
      <c r="G9" s="100"/>
    </row>
    <row r="10" spans="1:7" ht="45" x14ac:dyDescent="0.25">
      <c r="A10" s="100">
        <v>173</v>
      </c>
      <c r="B10" s="100" t="s">
        <v>418</v>
      </c>
      <c r="C10" s="100" t="s">
        <v>5929</v>
      </c>
      <c r="D10" s="100" t="s">
        <v>5942</v>
      </c>
      <c r="E10" s="100" t="s">
        <v>5943</v>
      </c>
      <c r="F10" s="100" t="s">
        <v>5944</v>
      </c>
      <c r="G10" s="100"/>
    </row>
    <row r="11" spans="1:7" ht="45" x14ac:dyDescent="0.25">
      <c r="A11" s="100">
        <v>173</v>
      </c>
      <c r="B11" s="100" t="s">
        <v>418</v>
      </c>
      <c r="C11" s="100" t="s">
        <v>5929</v>
      </c>
      <c r="D11" s="100" t="s">
        <v>5945</v>
      </c>
      <c r="E11" s="100" t="s">
        <v>5946</v>
      </c>
      <c r="F11" s="100" t="s">
        <v>5947</v>
      </c>
      <c r="G11" s="100"/>
    </row>
    <row r="12" spans="1:7" ht="45" x14ac:dyDescent="0.25">
      <c r="A12" s="100">
        <v>173</v>
      </c>
      <c r="B12" s="100" t="s">
        <v>418</v>
      </c>
      <c r="C12" s="100" t="s">
        <v>5929</v>
      </c>
      <c r="D12" s="100" t="s">
        <v>5948</v>
      </c>
      <c r="E12" s="100" t="s">
        <v>5949</v>
      </c>
      <c r="F12" s="100" t="s">
        <v>5950</v>
      </c>
      <c r="G12" s="100"/>
    </row>
    <row r="13" spans="1:7" ht="45" x14ac:dyDescent="0.25">
      <c r="A13" s="100">
        <v>173</v>
      </c>
      <c r="B13" s="100" t="s">
        <v>418</v>
      </c>
      <c r="C13" s="100" t="s">
        <v>5929</v>
      </c>
      <c r="D13" s="100" t="s">
        <v>5951</v>
      </c>
      <c r="E13" s="100" t="s">
        <v>5952</v>
      </c>
      <c r="F13" s="100" t="s">
        <v>5953</v>
      </c>
      <c r="G13" s="100"/>
    </row>
    <row r="14" spans="1:7" ht="45" x14ac:dyDescent="0.25">
      <c r="A14" s="100">
        <v>173</v>
      </c>
      <c r="B14" s="100" t="s">
        <v>418</v>
      </c>
      <c r="C14" s="100" t="s">
        <v>5954</v>
      </c>
      <c r="D14" s="100" t="s">
        <v>5955</v>
      </c>
      <c r="E14" s="100" t="s">
        <v>5956</v>
      </c>
      <c r="F14" s="100" t="s">
        <v>5957</v>
      </c>
      <c r="G14" s="100"/>
    </row>
    <row r="15" spans="1:7" ht="45" x14ac:dyDescent="0.25">
      <c r="A15" s="100">
        <v>173</v>
      </c>
      <c r="B15" s="100" t="s">
        <v>418</v>
      </c>
      <c r="C15" s="100" t="s">
        <v>5954</v>
      </c>
      <c r="D15" s="100" t="s">
        <v>5942</v>
      </c>
      <c r="E15" s="100" t="s">
        <v>5958</v>
      </c>
      <c r="F15" s="100" t="s">
        <v>5959</v>
      </c>
      <c r="G15" s="100"/>
    </row>
    <row r="16" spans="1:7" ht="45" x14ac:dyDescent="0.25">
      <c r="A16" s="100">
        <v>173</v>
      </c>
      <c r="B16" s="100" t="s">
        <v>418</v>
      </c>
      <c r="C16" s="100" t="s">
        <v>5954</v>
      </c>
      <c r="D16" s="100" t="s">
        <v>5945</v>
      </c>
      <c r="E16" s="100" t="s">
        <v>5960</v>
      </c>
      <c r="F16" s="100" t="s">
        <v>5961</v>
      </c>
      <c r="G16" s="100"/>
    </row>
    <row r="17" spans="1:7" ht="45" x14ac:dyDescent="0.25">
      <c r="A17" s="100">
        <v>173</v>
      </c>
      <c r="B17" s="100" t="s">
        <v>418</v>
      </c>
      <c r="C17" s="100" t="s">
        <v>5954</v>
      </c>
      <c r="D17" s="100" t="s">
        <v>5948</v>
      </c>
      <c r="E17" s="100" t="s">
        <v>5962</v>
      </c>
      <c r="F17" s="100" t="s">
        <v>5963</v>
      </c>
      <c r="G17" s="100"/>
    </row>
    <row r="18" spans="1:7" ht="45" x14ac:dyDescent="0.25">
      <c r="A18" s="100">
        <v>173</v>
      </c>
      <c r="B18" s="100" t="s">
        <v>418</v>
      </c>
      <c r="C18" s="100" t="s">
        <v>5954</v>
      </c>
      <c r="D18" s="100" t="s">
        <v>5951</v>
      </c>
      <c r="E18" s="100" t="s">
        <v>5964</v>
      </c>
      <c r="F18" s="100" t="s">
        <v>5965</v>
      </c>
      <c r="G18" s="100"/>
    </row>
    <row r="19" spans="1:7" ht="45" x14ac:dyDescent="0.25">
      <c r="A19" s="100">
        <v>173</v>
      </c>
      <c r="B19" s="100" t="s">
        <v>418</v>
      </c>
      <c r="C19" s="100" t="s">
        <v>5954</v>
      </c>
      <c r="D19" s="100" t="s">
        <v>5966</v>
      </c>
      <c r="E19" s="100" t="s">
        <v>5967</v>
      </c>
      <c r="F19" s="100" t="s">
        <v>5968</v>
      </c>
      <c r="G19" s="100"/>
    </row>
    <row r="20" spans="1:7" ht="45" x14ac:dyDescent="0.25">
      <c r="A20" s="100">
        <v>173</v>
      </c>
      <c r="B20" s="100" t="s">
        <v>418</v>
      </c>
      <c r="C20" s="100" t="s">
        <v>5954</v>
      </c>
      <c r="D20" s="100" t="s">
        <v>5969</v>
      </c>
      <c r="E20" s="100" t="s">
        <v>5970</v>
      </c>
      <c r="F20" s="100" t="s">
        <v>5971</v>
      </c>
      <c r="G20" s="100"/>
    </row>
    <row r="21" spans="1:7" ht="45" x14ac:dyDescent="0.25">
      <c r="A21" s="100">
        <v>173</v>
      </c>
      <c r="B21" s="100" t="s">
        <v>418</v>
      </c>
      <c r="C21" s="100" t="s">
        <v>5954</v>
      </c>
      <c r="D21" s="100" t="s">
        <v>5972</v>
      </c>
      <c r="E21" s="100" t="s">
        <v>5973</v>
      </c>
      <c r="F21" s="100" t="s">
        <v>5974</v>
      </c>
      <c r="G21" s="100"/>
    </row>
    <row r="22" spans="1:7" ht="45" x14ac:dyDescent="0.25">
      <c r="A22" s="100">
        <v>173</v>
      </c>
      <c r="B22" s="100" t="s">
        <v>418</v>
      </c>
      <c r="C22" s="100" t="s">
        <v>5954</v>
      </c>
      <c r="D22" s="100" t="s">
        <v>5975</v>
      </c>
      <c r="E22" s="100" t="s">
        <v>5976</v>
      </c>
      <c r="F22" s="100" t="s">
        <v>5977</v>
      </c>
      <c r="G22" s="100"/>
    </row>
    <row r="23" spans="1:7" ht="30" x14ac:dyDescent="0.25">
      <c r="A23" s="100">
        <v>171</v>
      </c>
      <c r="B23" s="100" t="s">
        <v>408</v>
      </c>
      <c r="C23" s="100" t="s">
        <v>5978</v>
      </c>
      <c r="D23" s="100">
        <v>5</v>
      </c>
      <c r="E23" s="100" t="s">
        <v>5979</v>
      </c>
      <c r="F23" s="100" t="s">
        <v>5980</v>
      </c>
      <c r="G23" s="100"/>
    </row>
    <row r="24" spans="1:7" ht="30" x14ac:dyDescent="0.25">
      <c r="A24" s="100">
        <v>171</v>
      </c>
      <c r="B24" s="100" t="s">
        <v>408</v>
      </c>
      <c r="C24" s="100" t="s">
        <v>5978</v>
      </c>
      <c r="D24" s="100" t="s">
        <v>5981</v>
      </c>
      <c r="E24" s="100" t="s">
        <v>5982</v>
      </c>
      <c r="F24" s="100" t="s">
        <v>5983</v>
      </c>
      <c r="G24" s="100"/>
    </row>
    <row r="25" spans="1:7" ht="30" x14ac:dyDescent="0.25">
      <c r="A25" s="100">
        <v>171</v>
      </c>
      <c r="B25" s="100" t="s">
        <v>408</v>
      </c>
      <c r="C25" s="100" t="s">
        <v>5978</v>
      </c>
      <c r="D25" s="100">
        <v>35</v>
      </c>
      <c r="E25" s="100" t="s">
        <v>5984</v>
      </c>
      <c r="F25" s="100" t="s">
        <v>5985</v>
      </c>
      <c r="G25" s="100"/>
    </row>
    <row r="26" spans="1:7" ht="90" x14ac:dyDescent="0.25">
      <c r="A26" s="100">
        <v>171</v>
      </c>
      <c r="B26" s="100" t="s">
        <v>408</v>
      </c>
      <c r="C26" s="100" t="s">
        <v>5978</v>
      </c>
      <c r="D26" s="100">
        <v>76</v>
      </c>
      <c r="E26" s="100" t="s">
        <v>5986</v>
      </c>
      <c r="F26" s="100" t="s">
        <v>5987</v>
      </c>
      <c r="G26" s="100"/>
    </row>
    <row r="27" spans="1:7" ht="120" x14ac:dyDescent="0.25">
      <c r="A27" s="100">
        <v>171</v>
      </c>
      <c r="B27" s="100" t="s">
        <v>408</v>
      </c>
      <c r="C27" s="100" t="s">
        <v>5978</v>
      </c>
      <c r="D27" s="100">
        <v>85</v>
      </c>
      <c r="E27" s="100" t="s">
        <v>5988</v>
      </c>
      <c r="F27" s="100" t="s">
        <v>5989</v>
      </c>
      <c r="G27" s="100"/>
    </row>
    <row r="28" spans="1:7" ht="45" x14ac:dyDescent="0.25">
      <c r="A28" s="100">
        <v>171</v>
      </c>
      <c r="B28" s="100" t="s">
        <v>408</v>
      </c>
      <c r="C28" s="100" t="s">
        <v>5978</v>
      </c>
      <c r="D28" s="100">
        <v>88</v>
      </c>
      <c r="E28" s="100" t="s">
        <v>5990</v>
      </c>
      <c r="F28" s="100" t="s">
        <v>5990</v>
      </c>
      <c r="G28" s="100"/>
    </row>
    <row r="29" spans="1:7" ht="60" x14ac:dyDescent="0.25">
      <c r="A29" s="100">
        <v>171</v>
      </c>
      <c r="B29" s="100" t="s">
        <v>408</v>
      </c>
      <c r="C29" s="100" t="s">
        <v>5978</v>
      </c>
      <c r="D29" s="100" t="s">
        <v>5991</v>
      </c>
      <c r="E29" s="100" t="s">
        <v>5992</v>
      </c>
      <c r="F29" s="100" t="s">
        <v>5993</v>
      </c>
      <c r="G29" s="100"/>
    </row>
    <row r="30" spans="1:7" ht="120" x14ac:dyDescent="0.25">
      <c r="A30" s="100">
        <v>171</v>
      </c>
      <c r="B30" s="100" t="s">
        <v>408</v>
      </c>
      <c r="C30" s="100" t="s">
        <v>5978</v>
      </c>
      <c r="D30" s="100">
        <v>91</v>
      </c>
      <c r="E30" s="100" t="s">
        <v>5994</v>
      </c>
      <c r="F30" s="101" t="s">
        <v>5995</v>
      </c>
    </row>
    <row r="31" spans="1:7" ht="75" x14ac:dyDescent="0.25">
      <c r="A31" s="100">
        <v>69</v>
      </c>
      <c r="B31" s="100" t="s">
        <v>198</v>
      </c>
      <c r="C31" s="100" t="s">
        <v>5996</v>
      </c>
      <c r="D31" s="100" t="s">
        <v>5997</v>
      </c>
      <c r="E31" s="100" t="s">
        <v>5998</v>
      </c>
      <c r="F31" s="100" t="s">
        <v>5999</v>
      </c>
      <c r="G31" s="100"/>
    </row>
    <row r="32" spans="1:7" ht="105" x14ac:dyDescent="0.25">
      <c r="A32" s="100">
        <v>69</v>
      </c>
      <c r="B32" s="100" t="s">
        <v>198</v>
      </c>
      <c r="C32" s="100" t="s">
        <v>5996</v>
      </c>
      <c r="D32" s="100" t="s">
        <v>6000</v>
      </c>
      <c r="E32" s="100" t="s">
        <v>6001</v>
      </c>
      <c r="F32" s="100" t="s">
        <v>6002</v>
      </c>
      <c r="G32" s="100"/>
    </row>
    <row r="33" spans="1:7" ht="90" x14ac:dyDescent="0.25">
      <c r="A33" s="100">
        <v>69</v>
      </c>
      <c r="B33" s="100" t="s">
        <v>198</v>
      </c>
      <c r="C33" s="100" t="s">
        <v>5996</v>
      </c>
      <c r="D33" s="100" t="s">
        <v>203</v>
      </c>
      <c r="E33" s="100" t="s">
        <v>6003</v>
      </c>
      <c r="F33" s="100" t="s">
        <v>6004</v>
      </c>
      <c r="G33" s="100"/>
    </row>
    <row r="34" spans="1:7" ht="135" x14ac:dyDescent="0.25">
      <c r="A34" s="100">
        <v>69</v>
      </c>
      <c r="B34" s="100" t="s">
        <v>198</v>
      </c>
      <c r="C34" s="100" t="s">
        <v>5996</v>
      </c>
      <c r="D34" s="100" t="s">
        <v>1297</v>
      </c>
      <c r="E34" s="100" t="s">
        <v>1297</v>
      </c>
      <c r="F34" s="100" t="s">
        <v>6005</v>
      </c>
      <c r="G34" s="100"/>
    </row>
    <row r="35" spans="1:7" ht="45" x14ac:dyDescent="0.25">
      <c r="A35" s="100">
        <v>69</v>
      </c>
      <c r="B35" s="100" t="s">
        <v>198</v>
      </c>
      <c r="C35" s="100" t="s">
        <v>5996</v>
      </c>
      <c r="D35" s="100" t="s">
        <v>6006</v>
      </c>
      <c r="E35" s="100" t="s">
        <v>6007</v>
      </c>
      <c r="F35" s="100" t="s">
        <v>6008</v>
      </c>
      <c r="G35" s="100"/>
    </row>
    <row r="36" spans="1:7" ht="90" x14ac:dyDescent="0.25">
      <c r="A36" s="100">
        <v>69</v>
      </c>
      <c r="B36" s="100" t="s">
        <v>198</v>
      </c>
      <c r="C36" s="100" t="s">
        <v>5996</v>
      </c>
      <c r="D36" s="100" t="s">
        <v>6009</v>
      </c>
      <c r="E36" s="100" t="s">
        <v>6010</v>
      </c>
      <c r="F36" s="100" t="s">
        <v>6011</v>
      </c>
    </row>
    <row r="37" spans="1:7" x14ac:dyDescent="0.25">
      <c r="A37" s="100">
        <v>7235</v>
      </c>
      <c r="B37" s="100" t="s">
        <v>739</v>
      </c>
      <c r="C37" s="100" t="s">
        <v>6012</v>
      </c>
      <c r="D37" s="100" t="s">
        <v>686</v>
      </c>
      <c r="E37" s="100" t="s">
        <v>6013</v>
      </c>
      <c r="F37" s="100" t="s">
        <v>6014</v>
      </c>
      <c r="G37" s="100"/>
    </row>
    <row r="38" spans="1:7" x14ac:dyDescent="0.25">
      <c r="A38" s="100">
        <v>7235</v>
      </c>
      <c r="B38" s="100" t="s">
        <v>739</v>
      </c>
      <c r="C38" s="100" t="s">
        <v>6012</v>
      </c>
      <c r="D38" s="100" t="s">
        <v>652</v>
      </c>
      <c r="E38" s="100" t="s">
        <v>6015</v>
      </c>
      <c r="F38" s="100" t="s">
        <v>6016</v>
      </c>
      <c r="G38" s="100"/>
    </row>
    <row r="39" spans="1:7" ht="90" x14ac:dyDescent="0.25">
      <c r="A39" s="100">
        <v>7237</v>
      </c>
      <c r="B39" s="100" t="s">
        <v>731</v>
      </c>
      <c r="C39" s="100" t="s">
        <v>6017</v>
      </c>
      <c r="D39" s="100" t="s">
        <v>735</v>
      </c>
      <c r="E39" s="100" t="s">
        <v>6018</v>
      </c>
      <c r="F39" s="100" t="s">
        <v>6019</v>
      </c>
      <c r="G39" s="100"/>
    </row>
    <row r="40" spans="1:7" ht="90" x14ac:dyDescent="0.25">
      <c r="A40" s="100">
        <v>7237</v>
      </c>
      <c r="B40" s="100" t="s">
        <v>731</v>
      </c>
      <c r="C40" s="100" t="s">
        <v>6017</v>
      </c>
      <c r="D40" s="100" t="s">
        <v>6020</v>
      </c>
      <c r="E40" s="100" t="s">
        <v>6021</v>
      </c>
      <c r="F40" s="100" t="s">
        <v>6022</v>
      </c>
      <c r="G40" s="100"/>
    </row>
    <row r="41" spans="1:7" ht="60" x14ac:dyDescent="0.25">
      <c r="A41" s="100">
        <v>7106</v>
      </c>
      <c r="B41" s="100" t="s">
        <v>796</v>
      </c>
      <c r="C41" s="100" t="s">
        <v>6023</v>
      </c>
      <c r="D41" s="100" t="s">
        <v>6024</v>
      </c>
      <c r="E41" s="100" t="s">
        <v>6025</v>
      </c>
      <c r="F41" s="100" t="s">
        <v>6026</v>
      </c>
      <c r="G41" s="100"/>
    </row>
    <row r="42" spans="1:7" ht="45" x14ac:dyDescent="0.25">
      <c r="A42" s="100">
        <v>7106</v>
      </c>
      <c r="B42" s="100" t="s">
        <v>796</v>
      </c>
      <c r="C42" s="100" t="s">
        <v>6023</v>
      </c>
      <c r="D42" s="100" t="s">
        <v>799</v>
      </c>
      <c r="E42" s="100" t="s">
        <v>6027</v>
      </c>
      <c r="F42" s="100" t="s">
        <v>6028</v>
      </c>
      <c r="G42" s="100"/>
    </row>
    <row r="43" spans="1:7" ht="45" x14ac:dyDescent="0.25">
      <c r="A43" s="100">
        <v>7106</v>
      </c>
      <c r="B43" s="100" t="s">
        <v>796</v>
      </c>
      <c r="C43" s="100" t="s">
        <v>6023</v>
      </c>
      <c r="D43" s="100" t="s">
        <v>6029</v>
      </c>
      <c r="E43" s="100" t="s">
        <v>6030</v>
      </c>
      <c r="F43" s="100" t="s">
        <v>6031</v>
      </c>
      <c r="G43" s="100"/>
    </row>
    <row r="44" spans="1:7" ht="90" x14ac:dyDescent="0.25">
      <c r="A44" s="100">
        <v>7106</v>
      </c>
      <c r="B44" s="100" t="s">
        <v>796</v>
      </c>
      <c r="C44" s="100" t="s">
        <v>6023</v>
      </c>
      <c r="D44" s="100" t="s">
        <v>6032</v>
      </c>
      <c r="E44" s="100" t="s">
        <v>6033</v>
      </c>
      <c r="F44" s="100" t="s">
        <v>6034</v>
      </c>
      <c r="G44" s="100"/>
    </row>
    <row r="45" spans="1:7" ht="90" x14ac:dyDescent="0.25">
      <c r="A45" s="100">
        <v>6077</v>
      </c>
      <c r="B45" s="100" t="s">
        <v>689</v>
      </c>
      <c r="C45" s="100" t="s">
        <v>6035</v>
      </c>
      <c r="D45" s="100" t="s">
        <v>6036</v>
      </c>
      <c r="E45" s="100" t="s">
        <v>6037</v>
      </c>
      <c r="F45" s="100" t="s">
        <v>6038</v>
      </c>
      <c r="G45" s="100"/>
    </row>
    <row r="46" spans="1:7" ht="90" x14ac:dyDescent="0.25">
      <c r="A46" s="100">
        <v>6077</v>
      </c>
      <c r="B46" s="100" t="s">
        <v>689</v>
      </c>
      <c r="C46" s="100" t="s">
        <v>6035</v>
      </c>
      <c r="D46" s="100" t="s">
        <v>6039</v>
      </c>
      <c r="E46" s="100" t="s">
        <v>6040</v>
      </c>
      <c r="F46" s="100" t="s">
        <v>6041</v>
      </c>
      <c r="G46" s="100"/>
    </row>
    <row r="47" spans="1:7" ht="75" x14ac:dyDescent="0.25">
      <c r="A47" s="100">
        <v>6077</v>
      </c>
      <c r="B47" s="100" t="s">
        <v>689</v>
      </c>
      <c r="C47" s="100" t="s">
        <v>6035</v>
      </c>
      <c r="D47" s="100" t="s">
        <v>6042</v>
      </c>
      <c r="E47" s="100" t="s">
        <v>6043</v>
      </c>
      <c r="F47" s="100" t="s">
        <v>6044</v>
      </c>
      <c r="G47" s="100"/>
    </row>
    <row r="48" spans="1:7" ht="90" x14ac:dyDescent="0.25">
      <c r="A48" s="100">
        <v>6077</v>
      </c>
      <c r="B48" s="100" t="s">
        <v>689</v>
      </c>
      <c r="C48" s="100" t="s">
        <v>6035</v>
      </c>
      <c r="D48" s="100" t="s">
        <v>6045</v>
      </c>
      <c r="E48" s="100" t="s">
        <v>6046</v>
      </c>
      <c r="F48" s="100" t="s">
        <v>6047</v>
      </c>
      <c r="G48" s="100"/>
    </row>
    <row r="49" spans="1:7" ht="90" x14ac:dyDescent="0.25">
      <c r="A49" s="100">
        <v>6077</v>
      </c>
      <c r="B49" s="100" t="s">
        <v>689</v>
      </c>
      <c r="C49" s="100" t="s">
        <v>6035</v>
      </c>
      <c r="D49" s="100" t="s">
        <v>6048</v>
      </c>
      <c r="E49" s="100" t="s">
        <v>6049</v>
      </c>
      <c r="F49" s="100" t="s">
        <v>6050</v>
      </c>
      <c r="G49" s="100"/>
    </row>
    <row r="50" spans="1:7" ht="90" x14ac:dyDescent="0.25">
      <c r="A50" s="100">
        <v>6077</v>
      </c>
      <c r="B50" s="100" t="s">
        <v>689</v>
      </c>
      <c r="C50" s="100" t="s">
        <v>6035</v>
      </c>
      <c r="D50" s="100" t="s">
        <v>6051</v>
      </c>
      <c r="E50" s="100" t="s">
        <v>6052</v>
      </c>
      <c r="F50" s="100" t="s">
        <v>6053</v>
      </c>
      <c r="G50" s="100"/>
    </row>
    <row r="51" spans="1:7" ht="90" x14ac:dyDescent="0.25">
      <c r="A51" s="100">
        <v>6077</v>
      </c>
      <c r="B51" s="100" t="s">
        <v>689</v>
      </c>
      <c r="C51" s="100" t="s">
        <v>6035</v>
      </c>
      <c r="D51" s="100" t="s">
        <v>6054</v>
      </c>
      <c r="E51" s="100" t="s">
        <v>6055</v>
      </c>
      <c r="F51" s="100" t="s">
        <v>6056</v>
      </c>
      <c r="G51" s="100"/>
    </row>
    <row r="52" spans="1:7" ht="105" x14ac:dyDescent="0.25">
      <c r="A52" s="100">
        <v>6077</v>
      </c>
      <c r="B52" s="100" t="s">
        <v>689</v>
      </c>
      <c r="C52" s="100" t="s">
        <v>6035</v>
      </c>
      <c r="D52" s="100" t="s">
        <v>6057</v>
      </c>
      <c r="E52" s="100" t="s">
        <v>6058</v>
      </c>
      <c r="F52" s="100" t="s">
        <v>6059</v>
      </c>
      <c r="G52" s="100"/>
    </row>
    <row r="53" spans="1:7" ht="105" x14ac:dyDescent="0.25">
      <c r="A53" s="100">
        <v>6077</v>
      </c>
      <c r="B53" s="100" t="s">
        <v>689</v>
      </c>
      <c r="C53" s="100" t="s">
        <v>6035</v>
      </c>
      <c r="D53" s="100" t="s">
        <v>6060</v>
      </c>
      <c r="E53" s="100" t="s">
        <v>6061</v>
      </c>
      <c r="F53" s="100" t="s">
        <v>6062</v>
      </c>
      <c r="G53" s="100"/>
    </row>
    <row r="54" spans="1:7" ht="120" x14ac:dyDescent="0.25">
      <c r="A54" s="100">
        <v>6077</v>
      </c>
      <c r="B54" s="100" t="s">
        <v>689</v>
      </c>
      <c r="C54" s="100" t="s">
        <v>6035</v>
      </c>
      <c r="D54" s="100" t="s">
        <v>6063</v>
      </c>
      <c r="E54" s="100" t="s">
        <v>6064</v>
      </c>
      <c r="F54" s="100" t="s">
        <v>6065</v>
      </c>
      <c r="G54" s="100"/>
    </row>
    <row r="55" spans="1:7" ht="75" x14ac:dyDescent="0.25">
      <c r="A55" s="100">
        <v>6077</v>
      </c>
      <c r="B55" s="100" t="s">
        <v>689</v>
      </c>
      <c r="C55" s="100" t="s">
        <v>6035</v>
      </c>
      <c r="D55" s="100" t="s">
        <v>6066</v>
      </c>
      <c r="E55" s="100" t="s">
        <v>6067</v>
      </c>
      <c r="F55" s="100" t="s">
        <v>6068</v>
      </c>
      <c r="G55" s="100"/>
    </row>
    <row r="56" spans="1:7" ht="60" x14ac:dyDescent="0.25">
      <c r="A56" s="100">
        <v>6077</v>
      </c>
      <c r="B56" s="100" t="s">
        <v>689</v>
      </c>
      <c r="C56" s="100" t="s">
        <v>6035</v>
      </c>
      <c r="D56" s="100" t="s">
        <v>6069</v>
      </c>
      <c r="E56" s="100" t="s">
        <v>6070</v>
      </c>
      <c r="F56" s="100" t="s">
        <v>6071</v>
      </c>
      <c r="G56" s="100"/>
    </row>
    <row r="57" spans="1:7" ht="90" x14ac:dyDescent="0.25">
      <c r="A57" s="100">
        <v>6077</v>
      </c>
      <c r="B57" s="100" t="s">
        <v>689</v>
      </c>
      <c r="C57" s="100" t="s">
        <v>6035</v>
      </c>
      <c r="D57" s="100" t="s">
        <v>6072</v>
      </c>
      <c r="E57" s="100" t="s">
        <v>6073</v>
      </c>
      <c r="F57" s="100" t="s">
        <v>6074</v>
      </c>
      <c r="G57" s="100"/>
    </row>
    <row r="58" spans="1:7" ht="60" x14ac:dyDescent="0.25">
      <c r="A58" s="100">
        <v>6077</v>
      </c>
      <c r="B58" s="100" t="s">
        <v>689</v>
      </c>
      <c r="C58" s="100" t="s">
        <v>6035</v>
      </c>
      <c r="D58" s="100" t="s">
        <v>6075</v>
      </c>
      <c r="E58" s="100" t="s">
        <v>6076</v>
      </c>
      <c r="F58" s="100" t="s">
        <v>6077</v>
      </c>
      <c r="G58" s="100"/>
    </row>
    <row r="59" spans="1:7" ht="30" x14ac:dyDescent="0.25">
      <c r="A59" s="100">
        <v>6077</v>
      </c>
      <c r="B59" s="100" t="s">
        <v>689</v>
      </c>
      <c r="C59" s="100" t="s">
        <v>6035</v>
      </c>
      <c r="D59" s="100" t="s">
        <v>692</v>
      </c>
      <c r="E59" s="100" t="s">
        <v>6078</v>
      </c>
      <c r="F59" s="100" t="s">
        <v>6079</v>
      </c>
      <c r="G59" s="100"/>
    </row>
    <row r="60" spans="1:7" ht="105" x14ac:dyDescent="0.25">
      <c r="A60" s="100">
        <v>6077</v>
      </c>
      <c r="B60" s="100" t="s">
        <v>689</v>
      </c>
      <c r="C60" s="100" t="s">
        <v>6035</v>
      </c>
      <c r="D60" s="100" t="s">
        <v>6080</v>
      </c>
      <c r="E60" s="100" t="s">
        <v>6081</v>
      </c>
      <c r="F60" s="100" t="s">
        <v>6082</v>
      </c>
      <c r="G60" s="100"/>
    </row>
    <row r="61" spans="1:7" ht="90" x14ac:dyDescent="0.25">
      <c r="A61" s="100">
        <v>6077</v>
      </c>
      <c r="B61" s="100" t="s">
        <v>689</v>
      </c>
      <c r="C61" s="100" t="s">
        <v>6035</v>
      </c>
      <c r="D61" s="100" t="s">
        <v>6083</v>
      </c>
      <c r="E61" s="100" t="s">
        <v>6084</v>
      </c>
      <c r="F61" s="100" t="s">
        <v>6085</v>
      </c>
      <c r="G61" s="100"/>
    </row>
    <row r="62" spans="1:7" ht="90" x14ac:dyDescent="0.25">
      <c r="A62" s="100">
        <v>6077</v>
      </c>
      <c r="B62" s="100" t="s">
        <v>689</v>
      </c>
      <c r="C62" s="100" t="s">
        <v>6035</v>
      </c>
      <c r="D62" s="100" t="s">
        <v>6086</v>
      </c>
      <c r="E62" s="100" t="s">
        <v>6087</v>
      </c>
      <c r="F62" s="100" t="s">
        <v>6088</v>
      </c>
      <c r="G62" s="100"/>
    </row>
    <row r="63" spans="1:7" x14ac:dyDescent="0.25">
      <c r="A63" s="100">
        <v>6077</v>
      </c>
      <c r="B63" s="100" t="s">
        <v>689</v>
      </c>
      <c r="C63" s="100" t="s">
        <v>6035</v>
      </c>
      <c r="D63" s="100" t="s">
        <v>6089</v>
      </c>
      <c r="E63" s="100" t="s">
        <v>6090</v>
      </c>
      <c r="F63" s="100" t="s">
        <v>6091</v>
      </c>
      <c r="G63" s="100"/>
    </row>
    <row r="64" spans="1:7" ht="150" x14ac:dyDescent="0.25">
      <c r="A64" s="100">
        <v>6077</v>
      </c>
      <c r="B64" s="100" t="s">
        <v>689</v>
      </c>
      <c r="C64" s="100" t="s">
        <v>6035</v>
      </c>
      <c r="D64" s="100" t="s">
        <v>6092</v>
      </c>
      <c r="E64" s="100" t="s">
        <v>6093</v>
      </c>
      <c r="F64" s="100" t="s">
        <v>6094</v>
      </c>
      <c r="G64" s="100"/>
    </row>
    <row r="65" spans="1:7" ht="45" x14ac:dyDescent="0.25">
      <c r="A65" s="100">
        <v>6077</v>
      </c>
      <c r="B65" s="100" t="s">
        <v>689</v>
      </c>
      <c r="C65" s="100" t="s">
        <v>6035</v>
      </c>
      <c r="D65" s="100" t="s">
        <v>6095</v>
      </c>
      <c r="E65" s="100" t="s">
        <v>6096</v>
      </c>
      <c r="F65" s="100" t="s">
        <v>6097</v>
      </c>
      <c r="G65" s="100"/>
    </row>
    <row r="66" spans="1:7" ht="75" x14ac:dyDescent="0.25">
      <c r="A66" s="100">
        <v>6077</v>
      </c>
      <c r="B66" s="100" t="s">
        <v>689</v>
      </c>
      <c r="C66" s="100" t="s">
        <v>6035</v>
      </c>
      <c r="D66" s="100" t="s">
        <v>6098</v>
      </c>
      <c r="E66" s="100" t="s">
        <v>6099</v>
      </c>
      <c r="F66" s="100" t="s">
        <v>6100</v>
      </c>
      <c r="G66" s="100"/>
    </row>
    <row r="67" spans="1:7" ht="75" x14ac:dyDescent="0.25">
      <c r="A67" s="100">
        <v>6077</v>
      </c>
      <c r="B67" s="100" t="s">
        <v>689</v>
      </c>
      <c r="C67" s="100" t="s">
        <v>6035</v>
      </c>
      <c r="D67" s="100" t="s">
        <v>6101</v>
      </c>
      <c r="E67" s="100" t="s">
        <v>6102</v>
      </c>
      <c r="F67" s="100" t="s">
        <v>6103</v>
      </c>
      <c r="G67" s="100"/>
    </row>
    <row r="68" spans="1:7" ht="75" x14ac:dyDescent="0.25">
      <c r="A68" s="100">
        <v>6077</v>
      </c>
      <c r="B68" s="100" t="s">
        <v>689</v>
      </c>
      <c r="C68" s="100" t="s">
        <v>6035</v>
      </c>
      <c r="D68" s="100" t="s">
        <v>6104</v>
      </c>
      <c r="E68" s="100" t="s">
        <v>6105</v>
      </c>
      <c r="F68" s="100" t="s">
        <v>6106</v>
      </c>
      <c r="G68" s="100"/>
    </row>
    <row r="69" spans="1:7" ht="75" x14ac:dyDescent="0.25">
      <c r="A69" s="100">
        <v>6077</v>
      </c>
      <c r="B69" s="100" t="s">
        <v>689</v>
      </c>
      <c r="C69" s="100" t="s">
        <v>6035</v>
      </c>
      <c r="D69" s="100" t="s">
        <v>6107</v>
      </c>
      <c r="E69" s="100" t="s">
        <v>6108</v>
      </c>
      <c r="F69" s="100" t="s">
        <v>6109</v>
      </c>
      <c r="G69" s="100"/>
    </row>
    <row r="70" spans="1:7" ht="120" x14ac:dyDescent="0.25">
      <c r="A70" s="100">
        <v>6077</v>
      </c>
      <c r="B70" s="100" t="s">
        <v>689</v>
      </c>
      <c r="C70" s="100" t="s">
        <v>6035</v>
      </c>
      <c r="D70" s="100" t="s">
        <v>6110</v>
      </c>
      <c r="E70" s="100" t="s">
        <v>6111</v>
      </c>
      <c r="F70" s="100" t="s">
        <v>6112</v>
      </c>
      <c r="G70" s="100"/>
    </row>
    <row r="71" spans="1:7" ht="105" x14ac:dyDescent="0.25">
      <c r="A71" s="100">
        <v>6077</v>
      </c>
      <c r="B71" s="100" t="s">
        <v>689</v>
      </c>
      <c r="C71" s="100" t="s">
        <v>6035</v>
      </c>
      <c r="D71" s="100" t="s">
        <v>6113</v>
      </c>
      <c r="E71" s="100" t="s">
        <v>6114</v>
      </c>
      <c r="F71" s="100" t="s">
        <v>6115</v>
      </c>
      <c r="G71" s="100"/>
    </row>
    <row r="72" spans="1:7" ht="135" x14ac:dyDescent="0.25">
      <c r="A72" s="100">
        <v>6077</v>
      </c>
      <c r="B72" s="100" t="s">
        <v>689</v>
      </c>
      <c r="C72" s="100" t="s">
        <v>6035</v>
      </c>
      <c r="D72" s="100" t="s">
        <v>6116</v>
      </c>
      <c r="E72" s="100" t="s">
        <v>6117</v>
      </c>
      <c r="F72" s="100" t="s">
        <v>6118</v>
      </c>
      <c r="G72" s="100"/>
    </row>
    <row r="73" spans="1:7" ht="90" x14ac:dyDescent="0.25">
      <c r="A73" s="100">
        <v>6077</v>
      </c>
      <c r="B73" s="100" t="s">
        <v>689</v>
      </c>
      <c r="C73" s="100" t="s">
        <v>6035</v>
      </c>
      <c r="D73" s="100" t="s">
        <v>6119</v>
      </c>
      <c r="E73" s="100" t="s">
        <v>6120</v>
      </c>
      <c r="F73" s="100" t="s">
        <v>6121</v>
      </c>
      <c r="G73" s="100"/>
    </row>
    <row r="74" spans="1:7" x14ac:dyDescent="0.25">
      <c r="A74" s="100">
        <v>6077</v>
      </c>
      <c r="B74" s="100" t="s">
        <v>689</v>
      </c>
      <c r="C74" s="100" t="s">
        <v>6035</v>
      </c>
      <c r="D74" s="100" t="s">
        <v>6122</v>
      </c>
      <c r="E74" s="100" t="s">
        <v>6123</v>
      </c>
      <c r="F74" s="100" t="s">
        <v>6123</v>
      </c>
      <c r="G74" s="100"/>
    </row>
    <row r="75" spans="1:7" ht="30" x14ac:dyDescent="0.25">
      <c r="A75" s="100">
        <v>6077</v>
      </c>
      <c r="B75" s="100" t="s">
        <v>689</v>
      </c>
      <c r="C75" s="100" t="s">
        <v>6035</v>
      </c>
      <c r="D75" s="100" t="s">
        <v>6124</v>
      </c>
      <c r="E75" s="100" t="s">
        <v>6125</v>
      </c>
      <c r="F75" s="100" t="s">
        <v>6126</v>
      </c>
      <c r="G75" s="100"/>
    </row>
    <row r="76" spans="1:7" ht="45" x14ac:dyDescent="0.25">
      <c r="A76" s="100">
        <v>6077</v>
      </c>
      <c r="B76" s="100" t="s">
        <v>689</v>
      </c>
      <c r="C76" s="100" t="s">
        <v>6035</v>
      </c>
      <c r="D76" s="100" t="s">
        <v>6127</v>
      </c>
      <c r="E76" s="100" t="s">
        <v>6128</v>
      </c>
      <c r="F76" s="100" t="s">
        <v>6129</v>
      </c>
      <c r="G76" s="100"/>
    </row>
    <row r="77" spans="1:7" x14ac:dyDescent="0.25">
      <c r="A77" s="100">
        <v>6077</v>
      </c>
      <c r="B77" s="100" t="s">
        <v>689</v>
      </c>
      <c r="C77" s="100" t="s">
        <v>6035</v>
      </c>
      <c r="D77" s="100" t="s">
        <v>6130</v>
      </c>
      <c r="E77" s="100" t="s">
        <v>6131</v>
      </c>
      <c r="F77" s="100" t="s">
        <v>6131</v>
      </c>
      <c r="G77" s="100"/>
    </row>
    <row r="78" spans="1:7" x14ac:dyDescent="0.25">
      <c r="A78" s="100">
        <v>6077</v>
      </c>
      <c r="B78" s="100" t="s">
        <v>689</v>
      </c>
      <c r="C78" s="100" t="s">
        <v>6035</v>
      </c>
      <c r="D78" s="100" t="s">
        <v>6132</v>
      </c>
      <c r="E78" s="100" t="s">
        <v>6133</v>
      </c>
      <c r="F78" s="100" t="s">
        <v>6133</v>
      </c>
      <c r="G78" s="100"/>
    </row>
    <row r="79" spans="1:7" ht="45" x14ac:dyDescent="0.25">
      <c r="A79" s="100">
        <v>6077</v>
      </c>
      <c r="B79" s="100" t="s">
        <v>689</v>
      </c>
      <c r="C79" s="100" t="s">
        <v>6035</v>
      </c>
      <c r="D79" s="100" t="s">
        <v>6134</v>
      </c>
      <c r="E79" s="100" t="s">
        <v>6135</v>
      </c>
      <c r="F79" s="100" t="s">
        <v>6136</v>
      </c>
      <c r="G79" s="100"/>
    </row>
    <row r="80" spans="1:7" x14ac:dyDescent="0.25">
      <c r="A80" s="100">
        <v>6077</v>
      </c>
      <c r="B80" s="100" t="s">
        <v>689</v>
      </c>
      <c r="C80" s="100" t="s">
        <v>6035</v>
      </c>
      <c r="D80" s="100" t="s">
        <v>6137</v>
      </c>
      <c r="E80" s="100" t="s">
        <v>6138</v>
      </c>
      <c r="F80" s="100" t="s">
        <v>6139</v>
      </c>
      <c r="G80" s="100"/>
    </row>
    <row r="81" spans="1:7" x14ac:dyDescent="0.25">
      <c r="A81" s="100">
        <v>6077</v>
      </c>
      <c r="B81" s="100" t="s">
        <v>689</v>
      </c>
      <c r="C81" s="100" t="s">
        <v>6035</v>
      </c>
      <c r="D81" s="100" t="s">
        <v>6140</v>
      </c>
      <c r="E81" s="100" t="s">
        <v>6141</v>
      </c>
      <c r="F81" s="100" t="s">
        <v>6142</v>
      </c>
      <c r="G81" s="100"/>
    </row>
    <row r="82" spans="1:7" x14ac:dyDescent="0.25">
      <c r="A82" s="100">
        <v>6077</v>
      </c>
      <c r="B82" s="100" t="s">
        <v>689</v>
      </c>
      <c r="C82" s="100" t="s">
        <v>6035</v>
      </c>
      <c r="D82" s="100" t="s">
        <v>6143</v>
      </c>
      <c r="E82" s="100" t="s">
        <v>6144</v>
      </c>
      <c r="F82" s="100" t="s">
        <v>6144</v>
      </c>
      <c r="G82" s="100"/>
    </row>
    <row r="83" spans="1:7" ht="90" x14ac:dyDescent="0.25">
      <c r="A83" s="100">
        <v>6077</v>
      </c>
      <c r="B83" s="100" t="s">
        <v>689</v>
      </c>
      <c r="C83" s="100" t="s">
        <v>6035</v>
      </c>
      <c r="D83" s="100" t="s">
        <v>6145</v>
      </c>
      <c r="E83" s="100" t="s">
        <v>6146</v>
      </c>
      <c r="F83" s="100" t="s">
        <v>6147</v>
      </c>
      <c r="G83" s="100"/>
    </row>
    <row r="84" spans="1:7" ht="30" x14ac:dyDescent="0.25">
      <c r="A84" s="100">
        <v>6077</v>
      </c>
      <c r="B84" s="100" t="s">
        <v>689</v>
      </c>
      <c r="C84" s="100" t="s">
        <v>6035</v>
      </c>
      <c r="D84" s="100" t="s">
        <v>6148</v>
      </c>
      <c r="E84" s="100" t="s">
        <v>48</v>
      </c>
      <c r="F84" s="100" t="s">
        <v>6149</v>
      </c>
      <c r="G84" s="100"/>
    </row>
    <row r="85" spans="1:7" x14ac:dyDescent="0.25">
      <c r="A85" s="100">
        <v>6077</v>
      </c>
      <c r="B85" s="100" t="s">
        <v>689</v>
      </c>
      <c r="C85" s="100" t="s">
        <v>6035</v>
      </c>
      <c r="D85" s="100" t="s">
        <v>6150</v>
      </c>
      <c r="E85" s="100" t="s">
        <v>6151</v>
      </c>
      <c r="F85" s="100" t="s">
        <v>6152</v>
      </c>
      <c r="G85" s="100"/>
    </row>
    <row r="86" spans="1:7" x14ac:dyDescent="0.25">
      <c r="A86" s="100">
        <v>6077</v>
      </c>
      <c r="B86" s="100" t="s">
        <v>689</v>
      </c>
      <c r="C86" s="100" t="s">
        <v>6035</v>
      </c>
      <c r="D86" s="100" t="s">
        <v>6153</v>
      </c>
      <c r="E86" s="100" t="s">
        <v>6154</v>
      </c>
      <c r="F86" s="100" t="s">
        <v>6154</v>
      </c>
      <c r="G86" s="100"/>
    </row>
    <row r="87" spans="1:7" x14ac:dyDescent="0.25">
      <c r="A87" s="100">
        <v>6077</v>
      </c>
      <c r="B87" s="100" t="s">
        <v>689</v>
      </c>
      <c r="C87" s="100" t="s">
        <v>6035</v>
      </c>
      <c r="D87" s="100" t="s">
        <v>6155</v>
      </c>
      <c r="E87" s="100" t="s">
        <v>6156</v>
      </c>
      <c r="F87" s="100" t="s">
        <v>6157</v>
      </c>
      <c r="G87" s="100"/>
    </row>
    <row r="88" spans="1:7" x14ac:dyDescent="0.25">
      <c r="A88" s="100">
        <v>6077</v>
      </c>
      <c r="B88" s="100" t="s">
        <v>689</v>
      </c>
      <c r="C88" s="100" t="s">
        <v>6035</v>
      </c>
      <c r="D88" s="100" t="s">
        <v>6158</v>
      </c>
      <c r="E88" s="100" t="s">
        <v>6159</v>
      </c>
      <c r="F88" s="100" t="s">
        <v>6159</v>
      </c>
      <c r="G88" s="100"/>
    </row>
    <row r="89" spans="1:7" x14ac:dyDescent="0.25">
      <c r="A89" s="100">
        <v>6077</v>
      </c>
      <c r="B89" s="100" t="s">
        <v>689</v>
      </c>
      <c r="C89" s="100" t="s">
        <v>6035</v>
      </c>
      <c r="D89" s="100" t="s">
        <v>6160</v>
      </c>
      <c r="E89" s="100" t="s">
        <v>6161</v>
      </c>
      <c r="F89" s="100" t="s">
        <v>6162</v>
      </c>
      <c r="G89" s="100"/>
    </row>
    <row r="90" spans="1:7" ht="45" x14ac:dyDescent="0.25">
      <c r="A90" s="100">
        <v>6077</v>
      </c>
      <c r="B90" s="100" t="s">
        <v>689</v>
      </c>
      <c r="C90" s="100" t="s">
        <v>6035</v>
      </c>
      <c r="D90" s="100" t="s">
        <v>6163</v>
      </c>
      <c r="E90" s="100" t="s">
        <v>6164</v>
      </c>
      <c r="F90" s="100" t="s">
        <v>6165</v>
      </c>
      <c r="G90" s="100"/>
    </row>
    <row r="91" spans="1:7" ht="45" x14ac:dyDescent="0.25">
      <c r="A91" s="100">
        <v>6077</v>
      </c>
      <c r="B91" s="100" t="s">
        <v>689</v>
      </c>
      <c r="C91" s="100" t="s">
        <v>6035</v>
      </c>
      <c r="D91" s="100" t="s">
        <v>6166</v>
      </c>
      <c r="E91" s="100" t="s">
        <v>6167</v>
      </c>
      <c r="F91" s="100" t="s">
        <v>6168</v>
      </c>
      <c r="G91" s="100"/>
    </row>
    <row r="92" spans="1:7" x14ac:dyDescent="0.25">
      <c r="A92" s="100">
        <v>6077</v>
      </c>
      <c r="B92" s="100" t="s">
        <v>689</v>
      </c>
      <c r="C92" s="100" t="s">
        <v>6035</v>
      </c>
      <c r="D92" s="100" t="s">
        <v>6169</v>
      </c>
      <c r="E92" s="100" t="s">
        <v>6170</v>
      </c>
      <c r="F92" s="100" t="s">
        <v>6170</v>
      </c>
      <c r="G92" s="100"/>
    </row>
    <row r="93" spans="1:7" x14ac:dyDescent="0.25">
      <c r="A93" s="100">
        <v>6077</v>
      </c>
      <c r="B93" s="100" t="s">
        <v>689</v>
      </c>
      <c r="C93" s="100" t="s">
        <v>6035</v>
      </c>
      <c r="D93" s="100" t="s">
        <v>6171</v>
      </c>
      <c r="E93" s="100" t="s">
        <v>6172</v>
      </c>
      <c r="F93" s="100" t="s">
        <v>6173</v>
      </c>
      <c r="G93" s="100"/>
    </row>
    <row r="94" spans="1:7" x14ac:dyDescent="0.25">
      <c r="A94" s="100">
        <v>6077</v>
      </c>
      <c r="B94" s="100" t="s">
        <v>689</v>
      </c>
      <c r="C94" s="100" t="s">
        <v>6035</v>
      </c>
      <c r="D94" s="100" t="s">
        <v>6174</v>
      </c>
      <c r="E94" s="100" t="s">
        <v>6175</v>
      </c>
      <c r="F94" s="100" t="s">
        <v>6176</v>
      </c>
      <c r="G94" s="100"/>
    </row>
    <row r="95" spans="1:7" ht="60" x14ac:dyDescent="0.25">
      <c r="A95" s="100">
        <v>6077</v>
      </c>
      <c r="B95" s="100" t="s">
        <v>689</v>
      </c>
      <c r="C95" s="100" t="s">
        <v>6035</v>
      </c>
      <c r="D95" s="100" t="s">
        <v>6177</v>
      </c>
      <c r="E95" s="100" t="s">
        <v>6178</v>
      </c>
      <c r="F95" s="100" t="s">
        <v>6179</v>
      </c>
      <c r="G95" s="100"/>
    </row>
    <row r="96" spans="1:7" ht="30" x14ac:dyDescent="0.25">
      <c r="A96" s="100">
        <v>6077</v>
      </c>
      <c r="B96" s="100" t="s">
        <v>689</v>
      </c>
      <c r="C96" s="100" t="s">
        <v>6035</v>
      </c>
      <c r="D96" s="100" t="s">
        <v>6180</v>
      </c>
      <c r="E96" s="100" t="s">
        <v>6181</v>
      </c>
      <c r="F96" s="100" t="s">
        <v>6182</v>
      </c>
      <c r="G96" s="100"/>
    </row>
    <row r="97" spans="1:7" ht="30" x14ac:dyDescent="0.25">
      <c r="A97" s="100">
        <v>6077</v>
      </c>
      <c r="B97" s="100" t="s">
        <v>689</v>
      </c>
      <c r="C97" s="100" t="s">
        <v>6035</v>
      </c>
      <c r="D97" s="100" t="s">
        <v>6183</v>
      </c>
      <c r="E97" s="100" t="s">
        <v>6184</v>
      </c>
      <c r="F97" s="100" t="s">
        <v>6185</v>
      </c>
      <c r="G97" s="100"/>
    </row>
    <row r="98" spans="1:7" ht="45" x14ac:dyDescent="0.25">
      <c r="A98" s="100">
        <v>6077</v>
      </c>
      <c r="B98" s="100" t="s">
        <v>689</v>
      </c>
      <c r="C98" s="100" t="s">
        <v>6035</v>
      </c>
      <c r="D98" s="100" t="s">
        <v>6186</v>
      </c>
      <c r="E98" s="100" t="s">
        <v>6187</v>
      </c>
      <c r="F98" s="100" t="s">
        <v>6188</v>
      </c>
      <c r="G98" s="100"/>
    </row>
    <row r="99" spans="1:7" ht="30" x14ac:dyDescent="0.25">
      <c r="A99" s="100">
        <v>6077</v>
      </c>
      <c r="B99" s="100" t="s">
        <v>689</v>
      </c>
      <c r="C99" s="100" t="s">
        <v>6035</v>
      </c>
      <c r="D99" s="100" t="s">
        <v>6189</v>
      </c>
      <c r="E99" s="100" t="s">
        <v>6190</v>
      </c>
      <c r="F99" s="100" t="s">
        <v>6191</v>
      </c>
      <c r="G99" s="100"/>
    </row>
    <row r="100" spans="1:7" ht="45" x14ac:dyDescent="0.25">
      <c r="A100" s="100">
        <v>6077</v>
      </c>
      <c r="B100" s="100" t="s">
        <v>689</v>
      </c>
      <c r="C100" s="100" t="s">
        <v>6035</v>
      </c>
      <c r="D100" s="100" t="s">
        <v>6192</v>
      </c>
      <c r="E100" s="100" t="s">
        <v>869</v>
      </c>
      <c r="F100" s="100" t="s">
        <v>6193</v>
      </c>
      <c r="G100" s="100"/>
    </row>
    <row r="101" spans="1:7" x14ac:dyDescent="0.25">
      <c r="A101" s="100">
        <v>6077</v>
      </c>
      <c r="B101" s="100" t="s">
        <v>689</v>
      </c>
      <c r="C101" s="100" t="s">
        <v>6035</v>
      </c>
      <c r="D101" s="100" t="s">
        <v>6194</v>
      </c>
      <c r="E101" s="100" t="s">
        <v>6195</v>
      </c>
      <c r="F101" s="100" t="s">
        <v>6196</v>
      </c>
      <c r="G101" s="100"/>
    </row>
    <row r="102" spans="1:7" x14ac:dyDescent="0.25">
      <c r="A102" s="100">
        <v>6077</v>
      </c>
      <c r="B102" s="100" t="s">
        <v>689</v>
      </c>
      <c r="C102" s="100" t="s">
        <v>6035</v>
      </c>
      <c r="D102" s="100" t="s">
        <v>6197</v>
      </c>
      <c r="E102" s="100" t="s">
        <v>6198</v>
      </c>
      <c r="F102" s="100" t="s">
        <v>6198</v>
      </c>
      <c r="G102" s="100"/>
    </row>
    <row r="103" spans="1:7" x14ac:dyDescent="0.25">
      <c r="A103" s="100">
        <v>6077</v>
      </c>
      <c r="B103" s="100" t="s">
        <v>689</v>
      </c>
      <c r="C103" s="100" t="s">
        <v>6035</v>
      </c>
      <c r="D103" s="100" t="s">
        <v>6199</v>
      </c>
      <c r="E103" s="100" t="s">
        <v>6200</v>
      </c>
      <c r="F103" s="100" t="s">
        <v>6200</v>
      </c>
      <c r="G103" s="100"/>
    </row>
    <row r="104" spans="1:7" x14ac:dyDescent="0.25">
      <c r="A104" s="100">
        <v>6077</v>
      </c>
      <c r="B104" s="100" t="s">
        <v>689</v>
      </c>
      <c r="C104" s="100" t="s">
        <v>6035</v>
      </c>
      <c r="D104" s="100" t="s">
        <v>6201</v>
      </c>
      <c r="E104" s="100" t="s">
        <v>6202</v>
      </c>
      <c r="F104" s="100" t="s">
        <v>6202</v>
      </c>
      <c r="G104" s="100"/>
    </row>
    <row r="105" spans="1:7" x14ac:dyDescent="0.25">
      <c r="A105" s="100">
        <v>6077</v>
      </c>
      <c r="B105" s="100" t="s">
        <v>689</v>
      </c>
      <c r="C105" s="100" t="s">
        <v>6035</v>
      </c>
      <c r="D105" s="100" t="s">
        <v>6203</v>
      </c>
      <c r="E105" s="100" t="s">
        <v>6204</v>
      </c>
      <c r="F105" s="100" t="s">
        <v>6204</v>
      </c>
      <c r="G105" s="100"/>
    </row>
    <row r="106" spans="1:7" ht="45" x14ac:dyDescent="0.25">
      <c r="A106" s="100">
        <v>6077</v>
      </c>
      <c r="B106" s="100" t="s">
        <v>689</v>
      </c>
      <c r="C106" s="100" t="s">
        <v>6035</v>
      </c>
      <c r="D106" s="100" t="s">
        <v>6205</v>
      </c>
      <c r="E106" s="100" t="s">
        <v>861</v>
      </c>
      <c r="F106" s="100" t="s">
        <v>6206</v>
      </c>
      <c r="G106" s="100"/>
    </row>
    <row r="107" spans="1:7" x14ac:dyDescent="0.25">
      <c r="A107" s="100">
        <v>6077</v>
      </c>
      <c r="B107" s="100" t="s">
        <v>689</v>
      </c>
      <c r="C107" s="100" t="s">
        <v>6035</v>
      </c>
      <c r="D107" s="100" t="s">
        <v>6207</v>
      </c>
      <c r="E107" s="100" t="s">
        <v>6208</v>
      </c>
      <c r="F107" s="100" t="s">
        <v>6208</v>
      </c>
      <c r="G107" s="100"/>
    </row>
    <row r="108" spans="1:7" ht="30" x14ac:dyDescent="0.25">
      <c r="A108" s="100">
        <v>6077</v>
      </c>
      <c r="B108" s="100" t="s">
        <v>689</v>
      </c>
      <c r="C108" s="100" t="s">
        <v>6035</v>
      </c>
      <c r="D108" s="100" t="s">
        <v>6209</v>
      </c>
      <c r="E108" s="100" t="s">
        <v>6210</v>
      </c>
      <c r="F108" s="100" t="s">
        <v>6211</v>
      </c>
      <c r="G108" s="100"/>
    </row>
    <row r="109" spans="1:7" ht="45" x14ac:dyDescent="0.25">
      <c r="A109" s="100">
        <v>6077</v>
      </c>
      <c r="B109" s="100" t="s">
        <v>689</v>
      </c>
      <c r="C109" s="100" t="s">
        <v>6035</v>
      </c>
      <c r="D109" s="100" t="s">
        <v>6212</v>
      </c>
      <c r="E109" s="100" t="s">
        <v>877</v>
      </c>
      <c r="F109" s="100" t="s">
        <v>6213</v>
      </c>
      <c r="G109" s="100"/>
    </row>
    <row r="110" spans="1:7" x14ac:dyDescent="0.25">
      <c r="A110" s="100">
        <v>6077</v>
      </c>
      <c r="B110" s="100" t="s">
        <v>689</v>
      </c>
      <c r="C110" s="100" t="s">
        <v>6035</v>
      </c>
      <c r="D110" s="100" t="s">
        <v>6214</v>
      </c>
      <c r="E110" s="100" t="s">
        <v>6215</v>
      </c>
      <c r="F110" s="100" t="s">
        <v>6215</v>
      </c>
      <c r="G110" s="100"/>
    </row>
    <row r="111" spans="1:7" x14ac:dyDescent="0.25">
      <c r="A111" s="100">
        <v>6077</v>
      </c>
      <c r="B111" s="100" t="s">
        <v>689</v>
      </c>
      <c r="C111" s="100" t="s">
        <v>6035</v>
      </c>
      <c r="D111" s="100" t="s">
        <v>6216</v>
      </c>
      <c r="E111" s="100" t="s">
        <v>6217</v>
      </c>
      <c r="F111" s="100" t="s">
        <v>6217</v>
      </c>
      <c r="G111" s="100"/>
    </row>
    <row r="112" spans="1:7" ht="75" x14ac:dyDescent="0.25">
      <c r="A112" s="100">
        <v>127</v>
      </c>
      <c r="B112" s="100" t="s">
        <v>343</v>
      </c>
      <c r="C112" s="100" t="s">
        <v>6218</v>
      </c>
      <c r="D112" s="100" t="s">
        <v>347</v>
      </c>
      <c r="E112" s="100" t="s">
        <v>6219</v>
      </c>
      <c r="F112" s="100" t="s">
        <v>6220</v>
      </c>
      <c r="G112" s="100"/>
    </row>
    <row r="113" spans="1:7" x14ac:dyDescent="0.25">
      <c r="A113" s="312">
        <v>2794</v>
      </c>
      <c r="B113" s="312" t="s">
        <v>589</v>
      </c>
      <c r="C113" s="312" t="s">
        <v>6221</v>
      </c>
      <c r="D113" s="312" t="s">
        <v>6222</v>
      </c>
      <c r="E113" s="312" t="s">
        <v>6223</v>
      </c>
      <c r="F113" s="312" t="s">
        <v>6223</v>
      </c>
      <c r="G113" s="312"/>
    </row>
    <row r="114" spans="1:7" x14ac:dyDescent="0.25">
      <c r="A114" s="312">
        <v>2794</v>
      </c>
      <c r="B114" s="312" t="s">
        <v>589</v>
      </c>
      <c r="C114" s="312" t="s">
        <v>6221</v>
      </c>
      <c r="D114" s="312" t="s">
        <v>6224</v>
      </c>
      <c r="E114" s="312" t="s">
        <v>6225</v>
      </c>
      <c r="F114" s="312" t="s">
        <v>6225</v>
      </c>
      <c r="G114" s="312"/>
    </row>
    <row r="115" spans="1:7" x14ac:dyDescent="0.25">
      <c r="A115" s="312">
        <v>2794</v>
      </c>
      <c r="B115" s="312" t="s">
        <v>589</v>
      </c>
      <c r="C115" s="312" t="s">
        <v>6221</v>
      </c>
      <c r="D115" s="312" t="s">
        <v>6226</v>
      </c>
      <c r="E115" s="312" t="s">
        <v>6227</v>
      </c>
      <c r="F115" s="312" t="s">
        <v>6227</v>
      </c>
      <c r="G115" s="312"/>
    </row>
    <row r="116" spans="1:7" x14ac:dyDescent="0.25">
      <c r="A116" s="312">
        <v>2794</v>
      </c>
      <c r="B116" s="312" t="s">
        <v>589</v>
      </c>
      <c r="C116" s="312" t="s">
        <v>6221</v>
      </c>
      <c r="D116" s="312" t="s">
        <v>6228</v>
      </c>
      <c r="E116" s="312" t="s">
        <v>6229</v>
      </c>
      <c r="F116" s="312" t="s">
        <v>6229</v>
      </c>
      <c r="G116" s="312"/>
    </row>
    <row r="117" spans="1:7" x14ac:dyDescent="0.25">
      <c r="A117" s="312">
        <v>2794</v>
      </c>
      <c r="B117" s="312" t="s">
        <v>589</v>
      </c>
      <c r="C117" s="312" t="s">
        <v>6221</v>
      </c>
      <c r="D117" s="312" t="s">
        <v>6230</v>
      </c>
      <c r="E117" s="312" t="s">
        <v>6231</v>
      </c>
      <c r="F117" s="312" t="s">
        <v>6231</v>
      </c>
      <c r="G117" s="312"/>
    </row>
    <row r="118" spans="1:7" x14ac:dyDescent="0.25">
      <c r="A118" s="312">
        <v>2794</v>
      </c>
      <c r="B118" s="312" t="s">
        <v>589</v>
      </c>
      <c r="C118" s="312" t="s">
        <v>6221</v>
      </c>
      <c r="D118" s="312" t="s">
        <v>6232</v>
      </c>
      <c r="E118" s="312" t="s">
        <v>6233</v>
      </c>
      <c r="F118" s="312" t="s">
        <v>6233</v>
      </c>
      <c r="G118" s="312"/>
    </row>
    <row r="119" spans="1:7" x14ac:dyDescent="0.25">
      <c r="A119" s="312">
        <v>2794</v>
      </c>
      <c r="B119" s="312" t="s">
        <v>589</v>
      </c>
      <c r="C119" s="312" t="s">
        <v>6221</v>
      </c>
      <c r="D119" s="312" t="s">
        <v>6234</v>
      </c>
      <c r="E119" s="312" t="s">
        <v>6235</v>
      </c>
      <c r="F119" s="312" t="s">
        <v>6235</v>
      </c>
      <c r="G119" s="312"/>
    </row>
    <row r="120" spans="1:7" x14ac:dyDescent="0.25">
      <c r="A120" s="312">
        <v>2794</v>
      </c>
      <c r="B120" s="312" t="s">
        <v>589</v>
      </c>
      <c r="C120" s="312" t="s">
        <v>6221</v>
      </c>
      <c r="D120" s="312" t="s">
        <v>6236</v>
      </c>
      <c r="E120" s="312" t="s">
        <v>6237</v>
      </c>
      <c r="F120" s="312" t="s">
        <v>6237</v>
      </c>
      <c r="G120" s="312"/>
    </row>
    <row r="121" spans="1:7" x14ac:dyDescent="0.25">
      <c r="A121" s="312">
        <v>2794</v>
      </c>
      <c r="B121" s="312" t="s">
        <v>589</v>
      </c>
      <c r="C121" s="312" t="s">
        <v>6221</v>
      </c>
      <c r="D121" s="312" t="s">
        <v>6238</v>
      </c>
      <c r="E121" s="312" t="s">
        <v>6239</v>
      </c>
      <c r="F121" s="312" t="s">
        <v>6239</v>
      </c>
      <c r="G121" s="312"/>
    </row>
    <row r="122" spans="1:7" x14ac:dyDescent="0.25">
      <c r="A122" s="312">
        <v>2794</v>
      </c>
      <c r="B122" s="312" t="s">
        <v>589</v>
      </c>
      <c r="C122" s="312" t="s">
        <v>6221</v>
      </c>
      <c r="D122" s="312" t="s">
        <v>6240</v>
      </c>
      <c r="E122" s="312" t="s">
        <v>6241</v>
      </c>
      <c r="F122" s="312" t="s">
        <v>6241</v>
      </c>
      <c r="G122" s="312"/>
    </row>
    <row r="123" spans="1:7" x14ac:dyDescent="0.25">
      <c r="A123" s="312">
        <v>2794</v>
      </c>
      <c r="B123" s="312" t="s">
        <v>589</v>
      </c>
      <c r="C123" s="312" t="s">
        <v>6221</v>
      </c>
      <c r="D123" s="312" t="s">
        <v>6242</v>
      </c>
      <c r="E123" s="312" t="s">
        <v>6243</v>
      </c>
      <c r="F123" s="312" t="s">
        <v>6243</v>
      </c>
      <c r="G123" s="312"/>
    </row>
    <row r="124" spans="1:7" x14ac:dyDescent="0.25">
      <c r="A124" s="312">
        <v>2794</v>
      </c>
      <c r="B124" s="312" t="s">
        <v>589</v>
      </c>
      <c r="C124" s="312" t="s">
        <v>6221</v>
      </c>
      <c r="D124" s="312" t="s">
        <v>6244</v>
      </c>
      <c r="E124" s="312" t="s">
        <v>6245</v>
      </c>
      <c r="F124" s="312" t="s">
        <v>6245</v>
      </c>
      <c r="G124" s="312"/>
    </row>
    <row r="125" spans="1:7" x14ac:dyDescent="0.25">
      <c r="A125" s="312">
        <v>2794</v>
      </c>
      <c r="B125" s="312" t="s">
        <v>589</v>
      </c>
      <c r="C125" s="312" t="s">
        <v>6221</v>
      </c>
      <c r="D125" s="312" t="s">
        <v>6246</v>
      </c>
      <c r="E125" s="312" t="s">
        <v>6247</v>
      </c>
      <c r="F125" s="312" t="s">
        <v>6247</v>
      </c>
      <c r="G125" s="312"/>
    </row>
    <row r="126" spans="1:7" x14ac:dyDescent="0.25">
      <c r="A126" s="312">
        <v>2794</v>
      </c>
      <c r="B126" s="312" t="s">
        <v>589</v>
      </c>
      <c r="C126" s="312" t="s">
        <v>6221</v>
      </c>
      <c r="D126" s="312" t="s">
        <v>6248</v>
      </c>
      <c r="E126" s="312" t="s">
        <v>6249</v>
      </c>
      <c r="F126" s="312" t="s">
        <v>6249</v>
      </c>
      <c r="G126" s="312"/>
    </row>
    <row r="127" spans="1:7" x14ac:dyDescent="0.25">
      <c r="A127" s="312">
        <v>2794</v>
      </c>
      <c r="B127" s="312" t="s">
        <v>589</v>
      </c>
      <c r="C127" s="312" t="s">
        <v>6221</v>
      </c>
      <c r="D127" s="312" t="s">
        <v>6250</v>
      </c>
      <c r="E127" s="312" t="s">
        <v>6251</v>
      </c>
      <c r="F127" s="312" t="s">
        <v>6251</v>
      </c>
      <c r="G127" s="312"/>
    </row>
    <row r="128" spans="1:7" x14ac:dyDescent="0.25">
      <c r="A128" s="312">
        <v>2794</v>
      </c>
      <c r="B128" s="312" t="s">
        <v>589</v>
      </c>
      <c r="C128" s="312" t="s">
        <v>6221</v>
      </c>
      <c r="D128" s="312" t="s">
        <v>6252</v>
      </c>
      <c r="E128" s="312" t="s">
        <v>6253</v>
      </c>
      <c r="F128" s="312" t="s">
        <v>6253</v>
      </c>
      <c r="G128" s="312"/>
    </row>
    <row r="129" spans="1:7" x14ac:dyDescent="0.25">
      <c r="A129" s="312">
        <v>2794</v>
      </c>
      <c r="B129" s="312" t="s">
        <v>589</v>
      </c>
      <c r="C129" s="312" t="s">
        <v>6221</v>
      </c>
      <c r="D129" s="312" t="s">
        <v>6254</v>
      </c>
      <c r="E129" s="312" t="s">
        <v>6255</v>
      </c>
      <c r="F129" s="312" t="s">
        <v>6255</v>
      </c>
      <c r="G129" s="312"/>
    </row>
    <row r="130" spans="1:7" x14ac:dyDescent="0.25">
      <c r="A130" s="312">
        <v>2794</v>
      </c>
      <c r="B130" s="312" t="s">
        <v>589</v>
      </c>
      <c r="C130" s="312" t="s">
        <v>6221</v>
      </c>
      <c r="D130" s="312" t="s">
        <v>6256</v>
      </c>
      <c r="E130" s="312" t="s">
        <v>6257</v>
      </c>
      <c r="F130" s="312" t="s">
        <v>6257</v>
      </c>
      <c r="G130" s="312"/>
    </row>
    <row r="131" spans="1:7" x14ac:dyDescent="0.25">
      <c r="A131" s="312">
        <v>2794</v>
      </c>
      <c r="B131" s="312" t="s">
        <v>589</v>
      </c>
      <c r="C131" s="312" t="s">
        <v>6221</v>
      </c>
      <c r="D131" s="312" t="s">
        <v>6258</v>
      </c>
      <c r="E131" s="312" t="s">
        <v>6259</v>
      </c>
      <c r="F131" s="312" t="s">
        <v>6259</v>
      </c>
      <c r="G131" s="312"/>
    </row>
    <row r="132" spans="1:7" x14ac:dyDescent="0.25">
      <c r="A132" s="312">
        <v>2794</v>
      </c>
      <c r="B132" s="312" t="s">
        <v>589</v>
      </c>
      <c r="C132" s="312" t="s">
        <v>6221</v>
      </c>
      <c r="D132" s="312" t="s">
        <v>6260</v>
      </c>
      <c r="E132" s="312" t="s">
        <v>6261</v>
      </c>
      <c r="F132" s="312" t="s">
        <v>6261</v>
      </c>
      <c r="G132" s="312"/>
    </row>
    <row r="133" spans="1:7" ht="30" x14ac:dyDescent="0.25">
      <c r="A133" s="312">
        <v>2794</v>
      </c>
      <c r="B133" s="312" t="s">
        <v>589</v>
      </c>
      <c r="C133" s="312" t="s">
        <v>6221</v>
      </c>
      <c r="D133" s="312" t="s">
        <v>6262</v>
      </c>
      <c r="E133" s="312" t="s">
        <v>6263</v>
      </c>
      <c r="F133" s="312" t="s">
        <v>6263</v>
      </c>
      <c r="G133" s="312"/>
    </row>
    <row r="134" spans="1:7" ht="30" x14ac:dyDescent="0.25">
      <c r="A134" s="312">
        <v>2794</v>
      </c>
      <c r="B134" s="312" t="s">
        <v>589</v>
      </c>
      <c r="C134" s="312" t="s">
        <v>6221</v>
      </c>
      <c r="D134" s="312" t="s">
        <v>6264</v>
      </c>
      <c r="E134" s="312" t="s">
        <v>6265</v>
      </c>
      <c r="F134" s="312" t="s">
        <v>6265</v>
      </c>
      <c r="G134" s="312"/>
    </row>
    <row r="135" spans="1:7" x14ac:dyDescent="0.25">
      <c r="A135" s="312">
        <v>2794</v>
      </c>
      <c r="B135" s="312" t="s">
        <v>589</v>
      </c>
      <c r="C135" s="312" t="s">
        <v>6221</v>
      </c>
      <c r="D135" s="312" t="s">
        <v>6266</v>
      </c>
      <c r="E135" s="312" t="s">
        <v>6267</v>
      </c>
      <c r="F135" s="312" t="s">
        <v>6267</v>
      </c>
      <c r="G135" s="312"/>
    </row>
    <row r="136" spans="1:7" x14ac:dyDescent="0.25">
      <c r="A136" s="312">
        <v>2794</v>
      </c>
      <c r="B136" s="312" t="s">
        <v>589</v>
      </c>
      <c r="C136" s="312" t="s">
        <v>6221</v>
      </c>
      <c r="D136" s="312" t="s">
        <v>6268</v>
      </c>
      <c r="E136" s="312" t="s">
        <v>6269</v>
      </c>
      <c r="F136" s="312" t="s">
        <v>6269</v>
      </c>
      <c r="G136" s="312"/>
    </row>
    <row r="137" spans="1:7" x14ac:dyDescent="0.25">
      <c r="A137" s="312">
        <v>2794</v>
      </c>
      <c r="B137" s="312" t="s">
        <v>589</v>
      </c>
      <c r="C137" s="312" t="s">
        <v>6221</v>
      </c>
      <c r="D137" s="312" t="s">
        <v>6270</v>
      </c>
      <c r="E137" s="312" t="s">
        <v>6271</v>
      </c>
      <c r="F137" s="312" t="s">
        <v>6271</v>
      </c>
      <c r="G137" s="312"/>
    </row>
    <row r="138" spans="1:7" x14ac:dyDescent="0.25">
      <c r="A138" s="312">
        <v>2794</v>
      </c>
      <c r="B138" s="312" t="s">
        <v>589</v>
      </c>
      <c r="C138" s="312" t="s">
        <v>6221</v>
      </c>
      <c r="D138" s="312" t="s">
        <v>6272</v>
      </c>
      <c r="E138" s="312" t="s">
        <v>6273</v>
      </c>
      <c r="F138" s="312" t="s">
        <v>6273</v>
      </c>
      <c r="G138" s="312"/>
    </row>
    <row r="139" spans="1:7" ht="30" x14ac:dyDescent="0.25">
      <c r="A139" s="312">
        <v>2794</v>
      </c>
      <c r="B139" s="312" t="s">
        <v>589</v>
      </c>
      <c r="C139" s="312" t="s">
        <v>6221</v>
      </c>
      <c r="D139" s="312" t="s">
        <v>6274</v>
      </c>
      <c r="E139" s="312" t="s">
        <v>6275</v>
      </c>
      <c r="F139" s="312" t="s">
        <v>6275</v>
      </c>
      <c r="G139" s="312"/>
    </row>
    <row r="140" spans="1:7" x14ac:dyDescent="0.25">
      <c r="A140" s="312">
        <v>2794</v>
      </c>
      <c r="B140" s="312" t="s">
        <v>589</v>
      </c>
      <c r="C140" s="312" t="s">
        <v>6221</v>
      </c>
      <c r="D140" s="312" t="s">
        <v>6276</v>
      </c>
      <c r="E140" s="312" t="s">
        <v>6277</v>
      </c>
      <c r="F140" s="312" t="s">
        <v>6277</v>
      </c>
      <c r="G140" s="312"/>
    </row>
    <row r="141" spans="1:7" x14ac:dyDescent="0.25">
      <c r="A141" s="312">
        <v>2794</v>
      </c>
      <c r="B141" s="312" t="s">
        <v>589</v>
      </c>
      <c r="C141" s="312" t="s">
        <v>6221</v>
      </c>
      <c r="D141" s="312" t="s">
        <v>6278</v>
      </c>
      <c r="E141" s="312" t="s">
        <v>6279</v>
      </c>
      <c r="F141" s="312" t="s">
        <v>6279</v>
      </c>
      <c r="G141" s="312"/>
    </row>
    <row r="142" spans="1:7" x14ac:dyDescent="0.25">
      <c r="A142" s="312">
        <v>2794</v>
      </c>
      <c r="B142" s="312" t="s">
        <v>589</v>
      </c>
      <c r="C142" s="312" t="s">
        <v>6221</v>
      </c>
      <c r="D142" s="312" t="s">
        <v>6280</v>
      </c>
      <c r="E142" s="312" t="s">
        <v>6281</v>
      </c>
      <c r="F142" s="312" t="s">
        <v>6281</v>
      </c>
      <c r="G142" s="312"/>
    </row>
    <row r="143" spans="1:7" x14ac:dyDescent="0.25">
      <c r="A143" s="312">
        <v>2794</v>
      </c>
      <c r="B143" s="312" t="s">
        <v>589</v>
      </c>
      <c r="C143" s="312" t="s">
        <v>6221</v>
      </c>
      <c r="D143" s="312" t="s">
        <v>6282</v>
      </c>
      <c r="E143" s="312" t="s">
        <v>6283</v>
      </c>
      <c r="F143" s="312" t="s">
        <v>6283</v>
      </c>
      <c r="G143" s="312"/>
    </row>
    <row r="144" spans="1:7" x14ac:dyDescent="0.25">
      <c r="A144" s="312">
        <v>2794</v>
      </c>
      <c r="B144" s="312" t="s">
        <v>589</v>
      </c>
      <c r="C144" s="312" t="s">
        <v>6221</v>
      </c>
      <c r="D144" s="312" t="s">
        <v>6284</v>
      </c>
      <c r="E144" s="312" t="s">
        <v>6285</v>
      </c>
      <c r="F144" s="312" t="s">
        <v>6285</v>
      </c>
      <c r="G144" s="312"/>
    </row>
    <row r="145" spans="1:7" x14ac:dyDescent="0.25">
      <c r="A145" s="312">
        <v>2794</v>
      </c>
      <c r="B145" s="312" t="s">
        <v>589</v>
      </c>
      <c r="C145" s="312" t="s">
        <v>6221</v>
      </c>
      <c r="D145" s="312" t="s">
        <v>6286</v>
      </c>
      <c r="E145" s="312" t="s">
        <v>6287</v>
      </c>
      <c r="F145" s="312" t="s">
        <v>6287</v>
      </c>
      <c r="G145" s="312"/>
    </row>
    <row r="146" spans="1:7" x14ac:dyDescent="0.25">
      <c r="A146" s="312">
        <v>2794</v>
      </c>
      <c r="B146" s="312" t="s">
        <v>589</v>
      </c>
      <c r="C146" s="312" t="s">
        <v>6221</v>
      </c>
      <c r="D146" s="312" t="s">
        <v>6288</v>
      </c>
      <c r="E146" s="312" t="s">
        <v>6289</v>
      </c>
      <c r="F146" s="312" t="s">
        <v>6289</v>
      </c>
      <c r="G146" s="312"/>
    </row>
    <row r="147" spans="1:7" x14ac:dyDescent="0.25">
      <c r="A147" s="312">
        <v>2794</v>
      </c>
      <c r="B147" s="312" t="s">
        <v>589</v>
      </c>
      <c r="C147" s="312" t="s">
        <v>6221</v>
      </c>
      <c r="D147" s="312" t="s">
        <v>6290</v>
      </c>
      <c r="E147" s="312" t="s">
        <v>6291</v>
      </c>
      <c r="F147" s="312" t="s">
        <v>6291</v>
      </c>
      <c r="G147" s="312"/>
    </row>
    <row r="148" spans="1:7" x14ac:dyDescent="0.25">
      <c r="A148" s="312">
        <v>2794</v>
      </c>
      <c r="B148" s="312" t="s">
        <v>589</v>
      </c>
      <c r="C148" s="312" t="s">
        <v>6221</v>
      </c>
      <c r="D148" s="312" t="s">
        <v>6292</v>
      </c>
      <c r="E148" s="312" t="s">
        <v>6293</v>
      </c>
      <c r="F148" s="312" t="s">
        <v>6293</v>
      </c>
      <c r="G148" s="312"/>
    </row>
    <row r="149" spans="1:7" x14ac:dyDescent="0.25">
      <c r="A149" s="312">
        <v>2794</v>
      </c>
      <c r="B149" s="312" t="s">
        <v>589</v>
      </c>
      <c r="C149" s="312" t="s">
        <v>6221</v>
      </c>
      <c r="D149" s="312" t="s">
        <v>6294</v>
      </c>
      <c r="E149" s="312" t="s">
        <v>6295</v>
      </c>
      <c r="F149" s="312" t="s">
        <v>6295</v>
      </c>
      <c r="G149" s="312"/>
    </row>
    <row r="150" spans="1:7" x14ac:dyDescent="0.25">
      <c r="A150" s="312">
        <v>2794</v>
      </c>
      <c r="B150" s="312" t="s">
        <v>589</v>
      </c>
      <c r="C150" s="312" t="s">
        <v>6221</v>
      </c>
      <c r="D150" s="312" t="s">
        <v>6296</v>
      </c>
      <c r="E150" s="312" t="s">
        <v>6297</v>
      </c>
      <c r="F150" s="312" t="s">
        <v>6297</v>
      </c>
      <c r="G150" s="312"/>
    </row>
    <row r="151" spans="1:7" x14ac:dyDescent="0.25">
      <c r="A151" s="312">
        <v>2794</v>
      </c>
      <c r="B151" s="312" t="s">
        <v>589</v>
      </c>
      <c r="C151" s="312" t="s">
        <v>6221</v>
      </c>
      <c r="D151" s="312" t="s">
        <v>6298</v>
      </c>
      <c r="E151" s="312" t="s">
        <v>6299</v>
      </c>
      <c r="F151" s="312" t="s">
        <v>6299</v>
      </c>
      <c r="G151" s="312"/>
    </row>
    <row r="152" spans="1:7" x14ac:dyDescent="0.25">
      <c r="A152" s="312">
        <v>2794</v>
      </c>
      <c r="B152" s="312" t="s">
        <v>589</v>
      </c>
      <c r="C152" s="312" t="s">
        <v>6221</v>
      </c>
      <c r="D152" s="312" t="s">
        <v>6300</v>
      </c>
      <c r="E152" s="312" t="s">
        <v>6301</v>
      </c>
      <c r="F152" s="312" t="s">
        <v>6301</v>
      </c>
      <c r="G152" s="312"/>
    </row>
    <row r="153" spans="1:7" ht="30" x14ac:dyDescent="0.25">
      <c r="A153" s="312">
        <v>2794</v>
      </c>
      <c r="B153" s="312" t="s">
        <v>589</v>
      </c>
      <c r="C153" s="312" t="s">
        <v>6221</v>
      </c>
      <c r="D153" s="312" t="s">
        <v>6302</v>
      </c>
      <c r="E153" s="312" t="s">
        <v>6303</v>
      </c>
      <c r="F153" s="312" t="s">
        <v>6303</v>
      </c>
      <c r="G153" s="312"/>
    </row>
    <row r="154" spans="1:7" x14ac:dyDescent="0.25">
      <c r="A154" s="312">
        <v>2794</v>
      </c>
      <c r="B154" s="312" t="s">
        <v>589</v>
      </c>
      <c r="C154" s="312" t="s">
        <v>6221</v>
      </c>
      <c r="D154" s="312" t="s">
        <v>6304</v>
      </c>
      <c r="E154" s="312" t="s">
        <v>6305</v>
      </c>
      <c r="F154" s="312" t="s">
        <v>6305</v>
      </c>
      <c r="G154" s="312"/>
    </row>
    <row r="155" spans="1:7" x14ac:dyDescent="0.25">
      <c r="A155" s="312">
        <v>2794</v>
      </c>
      <c r="B155" s="312" t="s">
        <v>589</v>
      </c>
      <c r="C155" s="312" t="s">
        <v>6221</v>
      </c>
      <c r="D155" s="312" t="s">
        <v>6306</v>
      </c>
      <c r="E155" s="312" t="s">
        <v>6307</v>
      </c>
      <c r="F155" s="312" t="s">
        <v>6307</v>
      </c>
      <c r="G155" s="312"/>
    </row>
    <row r="156" spans="1:7" x14ac:dyDescent="0.25">
      <c r="A156" s="312">
        <v>2794</v>
      </c>
      <c r="B156" s="312" t="s">
        <v>589</v>
      </c>
      <c r="C156" s="312" t="s">
        <v>6221</v>
      </c>
      <c r="D156" s="312" t="s">
        <v>6308</v>
      </c>
      <c r="E156" s="312" t="s">
        <v>6309</v>
      </c>
      <c r="F156" s="312" t="s">
        <v>6309</v>
      </c>
      <c r="G156" s="312"/>
    </row>
    <row r="157" spans="1:7" x14ac:dyDescent="0.25">
      <c r="A157" s="312">
        <v>2794</v>
      </c>
      <c r="B157" s="312" t="s">
        <v>589</v>
      </c>
      <c r="C157" s="312" t="s">
        <v>6221</v>
      </c>
      <c r="D157" s="312" t="s">
        <v>6310</v>
      </c>
      <c r="E157" s="312" t="s">
        <v>6311</v>
      </c>
      <c r="F157" s="312" t="s">
        <v>6311</v>
      </c>
      <c r="G157" s="312"/>
    </row>
    <row r="158" spans="1:7" ht="30" x14ac:dyDescent="0.25">
      <c r="A158" s="312">
        <v>2794</v>
      </c>
      <c r="B158" s="312" t="s">
        <v>589</v>
      </c>
      <c r="C158" s="312" t="s">
        <v>6221</v>
      </c>
      <c r="D158" s="312" t="s">
        <v>6312</v>
      </c>
      <c r="E158" s="312" t="s">
        <v>6313</v>
      </c>
      <c r="F158" s="312" t="s">
        <v>6313</v>
      </c>
      <c r="G158" s="312"/>
    </row>
    <row r="159" spans="1:7" x14ac:dyDescent="0.25">
      <c r="A159" s="312">
        <v>2794</v>
      </c>
      <c r="B159" s="312" t="s">
        <v>589</v>
      </c>
      <c r="C159" s="312" t="s">
        <v>6221</v>
      </c>
      <c r="D159" s="312" t="s">
        <v>6314</v>
      </c>
      <c r="E159" s="312" t="s">
        <v>6315</v>
      </c>
      <c r="F159" s="312" t="s">
        <v>6315</v>
      </c>
      <c r="G159" s="312"/>
    </row>
    <row r="160" spans="1:7" x14ac:dyDescent="0.25">
      <c r="A160" s="312">
        <v>2794</v>
      </c>
      <c r="B160" s="312" t="s">
        <v>589</v>
      </c>
      <c r="C160" s="312" t="s">
        <v>6221</v>
      </c>
      <c r="D160" s="312" t="s">
        <v>6316</v>
      </c>
      <c r="E160" s="312" t="s">
        <v>6317</v>
      </c>
      <c r="F160" s="312" t="s">
        <v>6317</v>
      </c>
      <c r="G160" s="312"/>
    </row>
    <row r="161" spans="1:7" x14ac:dyDescent="0.25">
      <c r="A161" s="312">
        <v>2794</v>
      </c>
      <c r="B161" s="312" t="s">
        <v>589</v>
      </c>
      <c r="C161" s="312" t="s">
        <v>6221</v>
      </c>
      <c r="D161" s="312" t="s">
        <v>6318</v>
      </c>
      <c r="E161" s="312" t="s">
        <v>6319</v>
      </c>
      <c r="F161" s="312" t="s">
        <v>6319</v>
      </c>
      <c r="G161" s="312"/>
    </row>
    <row r="162" spans="1:7" x14ac:dyDescent="0.25">
      <c r="A162" s="312">
        <v>2794</v>
      </c>
      <c r="B162" s="312" t="s">
        <v>589</v>
      </c>
      <c r="C162" s="312" t="s">
        <v>6221</v>
      </c>
      <c r="D162" s="312" t="s">
        <v>6320</v>
      </c>
      <c r="E162" s="312" t="s">
        <v>6321</v>
      </c>
      <c r="F162" s="312" t="s">
        <v>6321</v>
      </c>
      <c r="G162" s="312"/>
    </row>
    <row r="163" spans="1:7" x14ac:dyDescent="0.25">
      <c r="A163" s="312">
        <v>2794</v>
      </c>
      <c r="B163" s="312" t="s">
        <v>589</v>
      </c>
      <c r="C163" s="312" t="s">
        <v>6221</v>
      </c>
      <c r="D163" s="312" t="s">
        <v>6322</v>
      </c>
      <c r="E163" s="312" t="s">
        <v>6323</v>
      </c>
      <c r="F163" s="312" t="s">
        <v>6323</v>
      </c>
      <c r="G163" s="312"/>
    </row>
    <row r="164" spans="1:7" x14ac:dyDescent="0.25">
      <c r="A164" s="312">
        <v>2794</v>
      </c>
      <c r="B164" s="312" t="s">
        <v>589</v>
      </c>
      <c r="C164" s="312" t="s">
        <v>6221</v>
      </c>
      <c r="D164" s="312" t="s">
        <v>6324</v>
      </c>
      <c r="E164" s="312" t="s">
        <v>6325</v>
      </c>
      <c r="F164" s="312" t="s">
        <v>6325</v>
      </c>
      <c r="G164" s="312"/>
    </row>
    <row r="165" spans="1:7" ht="45" x14ac:dyDescent="0.25">
      <c r="A165" s="312">
        <v>2794</v>
      </c>
      <c r="B165" s="312" t="s">
        <v>589</v>
      </c>
      <c r="C165" s="312" t="s">
        <v>6221</v>
      </c>
      <c r="D165" s="312" t="s">
        <v>6326</v>
      </c>
      <c r="E165" s="312" t="s">
        <v>6327</v>
      </c>
      <c r="F165" s="312" t="s">
        <v>6327</v>
      </c>
      <c r="G165" s="312"/>
    </row>
    <row r="166" spans="1:7" x14ac:dyDescent="0.25">
      <c r="A166" s="312">
        <v>2794</v>
      </c>
      <c r="B166" s="312" t="s">
        <v>589</v>
      </c>
      <c r="C166" s="312" t="s">
        <v>6221</v>
      </c>
      <c r="D166" s="312" t="s">
        <v>6328</v>
      </c>
      <c r="E166" s="312" t="s">
        <v>6329</v>
      </c>
      <c r="F166" s="312" t="s">
        <v>6329</v>
      </c>
      <c r="G166" s="312"/>
    </row>
    <row r="167" spans="1:7" x14ac:dyDescent="0.25">
      <c r="A167" s="312">
        <v>2794</v>
      </c>
      <c r="B167" s="312" t="s">
        <v>589</v>
      </c>
      <c r="C167" s="312" t="s">
        <v>6221</v>
      </c>
      <c r="D167" s="312" t="s">
        <v>6330</v>
      </c>
      <c r="E167" s="312" t="s">
        <v>6331</v>
      </c>
      <c r="F167" s="312" t="s">
        <v>6331</v>
      </c>
      <c r="G167" s="312"/>
    </row>
    <row r="168" spans="1:7" x14ac:dyDescent="0.25">
      <c r="A168" s="312">
        <v>2794</v>
      </c>
      <c r="B168" s="312" t="s">
        <v>589</v>
      </c>
      <c r="C168" s="312" t="s">
        <v>6221</v>
      </c>
      <c r="D168" s="312" t="s">
        <v>6332</v>
      </c>
      <c r="E168" s="312" t="s">
        <v>6333</v>
      </c>
      <c r="F168" s="312" t="s">
        <v>6333</v>
      </c>
      <c r="G168" s="312"/>
    </row>
    <row r="169" spans="1:7" x14ac:dyDescent="0.25">
      <c r="A169" s="312">
        <v>2794</v>
      </c>
      <c r="B169" s="312" t="s">
        <v>589</v>
      </c>
      <c r="C169" s="312" t="s">
        <v>6221</v>
      </c>
      <c r="D169" s="312" t="s">
        <v>6334</v>
      </c>
      <c r="E169" s="312" t="s">
        <v>6335</v>
      </c>
      <c r="F169" s="312" t="s">
        <v>6335</v>
      </c>
      <c r="G169" s="312"/>
    </row>
    <row r="170" spans="1:7" x14ac:dyDescent="0.25">
      <c r="A170" s="312">
        <v>2794</v>
      </c>
      <c r="B170" s="312" t="s">
        <v>589</v>
      </c>
      <c r="C170" s="312" t="s">
        <v>6221</v>
      </c>
      <c r="D170" s="312" t="s">
        <v>6336</v>
      </c>
      <c r="E170" s="312" t="s">
        <v>6337</v>
      </c>
      <c r="F170" s="312" t="s">
        <v>6337</v>
      </c>
      <c r="G170" s="312"/>
    </row>
    <row r="171" spans="1:7" x14ac:dyDescent="0.25">
      <c r="A171" s="312">
        <v>2794</v>
      </c>
      <c r="B171" s="312" t="s">
        <v>589</v>
      </c>
      <c r="C171" s="312" t="s">
        <v>6221</v>
      </c>
      <c r="D171" s="312" t="s">
        <v>6338</v>
      </c>
      <c r="E171" s="312" t="s">
        <v>6339</v>
      </c>
      <c r="F171" s="312" t="s">
        <v>6339</v>
      </c>
      <c r="G171" s="312"/>
    </row>
    <row r="172" spans="1:7" x14ac:dyDescent="0.25">
      <c r="A172" s="312">
        <v>2794</v>
      </c>
      <c r="B172" s="312" t="s">
        <v>589</v>
      </c>
      <c r="C172" s="312" t="s">
        <v>6221</v>
      </c>
      <c r="D172" s="312" t="s">
        <v>6340</v>
      </c>
      <c r="E172" s="312" t="s">
        <v>6341</v>
      </c>
      <c r="F172" s="312" t="s">
        <v>6341</v>
      </c>
      <c r="G172" s="312"/>
    </row>
    <row r="173" spans="1:7" x14ac:dyDescent="0.25">
      <c r="A173" s="312">
        <v>2794</v>
      </c>
      <c r="B173" s="312" t="s">
        <v>589</v>
      </c>
      <c r="C173" s="312" t="s">
        <v>6221</v>
      </c>
      <c r="D173" s="312" t="s">
        <v>6342</v>
      </c>
      <c r="E173" s="312" t="s">
        <v>6343</v>
      </c>
      <c r="F173" s="312" t="s">
        <v>6343</v>
      </c>
      <c r="G173" s="312"/>
    </row>
    <row r="174" spans="1:7" x14ac:dyDescent="0.25">
      <c r="A174" s="312">
        <v>2794</v>
      </c>
      <c r="B174" s="312" t="s">
        <v>589</v>
      </c>
      <c r="C174" s="312" t="s">
        <v>6221</v>
      </c>
      <c r="D174" s="312" t="s">
        <v>6344</v>
      </c>
      <c r="E174" s="312" t="s">
        <v>6345</v>
      </c>
      <c r="F174" s="312" t="s">
        <v>6345</v>
      </c>
      <c r="G174" s="312"/>
    </row>
    <row r="175" spans="1:7" x14ac:dyDescent="0.25">
      <c r="A175" s="312">
        <v>2794</v>
      </c>
      <c r="B175" s="312" t="s">
        <v>589</v>
      </c>
      <c r="C175" s="312" t="s">
        <v>6221</v>
      </c>
      <c r="D175" s="312" t="s">
        <v>6346</v>
      </c>
      <c r="E175" s="312" t="s">
        <v>6347</v>
      </c>
      <c r="F175" s="312" t="s">
        <v>6347</v>
      </c>
      <c r="G175" s="312"/>
    </row>
    <row r="176" spans="1:7" x14ac:dyDescent="0.25">
      <c r="A176" s="312">
        <v>2794</v>
      </c>
      <c r="B176" s="312" t="s">
        <v>589</v>
      </c>
      <c r="C176" s="312" t="s">
        <v>6221</v>
      </c>
      <c r="D176" s="312" t="s">
        <v>6348</v>
      </c>
      <c r="E176" s="312" t="s">
        <v>6349</v>
      </c>
      <c r="F176" s="312" t="s">
        <v>6349</v>
      </c>
      <c r="G176" s="312"/>
    </row>
    <row r="177" spans="1:7" x14ac:dyDescent="0.25">
      <c r="A177" s="312">
        <v>2794</v>
      </c>
      <c r="B177" s="312" t="s">
        <v>589</v>
      </c>
      <c r="C177" s="312" t="s">
        <v>6221</v>
      </c>
      <c r="D177" s="312" t="s">
        <v>6350</v>
      </c>
      <c r="E177" s="312" t="s">
        <v>6351</v>
      </c>
      <c r="F177" s="312" t="s">
        <v>6351</v>
      </c>
      <c r="G177" s="312"/>
    </row>
    <row r="178" spans="1:7" x14ac:dyDescent="0.25">
      <c r="A178" s="312">
        <v>2794</v>
      </c>
      <c r="B178" s="312" t="s">
        <v>589</v>
      </c>
      <c r="C178" s="312" t="s">
        <v>6221</v>
      </c>
      <c r="D178" s="312" t="s">
        <v>6352</v>
      </c>
      <c r="E178" s="312" t="s">
        <v>6353</v>
      </c>
      <c r="F178" s="312" t="s">
        <v>6353</v>
      </c>
      <c r="G178" s="312"/>
    </row>
    <row r="179" spans="1:7" x14ac:dyDescent="0.25">
      <c r="A179" s="312">
        <v>2794</v>
      </c>
      <c r="B179" s="312" t="s">
        <v>589</v>
      </c>
      <c r="C179" s="312" t="s">
        <v>6221</v>
      </c>
      <c r="D179" s="312" t="s">
        <v>6354</v>
      </c>
      <c r="E179" s="312" t="s">
        <v>6355</v>
      </c>
      <c r="F179" s="312" t="s">
        <v>6355</v>
      </c>
      <c r="G179" s="312"/>
    </row>
    <row r="180" spans="1:7" x14ac:dyDescent="0.25">
      <c r="A180" s="312">
        <v>2794</v>
      </c>
      <c r="B180" s="312" t="s">
        <v>589</v>
      </c>
      <c r="C180" s="312" t="s">
        <v>6221</v>
      </c>
      <c r="D180" s="312" t="s">
        <v>6356</v>
      </c>
      <c r="E180" s="312" t="s">
        <v>6357</v>
      </c>
      <c r="F180" s="312" t="s">
        <v>6357</v>
      </c>
      <c r="G180" s="312"/>
    </row>
    <row r="181" spans="1:7" x14ac:dyDescent="0.25">
      <c r="A181" s="312">
        <v>2794</v>
      </c>
      <c r="B181" s="312" t="s">
        <v>589</v>
      </c>
      <c r="C181" s="312" t="s">
        <v>6221</v>
      </c>
      <c r="D181" s="312" t="s">
        <v>6358</v>
      </c>
      <c r="E181" s="312" t="s">
        <v>6359</v>
      </c>
      <c r="F181" s="312" t="s">
        <v>6359</v>
      </c>
      <c r="G181" s="312"/>
    </row>
    <row r="182" spans="1:7" x14ac:dyDescent="0.25">
      <c r="A182" s="312">
        <v>2794</v>
      </c>
      <c r="B182" s="312" t="s">
        <v>589</v>
      </c>
      <c r="C182" s="312" t="s">
        <v>6221</v>
      </c>
      <c r="D182" s="312" t="s">
        <v>6360</v>
      </c>
      <c r="E182" s="312" t="s">
        <v>6361</v>
      </c>
      <c r="F182" s="312" t="s">
        <v>6361</v>
      </c>
      <c r="G182" s="312"/>
    </row>
    <row r="183" spans="1:7" ht="30" x14ac:dyDescent="0.25">
      <c r="A183" s="312">
        <v>2794</v>
      </c>
      <c r="B183" s="312" t="s">
        <v>589</v>
      </c>
      <c r="C183" s="312" t="s">
        <v>6221</v>
      </c>
      <c r="D183" s="312" t="s">
        <v>6362</v>
      </c>
      <c r="E183" s="312" t="s">
        <v>6363</v>
      </c>
      <c r="F183" s="312" t="s">
        <v>6363</v>
      </c>
      <c r="G183" s="312"/>
    </row>
    <row r="184" spans="1:7" ht="45" x14ac:dyDescent="0.25">
      <c r="A184" s="312">
        <v>2794</v>
      </c>
      <c r="B184" s="312" t="s">
        <v>589</v>
      </c>
      <c r="C184" s="312" t="s">
        <v>6221</v>
      </c>
      <c r="D184" s="312" t="s">
        <v>6364</v>
      </c>
      <c r="E184" s="312" t="s">
        <v>6365</v>
      </c>
      <c r="F184" s="312" t="s">
        <v>6365</v>
      </c>
      <c r="G184" s="312"/>
    </row>
    <row r="185" spans="1:7" x14ac:dyDescent="0.25">
      <c r="A185" s="312">
        <v>2794</v>
      </c>
      <c r="B185" s="312" t="s">
        <v>589</v>
      </c>
      <c r="C185" s="312" t="s">
        <v>6221</v>
      </c>
      <c r="D185" s="312" t="s">
        <v>6366</v>
      </c>
      <c r="E185" s="312" t="s">
        <v>6367</v>
      </c>
      <c r="F185" s="312" t="s">
        <v>6367</v>
      </c>
      <c r="G185" s="312"/>
    </row>
    <row r="186" spans="1:7" x14ac:dyDescent="0.25">
      <c r="A186" s="312">
        <v>2794</v>
      </c>
      <c r="B186" s="312" t="s">
        <v>589</v>
      </c>
      <c r="C186" s="312" t="s">
        <v>6221</v>
      </c>
      <c r="D186" s="312" t="s">
        <v>2793</v>
      </c>
      <c r="E186" s="312" t="s">
        <v>6368</v>
      </c>
      <c r="F186" s="312" t="s">
        <v>6368</v>
      </c>
      <c r="G186" s="312"/>
    </row>
    <row r="187" spans="1:7" x14ac:dyDescent="0.25">
      <c r="A187" s="312">
        <v>2794</v>
      </c>
      <c r="B187" s="312" t="s">
        <v>589</v>
      </c>
      <c r="C187" s="312" t="s">
        <v>6221</v>
      </c>
      <c r="D187" s="312" t="s">
        <v>6369</v>
      </c>
      <c r="E187" s="312" t="s">
        <v>6370</v>
      </c>
      <c r="F187" s="312" t="s">
        <v>6370</v>
      </c>
      <c r="G187" s="312"/>
    </row>
    <row r="188" spans="1:7" x14ac:dyDescent="0.25">
      <c r="A188" s="312">
        <v>2794</v>
      </c>
      <c r="B188" s="312" t="s">
        <v>589</v>
      </c>
      <c r="C188" s="312" t="s">
        <v>6221</v>
      </c>
      <c r="D188" s="312" t="s">
        <v>6371</v>
      </c>
      <c r="E188" s="312" t="s">
        <v>6372</v>
      </c>
      <c r="F188" s="312" t="s">
        <v>6372</v>
      </c>
      <c r="G188" s="312"/>
    </row>
    <row r="189" spans="1:7" x14ac:dyDescent="0.25">
      <c r="A189" s="312">
        <v>2794</v>
      </c>
      <c r="B189" s="312" t="s">
        <v>589</v>
      </c>
      <c r="C189" s="312" t="s">
        <v>6221</v>
      </c>
      <c r="D189" s="312" t="s">
        <v>6373</v>
      </c>
      <c r="E189" s="312" t="s">
        <v>6374</v>
      </c>
      <c r="F189" s="312" t="s">
        <v>6374</v>
      </c>
      <c r="G189" s="312"/>
    </row>
    <row r="190" spans="1:7" x14ac:dyDescent="0.25">
      <c r="A190" s="312">
        <v>2794</v>
      </c>
      <c r="B190" s="312" t="s">
        <v>589</v>
      </c>
      <c r="C190" s="312" t="s">
        <v>6221</v>
      </c>
      <c r="D190" s="312" t="s">
        <v>6375</v>
      </c>
      <c r="E190" s="312" t="s">
        <v>6376</v>
      </c>
      <c r="F190" s="312" t="s">
        <v>6376</v>
      </c>
      <c r="G190" s="312"/>
    </row>
    <row r="191" spans="1:7" ht="30" x14ac:dyDescent="0.25">
      <c r="A191" s="312">
        <v>2794</v>
      </c>
      <c r="B191" s="312" t="s">
        <v>589</v>
      </c>
      <c r="C191" s="312" t="s">
        <v>6221</v>
      </c>
      <c r="D191" s="312" t="s">
        <v>6377</v>
      </c>
      <c r="E191" s="312" t="s">
        <v>6378</v>
      </c>
      <c r="F191" s="312" t="s">
        <v>6378</v>
      </c>
      <c r="G191" s="312"/>
    </row>
    <row r="192" spans="1:7" x14ac:dyDescent="0.25">
      <c r="A192" s="312">
        <v>2794</v>
      </c>
      <c r="B192" s="312" t="s">
        <v>589</v>
      </c>
      <c r="C192" s="312" t="s">
        <v>6221</v>
      </c>
      <c r="D192" s="312" t="s">
        <v>6379</v>
      </c>
      <c r="E192" s="312" t="s">
        <v>6380</v>
      </c>
      <c r="F192" s="312" t="s">
        <v>6380</v>
      </c>
      <c r="G192" s="312"/>
    </row>
    <row r="193" spans="1:7" x14ac:dyDescent="0.25">
      <c r="A193" s="312">
        <v>2794</v>
      </c>
      <c r="B193" s="312" t="s">
        <v>589</v>
      </c>
      <c r="C193" s="312" t="s">
        <v>6221</v>
      </c>
      <c r="D193" s="312" t="s">
        <v>6381</v>
      </c>
      <c r="E193" s="312" t="s">
        <v>6382</v>
      </c>
      <c r="F193" s="312" t="s">
        <v>6382</v>
      </c>
      <c r="G193" s="312"/>
    </row>
    <row r="194" spans="1:7" x14ac:dyDescent="0.25">
      <c r="A194" s="312">
        <v>2794</v>
      </c>
      <c r="B194" s="312" t="s">
        <v>589</v>
      </c>
      <c r="C194" s="312" t="s">
        <v>6221</v>
      </c>
      <c r="D194" s="312" t="s">
        <v>6383</v>
      </c>
      <c r="E194" s="312" t="s">
        <v>6384</v>
      </c>
      <c r="F194" s="312" t="s">
        <v>6384</v>
      </c>
      <c r="G194" s="312"/>
    </row>
    <row r="195" spans="1:7" x14ac:dyDescent="0.25">
      <c r="A195" s="312">
        <v>2794</v>
      </c>
      <c r="B195" s="312" t="s">
        <v>589</v>
      </c>
      <c r="C195" s="312" t="s">
        <v>6221</v>
      </c>
      <c r="D195" s="312" t="s">
        <v>6385</v>
      </c>
      <c r="E195" s="312" t="s">
        <v>6386</v>
      </c>
      <c r="F195" s="312" t="s">
        <v>6386</v>
      </c>
      <c r="G195" s="312"/>
    </row>
    <row r="196" spans="1:7" ht="30" x14ac:dyDescent="0.25">
      <c r="A196" s="312">
        <v>2794</v>
      </c>
      <c r="B196" s="312" t="s">
        <v>589</v>
      </c>
      <c r="C196" s="312" t="s">
        <v>6221</v>
      </c>
      <c r="D196" s="312" t="s">
        <v>6387</v>
      </c>
      <c r="E196" s="312" t="s">
        <v>6388</v>
      </c>
      <c r="F196" s="312" t="s">
        <v>6388</v>
      </c>
      <c r="G196" s="312"/>
    </row>
    <row r="197" spans="1:7" x14ac:dyDescent="0.25">
      <c r="A197" s="312">
        <v>2794</v>
      </c>
      <c r="B197" s="312" t="s">
        <v>589</v>
      </c>
      <c r="C197" s="312" t="s">
        <v>6221</v>
      </c>
      <c r="D197" s="312" t="s">
        <v>6389</v>
      </c>
      <c r="E197" s="312" t="s">
        <v>6390</v>
      </c>
      <c r="F197" s="312" t="s">
        <v>6390</v>
      </c>
      <c r="G197" s="312"/>
    </row>
    <row r="198" spans="1:7" x14ac:dyDescent="0.25">
      <c r="A198" s="312">
        <v>2794</v>
      </c>
      <c r="B198" s="312" t="s">
        <v>589</v>
      </c>
      <c r="C198" s="312" t="s">
        <v>6221</v>
      </c>
      <c r="D198" s="312" t="s">
        <v>6391</v>
      </c>
      <c r="E198" s="312" t="s">
        <v>6392</v>
      </c>
      <c r="F198" s="312" t="s">
        <v>6392</v>
      </c>
      <c r="G198" s="312"/>
    </row>
    <row r="199" spans="1:7" x14ac:dyDescent="0.25">
      <c r="A199" s="312">
        <v>2794</v>
      </c>
      <c r="B199" s="312" t="s">
        <v>589</v>
      </c>
      <c r="C199" s="312" t="s">
        <v>6221</v>
      </c>
      <c r="D199" s="312" t="s">
        <v>6393</v>
      </c>
      <c r="E199" s="312" t="s">
        <v>6394</v>
      </c>
      <c r="F199" s="312" t="s">
        <v>6394</v>
      </c>
      <c r="G199" s="312"/>
    </row>
    <row r="200" spans="1:7" x14ac:dyDescent="0.25">
      <c r="A200" s="312">
        <v>2794</v>
      </c>
      <c r="B200" s="312" t="s">
        <v>589</v>
      </c>
      <c r="C200" s="312" t="s">
        <v>6221</v>
      </c>
      <c r="D200" s="312" t="s">
        <v>6395</v>
      </c>
      <c r="E200" s="312" t="s">
        <v>6396</v>
      </c>
      <c r="F200" s="312" t="s">
        <v>6396</v>
      </c>
      <c r="G200" s="312"/>
    </row>
    <row r="201" spans="1:7" x14ac:dyDescent="0.25">
      <c r="A201" s="312">
        <v>2794</v>
      </c>
      <c r="B201" s="312" t="s">
        <v>589</v>
      </c>
      <c r="C201" s="312" t="s">
        <v>6221</v>
      </c>
      <c r="D201" s="312" t="s">
        <v>6397</v>
      </c>
      <c r="E201" s="312" t="s">
        <v>6398</v>
      </c>
      <c r="F201" s="312" t="s">
        <v>6398</v>
      </c>
      <c r="G201" s="312"/>
    </row>
    <row r="202" spans="1:7" x14ac:dyDescent="0.25">
      <c r="A202" s="312">
        <v>2794</v>
      </c>
      <c r="B202" s="312" t="s">
        <v>589</v>
      </c>
      <c r="C202" s="312" t="s">
        <v>6221</v>
      </c>
      <c r="D202" s="312" t="s">
        <v>6399</v>
      </c>
      <c r="E202" s="312" t="s">
        <v>6400</v>
      </c>
      <c r="F202" s="312" t="s">
        <v>6400</v>
      </c>
      <c r="G202" s="312"/>
    </row>
    <row r="203" spans="1:7" x14ac:dyDescent="0.25">
      <c r="A203" s="312">
        <v>2794</v>
      </c>
      <c r="B203" s="312" t="s">
        <v>589</v>
      </c>
      <c r="C203" s="312" t="s">
        <v>6221</v>
      </c>
      <c r="D203" s="312" t="s">
        <v>6401</v>
      </c>
      <c r="E203" s="312" t="s">
        <v>6402</v>
      </c>
      <c r="F203" s="312" t="s">
        <v>6402</v>
      </c>
      <c r="G203" s="312"/>
    </row>
    <row r="204" spans="1:7" x14ac:dyDescent="0.25">
      <c r="A204" s="312">
        <v>2794</v>
      </c>
      <c r="B204" s="312" t="s">
        <v>589</v>
      </c>
      <c r="C204" s="312" t="s">
        <v>6221</v>
      </c>
      <c r="D204" s="312" t="s">
        <v>6403</v>
      </c>
      <c r="E204" s="312" t="s">
        <v>6404</v>
      </c>
      <c r="F204" s="312" t="s">
        <v>6404</v>
      </c>
      <c r="G204" s="312"/>
    </row>
    <row r="205" spans="1:7" x14ac:dyDescent="0.25">
      <c r="A205" s="312">
        <v>2794</v>
      </c>
      <c r="B205" s="312" t="s">
        <v>589</v>
      </c>
      <c r="C205" s="312" t="s">
        <v>6221</v>
      </c>
      <c r="D205" s="312" t="s">
        <v>6405</v>
      </c>
      <c r="E205" s="312" t="s">
        <v>6406</v>
      </c>
      <c r="F205" s="312" t="s">
        <v>6406</v>
      </c>
      <c r="G205" s="312"/>
    </row>
    <row r="206" spans="1:7" x14ac:dyDescent="0.25">
      <c r="A206" s="312">
        <v>2794</v>
      </c>
      <c r="B206" s="312" t="s">
        <v>589</v>
      </c>
      <c r="C206" s="312" t="s">
        <v>6221</v>
      </c>
      <c r="D206" s="312" t="s">
        <v>6407</v>
      </c>
      <c r="E206" s="312" t="s">
        <v>6408</v>
      </c>
      <c r="F206" s="312" t="s">
        <v>6408</v>
      </c>
      <c r="G206" s="312"/>
    </row>
    <row r="207" spans="1:7" x14ac:dyDescent="0.25">
      <c r="A207" s="312">
        <v>2794</v>
      </c>
      <c r="B207" s="312" t="s">
        <v>589</v>
      </c>
      <c r="C207" s="312" t="s">
        <v>6221</v>
      </c>
      <c r="D207" s="312" t="s">
        <v>6409</v>
      </c>
      <c r="E207" s="312" t="s">
        <v>6410</v>
      </c>
      <c r="F207" s="312" t="s">
        <v>6410</v>
      </c>
      <c r="G207" s="312"/>
    </row>
    <row r="208" spans="1:7" x14ac:dyDescent="0.25">
      <c r="A208" s="312">
        <v>2794</v>
      </c>
      <c r="B208" s="312" t="s">
        <v>589</v>
      </c>
      <c r="C208" s="312" t="s">
        <v>6221</v>
      </c>
      <c r="D208" s="312" t="s">
        <v>6411</v>
      </c>
      <c r="E208" s="312" t="s">
        <v>6412</v>
      </c>
      <c r="F208" s="312" t="s">
        <v>6412</v>
      </c>
      <c r="G208" s="312"/>
    </row>
    <row r="209" spans="1:7" x14ac:dyDescent="0.25">
      <c r="A209" s="312">
        <v>2794</v>
      </c>
      <c r="B209" s="312" t="s">
        <v>589</v>
      </c>
      <c r="C209" s="312" t="s">
        <v>6221</v>
      </c>
      <c r="D209" s="312" t="s">
        <v>6413</v>
      </c>
      <c r="E209" s="312" t="s">
        <v>6414</v>
      </c>
      <c r="F209" s="312" t="s">
        <v>6414</v>
      </c>
      <c r="G209" s="312"/>
    </row>
    <row r="210" spans="1:7" ht="30" x14ac:dyDescent="0.25">
      <c r="A210" s="312">
        <v>2794</v>
      </c>
      <c r="B210" s="312" t="s">
        <v>589</v>
      </c>
      <c r="C210" s="312" t="s">
        <v>6221</v>
      </c>
      <c r="D210" s="312" t="s">
        <v>6415</v>
      </c>
      <c r="E210" s="312" t="s">
        <v>6416</v>
      </c>
      <c r="F210" s="312" t="s">
        <v>6416</v>
      </c>
      <c r="G210" s="312"/>
    </row>
    <row r="211" spans="1:7" ht="30" x14ac:dyDescent="0.25">
      <c r="A211" s="312">
        <v>2794</v>
      </c>
      <c r="B211" s="312" t="s">
        <v>589</v>
      </c>
      <c r="C211" s="312" t="s">
        <v>6221</v>
      </c>
      <c r="D211" s="312" t="s">
        <v>6417</v>
      </c>
      <c r="E211" s="312" t="s">
        <v>6418</v>
      </c>
      <c r="F211" s="312" t="s">
        <v>6418</v>
      </c>
      <c r="G211" s="312"/>
    </row>
    <row r="212" spans="1:7" x14ac:dyDescent="0.25">
      <c r="A212" s="312">
        <v>2794</v>
      </c>
      <c r="B212" s="312" t="s">
        <v>589</v>
      </c>
      <c r="C212" s="312" t="s">
        <v>6221</v>
      </c>
      <c r="D212" s="312" t="s">
        <v>6419</v>
      </c>
      <c r="E212" s="312" t="s">
        <v>6420</v>
      </c>
      <c r="F212" s="312" t="s">
        <v>6420</v>
      </c>
      <c r="G212" s="312"/>
    </row>
    <row r="213" spans="1:7" x14ac:dyDescent="0.25">
      <c r="A213" s="312">
        <v>2794</v>
      </c>
      <c r="B213" s="312" t="s">
        <v>589</v>
      </c>
      <c r="C213" s="312" t="s">
        <v>6221</v>
      </c>
      <c r="D213" s="312" t="s">
        <v>6421</v>
      </c>
      <c r="E213" s="312" t="s">
        <v>6422</v>
      </c>
      <c r="F213" s="312" t="s">
        <v>6422</v>
      </c>
      <c r="G213" s="312"/>
    </row>
    <row r="214" spans="1:7" x14ac:dyDescent="0.25">
      <c r="A214" s="312">
        <v>2794</v>
      </c>
      <c r="B214" s="312" t="s">
        <v>589</v>
      </c>
      <c r="C214" s="312" t="s">
        <v>6221</v>
      </c>
      <c r="D214" s="312" t="s">
        <v>6423</v>
      </c>
      <c r="E214" s="312" t="s">
        <v>6424</v>
      </c>
      <c r="F214" s="312" t="s">
        <v>6424</v>
      </c>
      <c r="G214" s="312"/>
    </row>
    <row r="215" spans="1:7" x14ac:dyDescent="0.25">
      <c r="A215" s="312">
        <v>2794</v>
      </c>
      <c r="B215" s="312" t="s">
        <v>589</v>
      </c>
      <c r="C215" s="312" t="s">
        <v>6221</v>
      </c>
      <c r="D215" s="312" t="s">
        <v>6425</v>
      </c>
      <c r="E215" s="312" t="s">
        <v>6426</v>
      </c>
      <c r="F215" s="312" t="s">
        <v>6426</v>
      </c>
      <c r="G215" s="312"/>
    </row>
    <row r="216" spans="1:7" x14ac:dyDescent="0.25">
      <c r="A216" s="312">
        <v>2794</v>
      </c>
      <c r="B216" s="312" t="s">
        <v>589</v>
      </c>
      <c r="C216" s="312" t="s">
        <v>6221</v>
      </c>
      <c r="D216" s="312" t="s">
        <v>6427</v>
      </c>
      <c r="E216" s="312" t="s">
        <v>6428</v>
      </c>
      <c r="F216" s="312" t="s">
        <v>6428</v>
      </c>
      <c r="G216" s="312"/>
    </row>
    <row r="217" spans="1:7" x14ac:dyDescent="0.25">
      <c r="A217" s="312">
        <v>2794</v>
      </c>
      <c r="B217" s="312" t="s">
        <v>589</v>
      </c>
      <c r="C217" s="312" t="s">
        <v>6221</v>
      </c>
      <c r="D217" s="312" t="s">
        <v>6429</v>
      </c>
      <c r="E217" s="312" t="s">
        <v>6430</v>
      </c>
      <c r="F217" s="312" t="s">
        <v>6430</v>
      </c>
      <c r="G217" s="312"/>
    </row>
    <row r="218" spans="1:7" ht="30" x14ac:dyDescent="0.25">
      <c r="A218" s="312">
        <v>2794</v>
      </c>
      <c r="B218" s="312" t="s">
        <v>589</v>
      </c>
      <c r="C218" s="312" t="s">
        <v>6221</v>
      </c>
      <c r="D218" s="312" t="s">
        <v>6431</v>
      </c>
      <c r="E218" s="312" t="s">
        <v>6432</v>
      </c>
      <c r="F218" s="312" t="s">
        <v>6432</v>
      </c>
      <c r="G218" s="312"/>
    </row>
    <row r="219" spans="1:7" x14ac:dyDescent="0.25">
      <c r="A219" s="312">
        <v>2794</v>
      </c>
      <c r="B219" s="312" t="s">
        <v>589</v>
      </c>
      <c r="C219" s="312" t="s">
        <v>6221</v>
      </c>
      <c r="D219" s="312" t="s">
        <v>6433</v>
      </c>
      <c r="E219" s="312" t="s">
        <v>6434</v>
      </c>
      <c r="F219" s="312" t="s">
        <v>6434</v>
      </c>
      <c r="G219" s="312"/>
    </row>
    <row r="220" spans="1:7" x14ac:dyDescent="0.25">
      <c r="A220" s="312">
        <v>2794</v>
      </c>
      <c r="B220" s="312" t="s">
        <v>589</v>
      </c>
      <c r="C220" s="312" t="s">
        <v>6221</v>
      </c>
      <c r="D220" s="312" t="s">
        <v>6435</v>
      </c>
      <c r="E220" s="312" t="s">
        <v>6436</v>
      </c>
      <c r="F220" s="312" t="s">
        <v>6436</v>
      </c>
      <c r="G220" s="312"/>
    </row>
    <row r="221" spans="1:7" x14ac:dyDescent="0.25">
      <c r="A221" s="312">
        <v>2794</v>
      </c>
      <c r="B221" s="312" t="s">
        <v>589</v>
      </c>
      <c r="C221" s="312" t="s">
        <v>6221</v>
      </c>
      <c r="D221" s="312" t="s">
        <v>6437</v>
      </c>
      <c r="E221" s="312" t="s">
        <v>6438</v>
      </c>
      <c r="F221" s="312" t="s">
        <v>6438</v>
      </c>
      <c r="G221" s="312"/>
    </row>
    <row r="222" spans="1:7" x14ac:dyDescent="0.25">
      <c r="A222" s="312">
        <v>2794</v>
      </c>
      <c r="B222" s="312" t="s">
        <v>589</v>
      </c>
      <c r="C222" s="312" t="s">
        <v>6221</v>
      </c>
      <c r="D222" s="312" t="s">
        <v>6439</v>
      </c>
      <c r="E222" s="312" t="s">
        <v>6440</v>
      </c>
      <c r="F222" s="312" t="s">
        <v>6440</v>
      </c>
      <c r="G222" s="312"/>
    </row>
    <row r="223" spans="1:7" x14ac:dyDescent="0.25">
      <c r="A223" s="312">
        <v>2794</v>
      </c>
      <c r="B223" s="312" t="s">
        <v>589</v>
      </c>
      <c r="C223" s="312" t="s">
        <v>6221</v>
      </c>
      <c r="D223" s="312" t="s">
        <v>6441</v>
      </c>
      <c r="E223" s="312" t="s">
        <v>6442</v>
      </c>
      <c r="F223" s="312" t="s">
        <v>6442</v>
      </c>
      <c r="G223" s="312"/>
    </row>
    <row r="224" spans="1:7" x14ac:dyDescent="0.25">
      <c r="A224" s="312">
        <v>2794</v>
      </c>
      <c r="B224" s="312" t="s">
        <v>589</v>
      </c>
      <c r="C224" s="312" t="s">
        <v>6221</v>
      </c>
      <c r="D224" s="312" t="s">
        <v>6443</v>
      </c>
      <c r="E224" s="312" t="s">
        <v>6444</v>
      </c>
      <c r="F224" s="312" t="s">
        <v>6444</v>
      </c>
      <c r="G224" s="312"/>
    </row>
    <row r="225" spans="1:7" x14ac:dyDescent="0.25">
      <c r="A225" s="312">
        <v>2794</v>
      </c>
      <c r="B225" s="312" t="s">
        <v>589</v>
      </c>
      <c r="C225" s="312" t="s">
        <v>6221</v>
      </c>
      <c r="D225" s="312" t="s">
        <v>6445</v>
      </c>
      <c r="E225" s="312" t="s">
        <v>6446</v>
      </c>
      <c r="F225" s="312" t="s">
        <v>6446</v>
      </c>
      <c r="G225" s="312"/>
    </row>
    <row r="226" spans="1:7" x14ac:dyDescent="0.25">
      <c r="A226" s="312">
        <v>2794</v>
      </c>
      <c r="B226" s="312" t="s">
        <v>589</v>
      </c>
      <c r="C226" s="312" t="s">
        <v>6221</v>
      </c>
      <c r="D226" s="312" t="s">
        <v>6447</v>
      </c>
      <c r="E226" s="312" t="s">
        <v>6448</v>
      </c>
      <c r="F226" s="312" t="s">
        <v>6448</v>
      </c>
      <c r="G226" s="312"/>
    </row>
    <row r="227" spans="1:7" x14ac:dyDescent="0.25">
      <c r="A227" s="312">
        <v>2794</v>
      </c>
      <c r="B227" s="312" t="s">
        <v>589</v>
      </c>
      <c r="C227" s="312" t="s">
        <v>6221</v>
      </c>
      <c r="D227" s="312" t="s">
        <v>6449</v>
      </c>
      <c r="E227" s="312" t="s">
        <v>6450</v>
      </c>
      <c r="F227" s="312" t="s">
        <v>6450</v>
      </c>
      <c r="G227" s="312"/>
    </row>
    <row r="228" spans="1:7" x14ac:dyDescent="0.25">
      <c r="A228" s="312">
        <v>2794</v>
      </c>
      <c r="B228" s="312" t="s">
        <v>589</v>
      </c>
      <c r="C228" s="312" t="s">
        <v>6221</v>
      </c>
      <c r="D228" s="312" t="s">
        <v>6451</v>
      </c>
      <c r="E228" s="312" t="s">
        <v>6452</v>
      </c>
      <c r="F228" s="312" t="s">
        <v>6452</v>
      </c>
      <c r="G228" s="312"/>
    </row>
    <row r="229" spans="1:7" ht="30" x14ac:dyDescent="0.25">
      <c r="A229" s="312">
        <v>2794</v>
      </c>
      <c r="B229" s="312" t="s">
        <v>589</v>
      </c>
      <c r="C229" s="312" t="s">
        <v>6221</v>
      </c>
      <c r="D229" s="312" t="s">
        <v>6453</v>
      </c>
      <c r="E229" s="312" t="s">
        <v>6454</v>
      </c>
      <c r="F229" s="312" t="s">
        <v>6454</v>
      </c>
      <c r="G229" s="312"/>
    </row>
    <row r="230" spans="1:7" x14ac:dyDescent="0.25">
      <c r="A230" s="312">
        <v>2794</v>
      </c>
      <c r="B230" s="312" t="s">
        <v>589</v>
      </c>
      <c r="C230" s="312" t="s">
        <v>6221</v>
      </c>
      <c r="D230" s="312" t="s">
        <v>6455</v>
      </c>
      <c r="E230" s="312" t="s">
        <v>6456</v>
      </c>
      <c r="F230" s="312" t="s">
        <v>6456</v>
      </c>
      <c r="G230" s="312"/>
    </row>
    <row r="231" spans="1:7" x14ac:dyDescent="0.25">
      <c r="A231" s="312">
        <v>2794</v>
      </c>
      <c r="B231" s="312" t="s">
        <v>589</v>
      </c>
      <c r="C231" s="312" t="s">
        <v>6221</v>
      </c>
      <c r="D231" s="312" t="s">
        <v>6457</v>
      </c>
      <c r="E231" s="312" t="s">
        <v>6458</v>
      </c>
      <c r="F231" s="312" t="s">
        <v>6458</v>
      </c>
      <c r="G231" s="312"/>
    </row>
    <row r="232" spans="1:7" x14ac:dyDescent="0.25">
      <c r="A232" s="312">
        <v>2794</v>
      </c>
      <c r="B232" s="312" t="s">
        <v>589</v>
      </c>
      <c r="C232" s="312" t="s">
        <v>6221</v>
      </c>
      <c r="D232" s="312" t="s">
        <v>6459</v>
      </c>
      <c r="E232" s="312" t="s">
        <v>6460</v>
      </c>
      <c r="F232" s="312" t="s">
        <v>6460</v>
      </c>
      <c r="G232" s="312"/>
    </row>
    <row r="233" spans="1:7" ht="30" x14ac:dyDescent="0.25">
      <c r="A233" s="312">
        <v>2794</v>
      </c>
      <c r="B233" s="312" t="s">
        <v>589</v>
      </c>
      <c r="C233" s="312" t="s">
        <v>6221</v>
      </c>
      <c r="D233" s="312" t="s">
        <v>6461</v>
      </c>
      <c r="E233" s="312" t="s">
        <v>6462</v>
      </c>
      <c r="F233" s="312" t="s">
        <v>6462</v>
      </c>
      <c r="G233" s="312"/>
    </row>
    <row r="234" spans="1:7" x14ac:dyDescent="0.25">
      <c r="A234" s="312">
        <v>2794</v>
      </c>
      <c r="B234" s="312" t="s">
        <v>589</v>
      </c>
      <c r="C234" s="312" t="s">
        <v>6221</v>
      </c>
      <c r="D234" s="312" t="s">
        <v>6463</v>
      </c>
      <c r="E234" s="312" t="s">
        <v>6464</v>
      </c>
      <c r="F234" s="312" t="s">
        <v>6464</v>
      </c>
      <c r="G234" s="312"/>
    </row>
    <row r="235" spans="1:7" x14ac:dyDescent="0.25">
      <c r="A235" s="312">
        <v>2794</v>
      </c>
      <c r="B235" s="312" t="s">
        <v>589</v>
      </c>
      <c r="C235" s="312" t="s">
        <v>6221</v>
      </c>
      <c r="D235" s="312" t="s">
        <v>6465</v>
      </c>
      <c r="E235" s="312" t="s">
        <v>6466</v>
      </c>
      <c r="F235" s="312" t="s">
        <v>6466</v>
      </c>
      <c r="G235" s="312"/>
    </row>
    <row r="236" spans="1:7" x14ac:dyDescent="0.25">
      <c r="A236" s="312">
        <v>2794</v>
      </c>
      <c r="B236" s="312" t="s">
        <v>589</v>
      </c>
      <c r="C236" s="312" t="s">
        <v>6221</v>
      </c>
      <c r="D236" s="312" t="s">
        <v>6467</v>
      </c>
      <c r="E236" s="312" t="s">
        <v>6468</v>
      </c>
      <c r="F236" s="312" t="s">
        <v>6468</v>
      </c>
      <c r="G236" s="312"/>
    </row>
    <row r="237" spans="1:7" x14ac:dyDescent="0.25">
      <c r="A237" s="312">
        <v>2794</v>
      </c>
      <c r="B237" s="312" t="s">
        <v>589</v>
      </c>
      <c r="C237" s="312" t="s">
        <v>6221</v>
      </c>
      <c r="D237" s="312" t="s">
        <v>6469</v>
      </c>
      <c r="E237" s="312" t="s">
        <v>6470</v>
      </c>
      <c r="F237" s="312" t="s">
        <v>6470</v>
      </c>
      <c r="G237" s="312"/>
    </row>
    <row r="238" spans="1:7" x14ac:dyDescent="0.25">
      <c r="A238" s="312">
        <v>2794</v>
      </c>
      <c r="B238" s="312" t="s">
        <v>589</v>
      </c>
      <c r="C238" s="312" t="s">
        <v>6221</v>
      </c>
      <c r="D238" s="312" t="s">
        <v>6471</v>
      </c>
      <c r="E238" s="312" t="s">
        <v>6472</v>
      </c>
      <c r="F238" s="312" t="s">
        <v>6472</v>
      </c>
      <c r="G238" s="312"/>
    </row>
    <row r="239" spans="1:7" x14ac:dyDescent="0.25">
      <c r="A239" s="312">
        <v>2794</v>
      </c>
      <c r="B239" s="312" t="s">
        <v>589</v>
      </c>
      <c r="C239" s="312" t="s">
        <v>6221</v>
      </c>
      <c r="D239" s="312" t="s">
        <v>6473</v>
      </c>
      <c r="E239" s="312" t="s">
        <v>6474</v>
      </c>
      <c r="F239" s="312" t="s">
        <v>6474</v>
      </c>
      <c r="G239" s="312"/>
    </row>
    <row r="240" spans="1:7" x14ac:dyDescent="0.25">
      <c r="A240" s="312">
        <v>2794</v>
      </c>
      <c r="B240" s="312" t="s">
        <v>589</v>
      </c>
      <c r="C240" s="312" t="s">
        <v>6221</v>
      </c>
      <c r="D240" s="312" t="s">
        <v>6475</v>
      </c>
      <c r="E240" s="312" t="s">
        <v>6476</v>
      </c>
      <c r="F240" s="312" t="s">
        <v>6476</v>
      </c>
      <c r="G240" s="312"/>
    </row>
    <row r="241" spans="1:7" x14ac:dyDescent="0.25">
      <c r="A241" s="312">
        <v>2794</v>
      </c>
      <c r="B241" s="312" t="s">
        <v>589</v>
      </c>
      <c r="C241" s="312" t="s">
        <v>6221</v>
      </c>
      <c r="D241" s="312" t="s">
        <v>6477</v>
      </c>
      <c r="E241" s="312" t="s">
        <v>6478</v>
      </c>
      <c r="F241" s="312" t="s">
        <v>6478</v>
      </c>
      <c r="G241" s="312"/>
    </row>
    <row r="242" spans="1:7" x14ac:dyDescent="0.25">
      <c r="A242" s="312">
        <v>2794</v>
      </c>
      <c r="B242" s="312" t="s">
        <v>589</v>
      </c>
      <c r="C242" s="312" t="s">
        <v>6221</v>
      </c>
      <c r="D242" s="312" t="s">
        <v>6479</v>
      </c>
      <c r="E242" s="312" t="s">
        <v>6480</v>
      </c>
      <c r="F242" s="312" t="s">
        <v>6480</v>
      </c>
      <c r="G242" s="312"/>
    </row>
    <row r="243" spans="1:7" x14ac:dyDescent="0.25">
      <c r="A243" s="312">
        <v>2794</v>
      </c>
      <c r="B243" s="312" t="s">
        <v>589</v>
      </c>
      <c r="C243" s="312" t="s">
        <v>6221</v>
      </c>
      <c r="D243" s="312" t="s">
        <v>6481</v>
      </c>
      <c r="E243" s="312" t="s">
        <v>6482</v>
      </c>
      <c r="F243" s="312" t="s">
        <v>6482</v>
      </c>
      <c r="G243" s="312"/>
    </row>
    <row r="244" spans="1:7" x14ac:dyDescent="0.25">
      <c r="A244" s="312">
        <v>2794</v>
      </c>
      <c r="B244" s="312" t="s">
        <v>589</v>
      </c>
      <c r="C244" s="312" t="s">
        <v>6221</v>
      </c>
      <c r="D244" s="312" t="s">
        <v>6483</v>
      </c>
      <c r="E244" s="312" t="s">
        <v>6484</v>
      </c>
      <c r="F244" s="312" t="s">
        <v>6484</v>
      </c>
      <c r="G244" s="312"/>
    </row>
    <row r="245" spans="1:7" x14ac:dyDescent="0.25">
      <c r="A245" s="312">
        <v>2794</v>
      </c>
      <c r="B245" s="312" t="s">
        <v>589</v>
      </c>
      <c r="C245" s="312" t="s">
        <v>6221</v>
      </c>
      <c r="D245" s="312" t="s">
        <v>6485</v>
      </c>
      <c r="E245" s="312" t="s">
        <v>6486</v>
      </c>
      <c r="F245" s="312" t="s">
        <v>6486</v>
      </c>
      <c r="G245" s="312"/>
    </row>
    <row r="246" spans="1:7" x14ac:dyDescent="0.25">
      <c r="A246" s="312">
        <v>2794</v>
      </c>
      <c r="B246" s="312" t="s">
        <v>589</v>
      </c>
      <c r="C246" s="312" t="s">
        <v>6221</v>
      </c>
      <c r="D246" s="312" t="s">
        <v>6487</v>
      </c>
      <c r="E246" s="312" t="s">
        <v>6488</v>
      </c>
      <c r="F246" s="312" t="s">
        <v>6488</v>
      </c>
      <c r="G246" s="312"/>
    </row>
    <row r="247" spans="1:7" x14ac:dyDescent="0.25">
      <c r="A247" s="312">
        <v>2794</v>
      </c>
      <c r="B247" s="312" t="s">
        <v>589</v>
      </c>
      <c r="C247" s="312" t="s">
        <v>6221</v>
      </c>
      <c r="D247" s="312" t="s">
        <v>6489</v>
      </c>
      <c r="E247" s="312" t="s">
        <v>6490</v>
      </c>
      <c r="F247" s="312" t="s">
        <v>6490</v>
      </c>
      <c r="G247" s="312"/>
    </row>
    <row r="248" spans="1:7" x14ac:dyDescent="0.25">
      <c r="A248" s="312">
        <v>2794</v>
      </c>
      <c r="B248" s="312" t="s">
        <v>589</v>
      </c>
      <c r="C248" s="312" t="s">
        <v>6221</v>
      </c>
      <c r="D248" s="312" t="s">
        <v>6491</v>
      </c>
      <c r="E248" s="312" t="s">
        <v>6492</v>
      </c>
      <c r="F248" s="312" t="s">
        <v>6492</v>
      </c>
      <c r="G248" s="312"/>
    </row>
    <row r="249" spans="1:7" x14ac:dyDescent="0.25">
      <c r="A249" s="312">
        <v>2794</v>
      </c>
      <c r="B249" s="312" t="s">
        <v>589</v>
      </c>
      <c r="C249" s="312" t="s">
        <v>6221</v>
      </c>
      <c r="D249" s="312" t="s">
        <v>6493</v>
      </c>
      <c r="E249" s="312" t="s">
        <v>6494</v>
      </c>
      <c r="F249" s="312" t="s">
        <v>6494</v>
      </c>
      <c r="G249" s="312"/>
    </row>
    <row r="250" spans="1:7" x14ac:dyDescent="0.25">
      <c r="A250" s="312">
        <v>2794</v>
      </c>
      <c r="B250" s="312" t="s">
        <v>589</v>
      </c>
      <c r="C250" s="312" t="s">
        <v>6221</v>
      </c>
      <c r="D250" s="312" t="s">
        <v>6495</v>
      </c>
      <c r="E250" s="312" t="s">
        <v>6496</v>
      </c>
      <c r="F250" s="312" t="s">
        <v>6496</v>
      </c>
      <c r="G250" s="312"/>
    </row>
    <row r="251" spans="1:7" x14ac:dyDescent="0.25">
      <c r="A251" s="312">
        <v>2794</v>
      </c>
      <c r="B251" s="312" t="s">
        <v>589</v>
      </c>
      <c r="C251" s="312" t="s">
        <v>6221</v>
      </c>
      <c r="D251" s="312" t="s">
        <v>6497</v>
      </c>
      <c r="E251" s="312" t="s">
        <v>6498</v>
      </c>
      <c r="F251" s="312" t="s">
        <v>6498</v>
      </c>
      <c r="G251" s="312"/>
    </row>
    <row r="252" spans="1:7" x14ac:dyDescent="0.25">
      <c r="A252" s="312">
        <v>2794</v>
      </c>
      <c r="B252" s="312" t="s">
        <v>589</v>
      </c>
      <c r="C252" s="312" t="s">
        <v>6221</v>
      </c>
      <c r="D252" s="312" t="s">
        <v>6499</v>
      </c>
      <c r="E252" s="312" t="s">
        <v>6500</v>
      </c>
      <c r="F252" s="312" t="s">
        <v>6500</v>
      </c>
      <c r="G252" s="312"/>
    </row>
    <row r="253" spans="1:7" x14ac:dyDescent="0.25">
      <c r="A253" s="312">
        <v>2794</v>
      </c>
      <c r="B253" s="312" t="s">
        <v>589</v>
      </c>
      <c r="C253" s="312" t="s">
        <v>6221</v>
      </c>
      <c r="D253" s="312" t="s">
        <v>6501</v>
      </c>
      <c r="E253" s="312" t="s">
        <v>6502</v>
      </c>
      <c r="F253" s="312" t="s">
        <v>6502</v>
      </c>
      <c r="G253" s="312"/>
    </row>
    <row r="254" spans="1:7" x14ac:dyDescent="0.25">
      <c r="A254" s="312">
        <v>2794</v>
      </c>
      <c r="B254" s="312" t="s">
        <v>589</v>
      </c>
      <c r="C254" s="312" t="s">
        <v>6221</v>
      </c>
      <c r="D254" s="312" t="s">
        <v>6503</v>
      </c>
      <c r="E254" s="312" t="s">
        <v>6504</v>
      </c>
      <c r="F254" s="312" t="s">
        <v>6504</v>
      </c>
      <c r="G254" s="312"/>
    </row>
    <row r="255" spans="1:7" x14ac:dyDescent="0.25">
      <c r="A255" s="312">
        <v>2794</v>
      </c>
      <c r="B255" s="312" t="s">
        <v>589</v>
      </c>
      <c r="C255" s="312" t="s">
        <v>6221</v>
      </c>
      <c r="D255" s="312" t="s">
        <v>6505</v>
      </c>
      <c r="E255" s="312" t="s">
        <v>6506</v>
      </c>
      <c r="F255" s="312" t="s">
        <v>6506</v>
      </c>
      <c r="G255" s="312"/>
    </row>
    <row r="256" spans="1:7" x14ac:dyDescent="0.25">
      <c r="A256" s="312">
        <v>2794</v>
      </c>
      <c r="B256" s="312" t="s">
        <v>589</v>
      </c>
      <c r="C256" s="312" t="s">
        <v>6221</v>
      </c>
      <c r="D256" s="312" t="s">
        <v>6507</v>
      </c>
      <c r="E256" s="312" t="s">
        <v>6508</v>
      </c>
      <c r="F256" s="312" t="s">
        <v>6508</v>
      </c>
      <c r="G256" s="312"/>
    </row>
    <row r="257" spans="1:7" x14ac:dyDescent="0.25">
      <c r="A257" s="312">
        <v>2794</v>
      </c>
      <c r="B257" s="312" t="s">
        <v>589</v>
      </c>
      <c r="C257" s="312" t="s">
        <v>6221</v>
      </c>
      <c r="D257" s="312" t="s">
        <v>6509</v>
      </c>
      <c r="E257" s="312" t="s">
        <v>6510</v>
      </c>
      <c r="F257" s="312" t="s">
        <v>6510</v>
      </c>
      <c r="G257" s="312"/>
    </row>
    <row r="258" spans="1:7" x14ac:dyDescent="0.25">
      <c r="A258" s="312">
        <v>2794</v>
      </c>
      <c r="B258" s="312" t="s">
        <v>589</v>
      </c>
      <c r="C258" s="312" t="s">
        <v>6221</v>
      </c>
      <c r="D258" s="312" t="s">
        <v>6511</v>
      </c>
      <c r="E258" s="312" t="s">
        <v>6512</v>
      </c>
      <c r="F258" s="312" t="s">
        <v>6512</v>
      </c>
      <c r="G258" s="312"/>
    </row>
    <row r="259" spans="1:7" x14ac:dyDescent="0.25">
      <c r="A259" s="312">
        <v>2794</v>
      </c>
      <c r="B259" s="312" t="s">
        <v>589</v>
      </c>
      <c r="C259" s="312" t="s">
        <v>6221</v>
      </c>
      <c r="D259" s="312" t="s">
        <v>6513</v>
      </c>
      <c r="E259" s="312" t="s">
        <v>6514</v>
      </c>
      <c r="F259" s="312" t="s">
        <v>6514</v>
      </c>
      <c r="G259" s="312"/>
    </row>
    <row r="260" spans="1:7" x14ac:dyDescent="0.25">
      <c r="A260" s="312">
        <v>2794</v>
      </c>
      <c r="B260" s="312" t="s">
        <v>589</v>
      </c>
      <c r="C260" s="312" t="s">
        <v>6221</v>
      </c>
      <c r="D260" s="312" t="s">
        <v>6515</v>
      </c>
      <c r="E260" s="312" t="s">
        <v>6516</v>
      </c>
      <c r="F260" s="312" t="s">
        <v>6516</v>
      </c>
      <c r="G260" s="312"/>
    </row>
    <row r="261" spans="1:7" x14ac:dyDescent="0.25">
      <c r="A261" s="312">
        <v>2794</v>
      </c>
      <c r="B261" s="312" t="s">
        <v>589</v>
      </c>
      <c r="C261" s="312" t="s">
        <v>6221</v>
      </c>
      <c r="D261" s="312" t="s">
        <v>6517</v>
      </c>
      <c r="E261" s="312" t="s">
        <v>6518</v>
      </c>
      <c r="F261" s="312" t="s">
        <v>6518</v>
      </c>
      <c r="G261" s="312"/>
    </row>
    <row r="262" spans="1:7" x14ac:dyDescent="0.25">
      <c r="A262" s="312">
        <v>2794</v>
      </c>
      <c r="B262" s="312" t="s">
        <v>589</v>
      </c>
      <c r="C262" s="312" t="s">
        <v>6221</v>
      </c>
      <c r="D262" s="312" t="s">
        <v>6519</v>
      </c>
      <c r="E262" s="312" t="s">
        <v>6520</v>
      </c>
      <c r="F262" s="312" t="s">
        <v>6520</v>
      </c>
      <c r="G262" s="312"/>
    </row>
    <row r="263" spans="1:7" x14ac:dyDescent="0.25">
      <c r="A263" s="312">
        <v>2794</v>
      </c>
      <c r="B263" s="312" t="s">
        <v>589</v>
      </c>
      <c r="C263" s="312" t="s">
        <v>6221</v>
      </c>
      <c r="D263" s="312" t="s">
        <v>6521</v>
      </c>
      <c r="E263" s="312" t="s">
        <v>6522</v>
      </c>
      <c r="F263" s="312" t="s">
        <v>6522</v>
      </c>
      <c r="G263" s="312"/>
    </row>
    <row r="264" spans="1:7" x14ac:dyDescent="0.25">
      <c r="A264" s="312">
        <v>2794</v>
      </c>
      <c r="B264" s="312" t="s">
        <v>589</v>
      </c>
      <c r="C264" s="312" t="s">
        <v>6221</v>
      </c>
      <c r="D264" s="312" t="s">
        <v>6523</v>
      </c>
      <c r="E264" s="312" t="s">
        <v>6524</v>
      </c>
      <c r="F264" s="312" t="s">
        <v>6524</v>
      </c>
      <c r="G264" s="312"/>
    </row>
    <row r="265" spans="1:7" x14ac:dyDescent="0.25">
      <c r="A265" s="312">
        <v>2794</v>
      </c>
      <c r="B265" s="312" t="s">
        <v>589</v>
      </c>
      <c r="C265" s="312" t="s">
        <v>6221</v>
      </c>
      <c r="D265" s="312" t="s">
        <v>6525</v>
      </c>
      <c r="E265" s="312" t="s">
        <v>6526</v>
      </c>
      <c r="F265" s="312" t="s">
        <v>6526</v>
      </c>
      <c r="G265" s="312"/>
    </row>
    <row r="266" spans="1:7" x14ac:dyDescent="0.25">
      <c r="A266" s="312">
        <v>2794</v>
      </c>
      <c r="B266" s="312" t="s">
        <v>589</v>
      </c>
      <c r="C266" s="312" t="s">
        <v>6221</v>
      </c>
      <c r="D266" s="312" t="s">
        <v>6527</v>
      </c>
      <c r="E266" s="312" t="s">
        <v>6528</v>
      </c>
      <c r="F266" s="312" t="s">
        <v>6528</v>
      </c>
      <c r="G266" s="312"/>
    </row>
    <row r="267" spans="1:7" ht="30" x14ac:dyDescent="0.25">
      <c r="A267" s="312">
        <v>2794</v>
      </c>
      <c r="B267" s="312" t="s">
        <v>589</v>
      </c>
      <c r="C267" s="312" t="s">
        <v>6221</v>
      </c>
      <c r="D267" s="312" t="s">
        <v>6529</v>
      </c>
      <c r="E267" s="312" t="s">
        <v>6530</v>
      </c>
      <c r="F267" s="312" t="s">
        <v>6530</v>
      </c>
      <c r="G267" s="312"/>
    </row>
    <row r="268" spans="1:7" ht="30" x14ac:dyDescent="0.25">
      <c r="A268" s="312">
        <v>2794</v>
      </c>
      <c r="B268" s="312" t="s">
        <v>589</v>
      </c>
      <c r="C268" s="312" t="s">
        <v>6221</v>
      </c>
      <c r="D268" s="312" t="s">
        <v>6531</v>
      </c>
      <c r="E268" s="312" t="s">
        <v>6532</v>
      </c>
      <c r="F268" s="312" t="s">
        <v>6532</v>
      </c>
      <c r="G268" s="312"/>
    </row>
    <row r="269" spans="1:7" x14ac:dyDescent="0.25">
      <c r="A269" s="312">
        <v>2794</v>
      </c>
      <c r="B269" s="312" t="s">
        <v>589</v>
      </c>
      <c r="C269" s="312" t="s">
        <v>6221</v>
      </c>
      <c r="D269" s="312" t="s">
        <v>6533</v>
      </c>
      <c r="E269" s="312" t="s">
        <v>6534</v>
      </c>
      <c r="F269" s="312" t="s">
        <v>6534</v>
      </c>
      <c r="G269" s="312"/>
    </row>
    <row r="270" spans="1:7" x14ac:dyDescent="0.25">
      <c r="A270" s="312">
        <v>2794</v>
      </c>
      <c r="B270" s="312" t="s">
        <v>589</v>
      </c>
      <c r="C270" s="312" t="s">
        <v>6221</v>
      </c>
      <c r="D270" s="312" t="s">
        <v>6535</v>
      </c>
      <c r="E270" s="312" t="s">
        <v>6536</v>
      </c>
      <c r="F270" s="312" t="s">
        <v>6536</v>
      </c>
      <c r="G270" s="312"/>
    </row>
    <row r="271" spans="1:7" x14ac:dyDescent="0.25">
      <c r="A271" s="312">
        <v>2794</v>
      </c>
      <c r="B271" s="312" t="s">
        <v>589</v>
      </c>
      <c r="C271" s="312" t="s">
        <v>6221</v>
      </c>
      <c r="D271" s="312" t="s">
        <v>6537</v>
      </c>
      <c r="E271" s="312" t="s">
        <v>6538</v>
      </c>
      <c r="F271" s="312" t="s">
        <v>6538</v>
      </c>
      <c r="G271" s="312"/>
    </row>
    <row r="272" spans="1:7" x14ac:dyDescent="0.25">
      <c r="A272" s="312">
        <v>2794</v>
      </c>
      <c r="B272" s="312" t="s">
        <v>589</v>
      </c>
      <c r="C272" s="312" t="s">
        <v>6221</v>
      </c>
      <c r="D272" s="312" t="s">
        <v>6539</v>
      </c>
      <c r="E272" s="312" t="s">
        <v>6540</v>
      </c>
      <c r="F272" s="312" t="s">
        <v>6540</v>
      </c>
      <c r="G272" s="312"/>
    </row>
    <row r="273" spans="1:7" x14ac:dyDescent="0.25">
      <c r="A273" s="312">
        <v>2794</v>
      </c>
      <c r="B273" s="312" t="s">
        <v>589</v>
      </c>
      <c r="C273" s="312" t="s">
        <v>6221</v>
      </c>
      <c r="D273" s="312" t="s">
        <v>6541</v>
      </c>
      <c r="E273" s="312" t="s">
        <v>6542</v>
      </c>
      <c r="F273" s="312" t="s">
        <v>6542</v>
      </c>
      <c r="G273" s="312"/>
    </row>
    <row r="274" spans="1:7" x14ac:dyDescent="0.25">
      <c r="A274" s="312">
        <v>2794</v>
      </c>
      <c r="B274" s="312" t="s">
        <v>589</v>
      </c>
      <c r="C274" s="312" t="s">
        <v>6221</v>
      </c>
      <c r="D274" s="312" t="s">
        <v>6543</v>
      </c>
      <c r="E274" s="312" t="s">
        <v>6544</v>
      </c>
      <c r="F274" s="312" t="s">
        <v>6544</v>
      </c>
      <c r="G274" s="312"/>
    </row>
    <row r="275" spans="1:7" x14ac:dyDescent="0.25">
      <c r="A275" s="312">
        <v>2794</v>
      </c>
      <c r="B275" s="312" t="s">
        <v>589</v>
      </c>
      <c r="C275" s="312" t="s">
        <v>6221</v>
      </c>
      <c r="D275" s="312" t="s">
        <v>6545</v>
      </c>
      <c r="E275" s="312" t="s">
        <v>6546</v>
      </c>
      <c r="F275" s="312" t="s">
        <v>6546</v>
      </c>
      <c r="G275" s="312"/>
    </row>
    <row r="276" spans="1:7" x14ac:dyDescent="0.25">
      <c r="A276" s="312">
        <v>2794</v>
      </c>
      <c r="B276" s="312" t="s">
        <v>589</v>
      </c>
      <c r="C276" s="312" t="s">
        <v>6221</v>
      </c>
      <c r="D276" s="312" t="s">
        <v>6547</v>
      </c>
      <c r="E276" s="312" t="s">
        <v>6548</v>
      </c>
      <c r="F276" s="312" t="s">
        <v>6548</v>
      </c>
      <c r="G276" s="312"/>
    </row>
    <row r="277" spans="1:7" x14ac:dyDescent="0.25">
      <c r="A277" s="312">
        <v>2794</v>
      </c>
      <c r="B277" s="312" t="s">
        <v>589</v>
      </c>
      <c r="C277" s="312" t="s">
        <v>6221</v>
      </c>
      <c r="D277" s="312" t="s">
        <v>2797</v>
      </c>
      <c r="E277" s="312" t="s">
        <v>6549</v>
      </c>
      <c r="F277" s="312" t="s">
        <v>6549</v>
      </c>
      <c r="G277" s="312"/>
    </row>
    <row r="278" spans="1:7" ht="30" x14ac:dyDescent="0.25">
      <c r="A278" s="312">
        <v>2794</v>
      </c>
      <c r="B278" s="312" t="s">
        <v>589</v>
      </c>
      <c r="C278" s="312" t="s">
        <v>6221</v>
      </c>
      <c r="D278" s="312" t="s">
        <v>6550</v>
      </c>
      <c r="E278" s="312" t="s">
        <v>6551</v>
      </c>
      <c r="F278" s="312" t="s">
        <v>6551</v>
      </c>
      <c r="G278" s="312"/>
    </row>
    <row r="279" spans="1:7" ht="30" x14ac:dyDescent="0.25">
      <c r="A279" s="312">
        <v>2794</v>
      </c>
      <c r="B279" s="312" t="s">
        <v>589</v>
      </c>
      <c r="C279" s="312" t="s">
        <v>6221</v>
      </c>
      <c r="D279" s="312" t="s">
        <v>6552</v>
      </c>
      <c r="E279" s="312" t="s">
        <v>6553</v>
      </c>
      <c r="F279" s="312" t="s">
        <v>6553</v>
      </c>
      <c r="G279" s="312"/>
    </row>
    <row r="280" spans="1:7" ht="30" x14ac:dyDescent="0.25">
      <c r="A280" s="312">
        <v>2794</v>
      </c>
      <c r="B280" s="312" t="s">
        <v>589</v>
      </c>
      <c r="C280" s="312" t="s">
        <v>6221</v>
      </c>
      <c r="D280" s="312" t="s">
        <v>6554</v>
      </c>
      <c r="E280" s="312" t="s">
        <v>6555</v>
      </c>
      <c r="F280" s="312" t="s">
        <v>6555</v>
      </c>
      <c r="G280" s="312"/>
    </row>
    <row r="281" spans="1:7" x14ac:dyDescent="0.25">
      <c r="A281" s="312">
        <v>2794</v>
      </c>
      <c r="B281" s="312" t="s">
        <v>589</v>
      </c>
      <c r="C281" s="312" t="s">
        <v>6221</v>
      </c>
      <c r="D281" s="312" t="s">
        <v>2765</v>
      </c>
      <c r="E281" s="312" t="s">
        <v>6556</v>
      </c>
      <c r="F281" s="312" t="s">
        <v>6556</v>
      </c>
      <c r="G281" s="312"/>
    </row>
    <row r="282" spans="1:7" x14ac:dyDescent="0.25">
      <c r="A282" s="312">
        <v>2794</v>
      </c>
      <c r="B282" s="312" t="s">
        <v>589</v>
      </c>
      <c r="C282" s="312" t="s">
        <v>6221</v>
      </c>
      <c r="D282" s="312" t="s">
        <v>6557</v>
      </c>
      <c r="E282" s="312" t="s">
        <v>6558</v>
      </c>
      <c r="F282" s="312" t="s">
        <v>6558</v>
      </c>
      <c r="G282" s="312"/>
    </row>
    <row r="283" spans="1:7" x14ac:dyDescent="0.25">
      <c r="A283" s="312">
        <v>2794</v>
      </c>
      <c r="B283" s="312" t="s">
        <v>589</v>
      </c>
      <c r="C283" s="312" t="s">
        <v>6221</v>
      </c>
      <c r="D283" s="312" t="s">
        <v>6559</v>
      </c>
      <c r="E283" s="312" t="s">
        <v>6560</v>
      </c>
      <c r="F283" s="312" t="s">
        <v>6560</v>
      </c>
      <c r="G283" s="312"/>
    </row>
    <row r="284" spans="1:7" x14ac:dyDescent="0.25">
      <c r="A284" s="312">
        <v>2794</v>
      </c>
      <c r="B284" s="312" t="s">
        <v>589</v>
      </c>
      <c r="C284" s="312" t="s">
        <v>6221</v>
      </c>
      <c r="D284" s="312" t="s">
        <v>6561</v>
      </c>
      <c r="E284" s="312" t="s">
        <v>6562</v>
      </c>
      <c r="F284" s="312" t="s">
        <v>6562</v>
      </c>
      <c r="G284" s="312"/>
    </row>
    <row r="285" spans="1:7" x14ac:dyDescent="0.25">
      <c r="A285" s="312">
        <v>2794</v>
      </c>
      <c r="B285" s="312" t="s">
        <v>589</v>
      </c>
      <c r="C285" s="312" t="s">
        <v>6221</v>
      </c>
      <c r="D285" s="312" t="s">
        <v>6563</v>
      </c>
      <c r="E285" s="312" t="s">
        <v>6564</v>
      </c>
      <c r="F285" s="312" t="s">
        <v>6564</v>
      </c>
      <c r="G285" s="312"/>
    </row>
    <row r="286" spans="1:7" x14ac:dyDescent="0.25">
      <c r="A286" s="312">
        <v>2794</v>
      </c>
      <c r="B286" s="312" t="s">
        <v>589</v>
      </c>
      <c r="C286" s="312" t="s">
        <v>6221</v>
      </c>
      <c r="D286" s="312" t="s">
        <v>6565</v>
      </c>
      <c r="E286" s="312" t="s">
        <v>6566</v>
      </c>
      <c r="F286" s="312" t="s">
        <v>6566</v>
      </c>
      <c r="G286" s="312"/>
    </row>
    <row r="287" spans="1:7" x14ac:dyDescent="0.25">
      <c r="A287" s="312">
        <v>2794</v>
      </c>
      <c r="B287" s="312" t="s">
        <v>589</v>
      </c>
      <c r="C287" s="312" t="s">
        <v>6221</v>
      </c>
      <c r="D287" s="312" t="s">
        <v>6567</v>
      </c>
      <c r="E287" s="312" t="s">
        <v>6568</v>
      </c>
      <c r="F287" s="312" t="s">
        <v>6568</v>
      </c>
      <c r="G287" s="312"/>
    </row>
    <row r="288" spans="1:7" x14ac:dyDescent="0.25">
      <c r="A288" s="312">
        <v>2794</v>
      </c>
      <c r="B288" s="312" t="s">
        <v>589</v>
      </c>
      <c r="C288" s="312" t="s">
        <v>6221</v>
      </c>
      <c r="D288" s="312" t="s">
        <v>6569</v>
      </c>
      <c r="E288" s="312" t="s">
        <v>6570</v>
      </c>
      <c r="F288" s="312" t="s">
        <v>6570</v>
      </c>
      <c r="G288" s="312"/>
    </row>
    <row r="289" spans="1:7" x14ac:dyDescent="0.25">
      <c r="A289" s="312">
        <v>2794</v>
      </c>
      <c r="B289" s="312" t="s">
        <v>589</v>
      </c>
      <c r="C289" s="312" t="s">
        <v>6221</v>
      </c>
      <c r="D289" s="312" t="s">
        <v>6571</v>
      </c>
      <c r="E289" s="312" t="s">
        <v>6572</v>
      </c>
      <c r="F289" s="312" t="s">
        <v>6572</v>
      </c>
      <c r="G289" s="312"/>
    </row>
    <row r="290" spans="1:7" x14ac:dyDescent="0.25">
      <c r="A290" s="312">
        <v>2794</v>
      </c>
      <c r="B290" s="312" t="s">
        <v>589</v>
      </c>
      <c r="C290" s="312" t="s">
        <v>6221</v>
      </c>
      <c r="D290" s="312" t="s">
        <v>6573</v>
      </c>
      <c r="E290" s="312" t="s">
        <v>6574</v>
      </c>
      <c r="F290" s="312" t="s">
        <v>6574</v>
      </c>
      <c r="G290" s="312"/>
    </row>
    <row r="291" spans="1:7" x14ac:dyDescent="0.25">
      <c r="A291" s="312">
        <v>2794</v>
      </c>
      <c r="B291" s="312" t="s">
        <v>589</v>
      </c>
      <c r="C291" s="312" t="s">
        <v>6221</v>
      </c>
      <c r="D291" s="312" t="s">
        <v>6575</v>
      </c>
      <c r="E291" s="312" t="s">
        <v>6576</v>
      </c>
      <c r="F291" s="312" t="s">
        <v>6576</v>
      </c>
      <c r="G291" s="312"/>
    </row>
    <row r="292" spans="1:7" x14ac:dyDescent="0.25">
      <c r="A292" s="312">
        <v>2794</v>
      </c>
      <c r="B292" s="312" t="s">
        <v>589</v>
      </c>
      <c r="C292" s="312" t="s">
        <v>6221</v>
      </c>
      <c r="D292" s="312" t="s">
        <v>6577</v>
      </c>
      <c r="E292" s="312" t="s">
        <v>6578</v>
      </c>
      <c r="F292" s="312" t="s">
        <v>6578</v>
      </c>
      <c r="G292" s="312"/>
    </row>
    <row r="293" spans="1:7" x14ac:dyDescent="0.25">
      <c r="A293" s="312">
        <v>2794</v>
      </c>
      <c r="B293" s="312" t="s">
        <v>589</v>
      </c>
      <c r="C293" s="312" t="s">
        <v>6221</v>
      </c>
      <c r="D293" s="312" t="s">
        <v>6579</v>
      </c>
      <c r="E293" s="312" t="s">
        <v>6580</v>
      </c>
      <c r="F293" s="312" t="s">
        <v>6580</v>
      </c>
      <c r="G293" s="312"/>
    </row>
    <row r="294" spans="1:7" x14ac:dyDescent="0.25">
      <c r="A294" s="312">
        <v>2794</v>
      </c>
      <c r="B294" s="312" t="s">
        <v>589</v>
      </c>
      <c r="C294" s="312" t="s">
        <v>6221</v>
      </c>
      <c r="D294" s="312" t="s">
        <v>6581</v>
      </c>
      <c r="E294" s="312" t="s">
        <v>6582</v>
      </c>
      <c r="F294" s="312" t="s">
        <v>6582</v>
      </c>
      <c r="G294" s="312"/>
    </row>
    <row r="295" spans="1:7" x14ac:dyDescent="0.25">
      <c r="A295" s="312">
        <v>2794</v>
      </c>
      <c r="B295" s="312" t="s">
        <v>589</v>
      </c>
      <c r="C295" s="312" t="s">
        <v>6221</v>
      </c>
      <c r="D295" s="312" t="s">
        <v>6583</v>
      </c>
      <c r="E295" s="312" t="s">
        <v>6584</v>
      </c>
      <c r="F295" s="312" t="s">
        <v>6584</v>
      </c>
      <c r="G295" s="312"/>
    </row>
    <row r="296" spans="1:7" x14ac:dyDescent="0.25">
      <c r="A296" s="312">
        <v>2794</v>
      </c>
      <c r="B296" s="312" t="s">
        <v>589</v>
      </c>
      <c r="C296" s="312" t="s">
        <v>6221</v>
      </c>
      <c r="D296" s="312" t="s">
        <v>6585</v>
      </c>
      <c r="E296" s="312" t="s">
        <v>6586</v>
      </c>
      <c r="F296" s="312" t="s">
        <v>6586</v>
      </c>
      <c r="G296" s="312"/>
    </row>
    <row r="297" spans="1:7" x14ac:dyDescent="0.25">
      <c r="A297" s="312">
        <v>2794</v>
      </c>
      <c r="B297" s="312" t="s">
        <v>589</v>
      </c>
      <c r="C297" s="312" t="s">
        <v>6221</v>
      </c>
      <c r="D297" s="312" t="s">
        <v>6587</v>
      </c>
      <c r="E297" s="312" t="s">
        <v>6588</v>
      </c>
      <c r="F297" s="312" t="s">
        <v>6588</v>
      </c>
      <c r="G297" s="312"/>
    </row>
    <row r="298" spans="1:7" x14ac:dyDescent="0.25">
      <c r="A298" s="312">
        <v>2794</v>
      </c>
      <c r="B298" s="312" t="s">
        <v>589</v>
      </c>
      <c r="C298" s="312" t="s">
        <v>6221</v>
      </c>
      <c r="D298" s="312" t="s">
        <v>6589</v>
      </c>
      <c r="E298" s="312" t="s">
        <v>6590</v>
      </c>
      <c r="F298" s="312" t="s">
        <v>6590</v>
      </c>
      <c r="G298" s="312"/>
    </row>
    <row r="299" spans="1:7" x14ac:dyDescent="0.25">
      <c r="A299" s="312">
        <v>2794</v>
      </c>
      <c r="B299" s="312" t="s">
        <v>589</v>
      </c>
      <c r="C299" s="312" t="s">
        <v>6221</v>
      </c>
      <c r="D299" s="312" t="s">
        <v>6591</v>
      </c>
      <c r="E299" s="312" t="s">
        <v>6592</v>
      </c>
      <c r="F299" s="312" t="s">
        <v>6592</v>
      </c>
      <c r="G299" s="312"/>
    </row>
    <row r="300" spans="1:7" x14ac:dyDescent="0.25">
      <c r="A300" s="312">
        <v>2794</v>
      </c>
      <c r="B300" s="312" t="s">
        <v>589</v>
      </c>
      <c r="C300" s="312" t="s">
        <v>6221</v>
      </c>
      <c r="D300" s="312" t="s">
        <v>6593</v>
      </c>
      <c r="E300" s="312" t="s">
        <v>6594</v>
      </c>
      <c r="F300" s="312" t="s">
        <v>6594</v>
      </c>
      <c r="G300" s="312"/>
    </row>
    <row r="301" spans="1:7" x14ac:dyDescent="0.25">
      <c r="A301" s="312">
        <v>2794</v>
      </c>
      <c r="B301" s="312" t="s">
        <v>589</v>
      </c>
      <c r="C301" s="312" t="s">
        <v>6221</v>
      </c>
      <c r="D301" s="312" t="s">
        <v>6595</v>
      </c>
      <c r="E301" s="312" t="s">
        <v>6596</v>
      </c>
      <c r="F301" s="312" t="s">
        <v>6596</v>
      </c>
      <c r="G301" s="312"/>
    </row>
    <row r="302" spans="1:7" x14ac:dyDescent="0.25">
      <c r="A302" s="312">
        <v>2794</v>
      </c>
      <c r="B302" s="312" t="s">
        <v>589</v>
      </c>
      <c r="C302" s="312" t="s">
        <v>6221</v>
      </c>
      <c r="D302" s="312" t="s">
        <v>6597</v>
      </c>
      <c r="E302" s="312" t="s">
        <v>6598</v>
      </c>
      <c r="F302" s="312" t="s">
        <v>6598</v>
      </c>
      <c r="G302" s="312"/>
    </row>
    <row r="303" spans="1:7" x14ac:dyDescent="0.25">
      <c r="A303" s="312">
        <v>2794</v>
      </c>
      <c r="B303" s="312" t="s">
        <v>589</v>
      </c>
      <c r="C303" s="312" t="s">
        <v>6221</v>
      </c>
      <c r="D303" s="312" t="s">
        <v>6599</v>
      </c>
      <c r="E303" s="312" t="s">
        <v>6600</v>
      </c>
      <c r="F303" s="312" t="s">
        <v>6600</v>
      </c>
      <c r="G303" s="312"/>
    </row>
    <row r="304" spans="1:7" x14ac:dyDescent="0.25">
      <c r="A304" s="312">
        <v>2794</v>
      </c>
      <c r="B304" s="312" t="s">
        <v>589</v>
      </c>
      <c r="C304" s="312" t="s">
        <v>6221</v>
      </c>
      <c r="D304" s="312" t="s">
        <v>6601</v>
      </c>
      <c r="E304" s="312" t="s">
        <v>6602</v>
      </c>
      <c r="F304" s="312" t="s">
        <v>6602</v>
      </c>
      <c r="G304" s="312"/>
    </row>
    <row r="305" spans="1:7" ht="30" x14ac:dyDescent="0.25">
      <c r="A305" s="312">
        <v>2794</v>
      </c>
      <c r="B305" s="312" t="s">
        <v>589</v>
      </c>
      <c r="C305" s="312" t="s">
        <v>6221</v>
      </c>
      <c r="D305" s="312" t="s">
        <v>6603</v>
      </c>
      <c r="E305" s="312" t="s">
        <v>6604</v>
      </c>
      <c r="F305" s="312" t="s">
        <v>6604</v>
      </c>
      <c r="G305" s="312"/>
    </row>
    <row r="306" spans="1:7" ht="30" x14ac:dyDescent="0.25">
      <c r="A306" s="312">
        <v>2794</v>
      </c>
      <c r="B306" s="312" t="s">
        <v>589</v>
      </c>
      <c r="C306" s="312" t="s">
        <v>6221</v>
      </c>
      <c r="D306" s="312" t="s">
        <v>6605</v>
      </c>
      <c r="E306" s="312" t="s">
        <v>6606</v>
      </c>
      <c r="F306" s="312" t="s">
        <v>6606</v>
      </c>
      <c r="G306" s="312"/>
    </row>
    <row r="307" spans="1:7" ht="30" x14ac:dyDescent="0.25">
      <c r="A307" s="312">
        <v>2794</v>
      </c>
      <c r="B307" s="312" t="s">
        <v>589</v>
      </c>
      <c r="C307" s="312" t="s">
        <v>6221</v>
      </c>
      <c r="D307" s="312" t="s">
        <v>6607</v>
      </c>
      <c r="E307" s="312" t="s">
        <v>6608</v>
      </c>
      <c r="F307" s="312" t="s">
        <v>6608</v>
      </c>
      <c r="G307" s="312"/>
    </row>
    <row r="308" spans="1:7" x14ac:dyDescent="0.25">
      <c r="A308" s="312">
        <v>2794</v>
      </c>
      <c r="B308" s="312" t="s">
        <v>589</v>
      </c>
      <c r="C308" s="312" t="s">
        <v>6221</v>
      </c>
      <c r="D308" s="312" t="s">
        <v>6609</v>
      </c>
      <c r="E308" s="312" t="s">
        <v>6610</v>
      </c>
      <c r="F308" s="312" t="s">
        <v>6610</v>
      </c>
      <c r="G308" s="312"/>
    </row>
    <row r="309" spans="1:7" x14ac:dyDescent="0.25">
      <c r="A309" s="312">
        <v>2794</v>
      </c>
      <c r="B309" s="312" t="s">
        <v>589</v>
      </c>
      <c r="C309" s="312" t="s">
        <v>6221</v>
      </c>
      <c r="D309" s="312" t="s">
        <v>6611</v>
      </c>
      <c r="E309" s="312" t="s">
        <v>6612</v>
      </c>
      <c r="F309" s="312" t="s">
        <v>6612</v>
      </c>
      <c r="G309" s="312"/>
    </row>
    <row r="310" spans="1:7" x14ac:dyDescent="0.25">
      <c r="A310" s="312">
        <v>2794</v>
      </c>
      <c r="B310" s="312" t="s">
        <v>589</v>
      </c>
      <c r="C310" s="312" t="s">
        <v>6221</v>
      </c>
      <c r="D310" s="312" t="s">
        <v>6613</v>
      </c>
      <c r="E310" s="312" t="s">
        <v>6614</v>
      </c>
      <c r="F310" s="312" t="s">
        <v>6614</v>
      </c>
      <c r="G310" s="312"/>
    </row>
    <row r="311" spans="1:7" x14ac:dyDescent="0.25">
      <c r="A311" s="312">
        <v>2794</v>
      </c>
      <c r="B311" s="312" t="s">
        <v>589</v>
      </c>
      <c r="C311" s="312" t="s">
        <v>6221</v>
      </c>
      <c r="D311" s="312" t="s">
        <v>6615</v>
      </c>
      <c r="E311" s="312" t="s">
        <v>6616</v>
      </c>
      <c r="F311" s="312" t="s">
        <v>6616</v>
      </c>
      <c r="G311" s="312"/>
    </row>
    <row r="312" spans="1:7" x14ac:dyDescent="0.25">
      <c r="A312" s="312">
        <v>2794</v>
      </c>
      <c r="B312" s="312" t="s">
        <v>589</v>
      </c>
      <c r="C312" s="312" t="s">
        <v>6221</v>
      </c>
      <c r="D312" s="312" t="s">
        <v>6617</v>
      </c>
      <c r="E312" s="312" t="s">
        <v>6618</v>
      </c>
      <c r="F312" s="312" t="s">
        <v>6618</v>
      </c>
      <c r="G312" s="312"/>
    </row>
    <row r="313" spans="1:7" x14ac:dyDescent="0.25">
      <c r="A313" s="312">
        <v>2794</v>
      </c>
      <c r="B313" s="312" t="s">
        <v>589</v>
      </c>
      <c r="C313" s="312" t="s">
        <v>6221</v>
      </c>
      <c r="D313" s="312" t="s">
        <v>6619</v>
      </c>
      <c r="E313" s="312" t="s">
        <v>6620</v>
      </c>
      <c r="F313" s="312" t="s">
        <v>6620</v>
      </c>
      <c r="G313" s="312"/>
    </row>
    <row r="314" spans="1:7" x14ac:dyDescent="0.25">
      <c r="A314" s="312">
        <v>2794</v>
      </c>
      <c r="B314" s="312" t="s">
        <v>589</v>
      </c>
      <c r="C314" s="312" t="s">
        <v>6221</v>
      </c>
      <c r="D314" s="312" t="s">
        <v>6621</v>
      </c>
      <c r="E314" s="312" t="s">
        <v>6622</v>
      </c>
      <c r="F314" s="312" t="s">
        <v>6622</v>
      </c>
      <c r="G314" s="312"/>
    </row>
    <row r="315" spans="1:7" x14ac:dyDescent="0.25">
      <c r="A315" s="312">
        <v>2794</v>
      </c>
      <c r="B315" s="312" t="s">
        <v>589</v>
      </c>
      <c r="C315" s="312" t="s">
        <v>6221</v>
      </c>
      <c r="D315" s="312" t="s">
        <v>6623</v>
      </c>
      <c r="E315" s="312" t="s">
        <v>6624</v>
      </c>
      <c r="F315" s="312" t="s">
        <v>6624</v>
      </c>
      <c r="G315" s="312"/>
    </row>
    <row r="316" spans="1:7" x14ac:dyDescent="0.25">
      <c r="A316" s="312">
        <v>2794</v>
      </c>
      <c r="B316" s="312" t="s">
        <v>589</v>
      </c>
      <c r="C316" s="312" t="s">
        <v>6221</v>
      </c>
      <c r="D316" s="312" t="s">
        <v>6625</v>
      </c>
      <c r="E316" s="312" t="s">
        <v>6626</v>
      </c>
      <c r="F316" s="312" t="s">
        <v>6626</v>
      </c>
      <c r="G316" s="312"/>
    </row>
    <row r="317" spans="1:7" x14ac:dyDescent="0.25">
      <c r="A317" s="312">
        <v>2794</v>
      </c>
      <c r="B317" s="312" t="s">
        <v>589</v>
      </c>
      <c r="C317" s="312" t="s">
        <v>6221</v>
      </c>
      <c r="D317" s="312" t="s">
        <v>6627</v>
      </c>
      <c r="E317" s="312" t="s">
        <v>6628</v>
      </c>
      <c r="F317" s="312" t="s">
        <v>6628</v>
      </c>
      <c r="G317" s="312"/>
    </row>
    <row r="318" spans="1:7" x14ac:dyDescent="0.25">
      <c r="A318" s="312">
        <v>2794</v>
      </c>
      <c r="B318" s="312" t="s">
        <v>589</v>
      </c>
      <c r="C318" s="312" t="s">
        <v>6221</v>
      </c>
      <c r="D318" s="312" t="s">
        <v>6629</v>
      </c>
      <c r="E318" s="312" t="s">
        <v>6630</v>
      </c>
      <c r="F318" s="312" t="s">
        <v>6630</v>
      </c>
      <c r="G318" s="312"/>
    </row>
    <row r="319" spans="1:7" x14ac:dyDescent="0.25">
      <c r="A319" s="312">
        <v>2794</v>
      </c>
      <c r="B319" s="312" t="s">
        <v>589</v>
      </c>
      <c r="C319" s="312" t="s">
        <v>6221</v>
      </c>
      <c r="D319" s="312" t="s">
        <v>6631</v>
      </c>
      <c r="E319" s="312" t="s">
        <v>6632</v>
      </c>
      <c r="F319" s="312" t="s">
        <v>6632</v>
      </c>
      <c r="G319" s="312"/>
    </row>
    <row r="320" spans="1:7" x14ac:dyDescent="0.25">
      <c r="A320" s="312">
        <v>2794</v>
      </c>
      <c r="B320" s="312" t="s">
        <v>589</v>
      </c>
      <c r="C320" s="312" t="s">
        <v>6221</v>
      </c>
      <c r="D320" s="312" t="s">
        <v>6633</v>
      </c>
      <c r="E320" s="312" t="s">
        <v>6634</v>
      </c>
      <c r="F320" s="312" t="s">
        <v>6634</v>
      </c>
      <c r="G320" s="312"/>
    </row>
    <row r="321" spans="1:7" x14ac:dyDescent="0.25">
      <c r="A321" s="312">
        <v>2794</v>
      </c>
      <c r="B321" s="312" t="s">
        <v>589</v>
      </c>
      <c r="C321" s="312" t="s">
        <v>6221</v>
      </c>
      <c r="D321" s="312" t="s">
        <v>2800</v>
      </c>
      <c r="E321" s="312" t="s">
        <v>6635</v>
      </c>
      <c r="F321" s="312" t="s">
        <v>6635</v>
      </c>
      <c r="G321" s="312"/>
    </row>
    <row r="322" spans="1:7" x14ac:dyDescent="0.25">
      <c r="A322" s="312">
        <v>2794</v>
      </c>
      <c r="B322" s="312" t="s">
        <v>589</v>
      </c>
      <c r="C322" s="312" t="s">
        <v>6221</v>
      </c>
      <c r="D322" s="312" t="s">
        <v>6636</v>
      </c>
      <c r="E322" s="312" t="s">
        <v>6637</v>
      </c>
      <c r="F322" s="312" t="s">
        <v>6637</v>
      </c>
      <c r="G322" s="312"/>
    </row>
    <row r="323" spans="1:7" x14ac:dyDescent="0.25">
      <c r="A323" s="312">
        <v>2794</v>
      </c>
      <c r="B323" s="312" t="s">
        <v>589</v>
      </c>
      <c r="C323" s="312" t="s">
        <v>6221</v>
      </c>
      <c r="D323" s="312" t="s">
        <v>6638</v>
      </c>
      <c r="E323" s="312" t="s">
        <v>6639</v>
      </c>
      <c r="F323" s="312" t="s">
        <v>6639</v>
      </c>
      <c r="G323" s="312"/>
    </row>
    <row r="324" spans="1:7" x14ac:dyDescent="0.25">
      <c r="A324" s="312">
        <v>2794</v>
      </c>
      <c r="B324" s="312" t="s">
        <v>589</v>
      </c>
      <c r="C324" s="312" t="s">
        <v>6221</v>
      </c>
      <c r="D324" s="312" t="s">
        <v>2801</v>
      </c>
      <c r="E324" s="312" t="s">
        <v>6640</v>
      </c>
      <c r="F324" s="312" t="s">
        <v>6640</v>
      </c>
      <c r="G324" s="312"/>
    </row>
    <row r="325" spans="1:7" x14ac:dyDescent="0.25">
      <c r="A325" s="312">
        <v>2794</v>
      </c>
      <c r="B325" s="312" t="s">
        <v>589</v>
      </c>
      <c r="C325" s="312" t="s">
        <v>6221</v>
      </c>
      <c r="D325" s="312" t="s">
        <v>6641</v>
      </c>
      <c r="E325" s="312" t="s">
        <v>6642</v>
      </c>
      <c r="F325" s="312" t="s">
        <v>6642</v>
      </c>
      <c r="G325" s="312"/>
    </row>
    <row r="326" spans="1:7" x14ac:dyDescent="0.25">
      <c r="A326" s="312">
        <v>2794</v>
      </c>
      <c r="B326" s="312" t="s">
        <v>589</v>
      </c>
      <c r="C326" s="312" t="s">
        <v>6221</v>
      </c>
      <c r="D326" s="312" t="s">
        <v>6643</v>
      </c>
      <c r="E326" s="312" t="s">
        <v>6644</v>
      </c>
      <c r="F326" s="312" t="s">
        <v>6644</v>
      </c>
      <c r="G326" s="312"/>
    </row>
    <row r="327" spans="1:7" ht="30" x14ac:dyDescent="0.25">
      <c r="A327" s="312">
        <v>2794</v>
      </c>
      <c r="B327" s="312" t="s">
        <v>589</v>
      </c>
      <c r="C327" s="312" t="s">
        <v>6221</v>
      </c>
      <c r="D327" s="312" t="s">
        <v>6645</v>
      </c>
      <c r="E327" s="312" t="s">
        <v>6646</v>
      </c>
      <c r="F327" s="312" t="s">
        <v>6646</v>
      </c>
      <c r="G327" s="312"/>
    </row>
    <row r="328" spans="1:7" x14ac:dyDescent="0.25">
      <c r="A328" s="312">
        <v>2794</v>
      </c>
      <c r="B328" s="312" t="s">
        <v>589</v>
      </c>
      <c r="C328" s="312" t="s">
        <v>6221</v>
      </c>
      <c r="D328" s="312" t="s">
        <v>6647</v>
      </c>
      <c r="E328" s="312" t="s">
        <v>6648</v>
      </c>
      <c r="F328" s="312" t="s">
        <v>6648</v>
      </c>
      <c r="G328" s="312"/>
    </row>
    <row r="329" spans="1:7" x14ac:dyDescent="0.25">
      <c r="A329" s="312">
        <v>2794</v>
      </c>
      <c r="B329" s="312" t="s">
        <v>589</v>
      </c>
      <c r="C329" s="312" t="s">
        <v>6221</v>
      </c>
      <c r="D329" s="312" t="s">
        <v>6649</v>
      </c>
      <c r="E329" s="312" t="s">
        <v>6650</v>
      </c>
      <c r="F329" s="312" t="s">
        <v>6650</v>
      </c>
      <c r="G329" s="312"/>
    </row>
    <row r="330" spans="1:7" x14ac:dyDescent="0.25">
      <c r="A330" s="312">
        <v>2794</v>
      </c>
      <c r="B330" s="312" t="s">
        <v>589</v>
      </c>
      <c r="C330" s="312" t="s">
        <v>6221</v>
      </c>
      <c r="D330" s="312" t="s">
        <v>6651</v>
      </c>
      <c r="E330" s="312" t="s">
        <v>6652</v>
      </c>
      <c r="F330" s="312" t="s">
        <v>6652</v>
      </c>
      <c r="G330" s="312"/>
    </row>
    <row r="331" spans="1:7" x14ac:dyDescent="0.25">
      <c r="A331" s="312">
        <v>2794</v>
      </c>
      <c r="B331" s="312" t="s">
        <v>589</v>
      </c>
      <c r="C331" s="312" t="s">
        <v>6221</v>
      </c>
      <c r="D331" s="312" t="s">
        <v>6653</v>
      </c>
      <c r="E331" s="312" t="s">
        <v>6654</v>
      </c>
      <c r="F331" s="312" t="s">
        <v>6654</v>
      </c>
      <c r="G331" s="312"/>
    </row>
    <row r="332" spans="1:7" x14ac:dyDescent="0.25">
      <c r="A332" s="312">
        <v>2794</v>
      </c>
      <c r="B332" s="312" t="s">
        <v>589</v>
      </c>
      <c r="C332" s="312" t="s">
        <v>6221</v>
      </c>
      <c r="D332" s="312" t="s">
        <v>6655</v>
      </c>
      <c r="E332" s="312" t="s">
        <v>6656</v>
      </c>
      <c r="F332" s="312" t="s">
        <v>6656</v>
      </c>
      <c r="G332" s="312"/>
    </row>
    <row r="333" spans="1:7" x14ac:dyDescent="0.25">
      <c r="A333" s="312">
        <v>2794</v>
      </c>
      <c r="B333" s="312" t="s">
        <v>589</v>
      </c>
      <c r="C333" s="312" t="s">
        <v>6221</v>
      </c>
      <c r="D333" s="312" t="s">
        <v>6657</v>
      </c>
      <c r="E333" s="312" t="s">
        <v>6658</v>
      </c>
      <c r="F333" s="312" t="s">
        <v>6658</v>
      </c>
      <c r="G333" s="312"/>
    </row>
    <row r="334" spans="1:7" x14ac:dyDescent="0.25">
      <c r="A334" s="312">
        <v>2794</v>
      </c>
      <c r="B334" s="312" t="s">
        <v>589</v>
      </c>
      <c r="C334" s="312" t="s">
        <v>6221</v>
      </c>
      <c r="D334" s="312" t="s">
        <v>6659</v>
      </c>
      <c r="E334" s="312" t="s">
        <v>6660</v>
      </c>
      <c r="F334" s="312" t="s">
        <v>6660</v>
      </c>
      <c r="G334" s="312"/>
    </row>
    <row r="335" spans="1:7" x14ac:dyDescent="0.25">
      <c r="A335" s="312">
        <v>2794</v>
      </c>
      <c r="B335" s="312" t="s">
        <v>589</v>
      </c>
      <c r="C335" s="312" t="s">
        <v>6221</v>
      </c>
      <c r="D335" s="312" t="s">
        <v>6661</v>
      </c>
      <c r="E335" s="312" t="s">
        <v>6662</v>
      </c>
      <c r="F335" s="312" t="s">
        <v>6662</v>
      </c>
      <c r="G335" s="312"/>
    </row>
    <row r="336" spans="1:7" x14ac:dyDescent="0.25">
      <c r="A336" s="312">
        <v>2794</v>
      </c>
      <c r="B336" s="312" t="s">
        <v>589</v>
      </c>
      <c r="C336" s="312" t="s">
        <v>6221</v>
      </c>
      <c r="D336" s="312" t="s">
        <v>6663</v>
      </c>
      <c r="E336" s="312" t="s">
        <v>6664</v>
      </c>
      <c r="F336" s="312" t="s">
        <v>6664</v>
      </c>
      <c r="G336" s="312"/>
    </row>
    <row r="337" spans="1:7" x14ac:dyDescent="0.25">
      <c r="A337" s="312">
        <v>2794</v>
      </c>
      <c r="B337" s="312" t="s">
        <v>589</v>
      </c>
      <c r="C337" s="312" t="s">
        <v>6221</v>
      </c>
      <c r="D337" s="312" t="s">
        <v>6665</v>
      </c>
      <c r="E337" s="312" t="s">
        <v>6666</v>
      </c>
      <c r="F337" s="312" t="s">
        <v>6666</v>
      </c>
      <c r="G337" s="312"/>
    </row>
    <row r="338" spans="1:7" x14ac:dyDescent="0.25">
      <c r="A338" s="312">
        <v>2794</v>
      </c>
      <c r="B338" s="312" t="s">
        <v>589</v>
      </c>
      <c r="C338" s="312" t="s">
        <v>6221</v>
      </c>
      <c r="D338" s="312" t="s">
        <v>6667</v>
      </c>
      <c r="E338" s="312" t="s">
        <v>6668</v>
      </c>
      <c r="F338" s="312" t="s">
        <v>6668</v>
      </c>
      <c r="G338" s="312"/>
    </row>
    <row r="339" spans="1:7" x14ac:dyDescent="0.25">
      <c r="A339" s="312">
        <v>2794</v>
      </c>
      <c r="B339" s="312" t="s">
        <v>589</v>
      </c>
      <c r="C339" s="312" t="s">
        <v>6221</v>
      </c>
      <c r="D339" s="312" t="s">
        <v>6669</v>
      </c>
      <c r="E339" s="312" t="s">
        <v>6670</v>
      </c>
      <c r="F339" s="312" t="s">
        <v>6670</v>
      </c>
      <c r="G339" s="312"/>
    </row>
    <row r="340" spans="1:7" x14ac:dyDescent="0.25">
      <c r="A340" s="312">
        <v>2794</v>
      </c>
      <c r="B340" s="312" t="s">
        <v>589</v>
      </c>
      <c r="C340" s="312" t="s">
        <v>6221</v>
      </c>
      <c r="D340" s="312" t="s">
        <v>6671</v>
      </c>
      <c r="E340" s="312" t="s">
        <v>6672</v>
      </c>
      <c r="F340" s="312" t="s">
        <v>6672</v>
      </c>
      <c r="G340" s="312"/>
    </row>
    <row r="341" spans="1:7" x14ac:dyDescent="0.25">
      <c r="A341" s="312">
        <v>2794</v>
      </c>
      <c r="B341" s="312" t="s">
        <v>589</v>
      </c>
      <c r="C341" s="312" t="s">
        <v>6221</v>
      </c>
      <c r="D341" s="312" t="s">
        <v>6673</v>
      </c>
      <c r="E341" s="312" t="s">
        <v>6674</v>
      </c>
      <c r="F341" s="312" t="s">
        <v>6674</v>
      </c>
      <c r="G341" s="312"/>
    </row>
    <row r="342" spans="1:7" ht="30" x14ac:dyDescent="0.25">
      <c r="A342" s="312">
        <v>2794</v>
      </c>
      <c r="B342" s="312" t="s">
        <v>589</v>
      </c>
      <c r="C342" s="312" t="s">
        <v>6221</v>
      </c>
      <c r="D342" s="312" t="s">
        <v>6675</v>
      </c>
      <c r="E342" s="312" t="s">
        <v>6676</v>
      </c>
      <c r="F342" s="312" t="s">
        <v>6676</v>
      </c>
      <c r="G342" s="312"/>
    </row>
    <row r="343" spans="1:7" x14ac:dyDescent="0.25">
      <c r="A343" s="312">
        <v>2794</v>
      </c>
      <c r="B343" s="312" t="s">
        <v>589</v>
      </c>
      <c r="C343" s="312" t="s">
        <v>6221</v>
      </c>
      <c r="D343" s="312" t="s">
        <v>6677</v>
      </c>
      <c r="E343" s="312" t="s">
        <v>6678</v>
      </c>
      <c r="F343" s="312" t="s">
        <v>6678</v>
      </c>
      <c r="G343" s="312"/>
    </row>
    <row r="344" spans="1:7" x14ac:dyDescent="0.25">
      <c r="A344" s="312">
        <v>2794</v>
      </c>
      <c r="B344" s="312" t="s">
        <v>589</v>
      </c>
      <c r="C344" s="312" t="s">
        <v>6221</v>
      </c>
      <c r="D344" s="312" t="s">
        <v>6679</v>
      </c>
      <c r="E344" s="312" t="s">
        <v>6680</v>
      </c>
      <c r="F344" s="312" t="s">
        <v>6680</v>
      </c>
      <c r="G344" s="312"/>
    </row>
    <row r="345" spans="1:7" x14ac:dyDescent="0.25">
      <c r="A345" s="312">
        <v>2794</v>
      </c>
      <c r="B345" s="312" t="s">
        <v>589</v>
      </c>
      <c r="C345" s="312" t="s">
        <v>6221</v>
      </c>
      <c r="D345" s="312" t="s">
        <v>6681</v>
      </c>
      <c r="E345" s="312" t="s">
        <v>6682</v>
      </c>
      <c r="F345" s="312" t="s">
        <v>6682</v>
      </c>
      <c r="G345" s="312"/>
    </row>
    <row r="346" spans="1:7" x14ac:dyDescent="0.25">
      <c r="A346" s="312">
        <v>2794</v>
      </c>
      <c r="B346" s="312" t="s">
        <v>589</v>
      </c>
      <c r="C346" s="312" t="s">
        <v>6221</v>
      </c>
      <c r="D346" s="312" t="s">
        <v>6683</v>
      </c>
      <c r="E346" s="312" t="s">
        <v>6684</v>
      </c>
      <c r="F346" s="312" t="s">
        <v>6684</v>
      </c>
      <c r="G346" s="312"/>
    </row>
    <row r="347" spans="1:7" x14ac:dyDescent="0.25">
      <c r="A347" s="312">
        <v>2794</v>
      </c>
      <c r="B347" s="312" t="s">
        <v>589</v>
      </c>
      <c r="C347" s="312" t="s">
        <v>6221</v>
      </c>
      <c r="D347" s="312" t="s">
        <v>6685</v>
      </c>
      <c r="E347" s="312" t="s">
        <v>6686</v>
      </c>
      <c r="F347" s="312" t="s">
        <v>6686</v>
      </c>
      <c r="G347" s="312"/>
    </row>
    <row r="348" spans="1:7" ht="30" x14ac:dyDescent="0.25">
      <c r="A348" s="312">
        <v>2794</v>
      </c>
      <c r="B348" s="312" t="s">
        <v>589</v>
      </c>
      <c r="C348" s="312" t="s">
        <v>6221</v>
      </c>
      <c r="D348" s="312" t="s">
        <v>6687</v>
      </c>
      <c r="E348" s="312" t="s">
        <v>6688</v>
      </c>
      <c r="F348" s="312" t="s">
        <v>6688</v>
      </c>
      <c r="G348" s="312"/>
    </row>
    <row r="349" spans="1:7" x14ac:dyDescent="0.25">
      <c r="A349" s="312">
        <v>2794</v>
      </c>
      <c r="B349" s="312" t="s">
        <v>589</v>
      </c>
      <c r="C349" s="312" t="s">
        <v>6221</v>
      </c>
      <c r="D349" s="312" t="s">
        <v>6689</v>
      </c>
      <c r="E349" s="312" t="s">
        <v>6690</v>
      </c>
      <c r="F349" s="312" t="s">
        <v>6690</v>
      </c>
      <c r="G349" s="312"/>
    </row>
    <row r="350" spans="1:7" x14ac:dyDescent="0.25">
      <c r="A350" s="312">
        <v>2794</v>
      </c>
      <c r="B350" s="312" t="s">
        <v>589</v>
      </c>
      <c r="C350" s="312" t="s">
        <v>6221</v>
      </c>
      <c r="D350" s="312" t="s">
        <v>6691</v>
      </c>
      <c r="E350" s="312" t="s">
        <v>6692</v>
      </c>
      <c r="F350" s="312" t="s">
        <v>6692</v>
      </c>
      <c r="G350" s="312"/>
    </row>
    <row r="351" spans="1:7" x14ac:dyDescent="0.25">
      <c r="A351" s="312">
        <v>2794</v>
      </c>
      <c r="B351" s="312" t="s">
        <v>589</v>
      </c>
      <c r="C351" s="312" t="s">
        <v>6221</v>
      </c>
      <c r="D351" s="312" t="s">
        <v>6693</v>
      </c>
      <c r="E351" s="312" t="s">
        <v>6694</v>
      </c>
      <c r="F351" s="312" t="s">
        <v>6694</v>
      </c>
      <c r="G351" s="312"/>
    </row>
    <row r="352" spans="1:7" ht="30" x14ac:dyDescent="0.25">
      <c r="A352" s="312">
        <v>2794</v>
      </c>
      <c r="B352" s="312" t="s">
        <v>589</v>
      </c>
      <c r="C352" s="312" t="s">
        <v>6221</v>
      </c>
      <c r="D352" s="312" t="s">
        <v>6695</v>
      </c>
      <c r="E352" s="312" t="s">
        <v>6696</v>
      </c>
      <c r="F352" s="312" t="s">
        <v>6696</v>
      </c>
      <c r="G352" s="312"/>
    </row>
    <row r="353" spans="1:7" x14ac:dyDescent="0.25">
      <c r="A353" s="312">
        <v>2794</v>
      </c>
      <c r="B353" s="312" t="s">
        <v>589</v>
      </c>
      <c r="C353" s="312" t="s">
        <v>6221</v>
      </c>
      <c r="D353" s="312" t="s">
        <v>6697</v>
      </c>
      <c r="E353" s="312" t="s">
        <v>6698</v>
      </c>
      <c r="F353" s="312" t="s">
        <v>6698</v>
      </c>
      <c r="G353" s="312"/>
    </row>
    <row r="354" spans="1:7" x14ac:dyDescent="0.25">
      <c r="A354" s="312">
        <v>2794</v>
      </c>
      <c r="B354" s="312" t="s">
        <v>589</v>
      </c>
      <c r="C354" s="312" t="s">
        <v>6221</v>
      </c>
      <c r="D354" s="312" t="s">
        <v>6699</v>
      </c>
      <c r="E354" s="312" t="s">
        <v>6700</v>
      </c>
      <c r="F354" s="312" t="s">
        <v>6700</v>
      </c>
      <c r="G354" s="312"/>
    </row>
    <row r="355" spans="1:7" x14ac:dyDescent="0.25">
      <c r="A355" s="312">
        <v>2794</v>
      </c>
      <c r="B355" s="312" t="s">
        <v>589</v>
      </c>
      <c r="C355" s="312" t="s">
        <v>6221</v>
      </c>
      <c r="D355" s="312" t="s">
        <v>6701</v>
      </c>
      <c r="E355" s="312" t="s">
        <v>6702</v>
      </c>
      <c r="F355" s="312" t="s">
        <v>6702</v>
      </c>
      <c r="G355" s="312"/>
    </row>
    <row r="356" spans="1:7" x14ac:dyDescent="0.25">
      <c r="A356" s="312">
        <v>2794</v>
      </c>
      <c r="B356" s="312" t="s">
        <v>589</v>
      </c>
      <c r="C356" s="312" t="s">
        <v>6221</v>
      </c>
      <c r="D356" s="312" t="s">
        <v>6703</v>
      </c>
      <c r="E356" s="312" t="s">
        <v>6704</v>
      </c>
      <c r="F356" s="312" t="s">
        <v>6704</v>
      </c>
      <c r="G356" s="312"/>
    </row>
    <row r="357" spans="1:7" x14ac:dyDescent="0.25">
      <c r="A357" s="312">
        <v>2794</v>
      </c>
      <c r="B357" s="312" t="s">
        <v>589</v>
      </c>
      <c r="C357" s="312" t="s">
        <v>6221</v>
      </c>
      <c r="D357" s="312" t="s">
        <v>6705</v>
      </c>
      <c r="E357" s="312" t="s">
        <v>6706</v>
      </c>
      <c r="F357" s="312" t="s">
        <v>6706</v>
      </c>
      <c r="G357" s="312"/>
    </row>
    <row r="358" spans="1:7" ht="30" x14ac:dyDescent="0.25">
      <c r="A358" s="312">
        <v>2794</v>
      </c>
      <c r="B358" s="312" t="s">
        <v>589</v>
      </c>
      <c r="C358" s="312" t="s">
        <v>6221</v>
      </c>
      <c r="D358" s="312" t="s">
        <v>6707</v>
      </c>
      <c r="E358" s="312" t="s">
        <v>6708</v>
      </c>
      <c r="F358" s="312" t="s">
        <v>6708</v>
      </c>
      <c r="G358" s="312"/>
    </row>
    <row r="359" spans="1:7" x14ac:dyDescent="0.25">
      <c r="A359" s="312">
        <v>2794</v>
      </c>
      <c r="B359" s="312" t="s">
        <v>589</v>
      </c>
      <c r="C359" s="312" t="s">
        <v>6221</v>
      </c>
      <c r="D359" s="312" t="s">
        <v>6709</v>
      </c>
      <c r="E359" s="312" t="s">
        <v>6710</v>
      </c>
      <c r="F359" s="312" t="s">
        <v>6710</v>
      </c>
      <c r="G359" s="312"/>
    </row>
    <row r="360" spans="1:7" x14ac:dyDescent="0.25">
      <c r="A360" s="312">
        <v>2794</v>
      </c>
      <c r="B360" s="312" t="s">
        <v>589</v>
      </c>
      <c r="C360" s="312" t="s">
        <v>6221</v>
      </c>
      <c r="D360" s="312" t="s">
        <v>6711</v>
      </c>
      <c r="E360" s="312" t="s">
        <v>6712</v>
      </c>
      <c r="F360" s="312" t="s">
        <v>6712</v>
      </c>
      <c r="G360" s="312"/>
    </row>
    <row r="361" spans="1:7" x14ac:dyDescent="0.25">
      <c r="A361" s="312">
        <v>2794</v>
      </c>
      <c r="B361" s="312" t="s">
        <v>589</v>
      </c>
      <c r="C361" s="312" t="s">
        <v>6221</v>
      </c>
      <c r="D361" s="312" t="s">
        <v>6713</v>
      </c>
      <c r="E361" s="312" t="s">
        <v>6714</v>
      </c>
      <c r="F361" s="312" t="s">
        <v>6714</v>
      </c>
      <c r="G361" s="312"/>
    </row>
    <row r="362" spans="1:7" x14ac:dyDescent="0.25">
      <c r="A362" s="312">
        <v>2794</v>
      </c>
      <c r="B362" s="312" t="s">
        <v>589</v>
      </c>
      <c r="C362" s="312" t="s">
        <v>6221</v>
      </c>
      <c r="D362" s="312" t="s">
        <v>6715</v>
      </c>
      <c r="E362" s="312" t="s">
        <v>6716</v>
      </c>
      <c r="F362" s="312" t="s">
        <v>6716</v>
      </c>
      <c r="G362" s="312"/>
    </row>
    <row r="363" spans="1:7" ht="60" x14ac:dyDescent="0.25">
      <c r="A363" s="100">
        <v>3865</v>
      </c>
      <c r="B363" s="100" t="s">
        <v>947</v>
      </c>
      <c r="C363" s="100" t="s">
        <v>952</v>
      </c>
      <c r="D363" s="100" t="s">
        <v>951</v>
      </c>
      <c r="E363" s="100" t="s">
        <v>6717</v>
      </c>
      <c r="F363" s="100" t="s">
        <v>6718</v>
      </c>
      <c r="G363" s="100"/>
    </row>
    <row r="364" spans="1:7" ht="60" x14ac:dyDescent="0.25">
      <c r="A364" s="100">
        <v>3865</v>
      </c>
      <c r="B364" s="100" t="s">
        <v>947</v>
      </c>
      <c r="C364" s="100" t="s">
        <v>952</v>
      </c>
      <c r="D364" s="100" t="s">
        <v>6719</v>
      </c>
      <c r="E364" s="100" t="s">
        <v>6720</v>
      </c>
      <c r="F364" s="100" t="s">
        <v>6721</v>
      </c>
      <c r="G364" s="100"/>
    </row>
    <row r="365" spans="1:7" x14ac:dyDescent="0.25">
      <c r="A365" s="374">
        <v>8857</v>
      </c>
      <c r="B365" s="374" t="s">
        <v>976</v>
      </c>
      <c r="C365" s="374" t="s">
        <v>975</v>
      </c>
      <c r="D365" s="374" t="s">
        <v>6722</v>
      </c>
      <c r="E365" s="374" t="s">
        <v>6723</v>
      </c>
      <c r="F365" s="384" t="s">
        <v>6724</v>
      </c>
      <c r="G365" s="394" t="s">
        <v>962</v>
      </c>
    </row>
    <row r="366" spans="1:7" ht="30" x14ac:dyDescent="0.25">
      <c r="A366" s="374">
        <v>8857</v>
      </c>
      <c r="B366" s="374" t="s">
        <v>976</v>
      </c>
      <c r="C366" s="374" t="s">
        <v>975</v>
      </c>
      <c r="D366" s="374" t="s">
        <v>6725</v>
      </c>
      <c r="E366" s="374" t="s">
        <v>6726</v>
      </c>
      <c r="F366" s="384" t="s">
        <v>6727</v>
      </c>
      <c r="G366" s="394" t="s">
        <v>962</v>
      </c>
    </row>
    <row r="367" spans="1:7" ht="90" x14ac:dyDescent="0.25">
      <c r="A367" s="374">
        <v>8857</v>
      </c>
      <c r="B367" s="374" t="s">
        <v>976</v>
      </c>
      <c r="C367" s="374" t="s">
        <v>975</v>
      </c>
      <c r="D367" s="374" t="s">
        <v>6032</v>
      </c>
      <c r="E367" s="374" t="s">
        <v>6033</v>
      </c>
      <c r="F367" s="384" t="s">
        <v>6034</v>
      </c>
      <c r="G367" s="394" t="s">
        <v>962</v>
      </c>
    </row>
    <row r="368" spans="1:7" x14ac:dyDescent="0.25">
      <c r="A368" s="374">
        <v>8857</v>
      </c>
      <c r="B368" s="374" t="s">
        <v>976</v>
      </c>
      <c r="C368" s="374" t="s">
        <v>975</v>
      </c>
      <c r="D368" s="374" t="s">
        <v>6728</v>
      </c>
      <c r="E368" s="374" t="s">
        <v>6729</v>
      </c>
      <c r="F368" s="384" t="s">
        <v>6730</v>
      </c>
      <c r="G368" s="394" t="s">
        <v>962</v>
      </c>
    </row>
    <row r="369" spans="1:7" x14ac:dyDescent="0.25">
      <c r="A369" s="374">
        <v>8857</v>
      </c>
      <c r="B369" s="374" t="s">
        <v>976</v>
      </c>
      <c r="C369" s="374" t="s">
        <v>975</v>
      </c>
      <c r="D369" s="374" t="s">
        <v>973</v>
      </c>
      <c r="E369" s="374" t="s">
        <v>6731</v>
      </c>
      <c r="F369" s="384" t="s">
        <v>6732</v>
      </c>
      <c r="G369" s="394" t="s">
        <v>962</v>
      </c>
    </row>
    <row r="370" spans="1:7" ht="90" x14ac:dyDescent="0.25">
      <c r="A370" s="374">
        <v>8859</v>
      </c>
      <c r="B370" s="374" t="s">
        <v>990</v>
      </c>
      <c r="C370" s="374" t="s">
        <v>989</v>
      </c>
      <c r="D370" s="374" t="s">
        <v>6733</v>
      </c>
      <c r="E370" s="374" t="s">
        <v>6734</v>
      </c>
      <c r="F370" s="384" t="s">
        <v>6735</v>
      </c>
      <c r="G370" s="394" t="s">
        <v>962</v>
      </c>
    </row>
    <row r="371" spans="1:7" ht="150" x14ac:dyDescent="0.25">
      <c r="A371" s="374">
        <v>8859</v>
      </c>
      <c r="B371" s="374" t="s">
        <v>990</v>
      </c>
      <c r="C371" s="374" t="s">
        <v>989</v>
      </c>
      <c r="D371" s="374" t="s">
        <v>988</v>
      </c>
      <c r="E371" s="374" t="s">
        <v>6736</v>
      </c>
      <c r="F371" s="384" t="s">
        <v>6737</v>
      </c>
      <c r="G371" s="394" t="s">
        <v>962</v>
      </c>
    </row>
    <row r="372" spans="1:7" ht="30" x14ac:dyDescent="0.25">
      <c r="A372" s="374">
        <v>8855</v>
      </c>
      <c r="B372" s="374" t="s">
        <v>983</v>
      </c>
      <c r="C372" s="374" t="s">
        <v>982</v>
      </c>
      <c r="D372" s="374" t="s">
        <v>981</v>
      </c>
      <c r="E372" s="374" t="s">
        <v>6738</v>
      </c>
      <c r="F372" s="384" t="s">
        <v>6739</v>
      </c>
      <c r="G372" s="394" t="s">
        <v>962</v>
      </c>
    </row>
    <row r="373" spans="1:7" ht="45" x14ac:dyDescent="0.25">
      <c r="A373" s="374">
        <v>8855</v>
      </c>
      <c r="B373" s="374" t="s">
        <v>983</v>
      </c>
      <c r="C373" s="374" t="s">
        <v>982</v>
      </c>
      <c r="D373" s="374" t="s">
        <v>6740</v>
      </c>
      <c r="E373" s="374" t="s">
        <v>6741</v>
      </c>
      <c r="F373" s="384" t="s">
        <v>6742</v>
      </c>
      <c r="G373" s="394" t="s">
        <v>962</v>
      </c>
    </row>
    <row r="374" spans="1:7" ht="30" x14ac:dyDescent="0.25">
      <c r="A374" s="374">
        <v>8855</v>
      </c>
      <c r="B374" s="374" t="s">
        <v>983</v>
      </c>
      <c r="C374" s="374" t="s">
        <v>982</v>
      </c>
      <c r="D374" s="374" t="s">
        <v>6743</v>
      </c>
      <c r="E374" s="374" t="s">
        <v>6744</v>
      </c>
      <c r="F374" s="384" t="s">
        <v>6745</v>
      </c>
      <c r="G374" s="394" t="s">
        <v>962</v>
      </c>
    </row>
    <row r="375" spans="1:7" ht="30" x14ac:dyDescent="0.25">
      <c r="A375" s="374">
        <v>8855</v>
      </c>
      <c r="B375" s="374" t="s">
        <v>983</v>
      </c>
      <c r="C375" s="374" t="s">
        <v>982</v>
      </c>
      <c r="D375" s="374" t="s">
        <v>6746</v>
      </c>
      <c r="E375" s="374" t="s">
        <v>6747</v>
      </c>
      <c r="F375" s="384" t="s">
        <v>6748</v>
      </c>
      <c r="G375" s="394" t="s">
        <v>962</v>
      </c>
    </row>
    <row r="376" spans="1:7" ht="30" x14ac:dyDescent="0.25">
      <c r="A376" s="100">
        <v>6089</v>
      </c>
      <c r="B376" s="100" t="s">
        <v>683</v>
      </c>
      <c r="C376" s="100" t="s">
        <v>6012</v>
      </c>
      <c r="D376" s="100" t="s">
        <v>686</v>
      </c>
      <c r="E376" s="100" t="s">
        <v>6013</v>
      </c>
      <c r="F376" s="100" t="s">
        <v>6014</v>
      </c>
      <c r="G376" s="100"/>
    </row>
    <row r="377" spans="1:7" ht="30" x14ac:dyDescent="0.25">
      <c r="A377" s="100">
        <v>6089</v>
      </c>
      <c r="B377" s="100" t="s">
        <v>683</v>
      </c>
      <c r="C377" s="100" t="s">
        <v>6012</v>
      </c>
      <c r="D377" s="100" t="s">
        <v>652</v>
      </c>
      <c r="E377" s="100" t="s">
        <v>6015</v>
      </c>
      <c r="F377" s="100" t="s">
        <v>6016</v>
      </c>
      <c r="G377" s="100"/>
    </row>
    <row r="378" spans="1:7" x14ac:dyDescent="0.25">
      <c r="A378" s="100">
        <v>1434</v>
      </c>
      <c r="B378" s="100" t="s">
        <v>649</v>
      </c>
      <c r="C378" s="100" t="s">
        <v>6012</v>
      </c>
      <c r="D378" s="100" t="s">
        <v>686</v>
      </c>
      <c r="E378" s="100" t="s">
        <v>6013</v>
      </c>
      <c r="F378" s="100" t="s">
        <v>6014</v>
      </c>
      <c r="G378" s="100"/>
    </row>
    <row r="379" spans="1:7" x14ac:dyDescent="0.25">
      <c r="A379" s="100">
        <v>1434</v>
      </c>
      <c r="B379" s="100" t="s">
        <v>649</v>
      </c>
      <c r="C379" s="100" t="s">
        <v>6012</v>
      </c>
      <c r="D379" s="100" t="s">
        <v>652</v>
      </c>
      <c r="E379" s="100" t="s">
        <v>6015</v>
      </c>
      <c r="F379" s="100" t="s">
        <v>6016</v>
      </c>
      <c r="G379" s="100"/>
    </row>
    <row r="380" spans="1:7" ht="30" x14ac:dyDescent="0.25">
      <c r="A380" s="100">
        <v>1146</v>
      </c>
      <c r="B380" s="100" t="s">
        <v>641</v>
      </c>
      <c r="C380" s="100" t="s">
        <v>6749</v>
      </c>
      <c r="D380" s="100" t="s">
        <v>6286</v>
      </c>
      <c r="E380" s="100" t="s">
        <v>6750</v>
      </c>
      <c r="F380" s="100" t="s">
        <v>6751</v>
      </c>
      <c r="G380" s="100"/>
    </row>
    <row r="381" spans="1:7" ht="30" x14ac:dyDescent="0.25">
      <c r="A381" s="100">
        <v>1146</v>
      </c>
      <c r="B381" s="100" t="s">
        <v>641</v>
      </c>
      <c r="C381" s="100" t="s">
        <v>6749</v>
      </c>
      <c r="D381" s="100" t="s">
        <v>6752</v>
      </c>
      <c r="E381" s="100" t="s">
        <v>6753</v>
      </c>
      <c r="F381" s="100" t="s">
        <v>6754</v>
      </c>
      <c r="G381" s="100"/>
    </row>
    <row r="382" spans="1:7" ht="30" x14ac:dyDescent="0.25">
      <c r="A382" s="100">
        <v>1146</v>
      </c>
      <c r="B382" s="100" t="s">
        <v>641</v>
      </c>
      <c r="C382" s="100" t="s">
        <v>6749</v>
      </c>
      <c r="D382" s="100" t="s">
        <v>6755</v>
      </c>
      <c r="E382" s="100" t="s">
        <v>6756</v>
      </c>
      <c r="F382" s="100" t="s">
        <v>6757</v>
      </c>
      <c r="G382" s="100"/>
    </row>
    <row r="383" spans="1:7" ht="30" x14ac:dyDescent="0.25">
      <c r="A383" s="100">
        <v>1146</v>
      </c>
      <c r="B383" s="100" t="s">
        <v>641</v>
      </c>
      <c r="C383" s="100" t="s">
        <v>6749</v>
      </c>
      <c r="D383" s="100" t="s">
        <v>2793</v>
      </c>
      <c r="E383" s="100" t="s">
        <v>6758</v>
      </c>
      <c r="F383" s="100" t="s">
        <v>6759</v>
      </c>
      <c r="G383" s="100"/>
    </row>
    <row r="384" spans="1:7" ht="30" x14ac:dyDescent="0.25">
      <c r="A384" s="100">
        <v>1146</v>
      </c>
      <c r="B384" s="100" t="s">
        <v>641</v>
      </c>
      <c r="C384" s="100" t="s">
        <v>6749</v>
      </c>
      <c r="D384" s="100" t="s">
        <v>6760</v>
      </c>
      <c r="E384" s="100" t="s">
        <v>6761</v>
      </c>
      <c r="F384" s="100" t="s">
        <v>6762</v>
      </c>
      <c r="G384" s="100"/>
    </row>
    <row r="385" spans="1:7" ht="30" x14ac:dyDescent="0.25">
      <c r="A385" s="100">
        <v>1146</v>
      </c>
      <c r="B385" s="100" t="s">
        <v>641</v>
      </c>
      <c r="C385" s="100" t="s">
        <v>6749</v>
      </c>
      <c r="D385" s="100" t="s">
        <v>6763</v>
      </c>
      <c r="E385" s="100" t="s">
        <v>6764</v>
      </c>
      <c r="F385" s="100" t="s">
        <v>6765</v>
      </c>
      <c r="G385" s="100"/>
    </row>
    <row r="386" spans="1:7" ht="30" x14ac:dyDescent="0.25">
      <c r="A386" s="100">
        <v>1146</v>
      </c>
      <c r="B386" s="100" t="s">
        <v>641</v>
      </c>
      <c r="C386" s="100" t="s">
        <v>6749</v>
      </c>
      <c r="D386" s="100" t="s">
        <v>6405</v>
      </c>
      <c r="E386" s="100" t="s">
        <v>6766</v>
      </c>
      <c r="F386" s="100" t="s">
        <v>6767</v>
      </c>
      <c r="G386" s="100"/>
    </row>
    <row r="387" spans="1:7" x14ac:dyDescent="0.25">
      <c r="A387" s="100">
        <v>1146</v>
      </c>
      <c r="B387" s="100" t="s">
        <v>641</v>
      </c>
      <c r="C387" s="100" t="s">
        <v>6749</v>
      </c>
      <c r="D387" s="100" t="s">
        <v>6768</v>
      </c>
      <c r="E387" s="100" t="s">
        <v>6769</v>
      </c>
      <c r="F387" s="100" t="s">
        <v>6770</v>
      </c>
      <c r="G387" s="100"/>
    </row>
    <row r="388" spans="1:7" ht="45" x14ac:dyDescent="0.25">
      <c r="A388" s="100">
        <v>1175</v>
      </c>
      <c r="B388" s="100" t="s">
        <v>631</v>
      </c>
      <c r="C388" s="100" t="s">
        <v>6771</v>
      </c>
      <c r="D388" s="100" t="s">
        <v>6772</v>
      </c>
      <c r="E388" s="100" t="s">
        <v>6773</v>
      </c>
      <c r="F388" s="100" t="s">
        <v>6774</v>
      </c>
      <c r="G388" s="100"/>
    </row>
    <row r="389" spans="1:7" ht="90" x14ac:dyDescent="0.25">
      <c r="A389" s="100">
        <v>1175</v>
      </c>
      <c r="B389" s="100" t="s">
        <v>631</v>
      </c>
      <c r="C389" s="100" t="s">
        <v>6771</v>
      </c>
      <c r="D389" s="100" t="s">
        <v>6775</v>
      </c>
      <c r="E389" s="100" t="s">
        <v>6776</v>
      </c>
      <c r="F389" s="100" t="s">
        <v>6777</v>
      </c>
      <c r="G389" s="100"/>
    </row>
    <row r="390" spans="1:7" ht="90" x14ac:dyDescent="0.25">
      <c r="A390" s="100">
        <v>1175</v>
      </c>
      <c r="B390" s="100" t="s">
        <v>631</v>
      </c>
      <c r="C390" s="100" t="s">
        <v>6771</v>
      </c>
      <c r="D390" s="100" t="s">
        <v>6778</v>
      </c>
      <c r="E390" s="100" t="s">
        <v>6779</v>
      </c>
      <c r="F390" s="100" t="s">
        <v>6780</v>
      </c>
      <c r="G390" s="100"/>
    </row>
    <row r="391" spans="1:7" ht="105" x14ac:dyDescent="0.25">
      <c r="A391" s="100">
        <v>1175</v>
      </c>
      <c r="B391" s="100" t="s">
        <v>631</v>
      </c>
      <c r="C391" s="100" t="s">
        <v>6771</v>
      </c>
      <c r="D391" s="100" t="s">
        <v>6781</v>
      </c>
      <c r="E391" s="100" t="s">
        <v>6782</v>
      </c>
      <c r="F391" s="100" t="s">
        <v>6783</v>
      </c>
      <c r="G391" s="100"/>
    </row>
    <row r="392" spans="1:7" ht="60" x14ac:dyDescent="0.25">
      <c r="A392" s="100">
        <v>1175</v>
      </c>
      <c r="B392" s="100" t="s">
        <v>631</v>
      </c>
      <c r="C392" s="100" t="s">
        <v>6771</v>
      </c>
      <c r="D392" s="100" t="s">
        <v>636</v>
      </c>
      <c r="E392" s="100" t="s">
        <v>6784</v>
      </c>
      <c r="F392" s="100" t="s">
        <v>6785</v>
      </c>
      <c r="G392" s="100"/>
    </row>
    <row r="393" spans="1:7" ht="75" x14ac:dyDescent="0.25">
      <c r="A393" s="100">
        <v>1175</v>
      </c>
      <c r="B393" s="100" t="s">
        <v>631</v>
      </c>
      <c r="C393" s="100" t="s">
        <v>6771</v>
      </c>
      <c r="D393" s="100" t="s">
        <v>6786</v>
      </c>
      <c r="E393" s="100" t="s">
        <v>6787</v>
      </c>
      <c r="F393" s="100" t="s">
        <v>6788</v>
      </c>
      <c r="G393" s="100"/>
    </row>
    <row r="394" spans="1:7" x14ac:dyDescent="0.25">
      <c r="A394" s="100">
        <v>7233</v>
      </c>
      <c r="B394" s="100" t="s">
        <v>723</v>
      </c>
      <c r="C394" s="100" t="s">
        <v>6789</v>
      </c>
      <c r="D394" s="100" t="s">
        <v>6790</v>
      </c>
      <c r="E394" s="100" t="s">
        <v>6791</v>
      </c>
      <c r="F394" s="100" t="s">
        <v>6792</v>
      </c>
      <c r="G394" s="100"/>
    </row>
    <row r="395" spans="1:7" ht="90" x14ac:dyDescent="0.25">
      <c r="A395" s="100">
        <v>7233</v>
      </c>
      <c r="B395" s="100" t="s">
        <v>723</v>
      </c>
      <c r="C395" s="100" t="s">
        <v>6789</v>
      </c>
      <c r="D395" s="100" t="s">
        <v>727</v>
      </c>
      <c r="E395" s="100" t="s">
        <v>6793</v>
      </c>
      <c r="F395" s="100" t="s">
        <v>6794</v>
      </c>
      <c r="G395" s="100"/>
    </row>
    <row r="396" spans="1:7" ht="30" x14ac:dyDescent="0.25">
      <c r="A396" s="100">
        <v>3587</v>
      </c>
      <c r="B396" s="100" t="s">
        <v>2361</v>
      </c>
      <c r="C396" s="100" t="s">
        <v>6795</v>
      </c>
      <c r="D396" s="100">
        <v>11</v>
      </c>
      <c r="E396" s="100" t="s">
        <v>6796</v>
      </c>
      <c r="F396" s="100" t="s">
        <v>6797</v>
      </c>
      <c r="G396" s="100"/>
    </row>
    <row r="397" spans="1:7" ht="30" x14ac:dyDescent="0.25">
      <c r="A397" s="100">
        <v>3587</v>
      </c>
      <c r="B397" s="100" t="s">
        <v>2361</v>
      </c>
      <c r="C397" s="100" t="s">
        <v>6795</v>
      </c>
      <c r="D397" s="100" t="s">
        <v>6798</v>
      </c>
      <c r="E397" s="100" t="s">
        <v>6799</v>
      </c>
      <c r="F397" s="100" t="s">
        <v>6800</v>
      </c>
      <c r="G397" s="100"/>
    </row>
    <row r="398" spans="1:7" ht="30" x14ac:dyDescent="0.25">
      <c r="A398" s="100">
        <v>3587</v>
      </c>
      <c r="B398" s="100" t="s">
        <v>2361</v>
      </c>
      <c r="C398" s="100" t="s">
        <v>6795</v>
      </c>
      <c r="D398" s="100" t="s">
        <v>914</v>
      </c>
      <c r="E398" s="100" t="s">
        <v>6801</v>
      </c>
      <c r="F398" s="100" t="s">
        <v>6802</v>
      </c>
      <c r="G398" s="100"/>
    </row>
    <row r="399" spans="1:7" ht="105" x14ac:dyDescent="0.25">
      <c r="A399" s="100">
        <v>2776</v>
      </c>
      <c r="B399" s="100" t="s">
        <v>434</v>
      </c>
      <c r="C399" s="100" t="s">
        <v>6803</v>
      </c>
      <c r="D399" s="100" t="s">
        <v>439</v>
      </c>
      <c r="E399" s="100" t="s">
        <v>6804</v>
      </c>
      <c r="F399" s="100" t="s">
        <v>6805</v>
      </c>
      <c r="G399" s="100"/>
    </row>
    <row r="400" spans="1:7" ht="30" x14ac:dyDescent="0.25">
      <c r="A400" s="100">
        <v>1593</v>
      </c>
      <c r="B400" s="100" t="s">
        <v>663</v>
      </c>
      <c r="C400" s="100" t="s">
        <v>6806</v>
      </c>
      <c r="D400" s="100" t="s">
        <v>666</v>
      </c>
      <c r="E400" s="100" t="s">
        <v>6807</v>
      </c>
      <c r="F400" s="100" t="s">
        <v>6808</v>
      </c>
      <c r="G400" s="100"/>
    </row>
    <row r="401" spans="1:7" ht="45" x14ac:dyDescent="0.25">
      <c r="A401" s="100">
        <v>1593</v>
      </c>
      <c r="B401" s="100" t="s">
        <v>663</v>
      </c>
      <c r="C401" s="100" t="s">
        <v>6806</v>
      </c>
      <c r="D401" s="100" t="s">
        <v>6809</v>
      </c>
      <c r="E401" s="100" t="s">
        <v>6810</v>
      </c>
      <c r="F401" s="100" t="s">
        <v>6811</v>
      </c>
      <c r="G401" s="100"/>
    </row>
    <row r="402" spans="1:7" ht="105" x14ac:dyDescent="0.25">
      <c r="A402" s="100">
        <v>1593</v>
      </c>
      <c r="B402" s="100" t="s">
        <v>663</v>
      </c>
      <c r="C402" s="100" t="s">
        <v>6806</v>
      </c>
      <c r="D402" s="100" t="s">
        <v>6812</v>
      </c>
      <c r="E402" s="388" t="s">
        <v>6813</v>
      </c>
      <c r="F402" s="100" t="s">
        <v>6814</v>
      </c>
      <c r="G402" s="394" t="s">
        <v>277</v>
      </c>
    </row>
    <row r="403" spans="1:7" ht="105" x14ac:dyDescent="0.25">
      <c r="A403" s="100">
        <v>1593</v>
      </c>
      <c r="B403" s="100" t="s">
        <v>663</v>
      </c>
      <c r="C403" s="100" t="s">
        <v>6806</v>
      </c>
      <c r="D403" s="100" t="s">
        <v>6815</v>
      </c>
      <c r="E403" s="388" t="s">
        <v>6816</v>
      </c>
      <c r="F403" s="100" t="s">
        <v>6817</v>
      </c>
      <c r="G403" s="394" t="s">
        <v>277</v>
      </c>
    </row>
    <row r="404" spans="1:7" ht="105" x14ac:dyDescent="0.25">
      <c r="A404" s="100">
        <v>1593</v>
      </c>
      <c r="B404" s="100" t="s">
        <v>663</v>
      </c>
      <c r="C404" s="100" t="s">
        <v>6806</v>
      </c>
      <c r="D404" s="100" t="s">
        <v>6818</v>
      </c>
      <c r="E404" s="388" t="s">
        <v>6819</v>
      </c>
      <c r="F404" s="100" t="s">
        <v>6820</v>
      </c>
      <c r="G404" s="394" t="s">
        <v>277</v>
      </c>
    </row>
    <row r="405" spans="1:7" ht="165" x14ac:dyDescent="0.25">
      <c r="A405" s="100">
        <v>1593</v>
      </c>
      <c r="B405" s="100" t="s">
        <v>663</v>
      </c>
      <c r="C405" s="100" t="s">
        <v>6806</v>
      </c>
      <c r="D405" s="100" t="s">
        <v>6821</v>
      </c>
      <c r="E405" s="388" t="s">
        <v>6822</v>
      </c>
      <c r="F405" s="100" t="s">
        <v>6823</v>
      </c>
      <c r="G405" s="394" t="s">
        <v>277</v>
      </c>
    </row>
    <row r="406" spans="1:7" ht="45" x14ac:dyDescent="0.25">
      <c r="A406" s="100">
        <v>1593</v>
      </c>
      <c r="B406" s="100" t="s">
        <v>663</v>
      </c>
      <c r="C406" s="100" t="s">
        <v>6806</v>
      </c>
      <c r="D406" s="100" t="s">
        <v>673</v>
      </c>
      <c r="E406" s="100" t="s">
        <v>6824</v>
      </c>
      <c r="F406" s="100" t="s">
        <v>6825</v>
      </c>
      <c r="G406" s="100"/>
    </row>
    <row r="407" spans="1:7" ht="180" x14ac:dyDescent="0.25">
      <c r="A407" s="100">
        <v>1593</v>
      </c>
      <c r="B407" s="100" t="s">
        <v>663</v>
      </c>
      <c r="C407" s="100" t="s">
        <v>6806</v>
      </c>
      <c r="D407" s="100" t="s">
        <v>6826</v>
      </c>
      <c r="E407" s="388" t="s">
        <v>6827</v>
      </c>
      <c r="F407" s="100" t="s">
        <v>6828</v>
      </c>
      <c r="G407" s="394" t="s">
        <v>277</v>
      </c>
    </row>
    <row r="408" spans="1:7" ht="75" x14ac:dyDescent="0.25">
      <c r="A408" s="100">
        <v>1593</v>
      </c>
      <c r="B408" s="100" t="s">
        <v>663</v>
      </c>
      <c r="C408" s="100" t="s">
        <v>6806</v>
      </c>
      <c r="D408" s="100" t="s">
        <v>6829</v>
      </c>
      <c r="E408" s="100" t="s">
        <v>6830</v>
      </c>
      <c r="F408" s="100" t="s">
        <v>6831</v>
      </c>
      <c r="G408" s="100"/>
    </row>
    <row r="409" spans="1:7" ht="180" x14ac:dyDescent="0.25">
      <c r="A409" s="100">
        <v>1593</v>
      </c>
      <c r="B409" s="100" t="s">
        <v>663</v>
      </c>
      <c r="C409" s="100" t="s">
        <v>6806</v>
      </c>
      <c r="D409" s="100" t="s">
        <v>6832</v>
      </c>
      <c r="E409" s="100" t="s">
        <v>6833</v>
      </c>
      <c r="F409" s="100" t="s">
        <v>6834</v>
      </c>
      <c r="G409" s="394" t="s">
        <v>277</v>
      </c>
    </row>
    <row r="410" spans="1:7" ht="120" x14ac:dyDescent="0.25">
      <c r="A410" s="100">
        <v>1593</v>
      </c>
      <c r="B410" s="100" t="s">
        <v>663</v>
      </c>
      <c r="C410" s="100" t="s">
        <v>6806</v>
      </c>
      <c r="D410" s="100" t="s">
        <v>813</v>
      </c>
      <c r="E410" s="100" t="s">
        <v>6835</v>
      </c>
      <c r="F410" s="100" t="s">
        <v>6836</v>
      </c>
      <c r="G410" s="100"/>
    </row>
    <row r="411" spans="1:7" ht="60" x14ac:dyDescent="0.25">
      <c r="A411" s="100">
        <v>1593</v>
      </c>
      <c r="B411" s="100" t="s">
        <v>663</v>
      </c>
      <c r="C411" s="100" t="s">
        <v>6806</v>
      </c>
      <c r="D411" s="100" t="s">
        <v>6837</v>
      </c>
      <c r="E411" s="388" t="s">
        <v>6838</v>
      </c>
      <c r="F411" s="100" t="s">
        <v>6839</v>
      </c>
      <c r="G411" s="394" t="s">
        <v>277</v>
      </c>
    </row>
    <row r="412" spans="1:7" ht="45" x14ac:dyDescent="0.25">
      <c r="A412" s="100">
        <v>1593</v>
      </c>
      <c r="B412" s="100" t="s">
        <v>663</v>
      </c>
      <c r="C412" s="100" t="s">
        <v>6806</v>
      </c>
      <c r="D412" s="100" t="s">
        <v>6840</v>
      </c>
      <c r="E412" s="388" t="s">
        <v>6841</v>
      </c>
      <c r="F412" s="100" t="s">
        <v>6842</v>
      </c>
      <c r="G412" s="394" t="s">
        <v>277</v>
      </c>
    </row>
    <row r="413" spans="1:7" ht="75" x14ac:dyDescent="0.25">
      <c r="A413" s="100">
        <v>1593</v>
      </c>
      <c r="B413" s="100" t="s">
        <v>663</v>
      </c>
      <c r="C413" s="100" t="s">
        <v>6806</v>
      </c>
      <c r="D413" s="100" t="s">
        <v>6843</v>
      </c>
      <c r="E413" s="388" t="s">
        <v>6844</v>
      </c>
      <c r="F413" s="100" t="s">
        <v>6845</v>
      </c>
      <c r="G413" s="394" t="s">
        <v>277</v>
      </c>
    </row>
    <row r="414" spans="1:7" ht="45" x14ac:dyDescent="0.25">
      <c r="A414" s="100">
        <v>1593</v>
      </c>
      <c r="B414" s="100" t="s">
        <v>663</v>
      </c>
      <c r="C414" s="100" t="s">
        <v>6806</v>
      </c>
      <c r="D414" s="100" t="s">
        <v>6846</v>
      </c>
      <c r="E414" s="388" t="s">
        <v>6847</v>
      </c>
      <c r="F414" s="100" t="s">
        <v>6848</v>
      </c>
      <c r="G414" s="394" t="s">
        <v>277</v>
      </c>
    </row>
    <row r="415" spans="1:7" ht="150" x14ac:dyDescent="0.25">
      <c r="A415" s="100">
        <v>1593</v>
      </c>
      <c r="B415" s="100" t="s">
        <v>663</v>
      </c>
      <c r="C415" s="100" t="s">
        <v>6806</v>
      </c>
      <c r="D415" s="100" t="s">
        <v>6849</v>
      </c>
      <c r="E415" s="388" t="s">
        <v>6850</v>
      </c>
      <c r="F415" s="100" t="s">
        <v>6851</v>
      </c>
      <c r="G415" s="394" t="s">
        <v>277</v>
      </c>
    </row>
    <row r="416" spans="1:7" ht="60" x14ac:dyDescent="0.25">
      <c r="A416" s="100">
        <v>1593</v>
      </c>
      <c r="B416" s="100" t="s">
        <v>663</v>
      </c>
      <c r="C416" s="100" t="s">
        <v>6806</v>
      </c>
      <c r="D416" s="100" t="s">
        <v>6852</v>
      </c>
      <c r="E416" s="388" t="s">
        <v>6853</v>
      </c>
      <c r="F416" s="100" t="s">
        <v>6854</v>
      </c>
      <c r="G416" s="394" t="s">
        <v>277</v>
      </c>
    </row>
    <row r="417" spans="1:7" ht="120" x14ac:dyDescent="0.25">
      <c r="A417" s="100">
        <v>1593</v>
      </c>
      <c r="B417" s="100" t="s">
        <v>663</v>
      </c>
      <c r="C417" s="100" t="s">
        <v>6806</v>
      </c>
      <c r="D417" s="100" t="s">
        <v>6855</v>
      </c>
      <c r="E417" s="100" t="s">
        <v>6856</v>
      </c>
      <c r="F417" s="100" t="s">
        <v>6857</v>
      </c>
      <c r="G417" s="100"/>
    </row>
    <row r="418" spans="1:7" ht="105" x14ac:dyDescent="0.25">
      <c r="A418" s="100">
        <v>1593</v>
      </c>
      <c r="B418" s="100" t="s">
        <v>663</v>
      </c>
      <c r="C418" s="100" t="s">
        <v>6806</v>
      </c>
      <c r="D418" s="100" t="s">
        <v>6858</v>
      </c>
      <c r="E418" s="388" t="s">
        <v>6859</v>
      </c>
      <c r="F418" s="100" t="s">
        <v>6860</v>
      </c>
      <c r="G418" s="394" t="s">
        <v>277</v>
      </c>
    </row>
    <row r="419" spans="1:7" ht="45" x14ac:dyDescent="0.25">
      <c r="A419" s="100">
        <v>1593</v>
      </c>
      <c r="B419" s="100" t="s">
        <v>663</v>
      </c>
      <c r="C419" s="100" t="s">
        <v>6806</v>
      </c>
      <c r="D419" s="100" t="s">
        <v>6861</v>
      </c>
      <c r="E419" s="100" t="s">
        <v>6862</v>
      </c>
      <c r="F419" s="100" t="s">
        <v>6863</v>
      </c>
      <c r="G419" s="100"/>
    </row>
    <row r="420" spans="1:7" ht="105" x14ac:dyDescent="0.25">
      <c r="A420" s="100">
        <v>1593</v>
      </c>
      <c r="B420" s="100" t="s">
        <v>663</v>
      </c>
      <c r="C420" s="100" t="s">
        <v>6806</v>
      </c>
      <c r="D420" s="100" t="s">
        <v>6864</v>
      </c>
      <c r="E420" s="388" t="s">
        <v>6865</v>
      </c>
      <c r="F420" s="100" t="s">
        <v>6866</v>
      </c>
      <c r="G420" s="394" t="s">
        <v>277</v>
      </c>
    </row>
    <row r="421" spans="1:7" ht="60" x14ac:dyDescent="0.25">
      <c r="A421" s="100">
        <v>1593</v>
      </c>
      <c r="B421" s="100" t="s">
        <v>663</v>
      </c>
      <c r="C421" s="100" t="s">
        <v>6806</v>
      </c>
      <c r="D421" s="100" t="s">
        <v>6867</v>
      </c>
      <c r="E421" s="388" t="s">
        <v>6868</v>
      </c>
      <c r="F421" s="100" t="s">
        <v>6869</v>
      </c>
      <c r="G421" s="394" t="s">
        <v>277</v>
      </c>
    </row>
    <row r="422" spans="1:7" ht="45" x14ac:dyDescent="0.25">
      <c r="A422" s="100">
        <v>1593</v>
      </c>
      <c r="B422" s="100" t="s">
        <v>663</v>
      </c>
      <c r="C422" s="100" t="s">
        <v>6806</v>
      </c>
      <c r="D422" s="100" t="s">
        <v>6870</v>
      </c>
      <c r="E422" s="100" t="s">
        <v>6871</v>
      </c>
      <c r="F422" s="100" t="s">
        <v>6872</v>
      </c>
      <c r="G422" s="100"/>
    </row>
    <row r="423" spans="1:7" ht="105" x14ac:dyDescent="0.25">
      <c r="A423" s="100">
        <v>1593</v>
      </c>
      <c r="B423" s="100" t="s">
        <v>663</v>
      </c>
      <c r="C423" s="100" t="s">
        <v>6806</v>
      </c>
      <c r="D423" s="100" t="s">
        <v>6873</v>
      </c>
      <c r="E423" s="388" t="s">
        <v>6874</v>
      </c>
      <c r="F423" s="100" t="s">
        <v>6875</v>
      </c>
      <c r="G423" s="394" t="s">
        <v>277</v>
      </c>
    </row>
    <row r="424" spans="1:7" ht="75" x14ac:dyDescent="0.25">
      <c r="A424" s="388">
        <v>1593</v>
      </c>
      <c r="B424" s="388" t="s">
        <v>663</v>
      </c>
      <c r="C424" s="388" t="s">
        <v>6806</v>
      </c>
      <c r="D424" s="388" t="s">
        <v>6876</v>
      </c>
      <c r="E424" s="388" t="s">
        <v>6877</v>
      </c>
      <c r="F424" s="388" t="s">
        <v>6878</v>
      </c>
      <c r="G424" s="394" t="s">
        <v>962</v>
      </c>
    </row>
    <row r="425" spans="1:7" ht="45" x14ac:dyDescent="0.25">
      <c r="A425" s="100">
        <v>1594</v>
      </c>
      <c r="B425" s="100" t="s">
        <v>670</v>
      </c>
      <c r="C425" s="100" t="s">
        <v>6806</v>
      </c>
      <c r="D425" s="100" t="s">
        <v>6879</v>
      </c>
      <c r="E425" s="100" t="s">
        <v>6880</v>
      </c>
      <c r="F425" s="100" t="s">
        <v>6881</v>
      </c>
      <c r="G425" s="100"/>
    </row>
    <row r="426" spans="1:7" ht="45" x14ac:dyDescent="0.25">
      <c r="A426" s="100">
        <v>1594</v>
      </c>
      <c r="B426" s="100" t="s">
        <v>670</v>
      </c>
      <c r="C426" s="100" t="s">
        <v>6806</v>
      </c>
      <c r="D426" s="100" t="s">
        <v>6809</v>
      </c>
      <c r="E426" s="100" t="s">
        <v>6810</v>
      </c>
      <c r="F426" s="100" t="s">
        <v>6811</v>
      </c>
      <c r="G426" s="100"/>
    </row>
    <row r="427" spans="1:7" ht="105" x14ac:dyDescent="0.25">
      <c r="A427" s="100">
        <v>1594</v>
      </c>
      <c r="B427" s="100" t="s">
        <v>670</v>
      </c>
      <c r="C427" s="100" t="s">
        <v>6806</v>
      </c>
      <c r="D427" s="100" t="s">
        <v>6812</v>
      </c>
      <c r="E427" s="388" t="s">
        <v>6813</v>
      </c>
      <c r="F427" s="100" t="s">
        <v>6814</v>
      </c>
      <c r="G427" s="394" t="s">
        <v>277</v>
      </c>
    </row>
    <row r="428" spans="1:7" ht="105" x14ac:dyDescent="0.25">
      <c r="A428" s="100">
        <v>1594</v>
      </c>
      <c r="B428" s="100" t="s">
        <v>670</v>
      </c>
      <c r="C428" s="100" t="s">
        <v>6806</v>
      </c>
      <c r="D428" s="100" t="s">
        <v>6815</v>
      </c>
      <c r="E428" s="388" t="s">
        <v>6816</v>
      </c>
      <c r="F428" s="100" t="s">
        <v>6817</v>
      </c>
      <c r="G428" s="394" t="s">
        <v>277</v>
      </c>
    </row>
    <row r="429" spans="1:7" ht="105" x14ac:dyDescent="0.25">
      <c r="A429" s="100">
        <v>1594</v>
      </c>
      <c r="B429" s="100" t="s">
        <v>670</v>
      </c>
      <c r="C429" s="100" t="s">
        <v>6806</v>
      </c>
      <c r="D429" s="100" t="s">
        <v>6818</v>
      </c>
      <c r="E429" s="388" t="s">
        <v>6819</v>
      </c>
      <c r="F429" s="100" t="s">
        <v>6820</v>
      </c>
      <c r="G429" s="394" t="s">
        <v>277</v>
      </c>
    </row>
    <row r="430" spans="1:7" ht="165" x14ac:dyDescent="0.25">
      <c r="A430" s="100">
        <v>1594</v>
      </c>
      <c r="B430" s="100" t="s">
        <v>670</v>
      </c>
      <c r="C430" s="100" t="s">
        <v>6806</v>
      </c>
      <c r="D430" s="100" t="s">
        <v>6821</v>
      </c>
      <c r="E430" s="388" t="s">
        <v>6822</v>
      </c>
      <c r="F430" s="100" t="s">
        <v>6823</v>
      </c>
      <c r="G430" s="394" t="s">
        <v>277</v>
      </c>
    </row>
    <row r="431" spans="1:7" ht="45" x14ac:dyDescent="0.25">
      <c r="A431" s="100">
        <v>1594</v>
      </c>
      <c r="B431" s="100" t="s">
        <v>670</v>
      </c>
      <c r="C431" s="100" t="s">
        <v>6806</v>
      </c>
      <c r="D431" s="100" t="s">
        <v>673</v>
      </c>
      <c r="E431" s="100" t="s">
        <v>6824</v>
      </c>
      <c r="F431" s="100" t="s">
        <v>6825</v>
      </c>
      <c r="G431" s="100"/>
    </row>
    <row r="432" spans="1:7" ht="180" x14ac:dyDescent="0.25">
      <c r="A432" s="100">
        <v>1594</v>
      </c>
      <c r="B432" s="100" t="s">
        <v>670</v>
      </c>
      <c r="C432" s="100" t="s">
        <v>6806</v>
      </c>
      <c r="D432" s="100" t="s">
        <v>6826</v>
      </c>
      <c r="E432" s="388" t="s">
        <v>6827</v>
      </c>
      <c r="F432" s="100" t="s">
        <v>6828</v>
      </c>
      <c r="G432" s="394" t="s">
        <v>277</v>
      </c>
    </row>
    <row r="433" spans="1:7" ht="75" x14ac:dyDescent="0.25">
      <c r="A433" s="100">
        <v>1594</v>
      </c>
      <c r="B433" s="100" t="s">
        <v>670</v>
      </c>
      <c r="C433" s="100" t="s">
        <v>6806</v>
      </c>
      <c r="D433" s="100" t="s">
        <v>6829</v>
      </c>
      <c r="E433" s="100" t="s">
        <v>6830</v>
      </c>
      <c r="F433" s="100" t="s">
        <v>6831</v>
      </c>
      <c r="G433" s="100"/>
    </row>
    <row r="434" spans="1:7" ht="180" x14ac:dyDescent="0.25">
      <c r="A434" s="100">
        <v>1594</v>
      </c>
      <c r="B434" s="100" t="s">
        <v>670</v>
      </c>
      <c r="C434" s="100" t="s">
        <v>6806</v>
      </c>
      <c r="D434" s="100" t="s">
        <v>6832</v>
      </c>
      <c r="E434" s="388" t="s">
        <v>6833</v>
      </c>
      <c r="F434" s="100" t="s">
        <v>6834</v>
      </c>
      <c r="G434" s="394" t="s">
        <v>277</v>
      </c>
    </row>
    <row r="435" spans="1:7" ht="120" x14ac:dyDescent="0.25">
      <c r="A435" s="100">
        <v>1594</v>
      </c>
      <c r="B435" s="100" t="s">
        <v>670</v>
      </c>
      <c r="C435" s="100" t="s">
        <v>6806</v>
      </c>
      <c r="D435" s="100" t="s">
        <v>813</v>
      </c>
      <c r="E435" s="100" t="s">
        <v>6835</v>
      </c>
      <c r="F435" s="100" t="s">
        <v>6836</v>
      </c>
      <c r="G435" s="100"/>
    </row>
    <row r="436" spans="1:7" ht="60" x14ac:dyDescent="0.25">
      <c r="A436" s="100">
        <v>1594</v>
      </c>
      <c r="B436" s="100" t="s">
        <v>670</v>
      </c>
      <c r="C436" s="100" t="s">
        <v>6806</v>
      </c>
      <c r="D436" s="100" t="s">
        <v>6837</v>
      </c>
      <c r="E436" s="388" t="s">
        <v>6838</v>
      </c>
      <c r="F436" s="100" t="s">
        <v>6839</v>
      </c>
      <c r="G436" s="394" t="s">
        <v>277</v>
      </c>
    </row>
    <row r="437" spans="1:7" ht="45" x14ac:dyDescent="0.25">
      <c r="A437" s="100">
        <v>1594</v>
      </c>
      <c r="B437" s="100" t="s">
        <v>670</v>
      </c>
      <c r="C437" s="100" t="s">
        <v>6806</v>
      </c>
      <c r="D437" s="100" t="s">
        <v>6840</v>
      </c>
      <c r="E437" s="388" t="s">
        <v>6841</v>
      </c>
      <c r="F437" s="100" t="s">
        <v>6842</v>
      </c>
      <c r="G437" s="394" t="s">
        <v>277</v>
      </c>
    </row>
    <row r="438" spans="1:7" ht="75" x14ac:dyDescent="0.25">
      <c r="A438" s="100">
        <v>1594</v>
      </c>
      <c r="B438" s="100" t="s">
        <v>670</v>
      </c>
      <c r="C438" s="100" t="s">
        <v>6806</v>
      </c>
      <c r="D438" s="100" t="s">
        <v>6843</v>
      </c>
      <c r="E438" s="388" t="s">
        <v>6844</v>
      </c>
      <c r="F438" s="100" t="s">
        <v>6845</v>
      </c>
      <c r="G438" s="394" t="s">
        <v>277</v>
      </c>
    </row>
    <row r="439" spans="1:7" ht="45" x14ac:dyDescent="0.25">
      <c r="A439" s="100">
        <v>1594</v>
      </c>
      <c r="B439" s="100" t="s">
        <v>670</v>
      </c>
      <c r="C439" s="100" t="s">
        <v>6806</v>
      </c>
      <c r="D439" s="100" t="s">
        <v>6846</v>
      </c>
      <c r="E439" s="388" t="s">
        <v>6847</v>
      </c>
      <c r="F439" s="100" t="s">
        <v>6848</v>
      </c>
      <c r="G439" s="394" t="s">
        <v>277</v>
      </c>
    </row>
    <row r="440" spans="1:7" ht="150" x14ac:dyDescent="0.25">
      <c r="A440" s="100">
        <v>1594</v>
      </c>
      <c r="B440" s="100" t="s">
        <v>670</v>
      </c>
      <c r="C440" s="100" t="s">
        <v>6806</v>
      </c>
      <c r="D440" s="100" t="s">
        <v>6849</v>
      </c>
      <c r="E440" s="388" t="s">
        <v>6850</v>
      </c>
      <c r="F440" s="100" t="s">
        <v>6851</v>
      </c>
      <c r="G440" s="394" t="s">
        <v>277</v>
      </c>
    </row>
    <row r="441" spans="1:7" ht="60" x14ac:dyDescent="0.25">
      <c r="A441" s="100">
        <v>1594</v>
      </c>
      <c r="B441" s="100" t="s">
        <v>670</v>
      </c>
      <c r="C441" s="100" t="s">
        <v>6806</v>
      </c>
      <c r="D441" s="100" t="s">
        <v>6852</v>
      </c>
      <c r="E441" s="388" t="s">
        <v>6853</v>
      </c>
      <c r="F441" s="100" t="s">
        <v>6854</v>
      </c>
      <c r="G441" s="394" t="s">
        <v>277</v>
      </c>
    </row>
    <row r="442" spans="1:7" ht="120" x14ac:dyDescent="0.25">
      <c r="A442" s="100">
        <v>1594</v>
      </c>
      <c r="B442" s="100" t="s">
        <v>670</v>
      </c>
      <c r="C442" s="100" t="s">
        <v>6806</v>
      </c>
      <c r="D442" s="100" t="s">
        <v>6855</v>
      </c>
      <c r="E442" s="100" t="s">
        <v>6856</v>
      </c>
      <c r="F442" s="100" t="s">
        <v>6857</v>
      </c>
      <c r="G442" s="100"/>
    </row>
    <row r="443" spans="1:7" ht="105" x14ac:dyDescent="0.25">
      <c r="A443" s="100">
        <v>1594</v>
      </c>
      <c r="B443" s="100" t="s">
        <v>670</v>
      </c>
      <c r="C443" s="100" t="s">
        <v>6806</v>
      </c>
      <c r="D443" s="100" t="s">
        <v>6858</v>
      </c>
      <c r="E443" s="388" t="s">
        <v>6859</v>
      </c>
      <c r="F443" s="100" t="s">
        <v>6860</v>
      </c>
      <c r="G443" s="394" t="s">
        <v>277</v>
      </c>
    </row>
    <row r="444" spans="1:7" ht="45" x14ac:dyDescent="0.25">
      <c r="A444" s="100">
        <v>1594</v>
      </c>
      <c r="B444" s="100" t="s">
        <v>670</v>
      </c>
      <c r="C444" s="100" t="s">
        <v>6806</v>
      </c>
      <c r="D444" s="100" t="s">
        <v>6861</v>
      </c>
      <c r="E444" s="100" t="s">
        <v>6862</v>
      </c>
      <c r="F444" s="100" t="s">
        <v>6863</v>
      </c>
      <c r="G444" s="100"/>
    </row>
    <row r="445" spans="1:7" ht="105" x14ac:dyDescent="0.25">
      <c r="A445" s="100">
        <v>1594</v>
      </c>
      <c r="B445" s="100" t="s">
        <v>670</v>
      </c>
      <c r="C445" s="100" t="s">
        <v>6806</v>
      </c>
      <c r="D445" s="100" t="s">
        <v>6864</v>
      </c>
      <c r="E445" s="388" t="s">
        <v>6865</v>
      </c>
      <c r="F445" s="100" t="s">
        <v>6866</v>
      </c>
      <c r="G445" s="394" t="s">
        <v>277</v>
      </c>
    </row>
    <row r="446" spans="1:7" ht="60" x14ac:dyDescent="0.25">
      <c r="A446" s="100">
        <v>1594</v>
      </c>
      <c r="B446" s="100" t="s">
        <v>670</v>
      </c>
      <c r="C446" s="100" t="s">
        <v>6806</v>
      </c>
      <c r="D446" s="100" t="s">
        <v>6867</v>
      </c>
      <c r="E446" s="388" t="s">
        <v>6868</v>
      </c>
      <c r="F446" s="100" t="s">
        <v>6869</v>
      </c>
      <c r="G446" s="394" t="s">
        <v>277</v>
      </c>
    </row>
    <row r="447" spans="1:7" ht="105" x14ac:dyDescent="0.25">
      <c r="A447" s="100">
        <v>1594</v>
      </c>
      <c r="B447" s="100" t="s">
        <v>670</v>
      </c>
      <c r="C447" s="100" t="s">
        <v>6806</v>
      </c>
      <c r="D447" s="100" t="s">
        <v>6873</v>
      </c>
      <c r="E447" s="388" t="s">
        <v>6874</v>
      </c>
      <c r="F447" s="100" t="s">
        <v>6875</v>
      </c>
      <c r="G447" s="394" t="s">
        <v>277</v>
      </c>
    </row>
    <row r="448" spans="1:7" ht="75" x14ac:dyDescent="0.25">
      <c r="A448" s="388">
        <v>1594</v>
      </c>
      <c r="B448" s="388" t="s">
        <v>670</v>
      </c>
      <c r="C448" s="388" t="s">
        <v>6806</v>
      </c>
      <c r="D448" s="388" t="s">
        <v>6876</v>
      </c>
      <c r="E448" s="388" t="s">
        <v>6877</v>
      </c>
      <c r="F448" s="388" t="s">
        <v>6878</v>
      </c>
      <c r="G448" s="394" t="s">
        <v>962</v>
      </c>
    </row>
    <row r="449" spans="1:7" x14ac:dyDescent="0.25">
      <c r="A449" s="100">
        <v>1580</v>
      </c>
      <c r="B449" s="100" t="s">
        <v>718</v>
      </c>
      <c r="C449" s="100" t="s">
        <v>6012</v>
      </c>
      <c r="D449" s="100" t="s">
        <v>686</v>
      </c>
      <c r="E449" s="100" t="s">
        <v>6013</v>
      </c>
      <c r="F449" s="100" t="s">
        <v>6014</v>
      </c>
      <c r="G449" s="100"/>
    </row>
    <row r="450" spans="1:7" x14ac:dyDescent="0.25">
      <c r="A450" s="100">
        <v>1580</v>
      </c>
      <c r="B450" s="100" t="s">
        <v>718</v>
      </c>
      <c r="C450" s="100" t="s">
        <v>6012</v>
      </c>
      <c r="D450" s="100" t="s">
        <v>652</v>
      </c>
      <c r="E450" s="100" t="s">
        <v>6015</v>
      </c>
      <c r="F450" s="100" t="s">
        <v>6016</v>
      </c>
      <c r="G450" s="100"/>
    </row>
    <row r="451" spans="1:7" ht="30" x14ac:dyDescent="0.25">
      <c r="A451" s="100">
        <v>1598</v>
      </c>
      <c r="B451" s="100" t="s">
        <v>681</v>
      </c>
      <c r="C451" s="100" t="s">
        <v>6882</v>
      </c>
      <c r="D451" s="100" t="s">
        <v>6883</v>
      </c>
      <c r="E451" s="100" t="s">
        <v>6884</v>
      </c>
      <c r="F451" s="100" t="s">
        <v>6885</v>
      </c>
      <c r="G451" s="100"/>
    </row>
    <row r="452" spans="1:7" ht="75" x14ac:dyDescent="0.25">
      <c r="A452" s="100">
        <v>1598</v>
      </c>
      <c r="B452" s="100" t="s">
        <v>681</v>
      </c>
      <c r="C452" s="100" t="s">
        <v>6882</v>
      </c>
      <c r="D452" s="100" t="s">
        <v>6886</v>
      </c>
      <c r="E452" s="100" t="s">
        <v>6887</v>
      </c>
      <c r="F452" s="100" t="s">
        <v>6888</v>
      </c>
      <c r="G452" s="100"/>
    </row>
    <row r="453" spans="1:7" ht="30" x14ac:dyDescent="0.25">
      <c r="A453" s="100">
        <v>1598</v>
      </c>
      <c r="B453" s="100" t="s">
        <v>681</v>
      </c>
      <c r="C453" s="100" t="s">
        <v>6882</v>
      </c>
      <c r="D453" s="100" t="s">
        <v>6889</v>
      </c>
      <c r="E453" s="100" t="s">
        <v>6890</v>
      </c>
      <c r="F453" s="100" t="s">
        <v>6891</v>
      </c>
      <c r="G453" s="100"/>
    </row>
    <row r="454" spans="1:7" ht="30" x14ac:dyDescent="0.25">
      <c r="A454" s="100">
        <v>1598</v>
      </c>
      <c r="B454" s="100" t="s">
        <v>681</v>
      </c>
      <c r="C454" s="100" t="s">
        <v>6882</v>
      </c>
      <c r="D454" s="100" t="s">
        <v>679</v>
      </c>
      <c r="E454" s="100" t="s">
        <v>6892</v>
      </c>
      <c r="F454" s="100" t="s">
        <v>6893</v>
      </c>
      <c r="G454" s="100"/>
    </row>
    <row r="455" spans="1:7" ht="105" x14ac:dyDescent="0.25">
      <c r="A455" s="100">
        <v>3820</v>
      </c>
      <c r="B455" s="100" t="s">
        <v>844</v>
      </c>
      <c r="C455" s="100" t="s">
        <v>6894</v>
      </c>
      <c r="D455" s="100" t="s">
        <v>6895</v>
      </c>
      <c r="E455" s="100" t="s">
        <v>6896</v>
      </c>
      <c r="F455" s="100" t="s">
        <v>6897</v>
      </c>
      <c r="G455" s="100"/>
    </row>
    <row r="456" spans="1:7" ht="105" x14ac:dyDescent="0.25">
      <c r="A456" s="100">
        <v>3826</v>
      </c>
      <c r="B456" s="100" t="s">
        <v>853</v>
      </c>
      <c r="C456" s="100" t="s">
        <v>6894</v>
      </c>
      <c r="D456" s="100" t="s">
        <v>6895</v>
      </c>
      <c r="E456" s="100" t="s">
        <v>6896</v>
      </c>
      <c r="F456" s="100" t="s">
        <v>6897</v>
      </c>
      <c r="G456" s="100"/>
    </row>
    <row r="457" spans="1:7" ht="135" x14ac:dyDescent="0.25">
      <c r="A457" s="100">
        <v>1581</v>
      </c>
      <c r="B457" s="100" t="s">
        <v>656</v>
      </c>
      <c r="C457" s="100" t="s">
        <v>6898</v>
      </c>
      <c r="D457" s="100" t="s">
        <v>659</v>
      </c>
      <c r="E457" s="100" t="s">
        <v>6899</v>
      </c>
      <c r="F457" s="100" t="s">
        <v>6900</v>
      </c>
      <c r="G457" s="100"/>
    </row>
    <row r="458" spans="1:7" ht="90" x14ac:dyDescent="0.25">
      <c r="A458" s="100">
        <v>1581</v>
      </c>
      <c r="B458" s="100" t="s">
        <v>656</v>
      </c>
      <c r="C458" s="100" t="s">
        <v>6898</v>
      </c>
      <c r="D458" s="100" t="s">
        <v>6901</v>
      </c>
      <c r="E458" s="100" t="s">
        <v>6902</v>
      </c>
      <c r="F458" s="100" t="s">
        <v>6903</v>
      </c>
      <c r="G458" s="100"/>
    </row>
    <row r="459" spans="1:7" ht="60" x14ac:dyDescent="0.25">
      <c r="A459" s="100">
        <v>1581</v>
      </c>
      <c r="B459" s="100" t="s">
        <v>656</v>
      </c>
      <c r="C459" s="100" t="s">
        <v>6898</v>
      </c>
      <c r="D459" s="100" t="s">
        <v>6904</v>
      </c>
      <c r="E459" s="100" t="s">
        <v>6905</v>
      </c>
      <c r="F459" s="100" t="s">
        <v>6906</v>
      </c>
      <c r="G459" s="100"/>
    </row>
    <row r="460" spans="1:7" ht="90" x14ac:dyDescent="0.25">
      <c r="A460" s="100">
        <v>1581</v>
      </c>
      <c r="B460" s="100" t="s">
        <v>656</v>
      </c>
      <c r="C460" s="100" t="s">
        <v>6898</v>
      </c>
      <c r="D460" s="100" t="s">
        <v>6870</v>
      </c>
      <c r="E460" s="100" t="s">
        <v>6871</v>
      </c>
      <c r="F460" s="100" t="s">
        <v>6907</v>
      </c>
      <c r="G460" s="100"/>
    </row>
    <row r="461" spans="1:7" ht="225" x14ac:dyDescent="0.25">
      <c r="A461" s="100">
        <v>2186</v>
      </c>
      <c r="B461" s="100" t="s">
        <v>581</v>
      </c>
      <c r="C461" s="100" t="s">
        <v>6908</v>
      </c>
      <c r="D461" s="100" t="s">
        <v>6909</v>
      </c>
      <c r="E461" s="100" t="s">
        <v>6910</v>
      </c>
      <c r="F461" s="100" t="s">
        <v>6911</v>
      </c>
      <c r="G461" s="100"/>
    </row>
    <row r="462" spans="1:7" ht="165" x14ac:dyDescent="0.25">
      <c r="A462" s="100">
        <v>2186</v>
      </c>
      <c r="B462" s="100" t="s">
        <v>581</v>
      </c>
      <c r="C462" s="100" t="s">
        <v>6908</v>
      </c>
      <c r="D462" s="100" t="s">
        <v>6912</v>
      </c>
      <c r="E462" s="100" t="s">
        <v>6913</v>
      </c>
      <c r="F462" s="100" t="s">
        <v>6914</v>
      </c>
      <c r="G462" s="100"/>
    </row>
    <row r="463" spans="1:7" ht="90" x14ac:dyDescent="0.25">
      <c r="A463" s="100">
        <v>2186</v>
      </c>
      <c r="B463" s="100" t="s">
        <v>581</v>
      </c>
      <c r="C463" s="100" t="s">
        <v>6908</v>
      </c>
      <c r="D463" s="100" t="s">
        <v>6915</v>
      </c>
      <c r="E463" s="100" t="s">
        <v>6916</v>
      </c>
      <c r="F463" s="100" t="s">
        <v>6917</v>
      </c>
      <c r="G463" s="100"/>
    </row>
    <row r="464" spans="1:7" ht="60" x14ac:dyDescent="0.25">
      <c r="A464" s="100">
        <v>2186</v>
      </c>
      <c r="B464" s="100" t="s">
        <v>581</v>
      </c>
      <c r="C464" s="100" t="s">
        <v>6908</v>
      </c>
      <c r="D464" s="100" t="s">
        <v>6918</v>
      </c>
      <c r="E464" s="100" t="s">
        <v>6919</v>
      </c>
      <c r="F464" s="100" t="s">
        <v>6920</v>
      </c>
      <c r="G464" s="100"/>
    </row>
    <row r="465" spans="1:7" ht="150" x14ac:dyDescent="0.25">
      <c r="A465" s="100">
        <v>2186</v>
      </c>
      <c r="B465" s="100" t="s">
        <v>581</v>
      </c>
      <c r="C465" s="100" t="s">
        <v>6908</v>
      </c>
      <c r="D465" s="100" t="s">
        <v>6921</v>
      </c>
      <c r="E465" s="100" t="s">
        <v>6922</v>
      </c>
      <c r="F465" s="100" t="s">
        <v>6923</v>
      </c>
      <c r="G465" s="100"/>
    </row>
    <row r="466" spans="1:7" ht="60" x14ac:dyDescent="0.25">
      <c r="A466" s="100">
        <v>2186</v>
      </c>
      <c r="B466" s="100" t="s">
        <v>581</v>
      </c>
      <c r="C466" s="100" t="s">
        <v>6908</v>
      </c>
      <c r="D466" s="100" t="s">
        <v>6924</v>
      </c>
      <c r="E466" s="100" t="s">
        <v>6925</v>
      </c>
      <c r="F466" s="100" t="s">
        <v>6926</v>
      </c>
      <c r="G466" s="100"/>
    </row>
    <row r="467" spans="1:7" ht="60" x14ac:dyDescent="0.25">
      <c r="A467" s="100">
        <v>2186</v>
      </c>
      <c r="B467" s="100" t="s">
        <v>581</v>
      </c>
      <c r="C467" s="100" t="s">
        <v>6908</v>
      </c>
      <c r="D467" s="100" t="s">
        <v>6927</v>
      </c>
      <c r="E467" s="100" t="s">
        <v>6928</v>
      </c>
      <c r="F467" s="100" t="s">
        <v>6929</v>
      </c>
      <c r="G467" s="100"/>
    </row>
    <row r="468" spans="1:7" ht="60" x14ac:dyDescent="0.25">
      <c r="A468" s="100">
        <v>2186</v>
      </c>
      <c r="B468" s="100" t="s">
        <v>581</v>
      </c>
      <c r="C468" s="100" t="s">
        <v>6908</v>
      </c>
      <c r="D468" s="100" t="s">
        <v>6930</v>
      </c>
      <c r="E468" s="100" t="s">
        <v>6931</v>
      </c>
      <c r="F468" s="100" t="s">
        <v>6932</v>
      </c>
      <c r="G468" s="100"/>
    </row>
    <row r="469" spans="1:7" ht="45" x14ac:dyDescent="0.25">
      <c r="A469" s="100">
        <v>2186</v>
      </c>
      <c r="B469" s="100" t="s">
        <v>581</v>
      </c>
      <c r="C469" s="100" t="s">
        <v>6908</v>
      </c>
      <c r="D469" s="100" t="s">
        <v>6933</v>
      </c>
      <c r="E469" s="100" t="s">
        <v>6934</v>
      </c>
      <c r="F469" s="100" t="s">
        <v>6935</v>
      </c>
      <c r="G469" s="100"/>
    </row>
    <row r="470" spans="1:7" ht="120" x14ac:dyDescent="0.25">
      <c r="A470" s="100">
        <v>2186</v>
      </c>
      <c r="B470" s="100" t="s">
        <v>581</v>
      </c>
      <c r="C470" s="100" t="s">
        <v>6908</v>
      </c>
      <c r="D470" s="100" t="s">
        <v>6936</v>
      </c>
      <c r="E470" s="100" t="s">
        <v>6937</v>
      </c>
      <c r="F470" s="100" t="s">
        <v>6938</v>
      </c>
      <c r="G470" s="100"/>
    </row>
    <row r="471" spans="1:7" ht="60" x14ac:dyDescent="0.25">
      <c r="A471" s="100">
        <v>2186</v>
      </c>
      <c r="B471" s="100" t="s">
        <v>581</v>
      </c>
      <c r="C471" s="100" t="s">
        <v>6908</v>
      </c>
      <c r="D471" s="100" t="s">
        <v>6939</v>
      </c>
      <c r="E471" s="100" t="s">
        <v>6940</v>
      </c>
      <c r="F471" s="100" t="s">
        <v>6941</v>
      </c>
      <c r="G471" s="100"/>
    </row>
    <row r="472" spans="1:7" ht="45" x14ac:dyDescent="0.25">
      <c r="A472" s="100">
        <v>2186</v>
      </c>
      <c r="B472" s="100" t="s">
        <v>581</v>
      </c>
      <c r="C472" s="100" t="s">
        <v>6908</v>
      </c>
      <c r="D472" s="100" t="s">
        <v>6942</v>
      </c>
      <c r="E472" s="100" t="s">
        <v>4278</v>
      </c>
      <c r="F472" s="100" t="s">
        <v>6943</v>
      </c>
      <c r="G472" s="100"/>
    </row>
    <row r="473" spans="1:7" ht="45" x14ac:dyDescent="0.25">
      <c r="A473" s="100">
        <v>2186</v>
      </c>
      <c r="B473" s="100" t="s">
        <v>581</v>
      </c>
      <c r="C473" s="100" t="s">
        <v>6908</v>
      </c>
      <c r="D473" s="100" t="s">
        <v>585</v>
      </c>
      <c r="E473" s="100" t="s">
        <v>6944</v>
      </c>
      <c r="F473" s="100" t="s">
        <v>6945</v>
      </c>
      <c r="G473" s="100"/>
    </row>
    <row r="474" spans="1:7" ht="45" x14ac:dyDescent="0.25">
      <c r="A474" s="100">
        <v>2186</v>
      </c>
      <c r="B474" s="100" t="s">
        <v>581</v>
      </c>
      <c r="C474" s="100" t="s">
        <v>6908</v>
      </c>
      <c r="D474" s="100" t="s">
        <v>6946</v>
      </c>
      <c r="E474" s="100" t="s">
        <v>6947</v>
      </c>
      <c r="F474" s="100" t="s">
        <v>6948</v>
      </c>
      <c r="G474" s="100"/>
    </row>
    <row r="475" spans="1:7" ht="105" x14ac:dyDescent="0.25">
      <c r="A475" s="100">
        <v>2186</v>
      </c>
      <c r="B475" s="100" t="s">
        <v>581</v>
      </c>
      <c r="C475" s="100" t="s">
        <v>6908</v>
      </c>
      <c r="D475" s="100" t="s">
        <v>6949</v>
      </c>
      <c r="E475" s="100" t="s">
        <v>6950</v>
      </c>
      <c r="F475" s="100" t="s">
        <v>6951</v>
      </c>
      <c r="G475" s="100"/>
    </row>
    <row r="476" spans="1:7" ht="30" x14ac:dyDescent="0.25">
      <c r="A476" s="100">
        <v>2186</v>
      </c>
      <c r="B476" s="100" t="s">
        <v>581</v>
      </c>
      <c r="C476" s="100" t="s">
        <v>6908</v>
      </c>
      <c r="D476" s="100" t="s">
        <v>6952</v>
      </c>
      <c r="E476" s="100" t="s">
        <v>6953</v>
      </c>
      <c r="F476" s="100" t="s">
        <v>6954</v>
      </c>
      <c r="G476" s="100"/>
    </row>
    <row r="477" spans="1:7" ht="105" x14ac:dyDescent="0.25">
      <c r="A477" s="100">
        <v>2186</v>
      </c>
      <c r="B477" s="100" t="s">
        <v>581</v>
      </c>
      <c r="C477" s="100" t="s">
        <v>6908</v>
      </c>
      <c r="D477" s="100" t="s">
        <v>6955</v>
      </c>
      <c r="E477" s="100" t="s">
        <v>6956</v>
      </c>
      <c r="F477" s="100" t="s">
        <v>6957</v>
      </c>
      <c r="G477" s="100"/>
    </row>
    <row r="478" spans="1:7" ht="60" x14ac:dyDescent="0.25">
      <c r="A478" s="100">
        <v>2186</v>
      </c>
      <c r="B478" s="100" t="s">
        <v>581</v>
      </c>
      <c r="C478" s="100" t="s">
        <v>6908</v>
      </c>
      <c r="D478" s="100" t="s">
        <v>6958</v>
      </c>
      <c r="E478" s="100" t="s">
        <v>6959</v>
      </c>
      <c r="F478" s="100" t="s">
        <v>6960</v>
      </c>
      <c r="G478" s="100"/>
    </row>
    <row r="479" spans="1:7" ht="60" x14ac:dyDescent="0.25">
      <c r="A479" s="100">
        <v>2186</v>
      </c>
      <c r="B479" s="100" t="s">
        <v>581</v>
      </c>
      <c r="C479" s="100" t="s">
        <v>6908</v>
      </c>
      <c r="D479" s="100" t="s">
        <v>6961</v>
      </c>
      <c r="E479" s="100" t="s">
        <v>6962</v>
      </c>
      <c r="F479" s="100" t="s">
        <v>6963</v>
      </c>
      <c r="G479" s="100"/>
    </row>
    <row r="480" spans="1:7" ht="60" x14ac:dyDescent="0.25">
      <c r="A480" s="100">
        <v>2186</v>
      </c>
      <c r="B480" s="100" t="s">
        <v>581</v>
      </c>
      <c r="C480" s="100" t="s">
        <v>6908</v>
      </c>
      <c r="D480" s="100" t="s">
        <v>6964</v>
      </c>
      <c r="E480" s="100" t="s">
        <v>6965</v>
      </c>
      <c r="F480" s="100" t="s">
        <v>6966</v>
      </c>
      <c r="G480" s="100"/>
    </row>
    <row r="481" spans="1:7" ht="150" x14ac:dyDescent="0.25">
      <c r="A481" s="100">
        <v>2186</v>
      </c>
      <c r="B481" s="100" t="s">
        <v>581</v>
      </c>
      <c r="C481" s="100" t="s">
        <v>6908</v>
      </c>
      <c r="D481" s="100" t="s">
        <v>6967</v>
      </c>
      <c r="E481" s="100" t="s">
        <v>6968</v>
      </c>
      <c r="F481" s="100" t="s">
        <v>6969</v>
      </c>
      <c r="G481" s="100"/>
    </row>
    <row r="482" spans="1:7" ht="105" x14ac:dyDescent="0.25">
      <c r="A482" s="100">
        <v>2186</v>
      </c>
      <c r="B482" s="100" t="s">
        <v>581</v>
      </c>
      <c r="C482" s="100" t="s">
        <v>6908</v>
      </c>
      <c r="D482" s="100" t="s">
        <v>6970</v>
      </c>
      <c r="E482" s="100" t="s">
        <v>6971</v>
      </c>
      <c r="F482" s="100" t="s">
        <v>6972</v>
      </c>
      <c r="G482" s="100"/>
    </row>
    <row r="483" spans="1:7" ht="45" x14ac:dyDescent="0.25">
      <c r="A483" s="100">
        <v>2186</v>
      </c>
      <c r="B483" s="100" t="s">
        <v>581</v>
      </c>
      <c r="C483" s="100" t="s">
        <v>6908</v>
      </c>
      <c r="D483" s="100" t="s">
        <v>6973</v>
      </c>
      <c r="E483" s="100" t="s">
        <v>6974</v>
      </c>
      <c r="F483" s="100" t="s">
        <v>6975</v>
      </c>
      <c r="G483" s="100"/>
    </row>
    <row r="484" spans="1:7" ht="105" x14ac:dyDescent="0.25">
      <c r="A484" s="100">
        <v>2186</v>
      </c>
      <c r="B484" s="100" t="s">
        <v>581</v>
      </c>
      <c r="C484" s="100" t="s">
        <v>6908</v>
      </c>
      <c r="D484" s="100" t="s">
        <v>6976</v>
      </c>
      <c r="E484" s="100" t="s">
        <v>6977</v>
      </c>
      <c r="F484" s="100" t="s">
        <v>6978</v>
      </c>
      <c r="G484" s="100"/>
    </row>
    <row r="485" spans="1:7" ht="45" x14ac:dyDescent="0.25">
      <c r="A485" s="100">
        <v>2186</v>
      </c>
      <c r="B485" s="100" t="s">
        <v>581</v>
      </c>
      <c r="C485" s="100" t="s">
        <v>6908</v>
      </c>
      <c r="D485" s="100" t="s">
        <v>6979</v>
      </c>
      <c r="E485" s="100" t="s">
        <v>6980</v>
      </c>
      <c r="F485" s="100" t="s">
        <v>6981</v>
      </c>
      <c r="G485" s="100"/>
    </row>
    <row r="486" spans="1:7" ht="120" x14ac:dyDescent="0.25">
      <c r="A486" s="100">
        <v>2186</v>
      </c>
      <c r="B486" s="100" t="s">
        <v>581</v>
      </c>
      <c r="C486" s="100" t="s">
        <v>6908</v>
      </c>
      <c r="D486" s="100" t="s">
        <v>6982</v>
      </c>
      <c r="E486" s="100" t="s">
        <v>6983</v>
      </c>
      <c r="F486" s="100" t="s">
        <v>6984</v>
      </c>
      <c r="G486" s="100"/>
    </row>
    <row r="487" spans="1:7" ht="45" x14ac:dyDescent="0.25">
      <c r="A487" s="100">
        <v>2186</v>
      </c>
      <c r="B487" s="100" t="s">
        <v>581</v>
      </c>
      <c r="C487" s="100" t="s">
        <v>6908</v>
      </c>
      <c r="D487" s="100" t="s">
        <v>6985</v>
      </c>
      <c r="E487" s="100" t="s">
        <v>6986</v>
      </c>
      <c r="F487" s="100" t="s">
        <v>6987</v>
      </c>
      <c r="G487" s="100"/>
    </row>
    <row r="488" spans="1:7" ht="45" x14ac:dyDescent="0.25">
      <c r="A488" s="100">
        <v>2186</v>
      </c>
      <c r="B488" s="100" t="s">
        <v>581</v>
      </c>
      <c r="C488" s="100" t="s">
        <v>6908</v>
      </c>
      <c r="D488" s="100" t="s">
        <v>6988</v>
      </c>
      <c r="E488" s="100" t="s">
        <v>6989</v>
      </c>
      <c r="F488" s="100" t="s">
        <v>6990</v>
      </c>
      <c r="G488" s="100"/>
    </row>
    <row r="489" spans="1:7" ht="45" x14ac:dyDescent="0.25">
      <c r="A489" s="100">
        <v>2186</v>
      </c>
      <c r="B489" s="100" t="s">
        <v>581</v>
      </c>
      <c r="C489" s="100" t="s">
        <v>6908</v>
      </c>
      <c r="D489" s="100" t="s">
        <v>6991</v>
      </c>
      <c r="E489" s="100" t="s">
        <v>6992</v>
      </c>
      <c r="F489" s="100" t="s">
        <v>6993</v>
      </c>
      <c r="G489" s="100"/>
    </row>
    <row r="490" spans="1:7" ht="45" x14ac:dyDescent="0.25">
      <c r="A490" s="100">
        <v>2186</v>
      </c>
      <c r="B490" s="100" t="s">
        <v>581</v>
      </c>
      <c r="C490" s="100" t="s">
        <v>6908</v>
      </c>
      <c r="D490" s="100" t="s">
        <v>6994</v>
      </c>
      <c r="E490" s="100" t="s">
        <v>6995</v>
      </c>
      <c r="F490" s="100" t="s">
        <v>6996</v>
      </c>
      <c r="G490" s="100"/>
    </row>
    <row r="491" spans="1:7" ht="45" x14ac:dyDescent="0.25">
      <c r="A491" s="100">
        <v>2186</v>
      </c>
      <c r="B491" s="100" t="s">
        <v>581</v>
      </c>
      <c r="C491" s="100" t="s">
        <v>6908</v>
      </c>
      <c r="D491" s="100" t="s">
        <v>6997</v>
      </c>
      <c r="E491" s="100" t="s">
        <v>6998</v>
      </c>
      <c r="F491" s="100" t="s">
        <v>6999</v>
      </c>
      <c r="G491" s="100"/>
    </row>
    <row r="492" spans="1:7" x14ac:dyDescent="0.25">
      <c r="A492" s="100">
        <v>2186</v>
      </c>
      <c r="B492" s="100" t="s">
        <v>581</v>
      </c>
      <c r="C492" s="100" t="s">
        <v>6908</v>
      </c>
      <c r="D492" s="100" t="s">
        <v>7000</v>
      </c>
      <c r="E492" s="100" t="s">
        <v>7001</v>
      </c>
      <c r="F492" s="100" t="s">
        <v>7002</v>
      </c>
      <c r="G492" s="100"/>
    </row>
    <row r="493" spans="1:7" ht="90" x14ac:dyDescent="0.25">
      <c r="A493" s="100">
        <v>2186</v>
      </c>
      <c r="B493" s="100" t="s">
        <v>581</v>
      </c>
      <c r="C493" s="100" t="s">
        <v>6908</v>
      </c>
      <c r="D493" s="100" t="s">
        <v>7003</v>
      </c>
      <c r="E493" s="100" t="s">
        <v>7004</v>
      </c>
      <c r="F493" s="100" t="s">
        <v>7005</v>
      </c>
      <c r="G493" s="100"/>
    </row>
    <row r="494" spans="1:7" ht="135" x14ac:dyDescent="0.25">
      <c r="A494" s="100">
        <v>2186</v>
      </c>
      <c r="B494" s="100" t="s">
        <v>581</v>
      </c>
      <c r="C494" s="100" t="s">
        <v>6908</v>
      </c>
      <c r="D494" s="100" t="s">
        <v>7006</v>
      </c>
      <c r="E494" s="100" t="s">
        <v>7007</v>
      </c>
      <c r="F494" s="100" t="s">
        <v>7008</v>
      </c>
      <c r="G494" s="100"/>
    </row>
    <row r="495" spans="1:7" ht="45" x14ac:dyDescent="0.25">
      <c r="A495" s="100">
        <v>2186</v>
      </c>
      <c r="B495" s="100" t="s">
        <v>581</v>
      </c>
      <c r="C495" s="100" t="s">
        <v>6908</v>
      </c>
      <c r="D495" s="100" t="s">
        <v>7009</v>
      </c>
      <c r="E495" s="100" t="s">
        <v>7010</v>
      </c>
      <c r="F495" s="100" t="s">
        <v>7011</v>
      </c>
      <c r="G495" s="100"/>
    </row>
    <row r="496" spans="1:7" ht="75" x14ac:dyDescent="0.25">
      <c r="A496" s="100">
        <v>2186</v>
      </c>
      <c r="B496" s="100" t="s">
        <v>581</v>
      </c>
      <c r="C496" s="100" t="s">
        <v>6908</v>
      </c>
      <c r="D496" s="100" t="s">
        <v>7012</v>
      </c>
      <c r="E496" s="100" t="s">
        <v>7013</v>
      </c>
      <c r="F496" s="100" t="s">
        <v>7014</v>
      </c>
      <c r="G496" s="100"/>
    </row>
    <row r="497" spans="1:7" ht="90" x14ac:dyDescent="0.25">
      <c r="A497" s="100">
        <v>2186</v>
      </c>
      <c r="B497" s="100" t="s">
        <v>581</v>
      </c>
      <c r="C497" s="100" t="s">
        <v>6908</v>
      </c>
      <c r="D497" s="100" t="s">
        <v>7015</v>
      </c>
      <c r="E497" s="100" t="s">
        <v>7016</v>
      </c>
      <c r="F497" s="100" t="s">
        <v>7017</v>
      </c>
      <c r="G497" s="100"/>
    </row>
    <row r="498" spans="1:7" ht="45" x14ac:dyDescent="0.25">
      <c r="A498" s="100">
        <v>2186</v>
      </c>
      <c r="B498" s="100" t="s">
        <v>581</v>
      </c>
      <c r="C498" s="100" t="s">
        <v>6908</v>
      </c>
      <c r="D498" s="100" t="s">
        <v>7018</v>
      </c>
      <c r="E498" s="100" t="s">
        <v>7019</v>
      </c>
      <c r="F498" s="100" t="s">
        <v>7020</v>
      </c>
      <c r="G498" s="100"/>
    </row>
    <row r="499" spans="1:7" ht="90" x14ac:dyDescent="0.25">
      <c r="A499" s="100">
        <v>2186</v>
      </c>
      <c r="B499" s="100" t="s">
        <v>581</v>
      </c>
      <c r="C499" s="100" t="s">
        <v>6908</v>
      </c>
      <c r="D499" s="100" t="s">
        <v>7021</v>
      </c>
      <c r="E499" s="100" t="s">
        <v>7022</v>
      </c>
      <c r="F499" s="100" t="s">
        <v>7023</v>
      </c>
      <c r="G499" s="100"/>
    </row>
    <row r="500" spans="1:7" ht="30" x14ac:dyDescent="0.25">
      <c r="A500" s="100">
        <v>2186</v>
      </c>
      <c r="B500" s="100" t="s">
        <v>581</v>
      </c>
      <c r="C500" s="100" t="s">
        <v>6908</v>
      </c>
      <c r="D500" s="100" t="s">
        <v>7024</v>
      </c>
      <c r="E500" s="100" t="s">
        <v>7025</v>
      </c>
      <c r="F500" s="100" t="s">
        <v>7026</v>
      </c>
      <c r="G500" s="100"/>
    </row>
    <row r="501" spans="1:7" ht="120" x14ac:dyDescent="0.25">
      <c r="A501" s="100">
        <v>2186</v>
      </c>
      <c r="B501" s="100" t="s">
        <v>581</v>
      </c>
      <c r="C501" s="100" t="s">
        <v>6908</v>
      </c>
      <c r="D501" s="100" t="s">
        <v>7027</v>
      </c>
      <c r="E501" s="100" t="s">
        <v>7028</v>
      </c>
      <c r="F501" s="100" t="s">
        <v>7029</v>
      </c>
      <c r="G501" s="100"/>
    </row>
    <row r="502" spans="1:7" ht="75" x14ac:dyDescent="0.25">
      <c r="A502" s="100">
        <v>2186</v>
      </c>
      <c r="B502" s="100" t="s">
        <v>581</v>
      </c>
      <c r="C502" s="100" t="s">
        <v>6908</v>
      </c>
      <c r="D502" s="100" t="s">
        <v>7030</v>
      </c>
      <c r="E502" s="100" t="s">
        <v>7031</v>
      </c>
      <c r="F502" s="100" t="s">
        <v>7032</v>
      </c>
      <c r="G502" s="100"/>
    </row>
    <row r="503" spans="1:7" x14ac:dyDescent="0.25">
      <c r="A503" s="100">
        <v>2186</v>
      </c>
      <c r="B503" s="100" t="s">
        <v>581</v>
      </c>
      <c r="C503" s="100" t="s">
        <v>6908</v>
      </c>
      <c r="D503" s="100" t="s">
        <v>7033</v>
      </c>
      <c r="E503" s="100" t="s">
        <v>7034</v>
      </c>
      <c r="F503" s="100" t="s">
        <v>7034</v>
      </c>
      <c r="G503" s="100"/>
    </row>
    <row r="504" spans="1:7" ht="60" x14ac:dyDescent="0.25">
      <c r="A504" s="100">
        <v>2186</v>
      </c>
      <c r="B504" s="100" t="s">
        <v>581</v>
      </c>
      <c r="C504" s="100" t="s">
        <v>6908</v>
      </c>
      <c r="D504" s="100" t="s">
        <v>7035</v>
      </c>
      <c r="E504" s="100" t="s">
        <v>7036</v>
      </c>
      <c r="F504" s="100" t="s">
        <v>7037</v>
      </c>
      <c r="G504" s="100"/>
    </row>
    <row r="505" spans="1:7" ht="120" x14ac:dyDescent="0.25">
      <c r="A505" s="100">
        <v>2186</v>
      </c>
      <c r="B505" s="100" t="s">
        <v>581</v>
      </c>
      <c r="C505" s="100" t="s">
        <v>6908</v>
      </c>
      <c r="D505" s="100" t="s">
        <v>7038</v>
      </c>
      <c r="E505" s="100" t="s">
        <v>7039</v>
      </c>
      <c r="F505" s="100" t="s">
        <v>7040</v>
      </c>
      <c r="G505" s="100"/>
    </row>
    <row r="506" spans="1:7" ht="105" x14ac:dyDescent="0.25">
      <c r="A506" s="100">
        <v>2186</v>
      </c>
      <c r="B506" s="100" t="s">
        <v>581</v>
      </c>
      <c r="C506" s="100" t="s">
        <v>6908</v>
      </c>
      <c r="D506" s="100" t="s">
        <v>7041</v>
      </c>
      <c r="E506" s="100" t="s">
        <v>7042</v>
      </c>
      <c r="F506" s="100" t="s">
        <v>7043</v>
      </c>
      <c r="G506" s="100"/>
    </row>
    <row r="507" spans="1:7" ht="45" x14ac:dyDescent="0.25">
      <c r="A507" s="100">
        <v>2186</v>
      </c>
      <c r="B507" s="100" t="s">
        <v>581</v>
      </c>
      <c r="C507" s="100" t="s">
        <v>6908</v>
      </c>
      <c r="D507" s="100" t="s">
        <v>7044</v>
      </c>
      <c r="E507" s="100" t="s">
        <v>7045</v>
      </c>
      <c r="F507" s="100" t="s">
        <v>7046</v>
      </c>
      <c r="G507" s="100"/>
    </row>
    <row r="508" spans="1:7" ht="45" x14ac:dyDescent="0.25">
      <c r="A508" s="100">
        <v>2186</v>
      </c>
      <c r="B508" s="100" t="s">
        <v>581</v>
      </c>
      <c r="C508" s="100" t="s">
        <v>6908</v>
      </c>
      <c r="D508" s="100" t="s">
        <v>7047</v>
      </c>
      <c r="E508" s="100" t="s">
        <v>7048</v>
      </c>
      <c r="F508" s="100" t="s">
        <v>7049</v>
      </c>
      <c r="G508" s="100"/>
    </row>
    <row r="509" spans="1:7" ht="30" x14ac:dyDescent="0.25">
      <c r="A509" s="100">
        <v>2186</v>
      </c>
      <c r="B509" s="100" t="s">
        <v>581</v>
      </c>
      <c r="C509" s="100" t="s">
        <v>6908</v>
      </c>
      <c r="D509" s="100" t="s">
        <v>7050</v>
      </c>
      <c r="E509" s="100" t="s">
        <v>7051</v>
      </c>
      <c r="F509" s="100" t="s">
        <v>7052</v>
      </c>
      <c r="G509" s="100"/>
    </row>
    <row r="510" spans="1:7" ht="135" x14ac:dyDescent="0.25">
      <c r="A510" s="100">
        <v>2186</v>
      </c>
      <c r="B510" s="100" t="s">
        <v>581</v>
      </c>
      <c r="C510" s="100" t="s">
        <v>6908</v>
      </c>
      <c r="D510" s="100" t="s">
        <v>7053</v>
      </c>
      <c r="E510" s="100" t="s">
        <v>7054</v>
      </c>
      <c r="F510" s="100" t="s">
        <v>7055</v>
      </c>
      <c r="G510" s="100"/>
    </row>
    <row r="511" spans="1:7" ht="45" x14ac:dyDescent="0.25">
      <c r="A511" s="100">
        <v>2186</v>
      </c>
      <c r="B511" s="100" t="s">
        <v>581</v>
      </c>
      <c r="C511" s="100" t="s">
        <v>6908</v>
      </c>
      <c r="D511" s="100" t="s">
        <v>7056</v>
      </c>
      <c r="E511" s="100" t="s">
        <v>7057</v>
      </c>
      <c r="F511" s="100" t="s">
        <v>7058</v>
      </c>
      <c r="G511" s="100"/>
    </row>
    <row r="512" spans="1:7" ht="75" x14ac:dyDescent="0.25">
      <c r="A512" s="100">
        <v>2186</v>
      </c>
      <c r="B512" s="100" t="s">
        <v>581</v>
      </c>
      <c r="C512" s="100" t="s">
        <v>6908</v>
      </c>
      <c r="D512" s="100" t="s">
        <v>7059</v>
      </c>
      <c r="E512" s="100" t="s">
        <v>7060</v>
      </c>
      <c r="F512" s="100" t="s">
        <v>7061</v>
      </c>
      <c r="G512" s="100"/>
    </row>
    <row r="513" spans="1:7" ht="30" x14ac:dyDescent="0.25">
      <c r="A513" s="100">
        <v>2180</v>
      </c>
      <c r="B513" s="100" t="s">
        <v>926</v>
      </c>
      <c r="C513" s="100" t="s">
        <v>932</v>
      </c>
      <c r="D513" s="100">
        <v>1</v>
      </c>
      <c r="E513" s="100" t="s">
        <v>7062</v>
      </c>
      <c r="F513" s="100" t="s">
        <v>7062</v>
      </c>
      <c r="G513" s="100"/>
    </row>
    <row r="514" spans="1:7" ht="30" x14ac:dyDescent="0.25">
      <c r="A514" s="100">
        <v>2180</v>
      </c>
      <c r="B514" s="100" t="s">
        <v>926</v>
      </c>
      <c r="C514" s="100" t="s">
        <v>932</v>
      </c>
      <c r="D514" s="100">
        <v>2</v>
      </c>
      <c r="E514" s="100" t="s">
        <v>7063</v>
      </c>
      <c r="F514" s="100" t="s">
        <v>7063</v>
      </c>
      <c r="G514" s="100"/>
    </row>
    <row r="515" spans="1:7" ht="120" x14ac:dyDescent="0.25">
      <c r="A515" s="100">
        <v>2181</v>
      </c>
      <c r="B515" s="100" t="s">
        <v>918</v>
      </c>
      <c r="C515" s="100" t="s">
        <v>924</v>
      </c>
      <c r="D515" s="100">
        <v>9</v>
      </c>
      <c r="E515" s="100" t="s">
        <v>7064</v>
      </c>
      <c r="F515" s="100" t="s">
        <v>7065</v>
      </c>
      <c r="G515" s="100"/>
    </row>
    <row r="516" spans="1:7" ht="45" x14ac:dyDescent="0.25">
      <c r="A516" s="100">
        <v>2181</v>
      </c>
      <c r="B516" s="100" t="s">
        <v>918</v>
      </c>
      <c r="C516" s="100" t="s">
        <v>924</v>
      </c>
      <c r="D516" s="100">
        <v>10</v>
      </c>
      <c r="E516" s="100" t="s">
        <v>7066</v>
      </c>
      <c r="F516" s="100" t="s">
        <v>7067</v>
      </c>
      <c r="G516" s="100"/>
    </row>
    <row r="517" spans="1:7" ht="45" x14ac:dyDescent="0.25">
      <c r="A517" s="100">
        <v>2181</v>
      </c>
      <c r="B517" s="100" t="s">
        <v>918</v>
      </c>
      <c r="C517" s="100" t="s">
        <v>924</v>
      </c>
      <c r="D517" s="100">
        <v>11</v>
      </c>
      <c r="E517" s="100" t="s">
        <v>7068</v>
      </c>
      <c r="F517" s="100" t="s">
        <v>7069</v>
      </c>
      <c r="G517" s="100"/>
    </row>
    <row r="518" spans="1:7" ht="45" x14ac:dyDescent="0.25">
      <c r="A518" s="100">
        <v>2181</v>
      </c>
      <c r="B518" s="100" t="s">
        <v>918</v>
      </c>
      <c r="C518" s="100" t="s">
        <v>924</v>
      </c>
      <c r="D518" s="100">
        <v>12</v>
      </c>
      <c r="E518" s="100" t="s">
        <v>7070</v>
      </c>
      <c r="F518" s="100" t="s">
        <v>7071</v>
      </c>
      <c r="G518" s="100"/>
    </row>
    <row r="519" spans="1:7" ht="60" x14ac:dyDescent="0.25">
      <c r="A519" s="100">
        <v>2181</v>
      </c>
      <c r="B519" s="100" t="s">
        <v>918</v>
      </c>
      <c r="C519" s="100" t="s">
        <v>924</v>
      </c>
      <c r="D519" s="100">
        <v>13</v>
      </c>
      <c r="E519" s="100" t="s">
        <v>7072</v>
      </c>
      <c r="F519" s="100" t="s">
        <v>7073</v>
      </c>
      <c r="G519" s="100"/>
    </row>
    <row r="520" spans="1:7" ht="45" x14ac:dyDescent="0.25">
      <c r="A520" s="100">
        <v>2181</v>
      </c>
      <c r="B520" s="100" t="s">
        <v>918</v>
      </c>
      <c r="C520" s="100" t="s">
        <v>924</v>
      </c>
      <c r="D520" s="100">
        <v>14</v>
      </c>
      <c r="E520" s="100" t="s">
        <v>7074</v>
      </c>
      <c r="F520" s="100" t="s">
        <v>7075</v>
      </c>
      <c r="G520" s="100"/>
    </row>
    <row r="521" spans="1:7" ht="60" x14ac:dyDescent="0.25">
      <c r="A521" s="100">
        <v>2181</v>
      </c>
      <c r="B521" s="100" t="s">
        <v>918</v>
      </c>
      <c r="C521" s="100" t="s">
        <v>924</v>
      </c>
      <c r="D521" s="100">
        <v>25</v>
      </c>
      <c r="E521" s="100" t="s">
        <v>7076</v>
      </c>
      <c r="F521" s="100" t="s">
        <v>7077</v>
      </c>
      <c r="G521" s="100"/>
    </row>
    <row r="522" spans="1:7" ht="150" x14ac:dyDescent="0.25">
      <c r="A522" s="100">
        <v>2181</v>
      </c>
      <c r="B522" s="100" t="s">
        <v>918</v>
      </c>
      <c r="C522" s="100" t="s">
        <v>924</v>
      </c>
      <c r="D522" s="100">
        <v>27</v>
      </c>
      <c r="E522" s="100" t="s">
        <v>6871</v>
      </c>
      <c r="F522" s="100" t="s">
        <v>7078</v>
      </c>
      <c r="G522" s="100"/>
    </row>
    <row r="523" spans="1:7" ht="30" x14ac:dyDescent="0.25">
      <c r="A523" s="100">
        <v>2181</v>
      </c>
      <c r="B523" s="100" t="s">
        <v>918</v>
      </c>
      <c r="C523" s="100" t="s">
        <v>924</v>
      </c>
      <c r="D523" s="100">
        <v>31</v>
      </c>
      <c r="E523" s="100" t="s">
        <v>7079</v>
      </c>
      <c r="F523" s="100" t="s">
        <v>7080</v>
      </c>
      <c r="G523" s="100"/>
    </row>
    <row r="524" spans="1:7" ht="135" x14ac:dyDescent="0.25">
      <c r="A524" s="100">
        <v>2181</v>
      </c>
      <c r="B524" s="100" t="s">
        <v>918</v>
      </c>
      <c r="C524" s="100" t="s">
        <v>924</v>
      </c>
      <c r="D524" s="100">
        <v>32</v>
      </c>
      <c r="E524" s="100" t="s">
        <v>7081</v>
      </c>
      <c r="F524" s="100" t="s">
        <v>7082</v>
      </c>
      <c r="G524" s="100"/>
    </row>
    <row r="525" spans="1:7" ht="75" x14ac:dyDescent="0.25">
      <c r="A525" s="100">
        <v>2181</v>
      </c>
      <c r="B525" s="100" t="s">
        <v>918</v>
      </c>
      <c r="C525" s="100" t="s">
        <v>924</v>
      </c>
      <c r="D525" s="100">
        <v>33</v>
      </c>
      <c r="E525" s="100" t="s">
        <v>7083</v>
      </c>
      <c r="F525" s="100" t="s">
        <v>7084</v>
      </c>
      <c r="G525" s="100"/>
    </row>
    <row r="526" spans="1:7" ht="45" x14ac:dyDescent="0.25">
      <c r="A526" s="100">
        <v>2181</v>
      </c>
      <c r="B526" s="100" t="s">
        <v>918</v>
      </c>
      <c r="C526" s="100" t="s">
        <v>924</v>
      </c>
      <c r="D526" s="100">
        <v>35</v>
      </c>
      <c r="E526" s="100" t="s">
        <v>7085</v>
      </c>
      <c r="F526" s="100" t="s">
        <v>7086</v>
      </c>
      <c r="G526" s="100"/>
    </row>
    <row r="527" spans="1:7" ht="150" x14ac:dyDescent="0.25">
      <c r="A527" s="100">
        <v>2181</v>
      </c>
      <c r="B527" s="100" t="s">
        <v>918</v>
      </c>
      <c r="C527" s="100" t="s">
        <v>924</v>
      </c>
      <c r="D527" s="100">
        <v>38</v>
      </c>
      <c r="E527" s="100" t="s">
        <v>7087</v>
      </c>
      <c r="F527" s="100" t="s">
        <v>7088</v>
      </c>
      <c r="G527" s="100"/>
    </row>
    <row r="528" spans="1:7" ht="225" x14ac:dyDescent="0.25">
      <c r="A528" s="100">
        <v>2181</v>
      </c>
      <c r="B528" s="100" t="s">
        <v>918</v>
      </c>
      <c r="C528" s="100" t="s">
        <v>924</v>
      </c>
      <c r="D528" s="100">
        <v>39</v>
      </c>
      <c r="E528" s="100" t="s">
        <v>7089</v>
      </c>
      <c r="F528" s="100" t="s">
        <v>7090</v>
      </c>
      <c r="G528" s="100"/>
    </row>
    <row r="529" spans="1:7" ht="45" x14ac:dyDescent="0.25">
      <c r="A529" s="100">
        <v>2181</v>
      </c>
      <c r="B529" s="100" t="s">
        <v>918</v>
      </c>
      <c r="C529" s="100" t="s">
        <v>924</v>
      </c>
      <c r="D529" s="100">
        <v>40</v>
      </c>
      <c r="E529" s="100" t="s">
        <v>7091</v>
      </c>
      <c r="F529" s="100" t="s">
        <v>7092</v>
      </c>
      <c r="G529" s="100"/>
    </row>
    <row r="530" spans="1:7" ht="45" x14ac:dyDescent="0.25">
      <c r="A530" s="100">
        <v>2181</v>
      </c>
      <c r="B530" s="100" t="s">
        <v>918</v>
      </c>
      <c r="C530" s="100" t="s">
        <v>924</v>
      </c>
      <c r="D530" s="100">
        <v>41</v>
      </c>
      <c r="E530" s="100" t="s">
        <v>7093</v>
      </c>
      <c r="F530" s="100" t="s">
        <v>7094</v>
      </c>
      <c r="G530" s="100"/>
    </row>
    <row r="531" spans="1:7" ht="60" x14ac:dyDescent="0.25">
      <c r="A531" s="100">
        <v>2181</v>
      </c>
      <c r="B531" s="100" t="s">
        <v>918</v>
      </c>
      <c r="C531" s="100" t="s">
        <v>924</v>
      </c>
      <c r="D531" s="100">
        <v>42</v>
      </c>
      <c r="E531" s="100" t="s">
        <v>7095</v>
      </c>
      <c r="F531" s="100" t="s">
        <v>7096</v>
      </c>
      <c r="G531" s="100"/>
    </row>
    <row r="532" spans="1:7" ht="45" x14ac:dyDescent="0.25">
      <c r="A532" s="100">
        <v>2181</v>
      </c>
      <c r="B532" s="100" t="s">
        <v>918</v>
      </c>
      <c r="C532" s="100" t="s">
        <v>924</v>
      </c>
      <c r="D532" s="100">
        <v>43</v>
      </c>
      <c r="E532" s="100" t="s">
        <v>7097</v>
      </c>
      <c r="F532" s="100" t="s">
        <v>7098</v>
      </c>
      <c r="G532" s="100"/>
    </row>
    <row r="533" spans="1:7" ht="60" x14ac:dyDescent="0.25">
      <c r="A533" s="100">
        <v>2181</v>
      </c>
      <c r="B533" s="100" t="s">
        <v>918</v>
      </c>
      <c r="C533" s="100" t="s">
        <v>924</v>
      </c>
      <c r="D533" s="100">
        <v>44</v>
      </c>
      <c r="E533" s="100" t="s">
        <v>7099</v>
      </c>
      <c r="F533" s="100" t="s">
        <v>7100</v>
      </c>
      <c r="G533" s="100"/>
    </row>
    <row r="534" spans="1:7" ht="105" x14ac:dyDescent="0.25">
      <c r="A534" s="100">
        <v>2181</v>
      </c>
      <c r="B534" s="100" t="s">
        <v>918</v>
      </c>
      <c r="C534" s="100" t="s">
        <v>924</v>
      </c>
      <c r="D534" s="100">
        <v>45</v>
      </c>
      <c r="E534" s="100" t="s">
        <v>7101</v>
      </c>
      <c r="F534" s="100" t="s">
        <v>7102</v>
      </c>
      <c r="G534" s="100"/>
    </row>
    <row r="535" spans="1:7" ht="150" x14ac:dyDescent="0.25">
      <c r="A535" s="100">
        <v>2181</v>
      </c>
      <c r="B535" s="100" t="s">
        <v>918</v>
      </c>
      <c r="C535" s="100" t="s">
        <v>924</v>
      </c>
      <c r="D535" s="100">
        <v>46</v>
      </c>
      <c r="E535" s="100" t="s">
        <v>7103</v>
      </c>
      <c r="F535" s="100" t="s">
        <v>7104</v>
      </c>
      <c r="G535" s="100"/>
    </row>
    <row r="536" spans="1:7" ht="45" x14ac:dyDescent="0.25">
      <c r="A536" s="100">
        <v>2181</v>
      </c>
      <c r="B536" s="100" t="s">
        <v>918</v>
      </c>
      <c r="C536" s="100" t="s">
        <v>924</v>
      </c>
      <c r="D536" s="100">
        <v>47</v>
      </c>
      <c r="E536" s="100" t="s">
        <v>7105</v>
      </c>
      <c r="F536" s="100" t="s">
        <v>7106</v>
      </c>
      <c r="G536" s="100"/>
    </row>
    <row r="537" spans="1:7" ht="45" x14ac:dyDescent="0.25">
      <c r="A537" s="100">
        <v>2181</v>
      </c>
      <c r="B537" s="100" t="s">
        <v>918</v>
      </c>
      <c r="C537" s="100" t="s">
        <v>924</v>
      </c>
      <c r="D537" s="100">
        <v>48</v>
      </c>
      <c r="E537" s="100" t="s">
        <v>7107</v>
      </c>
      <c r="F537" s="100" t="s">
        <v>7108</v>
      </c>
      <c r="G537" s="100"/>
    </row>
    <row r="538" spans="1:7" ht="45" x14ac:dyDescent="0.25">
      <c r="A538" s="100">
        <v>2181</v>
      </c>
      <c r="B538" s="100" t="s">
        <v>918</v>
      </c>
      <c r="C538" s="100" t="s">
        <v>924</v>
      </c>
      <c r="D538" s="100">
        <v>49</v>
      </c>
      <c r="E538" s="100" t="s">
        <v>7109</v>
      </c>
      <c r="F538" s="100" t="s">
        <v>7110</v>
      </c>
      <c r="G538" s="100"/>
    </row>
    <row r="539" spans="1:7" ht="90" x14ac:dyDescent="0.25">
      <c r="A539" s="100">
        <v>2181</v>
      </c>
      <c r="B539" s="100" t="s">
        <v>918</v>
      </c>
      <c r="C539" s="100" t="s">
        <v>924</v>
      </c>
      <c r="D539" s="100">
        <v>50</v>
      </c>
      <c r="E539" s="100" t="s">
        <v>7111</v>
      </c>
      <c r="F539" s="100" t="s">
        <v>7112</v>
      </c>
      <c r="G539" s="100"/>
    </row>
    <row r="540" spans="1:7" ht="105" x14ac:dyDescent="0.25">
      <c r="A540" s="100">
        <v>2181</v>
      </c>
      <c r="B540" s="100" t="s">
        <v>918</v>
      </c>
      <c r="C540" s="100" t="s">
        <v>924</v>
      </c>
      <c r="D540" s="100">
        <v>51</v>
      </c>
      <c r="E540" s="100" t="s">
        <v>7113</v>
      </c>
      <c r="F540" s="100" t="s">
        <v>7114</v>
      </c>
      <c r="G540" s="100"/>
    </row>
    <row r="541" spans="1:7" ht="105" x14ac:dyDescent="0.25">
      <c r="A541" s="100">
        <v>2181</v>
      </c>
      <c r="B541" s="100" t="s">
        <v>918</v>
      </c>
      <c r="C541" s="100" t="s">
        <v>924</v>
      </c>
      <c r="D541" s="100">
        <v>52</v>
      </c>
      <c r="E541" s="100" t="s">
        <v>7115</v>
      </c>
      <c r="F541" s="100" t="s">
        <v>7116</v>
      </c>
      <c r="G541" s="100"/>
    </row>
    <row r="542" spans="1:7" ht="105" x14ac:dyDescent="0.25">
      <c r="A542" s="100">
        <v>2181</v>
      </c>
      <c r="B542" s="100" t="s">
        <v>918</v>
      </c>
      <c r="C542" s="100" t="s">
        <v>924</v>
      </c>
      <c r="D542" s="100">
        <v>53</v>
      </c>
      <c r="E542" s="100" t="s">
        <v>7117</v>
      </c>
      <c r="F542" s="100" t="s">
        <v>7118</v>
      </c>
      <c r="G542" s="100"/>
    </row>
    <row r="543" spans="1:7" ht="120" x14ac:dyDescent="0.25">
      <c r="A543" s="100">
        <v>2181</v>
      </c>
      <c r="B543" s="100" t="s">
        <v>918</v>
      </c>
      <c r="C543" s="100" t="s">
        <v>924</v>
      </c>
      <c r="D543" s="100">
        <v>60</v>
      </c>
      <c r="E543" s="100" t="s">
        <v>6947</v>
      </c>
      <c r="F543" s="100" t="s">
        <v>7119</v>
      </c>
      <c r="G543" s="100"/>
    </row>
    <row r="544" spans="1:7" ht="60" x14ac:dyDescent="0.25">
      <c r="A544" s="100">
        <v>2181</v>
      </c>
      <c r="B544" s="100" t="s">
        <v>918</v>
      </c>
      <c r="C544" s="100" t="s">
        <v>924</v>
      </c>
      <c r="D544" s="100">
        <v>98</v>
      </c>
      <c r="E544" s="100" t="s">
        <v>7120</v>
      </c>
      <c r="F544" s="100" t="s">
        <v>7121</v>
      </c>
      <c r="G544" s="100"/>
    </row>
    <row r="545" spans="1:7" ht="75" x14ac:dyDescent="0.25">
      <c r="A545" s="100">
        <v>2181</v>
      </c>
      <c r="B545" s="100" t="s">
        <v>918</v>
      </c>
      <c r="C545" s="100" t="s">
        <v>924</v>
      </c>
      <c r="D545" s="100">
        <v>99</v>
      </c>
      <c r="E545" s="100" t="s">
        <v>7122</v>
      </c>
      <c r="F545" s="100" t="s">
        <v>7123</v>
      </c>
      <c r="G545" s="100"/>
    </row>
    <row r="546" spans="1:7" ht="45" x14ac:dyDescent="0.25">
      <c r="A546" s="100">
        <v>7104</v>
      </c>
      <c r="B546" s="100" t="s">
        <v>803</v>
      </c>
      <c r="C546" s="100" t="s">
        <v>7124</v>
      </c>
      <c r="D546" s="100" t="s">
        <v>806</v>
      </c>
      <c r="E546" s="100" t="s">
        <v>7125</v>
      </c>
      <c r="F546" s="100" t="s">
        <v>7126</v>
      </c>
      <c r="G546" s="100"/>
    </row>
    <row r="547" spans="1:7" ht="30" x14ac:dyDescent="0.25">
      <c r="A547" s="100">
        <v>7104</v>
      </c>
      <c r="B547" s="100" t="s">
        <v>803</v>
      </c>
      <c r="C547" s="100" t="s">
        <v>7124</v>
      </c>
      <c r="D547" s="100" t="s">
        <v>7127</v>
      </c>
      <c r="E547" s="100" t="s">
        <v>7128</v>
      </c>
      <c r="F547" s="100" t="s">
        <v>7129</v>
      </c>
      <c r="G547" s="100"/>
    </row>
    <row r="548" spans="1:7" ht="90" x14ac:dyDescent="0.25">
      <c r="A548" s="100">
        <v>7104</v>
      </c>
      <c r="B548" s="100" t="s">
        <v>803</v>
      </c>
      <c r="C548" s="100" t="s">
        <v>7124</v>
      </c>
      <c r="D548" s="100" t="s">
        <v>7130</v>
      </c>
      <c r="E548" s="100" t="s">
        <v>7131</v>
      </c>
      <c r="F548" s="100" t="s">
        <v>7132</v>
      </c>
      <c r="G548" s="100"/>
    </row>
    <row r="549" spans="1:7" ht="105" x14ac:dyDescent="0.25">
      <c r="A549" s="100">
        <v>7104</v>
      </c>
      <c r="B549" s="100" t="s">
        <v>803</v>
      </c>
      <c r="C549" s="100" t="s">
        <v>7124</v>
      </c>
      <c r="D549" s="100" t="s">
        <v>7133</v>
      </c>
      <c r="E549" s="100" t="s">
        <v>7134</v>
      </c>
      <c r="F549" s="100" t="s">
        <v>7135</v>
      </c>
      <c r="G549" s="100"/>
    </row>
    <row r="550" spans="1:7" ht="45" x14ac:dyDescent="0.25">
      <c r="A550" s="100">
        <v>7104</v>
      </c>
      <c r="B550" s="100" t="s">
        <v>803</v>
      </c>
      <c r="C550" s="100" t="s">
        <v>7124</v>
      </c>
      <c r="D550" s="100" t="s">
        <v>7136</v>
      </c>
      <c r="E550" s="100" t="s">
        <v>7137</v>
      </c>
      <c r="F550" s="100" t="s">
        <v>7138</v>
      </c>
      <c r="G550" s="100"/>
    </row>
    <row r="551" spans="1:7" ht="90" x14ac:dyDescent="0.25">
      <c r="A551" s="100">
        <v>7104</v>
      </c>
      <c r="B551" s="100" t="s">
        <v>803</v>
      </c>
      <c r="C551" s="100" t="s">
        <v>7124</v>
      </c>
      <c r="D551" s="100" t="s">
        <v>6032</v>
      </c>
      <c r="E551" s="100" t="s">
        <v>6033</v>
      </c>
      <c r="F551" s="100" t="s">
        <v>6034</v>
      </c>
      <c r="G551" s="100"/>
    </row>
    <row r="552" spans="1:7" ht="30" x14ac:dyDescent="0.25">
      <c r="A552" s="100">
        <v>7104</v>
      </c>
      <c r="B552" s="100" t="s">
        <v>803</v>
      </c>
      <c r="C552" s="100" t="s">
        <v>7124</v>
      </c>
      <c r="D552" s="100" t="s">
        <v>7139</v>
      </c>
      <c r="E552" s="100" t="s">
        <v>7140</v>
      </c>
      <c r="F552" s="100" t="s">
        <v>7141</v>
      </c>
      <c r="G552" s="100"/>
    </row>
    <row r="553" spans="1:7" ht="45" x14ac:dyDescent="0.25">
      <c r="A553" s="100">
        <v>7104</v>
      </c>
      <c r="B553" s="100" t="s">
        <v>803</v>
      </c>
      <c r="C553" s="100" t="s">
        <v>7124</v>
      </c>
      <c r="D553" s="100" t="s">
        <v>7142</v>
      </c>
      <c r="E553" s="100" t="s">
        <v>7143</v>
      </c>
      <c r="F553" s="100" t="s">
        <v>7144</v>
      </c>
      <c r="G553" s="100"/>
    </row>
    <row r="554" spans="1:7" ht="90" x14ac:dyDescent="0.25">
      <c r="A554" s="100">
        <v>7104</v>
      </c>
      <c r="B554" s="100" t="s">
        <v>803</v>
      </c>
      <c r="C554" s="100" t="s">
        <v>7124</v>
      </c>
      <c r="D554" s="100" t="s">
        <v>7145</v>
      </c>
      <c r="E554" s="100" t="s">
        <v>7146</v>
      </c>
      <c r="F554" s="100" t="s">
        <v>7147</v>
      </c>
      <c r="G554" s="100"/>
    </row>
    <row r="555" spans="1:7" ht="45" x14ac:dyDescent="0.25">
      <c r="A555" s="100">
        <v>7104</v>
      </c>
      <c r="B555" s="100" t="s">
        <v>803</v>
      </c>
      <c r="C555" s="100" t="s">
        <v>7124</v>
      </c>
      <c r="D555" s="100" t="s">
        <v>7148</v>
      </c>
      <c r="E555" s="100" t="s">
        <v>7149</v>
      </c>
      <c r="F555" s="100" t="s">
        <v>7150</v>
      </c>
      <c r="G555" s="100"/>
    </row>
    <row r="556" spans="1:7" ht="45" x14ac:dyDescent="0.25">
      <c r="A556" s="100">
        <v>7108</v>
      </c>
      <c r="B556" s="100" t="s">
        <v>810</v>
      </c>
      <c r="C556" s="100" t="s">
        <v>7151</v>
      </c>
      <c r="D556" s="100" t="s">
        <v>813</v>
      </c>
      <c r="E556" s="100" t="s">
        <v>6835</v>
      </c>
      <c r="F556" s="100" t="s">
        <v>7152</v>
      </c>
      <c r="G556" s="100"/>
    </row>
    <row r="557" spans="1:7" ht="90" x14ac:dyDescent="0.25">
      <c r="A557" s="100">
        <v>7108</v>
      </c>
      <c r="B557" s="100" t="s">
        <v>810</v>
      </c>
      <c r="C557" s="100" t="s">
        <v>7151</v>
      </c>
      <c r="D557" s="100" t="s">
        <v>6032</v>
      </c>
      <c r="E557" s="100" t="s">
        <v>6033</v>
      </c>
      <c r="F557" s="100" t="s">
        <v>6034</v>
      </c>
      <c r="G557" s="100"/>
    </row>
    <row r="558" spans="1:7" ht="45" x14ac:dyDescent="0.25">
      <c r="A558" s="100">
        <v>7108</v>
      </c>
      <c r="B558" s="100" t="s">
        <v>810</v>
      </c>
      <c r="C558" s="100" t="s">
        <v>7151</v>
      </c>
      <c r="D558" s="100" t="s">
        <v>6858</v>
      </c>
      <c r="E558" s="100" t="s">
        <v>6859</v>
      </c>
      <c r="F558" s="100" t="s">
        <v>7153</v>
      </c>
      <c r="G558" s="100"/>
    </row>
    <row r="559" spans="1:7" ht="30" x14ac:dyDescent="0.25">
      <c r="A559" s="100">
        <v>7108</v>
      </c>
      <c r="B559" s="100" t="s">
        <v>810</v>
      </c>
      <c r="C559" s="100" t="s">
        <v>7151</v>
      </c>
      <c r="D559" s="100" t="s">
        <v>7154</v>
      </c>
      <c r="E559" s="100" t="s">
        <v>7155</v>
      </c>
      <c r="F559" s="100" t="s">
        <v>7156</v>
      </c>
      <c r="G559" s="100"/>
    </row>
    <row r="560" spans="1:7" ht="90" x14ac:dyDescent="0.25">
      <c r="A560" s="100">
        <v>2999</v>
      </c>
      <c r="B560" s="100" t="s">
        <v>516</v>
      </c>
      <c r="C560" s="100" t="s">
        <v>7157</v>
      </c>
      <c r="D560" s="100" t="s">
        <v>7158</v>
      </c>
      <c r="E560" s="100" t="s">
        <v>2043</v>
      </c>
      <c r="F560" s="100" t="s">
        <v>7159</v>
      </c>
      <c r="G560" s="100"/>
    </row>
    <row r="561" spans="1:7" ht="60" x14ac:dyDescent="0.25">
      <c r="A561" s="100">
        <v>2999</v>
      </c>
      <c r="B561" s="100" t="s">
        <v>516</v>
      </c>
      <c r="C561" s="100" t="s">
        <v>7157</v>
      </c>
      <c r="D561" s="100" t="s">
        <v>7160</v>
      </c>
      <c r="E561" s="100" t="s">
        <v>7161</v>
      </c>
      <c r="F561" s="100" t="s">
        <v>7162</v>
      </c>
      <c r="G561" s="100"/>
    </row>
    <row r="562" spans="1:7" ht="210" x14ac:dyDescent="0.25">
      <c r="A562" s="100">
        <v>2999</v>
      </c>
      <c r="B562" s="100" t="s">
        <v>516</v>
      </c>
      <c r="C562" s="100" t="s">
        <v>7157</v>
      </c>
      <c r="D562" s="100" t="s">
        <v>7163</v>
      </c>
      <c r="E562" s="100" t="s">
        <v>7164</v>
      </c>
      <c r="F562" s="100" t="s">
        <v>7165</v>
      </c>
      <c r="G562" s="100"/>
    </row>
    <row r="563" spans="1:7" ht="75" x14ac:dyDescent="0.25">
      <c r="A563" s="100">
        <v>2999</v>
      </c>
      <c r="B563" s="100" t="s">
        <v>516</v>
      </c>
      <c r="C563" s="100" t="s">
        <v>7157</v>
      </c>
      <c r="D563" s="100" t="s">
        <v>7166</v>
      </c>
      <c r="E563" s="100" t="s">
        <v>7167</v>
      </c>
      <c r="F563" s="100" t="s">
        <v>7168</v>
      </c>
      <c r="G563" s="100"/>
    </row>
    <row r="564" spans="1:7" ht="30" x14ac:dyDescent="0.25">
      <c r="A564" s="100">
        <v>2999</v>
      </c>
      <c r="B564" s="100" t="s">
        <v>516</v>
      </c>
      <c r="C564" s="100" t="s">
        <v>7157</v>
      </c>
      <c r="D564" s="100" t="s">
        <v>7169</v>
      </c>
      <c r="E564" s="100" t="s">
        <v>7170</v>
      </c>
      <c r="F564" s="100" t="s">
        <v>7171</v>
      </c>
      <c r="G564" s="100"/>
    </row>
    <row r="565" spans="1:7" ht="75" x14ac:dyDescent="0.25">
      <c r="A565" s="100">
        <v>2999</v>
      </c>
      <c r="B565" s="100" t="s">
        <v>516</v>
      </c>
      <c r="C565" s="100" t="s">
        <v>7157</v>
      </c>
      <c r="D565" s="100" t="s">
        <v>7172</v>
      </c>
      <c r="E565" s="100" t="s">
        <v>7173</v>
      </c>
      <c r="F565" s="100" t="s">
        <v>7174</v>
      </c>
      <c r="G565" s="100"/>
    </row>
    <row r="566" spans="1:7" ht="30" x14ac:dyDescent="0.25">
      <c r="A566" s="100">
        <v>2999</v>
      </c>
      <c r="B566" s="100" t="s">
        <v>516</v>
      </c>
      <c r="C566" s="100" t="s">
        <v>7157</v>
      </c>
      <c r="D566" s="100" t="s">
        <v>7175</v>
      </c>
      <c r="E566" s="100" t="s">
        <v>7176</v>
      </c>
      <c r="F566" s="100" t="s">
        <v>7177</v>
      </c>
      <c r="G566" s="100"/>
    </row>
    <row r="567" spans="1:7" ht="30" x14ac:dyDescent="0.25">
      <c r="A567" s="100">
        <v>2999</v>
      </c>
      <c r="B567" s="100" t="s">
        <v>516</v>
      </c>
      <c r="C567" s="100" t="s">
        <v>7157</v>
      </c>
      <c r="D567" s="100" t="s">
        <v>7178</v>
      </c>
      <c r="E567" s="100" t="s">
        <v>7179</v>
      </c>
      <c r="F567" s="100" t="s">
        <v>7180</v>
      </c>
      <c r="G567" s="100"/>
    </row>
    <row r="568" spans="1:7" ht="45" x14ac:dyDescent="0.25">
      <c r="A568" s="100">
        <v>2999</v>
      </c>
      <c r="B568" s="100" t="s">
        <v>516</v>
      </c>
      <c r="C568" s="100" t="s">
        <v>7157</v>
      </c>
      <c r="D568" s="100" t="s">
        <v>7181</v>
      </c>
      <c r="E568" s="100" t="s">
        <v>7182</v>
      </c>
      <c r="F568" s="100" t="s">
        <v>7183</v>
      </c>
      <c r="G568" s="100"/>
    </row>
    <row r="569" spans="1:7" ht="45" x14ac:dyDescent="0.25">
      <c r="A569" s="388">
        <v>2999</v>
      </c>
      <c r="B569" s="388" t="s">
        <v>516</v>
      </c>
      <c r="C569" s="388" t="s">
        <v>7157</v>
      </c>
      <c r="D569" s="388" t="s">
        <v>7184</v>
      </c>
      <c r="E569" s="388" t="s">
        <v>7185</v>
      </c>
      <c r="F569" s="388" t="s">
        <v>7186</v>
      </c>
      <c r="G569" s="394" t="s">
        <v>962</v>
      </c>
    </row>
    <row r="570" spans="1:7" ht="165" x14ac:dyDescent="0.25">
      <c r="A570" s="388">
        <v>2999</v>
      </c>
      <c r="B570" s="388" t="s">
        <v>516</v>
      </c>
      <c r="C570" s="388" t="s">
        <v>7157</v>
      </c>
      <c r="D570" s="388" t="s">
        <v>7187</v>
      </c>
      <c r="E570" s="388" t="s">
        <v>7188</v>
      </c>
      <c r="F570" s="388" t="s">
        <v>7189</v>
      </c>
      <c r="G570" s="394" t="s">
        <v>962</v>
      </c>
    </row>
    <row r="571" spans="1:7" ht="45" x14ac:dyDescent="0.25">
      <c r="A571" s="100">
        <v>115</v>
      </c>
      <c r="B571" s="100" t="s">
        <v>606</v>
      </c>
      <c r="C571" s="100" t="s">
        <v>7190</v>
      </c>
      <c r="D571" s="100" t="s">
        <v>1289</v>
      </c>
      <c r="E571" s="100" t="s">
        <v>7191</v>
      </c>
      <c r="F571" s="100" t="s">
        <v>7192</v>
      </c>
      <c r="G571" s="100"/>
    </row>
    <row r="572" spans="1:7" ht="60" x14ac:dyDescent="0.25">
      <c r="A572" s="100">
        <v>115</v>
      </c>
      <c r="B572" s="100" t="s">
        <v>606</v>
      </c>
      <c r="C572" s="100" t="s">
        <v>7190</v>
      </c>
      <c r="D572" s="100" t="s">
        <v>611</v>
      </c>
      <c r="E572" s="100" t="s">
        <v>7193</v>
      </c>
      <c r="F572" s="100" t="s">
        <v>7194</v>
      </c>
      <c r="G572" s="100"/>
    </row>
    <row r="573" spans="1:7" ht="60" x14ac:dyDescent="0.25">
      <c r="A573" s="100">
        <v>115</v>
      </c>
      <c r="B573" s="100" t="s">
        <v>606</v>
      </c>
      <c r="C573" s="100" t="s">
        <v>7190</v>
      </c>
      <c r="D573" s="100" t="s">
        <v>7195</v>
      </c>
      <c r="E573" s="100" t="s">
        <v>7196</v>
      </c>
      <c r="F573" s="100" t="s">
        <v>7197</v>
      </c>
      <c r="G573" s="100"/>
    </row>
    <row r="574" spans="1:7" ht="60" x14ac:dyDescent="0.25">
      <c r="A574" s="100">
        <v>115</v>
      </c>
      <c r="B574" s="100" t="s">
        <v>606</v>
      </c>
      <c r="C574" s="100" t="s">
        <v>7190</v>
      </c>
      <c r="D574" s="100" t="s">
        <v>7198</v>
      </c>
      <c r="E574" s="100" t="s">
        <v>7199</v>
      </c>
      <c r="F574" s="100" t="s">
        <v>7200</v>
      </c>
      <c r="G574" s="100"/>
    </row>
    <row r="575" spans="1:7" ht="60" x14ac:dyDescent="0.25">
      <c r="A575" s="100">
        <v>115</v>
      </c>
      <c r="B575" s="100" t="s">
        <v>606</v>
      </c>
      <c r="C575" s="100" t="s">
        <v>7190</v>
      </c>
      <c r="D575" s="100" t="s">
        <v>7201</v>
      </c>
      <c r="E575" s="100" t="s">
        <v>7202</v>
      </c>
      <c r="F575" s="100" t="s">
        <v>7203</v>
      </c>
      <c r="G575" s="100"/>
    </row>
    <row r="576" spans="1:7" ht="225" x14ac:dyDescent="0.25">
      <c r="A576" s="100">
        <v>3070</v>
      </c>
      <c r="B576" s="100" t="s">
        <v>278</v>
      </c>
      <c r="C576" s="100" t="s">
        <v>7204</v>
      </c>
      <c r="D576" s="100" t="s">
        <v>282</v>
      </c>
      <c r="E576" s="100" t="s">
        <v>282</v>
      </c>
      <c r="F576" s="100" t="s">
        <v>7205</v>
      </c>
      <c r="G576" s="100"/>
    </row>
    <row r="577" spans="1:7" ht="90" x14ac:dyDescent="0.25">
      <c r="A577" s="100">
        <v>7110</v>
      </c>
      <c r="B577" s="100" t="s">
        <v>784</v>
      </c>
      <c r="C577" s="100" t="s">
        <v>7206</v>
      </c>
      <c r="D577" s="100" t="s">
        <v>6032</v>
      </c>
      <c r="E577" s="100" t="s">
        <v>6033</v>
      </c>
      <c r="F577" s="100" t="s">
        <v>6034</v>
      </c>
      <c r="G577" s="100"/>
    </row>
    <row r="578" spans="1:7" ht="150" x14ac:dyDescent="0.25">
      <c r="A578" s="100">
        <v>7110</v>
      </c>
      <c r="B578" s="100" t="s">
        <v>784</v>
      </c>
      <c r="C578" s="100" t="s">
        <v>7206</v>
      </c>
      <c r="D578" s="100" t="s">
        <v>7207</v>
      </c>
      <c r="E578" s="100" t="s">
        <v>7208</v>
      </c>
      <c r="F578" s="100" t="s">
        <v>7209</v>
      </c>
      <c r="G578" s="100"/>
    </row>
    <row r="579" spans="1:7" ht="30" x14ac:dyDescent="0.25">
      <c r="A579" s="100">
        <v>7110</v>
      </c>
      <c r="B579" s="100" t="s">
        <v>784</v>
      </c>
      <c r="C579" s="100" t="s">
        <v>7206</v>
      </c>
      <c r="D579" s="100" t="s">
        <v>787</v>
      </c>
      <c r="E579" s="100" t="s">
        <v>7210</v>
      </c>
      <c r="F579" s="100" t="s">
        <v>7211</v>
      </c>
      <c r="G579" s="100"/>
    </row>
    <row r="580" spans="1:7" x14ac:dyDescent="0.25">
      <c r="A580" s="312">
        <v>112</v>
      </c>
      <c r="B580" s="312" t="s">
        <v>208</v>
      </c>
      <c r="C580" s="312" t="s">
        <v>6221</v>
      </c>
      <c r="D580" s="312" t="s">
        <v>6244</v>
      </c>
      <c r="E580" s="312" t="s">
        <v>6245</v>
      </c>
      <c r="F580" s="312" t="s">
        <v>6245</v>
      </c>
      <c r="G580" s="312"/>
    </row>
    <row r="581" spans="1:7" x14ac:dyDescent="0.25">
      <c r="A581" s="312">
        <v>112</v>
      </c>
      <c r="B581" s="312" t="s">
        <v>208</v>
      </c>
      <c r="C581" s="312" t="s">
        <v>6221</v>
      </c>
      <c r="D581" s="312" t="s">
        <v>6256</v>
      </c>
      <c r="E581" s="312" t="s">
        <v>6257</v>
      </c>
      <c r="F581" s="312" t="s">
        <v>6257</v>
      </c>
      <c r="G581" s="312"/>
    </row>
    <row r="582" spans="1:7" x14ac:dyDescent="0.25">
      <c r="A582" s="312">
        <v>112</v>
      </c>
      <c r="B582" s="312" t="s">
        <v>208</v>
      </c>
      <c r="C582" s="312" t="s">
        <v>6221</v>
      </c>
      <c r="D582" s="312" t="s">
        <v>6338</v>
      </c>
      <c r="E582" s="312" t="s">
        <v>6339</v>
      </c>
      <c r="F582" s="312" t="s">
        <v>6339</v>
      </c>
      <c r="G582" s="312"/>
    </row>
    <row r="583" spans="1:7" x14ac:dyDescent="0.25">
      <c r="A583" s="312">
        <v>112</v>
      </c>
      <c r="B583" s="312" t="s">
        <v>208</v>
      </c>
      <c r="C583" s="312" t="s">
        <v>6221</v>
      </c>
      <c r="D583" s="312" t="s">
        <v>6342</v>
      </c>
      <c r="E583" s="312" t="s">
        <v>6343</v>
      </c>
      <c r="F583" s="312" t="s">
        <v>6343</v>
      </c>
      <c r="G583" s="312"/>
    </row>
    <row r="584" spans="1:7" x14ac:dyDescent="0.25">
      <c r="A584" s="312">
        <v>112</v>
      </c>
      <c r="B584" s="312" t="s">
        <v>208</v>
      </c>
      <c r="C584" s="312" t="s">
        <v>6221</v>
      </c>
      <c r="D584" s="312" t="s">
        <v>2793</v>
      </c>
      <c r="E584" s="312" t="s">
        <v>6368</v>
      </c>
      <c r="F584" s="312" t="s">
        <v>6368</v>
      </c>
      <c r="G584" s="312"/>
    </row>
    <row r="585" spans="1:7" x14ac:dyDescent="0.25">
      <c r="A585" s="312">
        <v>112</v>
      </c>
      <c r="B585" s="312" t="s">
        <v>208</v>
      </c>
      <c r="C585" s="312" t="s">
        <v>6221</v>
      </c>
      <c r="D585" s="312" t="s">
        <v>6389</v>
      </c>
      <c r="E585" s="312" t="s">
        <v>6390</v>
      </c>
      <c r="F585" s="312" t="s">
        <v>6390</v>
      </c>
      <c r="G585" s="312"/>
    </row>
    <row r="586" spans="1:7" x14ac:dyDescent="0.25">
      <c r="A586" s="312">
        <v>112</v>
      </c>
      <c r="B586" s="312" t="s">
        <v>208</v>
      </c>
      <c r="C586" s="312" t="s">
        <v>6221</v>
      </c>
      <c r="D586" s="312" t="s">
        <v>6435</v>
      </c>
      <c r="E586" s="312" t="s">
        <v>6436</v>
      </c>
      <c r="F586" s="312" t="s">
        <v>6436</v>
      </c>
      <c r="G586" s="312"/>
    </row>
    <row r="587" spans="1:7" x14ac:dyDescent="0.25">
      <c r="A587" s="312">
        <v>112</v>
      </c>
      <c r="B587" s="312" t="s">
        <v>208</v>
      </c>
      <c r="C587" s="312" t="s">
        <v>6221</v>
      </c>
      <c r="D587" s="312" t="s">
        <v>6477</v>
      </c>
      <c r="E587" s="312" t="s">
        <v>6478</v>
      </c>
      <c r="F587" s="312" t="s">
        <v>6478</v>
      </c>
      <c r="G587" s="312"/>
    </row>
    <row r="588" spans="1:7" x14ac:dyDescent="0.25">
      <c r="A588" s="312">
        <v>112</v>
      </c>
      <c r="B588" s="312" t="s">
        <v>208</v>
      </c>
      <c r="C588" s="312" t="s">
        <v>6221</v>
      </c>
      <c r="D588" s="312" t="s">
        <v>6523</v>
      </c>
      <c r="E588" s="312" t="s">
        <v>6524</v>
      </c>
      <c r="F588" s="312" t="s">
        <v>6524</v>
      </c>
      <c r="G588" s="312"/>
    </row>
    <row r="589" spans="1:7" x14ac:dyDescent="0.25">
      <c r="A589" s="312">
        <v>112</v>
      </c>
      <c r="B589" s="312" t="s">
        <v>208</v>
      </c>
      <c r="C589" s="312" t="s">
        <v>6221</v>
      </c>
      <c r="D589" s="312" t="s">
        <v>6649</v>
      </c>
      <c r="E589" s="312" t="s">
        <v>6650</v>
      </c>
      <c r="F589" s="312" t="s">
        <v>6650</v>
      </c>
      <c r="G589" s="312"/>
    </row>
    <row r="590" spans="1:7" x14ac:dyDescent="0.25">
      <c r="A590" s="312">
        <v>112</v>
      </c>
      <c r="B590" s="312" t="s">
        <v>208</v>
      </c>
      <c r="C590" s="312" t="s">
        <v>6221</v>
      </c>
      <c r="D590" s="312" t="s">
        <v>6651</v>
      </c>
      <c r="E590" s="312" t="s">
        <v>6652</v>
      </c>
      <c r="F590" s="312" t="s">
        <v>6652</v>
      </c>
      <c r="G590" s="312"/>
    </row>
    <row r="591" spans="1:7" ht="120" x14ac:dyDescent="0.25">
      <c r="A591" s="100">
        <v>65</v>
      </c>
      <c r="B591" s="100" t="s">
        <v>298</v>
      </c>
      <c r="C591" s="100" t="s">
        <v>7212</v>
      </c>
      <c r="D591" s="100" t="s">
        <v>301</v>
      </c>
      <c r="E591" s="100" t="s">
        <v>2131</v>
      </c>
      <c r="F591" s="100" t="s">
        <v>7213</v>
      </c>
      <c r="G591" s="100"/>
    </row>
    <row r="592" spans="1:7" ht="45" x14ac:dyDescent="0.25">
      <c r="A592" s="100">
        <v>66</v>
      </c>
      <c r="B592" s="100" t="s">
        <v>217</v>
      </c>
      <c r="C592" s="100" t="s">
        <v>7214</v>
      </c>
      <c r="D592" s="100" t="s">
        <v>7215</v>
      </c>
      <c r="E592" s="100" t="s">
        <v>7216</v>
      </c>
      <c r="F592" s="100" t="s">
        <v>7217</v>
      </c>
      <c r="G592" s="100"/>
    </row>
    <row r="593" spans="1:7" ht="60" x14ac:dyDescent="0.25">
      <c r="A593" s="100">
        <v>66</v>
      </c>
      <c r="B593" s="100" t="s">
        <v>217</v>
      </c>
      <c r="C593" s="100" t="s">
        <v>7214</v>
      </c>
      <c r="D593" s="100" t="s">
        <v>7218</v>
      </c>
      <c r="E593" s="100" t="s">
        <v>6971</v>
      </c>
      <c r="F593" s="100" t="s">
        <v>7219</v>
      </c>
      <c r="G593" s="100"/>
    </row>
    <row r="594" spans="1:7" ht="30" x14ac:dyDescent="0.25">
      <c r="A594" s="100">
        <v>66</v>
      </c>
      <c r="B594" s="100" t="s">
        <v>217</v>
      </c>
      <c r="C594" s="100" t="s">
        <v>7214</v>
      </c>
      <c r="D594" s="100" t="s">
        <v>7220</v>
      </c>
      <c r="E594" s="100" t="s">
        <v>7025</v>
      </c>
      <c r="F594" s="100" t="s">
        <v>7221</v>
      </c>
      <c r="G594" s="100"/>
    </row>
    <row r="595" spans="1:7" x14ac:dyDescent="0.25">
      <c r="A595" s="100">
        <v>6364</v>
      </c>
      <c r="B595" s="100" t="s">
        <v>7222</v>
      </c>
      <c r="C595" s="100" t="s">
        <v>7223</v>
      </c>
      <c r="D595" s="100" t="s">
        <v>7224</v>
      </c>
      <c r="E595" s="100" t="s">
        <v>7225</v>
      </c>
      <c r="F595" s="100" t="s">
        <v>7225</v>
      </c>
      <c r="G595" s="100"/>
    </row>
    <row r="596" spans="1:7" x14ac:dyDescent="0.25">
      <c r="A596" s="100">
        <v>6364</v>
      </c>
      <c r="B596" s="100" t="s">
        <v>7222</v>
      </c>
      <c r="C596" s="100" t="s">
        <v>7223</v>
      </c>
      <c r="D596" s="100" t="s">
        <v>937</v>
      </c>
      <c r="E596" s="100" t="s">
        <v>7226</v>
      </c>
      <c r="F596" s="100" t="s">
        <v>7226</v>
      </c>
      <c r="G596" s="100"/>
    </row>
    <row r="597" spans="1:7" ht="30" x14ac:dyDescent="0.25">
      <c r="A597" s="100">
        <v>6364</v>
      </c>
      <c r="B597" s="100" t="s">
        <v>7222</v>
      </c>
      <c r="C597" s="100" t="s">
        <v>7223</v>
      </c>
      <c r="D597" s="100" t="s">
        <v>7227</v>
      </c>
      <c r="E597" s="100" t="s">
        <v>7228</v>
      </c>
      <c r="F597" s="100" t="s">
        <v>7228</v>
      </c>
      <c r="G597" s="100"/>
    </row>
    <row r="598" spans="1:7" x14ac:dyDescent="0.25">
      <c r="A598" s="100">
        <v>6364</v>
      </c>
      <c r="B598" s="100" t="s">
        <v>7222</v>
      </c>
      <c r="C598" s="100" t="s">
        <v>7223</v>
      </c>
      <c r="D598" s="100" t="s">
        <v>7229</v>
      </c>
      <c r="E598" s="100" t="s">
        <v>7230</v>
      </c>
      <c r="F598" s="100" t="s">
        <v>7230</v>
      </c>
      <c r="G598" s="100"/>
    </row>
    <row r="599" spans="1:7" ht="30" x14ac:dyDescent="0.25">
      <c r="A599" s="100">
        <v>6364</v>
      </c>
      <c r="B599" s="100" t="s">
        <v>7222</v>
      </c>
      <c r="C599" s="100" t="s">
        <v>7223</v>
      </c>
      <c r="D599" s="100" t="s">
        <v>7231</v>
      </c>
      <c r="E599" s="100" t="s">
        <v>7232</v>
      </c>
      <c r="F599" s="100" t="s">
        <v>7232</v>
      </c>
      <c r="G599" s="100"/>
    </row>
    <row r="600" spans="1:7" ht="135" x14ac:dyDescent="0.25">
      <c r="A600" s="100">
        <v>7176</v>
      </c>
      <c r="B600" s="100" t="s">
        <v>777</v>
      </c>
      <c r="C600" s="100" t="s">
        <v>7233</v>
      </c>
      <c r="D600" s="100" t="s">
        <v>7234</v>
      </c>
      <c r="E600" s="100" t="s">
        <v>7235</v>
      </c>
      <c r="F600" s="100" t="s">
        <v>7236</v>
      </c>
      <c r="G600" s="100"/>
    </row>
    <row r="601" spans="1:7" ht="135" x14ac:dyDescent="0.25">
      <c r="A601" s="100">
        <v>7176</v>
      </c>
      <c r="B601" s="100" t="s">
        <v>777</v>
      </c>
      <c r="C601" s="100" t="s">
        <v>7233</v>
      </c>
      <c r="D601" s="100" t="s">
        <v>7237</v>
      </c>
      <c r="E601" s="100" t="s">
        <v>7238</v>
      </c>
      <c r="F601" s="100" t="s">
        <v>7239</v>
      </c>
      <c r="G601" s="100"/>
    </row>
    <row r="602" spans="1:7" ht="90" x14ac:dyDescent="0.25">
      <c r="A602" s="100">
        <v>7176</v>
      </c>
      <c r="B602" s="100" t="s">
        <v>777</v>
      </c>
      <c r="C602" s="100" t="s">
        <v>7233</v>
      </c>
      <c r="D602" s="100" t="s">
        <v>7240</v>
      </c>
      <c r="E602" s="100" t="s">
        <v>7241</v>
      </c>
      <c r="F602" s="100" t="s">
        <v>7242</v>
      </c>
      <c r="G602" s="100"/>
    </row>
    <row r="603" spans="1:7" ht="75" x14ac:dyDescent="0.25">
      <c r="A603" s="100">
        <v>7176</v>
      </c>
      <c r="B603" s="100" t="s">
        <v>777</v>
      </c>
      <c r="C603" s="100" t="s">
        <v>7233</v>
      </c>
      <c r="D603" s="100" t="s">
        <v>7243</v>
      </c>
      <c r="E603" s="100" t="s">
        <v>7244</v>
      </c>
      <c r="F603" s="100" t="s">
        <v>7245</v>
      </c>
      <c r="G603" s="100"/>
    </row>
    <row r="604" spans="1:7" ht="90" x14ac:dyDescent="0.25">
      <c r="A604" s="100">
        <v>7176</v>
      </c>
      <c r="B604" s="100" t="s">
        <v>777</v>
      </c>
      <c r="C604" s="100" t="s">
        <v>7233</v>
      </c>
      <c r="D604" s="100" t="s">
        <v>780</v>
      </c>
      <c r="E604" s="100" t="s">
        <v>7246</v>
      </c>
      <c r="F604" s="100" t="s">
        <v>7247</v>
      </c>
      <c r="G604" s="100"/>
    </row>
  </sheetData>
  <autoFilter ref="A3:G604" xr:uid="{9D97CB17-AF8F-499D-89B3-B76971EBF5F4}"/>
  <mergeCells count="1">
    <mergeCell ref="C2:F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1" tint="4.9989318521683403E-2"/>
  </sheetPr>
  <dimension ref="A1:XFC55"/>
  <sheetViews>
    <sheetView zoomScale="90" zoomScaleNormal="90" workbookViewId="0">
      <pane ySplit="4" topLeftCell="A43" activePane="bottomLeft" state="frozen"/>
      <selection activeCell="A195" sqref="A195"/>
      <selection pane="bottomLeft" activeCell="A43" sqref="A43"/>
    </sheetView>
  </sheetViews>
  <sheetFormatPr defaultColWidth="0" defaultRowHeight="14.25" zeroHeight="1" x14ac:dyDescent="0.2"/>
  <cols>
    <col min="1" max="1" width="19.42578125" style="5" customWidth="1"/>
    <col min="2" max="2" width="14.42578125" style="5" customWidth="1"/>
    <col min="3" max="3" width="24.42578125" style="5" bestFit="1" customWidth="1"/>
    <col min="4" max="4" width="116.42578125" style="5" customWidth="1"/>
    <col min="5" max="16384" width="5.42578125" style="5" hidden="1"/>
  </cols>
  <sheetData>
    <row r="1" spans="1:16383" ht="22.5" x14ac:dyDescent="0.2">
      <c r="A1" s="1"/>
      <c r="B1" s="19"/>
      <c r="C1" s="3" t="s">
        <v>83</v>
      </c>
      <c r="D1" s="2"/>
    </row>
    <row r="2" spans="1:16383" ht="42" customHeight="1" x14ac:dyDescent="0.3">
      <c r="A2" s="1"/>
      <c r="B2" s="20"/>
      <c r="C2" s="4" t="s">
        <v>84</v>
      </c>
      <c r="D2" s="1"/>
    </row>
    <row r="3" spans="1:16383" s="17" customFormat="1" ht="15.75" customHeight="1" x14ac:dyDescent="0.2">
      <c r="A3" s="14"/>
      <c r="B3" s="15"/>
      <c r="C3" s="102"/>
      <c r="D3" s="102"/>
      <c r="E3" s="12"/>
      <c r="F3" s="12"/>
      <c r="G3" s="12"/>
      <c r="H3" s="12"/>
      <c r="I3" s="12"/>
      <c r="J3" s="12"/>
      <c r="K3" s="11"/>
      <c r="L3" s="30"/>
      <c r="M3" s="12"/>
      <c r="N3" s="12"/>
      <c r="O3" s="10"/>
      <c r="P3" s="16"/>
      <c r="Q3" s="13"/>
      <c r="R3" s="12"/>
      <c r="S3" s="13"/>
      <c r="T3" s="13"/>
      <c r="U3" s="12"/>
      <c r="V3" s="12"/>
      <c r="W3" s="11"/>
      <c r="X3" s="11"/>
      <c r="Y3" s="16"/>
    </row>
    <row r="4" spans="1:16383" s="35" customFormat="1" ht="18" customHeight="1" thickBot="1" x14ac:dyDescent="0.2">
      <c r="A4" s="36" t="s">
        <v>85</v>
      </c>
      <c r="B4" s="37" t="s">
        <v>86</v>
      </c>
      <c r="C4" s="36" t="s">
        <v>87</v>
      </c>
      <c r="D4" s="46" t="s">
        <v>88</v>
      </c>
    </row>
    <row r="5" spans="1:16383" s="18" customFormat="1" x14ac:dyDescent="0.25">
      <c r="A5" s="142">
        <v>42489</v>
      </c>
      <c r="B5" s="143" t="s">
        <v>89</v>
      </c>
      <c r="C5" s="143" t="s">
        <v>90</v>
      </c>
      <c r="D5" s="144" t="s">
        <v>91</v>
      </c>
    </row>
    <row r="6" spans="1:16383" s="18" customFormat="1" ht="77.25" thickBot="1" x14ac:dyDescent="0.3">
      <c r="A6" s="145">
        <v>42550</v>
      </c>
      <c r="B6" s="146" t="s">
        <v>92</v>
      </c>
      <c r="C6" s="146" t="s">
        <v>90</v>
      </c>
      <c r="D6" s="147" t="s">
        <v>93</v>
      </c>
    </row>
    <row r="7" spans="1:16383" s="18" customFormat="1" ht="115.5" thickBot="1" x14ac:dyDescent="0.3">
      <c r="A7" s="148">
        <v>42612</v>
      </c>
      <c r="B7" s="149" t="s">
        <v>94</v>
      </c>
      <c r="C7" s="149" t="s">
        <v>90</v>
      </c>
      <c r="D7" s="150" t="s">
        <v>95</v>
      </c>
    </row>
    <row r="8" spans="1:16383" s="18" customFormat="1" x14ac:dyDescent="0.25">
      <c r="A8" s="151">
        <v>42690</v>
      </c>
      <c r="B8" s="152" t="s">
        <v>96</v>
      </c>
      <c r="C8" s="152" t="s">
        <v>97</v>
      </c>
      <c r="D8" s="153" t="s">
        <v>98</v>
      </c>
    </row>
    <row r="9" spans="1:16383" s="18" customFormat="1" ht="369.75" x14ac:dyDescent="0.25">
      <c r="A9" s="151"/>
      <c r="B9" s="152"/>
      <c r="C9" s="152"/>
      <c r="D9" s="153" t="s">
        <v>99</v>
      </c>
    </row>
    <row r="10" spans="1:16383" ht="39" thickBot="1" x14ac:dyDescent="0.25">
      <c r="A10" s="145"/>
      <c r="B10" s="146"/>
      <c r="C10" s="146"/>
      <c r="D10" s="147" t="s">
        <v>100</v>
      </c>
    </row>
    <row r="11" spans="1:16383" ht="139.5" customHeight="1" thickBot="1" x14ac:dyDescent="0.25">
      <c r="A11" s="145">
        <v>42796</v>
      </c>
      <c r="B11" s="146" t="s">
        <v>101</v>
      </c>
      <c r="C11" s="146" t="s">
        <v>97</v>
      </c>
      <c r="D11" s="147" t="s">
        <v>102</v>
      </c>
      <c r="E11" s="7" t="s">
        <v>101</v>
      </c>
      <c r="F11" s="7" t="s">
        <v>97</v>
      </c>
      <c r="G11" s="8" t="s">
        <v>103</v>
      </c>
      <c r="H11" s="6">
        <v>42796</v>
      </c>
      <c r="I11" s="7" t="s">
        <v>101</v>
      </c>
      <c r="J11" s="7" t="s">
        <v>97</v>
      </c>
      <c r="K11" s="8" t="s">
        <v>103</v>
      </c>
      <c r="L11" s="6">
        <v>42796</v>
      </c>
      <c r="M11" s="7" t="s">
        <v>101</v>
      </c>
      <c r="N11" s="7" t="s">
        <v>97</v>
      </c>
      <c r="O11" s="8" t="s">
        <v>103</v>
      </c>
      <c r="P11" s="6">
        <v>42796</v>
      </c>
      <c r="Q11" s="7" t="s">
        <v>101</v>
      </c>
      <c r="R11" s="7" t="s">
        <v>97</v>
      </c>
      <c r="S11" s="8" t="s">
        <v>103</v>
      </c>
      <c r="T11" s="6">
        <v>42796</v>
      </c>
      <c r="U11" s="7" t="s">
        <v>101</v>
      </c>
      <c r="V11" s="7" t="s">
        <v>97</v>
      </c>
      <c r="W11" s="8" t="s">
        <v>103</v>
      </c>
      <c r="X11" s="6">
        <v>42796</v>
      </c>
      <c r="Y11" s="7" t="s">
        <v>101</v>
      </c>
      <c r="Z11" s="7" t="s">
        <v>97</v>
      </c>
      <c r="AA11" s="8" t="s">
        <v>103</v>
      </c>
      <c r="AB11" s="6">
        <v>42796</v>
      </c>
      <c r="AC11" s="7" t="s">
        <v>101</v>
      </c>
      <c r="AD11" s="7" t="s">
        <v>97</v>
      </c>
      <c r="AE11" s="8" t="s">
        <v>103</v>
      </c>
      <c r="AF11" s="6">
        <v>42796</v>
      </c>
      <c r="AG11" s="7" t="s">
        <v>101</v>
      </c>
      <c r="AH11" s="7" t="s">
        <v>97</v>
      </c>
      <c r="AI11" s="8" t="s">
        <v>103</v>
      </c>
      <c r="AJ11" s="6">
        <v>42796</v>
      </c>
      <c r="AK11" s="7" t="s">
        <v>101</v>
      </c>
      <c r="AL11" s="7" t="s">
        <v>97</v>
      </c>
      <c r="AM11" s="8" t="s">
        <v>103</v>
      </c>
      <c r="AN11" s="6">
        <v>42796</v>
      </c>
      <c r="AO11" s="7" t="s">
        <v>101</v>
      </c>
      <c r="AP11" s="7" t="s">
        <v>97</v>
      </c>
      <c r="AQ11" s="8" t="s">
        <v>103</v>
      </c>
      <c r="AR11" s="6">
        <v>42796</v>
      </c>
      <c r="AS11" s="7" t="s">
        <v>101</v>
      </c>
      <c r="AT11" s="7" t="s">
        <v>97</v>
      </c>
      <c r="AU11" s="8" t="s">
        <v>103</v>
      </c>
      <c r="AV11" s="6">
        <v>42796</v>
      </c>
      <c r="AW11" s="7" t="s">
        <v>101</v>
      </c>
      <c r="AX11" s="7" t="s">
        <v>97</v>
      </c>
      <c r="AY11" s="8" t="s">
        <v>103</v>
      </c>
      <c r="AZ11" s="6">
        <v>42796</v>
      </c>
      <c r="BA11" s="7" t="s">
        <v>101</v>
      </c>
      <c r="BB11" s="7" t="s">
        <v>97</v>
      </c>
      <c r="BC11" s="8" t="s">
        <v>103</v>
      </c>
      <c r="BD11" s="6">
        <v>42796</v>
      </c>
      <c r="BE11" s="7" t="s">
        <v>101</v>
      </c>
      <c r="BF11" s="7" t="s">
        <v>97</v>
      </c>
      <c r="BG11" s="8" t="s">
        <v>103</v>
      </c>
      <c r="BH11" s="6">
        <v>42796</v>
      </c>
      <c r="BI11" s="7" t="s">
        <v>101</v>
      </c>
      <c r="BJ11" s="7" t="s">
        <v>97</v>
      </c>
      <c r="BK11" s="8" t="s">
        <v>103</v>
      </c>
      <c r="BL11" s="6">
        <v>42796</v>
      </c>
      <c r="BM11" s="7" t="s">
        <v>101</v>
      </c>
      <c r="BN11" s="7" t="s">
        <v>97</v>
      </c>
      <c r="BO11" s="8" t="s">
        <v>103</v>
      </c>
      <c r="BP11" s="6">
        <v>42796</v>
      </c>
      <c r="BQ11" s="7" t="s">
        <v>101</v>
      </c>
      <c r="BR11" s="7" t="s">
        <v>97</v>
      </c>
      <c r="BS11" s="8" t="s">
        <v>103</v>
      </c>
      <c r="BT11" s="6">
        <v>42796</v>
      </c>
      <c r="BU11" s="7" t="s">
        <v>101</v>
      </c>
      <c r="BV11" s="7" t="s">
        <v>97</v>
      </c>
      <c r="BW11" s="8" t="s">
        <v>103</v>
      </c>
      <c r="BX11" s="6">
        <v>42796</v>
      </c>
      <c r="BY11" s="7" t="s">
        <v>101</v>
      </c>
      <c r="BZ11" s="7" t="s">
        <v>97</v>
      </c>
      <c r="CA11" s="8" t="s">
        <v>103</v>
      </c>
      <c r="CB11" s="6">
        <v>42796</v>
      </c>
      <c r="CC11" s="7" t="s">
        <v>101</v>
      </c>
      <c r="CD11" s="7" t="s">
        <v>97</v>
      </c>
      <c r="CE11" s="8" t="s">
        <v>103</v>
      </c>
      <c r="CF11" s="6">
        <v>42796</v>
      </c>
      <c r="CG11" s="7" t="s">
        <v>101</v>
      </c>
      <c r="CH11" s="7" t="s">
        <v>97</v>
      </c>
      <c r="CI11" s="8" t="s">
        <v>103</v>
      </c>
      <c r="CJ11" s="6">
        <v>42796</v>
      </c>
      <c r="CK11" s="7" t="s">
        <v>101</v>
      </c>
      <c r="CL11" s="7" t="s">
        <v>97</v>
      </c>
      <c r="CM11" s="8" t="s">
        <v>103</v>
      </c>
      <c r="CN11" s="6">
        <v>42796</v>
      </c>
      <c r="CO11" s="7" t="s">
        <v>101</v>
      </c>
      <c r="CP11" s="7" t="s">
        <v>97</v>
      </c>
      <c r="CQ11" s="8" t="s">
        <v>103</v>
      </c>
      <c r="CR11" s="6">
        <v>42796</v>
      </c>
      <c r="CS11" s="7" t="s">
        <v>101</v>
      </c>
      <c r="CT11" s="7" t="s">
        <v>97</v>
      </c>
      <c r="CU11" s="8" t="s">
        <v>103</v>
      </c>
      <c r="CV11" s="6">
        <v>42796</v>
      </c>
      <c r="CW11" s="7" t="s">
        <v>101</v>
      </c>
      <c r="CX11" s="7" t="s">
        <v>97</v>
      </c>
      <c r="CY11" s="8" t="s">
        <v>103</v>
      </c>
      <c r="CZ11" s="6">
        <v>42796</v>
      </c>
      <c r="DA11" s="7" t="s">
        <v>101</v>
      </c>
      <c r="DB11" s="7" t="s">
        <v>97</v>
      </c>
      <c r="DC11" s="8" t="s">
        <v>103</v>
      </c>
      <c r="DD11" s="6">
        <v>42796</v>
      </c>
      <c r="DE11" s="7" t="s">
        <v>101</v>
      </c>
      <c r="DF11" s="7" t="s">
        <v>97</v>
      </c>
      <c r="DG11" s="8" t="s">
        <v>103</v>
      </c>
      <c r="DH11" s="6">
        <v>42796</v>
      </c>
      <c r="DI11" s="7" t="s">
        <v>101</v>
      </c>
      <c r="DJ11" s="7" t="s">
        <v>97</v>
      </c>
      <c r="DK11" s="8" t="s">
        <v>103</v>
      </c>
      <c r="DL11" s="6">
        <v>42796</v>
      </c>
      <c r="DM11" s="7" t="s">
        <v>101</v>
      </c>
      <c r="DN11" s="7" t="s">
        <v>97</v>
      </c>
      <c r="DO11" s="8" t="s">
        <v>103</v>
      </c>
      <c r="DP11" s="6">
        <v>42796</v>
      </c>
      <c r="DQ11" s="7" t="s">
        <v>101</v>
      </c>
      <c r="DR11" s="7" t="s">
        <v>97</v>
      </c>
      <c r="DS11" s="8" t="s">
        <v>103</v>
      </c>
      <c r="DT11" s="6">
        <v>42796</v>
      </c>
      <c r="DU11" s="7" t="s">
        <v>101</v>
      </c>
      <c r="DV11" s="7" t="s">
        <v>97</v>
      </c>
      <c r="DW11" s="8" t="s">
        <v>103</v>
      </c>
      <c r="DX11" s="6">
        <v>42796</v>
      </c>
      <c r="DY11" s="7" t="s">
        <v>101</v>
      </c>
      <c r="DZ11" s="7" t="s">
        <v>97</v>
      </c>
      <c r="EA11" s="8" t="s">
        <v>103</v>
      </c>
      <c r="EB11" s="6">
        <v>42796</v>
      </c>
      <c r="EC11" s="7" t="s">
        <v>101</v>
      </c>
      <c r="ED11" s="7" t="s">
        <v>97</v>
      </c>
      <c r="EE11" s="8" t="s">
        <v>103</v>
      </c>
      <c r="EF11" s="6">
        <v>42796</v>
      </c>
      <c r="EG11" s="7" t="s">
        <v>101</v>
      </c>
      <c r="EH11" s="7" t="s">
        <v>97</v>
      </c>
      <c r="EI11" s="8" t="s">
        <v>103</v>
      </c>
      <c r="EJ11" s="6">
        <v>42796</v>
      </c>
      <c r="EK11" s="7" t="s">
        <v>101</v>
      </c>
      <c r="EL11" s="7" t="s">
        <v>97</v>
      </c>
      <c r="EM11" s="8" t="s">
        <v>103</v>
      </c>
      <c r="EN11" s="6">
        <v>42796</v>
      </c>
      <c r="EO11" s="7" t="s">
        <v>101</v>
      </c>
      <c r="EP11" s="7" t="s">
        <v>97</v>
      </c>
      <c r="EQ11" s="8" t="s">
        <v>103</v>
      </c>
      <c r="ER11" s="6">
        <v>42796</v>
      </c>
      <c r="ES11" s="7" t="s">
        <v>101</v>
      </c>
      <c r="ET11" s="7" t="s">
        <v>97</v>
      </c>
      <c r="EU11" s="8" t="s">
        <v>103</v>
      </c>
      <c r="EV11" s="6">
        <v>42796</v>
      </c>
      <c r="EW11" s="7" t="s">
        <v>101</v>
      </c>
      <c r="EX11" s="7" t="s">
        <v>97</v>
      </c>
      <c r="EY11" s="8" t="s">
        <v>103</v>
      </c>
      <c r="EZ11" s="6">
        <v>42796</v>
      </c>
      <c r="FA11" s="7" t="s">
        <v>101</v>
      </c>
      <c r="FB11" s="7" t="s">
        <v>97</v>
      </c>
      <c r="FC11" s="8" t="s">
        <v>103</v>
      </c>
      <c r="FD11" s="6">
        <v>42796</v>
      </c>
      <c r="FE11" s="7" t="s">
        <v>101</v>
      </c>
      <c r="FF11" s="7" t="s">
        <v>97</v>
      </c>
      <c r="FG11" s="8" t="s">
        <v>103</v>
      </c>
      <c r="FH11" s="6">
        <v>42796</v>
      </c>
      <c r="FI11" s="7" t="s">
        <v>101</v>
      </c>
      <c r="FJ11" s="7" t="s">
        <v>97</v>
      </c>
      <c r="FK11" s="8" t="s">
        <v>103</v>
      </c>
      <c r="FL11" s="6">
        <v>42796</v>
      </c>
      <c r="FM11" s="7" t="s">
        <v>101</v>
      </c>
      <c r="FN11" s="7" t="s">
        <v>97</v>
      </c>
      <c r="FO11" s="8" t="s">
        <v>103</v>
      </c>
      <c r="FP11" s="6">
        <v>42796</v>
      </c>
      <c r="FQ11" s="7" t="s">
        <v>101</v>
      </c>
      <c r="FR11" s="7" t="s">
        <v>97</v>
      </c>
      <c r="FS11" s="8" t="s">
        <v>103</v>
      </c>
      <c r="FT11" s="6">
        <v>42796</v>
      </c>
      <c r="FU11" s="7" t="s">
        <v>101</v>
      </c>
      <c r="FV11" s="7" t="s">
        <v>97</v>
      </c>
      <c r="FW11" s="8" t="s">
        <v>103</v>
      </c>
      <c r="FX11" s="6">
        <v>42796</v>
      </c>
      <c r="FY11" s="7" t="s">
        <v>101</v>
      </c>
      <c r="FZ11" s="7" t="s">
        <v>97</v>
      </c>
      <c r="GA11" s="8" t="s">
        <v>103</v>
      </c>
      <c r="GB11" s="6">
        <v>42796</v>
      </c>
      <c r="GC11" s="7" t="s">
        <v>101</v>
      </c>
      <c r="GD11" s="7" t="s">
        <v>97</v>
      </c>
      <c r="GE11" s="8" t="s">
        <v>103</v>
      </c>
      <c r="GF11" s="6">
        <v>42796</v>
      </c>
      <c r="GG11" s="7" t="s">
        <v>101</v>
      </c>
      <c r="GH11" s="7" t="s">
        <v>97</v>
      </c>
      <c r="GI11" s="8" t="s">
        <v>103</v>
      </c>
      <c r="GJ11" s="6">
        <v>42796</v>
      </c>
      <c r="GK11" s="7" t="s">
        <v>101</v>
      </c>
      <c r="GL11" s="7" t="s">
        <v>97</v>
      </c>
      <c r="GM11" s="8" t="s">
        <v>103</v>
      </c>
      <c r="GN11" s="6">
        <v>42796</v>
      </c>
      <c r="GO11" s="7" t="s">
        <v>101</v>
      </c>
      <c r="GP11" s="7" t="s">
        <v>97</v>
      </c>
      <c r="GQ11" s="8" t="s">
        <v>103</v>
      </c>
      <c r="GR11" s="6">
        <v>42796</v>
      </c>
      <c r="GS11" s="7" t="s">
        <v>101</v>
      </c>
      <c r="GT11" s="7" t="s">
        <v>97</v>
      </c>
      <c r="GU11" s="8" t="s">
        <v>103</v>
      </c>
      <c r="GV11" s="6">
        <v>42796</v>
      </c>
      <c r="GW11" s="7" t="s">
        <v>101</v>
      </c>
      <c r="GX11" s="7" t="s">
        <v>97</v>
      </c>
      <c r="GY11" s="8" t="s">
        <v>103</v>
      </c>
      <c r="GZ11" s="6">
        <v>42796</v>
      </c>
      <c r="HA11" s="7" t="s">
        <v>101</v>
      </c>
      <c r="HB11" s="7" t="s">
        <v>97</v>
      </c>
      <c r="HC11" s="8" t="s">
        <v>103</v>
      </c>
      <c r="HD11" s="6">
        <v>42796</v>
      </c>
      <c r="HE11" s="7" t="s">
        <v>101</v>
      </c>
      <c r="HF11" s="7" t="s">
        <v>97</v>
      </c>
      <c r="HG11" s="8" t="s">
        <v>103</v>
      </c>
      <c r="HH11" s="6">
        <v>42796</v>
      </c>
      <c r="HI11" s="7" t="s">
        <v>101</v>
      </c>
      <c r="HJ11" s="7" t="s">
        <v>97</v>
      </c>
      <c r="HK11" s="8" t="s">
        <v>103</v>
      </c>
      <c r="HL11" s="6">
        <v>42796</v>
      </c>
      <c r="HM11" s="7" t="s">
        <v>101</v>
      </c>
      <c r="HN11" s="7" t="s">
        <v>97</v>
      </c>
      <c r="HO11" s="8" t="s">
        <v>103</v>
      </c>
      <c r="HP11" s="6">
        <v>42796</v>
      </c>
      <c r="HQ11" s="7" t="s">
        <v>101</v>
      </c>
      <c r="HR11" s="7" t="s">
        <v>97</v>
      </c>
      <c r="HS11" s="8" t="s">
        <v>103</v>
      </c>
      <c r="HT11" s="6">
        <v>42796</v>
      </c>
      <c r="HU11" s="7" t="s">
        <v>101</v>
      </c>
      <c r="HV11" s="7" t="s">
        <v>97</v>
      </c>
      <c r="HW11" s="8" t="s">
        <v>103</v>
      </c>
      <c r="HX11" s="6">
        <v>42796</v>
      </c>
      <c r="HY11" s="7" t="s">
        <v>101</v>
      </c>
      <c r="HZ11" s="7" t="s">
        <v>97</v>
      </c>
      <c r="IA11" s="8" t="s">
        <v>103</v>
      </c>
      <c r="IB11" s="6">
        <v>42796</v>
      </c>
      <c r="IC11" s="7" t="s">
        <v>101</v>
      </c>
      <c r="ID11" s="7" t="s">
        <v>97</v>
      </c>
      <c r="IE11" s="8" t="s">
        <v>103</v>
      </c>
      <c r="IF11" s="6">
        <v>42796</v>
      </c>
      <c r="IG11" s="7" t="s">
        <v>101</v>
      </c>
      <c r="IH11" s="7" t="s">
        <v>97</v>
      </c>
      <c r="II11" s="8" t="s">
        <v>103</v>
      </c>
      <c r="IJ11" s="6">
        <v>42796</v>
      </c>
      <c r="IK11" s="7" t="s">
        <v>101</v>
      </c>
      <c r="IL11" s="7" t="s">
        <v>97</v>
      </c>
      <c r="IM11" s="8" t="s">
        <v>103</v>
      </c>
      <c r="IN11" s="6">
        <v>42796</v>
      </c>
      <c r="IO11" s="7" t="s">
        <v>101</v>
      </c>
      <c r="IP11" s="7" t="s">
        <v>97</v>
      </c>
      <c r="IQ11" s="8" t="s">
        <v>103</v>
      </c>
      <c r="IR11" s="6">
        <v>42796</v>
      </c>
      <c r="IS11" s="7" t="s">
        <v>101</v>
      </c>
      <c r="IT11" s="7" t="s">
        <v>97</v>
      </c>
      <c r="IU11" s="8" t="s">
        <v>103</v>
      </c>
      <c r="IV11" s="6">
        <v>42796</v>
      </c>
      <c r="IW11" s="7" t="s">
        <v>101</v>
      </c>
      <c r="IX11" s="7" t="s">
        <v>97</v>
      </c>
      <c r="IY11" s="8" t="s">
        <v>103</v>
      </c>
      <c r="IZ11" s="6">
        <v>42796</v>
      </c>
      <c r="JA11" s="7" t="s">
        <v>101</v>
      </c>
      <c r="JB11" s="7" t="s">
        <v>97</v>
      </c>
      <c r="JC11" s="8" t="s">
        <v>103</v>
      </c>
      <c r="JD11" s="6">
        <v>42796</v>
      </c>
      <c r="JE11" s="7" t="s">
        <v>101</v>
      </c>
      <c r="JF11" s="7" t="s">
        <v>97</v>
      </c>
      <c r="JG11" s="8" t="s">
        <v>103</v>
      </c>
      <c r="JH11" s="6">
        <v>42796</v>
      </c>
      <c r="JI11" s="7" t="s">
        <v>101</v>
      </c>
      <c r="JJ11" s="7" t="s">
        <v>97</v>
      </c>
      <c r="JK11" s="8" t="s">
        <v>103</v>
      </c>
      <c r="JL11" s="6">
        <v>42796</v>
      </c>
      <c r="JM11" s="7" t="s">
        <v>101</v>
      </c>
      <c r="JN11" s="7" t="s">
        <v>97</v>
      </c>
      <c r="JO11" s="8" t="s">
        <v>103</v>
      </c>
      <c r="JP11" s="6">
        <v>42796</v>
      </c>
      <c r="JQ11" s="7" t="s">
        <v>101</v>
      </c>
      <c r="JR11" s="7" t="s">
        <v>97</v>
      </c>
      <c r="JS11" s="8" t="s">
        <v>103</v>
      </c>
      <c r="JT11" s="6">
        <v>42796</v>
      </c>
      <c r="JU11" s="7" t="s">
        <v>101</v>
      </c>
      <c r="JV11" s="7" t="s">
        <v>97</v>
      </c>
      <c r="JW11" s="8" t="s">
        <v>103</v>
      </c>
      <c r="JX11" s="6">
        <v>42796</v>
      </c>
      <c r="JY11" s="7" t="s">
        <v>101</v>
      </c>
      <c r="JZ11" s="7" t="s">
        <v>97</v>
      </c>
      <c r="KA11" s="8" t="s">
        <v>103</v>
      </c>
      <c r="KB11" s="6">
        <v>42796</v>
      </c>
      <c r="KC11" s="7" t="s">
        <v>101</v>
      </c>
      <c r="KD11" s="7" t="s">
        <v>97</v>
      </c>
      <c r="KE11" s="8" t="s">
        <v>103</v>
      </c>
      <c r="KF11" s="6">
        <v>42796</v>
      </c>
      <c r="KG11" s="7" t="s">
        <v>101</v>
      </c>
      <c r="KH11" s="7" t="s">
        <v>97</v>
      </c>
      <c r="KI11" s="8" t="s">
        <v>103</v>
      </c>
      <c r="KJ11" s="6">
        <v>42796</v>
      </c>
      <c r="KK11" s="7" t="s">
        <v>101</v>
      </c>
      <c r="KL11" s="7" t="s">
        <v>97</v>
      </c>
      <c r="KM11" s="8" t="s">
        <v>103</v>
      </c>
      <c r="KN11" s="6">
        <v>42796</v>
      </c>
      <c r="KO11" s="7" t="s">
        <v>101</v>
      </c>
      <c r="KP11" s="7" t="s">
        <v>97</v>
      </c>
      <c r="KQ11" s="8" t="s">
        <v>103</v>
      </c>
      <c r="KR11" s="6">
        <v>42796</v>
      </c>
      <c r="KS11" s="7" t="s">
        <v>101</v>
      </c>
      <c r="KT11" s="7" t="s">
        <v>97</v>
      </c>
      <c r="KU11" s="8" t="s">
        <v>103</v>
      </c>
      <c r="KV11" s="6">
        <v>42796</v>
      </c>
      <c r="KW11" s="7" t="s">
        <v>101</v>
      </c>
      <c r="KX11" s="7" t="s">
        <v>97</v>
      </c>
      <c r="KY11" s="8" t="s">
        <v>103</v>
      </c>
      <c r="KZ11" s="6">
        <v>42796</v>
      </c>
      <c r="LA11" s="7" t="s">
        <v>101</v>
      </c>
      <c r="LB11" s="7" t="s">
        <v>97</v>
      </c>
      <c r="LC11" s="8" t="s">
        <v>103</v>
      </c>
      <c r="LD11" s="6">
        <v>42796</v>
      </c>
      <c r="LE11" s="7" t="s">
        <v>101</v>
      </c>
      <c r="LF11" s="7" t="s">
        <v>97</v>
      </c>
      <c r="LG11" s="8" t="s">
        <v>103</v>
      </c>
      <c r="LH11" s="6">
        <v>42796</v>
      </c>
      <c r="LI11" s="7" t="s">
        <v>101</v>
      </c>
      <c r="LJ11" s="7" t="s">
        <v>97</v>
      </c>
      <c r="LK11" s="8" t="s">
        <v>103</v>
      </c>
      <c r="LL11" s="6">
        <v>42796</v>
      </c>
      <c r="LM11" s="7" t="s">
        <v>101</v>
      </c>
      <c r="LN11" s="7" t="s">
        <v>97</v>
      </c>
      <c r="LO11" s="8" t="s">
        <v>103</v>
      </c>
      <c r="LP11" s="6">
        <v>42796</v>
      </c>
      <c r="LQ11" s="7" t="s">
        <v>101</v>
      </c>
      <c r="LR11" s="7" t="s">
        <v>97</v>
      </c>
      <c r="LS11" s="8" t="s">
        <v>103</v>
      </c>
      <c r="LT11" s="6">
        <v>42796</v>
      </c>
      <c r="LU11" s="7" t="s">
        <v>101</v>
      </c>
      <c r="LV11" s="7" t="s">
        <v>97</v>
      </c>
      <c r="LW11" s="8" t="s">
        <v>103</v>
      </c>
      <c r="LX11" s="6">
        <v>42796</v>
      </c>
      <c r="LY11" s="7" t="s">
        <v>101</v>
      </c>
      <c r="LZ11" s="7" t="s">
        <v>97</v>
      </c>
      <c r="MA11" s="8" t="s">
        <v>103</v>
      </c>
      <c r="MB11" s="6">
        <v>42796</v>
      </c>
      <c r="MC11" s="7" t="s">
        <v>101</v>
      </c>
      <c r="MD11" s="7" t="s">
        <v>97</v>
      </c>
      <c r="ME11" s="8" t="s">
        <v>103</v>
      </c>
      <c r="MF11" s="6">
        <v>42796</v>
      </c>
      <c r="MG11" s="7" t="s">
        <v>101</v>
      </c>
      <c r="MH11" s="7" t="s">
        <v>97</v>
      </c>
      <c r="MI11" s="8" t="s">
        <v>103</v>
      </c>
      <c r="MJ11" s="6">
        <v>42796</v>
      </c>
      <c r="MK11" s="7" t="s">
        <v>101</v>
      </c>
      <c r="ML11" s="7" t="s">
        <v>97</v>
      </c>
      <c r="MM11" s="8" t="s">
        <v>103</v>
      </c>
      <c r="MN11" s="6">
        <v>42796</v>
      </c>
      <c r="MO11" s="7" t="s">
        <v>101</v>
      </c>
      <c r="MP11" s="7" t="s">
        <v>97</v>
      </c>
      <c r="MQ11" s="8" t="s">
        <v>103</v>
      </c>
      <c r="MR11" s="6">
        <v>42796</v>
      </c>
      <c r="MS11" s="7" t="s">
        <v>101</v>
      </c>
      <c r="MT11" s="7" t="s">
        <v>97</v>
      </c>
      <c r="MU11" s="8" t="s">
        <v>103</v>
      </c>
      <c r="MV11" s="6">
        <v>42796</v>
      </c>
      <c r="MW11" s="7" t="s">
        <v>101</v>
      </c>
      <c r="MX11" s="7" t="s">
        <v>97</v>
      </c>
      <c r="MY11" s="8" t="s">
        <v>103</v>
      </c>
      <c r="MZ11" s="6">
        <v>42796</v>
      </c>
      <c r="NA11" s="7" t="s">
        <v>101</v>
      </c>
      <c r="NB11" s="7" t="s">
        <v>97</v>
      </c>
      <c r="NC11" s="8" t="s">
        <v>103</v>
      </c>
      <c r="ND11" s="6">
        <v>42796</v>
      </c>
      <c r="NE11" s="7" t="s">
        <v>101</v>
      </c>
      <c r="NF11" s="7" t="s">
        <v>97</v>
      </c>
      <c r="NG11" s="8" t="s">
        <v>103</v>
      </c>
      <c r="NH11" s="6">
        <v>42796</v>
      </c>
      <c r="NI11" s="7" t="s">
        <v>101</v>
      </c>
      <c r="NJ11" s="7" t="s">
        <v>97</v>
      </c>
      <c r="NK11" s="8" t="s">
        <v>103</v>
      </c>
      <c r="NL11" s="6">
        <v>42796</v>
      </c>
      <c r="NM11" s="7" t="s">
        <v>101</v>
      </c>
      <c r="NN11" s="7" t="s">
        <v>97</v>
      </c>
      <c r="NO11" s="8" t="s">
        <v>103</v>
      </c>
      <c r="NP11" s="6">
        <v>42796</v>
      </c>
      <c r="NQ11" s="7" t="s">
        <v>101</v>
      </c>
      <c r="NR11" s="7" t="s">
        <v>97</v>
      </c>
      <c r="NS11" s="8" t="s">
        <v>103</v>
      </c>
      <c r="NT11" s="6">
        <v>42796</v>
      </c>
      <c r="NU11" s="7" t="s">
        <v>101</v>
      </c>
      <c r="NV11" s="7" t="s">
        <v>97</v>
      </c>
      <c r="NW11" s="8" t="s">
        <v>103</v>
      </c>
      <c r="NX11" s="6">
        <v>42796</v>
      </c>
      <c r="NY11" s="7" t="s">
        <v>101</v>
      </c>
      <c r="NZ11" s="7" t="s">
        <v>97</v>
      </c>
      <c r="OA11" s="8" t="s">
        <v>103</v>
      </c>
      <c r="OB11" s="6">
        <v>42796</v>
      </c>
      <c r="OC11" s="7" t="s">
        <v>101</v>
      </c>
      <c r="OD11" s="7" t="s">
        <v>97</v>
      </c>
      <c r="OE11" s="8" t="s">
        <v>103</v>
      </c>
      <c r="OF11" s="6">
        <v>42796</v>
      </c>
      <c r="OG11" s="7" t="s">
        <v>101</v>
      </c>
      <c r="OH11" s="7" t="s">
        <v>97</v>
      </c>
      <c r="OI11" s="8" t="s">
        <v>103</v>
      </c>
      <c r="OJ11" s="6">
        <v>42796</v>
      </c>
      <c r="OK11" s="7" t="s">
        <v>101</v>
      </c>
      <c r="OL11" s="7" t="s">
        <v>97</v>
      </c>
      <c r="OM11" s="8" t="s">
        <v>103</v>
      </c>
      <c r="ON11" s="6">
        <v>42796</v>
      </c>
      <c r="OO11" s="7" t="s">
        <v>101</v>
      </c>
      <c r="OP11" s="7" t="s">
        <v>97</v>
      </c>
      <c r="OQ11" s="8" t="s">
        <v>103</v>
      </c>
      <c r="OR11" s="6">
        <v>42796</v>
      </c>
      <c r="OS11" s="7" t="s">
        <v>101</v>
      </c>
      <c r="OT11" s="7" t="s">
        <v>97</v>
      </c>
      <c r="OU11" s="8" t="s">
        <v>103</v>
      </c>
      <c r="OV11" s="6">
        <v>42796</v>
      </c>
      <c r="OW11" s="7" t="s">
        <v>101</v>
      </c>
      <c r="OX11" s="7" t="s">
        <v>97</v>
      </c>
      <c r="OY11" s="8" t="s">
        <v>103</v>
      </c>
      <c r="OZ11" s="6">
        <v>42796</v>
      </c>
      <c r="PA11" s="7" t="s">
        <v>101</v>
      </c>
      <c r="PB11" s="7" t="s">
        <v>97</v>
      </c>
      <c r="PC11" s="8" t="s">
        <v>103</v>
      </c>
      <c r="PD11" s="6">
        <v>42796</v>
      </c>
      <c r="PE11" s="7" t="s">
        <v>101</v>
      </c>
      <c r="PF11" s="7" t="s">
        <v>97</v>
      </c>
      <c r="PG11" s="8" t="s">
        <v>103</v>
      </c>
      <c r="PH11" s="6">
        <v>42796</v>
      </c>
      <c r="PI11" s="7" t="s">
        <v>101</v>
      </c>
      <c r="PJ11" s="7" t="s">
        <v>97</v>
      </c>
      <c r="PK11" s="8" t="s">
        <v>103</v>
      </c>
      <c r="PL11" s="6">
        <v>42796</v>
      </c>
      <c r="PM11" s="7" t="s">
        <v>101</v>
      </c>
      <c r="PN11" s="7" t="s">
        <v>97</v>
      </c>
      <c r="PO11" s="8" t="s">
        <v>103</v>
      </c>
      <c r="PP11" s="6">
        <v>42796</v>
      </c>
      <c r="PQ11" s="7" t="s">
        <v>101</v>
      </c>
      <c r="PR11" s="7" t="s">
        <v>97</v>
      </c>
      <c r="PS11" s="8" t="s">
        <v>103</v>
      </c>
      <c r="PT11" s="6">
        <v>42796</v>
      </c>
      <c r="PU11" s="7" t="s">
        <v>101</v>
      </c>
      <c r="PV11" s="7" t="s">
        <v>97</v>
      </c>
      <c r="PW11" s="8" t="s">
        <v>103</v>
      </c>
      <c r="PX11" s="6">
        <v>42796</v>
      </c>
      <c r="PY11" s="7" t="s">
        <v>101</v>
      </c>
      <c r="PZ11" s="7" t="s">
        <v>97</v>
      </c>
      <c r="QA11" s="8" t="s">
        <v>103</v>
      </c>
      <c r="QB11" s="6">
        <v>42796</v>
      </c>
      <c r="QC11" s="7" t="s">
        <v>101</v>
      </c>
      <c r="QD11" s="7" t="s">
        <v>97</v>
      </c>
      <c r="QE11" s="8" t="s">
        <v>103</v>
      </c>
      <c r="QF11" s="6">
        <v>42796</v>
      </c>
      <c r="QG11" s="7" t="s">
        <v>101</v>
      </c>
      <c r="QH11" s="7" t="s">
        <v>97</v>
      </c>
      <c r="QI11" s="8" t="s">
        <v>103</v>
      </c>
      <c r="QJ11" s="6">
        <v>42796</v>
      </c>
      <c r="QK11" s="7" t="s">
        <v>101</v>
      </c>
      <c r="QL11" s="7" t="s">
        <v>97</v>
      </c>
      <c r="QM11" s="8" t="s">
        <v>103</v>
      </c>
      <c r="QN11" s="6">
        <v>42796</v>
      </c>
      <c r="QO11" s="7" t="s">
        <v>101</v>
      </c>
      <c r="QP11" s="7" t="s">
        <v>97</v>
      </c>
      <c r="QQ11" s="8" t="s">
        <v>103</v>
      </c>
      <c r="QR11" s="6">
        <v>42796</v>
      </c>
      <c r="QS11" s="7" t="s">
        <v>101</v>
      </c>
      <c r="QT11" s="7" t="s">
        <v>97</v>
      </c>
      <c r="QU11" s="8" t="s">
        <v>103</v>
      </c>
      <c r="QV11" s="6">
        <v>42796</v>
      </c>
      <c r="QW11" s="7" t="s">
        <v>101</v>
      </c>
      <c r="QX11" s="7" t="s">
        <v>97</v>
      </c>
      <c r="QY11" s="8" t="s">
        <v>103</v>
      </c>
      <c r="QZ11" s="6">
        <v>42796</v>
      </c>
      <c r="RA11" s="7" t="s">
        <v>101</v>
      </c>
      <c r="RB11" s="7" t="s">
        <v>97</v>
      </c>
      <c r="RC11" s="8" t="s">
        <v>103</v>
      </c>
      <c r="RD11" s="6">
        <v>42796</v>
      </c>
      <c r="RE11" s="7" t="s">
        <v>101</v>
      </c>
      <c r="RF11" s="7" t="s">
        <v>97</v>
      </c>
      <c r="RG11" s="8" t="s">
        <v>103</v>
      </c>
      <c r="RH11" s="6">
        <v>42796</v>
      </c>
      <c r="RI11" s="7" t="s">
        <v>101</v>
      </c>
      <c r="RJ11" s="7" t="s">
        <v>97</v>
      </c>
      <c r="RK11" s="8" t="s">
        <v>103</v>
      </c>
      <c r="RL11" s="6">
        <v>42796</v>
      </c>
      <c r="RM11" s="7" t="s">
        <v>101</v>
      </c>
      <c r="RN11" s="7" t="s">
        <v>97</v>
      </c>
      <c r="RO11" s="8" t="s">
        <v>103</v>
      </c>
      <c r="RP11" s="6">
        <v>42796</v>
      </c>
      <c r="RQ11" s="7" t="s">
        <v>101</v>
      </c>
      <c r="RR11" s="7" t="s">
        <v>97</v>
      </c>
      <c r="RS11" s="8" t="s">
        <v>103</v>
      </c>
      <c r="RT11" s="6">
        <v>42796</v>
      </c>
      <c r="RU11" s="7" t="s">
        <v>101</v>
      </c>
      <c r="RV11" s="7" t="s">
        <v>97</v>
      </c>
      <c r="RW11" s="8" t="s">
        <v>103</v>
      </c>
      <c r="RX11" s="6">
        <v>42796</v>
      </c>
      <c r="RY11" s="7" t="s">
        <v>101</v>
      </c>
      <c r="RZ11" s="7" t="s">
        <v>97</v>
      </c>
      <c r="SA11" s="8" t="s">
        <v>103</v>
      </c>
      <c r="SB11" s="6">
        <v>42796</v>
      </c>
      <c r="SC11" s="7" t="s">
        <v>101</v>
      </c>
      <c r="SD11" s="7" t="s">
        <v>97</v>
      </c>
      <c r="SE11" s="8" t="s">
        <v>103</v>
      </c>
      <c r="SF11" s="6">
        <v>42796</v>
      </c>
      <c r="SG11" s="7" t="s">
        <v>101</v>
      </c>
      <c r="SH11" s="7" t="s">
        <v>97</v>
      </c>
      <c r="SI11" s="8" t="s">
        <v>103</v>
      </c>
      <c r="SJ11" s="6">
        <v>42796</v>
      </c>
      <c r="SK11" s="7" t="s">
        <v>101</v>
      </c>
      <c r="SL11" s="7" t="s">
        <v>97</v>
      </c>
      <c r="SM11" s="8" t="s">
        <v>103</v>
      </c>
      <c r="SN11" s="6">
        <v>42796</v>
      </c>
      <c r="SO11" s="7" t="s">
        <v>101</v>
      </c>
      <c r="SP11" s="7" t="s">
        <v>97</v>
      </c>
      <c r="SQ11" s="8" t="s">
        <v>103</v>
      </c>
      <c r="SR11" s="6">
        <v>42796</v>
      </c>
      <c r="SS11" s="7" t="s">
        <v>101</v>
      </c>
      <c r="ST11" s="7" t="s">
        <v>97</v>
      </c>
      <c r="SU11" s="8" t="s">
        <v>103</v>
      </c>
      <c r="SV11" s="6">
        <v>42796</v>
      </c>
      <c r="SW11" s="7" t="s">
        <v>101</v>
      </c>
      <c r="SX11" s="7" t="s">
        <v>97</v>
      </c>
      <c r="SY11" s="8" t="s">
        <v>103</v>
      </c>
      <c r="SZ11" s="6">
        <v>42796</v>
      </c>
      <c r="TA11" s="7" t="s">
        <v>101</v>
      </c>
      <c r="TB11" s="7" t="s">
        <v>97</v>
      </c>
      <c r="TC11" s="8" t="s">
        <v>103</v>
      </c>
      <c r="TD11" s="6">
        <v>42796</v>
      </c>
      <c r="TE11" s="7" t="s">
        <v>101</v>
      </c>
      <c r="TF11" s="7" t="s">
        <v>97</v>
      </c>
      <c r="TG11" s="8" t="s">
        <v>103</v>
      </c>
      <c r="TH11" s="6">
        <v>42796</v>
      </c>
      <c r="TI11" s="7" t="s">
        <v>101</v>
      </c>
      <c r="TJ11" s="7" t="s">
        <v>97</v>
      </c>
      <c r="TK11" s="8" t="s">
        <v>103</v>
      </c>
      <c r="TL11" s="6">
        <v>42796</v>
      </c>
      <c r="TM11" s="7" t="s">
        <v>101</v>
      </c>
      <c r="TN11" s="7" t="s">
        <v>97</v>
      </c>
      <c r="TO11" s="8" t="s">
        <v>103</v>
      </c>
      <c r="TP11" s="6">
        <v>42796</v>
      </c>
      <c r="TQ11" s="7" t="s">
        <v>101</v>
      </c>
      <c r="TR11" s="7" t="s">
        <v>97</v>
      </c>
      <c r="TS11" s="8" t="s">
        <v>103</v>
      </c>
      <c r="TT11" s="6">
        <v>42796</v>
      </c>
      <c r="TU11" s="7" t="s">
        <v>101</v>
      </c>
      <c r="TV11" s="7" t="s">
        <v>97</v>
      </c>
      <c r="TW11" s="8" t="s">
        <v>103</v>
      </c>
      <c r="TX11" s="6">
        <v>42796</v>
      </c>
      <c r="TY11" s="7" t="s">
        <v>101</v>
      </c>
      <c r="TZ11" s="7" t="s">
        <v>97</v>
      </c>
      <c r="UA11" s="8" t="s">
        <v>103</v>
      </c>
      <c r="UB11" s="6">
        <v>42796</v>
      </c>
      <c r="UC11" s="7" t="s">
        <v>101</v>
      </c>
      <c r="UD11" s="7" t="s">
        <v>97</v>
      </c>
      <c r="UE11" s="8" t="s">
        <v>103</v>
      </c>
      <c r="UF11" s="6">
        <v>42796</v>
      </c>
      <c r="UG11" s="7" t="s">
        <v>101</v>
      </c>
      <c r="UH11" s="7" t="s">
        <v>97</v>
      </c>
      <c r="UI11" s="8" t="s">
        <v>103</v>
      </c>
      <c r="UJ11" s="6">
        <v>42796</v>
      </c>
      <c r="UK11" s="7" t="s">
        <v>101</v>
      </c>
      <c r="UL11" s="7" t="s">
        <v>97</v>
      </c>
      <c r="UM11" s="8" t="s">
        <v>103</v>
      </c>
      <c r="UN11" s="6">
        <v>42796</v>
      </c>
      <c r="UO11" s="7" t="s">
        <v>101</v>
      </c>
      <c r="UP11" s="7" t="s">
        <v>97</v>
      </c>
      <c r="UQ11" s="8" t="s">
        <v>103</v>
      </c>
      <c r="UR11" s="6">
        <v>42796</v>
      </c>
      <c r="US11" s="7" t="s">
        <v>101</v>
      </c>
      <c r="UT11" s="7" t="s">
        <v>97</v>
      </c>
      <c r="UU11" s="8" t="s">
        <v>103</v>
      </c>
      <c r="UV11" s="6">
        <v>42796</v>
      </c>
      <c r="UW11" s="7" t="s">
        <v>101</v>
      </c>
      <c r="UX11" s="7" t="s">
        <v>97</v>
      </c>
      <c r="UY11" s="8" t="s">
        <v>103</v>
      </c>
      <c r="UZ11" s="6">
        <v>42796</v>
      </c>
      <c r="VA11" s="7" t="s">
        <v>101</v>
      </c>
      <c r="VB11" s="7" t="s">
        <v>97</v>
      </c>
      <c r="VC11" s="8" t="s">
        <v>103</v>
      </c>
      <c r="VD11" s="6">
        <v>42796</v>
      </c>
      <c r="VE11" s="7" t="s">
        <v>101</v>
      </c>
      <c r="VF11" s="7" t="s">
        <v>97</v>
      </c>
      <c r="VG11" s="8" t="s">
        <v>103</v>
      </c>
      <c r="VH11" s="6">
        <v>42796</v>
      </c>
      <c r="VI11" s="7" t="s">
        <v>101</v>
      </c>
      <c r="VJ11" s="7" t="s">
        <v>97</v>
      </c>
      <c r="VK11" s="8" t="s">
        <v>103</v>
      </c>
      <c r="VL11" s="6">
        <v>42796</v>
      </c>
      <c r="VM11" s="7" t="s">
        <v>101</v>
      </c>
      <c r="VN11" s="7" t="s">
        <v>97</v>
      </c>
      <c r="VO11" s="8" t="s">
        <v>103</v>
      </c>
      <c r="VP11" s="6">
        <v>42796</v>
      </c>
      <c r="VQ11" s="7" t="s">
        <v>101</v>
      </c>
      <c r="VR11" s="7" t="s">
        <v>97</v>
      </c>
      <c r="VS11" s="8" t="s">
        <v>103</v>
      </c>
      <c r="VT11" s="6">
        <v>42796</v>
      </c>
      <c r="VU11" s="7" t="s">
        <v>101</v>
      </c>
      <c r="VV11" s="7" t="s">
        <v>97</v>
      </c>
      <c r="VW11" s="8" t="s">
        <v>103</v>
      </c>
      <c r="VX11" s="6">
        <v>42796</v>
      </c>
      <c r="VY11" s="7" t="s">
        <v>101</v>
      </c>
      <c r="VZ11" s="7" t="s">
        <v>97</v>
      </c>
      <c r="WA11" s="8" t="s">
        <v>103</v>
      </c>
      <c r="WB11" s="6">
        <v>42796</v>
      </c>
      <c r="WC11" s="7" t="s">
        <v>101</v>
      </c>
      <c r="WD11" s="7" t="s">
        <v>97</v>
      </c>
      <c r="WE11" s="8" t="s">
        <v>103</v>
      </c>
      <c r="WF11" s="6">
        <v>42796</v>
      </c>
      <c r="WG11" s="7" t="s">
        <v>101</v>
      </c>
      <c r="WH11" s="7" t="s">
        <v>97</v>
      </c>
      <c r="WI11" s="8" t="s">
        <v>103</v>
      </c>
      <c r="WJ11" s="6">
        <v>42796</v>
      </c>
      <c r="WK11" s="7" t="s">
        <v>101</v>
      </c>
      <c r="WL11" s="7" t="s">
        <v>97</v>
      </c>
      <c r="WM11" s="8" t="s">
        <v>103</v>
      </c>
      <c r="WN11" s="6">
        <v>42796</v>
      </c>
      <c r="WO11" s="7" t="s">
        <v>101</v>
      </c>
      <c r="WP11" s="7" t="s">
        <v>97</v>
      </c>
      <c r="WQ11" s="8" t="s">
        <v>103</v>
      </c>
      <c r="WR11" s="6">
        <v>42796</v>
      </c>
      <c r="WS11" s="7" t="s">
        <v>101</v>
      </c>
      <c r="WT11" s="7" t="s">
        <v>97</v>
      </c>
      <c r="WU11" s="8" t="s">
        <v>103</v>
      </c>
      <c r="WV11" s="6">
        <v>42796</v>
      </c>
      <c r="WW11" s="7" t="s">
        <v>101</v>
      </c>
      <c r="WX11" s="7" t="s">
        <v>97</v>
      </c>
      <c r="WY11" s="8" t="s">
        <v>103</v>
      </c>
      <c r="WZ11" s="6">
        <v>42796</v>
      </c>
      <c r="XA11" s="7" t="s">
        <v>101</v>
      </c>
      <c r="XB11" s="7" t="s">
        <v>97</v>
      </c>
      <c r="XC11" s="8" t="s">
        <v>103</v>
      </c>
      <c r="XD11" s="6">
        <v>42796</v>
      </c>
      <c r="XE11" s="7" t="s">
        <v>101</v>
      </c>
      <c r="XF11" s="7" t="s">
        <v>97</v>
      </c>
      <c r="XG11" s="8" t="s">
        <v>103</v>
      </c>
      <c r="XH11" s="6">
        <v>42796</v>
      </c>
      <c r="XI11" s="7" t="s">
        <v>101</v>
      </c>
      <c r="XJ11" s="7" t="s">
        <v>97</v>
      </c>
      <c r="XK11" s="8" t="s">
        <v>103</v>
      </c>
      <c r="XL11" s="6">
        <v>42796</v>
      </c>
      <c r="XM11" s="7" t="s">
        <v>101</v>
      </c>
      <c r="XN11" s="7" t="s">
        <v>97</v>
      </c>
      <c r="XO11" s="8" t="s">
        <v>103</v>
      </c>
      <c r="XP11" s="6">
        <v>42796</v>
      </c>
      <c r="XQ11" s="7" t="s">
        <v>101</v>
      </c>
      <c r="XR11" s="7" t="s">
        <v>97</v>
      </c>
      <c r="XS11" s="8" t="s">
        <v>103</v>
      </c>
      <c r="XT11" s="6">
        <v>42796</v>
      </c>
      <c r="XU11" s="7" t="s">
        <v>101</v>
      </c>
      <c r="XV11" s="7" t="s">
        <v>97</v>
      </c>
      <c r="XW11" s="8" t="s">
        <v>103</v>
      </c>
      <c r="XX11" s="6">
        <v>42796</v>
      </c>
      <c r="XY11" s="7" t="s">
        <v>101</v>
      </c>
      <c r="XZ11" s="7" t="s">
        <v>97</v>
      </c>
      <c r="YA11" s="8" t="s">
        <v>103</v>
      </c>
      <c r="YB11" s="6">
        <v>42796</v>
      </c>
      <c r="YC11" s="7" t="s">
        <v>101</v>
      </c>
      <c r="YD11" s="7" t="s">
        <v>97</v>
      </c>
      <c r="YE11" s="8" t="s">
        <v>103</v>
      </c>
      <c r="YF11" s="6">
        <v>42796</v>
      </c>
      <c r="YG11" s="7" t="s">
        <v>101</v>
      </c>
      <c r="YH11" s="7" t="s">
        <v>97</v>
      </c>
      <c r="YI11" s="8" t="s">
        <v>103</v>
      </c>
      <c r="YJ11" s="6">
        <v>42796</v>
      </c>
      <c r="YK11" s="7" t="s">
        <v>101</v>
      </c>
      <c r="YL11" s="7" t="s">
        <v>97</v>
      </c>
      <c r="YM11" s="8" t="s">
        <v>103</v>
      </c>
      <c r="YN11" s="6">
        <v>42796</v>
      </c>
      <c r="YO11" s="7" t="s">
        <v>101</v>
      </c>
      <c r="YP11" s="7" t="s">
        <v>97</v>
      </c>
      <c r="YQ11" s="8" t="s">
        <v>103</v>
      </c>
      <c r="YR11" s="6">
        <v>42796</v>
      </c>
      <c r="YS11" s="7" t="s">
        <v>101</v>
      </c>
      <c r="YT11" s="7" t="s">
        <v>97</v>
      </c>
      <c r="YU11" s="8" t="s">
        <v>103</v>
      </c>
      <c r="YV11" s="6">
        <v>42796</v>
      </c>
      <c r="YW11" s="7" t="s">
        <v>101</v>
      </c>
      <c r="YX11" s="7" t="s">
        <v>97</v>
      </c>
      <c r="YY11" s="8" t="s">
        <v>103</v>
      </c>
      <c r="YZ11" s="6">
        <v>42796</v>
      </c>
      <c r="ZA11" s="7" t="s">
        <v>101</v>
      </c>
      <c r="ZB11" s="7" t="s">
        <v>97</v>
      </c>
      <c r="ZC11" s="8" t="s">
        <v>103</v>
      </c>
      <c r="ZD11" s="6">
        <v>42796</v>
      </c>
      <c r="ZE11" s="7" t="s">
        <v>101</v>
      </c>
      <c r="ZF11" s="7" t="s">
        <v>97</v>
      </c>
      <c r="ZG11" s="8" t="s">
        <v>103</v>
      </c>
      <c r="ZH11" s="6">
        <v>42796</v>
      </c>
      <c r="ZI11" s="7" t="s">
        <v>101</v>
      </c>
      <c r="ZJ11" s="7" t="s">
        <v>97</v>
      </c>
      <c r="ZK11" s="8" t="s">
        <v>103</v>
      </c>
      <c r="ZL11" s="6">
        <v>42796</v>
      </c>
      <c r="ZM11" s="7" t="s">
        <v>101</v>
      </c>
      <c r="ZN11" s="7" t="s">
        <v>97</v>
      </c>
      <c r="ZO11" s="8" t="s">
        <v>103</v>
      </c>
      <c r="ZP11" s="6">
        <v>42796</v>
      </c>
      <c r="ZQ11" s="7" t="s">
        <v>101</v>
      </c>
      <c r="ZR11" s="7" t="s">
        <v>97</v>
      </c>
      <c r="ZS11" s="8" t="s">
        <v>103</v>
      </c>
      <c r="ZT11" s="6">
        <v>42796</v>
      </c>
      <c r="ZU11" s="7" t="s">
        <v>101</v>
      </c>
      <c r="ZV11" s="7" t="s">
        <v>97</v>
      </c>
      <c r="ZW11" s="8" t="s">
        <v>103</v>
      </c>
      <c r="ZX11" s="6">
        <v>42796</v>
      </c>
      <c r="ZY11" s="7" t="s">
        <v>101</v>
      </c>
      <c r="ZZ11" s="7" t="s">
        <v>97</v>
      </c>
      <c r="AAA11" s="8" t="s">
        <v>103</v>
      </c>
      <c r="AAB11" s="6">
        <v>42796</v>
      </c>
      <c r="AAC11" s="7" t="s">
        <v>101</v>
      </c>
      <c r="AAD11" s="7" t="s">
        <v>97</v>
      </c>
      <c r="AAE11" s="8" t="s">
        <v>103</v>
      </c>
      <c r="AAF11" s="6">
        <v>42796</v>
      </c>
      <c r="AAG11" s="7" t="s">
        <v>101</v>
      </c>
      <c r="AAH11" s="7" t="s">
        <v>97</v>
      </c>
      <c r="AAI11" s="8" t="s">
        <v>103</v>
      </c>
      <c r="AAJ11" s="6">
        <v>42796</v>
      </c>
      <c r="AAK11" s="7" t="s">
        <v>101</v>
      </c>
      <c r="AAL11" s="7" t="s">
        <v>97</v>
      </c>
      <c r="AAM11" s="8" t="s">
        <v>103</v>
      </c>
      <c r="AAN11" s="6">
        <v>42796</v>
      </c>
      <c r="AAO11" s="7" t="s">
        <v>101</v>
      </c>
      <c r="AAP11" s="7" t="s">
        <v>97</v>
      </c>
      <c r="AAQ11" s="8" t="s">
        <v>103</v>
      </c>
      <c r="AAR11" s="6">
        <v>42796</v>
      </c>
      <c r="AAS11" s="7" t="s">
        <v>101</v>
      </c>
      <c r="AAT11" s="7" t="s">
        <v>97</v>
      </c>
      <c r="AAU11" s="8" t="s">
        <v>103</v>
      </c>
      <c r="AAV11" s="6">
        <v>42796</v>
      </c>
      <c r="AAW11" s="7" t="s">
        <v>101</v>
      </c>
      <c r="AAX11" s="7" t="s">
        <v>97</v>
      </c>
      <c r="AAY11" s="8" t="s">
        <v>103</v>
      </c>
      <c r="AAZ11" s="6">
        <v>42796</v>
      </c>
      <c r="ABA11" s="7" t="s">
        <v>101</v>
      </c>
      <c r="ABB11" s="7" t="s">
        <v>97</v>
      </c>
      <c r="ABC11" s="8" t="s">
        <v>103</v>
      </c>
      <c r="ABD11" s="6">
        <v>42796</v>
      </c>
      <c r="ABE11" s="7" t="s">
        <v>101</v>
      </c>
      <c r="ABF11" s="7" t="s">
        <v>97</v>
      </c>
      <c r="ABG11" s="8" t="s">
        <v>103</v>
      </c>
      <c r="ABH11" s="6">
        <v>42796</v>
      </c>
      <c r="ABI11" s="7" t="s">
        <v>101</v>
      </c>
      <c r="ABJ11" s="7" t="s">
        <v>97</v>
      </c>
      <c r="ABK11" s="8" t="s">
        <v>103</v>
      </c>
      <c r="ABL11" s="6">
        <v>42796</v>
      </c>
      <c r="ABM11" s="7" t="s">
        <v>101</v>
      </c>
      <c r="ABN11" s="7" t="s">
        <v>97</v>
      </c>
      <c r="ABO11" s="8" t="s">
        <v>103</v>
      </c>
      <c r="ABP11" s="6">
        <v>42796</v>
      </c>
      <c r="ABQ11" s="7" t="s">
        <v>101</v>
      </c>
      <c r="ABR11" s="7" t="s">
        <v>97</v>
      </c>
      <c r="ABS11" s="8" t="s">
        <v>103</v>
      </c>
      <c r="ABT11" s="6">
        <v>42796</v>
      </c>
      <c r="ABU11" s="7" t="s">
        <v>101</v>
      </c>
      <c r="ABV11" s="7" t="s">
        <v>97</v>
      </c>
      <c r="ABW11" s="8" t="s">
        <v>103</v>
      </c>
      <c r="ABX11" s="6">
        <v>42796</v>
      </c>
      <c r="ABY11" s="7" t="s">
        <v>101</v>
      </c>
      <c r="ABZ11" s="7" t="s">
        <v>97</v>
      </c>
      <c r="ACA11" s="8" t="s">
        <v>103</v>
      </c>
      <c r="ACB11" s="6">
        <v>42796</v>
      </c>
      <c r="ACC11" s="7" t="s">
        <v>101</v>
      </c>
      <c r="ACD11" s="7" t="s">
        <v>97</v>
      </c>
      <c r="ACE11" s="8" t="s">
        <v>103</v>
      </c>
      <c r="ACF11" s="6">
        <v>42796</v>
      </c>
      <c r="ACG11" s="7" t="s">
        <v>101</v>
      </c>
      <c r="ACH11" s="7" t="s">
        <v>97</v>
      </c>
      <c r="ACI11" s="8" t="s">
        <v>103</v>
      </c>
      <c r="ACJ11" s="6">
        <v>42796</v>
      </c>
      <c r="ACK11" s="7" t="s">
        <v>101</v>
      </c>
      <c r="ACL11" s="7" t="s">
        <v>97</v>
      </c>
      <c r="ACM11" s="8" t="s">
        <v>103</v>
      </c>
      <c r="ACN11" s="6">
        <v>42796</v>
      </c>
      <c r="ACO11" s="7" t="s">
        <v>101</v>
      </c>
      <c r="ACP11" s="7" t="s">
        <v>97</v>
      </c>
      <c r="ACQ11" s="8" t="s">
        <v>103</v>
      </c>
      <c r="ACR11" s="6">
        <v>42796</v>
      </c>
      <c r="ACS11" s="7" t="s">
        <v>101</v>
      </c>
      <c r="ACT11" s="7" t="s">
        <v>97</v>
      </c>
      <c r="ACU11" s="8" t="s">
        <v>103</v>
      </c>
      <c r="ACV11" s="6">
        <v>42796</v>
      </c>
      <c r="ACW11" s="7" t="s">
        <v>101</v>
      </c>
      <c r="ACX11" s="7" t="s">
        <v>97</v>
      </c>
      <c r="ACY11" s="8" t="s">
        <v>103</v>
      </c>
      <c r="ACZ11" s="6">
        <v>42796</v>
      </c>
      <c r="ADA11" s="7" t="s">
        <v>101</v>
      </c>
      <c r="ADB11" s="7" t="s">
        <v>97</v>
      </c>
      <c r="ADC11" s="8" t="s">
        <v>103</v>
      </c>
      <c r="ADD11" s="6">
        <v>42796</v>
      </c>
      <c r="ADE11" s="7" t="s">
        <v>101</v>
      </c>
      <c r="ADF11" s="7" t="s">
        <v>97</v>
      </c>
      <c r="ADG11" s="8" t="s">
        <v>103</v>
      </c>
      <c r="ADH11" s="6">
        <v>42796</v>
      </c>
      <c r="ADI11" s="7" t="s">
        <v>101</v>
      </c>
      <c r="ADJ11" s="7" t="s">
        <v>97</v>
      </c>
      <c r="ADK11" s="8" t="s">
        <v>103</v>
      </c>
      <c r="ADL11" s="6">
        <v>42796</v>
      </c>
      <c r="ADM11" s="7" t="s">
        <v>101</v>
      </c>
      <c r="ADN11" s="7" t="s">
        <v>97</v>
      </c>
      <c r="ADO11" s="8" t="s">
        <v>103</v>
      </c>
      <c r="ADP11" s="6">
        <v>42796</v>
      </c>
      <c r="ADQ11" s="7" t="s">
        <v>101</v>
      </c>
      <c r="ADR11" s="7" t="s">
        <v>97</v>
      </c>
      <c r="ADS11" s="8" t="s">
        <v>103</v>
      </c>
      <c r="ADT11" s="6">
        <v>42796</v>
      </c>
      <c r="ADU11" s="7" t="s">
        <v>101</v>
      </c>
      <c r="ADV11" s="7" t="s">
        <v>97</v>
      </c>
      <c r="ADW11" s="8" t="s">
        <v>103</v>
      </c>
      <c r="ADX11" s="6">
        <v>42796</v>
      </c>
      <c r="ADY11" s="7" t="s">
        <v>101</v>
      </c>
      <c r="ADZ11" s="7" t="s">
        <v>97</v>
      </c>
      <c r="AEA11" s="8" t="s">
        <v>103</v>
      </c>
      <c r="AEB11" s="6">
        <v>42796</v>
      </c>
      <c r="AEC11" s="7" t="s">
        <v>101</v>
      </c>
      <c r="AED11" s="7" t="s">
        <v>97</v>
      </c>
      <c r="AEE11" s="8" t="s">
        <v>103</v>
      </c>
      <c r="AEF11" s="6">
        <v>42796</v>
      </c>
      <c r="AEG11" s="7" t="s">
        <v>101</v>
      </c>
      <c r="AEH11" s="7" t="s">
        <v>97</v>
      </c>
      <c r="AEI11" s="8" t="s">
        <v>103</v>
      </c>
      <c r="AEJ11" s="6">
        <v>42796</v>
      </c>
      <c r="AEK11" s="7" t="s">
        <v>101</v>
      </c>
      <c r="AEL11" s="7" t="s">
        <v>97</v>
      </c>
      <c r="AEM11" s="8" t="s">
        <v>103</v>
      </c>
      <c r="AEN11" s="6">
        <v>42796</v>
      </c>
      <c r="AEO11" s="7" t="s">
        <v>101</v>
      </c>
      <c r="AEP11" s="7" t="s">
        <v>97</v>
      </c>
      <c r="AEQ11" s="8" t="s">
        <v>103</v>
      </c>
      <c r="AER11" s="6">
        <v>42796</v>
      </c>
      <c r="AES11" s="7" t="s">
        <v>101</v>
      </c>
      <c r="AET11" s="7" t="s">
        <v>97</v>
      </c>
      <c r="AEU11" s="8" t="s">
        <v>103</v>
      </c>
      <c r="AEV11" s="6">
        <v>42796</v>
      </c>
      <c r="AEW11" s="7" t="s">
        <v>101</v>
      </c>
      <c r="AEX11" s="7" t="s">
        <v>97</v>
      </c>
      <c r="AEY11" s="8" t="s">
        <v>103</v>
      </c>
      <c r="AEZ11" s="6">
        <v>42796</v>
      </c>
      <c r="AFA11" s="7" t="s">
        <v>101</v>
      </c>
      <c r="AFB11" s="7" t="s">
        <v>97</v>
      </c>
      <c r="AFC11" s="8" t="s">
        <v>103</v>
      </c>
      <c r="AFD11" s="6">
        <v>42796</v>
      </c>
      <c r="AFE11" s="7" t="s">
        <v>101</v>
      </c>
      <c r="AFF11" s="7" t="s">
        <v>97</v>
      </c>
      <c r="AFG11" s="8" t="s">
        <v>103</v>
      </c>
      <c r="AFH11" s="6">
        <v>42796</v>
      </c>
      <c r="AFI11" s="7" t="s">
        <v>101</v>
      </c>
      <c r="AFJ11" s="7" t="s">
        <v>97</v>
      </c>
      <c r="AFK11" s="8" t="s">
        <v>103</v>
      </c>
      <c r="AFL11" s="6">
        <v>42796</v>
      </c>
      <c r="AFM11" s="7" t="s">
        <v>101</v>
      </c>
      <c r="AFN11" s="7" t="s">
        <v>97</v>
      </c>
      <c r="AFO11" s="8" t="s">
        <v>103</v>
      </c>
      <c r="AFP11" s="6">
        <v>42796</v>
      </c>
      <c r="AFQ11" s="7" t="s">
        <v>101</v>
      </c>
      <c r="AFR11" s="7" t="s">
        <v>97</v>
      </c>
      <c r="AFS11" s="8" t="s">
        <v>103</v>
      </c>
      <c r="AFT11" s="6">
        <v>42796</v>
      </c>
      <c r="AFU11" s="7" t="s">
        <v>101</v>
      </c>
      <c r="AFV11" s="7" t="s">
        <v>97</v>
      </c>
      <c r="AFW11" s="8" t="s">
        <v>103</v>
      </c>
      <c r="AFX11" s="6">
        <v>42796</v>
      </c>
      <c r="AFY11" s="7" t="s">
        <v>101</v>
      </c>
      <c r="AFZ11" s="7" t="s">
        <v>97</v>
      </c>
      <c r="AGA11" s="8" t="s">
        <v>103</v>
      </c>
      <c r="AGB11" s="6">
        <v>42796</v>
      </c>
      <c r="AGC11" s="7" t="s">
        <v>101</v>
      </c>
      <c r="AGD11" s="7" t="s">
        <v>97</v>
      </c>
      <c r="AGE11" s="8" t="s">
        <v>103</v>
      </c>
      <c r="AGF11" s="6">
        <v>42796</v>
      </c>
      <c r="AGG11" s="7" t="s">
        <v>101</v>
      </c>
      <c r="AGH11" s="7" t="s">
        <v>97</v>
      </c>
      <c r="AGI11" s="8" t="s">
        <v>103</v>
      </c>
      <c r="AGJ11" s="6">
        <v>42796</v>
      </c>
      <c r="AGK11" s="7" t="s">
        <v>101</v>
      </c>
      <c r="AGL11" s="7" t="s">
        <v>97</v>
      </c>
      <c r="AGM11" s="8" t="s">
        <v>103</v>
      </c>
      <c r="AGN11" s="6">
        <v>42796</v>
      </c>
      <c r="AGO11" s="7" t="s">
        <v>101</v>
      </c>
      <c r="AGP11" s="7" t="s">
        <v>97</v>
      </c>
      <c r="AGQ11" s="8" t="s">
        <v>103</v>
      </c>
      <c r="AGR11" s="6">
        <v>42796</v>
      </c>
      <c r="AGS11" s="7" t="s">
        <v>101</v>
      </c>
      <c r="AGT11" s="7" t="s">
        <v>97</v>
      </c>
      <c r="AGU11" s="8" t="s">
        <v>103</v>
      </c>
      <c r="AGV11" s="6">
        <v>42796</v>
      </c>
      <c r="AGW11" s="7" t="s">
        <v>101</v>
      </c>
      <c r="AGX11" s="7" t="s">
        <v>97</v>
      </c>
      <c r="AGY11" s="8" t="s">
        <v>103</v>
      </c>
      <c r="AGZ11" s="6">
        <v>42796</v>
      </c>
      <c r="AHA11" s="7" t="s">
        <v>101</v>
      </c>
      <c r="AHB11" s="7" t="s">
        <v>97</v>
      </c>
      <c r="AHC11" s="8" t="s">
        <v>103</v>
      </c>
      <c r="AHD11" s="6">
        <v>42796</v>
      </c>
      <c r="AHE11" s="7" t="s">
        <v>101</v>
      </c>
      <c r="AHF11" s="7" t="s">
        <v>97</v>
      </c>
      <c r="AHG11" s="8" t="s">
        <v>103</v>
      </c>
      <c r="AHH11" s="6">
        <v>42796</v>
      </c>
      <c r="AHI11" s="7" t="s">
        <v>101</v>
      </c>
      <c r="AHJ11" s="7" t="s">
        <v>97</v>
      </c>
      <c r="AHK11" s="8" t="s">
        <v>103</v>
      </c>
      <c r="AHL11" s="6">
        <v>42796</v>
      </c>
      <c r="AHM11" s="7" t="s">
        <v>101</v>
      </c>
      <c r="AHN11" s="7" t="s">
        <v>97</v>
      </c>
      <c r="AHO11" s="8" t="s">
        <v>103</v>
      </c>
      <c r="AHP11" s="6">
        <v>42796</v>
      </c>
      <c r="AHQ11" s="7" t="s">
        <v>101</v>
      </c>
      <c r="AHR11" s="7" t="s">
        <v>97</v>
      </c>
      <c r="AHS11" s="8" t="s">
        <v>103</v>
      </c>
      <c r="AHT11" s="6">
        <v>42796</v>
      </c>
      <c r="AHU11" s="7" t="s">
        <v>101</v>
      </c>
      <c r="AHV11" s="7" t="s">
        <v>97</v>
      </c>
      <c r="AHW11" s="8" t="s">
        <v>103</v>
      </c>
      <c r="AHX11" s="6">
        <v>42796</v>
      </c>
      <c r="AHY11" s="7" t="s">
        <v>101</v>
      </c>
      <c r="AHZ11" s="7" t="s">
        <v>97</v>
      </c>
      <c r="AIA11" s="8" t="s">
        <v>103</v>
      </c>
      <c r="AIB11" s="6">
        <v>42796</v>
      </c>
      <c r="AIC11" s="7" t="s">
        <v>101</v>
      </c>
      <c r="AID11" s="7" t="s">
        <v>97</v>
      </c>
      <c r="AIE11" s="8" t="s">
        <v>103</v>
      </c>
      <c r="AIF11" s="6">
        <v>42796</v>
      </c>
      <c r="AIG11" s="7" t="s">
        <v>101</v>
      </c>
      <c r="AIH11" s="7" t="s">
        <v>97</v>
      </c>
      <c r="AII11" s="8" t="s">
        <v>103</v>
      </c>
      <c r="AIJ11" s="6">
        <v>42796</v>
      </c>
      <c r="AIK11" s="7" t="s">
        <v>101</v>
      </c>
      <c r="AIL11" s="7" t="s">
        <v>97</v>
      </c>
      <c r="AIM11" s="8" t="s">
        <v>103</v>
      </c>
      <c r="AIN11" s="6">
        <v>42796</v>
      </c>
      <c r="AIO11" s="7" t="s">
        <v>101</v>
      </c>
      <c r="AIP11" s="7" t="s">
        <v>97</v>
      </c>
      <c r="AIQ11" s="8" t="s">
        <v>103</v>
      </c>
      <c r="AIR11" s="6">
        <v>42796</v>
      </c>
      <c r="AIS11" s="7" t="s">
        <v>101</v>
      </c>
      <c r="AIT11" s="7" t="s">
        <v>97</v>
      </c>
      <c r="AIU11" s="8" t="s">
        <v>103</v>
      </c>
      <c r="AIV11" s="6">
        <v>42796</v>
      </c>
      <c r="AIW11" s="7" t="s">
        <v>101</v>
      </c>
      <c r="AIX11" s="7" t="s">
        <v>97</v>
      </c>
      <c r="AIY11" s="8" t="s">
        <v>103</v>
      </c>
      <c r="AIZ11" s="6">
        <v>42796</v>
      </c>
      <c r="AJA11" s="7" t="s">
        <v>101</v>
      </c>
      <c r="AJB11" s="7" t="s">
        <v>97</v>
      </c>
      <c r="AJC11" s="8" t="s">
        <v>103</v>
      </c>
      <c r="AJD11" s="6">
        <v>42796</v>
      </c>
      <c r="AJE11" s="7" t="s">
        <v>101</v>
      </c>
      <c r="AJF11" s="7" t="s">
        <v>97</v>
      </c>
      <c r="AJG11" s="8" t="s">
        <v>103</v>
      </c>
      <c r="AJH11" s="6">
        <v>42796</v>
      </c>
      <c r="AJI11" s="7" t="s">
        <v>101</v>
      </c>
      <c r="AJJ11" s="7" t="s">
        <v>97</v>
      </c>
      <c r="AJK11" s="8" t="s">
        <v>103</v>
      </c>
      <c r="AJL11" s="6">
        <v>42796</v>
      </c>
      <c r="AJM11" s="7" t="s">
        <v>101</v>
      </c>
      <c r="AJN11" s="7" t="s">
        <v>97</v>
      </c>
      <c r="AJO11" s="8" t="s">
        <v>103</v>
      </c>
      <c r="AJP11" s="6">
        <v>42796</v>
      </c>
      <c r="AJQ11" s="7" t="s">
        <v>101</v>
      </c>
      <c r="AJR11" s="7" t="s">
        <v>97</v>
      </c>
      <c r="AJS11" s="8" t="s">
        <v>103</v>
      </c>
      <c r="AJT11" s="6">
        <v>42796</v>
      </c>
      <c r="AJU11" s="7" t="s">
        <v>101</v>
      </c>
      <c r="AJV11" s="7" t="s">
        <v>97</v>
      </c>
      <c r="AJW11" s="8" t="s">
        <v>103</v>
      </c>
      <c r="AJX11" s="6">
        <v>42796</v>
      </c>
      <c r="AJY11" s="7" t="s">
        <v>101</v>
      </c>
      <c r="AJZ11" s="7" t="s">
        <v>97</v>
      </c>
      <c r="AKA11" s="8" t="s">
        <v>103</v>
      </c>
      <c r="AKB11" s="6">
        <v>42796</v>
      </c>
      <c r="AKC11" s="7" t="s">
        <v>101</v>
      </c>
      <c r="AKD11" s="7" t="s">
        <v>97</v>
      </c>
      <c r="AKE11" s="8" t="s">
        <v>103</v>
      </c>
      <c r="AKF11" s="6">
        <v>42796</v>
      </c>
      <c r="AKG11" s="7" t="s">
        <v>101</v>
      </c>
      <c r="AKH11" s="7" t="s">
        <v>97</v>
      </c>
      <c r="AKI11" s="8" t="s">
        <v>103</v>
      </c>
      <c r="AKJ11" s="6">
        <v>42796</v>
      </c>
      <c r="AKK11" s="7" t="s">
        <v>101</v>
      </c>
      <c r="AKL11" s="7" t="s">
        <v>97</v>
      </c>
      <c r="AKM11" s="8" t="s">
        <v>103</v>
      </c>
      <c r="AKN11" s="6">
        <v>42796</v>
      </c>
      <c r="AKO11" s="7" t="s">
        <v>101</v>
      </c>
      <c r="AKP11" s="7" t="s">
        <v>97</v>
      </c>
      <c r="AKQ11" s="8" t="s">
        <v>103</v>
      </c>
      <c r="AKR11" s="6">
        <v>42796</v>
      </c>
      <c r="AKS11" s="7" t="s">
        <v>101</v>
      </c>
      <c r="AKT11" s="7" t="s">
        <v>97</v>
      </c>
      <c r="AKU11" s="8" t="s">
        <v>103</v>
      </c>
      <c r="AKV11" s="6">
        <v>42796</v>
      </c>
      <c r="AKW11" s="7" t="s">
        <v>101</v>
      </c>
      <c r="AKX11" s="7" t="s">
        <v>97</v>
      </c>
      <c r="AKY11" s="8" t="s">
        <v>103</v>
      </c>
      <c r="AKZ11" s="6">
        <v>42796</v>
      </c>
      <c r="ALA11" s="7" t="s">
        <v>101</v>
      </c>
      <c r="ALB11" s="7" t="s">
        <v>97</v>
      </c>
      <c r="ALC11" s="8" t="s">
        <v>103</v>
      </c>
      <c r="ALD11" s="6">
        <v>42796</v>
      </c>
      <c r="ALE11" s="7" t="s">
        <v>101</v>
      </c>
      <c r="ALF11" s="7" t="s">
        <v>97</v>
      </c>
      <c r="ALG11" s="8" t="s">
        <v>103</v>
      </c>
      <c r="ALH11" s="6">
        <v>42796</v>
      </c>
      <c r="ALI11" s="7" t="s">
        <v>101</v>
      </c>
      <c r="ALJ11" s="7" t="s">
        <v>97</v>
      </c>
      <c r="ALK11" s="8" t="s">
        <v>103</v>
      </c>
      <c r="ALL11" s="6">
        <v>42796</v>
      </c>
      <c r="ALM11" s="7" t="s">
        <v>101</v>
      </c>
      <c r="ALN11" s="7" t="s">
        <v>97</v>
      </c>
      <c r="ALO11" s="8" t="s">
        <v>103</v>
      </c>
      <c r="ALP11" s="6">
        <v>42796</v>
      </c>
      <c r="ALQ11" s="7" t="s">
        <v>101</v>
      </c>
      <c r="ALR11" s="7" t="s">
        <v>97</v>
      </c>
      <c r="ALS11" s="8" t="s">
        <v>103</v>
      </c>
      <c r="ALT11" s="6">
        <v>42796</v>
      </c>
      <c r="ALU11" s="7" t="s">
        <v>101</v>
      </c>
      <c r="ALV11" s="7" t="s">
        <v>97</v>
      </c>
      <c r="ALW11" s="8" t="s">
        <v>103</v>
      </c>
      <c r="ALX11" s="6">
        <v>42796</v>
      </c>
      <c r="ALY11" s="7" t="s">
        <v>101</v>
      </c>
      <c r="ALZ11" s="7" t="s">
        <v>97</v>
      </c>
      <c r="AMA11" s="8" t="s">
        <v>103</v>
      </c>
      <c r="AMB11" s="6">
        <v>42796</v>
      </c>
      <c r="AMC11" s="7" t="s">
        <v>101</v>
      </c>
      <c r="AMD11" s="7" t="s">
        <v>97</v>
      </c>
      <c r="AME11" s="8" t="s">
        <v>103</v>
      </c>
      <c r="AMF11" s="6">
        <v>42796</v>
      </c>
      <c r="AMG11" s="7" t="s">
        <v>101</v>
      </c>
      <c r="AMH11" s="7" t="s">
        <v>97</v>
      </c>
      <c r="AMI11" s="8" t="s">
        <v>103</v>
      </c>
      <c r="AMJ11" s="6">
        <v>42796</v>
      </c>
      <c r="AMK11" s="7" t="s">
        <v>101</v>
      </c>
      <c r="AML11" s="7" t="s">
        <v>97</v>
      </c>
      <c r="AMM11" s="8" t="s">
        <v>103</v>
      </c>
      <c r="AMN11" s="6">
        <v>42796</v>
      </c>
      <c r="AMO11" s="7" t="s">
        <v>101</v>
      </c>
      <c r="AMP11" s="7" t="s">
        <v>97</v>
      </c>
      <c r="AMQ11" s="8" t="s">
        <v>103</v>
      </c>
      <c r="AMR11" s="6">
        <v>42796</v>
      </c>
      <c r="AMS11" s="7" t="s">
        <v>101</v>
      </c>
      <c r="AMT11" s="7" t="s">
        <v>97</v>
      </c>
      <c r="AMU11" s="8" t="s">
        <v>103</v>
      </c>
      <c r="AMV11" s="6">
        <v>42796</v>
      </c>
      <c r="AMW11" s="7" t="s">
        <v>101</v>
      </c>
      <c r="AMX11" s="7" t="s">
        <v>97</v>
      </c>
      <c r="AMY11" s="8" t="s">
        <v>103</v>
      </c>
      <c r="AMZ11" s="6">
        <v>42796</v>
      </c>
      <c r="ANA11" s="7" t="s">
        <v>101</v>
      </c>
      <c r="ANB11" s="7" t="s">
        <v>97</v>
      </c>
      <c r="ANC11" s="8" t="s">
        <v>103</v>
      </c>
      <c r="AND11" s="6">
        <v>42796</v>
      </c>
      <c r="ANE11" s="7" t="s">
        <v>101</v>
      </c>
      <c r="ANF11" s="7" t="s">
        <v>97</v>
      </c>
      <c r="ANG11" s="8" t="s">
        <v>103</v>
      </c>
      <c r="ANH11" s="6">
        <v>42796</v>
      </c>
      <c r="ANI11" s="7" t="s">
        <v>101</v>
      </c>
      <c r="ANJ11" s="7" t="s">
        <v>97</v>
      </c>
      <c r="ANK11" s="8" t="s">
        <v>103</v>
      </c>
      <c r="ANL11" s="6">
        <v>42796</v>
      </c>
      <c r="ANM11" s="7" t="s">
        <v>101</v>
      </c>
      <c r="ANN11" s="7" t="s">
        <v>97</v>
      </c>
      <c r="ANO11" s="8" t="s">
        <v>103</v>
      </c>
      <c r="ANP11" s="6">
        <v>42796</v>
      </c>
      <c r="ANQ11" s="7" t="s">
        <v>101</v>
      </c>
      <c r="ANR11" s="7" t="s">
        <v>97</v>
      </c>
      <c r="ANS11" s="8" t="s">
        <v>103</v>
      </c>
      <c r="ANT11" s="6">
        <v>42796</v>
      </c>
      <c r="ANU11" s="7" t="s">
        <v>101</v>
      </c>
      <c r="ANV11" s="7" t="s">
        <v>97</v>
      </c>
      <c r="ANW11" s="8" t="s">
        <v>103</v>
      </c>
      <c r="ANX11" s="6">
        <v>42796</v>
      </c>
      <c r="ANY11" s="7" t="s">
        <v>101</v>
      </c>
      <c r="ANZ11" s="7" t="s">
        <v>97</v>
      </c>
      <c r="AOA11" s="8" t="s">
        <v>103</v>
      </c>
      <c r="AOB11" s="6">
        <v>42796</v>
      </c>
      <c r="AOC11" s="7" t="s">
        <v>101</v>
      </c>
      <c r="AOD11" s="7" t="s">
        <v>97</v>
      </c>
      <c r="AOE11" s="8" t="s">
        <v>103</v>
      </c>
      <c r="AOF11" s="6">
        <v>42796</v>
      </c>
      <c r="AOG11" s="7" t="s">
        <v>101</v>
      </c>
      <c r="AOH11" s="7" t="s">
        <v>97</v>
      </c>
      <c r="AOI11" s="8" t="s">
        <v>103</v>
      </c>
      <c r="AOJ11" s="6">
        <v>42796</v>
      </c>
      <c r="AOK11" s="7" t="s">
        <v>101</v>
      </c>
      <c r="AOL11" s="7" t="s">
        <v>97</v>
      </c>
      <c r="AOM11" s="8" t="s">
        <v>103</v>
      </c>
      <c r="AON11" s="6">
        <v>42796</v>
      </c>
      <c r="AOO11" s="7" t="s">
        <v>101</v>
      </c>
      <c r="AOP11" s="7" t="s">
        <v>97</v>
      </c>
      <c r="AOQ11" s="8" t="s">
        <v>103</v>
      </c>
      <c r="AOR11" s="6">
        <v>42796</v>
      </c>
      <c r="AOS11" s="7" t="s">
        <v>101</v>
      </c>
      <c r="AOT11" s="7" t="s">
        <v>97</v>
      </c>
      <c r="AOU11" s="8" t="s">
        <v>103</v>
      </c>
      <c r="AOV11" s="6">
        <v>42796</v>
      </c>
      <c r="AOW11" s="7" t="s">
        <v>101</v>
      </c>
      <c r="AOX11" s="7" t="s">
        <v>97</v>
      </c>
      <c r="AOY11" s="8" t="s">
        <v>103</v>
      </c>
      <c r="AOZ11" s="6">
        <v>42796</v>
      </c>
      <c r="APA11" s="7" t="s">
        <v>101</v>
      </c>
      <c r="APB11" s="7" t="s">
        <v>97</v>
      </c>
      <c r="APC11" s="8" t="s">
        <v>103</v>
      </c>
      <c r="APD11" s="6">
        <v>42796</v>
      </c>
      <c r="APE11" s="7" t="s">
        <v>101</v>
      </c>
      <c r="APF11" s="7" t="s">
        <v>97</v>
      </c>
      <c r="APG11" s="8" t="s">
        <v>103</v>
      </c>
      <c r="APH11" s="6">
        <v>42796</v>
      </c>
      <c r="API11" s="7" t="s">
        <v>101</v>
      </c>
      <c r="APJ11" s="7" t="s">
        <v>97</v>
      </c>
      <c r="APK11" s="8" t="s">
        <v>103</v>
      </c>
      <c r="APL11" s="6">
        <v>42796</v>
      </c>
      <c r="APM11" s="7" t="s">
        <v>101</v>
      </c>
      <c r="APN11" s="7" t="s">
        <v>97</v>
      </c>
      <c r="APO11" s="8" t="s">
        <v>103</v>
      </c>
      <c r="APP11" s="6">
        <v>42796</v>
      </c>
      <c r="APQ11" s="7" t="s">
        <v>101</v>
      </c>
      <c r="APR11" s="7" t="s">
        <v>97</v>
      </c>
      <c r="APS11" s="8" t="s">
        <v>103</v>
      </c>
      <c r="APT11" s="6">
        <v>42796</v>
      </c>
      <c r="APU11" s="7" t="s">
        <v>101</v>
      </c>
      <c r="APV11" s="7" t="s">
        <v>97</v>
      </c>
      <c r="APW11" s="8" t="s">
        <v>103</v>
      </c>
      <c r="APX11" s="6">
        <v>42796</v>
      </c>
      <c r="APY11" s="7" t="s">
        <v>101</v>
      </c>
      <c r="APZ11" s="7" t="s">
        <v>97</v>
      </c>
      <c r="AQA11" s="8" t="s">
        <v>103</v>
      </c>
      <c r="AQB11" s="6">
        <v>42796</v>
      </c>
      <c r="AQC11" s="7" t="s">
        <v>101</v>
      </c>
      <c r="AQD11" s="7" t="s">
        <v>97</v>
      </c>
      <c r="AQE11" s="8" t="s">
        <v>103</v>
      </c>
      <c r="AQF11" s="6">
        <v>42796</v>
      </c>
      <c r="AQG11" s="7" t="s">
        <v>101</v>
      </c>
      <c r="AQH11" s="7" t="s">
        <v>97</v>
      </c>
      <c r="AQI11" s="8" t="s">
        <v>103</v>
      </c>
      <c r="AQJ11" s="6">
        <v>42796</v>
      </c>
      <c r="AQK11" s="7" t="s">
        <v>101</v>
      </c>
      <c r="AQL11" s="7" t="s">
        <v>97</v>
      </c>
      <c r="AQM11" s="8" t="s">
        <v>103</v>
      </c>
      <c r="AQN11" s="6">
        <v>42796</v>
      </c>
      <c r="AQO11" s="7" t="s">
        <v>101</v>
      </c>
      <c r="AQP11" s="7" t="s">
        <v>97</v>
      </c>
      <c r="AQQ11" s="8" t="s">
        <v>103</v>
      </c>
      <c r="AQR11" s="6">
        <v>42796</v>
      </c>
      <c r="AQS11" s="7" t="s">
        <v>101</v>
      </c>
      <c r="AQT11" s="7" t="s">
        <v>97</v>
      </c>
      <c r="AQU11" s="8" t="s">
        <v>103</v>
      </c>
      <c r="AQV11" s="6">
        <v>42796</v>
      </c>
      <c r="AQW11" s="7" t="s">
        <v>101</v>
      </c>
      <c r="AQX11" s="7" t="s">
        <v>97</v>
      </c>
      <c r="AQY11" s="8" t="s">
        <v>103</v>
      </c>
      <c r="AQZ11" s="6">
        <v>42796</v>
      </c>
      <c r="ARA11" s="7" t="s">
        <v>101</v>
      </c>
      <c r="ARB11" s="7" t="s">
        <v>97</v>
      </c>
      <c r="ARC11" s="8" t="s">
        <v>103</v>
      </c>
      <c r="ARD11" s="6">
        <v>42796</v>
      </c>
      <c r="ARE11" s="7" t="s">
        <v>101</v>
      </c>
      <c r="ARF11" s="7" t="s">
        <v>97</v>
      </c>
      <c r="ARG11" s="8" t="s">
        <v>103</v>
      </c>
      <c r="ARH11" s="6">
        <v>42796</v>
      </c>
      <c r="ARI11" s="7" t="s">
        <v>101</v>
      </c>
      <c r="ARJ11" s="7" t="s">
        <v>97</v>
      </c>
      <c r="ARK11" s="8" t="s">
        <v>103</v>
      </c>
      <c r="ARL11" s="6">
        <v>42796</v>
      </c>
      <c r="ARM11" s="7" t="s">
        <v>101</v>
      </c>
      <c r="ARN11" s="7" t="s">
        <v>97</v>
      </c>
      <c r="ARO11" s="8" t="s">
        <v>103</v>
      </c>
      <c r="ARP11" s="6">
        <v>42796</v>
      </c>
      <c r="ARQ11" s="7" t="s">
        <v>101</v>
      </c>
      <c r="ARR11" s="7" t="s">
        <v>97</v>
      </c>
      <c r="ARS11" s="8" t="s">
        <v>103</v>
      </c>
      <c r="ART11" s="6">
        <v>42796</v>
      </c>
      <c r="ARU11" s="7" t="s">
        <v>101</v>
      </c>
      <c r="ARV11" s="7" t="s">
        <v>97</v>
      </c>
      <c r="ARW11" s="8" t="s">
        <v>103</v>
      </c>
      <c r="ARX11" s="6">
        <v>42796</v>
      </c>
      <c r="ARY11" s="7" t="s">
        <v>101</v>
      </c>
      <c r="ARZ11" s="7" t="s">
        <v>97</v>
      </c>
      <c r="ASA11" s="8" t="s">
        <v>103</v>
      </c>
      <c r="ASB11" s="6">
        <v>42796</v>
      </c>
      <c r="ASC11" s="7" t="s">
        <v>101</v>
      </c>
      <c r="ASD11" s="7" t="s">
        <v>97</v>
      </c>
      <c r="ASE11" s="8" t="s">
        <v>103</v>
      </c>
      <c r="ASF11" s="6">
        <v>42796</v>
      </c>
      <c r="ASG11" s="7" t="s">
        <v>101</v>
      </c>
      <c r="ASH11" s="7" t="s">
        <v>97</v>
      </c>
      <c r="ASI11" s="8" t="s">
        <v>103</v>
      </c>
      <c r="ASJ11" s="6">
        <v>42796</v>
      </c>
      <c r="ASK11" s="7" t="s">
        <v>101</v>
      </c>
      <c r="ASL11" s="7" t="s">
        <v>97</v>
      </c>
      <c r="ASM11" s="8" t="s">
        <v>103</v>
      </c>
      <c r="ASN11" s="6">
        <v>42796</v>
      </c>
      <c r="ASO11" s="7" t="s">
        <v>101</v>
      </c>
      <c r="ASP11" s="7" t="s">
        <v>97</v>
      </c>
      <c r="ASQ11" s="8" t="s">
        <v>103</v>
      </c>
      <c r="ASR11" s="6">
        <v>42796</v>
      </c>
      <c r="ASS11" s="7" t="s">
        <v>101</v>
      </c>
      <c r="AST11" s="7" t="s">
        <v>97</v>
      </c>
      <c r="ASU11" s="8" t="s">
        <v>103</v>
      </c>
      <c r="ASV11" s="6">
        <v>42796</v>
      </c>
      <c r="ASW11" s="7" t="s">
        <v>101</v>
      </c>
      <c r="ASX11" s="7" t="s">
        <v>97</v>
      </c>
      <c r="ASY11" s="8" t="s">
        <v>103</v>
      </c>
      <c r="ASZ11" s="6">
        <v>42796</v>
      </c>
      <c r="ATA11" s="7" t="s">
        <v>101</v>
      </c>
      <c r="ATB11" s="7" t="s">
        <v>97</v>
      </c>
      <c r="ATC11" s="8" t="s">
        <v>103</v>
      </c>
      <c r="ATD11" s="6">
        <v>42796</v>
      </c>
      <c r="ATE11" s="7" t="s">
        <v>101</v>
      </c>
      <c r="ATF11" s="7" t="s">
        <v>97</v>
      </c>
      <c r="ATG11" s="8" t="s">
        <v>103</v>
      </c>
      <c r="ATH11" s="6">
        <v>42796</v>
      </c>
      <c r="ATI11" s="7" t="s">
        <v>101</v>
      </c>
      <c r="ATJ11" s="7" t="s">
        <v>97</v>
      </c>
      <c r="ATK11" s="8" t="s">
        <v>103</v>
      </c>
      <c r="ATL11" s="6">
        <v>42796</v>
      </c>
      <c r="ATM11" s="7" t="s">
        <v>101</v>
      </c>
      <c r="ATN11" s="7" t="s">
        <v>97</v>
      </c>
      <c r="ATO11" s="8" t="s">
        <v>103</v>
      </c>
      <c r="ATP11" s="6">
        <v>42796</v>
      </c>
      <c r="ATQ11" s="7" t="s">
        <v>101</v>
      </c>
      <c r="ATR11" s="7" t="s">
        <v>97</v>
      </c>
      <c r="ATS11" s="8" t="s">
        <v>103</v>
      </c>
      <c r="ATT11" s="6">
        <v>42796</v>
      </c>
      <c r="ATU11" s="7" t="s">
        <v>101</v>
      </c>
      <c r="ATV11" s="7" t="s">
        <v>97</v>
      </c>
      <c r="ATW11" s="8" t="s">
        <v>103</v>
      </c>
      <c r="ATX11" s="6">
        <v>42796</v>
      </c>
      <c r="ATY11" s="7" t="s">
        <v>101</v>
      </c>
      <c r="ATZ11" s="7" t="s">
        <v>97</v>
      </c>
      <c r="AUA11" s="8" t="s">
        <v>103</v>
      </c>
      <c r="AUB11" s="6">
        <v>42796</v>
      </c>
      <c r="AUC11" s="7" t="s">
        <v>101</v>
      </c>
      <c r="AUD11" s="7" t="s">
        <v>97</v>
      </c>
      <c r="AUE11" s="8" t="s">
        <v>103</v>
      </c>
      <c r="AUF11" s="6">
        <v>42796</v>
      </c>
      <c r="AUG11" s="7" t="s">
        <v>101</v>
      </c>
      <c r="AUH11" s="7" t="s">
        <v>97</v>
      </c>
      <c r="AUI11" s="8" t="s">
        <v>103</v>
      </c>
      <c r="AUJ11" s="6">
        <v>42796</v>
      </c>
      <c r="AUK11" s="7" t="s">
        <v>101</v>
      </c>
      <c r="AUL11" s="7" t="s">
        <v>97</v>
      </c>
      <c r="AUM11" s="8" t="s">
        <v>103</v>
      </c>
      <c r="AUN11" s="6">
        <v>42796</v>
      </c>
      <c r="AUO11" s="7" t="s">
        <v>101</v>
      </c>
      <c r="AUP11" s="7" t="s">
        <v>97</v>
      </c>
      <c r="AUQ11" s="8" t="s">
        <v>103</v>
      </c>
      <c r="AUR11" s="6">
        <v>42796</v>
      </c>
      <c r="AUS11" s="7" t="s">
        <v>101</v>
      </c>
      <c r="AUT11" s="7" t="s">
        <v>97</v>
      </c>
      <c r="AUU11" s="8" t="s">
        <v>103</v>
      </c>
      <c r="AUV11" s="6">
        <v>42796</v>
      </c>
      <c r="AUW11" s="7" t="s">
        <v>101</v>
      </c>
      <c r="AUX11" s="7" t="s">
        <v>97</v>
      </c>
      <c r="AUY11" s="8" t="s">
        <v>103</v>
      </c>
      <c r="AUZ11" s="6">
        <v>42796</v>
      </c>
      <c r="AVA11" s="7" t="s">
        <v>101</v>
      </c>
      <c r="AVB11" s="7" t="s">
        <v>97</v>
      </c>
      <c r="AVC11" s="8" t="s">
        <v>103</v>
      </c>
      <c r="AVD11" s="6">
        <v>42796</v>
      </c>
      <c r="AVE11" s="7" t="s">
        <v>101</v>
      </c>
      <c r="AVF11" s="7" t="s">
        <v>97</v>
      </c>
      <c r="AVG11" s="8" t="s">
        <v>103</v>
      </c>
      <c r="AVH11" s="6">
        <v>42796</v>
      </c>
      <c r="AVI11" s="7" t="s">
        <v>101</v>
      </c>
      <c r="AVJ11" s="7" t="s">
        <v>97</v>
      </c>
      <c r="AVK11" s="8" t="s">
        <v>103</v>
      </c>
      <c r="AVL11" s="6">
        <v>42796</v>
      </c>
      <c r="AVM11" s="7" t="s">
        <v>101</v>
      </c>
      <c r="AVN11" s="7" t="s">
        <v>97</v>
      </c>
      <c r="AVO11" s="8" t="s">
        <v>103</v>
      </c>
      <c r="AVP11" s="6">
        <v>42796</v>
      </c>
      <c r="AVQ11" s="7" t="s">
        <v>101</v>
      </c>
      <c r="AVR11" s="7" t="s">
        <v>97</v>
      </c>
      <c r="AVS11" s="8" t="s">
        <v>103</v>
      </c>
      <c r="AVT11" s="6">
        <v>42796</v>
      </c>
      <c r="AVU11" s="7" t="s">
        <v>101</v>
      </c>
      <c r="AVV11" s="7" t="s">
        <v>97</v>
      </c>
      <c r="AVW11" s="8" t="s">
        <v>103</v>
      </c>
      <c r="AVX11" s="6">
        <v>42796</v>
      </c>
      <c r="AVY11" s="7" t="s">
        <v>101</v>
      </c>
      <c r="AVZ11" s="7" t="s">
        <v>97</v>
      </c>
      <c r="AWA11" s="8" t="s">
        <v>103</v>
      </c>
      <c r="AWB11" s="6">
        <v>42796</v>
      </c>
      <c r="AWC11" s="7" t="s">
        <v>101</v>
      </c>
      <c r="AWD11" s="7" t="s">
        <v>97</v>
      </c>
      <c r="AWE11" s="8" t="s">
        <v>103</v>
      </c>
      <c r="AWF11" s="6">
        <v>42796</v>
      </c>
      <c r="AWG11" s="7" t="s">
        <v>101</v>
      </c>
      <c r="AWH11" s="7" t="s">
        <v>97</v>
      </c>
      <c r="AWI11" s="8" t="s">
        <v>103</v>
      </c>
      <c r="AWJ11" s="6">
        <v>42796</v>
      </c>
      <c r="AWK11" s="7" t="s">
        <v>101</v>
      </c>
      <c r="AWL11" s="7" t="s">
        <v>97</v>
      </c>
      <c r="AWM11" s="8" t="s">
        <v>103</v>
      </c>
      <c r="AWN11" s="6">
        <v>42796</v>
      </c>
      <c r="AWO11" s="7" t="s">
        <v>101</v>
      </c>
      <c r="AWP11" s="7" t="s">
        <v>97</v>
      </c>
      <c r="AWQ11" s="8" t="s">
        <v>103</v>
      </c>
      <c r="AWR11" s="6">
        <v>42796</v>
      </c>
      <c r="AWS11" s="7" t="s">
        <v>101</v>
      </c>
      <c r="AWT11" s="7" t="s">
        <v>97</v>
      </c>
      <c r="AWU11" s="8" t="s">
        <v>103</v>
      </c>
      <c r="AWV11" s="6">
        <v>42796</v>
      </c>
      <c r="AWW11" s="7" t="s">
        <v>101</v>
      </c>
      <c r="AWX11" s="7" t="s">
        <v>97</v>
      </c>
      <c r="AWY11" s="8" t="s">
        <v>103</v>
      </c>
      <c r="AWZ11" s="6">
        <v>42796</v>
      </c>
      <c r="AXA11" s="7" t="s">
        <v>101</v>
      </c>
      <c r="AXB11" s="7" t="s">
        <v>97</v>
      </c>
      <c r="AXC11" s="8" t="s">
        <v>103</v>
      </c>
      <c r="AXD11" s="6">
        <v>42796</v>
      </c>
      <c r="AXE11" s="7" t="s">
        <v>101</v>
      </c>
      <c r="AXF11" s="7" t="s">
        <v>97</v>
      </c>
      <c r="AXG11" s="8" t="s">
        <v>103</v>
      </c>
      <c r="AXH11" s="6">
        <v>42796</v>
      </c>
      <c r="AXI11" s="7" t="s">
        <v>101</v>
      </c>
      <c r="AXJ11" s="7" t="s">
        <v>97</v>
      </c>
      <c r="AXK11" s="8" t="s">
        <v>103</v>
      </c>
      <c r="AXL11" s="6">
        <v>42796</v>
      </c>
      <c r="AXM11" s="7" t="s">
        <v>101</v>
      </c>
      <c r="AXN11" s="7" t="s">
        <v>97</v>
      </c>
      <c r="AXO11" s="8" t="s">
        <v>103</v>
      </c>
      <c r="AXP11" s="6">
        <v>42796</v>
      </c>
      <c r="AXQ11" s="7" t="s">
        <v>101</v>
      </c>
      <c r="AXR11" s="7" t="s">
        <v>97</v>
      </c>
      <c r="AXS11" s="8" t="s">
        <v>103</v>
      </c>
      <c r="AXT11" s="6">
        <v>42796</v>
      </c>
      <c r="AXU11" s="7" t="s">
        <v>101</v>
      </c>
      <c r="AXV11" s="7" t="s">
        <v>97</v>
      </c>
      <c r="AXW11" s="8" t="s">
        <v>103</v>
      </c>
      <c r="AXX11" s="6">
        <v>42796</v>
      </c>
      <c r="AXY11" s="7" t="s">
        <v>101</v>
      </c>
      <c r="AXZ11" s="7" t="s">
        <v>97</v>
      </c>
      <c r="AYA11" s="8" t="s">
        <v>103</v>
      </c>
      <c r="AYB11" s="6">
        <v>42796</v>
      </c>
      <c r="AYC11" s="7" t="s">
        <v>101</v>
      </c>
      <c r="AYD11" s="7" t="s">
        <v>97</v>
      </c>
      <c r="AYE11" s="8" t="s">
        <v>103</v>
      </c>
      <c r="AYF11" s="6">
        <v>42796</v>
      </c>
      <c r="AYG11" s="7" t="s">
        <v>101</v>
      </c>
      <c r="AYH11" s="7" t="s">
        <v>97</v>
      </c>
      <c r="AYI11" s="8" t="s">
        <v>103</v>
      </c>
      <c r="AYJ11" s="6">
        <v>42796</v>
      </c>
      <c r="AYK11" s="7" t="s">
        <v>101</v>
      </c>
      <c r="AYL11" s="7" t="s">
        <v>97</v>
      </c>
      <c r="AYM11" s="8" t="s">
        <v>103</v>
      </c>
      <c r="AYN11" s="6">
        <v>42796</v>
      </c>
      <c r="AYO11" s="7" t="s">
        <v>101</v>
      </c>
      <c r="AYP11" s="7" t="s">
        <v>97</v>
      </c>
      <c r="AYQ11" s="8" t="s">
        <v>103</v>
      </c>
      <c r="AYR11" s="6">
        <v>42796</v>
      </c>
      <c r="AYS11" s="7" t="s">
        <v>101</v>
      </c>
      <c r="AYT11" s="7" t="s">
        <v>97</v>
      </c>
      <c r="AYU11" s="8" t="s">
        <v>103</v>
      </c>
      <c r="AYV11" s="6">
        <v>42796</v>
      </c>
      <c r="AYW11" s="7" t="s">
        <v>101</v>
      </c>
      <c r="AYX11" s="7" t="s">
        <v>97</v>
      </c>
      <c r="AYY11" s="8" t="s">
        <v>103</v>
      </c>
      <c r="AYZ11" s="6">
        <v>42796</v>
      </c>
      <c r="AZA11" s="7" t="s">
        <v>101</v>
      </c>
      <c r="AZB11" s="7" t="s">
        <v>97</v>
      </c>
      <c r="AZC11" s="8" t="s">
        <v>103</v>
      </c>
      <c r="AZD11" s="6">
        <v>42796</v>
      </c>
      <c r="AZE11" s="7" t="s">
        <v>101</v>
      </c>
      <c r="AZF11" s="7" t="s">
        <v>97</v>
      </c>
      <c r="AZG11" s="8" t="s">
        <v>103</v>
      </c>
      <c r="AZH11" s="6">
        <v>42796</v>
      </c>
      <c r="AZI11" s="7" t="s">
        <v>101</v>
      </c>
      <c r="AZJ11" s="7" t="s">
        <v>97</v>
      </c>
      <c r="AZK11" s="8" t="s">
        <v>103</v>
      </c>
      <c r="AZL11" s="6">
        <v>42796</v>
      </c>
      <c r="AZM11" s="7" t="s">
        <v>101</v>
      </c>
      <c r="AZN11" s="7" t="s">
        <v>97</v>
      </c>
      <c r="AZO11" s="8" t="s">
        <v>103</v>
      </c>
      <c r="AZP11" s="6">
        <v>42796</v>
      </c>
      <c r="AZQ11" s="7" t="s">
        <v>101</v>
      </c>
      <c r="AZR11" s="7" t="s">
        <v>97</v>
      </c>
      <c r="AZS11" s="8" t="s">
        <v>103</v>
      </c>
      <c r="AZT11" s="6">
        <v>42796</v>
      </c>
      <c r="AZU11" s="7" t="s">
        <v>101</v>
      </c>
      <c r="AZV11" s="7" t="s">
        <v>97</v>
      </c>
      <c r="AZW11" s="8" t="s">
        <v>103</v>
      </c>
      <c r="AZX11" s="6">
        <v>42796</v>
      </c>
      <c r="AZY11" s="7" t="s">
        <v>101</v>
      </c>
      <c r="AZZ11" s="7" t="s">
        <v>97</v>
      </c>
      <c r="BAA11" s="8" t="s">
        <v>103</v>
      </c>
      <c r="BAB11" s="6">
        <v>42796</v>
      </c>
      <c r="BAC11" s="7" t="s">
        <v>101</v>
      </c>
      <c r="BAD11" s="7" t="s">
        <v>97</v>
      </c>
      <c r="BAE11" s="8" t="s">
        <v>103</v>
      </c>
      <c r="BAF11" s="6">
        <v>42796</v>
      </c>
      <c r="BAG11" s="7" t="s">
        <v>101</v>
      </c>
      <c r="BAH11" s="7" t="s">
        <v>97</v>
      </c>
      <c r="BAI11" s="8" t="s">
        <v>103</v>
      </c>
      <c r="BAJ11" s="6">
        <v>42796</v>
      </c>
      <c r="BAK11" s="7" t="s">
        <v>101</v>
      </c>
      <c r="BAL11" s="7" t="s">
        <v>97</v>
      </c>
      <c r="BAM11" s="8" t="s">
        <v>103</v>
      </c>
      <c r="BAN11" s="6">
        <v>42796</v>
      </c>
      <c r="BAO11" s="7" t="s">
        <v>101</v>
      </c>
      <c r="BAP11" s="7" t="s">
        <v>97</v>
      </c>
      <c r="BAQ11" s="8" t="s">
        <v>103</v>
      </c>
      <c r="BAR11" s="6">
        <v>42796</v>
      </c>
      <c r="BAS11" s="7" t="s">
        <v>101</v>
      </c>
      <c r="BAT11" s="7" t="s">
        <v>97</v>
      </c>
      <c r="BAU11" s="8" t="s">
        <v>103</v>
      </c>
      <c r="BAV11" s="6">
        <v>42796</v>
      </c>
      <c r="BAW11" s="7" t="s">
        <v>101</v>
      </c>
      <c r="BAX11" s="7" t="s">
        <v>97</v>
      </c>
      <c r="BAY11" s="8" t="s">
        <v>103</v>
      </c>
      <c r="BAZ11" s="6">
        <v>42796</v>
      </c>
      <c r="BBA11" s="7" t="s">
        <v>101</v>
      </c>
      <c r="BBB11" s="7" t="s">
        <v>97</v>
      </c>
      <c r="BBC11" s="8" t="s">
        <v>103</v>
      </c>
      <c r="BBD11" s="6">
        <v>42796</v>
      </c>
      <c r="BBE11" s="7" t="s">
        <v>101</v>
      </c>
      <c r="BBF11" s="7" t="s">
        <v>97</v>
      </c>
      <c r="BBG11" s="8" t="s">
        <v>103</v>
      </c>
      <c r="BBH11" s="6">
        <v>42796</v>
      </c>
      <c r="BBI11" s="7" t="s">
        <v>101</v>
      </c>
      <c r="BBJ11" s="7" t="s">
        <v>97</v>
      </c>
      <c r="BBK11" s="8" t="s">
        <v>103</v>
      </c>
      <c r="BBL11" s="6">
        <v>42796</v>
      </c>
      <c r="BBM11" s="7" t="s">
        <v>101</v>
      </c>
      <c r="BBN11" s="7" t="s">
        <v>97</v>
      </c>
      <c r="BBO11" s="8" t="s">
        <v>103</v>
      </c>
      <c r="BBP11" s="6">
        <v>42796</v>
      </c>
      <c r="BBQ11" s="7" t="s">
        <v>101</v>
      </c>
      <c r="BBR11" s="7" t="s">
        <v>97</v>
      </c>
      <c r="BBS11" s="8" t="s">
        <v>103</v>
      </c>
      <c r="BBT11" s="6">
        <v>42796</v>
      </c>
      <c r="BBU11" s="7" t="s">
        <v>101</v>
      </c>
      <c r="BBV11" s="7" t="s">
        <v>97</v>
      </c>
      <c r="BBW11" s="8" t="s">
        <v>103</v>
      </c>
      <c r="BBX11" s="6">
        <v>42796</v>
      </c>
      <c r="BBY11" s="7" t="s">
        <v>101</v>
      </c>
      <c r="BBZ11" s="7" t="s">
        <v>97</v>
      </c>
      <c r="BCA11" s="8" t="s">
        <v>103</v>
      </c>
      <c r="BCB11" s="6">
        <v>42796</v>
      </c>
      <c r="BCC11" s="7" t="s">
        <v>101</v>
      </c>
      <c r="BCD11" s="7" t="s">
        <v>97</v>
      </c>
      <c r="BCE11" s="8" t="s">
        <v>103</v>
      </c>
      <c r="BCF11" s="6">
        <v>42796</v>
      </c>
      <c r="BCG11" s="7" t="s">
        <v>101</v>
      </c>
      <c r="BCH11" s="7" t="s">
        <v>97</v>
      </c>
      <c r="BCI11" s="8" t="s">
        <v>103</v>
      </c>
      <c r="BCJ11" s="6">
        <v>42796</v>
      </c>
      <c r="BCK11" s="7" t="s">
        <v>101</v>
      </c>
      <c r="BCL11" s="7" t="s">
        <v>97</v>
      </c>
      <c r="BCM11" s="8" t="s">
        <v>103</v>
      </c>
      <c r="BCN11" s="6">
        <v>42796</v>
      </c>
      <c r="BCO11" s="7" t="s">
        <v>101</v>
      </c>
      <c r="BCP11" s="7" t="s">
        <v>97</v>
      </c>
      <c r="BCQ11" s="8" t="s">
        <v>103</v>
      </c>
      <c r="BCR11" s="6">
        <v>42796</v>
      </c>
      <c r="BCS11" s="7" t="s">
        <v>101</v>
      </c>
      <c r="BCT11" s="7" t="s">
        <v>97</v>
      </c>
      <c r="BCU11" s="8" t="s">
        <v>103</v>
      </c>
      <c r="BCV11" s="6">
        <v>42796</v>
      </c>
      <c r="BCW11" s="7" t="s">
        <v>101</v>
      </c>
      <c r="BCX11" s="7" t="s">
        <v>97</v>
      </c>
      <c r="BCY11" s="8" t="s">
        <v>103</v>
      </c>
      <c r="BCZ11" s="6">
        <v>42796</v>
      </c>
      <c r="BDA11" s="7" t="s">
        <v>101</v>
      </c>
      <c r="BDB11" s="7" t="s">
        <v>97</v>
      </c>
      <c r="BDC11" s="8" t="s">
        <v>103</v>
      </c>
      <c r="BDD11" s="6">
        <v>42796</v>
      </c>
      <c r="BDE11" s="7" t="s">
        <v>101</v>
      </c>
      <c r="BDF11" s="7" t="s">
        <v>97</v>
      </c>
      <c r="BDG11" s="8" t="s">
        <v>103</v>
      </c>
      <c r="BDH11" s="6">
        <v>42796</v>
      </c>
      <c r="BDI11" s="7" t="s">
        <v>101</v>
      </c>
      <c r="BDJ11" s="7" t="s">
        <v>97</v>
      </c>
      <c r="BDK11" s="8" t="s">
        <v>103</v>
      </c>
      <c r="BDL11" s="6">
        <v>42796</v>
      </c>
      <c r="BDM11" s="7" t="s">
        <v>101</v>
      </c>
      <c r="BDN11" s="7" t="s">
        <v>97</v>
      </c>
      <c r="BDO11" s="8" t="s">
        <v>103</v>
      </c>
      <c r="BDP11" s="6">
        <v>42796</v>
      </c>
      <c r="BDQ11" s="7" t="s">
        <v>101</v>
      </c>
      <c r="BDR11" s="7" t="s">
        <v>97</v>
      </c>
      <c r="BDS11" s="8" t="s">
        <v>103</v>
      </c>
      <c r="BDT11" s="6">
        <v>42796</v>
      </c>
      <c r="BDU11" s="7" t="s">
        <v>101</v>
      </c>
      <c r="BDV11" s="7" t="s">
        <v>97</v>
      </c>
      <c r="BDW11" s="8" t="s">
        <v>103</v>
      </c>
      <c r="BDX11" s="6">
        <v>42796</v>
      </c>
      <c r="BDY11" s="7" t="s">
        <v>101</v>
      </c>
      <c r="BDZ11" s="7" t="s">
        <v>97</v>
      </c>
      <c r="BEA11" s="8" t="s">
        <v>103</v>
      </c>
      <c r="BEB11" s="6">
        <v>42796</v>
      </c>
      <c r="BEC11" s="7" t="s">
        <v>101</v>
      </c>
      <c r="BED11" s="7" t="s">
        <v>97</v>
      </c>
      <c r="BEE11" s="8" t="s">
        <v>103</v>
      </c>
      <c r="BEF11" s="6">
        <v>42796</v>
      </c>
      <c r="BEG11" s="7" t="s">
        <v>101</v>
      </c>
      <c r="BEH11" s="7" t="s">
        <v>97</v>
      </c>
      <c r="BEI11" s="8" t="s">
        <v>103</v>
      </c>
      <c r="BEJ11" s="6">
        <v>42796</v>
      </c>
      <c r="BEK11" s="7" t="s">
        <v>101</v>
      </c>
      <c r="BEL11" s="7" t="s">
        <v>97</v>
      </c>
      <c r="BEM11" s="8" t="s">
        <v>103</v>
      </c>
      <c r="BEN11" s="6">
        <v>42796</v>
      </c>
      <c r="BEO11" s="7" t="s">
        <v>101</v>
      </c>
      <c r="BEP11" s="7" t="s">
        <v>97</v>
      </c>
      <c r="BEQ11" s="8" t="s">
        <v>103</v>
      </c>
      <c r="BER11" s="6">
        <v>42796</v>
      </c>
      <c r="BES11" s="7" t="s">
        <v>101</v>
      </c>
      <c r="BET11" s="7" t="s">
        <v>97</v>
      </c>
      <c r="BEU11" s="8" t="s">
        <v>103</v>
      </c>
      <c r="BEV11" s="6">
        <v>42796</v>
      </c>
      <c r="BEW11" s="7" t="s">
        <v>101</v>
      </c>
      <c r="BEX11" s="7" t="s">
        <v>97</v>
      </c>
      <c r="BEY11" s="8" t="s">
        <v>103</v>
      </c>
      <c r="BEZ11" s="6">
        <v>42796</v>
      </c>
      <c r="BFA11" s="7" t="s">
        <v>101</v>
      </c>
      <c r="BFB11" s="7" t="s">
        <v>97</v>
      </c>
      <c r="BFC11" s="8" t="s">
        <v>103</v>
      </c>
      <c r="BFD11" s="6">
        <v>42796</v>
      </c>
      <c r="BFE11" s="7" t="s">
        <v>101</v>
      </c>
      <c r="BFF11" s="7" t="s">
        <v>97</v>
      </c>
      <c r="BFG11" s="8" t="s">
        <v>103</v>
      </c>
      <c r="BFH11" s="6">
        <v>42796</v>
      </c>
      <c r="BFI11" s="7" t="s">
        <v>101</v>
      </c>
      <c r="BFJ11" s="7" t="s">
        <v>97</v>
      </c>
      <c r="BFK11" s="8" t="s">
        <v>103</v>
      </c>
      <c r="BFL11" s="6">
        <v>42796</v>
      </c>
      <c r="BFM11" s="7" t="s">
        <v>101</v>
      </c>
      <c r="BFN11" s="7" t="s">
        <v>97</v>
      </c>
      <c r="BFO11" s="8" t="s">
        <v>103</v>
      </c>
      <c r="BFP11" s="6">
        <v>42796</v>
      </c>
      <c r="BFQ11" s="7" t="s">
        <v>101</v>
      </c>
      <c r="BFR11" s="7" t="s">
        <v>97</v>
      </c>
      <c r="BFS11" s="8" t="s">
        <v>103</v>
      </c>
      <c r="BFT11" s="6">
        <v>42796</v>
      </c>
      <c r="BFU11" s="7" t="s">
        <v>101</v>
      </c>
      <c r="BFV11" s="7" t="s">
        <v>97</v>
      </c>
      <c r="BFW11" s="8" t="s">
        <v>103</v>
      </c>
      <c r="BFX11" s="6">
        <v>42796</v>
      </c>
      <c r="BFY11" s="7" t="s">
        <v>101</v>
      </c>
      <c r="BFZ11" s="7" t="s">
        <v>97</v>
      </c>
      <c r="BGA11" s="8" t="s">
        <v>103</v>
      </c>
      <c r="BGB11" s="6">
        <v>42796</v>
      </c>
      <c r="BGC11" s="7" t="s">
        <v>101</v>
      </c>
      <c r="BGD11" s="7" t="s">
        <v>97</v>
      </c>
      <c r="BGE11" s="8" t="s">
        <v>103</v>
      </c>
      <c r="BGF11" s="6">
        <v>42796</v>
      </c>
      <c r="BGG11" s="7" t="s">
        <v>101</v>
      </c>
      <c r="BGH11" s="7" t="s">
        <v>97</v>
      </c>
      <c r="BGI11" s="8" t="s">
        <v>103</v>
      </c>
      <c r="BGJ11" s="6">
        <v>42796</v>
      </c>
      <c r="BGK11" s="7" t="s">
        <v>101</v>
      </c>
      <c r="BGL11" s="7" t="s">
        <v>97</v>
      </c>
      <c r="BGM11" s="8" t="s">
        <v>103</v>
      </c>
      <c r="BGN11" s="6">
        <v>42796</v>
      </c>
      <c r="BGO11" s="7" t="s">
        <v>101</v>
      </c>
      <c r="BGP11" s="7" t="s">
        <v>97</v>
      </c>
      <c r="BGQ11" s="8" t="s">
        <v>103</v>
      </c>
      <c r="BGR11" s="6">
        <v>42796</v>
      </c>
      <c r="BGS11" s="7" t="s">
        <v>101</v>
      </c>
      <c r="BGT11" s="7" t="s">
        <v>97</v>
      </c>
      <c r="BGU11" s="8" t="s">
        <v>103</v>
      </c>
      <c r="BGV11" s="6">
        <v>42796</v>
      </c>
      <c r="BGW11" s="7" t="s">
        <v>101</v>
      </c>
      <c r="BGX11" s="7" t="s">
        <v>97</v>
      </c>
      <c r="BGY11" s="8" t="s">
        <v>103</v>
      </c>
      <c r="BGZ11" s="6">
        <v>42796</v>
      </c>
      <c r="BHA11" s="7" t="s">
        <v>101</v>
      </c>
      <c r="BHB11" s="7" t="s">
        <v>97</v>
      </c>
      <c r="BHC11" s="8" t="s">
        <v>103</v>
      </c>
      <c r="BHD11" s="6">
        <v>42796</v>
      </c>
      <c r="BHE11" s="7" t="s">
        <v>101</v>
      </c>
      <c r="BHF11" s="7" t="s">
        <v>97</v>
      </c>
      <c r="BHG11" s="8" t="s">
        <v>103</v>
      </c>
      <c r="BHH11" s="6">
        <v>42796</v>
      </c>
      <c r="BHI11" s="7" t="s">
        <v>101</v>
      </c>
      <c r="BHJ11" s="7" t="s">
        <v>97</v>
      </c>
      <c r="BHK11" s="8" t="s">
        <v>103</v>
      </c>
      <c r="BHL11" s="6">
        <v>42796</v>
      </c>
      <c r="BHM11" s="7" t="s">
        <v>101</v>
      </c>
      <c r="BHN11" s="7" t="s">
        <v>97</v>
      </c>
      <c r="BHO11" s="8" t="s">
        <v>103</v>
      </c>
      <c r="BHP11" s="6">
        <v>42796</v>
      </c>
      <c r="BHQ11" s="7" t="s">
        <v>101</v>
      </c>
      <c r="BHR11" s="7" t="s">
        <v>97</v>
      </c>
      <c r="BHS11" s="8" t="s">
        <v>103</v>
      </c>
      <c r="BHT11" s="6">
        <v>42796</v>
      </c>
      <c r="BHU11" s="7" t="s">
        <v>101</v>
      </c>
      <c r="BHV11" s="7" t="s">
        <v>97</v>
      </c>
      <c r="BHW11" s="8" t="s">
        <v>103</v>
      </c>
      <c r="BHX11" s="6">
        <v>42796</v>
      </c>
      <c r="BHY11" s="7" t="s">
        <v>101</v>
      </c>
      <c r="BHZ11" s="7" t="s">
        <v>97</v>
      </c>
      <c r="BIA11" s="8" t="s">
        <v>103</v>
      </c>
      <c r="BIB11" s="6">
        <v>42796</v>
      </c>
      <c r="BIC11" s="7" t="s">
        <v>101</v>
      </c>
      <c r="BID11" s="7" t="s">
        <v>97</v>
      </c>
      <c r="BIE11" s="8" t="s">
        <v>103</v>
      </c>
      <c r="BIF11" s="6">
        <v>42796</v>
      </c>
      <c r="BIG11" s="7" t="s">
        <v>101</v>
      </c>
      <c r="BIH11" s="7" t="s">
        <v>97</v>
      </c>
      <c r="BII11" s="8" t="s">
        <v>103</v>
      </c>
      <c r="BIJ11" s="6">
        <v>42796</v>
      </c>
      <c r="BIK11" s="7" t="s">
        <v>101</v>
      </c>
      <c r="BIL11" s="7" t="s">
        <v>97</v>
      </c>
      <c r="BIM11" s="8" t="s">
        <v>103</v>
      </c>
      <c r="BIN11" s="6">
        <v>42796</v>
      </c>
      <c r="BIO11" s="7" t="s">
        <v>101</v>
      </c>
      <c r="BIP11" s="7" t="s">
        <v>97</v>
      </c>
      <c r="BIQ11" s="8" t="s">
        <v>103</v>
      </c>
      <c r="BIR11" s="6">
        <v>42796</v>
      </c>
      <c r="BIS11" s="7" t="s">
        <v>101</v>
      </c>
      <c r="BIT11" s="7" t="s">
        <v>97</v>
      </c>
      <c r="BIU11" s="8" t="s">
        <v>103</v>
      </c>
      <c r="BIV11" s="6">
        <v>42796</v>
      </c>
      <c r="BIW11" s="7" t="s">
        <v>101</v>
      </c>
      <c r="BIX11" s="7" t="s">
        <v>97</v>
      </c>
      <c r="BIY11" s="8" t="s">
        <v>103</v>
      </c>
      <c r="BIZ11" s="6">
        <v>42796</v>
      </c>
      <c r="BJA11" s="7" t="s">
        <v>101</v>
      </c>
      <c r="BJB11" s="7" t="s">
        <v>97</v>
      </c>
      <c r="BJC11" s="8" t="s">
        <v>103</v>
      </c>
      <c r="BJD11" s="6">
        <v>42796</v>
      </c>
      <c r="BJE11" s="7" t="s">
        <v>101</v>
      </c>
      <c r="BJF11" s="7" t="s">
        <v>97</v>
      </c>
      <c r="BJG11" s="8" t="s">
        <v>103</v>
      </c>
      <c r="BJH11" s="6">
        <v>42796</v>
      </c>
      <c r="BJI11" s="7" t="s">
        <v>101</v>
      </c>
      <c r="BJJ11" s="7" t="s">
        <v>97</v>
      </c>
      <c r="BJK11" s="8" t="s">
        <v>103</v>
      </c>
      <c r="BJL11" s="6">
        <v>42796</v>
      </c>
      <c r="BJM11" s="7" t="s">
        <v>101</v>
      </c>
      <c r="BJN11" s="7" t="s">
        <v>97</v>
      </c>
      <c r="BJO11" s="8" t="s">
        <v>103</v>
      </c>
      <c r="BJP11" s="6">
        <v>42796</v>
      </c>
      <c r="BJQ11" s="7" t="s">
        <v>101</v>
      </c>
      <c r="BJR11" s="7" t="s">
        <v>97</v>
      </c>
      <c r="BJS11" s="8" t="s">
        <v>103</v>
      </c>
      <c r="BJT11" s="6">
        <v>42796</v>
      </c>
      <c r="BJU11" s="7" t="s">
        <v>101</v>
      </c>
      <c r="BJV11" s="7" t="s">
        <v>97</v>
      </c>
      <c r="BJW11" s="8" t="s">
        <v>103</v>
      </c>
      <c r="BJX11" s="6">
        <v>42796</v>
      </c>
      <c r="BJY11" s="7" t="s">
        <v>101</v>
      </c>
      <c r="BJZ11" s="7" t="s">
        <v>97</v>
      </c>
      <c r="BKA11" s="8" t="s">
        <v>103</v>
      </c>
      <c r="BKB11" s="6">
        <v>42796</v>
      </c>
      <c r="BKC11" s="7" t="s">
        <v>101</v>
      </c>
      <c r="BKD11" s="7" t="s">
        <v>97</v>
      </c>
      <c r="BKE11" s="8" t="s">
        <v>103</v>
      </c>
      <c r="BKF11" s="6">
        <v>42796</v>
      </c>
      <c r="BKG11" s="7" t="s">
        <v>101</v>
      </c>
      <c r="BKH11" s="7" t="s">
        <v>97</v>
      </c>
      <c r="BKI11" s="8" t="s">
        <v>103</v>
      </c>
      <c r="BKJ11" s="6">
        <v>42796</v>
      </c>
      <c r="BKK11" s="7" t="s">
        <v>101</v>
      </c>
      <c r="BKL11" s="7" t="s">
        <v>97</v>
      </c>
      <c r="BKM11" s="8" t="s">
        <v>103</v>
      </c>
      <c r="BKN11" s="6">
        <v>42796</v>
      </c>
      <c r="BKO11" s="7" t="s">
        <v>101</v>
      </c>
      <c r="BKP11" s="7" t="s">
        <v>97</v>
      </c>
      <c r="BKQ11" s="8" t="s">
        <v>103</v>
      </c>
      <c r="BKR11" s="6">
        <v>42796</v>
      </c>
      <c r="BKS11" s="7" t="s">
        <v>101</v>
      </c>
      <c r="BKT11" s="7" t="s">
        <v>97</v>
      </c>
      <c r="BKU11" s="8" t="s">
        <v>103</v>
      </c>
      <c r="BKV11" s="6">
        <v>42796</v>
      </c>
      <c r="BKW11" s="7" t="s">
        <v>101</v>
      </c>
      <c r="BKX11" s="7" t="s">
        <v>97</v>
      </c>
      <c r="BKY11" s="8" t="s">
        <v>103</v>
      </c>
      <c r="BKZ11" s="6">
        <v>42796</v>
      </c>
      <c r="BLA11" s="7" t="s">
        <v>101</v>
      </c>
      <c r="BLB11" s="7" t="s">
        <v>97</v>
      </c>
      <c r="BLC11" s="8" t="s">
        <v>103</v>
      </c>
      <c r="BLD11" s="6">
        <v>42796</v>
      </c>
      <c r="BLE11" s="7" t="s">
        <v>101</v>
      </c>
      <c r="BLF11" s="7" t="s">
        <v>97</v>
      </c>
      <c r="BLG11" s="8" t="s">
        <v>103</v>
      </c>
      <c r="BLH11" s="6">
        <v>42796</v>
      </c>
      <c r="BLI11" s="7" t="s">
        <v>101</v>
      </c>
      <c r="BLJ11" s="7" t="s">
        <v>97</v>
      </c>
      <c r="BLK11" s="8" t="s">
        <v>103</v>
      </c>
      <c r="BLL11" s="6">
        <v>42796</v>
      </c>
      <c r="BLM11" s="7" t="s">
        <v>101</v>
      </c>
      <c r="BLN11" s="7" t="s">
        <v>97</v>
      </c>
      <c r="BLO11" s="8" t="s">
        <v>103</v>
      </c>
      <c r="BLP11" s="6">
        <v>42796</v>
      </c>
      <c r="BLQ11" s="7" t="s">
        <v>101</v>
      </c>
      <c r="BLR11" s="7" t="s">
        <v>97</v>
      </c>
      <c r="BLS11" s="8" t="s">
        <v>103</v>
      </c>
      <c r="BLT11" s="6">
        <v>42796</v>
      </c>
      <c r="BLU11" s="7" t="s">
        <v>101</v>
      </c>
      <c r="BLV11" s="7" t="s">
        <v>97</v>
      </c>
      <c r="BLW11" s="8" t="s">
        <v>103</v>
      </c>
      <c r="BLX11" s="6">
        <v>42796</v>
      </c>
      <c r="BLY11" s="7" t="s">
        <v>101</v>
      </c>
      <c r="BLZ11" s="7" t="s">
        <v>97</v>
      </c>
      <c r="BMA11" s="8" t="s">
        <v>103</v>
      </c>
      <c r="BMB11" s="6">
        <v>42796</v>
      </c>
      <c r="BMC11" s="7" t="s">
        <v>101</v>
      </c>
      <c r="BMD11" s="7" t="s">
        <v>97</v>
      </c>
      <c r="BME11" s="8" t="s">
        <v>103</v>
      </c>
      <c r="BMF11" s="6">
        <v>42796</v>
      </c>
      <c r="BMG11" s="7" t="s">
        <v>101</v>
      </c>
      <c r="BMH11" s="7" t="s">
        <v>97</v>
      </c>
      <c r="BMI11" s="8" t="s">
        <v>103</v>
      </c>
      <c r="BMJ11" s="6">
        <v>42796</v>
      </c>
      <c r="BMK11" s="7" t="s">
        <v>101</v>
      </c>
      <c r="BML11" s="7" t="s">
        <v>97</v>
      </c>
      <c r="BMM11" s="8" t="s">
        <v>103</v>
      </c>
      <c r="BMN11" s="6">
        <v>42796</v>
      </c>
      <c r="BMO11" s="7" t="s">
        <v>101</v>
      </c>
      <c r="BMP11" s="7" t="s">
        <v>97</v>
      </c>
      <c r="BMQ11" s="8" t="s">
        <v>103</v>
      </c>
      <c r="BMR11" s="6">
        <v>42796</v>
      </c>
      <c r="BMS11" s="7" t="s">
        <v>101</v>
      </c>
      <c r="BMT11" s="7" t="s">
        <v>97</v>
      </c>
      <c r="BMU11" s="8" t="s">
        <v>103</v>
      </c>
      <c r="BMV11" s="6">
        <v>42796</v>
      </c>
      <c r="BMW11" s="7" t="s">
        <v>101</v>
      </c>
      <c r="BMX11" s="7" t="s">
        <v>97</v>
      </c>
      <c r="BMY11" s="8" t="s">
        <v>103</v>
      </c>
      <c r="BMZ11" s="6">
        <v>42796</v>
      </c>
      <c r="BNA11" s="7" t="s">
        <v>101</v>
      </c>
      <c r="BNB11" s="7" t="s">
        <v>97</v>
      </c>
      <c r="BNC11" s="8" t="s">
        <v>103</v>
      </c>
      <c r="BND11" s="6">
        <v>42796</v>
      </c>
      <c r="BNE11" s="7" t="s">
        <v>101</v>
      </c>
      <c r="BNF11" s="7" t="s">
        <v>97</v>
      </c>
      <c r="BNG11" s="8" t="s">
        <v>103</v>
      </c>
      <c r="BNH11" s="6">
        <v>42796</v>
      </c>
      <c r="BNI11" s="7" t="s">
        <v>101</v>
      </c>
      <c r="BNJ11" s="7" t="s">
        <v>97</v>
      </c>
      <c r="BNK11" s="8" t="s">
        <v>103</v>
      </c>
      <c r="BNL11" s="6">
        <v>42796</v>
      </c>
      <c r="BNM11" s="7" t="s">
        <v>101</v>
      </c>
      <c r="BNN11" s="7" t="s">
        <v>97</v>
      </c>
      <c r="BNO11" s="8" t="s">
        <v>103</v>
      </c>
      <c r="BNP11" s="6">
        <v>42796</v>
      </c>
      <c r="BNQ11" s="7" t="s">
        <v>101</v>
      </c>
      <c r="BNR11" s="7" t="s">
        <v>97</v>
      </c>
      <c r="BNS11" s="8" t="s">
        <v>103</v>
      </c>
      <c r="BNT11" s="6">
        <v>42796</v>
      </c>
      <c r="BNU11" s="7" t="s">
        <v>101</v>
      </c>
      <c r="BNV11" s="7" t="s">
        <v>97</v>
      </c>
      <c r="BNW11" s="8" t="s">
        <v>103</v>
      </c>
      <c r="BNX11" s="6">
        <v>42796</v>
      </c>
      <c r="BNY11" s="7" t="s">
        <v>101</v>
      </c>
      <c r="BNZ11" s="7" t="s">
        <v>97</v>
      </c>
      <c r="BOA11" s="8" t="s">
        <v>103</v>
      </c>
      <c r="BOB11" s="6">
        <v>42796</v>
      </c>
      <c r="BOC11" s="7" t="s">
        <v>101</v>
      </c>
      <c r="BOD11" s="7" t="s">
        <v>97</v>
      </c>
      <c r="BOE11" s="8" t="s">
        <v>103</v>
      </c>
      <c r="BOF11" s="6">
        <v>42796</v>
      </c>
      <c r="BOG11" s="7" t="s">
        <v>101</v>
      </c>
      <c r="BOH11" s="7" t="s">
        <v>97</v>
      </c>
      <c r="BOI11" s="8" t="s">
        <v>103</v>
      </c>
      <c r="BOJ11" s="6">
        <v>42796</v>
      </c>
      <c r="BOK11" s="7" t="s">
        <v>101</v>
      </c>
      <c r="BOL11" s="7" t="s">
        <v>97</v>
      </c>
      <c r="BOM11" s="8" t="s">
        <v>103</v>
      </c>
      <c r="BON11" s="6">
        <v>42796</v>
      </c>
      <c r="BOO11" s="7" t="s">
        <v>101</v>
      </c>
      <c r="BOP11" s="7" t="s">
        <v>97</v>
      </c>
      <c r="BOQ11" s="8" t="s">
        <v>103</v>
      </c>
      <c r="BOR11" s="6">
        <v>42796</v>
      </c>
      <c r="BOS11" s="7" t="s">
        <v>101</v>
      </c>
      <c r="BOT11" s="7" t="s">
        <v>97</v>
      </c>
      <c r="BOU11" s="8" t="s">
        <v>103</v>
      </c>
      <c r="BOV11" s="6">
        <v>42796</v>
      </c>
      <c r="BOW11" s="7" t="s">
        <v>101</v>
      </c>
      <c r="BOX11" s="7" t="s">
        <v>97</v>
      </c>
      <c r="BOY11" s="8" t="s">
        <v>103</v>
      </c>
      <c r="BOZ11" s="6">
        <v>42796</v>
      </c>
      <c r="BPA11" s="7" t="s">
        <v>101</v>
      </c>
      <c r="BPB11" s="7" t="s">
        <v>97</v>
      </c>
      <c r="BPC11" s="8" t="s">
        <v>103</v>
      </c>
      <c r="BPD11" s="6">
        <v>42796</v>
      </c>
      <c r="BPE11" s="7" t="s">
        <v>101</v>
      </c>
      <c r="BPF11" s="7" t="s">
        <v>97</v>
      </c>
      <c r="BPG11" s="8" t="s">
        <v>103</v>
      </c>
      <c r="BPH11" s="6">
        <v>42796</v>
      </c>
      <c r="BPI11" s="7" t="s">
        <v>101</v>
      </c>
      <c r="BPJ11" s="7" t="s">
        <v>97</v>
      </c>
      <c r="BPK11" s="8" t="s">
        <v>103</v>
      </c>
      <c r="BPL11" s="6">
        <v>42796</v>
      </c>
      <c r="BPM11" s="7" t="s">
        <v>101</v>
      </c>
      <c r="BPN11" s="7" t="s">
        <v>97</v>
      </c>
      <c r="BPO11" s="8" t="s">
        <v>103</v>
      </c>
      <c r="BPP11" s="6">
        <v>42796</v>
      </c>
      <c r="BPQ11" s="7" t="s">
        <v>101</v>
      </c>
      <c r="BPR11" s="7" t="s">
        <v>97</v>
      </c>
      <c r="BPS11" s="8" t="s">
        <v>103</v>
      </c>
      <c r="BPT11" s="6">
        <v>42796</v>
      </c>
      <c r="BPU11" s="7" t="s">
        <v>101</v>
      </c>
      <c r="BPV11" s="7" t="s">
        <v>97</v>
      </c>
      <c r="BPW11" s="8" t="s">
        <v>103</v>
      </c>
      <c r="BPX11" s="6">
        <v>42796</v>
      </c>
      <c r="BPY11" s="7" t="s">
        <v>101</v>
      </c>
      <c r="BPZ11" s="7" t="s">
        <v>97</v>
      </c>
      <c r="BQA11" s="8" t="s">
        <v>103</v>
      </c>
      <c r="BQB11" s="6">
        <v>42796</v>
      </c>
      <c r="BQC11" s="7" t="s">
        <v>101</v>
      </c>
      <c r="BQD11" s="7" t="s">
        <v>97</v>
      </c>
      <c r="BQE11" s="8" t="s">
        <v>103</v>
      </c>
      <c r="BQF11" s="6">
        <v>42796</v>
      </c>
      <c r="BQG11" s="7" t="s">
        <v>101</v>
      </c>
      <c r="BQH11" s="7" t="s">
        <v>97</v>
      </c>
      <c r="BQI11" s="8" t="s">
        <v>103</v>
      </c>
      <c r="BQJ11" s="6">
        <v>42796</v>
      </c>
      <c r="BQK11" s="7" t="s">
        <v>101</v>
      </c>
      <c r="BQL11" s="7" t="s">
        <v>97</v>
      </c>
      <c r="BQM11" s="8" t="s">
        <v>103</v>
      </c>
      <c r="BQN11" s="6">
        <v>42796</v>
      </c>
      <c r="BQO11" s="7" t="s">
        <v>101</v>
      </c>
      <c r="BQP11" s="7" t="s">
        <v>97</v>
      </c>
      <c r="BQQ11" s="8" t="s">
        <v>103</v>
      </c>
      <c r="BQR11" s="6">
        <v>42796</v>
      </c>
      <c r="BQS11" s="7" t="s">
        <v>101</v>
      </c>
      <c r="BQT11" s="7" t="s">
        <v>97</v>
      </c>
      <c r="BQU11" s="8" t="s">
        <v>103</v>
      </c>
      <c r="BQV11" s="6">
        <v>42796</v>
      </c>
      <c r="BQW11" s="7" t="s">
        <v>101</v>
      </c>
      <c r="BQX11" s="7" t="s">
        <v>97</v>
      </c>
      <c r="BQY11" s="8" t="s">
        <v>103</v>
      </c>
      <c r="BQZ11" s="6">
        <v>42796</v>
      </c>
      <c r="BRA11" s="7" t="s">
        <v>101</v>
      </c>
      <c r="BRB11" s="7" t="s">
        <v>97</v>
      </c>
      <c r="BRC11" s="8" t="s">
        <v>103</v>
      </c>
      <c r="BRD11" s="6">
        <v>42796</v>
      </c>
      <c r="BRE11" s="7" t="s">
        <v>101</v>
      </c>
      <c r="BRF11" s="7" t="s">
        <v>97</v>
      </c>
      <c r="BRG11" s="8" t="s">
        <v>103</v>
      </c>
      <c r="BRH11" s="6">
        <v>42796</v>
      </c>
      <c r="BRI11" s="7" t="s">
        <v>101</v>
      </c>
      <c r="BRJ11" s="7" t="s">
        <v>97</v>
      </c>
      <c r="BRK11" s="8" t="s">
        <v>103</v>
      </c>
      <c r="BRL11" s="6">
        <v>42796</v>
      </c>
      <c r="BRM11" s="7" t="s">
        <v>101</v>
      </c>
      <c r="BRN11" s="7" t="s">
        <v>97</v>
      </c>
      <c r="BRO11" s="8" t="s">
        <v>103</v>
      </c>
      <c r="BRP11" s="6">
        <v>42796</v>
      </c>
      <c r="BRQ11" s="7" t="s">
        <v>101</v>
      </c>
      <c r="BRR11" s="7" t="s">
        <v>97</v>
      </c>
      <c r="BRS11" s="8" t="s">
        <v>103</v>
      </c>
      <c r="BRT11" s="6">
        <v>42796</v>
      </c>
      <c r="BRU11" s="7" t="s">
        <v>101</v>
      </c>
      <c r="BRV11" s="7" t="s">
        <v>97</v>
      </c>
      <c r="BRW11" s="8" t="s">
        <v>103</v>
      </c>
      <c r="BRX11" s="6">
        <v>42796</v>
      </c>
      <c r="BRY11" s="7" t="s">
        <v>101</v>
      </c>
      <c r="BRZ11" s="7" t="s">
        <v>97</v>
      </c>
      <c r="BSA11" s="8" t="s">
        <v>103</v>
      </c>
      <c r="BSB11" s="6">
        <v>42796</v>
      </c>
      <c r="BSC11" s="7" t="s">
        <v>101</v>
      </c>
      <c r="BSD11" s="7" t="s">
        <v>97</v>
      </c>
      <c r="BSE11" s="8" t="s">
        <v>103</v>
      </c>
      <c r="BSF11" s="6">
        <v>42796</v>
      </c>
      <c r="BSG11" s="7" t="s">
        <v>101</v>
      </c>
      <c r="BSH11" s="7" t="s">
        <v>97</v>
      </c>
      <c r="BSI11" s="8" t="s">
        <v>103</v>
      </c>
      <c r="BSJ11" s="6">
        <v>42796</v>
      </c>
      <c r="BSK11" s="7" t="s">
        <v>101</v>
      </c>
      <c r="BSL11" s="7" t="s">
        <v>97</v>
      </c>
      <c r="BSM11" s="8" t="s">
        <v>103</v>
      </c>
      <c r="BSN11" s="6">
        <v>42796</v>
      </c>
      <c r="BSO11" s="7" t="s">
        <v>101</v>
      </c>
      <c r="BSP11" s="7" t="s">
        <v>97</v>
      </c>
      <c r="BSQ11" s="8" t="s">
        <v>103</v>
      </c>
      <c r="BSR11" s="6">
        <v>42796</v>
      </c>
      <c r="BSS11" s="7" t="s">
        <v>101</v>
      </c>
      <c r="BST11" s="7" t="s">
        <v>97</v>
      </c>
      <c r="BSU11" s="8" t="s">
        <v>103</v>
      </c>
      <c r="BSV11" s="6">
        <v>42796</v>
      </c>
      <c r="BSW11" s="7" t="s">
        <v>101</v>
      </c>
      <c r="BSX11" s="7" t="s">
        <v>97</v>
      </c>
      <c r="BSY11" s="8" t="s">
        <v>103</v>
      </c>
      <c r="BSZ11" s="6">
        <v>42796</v>
      </c>
      <c r="BTA11" s="7" t="s">
        <v>101</v>
      </c>
      <c r="BTB11" s="7" t="s">
        <v>97</v>
      </c>
      <c r="BTC11" s="8" t="s">
        <v>103</v>
      </c>
      <c r="BTD11" s="6">
        <v>42796</v>
      </c>
      <c r="BTE11" s="7" t="s">
        <v>101</v>
      </c>
      <c r="BTF11" s="7" t="s">
        <v>97</v>
      </c>
      <c r="BTG11" s="8" t="s">
        <v>103</v>
      </c>
      <c r="BTH11" s="6">
        <v>42796</v>
      </c>
      <c r="BTI11" s="7" t="s">
        <v>101</v>
      </c>
      <c r="BTJ11" s="7" t="s">
        <v>97</v>
      </c>
      <c r="BTK11" s="8" t="s">
        <v>103</v>
      </c>
      <c r="BTL11" s="6">
        <v>42796</v>
      </c>
      <c r="BTM11" s="7" t="s">
        <v>101</v>
      </c>
      <c r="BTN11" s="7" t="s">
        <v>97</v>
      </c>
      <c r="BTO11" s="8" t="s">
        <v>103</v>
      </c>
      <c r="BTP11" s="6">
        <v>42796</v>
      </c>
      <c r="BTQ11" s="7" t="s">
        <v>101</v>
      </c>
      <c r="BTR11" s="7" t="s">
        <v>97</v>
      </c>
      <c r="BTS11" s="8" t="s">
        <v>103</v>
      </c>
      <c r="BTT11" s="6">
        <v>42796</v>
      </c>
      <c r="BTU11" s="7" t="s">
        <v>101</v>
      </c>
      <c r="BTV11" s="7" t="s">
        <v>97</v>
      </c>
      <c r="BTW11" s="8" t="s">
        <v>103</v>
      </c>
      <c r="BTX11" s="6">
        <v>42796</v>
      </c>
      <c r="BTY11" s="7" t="s">
        <v>101</v>
      </c>
      <c r="BTZ11" s="7" t="s">
        <v>97</v>
      </c>
      <c r="BUA11" s="8" t="s">
        <v>103</v>
      </c>
      <c r="BUB11" s="6">
        <v>42796</v>
      </c>
      <c r="BUC11" s="7" t="s">
        <v>101</v>
      </c>
      <c r="BUD11" s="7" t="s">
        <v>97</v>
      </c>
      <c r="BUE11" s="8" t="s">
        <v>103</v>
      </c>
      <c r="BUF11" s="6">
        <v>42796</v>
      </c>
      <c r="BUG11" s="7" t="s">
        <v>101</v>
      </c>
      <c r="BUH11" s="7" t="s">
        <v>97</v>
      </c>
      <c r="BUI11" s="8" t="s">
        <v>103</v>
      </c>
      <c r="BUJ11" s="6">
        <v>42796</v>
      </c>
      <c r="BUK11" s="7" t="s">
        <v>101</v>
      </c>
      <c r="BUL11" s="7" t="s">
        <v>97</v>
      </c>
      <c r="BUM11" s="8" t="s">
        <v>103</v>
      </c>
      <c r="BUN11" s="6">
        <v>42796</v>
      </c>
      <c r="BUO11" s="7" t="s">
        <v>101</v>
      </c>
      <c r="BUP11" s="7" t="s">
        <v>97</v>
      </c>
      <c r="BUQ11" s="8" t="s">
        <v>103</v>
      </c>
      <c r="BUR11" s="6">
        <v>42796</v>
      </c>
      <c r="BUS11" s="7" t="s">
        <v>101</v>
      </c>
      <c r="BUT11" s="7" t="s">
        <v>97</v>
      </c>
      <c r="BUU11" s="8" t="s">
        <v>103</v>
      </c>
      <c r="BUV11" s="6">
        <v>42796</v>
      </c>
      <c r="BUW11" s="7" t="s">
        <v>101</v>
      </c>
      <c r="BUX11" s="7" t="s">
        <v>97</v>
      </c>
      <c r="BUY11" s="8" t="s">
        <v>103</v>
      </c>
      <c r="BUZ11" s="6">
        <v>42796</v>
      </c>
      <c r="BVA11" s="7" t="s">
        <v>101</v>
      </c>
      <c r="BVB11" s="7" t="s">
        <v>97</v>
      </c>
      <c r="BVC11" s="8" t="s">
        <v>103</v>
      </c>
      <c r="BVD11" s="6">
        <v>42796</v>
      </c>
      <c r="BVE11" s="7" t="s">
        <v>101</v>
      </c>
      <c r="BVF11" s="7" t="s">
        <v>97</v>
      </c>
      <c r="BVG11" s="8" t="s">
        <v>103</v>
      </c>
      <c r="BVH11" s="6">
        <v>42796</v>
      </c>
      <c r="BVI11" s="7" t="s">
        <v>101</v>
      </c>
      <c r="BVJ11" s="7" t="s">
        <v>97</v>
      </c>
      <c r="BVK11" s="8" t="s">
        <v>103</v>
      </c>
      <c r="BVL11" s="6">
        <v>42796</v>
      </c>
      <c r="BVM11" s="7" t="s">
        <v>101</v>
      </c>
      <c r="BVN11" s="7" t="s">
        <v>97</v>
      </c>
      <c r="BVO11" s="8" t="s">
        <v>103</v>
      </c>
      <c r="BVP11" s="6">
        <v>42796</v>
      </c>
      <c r="BVQ11" s="7" t="s">
        <v>101</v>
      </c>
      <c r="BVR11" s="7" t="s">
        <v>97</v>
      </c>
      <c r="BVS11" s="8" t="s">
        <v>103</v>
      </c>
      <c r="BVT11" s="6">
        <v>42796</v>
      </c>
      <c r="BVU11" s="7" t="s">
        <v>101</v>
      </c>
      <c r="BVV11" s="7" t="s">
        <v>97</v>
      </c>
      <c r="BVW11" s="8" t="s">
        <v>103</v>
      </c>
      <c r="BVX11" s="6">
        <v>42796</v>
      </c>
      <c r="BVY11" s="7" t="s">
        <v>101</v>
      </c>
      <c r="BVZ11" s="7" t="s">
        <v>97</v>
      </c>
      <c r="BWA11" s="8" t="s">
        <v>103</v>
      </c>
      <c r="BWB11" s="6">
        <v>42796</v>
      </c>
      <c r="BWC11" s="7" t="s">
        <v>101</v>
      </c>
      <c r="BWD11" s="7" t="s">
        <v>97</v>
      </c>
      <c r="BWE11" s="8" t="s">
        <v>103</v>
      </c>
      <c r="BWF11" s="6">
        <v>42796</v>
      </c>
      <c r="BWG11" s="7" t="s">
        <v>101</v>
      </c>
      <c r="BWH11" s="7" t="s">
        <v>97</v>
      </c>
      <c r="BWI11" s="8" t="s">
        <v>103</v>
      </c>
      <c r="BWJ11" s="6">
        <v>42796</v>
      </c>
      <c r="BWK11" s="7" t="s">
        <v>101</v>
      </c>
      <c r="BWL11" s="7" t="s">
        <v>97</v>
      </c>
      <c r="BWM11" s="8" t="s">
        <v>103</v>
      </c>
      <c r="BWN11" s="6">
        <v>42796</v>
      </c>
      <c r="BWO11" s="7" t="s">
        <v>101</v>
      </c>
      <c r="BWP11" s="7" t="s">
        <v>97</v>
      </c>
      <c r="BWQ11" s="8" t="s">
        <v>103</v>
      </c>
      <c r="BWR11" s="6">
        <v>42796</v>
      </c>
      <c r="BWS11" s="7" t="s">
        <v>101</v>
      </c>
      <c r="BWT11" s="7" t="s">
        <v>97</v>
      </c>
      <c r="BWU11" s="8" t="s">
        <v>103</v>
      </c>
      <c r="BWV11" s="6">
        <v>42796</v>
      </c>
      <c r="BWW11" s="7" t="s">
        <v>101</v>
      </c>
      <c r="BWX11" s="7" t="s">
        <v>97</v>
      </c>
      <c r="BWY11" s="8" t="s">
        <v>103</v>
      </c>
      <c r="BWZ11" s="6">
        <v>42796</v>
      </c>
      <c r="BXA11" s="7" t="s">
        <v>101</v>
      </c>
      <c r="BXB11" s="7" t="s">
        <v>97</v>
      </c>
      <c r="BXC11" s="8" t="s">
        <v>103</v>
      </c>
      <c r="BXD11" s="6">
        <v>42796</v>
      </c>
      <c r="BXE11" s="7" t="s">
        <v>101</v>
      </c>
      <c r="BXF11" s="7" t="s">
        <v>97</v>
      </c>
      <c r="BXG11" s="8" t="s">
        <v>103</v>
      </c>
      <c r="BXH11" s="6">
        <v>42796</v>
      </c>
      <c r="BXI11" s="7" t="s">
        <v>101</v>
      </c>
      <c r="BXJ11" s="7" t="s">
        <v>97</v>
      </c>
      <c r="BXK11" s="8" t="s">
        <v>103</v>
      </c>
      <c r="BXL11" s="6">
        <v>42796</v>
      </c>
      <c r="BXM11" s="7" t="s">
        <v>101</v>
      </c>
      <c r="BXN11" s="7" t="s">
        <v>97</v>
      </c>
      <c r="BXO11" s="8" t="s">
        <v>103</v>
      </c>
      <c r="BXP11" s="6">
        <v>42796</v>
      </c>
      <c r="BXQ11" s="7" t="s">
        <v>101</v>
      </c>
      <c r="BXR11" s="7" t="s">
        <v>97</v>
      </c>
      <c r="BXS11" s="8" t="s">
        <v>103</v>
      </c>
      <c r="BXT11" s="6">
        <v>42796</v>
      </c>
      <c r="BXU11" s="7" t="s">
        <v>101</v>
      </c>
      <c r="BXV11" s="7" t="s">
        <v>97</v>
      </c>
      <c r="BXW11" s="8" t="s">
        <v>103</v>
      </c>
      <c r="BXX11" s="6">
        <v>42796</v>
      </c>
      <c r="BXY11" s="7" t="s">
        <v>101</v>
      </c>
      <c r="BXZ11" s="7" t="s">
        <v>97</v>
      </c>
      <c r="BYA11" s="8" t="s">
        <v>103</v>
      </c>
      <c r="BYB11" s="6">
        <v>42796</v>
      </c>
      <c r="BYC11" s="7" t="s">
        <v>101</v>
      </c>
      <c r="BYD11" s="7" t="s">
        <v>97</v>
      </c>
      <c r="BYE11" s="8" t="s">
        <v>103</v>
      </c>
      <c r="BYF11" s="6">
        <v>42796</v>
      </c>
      <c r="BYG11" s="7" t="s">
        <v>101</v>
      </c>
      <c r="BYH11" s="7" t="s">
        <v>97</v>
      </c>
      <c r="BYI11" s="8" t="s">
        <v>103</v>
      </c>
      <c r="BYJ11" s="6">
        <v>42796</v>
      </c>
      <c r="BYK11" s="7" t="s">
        <v>101</v>
      </c>
      <c r="BYL11" s="7" t="s">
        <v>97</v>
      </c>
      <c r="BYM11" s="8" t="s">
        <v>103</v>
      </c>
      <c r="BYN11" s="6">
        <v>42796</v>
      </c>
      <c r="BYO11" s="7" t="s">
        <v>101</v>
      </c>
      <c r="BYP11" s="7" t="s">
        <v>97</v>
      </c>
      <c r="BYQ11" s="8" t="s">
        <v>103</v>
      </c>
      <c r="BYR11" s="6">
        <v>42796</v>
      </c>
      <c r="BYS11" s="7" t="s">
        <v>101</v>
      </c>
      <c r="BYT11" s="7" t="s">
        <v>97</v>
      </c>
      <c r="BYU11" s="8" t="s">
        <v>103</v>
      </c>
      <c r="BYV11" s="6">
        <v>42796</v>
      </c>
      <c r="BYW11" s="7" t="s">
        <v>101</v>
      </c>
      <c r="BYX11" s="7" t="s">
        <v>97</v>
      </c>
      <c r="BYY11" s="8" t="s">
        <v>103</v>
      </c>
      <c r="BYZ11" s="6">
        <v>42796</v>
      </c>
      <c r="BZA11" s="7" t="s">
        <v>101</v>
      </c>
      <c r="BZB11" s="7" t="s">
        <v>97</v>
      </c>
      <c r="BZC11" s="8" t="s">
        <v>103</v>
      </c>
      <c r="BZD11" s="6">
        <v>42796</v>
      </c>
      <c r="BZE11" s="7" t="s">
        <v>101</v>
      </c>
      <c r="BZF11" s="7" t="s">
        <v>97</v>
      </c>
      <c r="BZG11" s="8" t="s">
        <v>103</v>
      </c>
      <c r="BZH11" s="6">
        <v>42796</v>
      </c>
      <c r="BZI11" s="7" t="s">
        <v>101</v>
      </c>
      <c r="BZJ11" s="7" t="s">
        <v>97</v>
      </c>
      <c r="BZK11" s="8" t="s">
        <v>103</v>
      </c>
      <c r="BZL11" s="6">
        <v>42796</v>
      </c>
      <c r="BZM11" s="7" t="s">
        <v>101</v>
      </c>
      <c r="BZN11" s="7" t="s">
        <v>97</v>
      </c>
      <c r="BZO11" s="8" t="s">
        <v>103</v>
      </c>
      <c r="BZP11" s="6">
        <v>42796</v>
      </c>
      <c r="BZQ11" s="7" t="s">
        <v>101</v>
      </c>
      <c r="BZR11" s="7" t="s">
        <v>97</v>
      </c>
      <c r="BZS11" s="8" t="s">
        <v>103</v>
      </c>
      <c r="BZT11" s="6">
        <v>42796</v>
      </c>
      <c r="BZU11" s="7" t="s">
        <v>101</v>
      </c>
      <c r="BZV11" s="7" t="s">
        <v>97</v>
      </c>
      <c r="BZW11" s="8" t="s">
        <v>103</v>
      </c>
      <c r="BZX11" s="6">
        <v>42796</v>
      </c>
      <c r="BZY11" s="7" t="s">
        <v>101</v>
      </c>
      <c r="BZZ11" s="7" t="s">
        <v>97</v>
      </c>
      <c r="CAA11" s="8" t="s">
        <v>103</v>
      </c>
      <c r="CAB11" s="6">
        <v>42796</v>
      </c>
      <c r="CAC11" s="7" t="s">
        <v>101</v>
      </c>
      <c r="CAD11" s="7" t="s">
        <v>97</v>
      </c>
      <c r="CAE11" s="8" t="s">
        <v>103</v>
      </c>
      <c r="CAF11" s="6">
        <v>42796</v>
      </c>
      <c r="CAG11" s="7" t="s">
        <v>101</v>
      </c>
      <c r="CAH11" s="7" t="s">
        <v>97</v>
      </c>
      <c r="CAI11" s="8" t="s">
        <v>103</v>
      </c>
      <c r="CAJ11" s="6">
        <v>42796</v>
      </c>
      <c r="CAK11" s="7" t="s">
        <v>101</v>
      </c>
      <c r="CAL11" s="7" t="s">
        <v>97</v>
      </c>
      <c r="CAM11" s="8" t="s">
        <v>103</v>
      </c>
      <c r="CAN11" s="6">
        <v>42796</v>
      </c>
      <c r="CAO11" s="7" t="s">
        <v>101</v>
      </c>
      <c r="CAP11" s="7" t="s">
        <v>97</v>
      </c>
      <c r="CAQ11" s="8" t="s">
        <v>103</v>
      </c>
      <c r="CAR11" s="6">
        <v>42796</v>
      </c>
      <c r="CAS11" s="7" t="s">
        <v>101</v>
      </c>
      <c r="CAT11" s="7" t="s">
        <v>97</v>
      </c>
      <c r="CAU11" s="8" t="s">
        <v>103</v>
      </c>
      <c r="CAV11" s="6">
        <v>42796</v>
      </c>
      <c r="CAW11" s="7" t="s">
        <v>101</v>
      </c>
      <c r="CAX11" s="7" t="s">
        <v>97</v>
      </c>
      <c r="CAY11" s="8" t="s">
        <v>103</v>
      </c>
      <c r="CAZ11" s="6">
        <v>42796</v>
      </c>
      <c r="CBA11" s="7" t="s">
        <v>101</v>
      </c>
      <c r="CBB11" s="7" t="s">
        <v>97</v>
      </c>
      <c r="CBC11" s="8" t="s">
        <v>103</v>
      </c>
      <c r="CBD11" s="6">
        <v>42796</v>
      </c>
      <c r="CBE11" s="7" t="s">
        <v>101</v>
      </c>
      <c r="CBF11" s="7" t="s">
        <v>97</v>
      </c>
      <c r="CBG11" s="8" t="s">
        <v>103</v>
      </c>
      <c r="CBH11" s="6">
        <v>42796</v>
      </c>
      <c r="CBI11" s="7" t="s">
        <v>101</v>
      </c>
      <c r="CBJ11" s="7" t="s">
        <v>97</v>
      </c>
      <c r="CBK11" s="8" t="s">
        <v>103</v>
      </c>
      <c r="CBL11" s="6">
        <v>42796</v>
      </c>
      <c r="CBM11" s="7" t="s">
        <v>101</v>
      </c>
      <c r="CBN11" s="7" t="s">
        <v>97</v>
      </c>
      <c r="CBO11" s="8" t="s">
        <v>103</v>
      </c>
      <c r="CBP11" s="6">
        <v>42796</v>
      </c>
      <c r="CBQ11" s="7" t="s">
        <v>101</v>
      </c>
      <c r="CBR11" s="7" t="s">
        <v>97</v>
      </c>
      <c r="CBS11" s="8" t="s">
        <v>103</v>
      </c>
      <c r="CBT11" s="6">
        <v>42796</v>
      </c>
      <c r="CBU11" s="7" t="s">
        <v>101</v>
      </c>
      <c r="CBV11" s="7" t="s">
        <v>97</v>
      </c>
      <c r="CBW11" s="8" t="s">
        <v>103</v>
      </c>
      <c r="CBX11" s="6">
        <v>42796</v>
      </c>
      <c r="CBY11" s="7" t="s">
        <v>101</v>
      </c>
      <c r="CBZ11" s="7" t="s">
        <v>97</v>
      </c>
      <c r="CCA11" s="8" t="s">
        <v>103</v>
      </c>
      <c r="CCB11" s="6">
        <v>42796</v>
      </c>
      <c r="CCC11" s="7" t="s">
        <v>101</v>
      </c>
      <c r="CCD11" s="7" t="s">
        <v>97</v>
      </c>
      <c r="CCE11" s="8" t="s">
        <v>103</v>
      </c>
      <c r="CCF11" s="6">
        <v>42796</v>
      </c>
      <c r="CCG11" s="7" t="s">
        <v>101</v>
      </c>
      <c r="CCH11" s="7" t="s">
        <v>97</v>
      </c>
      <c r="CCI11" s="8" t="s">
        <v>103</v>
      </c>
      <c r="CCJ11" s="6">
        <v>42796</v>
      </c>
      <c r="CCK11" s="7" t="s">
        <v>101</v>
      </c>
      <c r="CCL11" s="7" t="s">
        <v>97</v>
      </c>
      <c r="CCM11" s="8" t="s">
        <v>103</v>
      </c>
      <c r="CCN11" s="6">
        <v>42796</v>
      </c>
      <c r="CCO11" s="7" t="s">
        <v>101</v>
      </c>
      <c r="CCP11" s="7" t="s">
        <v>97</v>
      </c>
      <c r="CCQ11" s="8" t="s">
        <v>103</v>
      </c>
      <c r="CCR11" s="6">
        <v>42796</v>
      </c>
      <c r="CCS11" s="7" t="s">
        <v>101</v>
      </c>
      <c r="CCT11" s="7" t="s">
        <v>97</v>
      </c>
      <c r="CCU11" s="8" t="s">
        <v>103</v>
      </c>
      <c r="CCV11" s="6">
        <v>42796</v>
      </c>
      <c r="CCW11" s="7" t="s">
        <v>101</v>
      </c>
      <c r="CCX11" s="7" t="s">
        <v>97</v>
      </c>
      <c r="CCY11" s="8" t="s">
        <v>103</v>
      </c>
      <c r="CCZ11" s="6">
        <v>42796</v>
      </c>
      <c r="CDA11" s="7" t="s">
        <v>101</v>
      </c>
      <c r="CDB11" s="7" t="s">
        <v>97</v>
      </c>
      <c r="CDC11" s="8" t="s">
        <v>103</v>
      </c>
      <c r="CDD11" s="6">
        <v>42796</v>
      </c>
      <c r="CDE11" s="7" t="s">
        <v>101</v>
      </c>
      <c r="CDF11" s="7" t="s">
        <v>97</v>
      </c>
      <c r="CDG11" s="8" t="s">
        <v>103</v>
      </c>
      <c r="CDH11" s="6">
        <v>42796</v>
      </c>
      <c r="CDI11" s="7" t="s">
        <v>101</v>
      </c>
      <c r="CDJ11" s="7" t="s">
        <v>97</v>
      </c>
      <c r="CDK11" s="8" t="s">
        <v>103</v>
      </c>
      <c r="CDL11" s="6">
        <v>42796</v>
      </c>
      <c r="CDM11" s="7" t="s">
        <v>101</v>
      </c>
      <c r="CDN11" s="7" t="s">
        <v>97</v>
      </c>
      <c r="CDO11" s="8" t="s">
        <v>103</v>
      </c>
      <c r="CDP11" s="6">
        <v>42796</v>
      </c>
      <c r="CDQ11" s="7" t="s">
        <v>101</v>
      </c>
      <c r="CDR11" s="7" t="s">
        <v>97</v>
      </c>
      <c r="CDS11" s="8" t="s">
        <v>103</v>
      </c>
      <c r="CDT11" s="6">
        <v>42796</v>
      </c>
      <c r="CDU11" s="7" t="s">
        <v>101</v>
      </c>
      <c r="CDV11" s="7" t="s">
        <v>97</v>
      </c>
      <c r="CDW11" s="8" t="s">
        <v>103</v>
      </c>
      <c r="CDX11" s="6">
        <v>42796</v>
      </c>
      <c r="CDY11" s="7" t="s">
        <v>101</v>
      </c>
      <c r="CDZ11" s="7" t="s">
        <v>97</v>
      </c>
      <c r="CEA11" s="8" t="s">
        <v>103</v>
      </c>
      <c r="CEB11" s="6">
        <v>42796</v>
      </c>
      <c r="CEC11" s="7" t="s">
        <v>101</v>
      </c>
      <c r="CED11" s="7" t="s">
        <v>97</v>
      </c>
      <c r="CEE11" s="8" t="s">
        <v>103</v>
      </c>
      <c r="CEF11" s="6">
        <v>42796</v>
      </c>
      <c r="CEG11" s="7" t="s">
        <v>101</v>
      </c>
      <c r="CEH11" s="7" t="s">
        <v>97</v>
      </c>
      <c r="CEI11" s="8" t="s">
        <v>103</v>
      </c>
      <c r="CEJ11" s="6">
        <v>42796</v>
      </c>
      <c r="CEK11" s="7" t="s">
        <v>101</v>
      </c>
      <c r="CEL11" s="7" t="s">
        <v>97</v>
      </c>
      <c r="CEM11" s="8" t="s">
        <v>103</v>
      </c>
      <c r="CEN11" s="6">
        <v>42796</v>
      </c>
      <c r="CEO11" s="7" t="s">
        <v>101</v>
      </c>
      <c r="CEP11" s="7" t="s">
        <v>97</v>
      </c>
      <c r="CEQ11" s="8" t="s">
        <v>103</v>
      </c>
      <c r="CER11" s="6">
        <v>42796</v>
      </c>
      <c r="CES11" s="7" t="s">
        <v>101</v>
      </c>
      <c r="CET11" s="7" t="s">
        <v>97</v>
      </c>
      <c r="CEU11" s="8" t="s">
        <v>103</v>
      </c>
      <c r="CEV11" s="6">
        <v>42796</v>
      </c>
      <c r="CEW11" s="7" t="s">
        <v>101</v>
      </c>
      <c r="CEX11" s="7" t="s">
        <v>97</v>
      </c>
      <c r="CEY11" s="8" t="s">
        <v>103</v>
      </c>
      <c r="CEZ11" s="6">
        <v>42796</v>
      </c>
      <c r="CFA11" s="7" t="s">
        <v>101</v>
      </c>
      <c r="CFB11" s="7" t="s">
        <v>97</v>
      </c>
      <c r="CFC11" s="8" t="s">
        <v>103</v>
      </c>
      <c r="CFD11" s="6">
        <v>42796</v>
      </c>
      <c r="CFE11" s="7" t="s">
        <v>101</v>
      </c>
      <c r="CFF11" s="7" t="s">
        <v>97</v>
      </c>
      <c r="CFG11" s="8" t="s">
        <v>103</v>
      </c>
      <c r="CFH11" s="6">
        <v>42796</v>
      </c>
      <c r="CFI11" s="7" t="s">
        <v>101</v>
      </c>
      <c r="CFJ11" s="7" t="s">
        <v>97</v>
      </c>
      <c r="CFK11" s="8" t="s">
        <v>103</v>
      </c>
      <c r="CFL11" s="6">
        <v>42796</v>
      </c>
      <c r="CFM11" s="7" t="s">
        <v>101</v>
      </c>
      <c r="CFN11" s="7" t="s">
        <v>97</v>
      </c>
      <c r="CFO11" s="8" t="s">
        <v>103</v>
      </c>
      <c r="CFP11" s="6">
        <v>42796</v>
      </c>
      <c r="CFQ11" s="7" t="s">
        <v>101</v>
      </c>
      <c r="CFR11" s="7" t="s">
        <v>97</v>
      </c>
      <c r="CFS11" s="8" t="s">
        <v>103</v>
      </c>
      <c r="CFT11" s="6">
        <v>42796</v>
      </c>
      <c r="CFU11" s="7" t="s">
        <v>101</v>
      </c>
      <c r="CFV11" s="7" t="s">
        <v>97</v>
      </c>
      <c r="CFW11" s="8" t="s">
        <v>103</v>
      </c>
      <c r="CFX11" s="6">
        <v>42796</v>
      </c>
      <c r="CFY11" s="7" t="s">
        <v>101</v>
      </c>
      <c r="CFZ11" s="7" t="s">
        <v>97</v>
      </c>
      <c r="CGA11" s="8" t="s">
        <v>103</v>
      </c>
      <c r="CGB11" s="6">
        <v>42796</v>
      </c>
      <c r="CGC11" s="7" t="s">
        <v>101</v>
      </c>
      <c r="CGD11" s="7" t="s">
        <v>97</v>
      </c>
      <c r="CGE11" s="8" t="s">
        <v>103</v>
      </c>
      <c r="CGF11" s="6">
        <v>42796</v>
      </c>
      <c r="CGG11" s="7" t="s">
        <v>101</v>
      </c>
      <c r="CGH11" s="7" t="s">
        <v>97</v>
      </c>
      <c r="CGI11" s="8" t="s">
        <v>103</v>
      </c>
      <c r="CGJ11" s="6">
        <v>42796</v>
      </c>
      <c r="CGK11" s="7" t="s">
        <v>101</v>
      </c>
      <c r="CGL11" s="7" t="s">
        <v>97</v>
      </c>
      <c r="CGM11" s="8" t="s">
        <v>103</v>
      </c>
      <c r="CGN11" s="6">
        <v>42796</v>
      </c>
      <c r="CGO11" s="7" t="s">
        <v>101</v>
      </c>
      <c r="CGP11" s="7" t="s">
        <v>97</v>
      </c>
      <c r="CGQ11" s="8" t="s">
        <v>103</v>
      </c>
      <c r="CGR11" s="6">
        <v>42796</v>
      </c>
      <c r="CGS11" s="7" t="s">
        <v>101</v>
      </c>
      <c r="CGT11" s="7" t="s">
        <v>97</v>
      </c>
      <c r="CGU11" s="8" t="s">
        <v>103</v>
      </c>
      <c r="CGV11" s="6">
        <v>42796</v>
      </c>
      <c r="CGW11" s="7" t="s">
        <v>101</v>
      </c>
      <c r="CGX11" s="7" t="s">
        <v>97</v>
      </c>
      <c r="CGY11" s="8" t="s">
        <v>103</v>
      </c>
      <c r="CGZ11" s="6">
        <v>42796</v>
      </c>
      <c r="CHA11" s="7" t="s">
        <v>101</v>
      </c>
      <c r="CHB11" s="7" t="s">
        <v>97</v>
      </c>
      <c r="CHC11" s="8" t="s">
        <v>103</v>
      </c>
      <c r="CHD11" s="6">
        <v>42796</v>
      </c>
      <c r="CHE11" s="7" t="s">
        <v>101</v>
      </c>
      <c r="CHF11" s="7" t="s">
        <v>97</v>
      </c>
      <c r="CHG11" s="8" t="s">
        <v>103</v>
      </c>
      <c r="CHH11" s="6">
        <v>42796</v>
      </c>
      <c r="CHI11" s="7" t="s">
        <v>101</v>
      </c>
      <c r="CHJ11" s="7" t="s">
        <v>97</v>
      </c>
      <c r="CHK11" s="8" t="s">
        <v>103</v>
      </c>
      <c r="CHL11" s="6">
        <v>42796</v>
      </c>
      <c r="CHM11" s="7" t="s">
        <v>101</v>
      </c>
      <c r="CHN11" s="7" t="s">
        <v>97</v>
      </c>
      <c r="CHO11" s="8" t="s">
        <v>103</v>
      </c>
      <c r="CHP11" s="6">
        <v>42796</v>
      </c>
      <c r="CHQ11" s="7" t="s">
        <v>101</v>
      </c>
      <c r="CHR11" s="7" t="s">
        <v>97</v>
      </c>
      <c r="CHS11" s="8" t="s">
        <v>103</v>
      </c>
      <c r="CHT11" s="6">
        <v>42796</v>
      </c>
      <c r="CHU11" s="7" t="s">
        <v>101</v>
      </c>
      <c r="CHV11" s="7" t="s">
        <v>97</v>
      </c>
      <c r="CHW11" s="8" t="s">
        <v>103</v>
      </c>
      <c r="CHX11" s="6">
        <v>42796</v>
      </c>
      <c r="CHY11" s="7" t="s">
        <v>101</v>
      </c>
      <c r="CHZ11" s="7" t="s">
        <v>97</v>
      </c>
      <c r="CIA11" s="8" t="s">
        <v>103</v>
      </c>
      <c r="CIB11" s="6">
        <v>42796</v>
      </c>
      <c r="CIC11" s="7" t="s">
        <v>101</v>
      </c>
      <c r="CID11" s="7" t="s">
        <v>97</v>
      </c>
      <c r="CIE11" s="8" t="s">
        <v>103</v>
      </c>
      <c r="CIF11" s="6">
        <v>42796</v>
      </c>
      <c r="CIG11" s="7" t="s">
        <v>101</v>
      </c>
      <c r="CIH11" s="7" t="s">
        <v>97</v>
      </c>
      <c r="CII11" s="8" t="s">
        <v>103</v>
      </c>
      <c r="CIJ11" s="6">
        <v>42796</v>
      </c>
      <c r="CIK11" s="7" t="s">
        <v>101</v>
      </c>
      <c r="CIL11" s="7" t="s">
        <v>97</v>
      </c>
      <c r="CIM11" s="8" t="s">
        <v>103</v>
      </c>
      <c r="CIN11" s="6">
        <v>42796</v>
      </c>
      <c r="CIO11" s="7" t="s">
        <v>101</v>
      </c>
      <c r="CIP11" s="7" t="s">
        <v>97</v>
      </c>
      <c r="CIQ11" s="8" t="s">
        <v>103</v>
      </c>
      <c r="CIR11" s="6">
        <v>42796</v>
      </c>
      <c r="CIS11" s="7" t="s">
        <v>101</v>
      </c>
      <c r="CIT11" s="7" t="s">
        <v>97</v>
      </c>
      <c r="CIU11" s="8" t="s">
        <v>103</v>
      </c>
      <c r="CIV11" s="6">
        <v>42796</v>
      </c>
      <c r="CIW11" s="7" t="s">
        <v>101</v>
      </c>
      <c r="CIX11" s="7" t="s">
        <v>97</v>
      </c>
      <c r="CIY11" s="8" t="s">
        <v>103</v>
      </c>
      <c r="CIZ11" s="6">
        <v>42796</v>
      </c>
      <c r="CJA11" s="7" t="s">
        <v>101</v>
      </c>
      <c r="CJB11" s="7" t="s">
        <v>97</v>
      </c>
      <c r="CJC11" s="8" t="s">
        <v>103</v>
      </c>
      <c r="CJD11" s="6">
        <v>42796</v>
      </c>
      <c r="CJE11" s="7" t="s">
        <v>101</v>
      </c>
      <c r="CJF11" s="7" t="s">
        <v>97</v>
      </c>
      <c r="CJG11" s="8" t="s">
        <v>103</v>
      </c>
      <c r="CJH11" s="6">
        <v>42796</v>
      </c>
      <c r="CJI11" s="7" t="s">
        <v>101</v>
      </c>
      <c r="CJJ11" s="7" t="s">
        <v>97</v>
      </c>
      <c r="CJK11" s="8" t="s">
        <v>103</v>
      </c>
      <c r="CJL11" s="6">
        <v>42796</v>
      </c>
      <c r="CJM11" s="7" t="s">
        <v>101</v>
      </c>
      <c r="CJN11" s="7" t="s">
        <v>97</v>
      </c>
      <c r="CJO11" s="8" t="s">
        <v>103</v>
      </c>
      <c r="CJP11" s="6">
        <v>42796</v>
      </c>
      <c r="CJQ11" s="7" t="s">
        <v>101</v>
      </c>
      <c r="CJR11" s="7" t="s">
        <v>97</v>
      </c>
      <c r="CJS11" s="8" t="s">
        <v>103</v>
      </c>
      <c r="CJT11" s="6">
        <v>42796</v>
      </c>
      <c r="CJU11" s="7" t="s">
        <v>101</v>
      </c>
      <c r="CJV11" s="7" t="s">
        <v>97</v>
      </c>
      <c r="CJW11" s="8" t="s">
        <v>103</v>
      </c>
      <c r="CJX11" s="6">
        <v>42796</v>
      </c>
      <c r="CJY11" s="7" t="s">
        <v>101</v>
      </c>
      <c r="CJZ11" s="7" t="s">
        <v>97</v>
      </c>
      <c r="CKA11" s="8" t="s">
        <v>103</v>
      </c>
      <c r="CKB11" s="6">
        <v>42796</v>
      </c>
      <c r="CKC11" s="7" t="s">
        <v>101</v>
      </c>
      <c r="CKD11" s="7" t="s">
        <v>97</v>
      </c>
      <c r="CKE11" s="8" t="s">
        <v>103</v>
      </c>
      <c r="CKF11" s="6">
        <v>42796</v>
      </c>
      <c r="CKG11" s="7" t="s">
        <v>101</v>
      </c>
      <c r="CKH11" s="7" t="s">
        <v>97</v>
      </c>
      <c r="CKI11" s="8" t="s">
        <v>103</v>
      </c>
      <c r="CKJ11" s="6">
        <v>42796</v>
      </c>
      <c r="CKK11" s="7" t="s">
        <v>101</v>
      </c>
      <c r="CKL11" s="7" t="s">
        <v>97</v>
      </c>
      <c r="CKM11" s="8" t="s">
        <v>103</v>
      </c>
      <c r="CKN11" s="6">
        <v>42796</v>
      </c>
      <c r="CKO11" s="7" t="s">
        <v>101</v>
      </c>
      <c r="CKP11" s="7" t="s">
        <v>97</v>
      </c>
      <c r="CKQ11" s="8" t="s">
        <v>103</v>
      </c>
      <c r="CKR11" s="6">
        <v>42796</v>
      </c>
      <c r="CKS11" s="7" t="s">
        <v>101</v>
      </c>
      <c r="CKT11" s="7" t="s">
        <v>97</v>
      </c>
      <c r="CKU11" s="8" t="s">
        <v>103</v>
      </c>
      <c r="CKV11" s="6">
        <v>42796</v>
      </c>
      <c r="CKW11" s="7" t="s">
        <v>101</v>
      </c>
      <c r="CKX11" s="7" t="s">
        <v>97</v>
      </c>
      <c r="CKY11" s="8" t="s">
        <v>103</v>
      </c>
      <c r="CKZ11" s="6">
        <v>42796</v>
      </c>
      <c r="CLA11" s="7" t="s">
        <v>101</v>
      </c>
      <c r="CLB11" s="7" t="s">
        <v>97</v>
      </c>
      <c r="CLC11" s="8" t="s">
        <v>103</v>
      </c>
      <c r="CLD11" s="6">
        <v>42796</v>
      </c>
      <c r="CLE11" s="7" t="s">
        <v>101</v>
      </c>
      <c r="CLF11" s="7" t="s">
        <v>97</v>
      </c>
      <c r="CLG11" s="8" t="s">
        <v>103</v>
      </c>
      <c r="CLH11" s="6">
        <v>42796</v>
      </c>
      <c r="CLI11" s="7" t="s">
        <v>101</v>
      </c>
      <c r="CLJ11" s="7" t="s">
        <v>97</v>
      </c>
      <c r="CLK11" s="8" t="s">
        <v>103</v>
      </c>
      <c r="CLL11" s="6">
        <v>42796</v>
      </c>
      <c r="CLM11" s="7" t="s">
        <v>101</v>
      </c>
      <c r="CLN11" s="7" t="s">
        <v>97</v>
      </c>
      <c r="CLO11" s="8" t="s">
        <v>103</v>
      </c>
      <c r="CLP11" s="6">
        <v>42796</v>
      </c>
      <c r="CLQ11" s="7" t="s">
        <v>101</v>
      </c>
      <c r="CLR11" s="7" t="s">
        <v>97</v>
      </c>
      <c r="CLS11" s="8" t="s">
        <v>103</v>
      </c>
      <c r="CLT11" s="6">
        <v>42796</v>
      </c>
      <c r="CLU11" s="7" t="s">
        <v>101</v>
      </c>
      <c r="CLV11" s="7" t="s">
        <v>97</v>
      </c>
      <c r="CLW11" s="8" t="s">
        <v>103</v>
      </c>
      <c r="CLX11" s="6">
        <v>42796</v>
      </c>
      <c r="CLY11" s="7" t="s">
        <v>101</v>
      </c>
      <c r="CLZ11" s="7" t="s">
        <v>97</v>
      </c>
      <c r="CMA11" s="8" t="s">
        <v>103</v>
      </c>
      <c r="CMB11" s="6">
        <v>42796</v>
      </c>
      <c r="CMC11" s="7" t="s">
        <v>101</v>
      </c>
      <c r="CMD11" s="7" t="s">
        <v>97</v>
      </c>
      <c r="CME11" s="8" t="s">
        <v>103</v>
      </c>
      <c r="CMF11" s="6">
        <v>42796</v>
      </c>
      <c r="CMG11" s="7" t="s">
        <v>101</v>
      </c>
      <c r="CMH11" s="7" t="s">
        <v>97</v>
      </c>
      <c r="CMI11" s="8" t="s">
        <v>103</v>
      </c>
      <c r="CMJ11" s="6">
        <v>42796</v>
      </c>
      <c r="CMK11" s="7" t="s">
        <v>101</v>
      </c>
      <c r="CML11" s="7" t="s">
        <v>97</v>
      </c>
      <c r="CMM11" s="8" t="s">
        <v>103</v>
      </c>
      <c r="CMN11" s="6">
        <v>42796</v>
      </c>
      <c r="CMO11" s="7" t="s">
        <v>101</v>
      </c>
      <c r="CMP11" s="7" t="s">
        <v>97</v>
      </c>
      <c r="CMQ11" s="8" t="s">
        <v>103</v>
      </c>
      <c r="CMR11" s="6">
        <v>42796</v>
      </c>
      <c r="CMS11" s="7" t="s">
        <v>101</v>
      </c>
      <c r="CMT11" s="7" t="s">
        <v>97</v>
      </c>
      <c r="CMU11" s="8" t="s">
        <v>103</v>
      </c>
      <c r="CMV11" s="6">
        <v>42796</v>
      </c>
      <c r="CMW11" s="7" t="s">
        <v>101</v>
      </c>
      <c r="CMX11" s="7" t="s">
        <v>97</v>
      </c>
      <c r="CMY11" s="8" t="s">
        <v>103</v>
      </c>
      <c r="CMZ11" s="6">
        <v>42796</v>
      </c>
      <c r="CNA11" s="7" t="s">
        <v>101</v>
      </c>
      <c r="CNB11" s="7" t="s">
        <v>97</v>
      </c>
      <c r="CNC11" s="8" t="s">
        <v>103</v>
      </c>
      <c r="CND11" s="6">
        <v>42796</v>
      </c>
      <c r="CNE11" s="7" t="s">
        <v>101</v>
      </c>
      <c r="CNF11" s="7" t="s">
        <v>97</v>
      </c>
      <c r="CNG11" s="8" t="s">
        <v>103</v>
      </c>
      <c r="CNH11" s="6">
        <v>42796</v>
      </c>
      <c r="CNI11" s="7" t="s">
        <v>101</v>
      </c>
      <c r="CNJ11" s="7" t="s">
        <v>97</v>
      </c>
      <c r="CNK11" s="8" t="s">
        <v>103</v>
      </c>
      <c r="CNL11" s="6">
        <v>42796</v>
      </c>
      <c r="CNM11" s="7" t="s">
        <v>101</v>
      </c>
      <c r="CNN11" s="7" t="s">
        <v>97</v>
      </c>
      <c r="CNO11" s="8" t="s">
        <v>103</v>
      </c>
      <c r="CNP11" s="6">
        <v>42796</v>
      </c>
      <c r="CNQ11" s="7" t="s">
        <v>101</v>
      </c>
      <c r="CNR11" s="7" t="s">
        <v>97</v>
      </c>
      <c r="CNS11" s="8" t="s">
        <v>103</v>
      </c>
      <c r="CNT11" s="6">
        <v>42796</v>
      </c>
      <c r="CNU11" s="7" t="s">
        <v>101</v>
      </c>
      <c r="CNV11" s="7" t="s">
        <v>97</v>
      </c>
      <c r="CNW11" s="8" t="s">
        <v>103</v>
      </c>
      <c r="CNX11" s="6">
        <v>42796</v>
      </c>
      <c r="CNY11" s="7" t="s">
        <v>101</v>
      </c>
      <c r="CNZ11" s="7" t="s">
        <v>97</v>
      </c>
      <c r="COA11" s="8" t="s">
        <v>103</v>
      </c>
      <c r="COB11" s="6">
        <v>42796</v>
      </c>
      <c r="COC11" s="7" t="s">
        <v>101</v>
      </c>
      <c r="COD11" s="7" t="s">
        <v>97</v>
      </c>
      <c r="COE11" s="8" t="s">
        <v>103</v>
      </c>
      <c r="COF11" s="6">
        <v>42796</v>
      </c>
      <c r="COG11" s="7" t="s">
        <v>101</v>
      </c>
      <c r="COH11" s="7" t="s">
        <v>97</v>
      </c>
      <c r="COI11" s="8" t="s">
        <v>103</v>
      </c>
      <c r="COJ11" s="6">
        <v>42796</v>
      </c>
      <c r="COK11" s="7" t="s">
        <v>101</v>
      </c>
      <c r="COL11" s="7" t="s">
        <v>97</v>
      </c>
      <c r="COM11" s="8" t="s">
        <v>103</v>
      </c>
      <c r="CON11" s="6">
        <v>42796</v>
      </c>
      <c r="COO11" s="7" t="s">
        <v>101</v>
      </c>
      <c r="COP11" s="7" t="s">
        <v>97</v>
      </c>
      <c r="COQ11" s="8" t="s">
        <v>103</v>
      </c>
      <c r="COR11" s="6">
        <v>42796</v>
      </c>
      <c r="COS11" s="7" t="s">
        <v>101</v>
      </c>
      <c r="COT11" s="7" t="s">
        <v>97</v>
      </c>
      <c r="COU11" s="8" t="s">
        <v>103</v>
      </c>
      <c r="COV11" s="6">
        <v>42796</v>
      </c>
      <c r="COW11" s="7" t="s">
        <v>101</v>
      </c>
      <c r="COX11" s="7" t="s">
        <v>97</v>
      </c>
      <c r="COY11" s="8" t="s">
        <v>103</v>
      </c>
      <c r="COZ11" s="6">
        <v>42796</v>
      </c>
      <c r="CPA11" s="7" t="s">
        <v>101</v>
      </c>
      <c r="CPB11" s="7" t="s">
        <v>97</v>
      </c>
      <c r="CPC11" s="8" t="s">
        <v>103</v>
      </c>
      <c r="CPD11" s="6">
        <v>42796</v>
      </c>
      <c r="CPE11" s="7" t="s">
        <v>101</v>
      </c>
      <c r="CPF11" s="7" t="s">
        <v>97</v>
      </c>
      <c r="CPG11" s="8" t="s">
        <v>103</v>
      </c>
      <c r="CPH11" s="6">
        <v>42796</v>
      </c>
      <c r="CPI11" s="7" t="s">
        <v>101</v>
      </c>
      <c r="CPJ11" s="7" t="s">
        <v>97</v>
      </c>
      <c r="CPK11" s="8" t="s">
        <v>103</v>
      </c>
      <c r="CPL11" s="6">
        <v>42796</v>
      </c>
      <c r="CPM11" s="7" t="s">
        <v>101</v>
      </c>
      <c r="CPN11" s="7" t="s">
        <v>97</v>
      </c>
      <c r="CPO11" s="8" t="s">
        <v>103</v>
      </c>
      <c r="CPP11" s="6">
        <v>42796</v>
      </c>
      <c r="CPQ11" s="7" t="s">
        <v>101</v>
      </c>
      <c r="CPR11" s="7" t="s">
        <v>97</v>
      </c>
      <c r="CPS11" s="8" t="s">
        <v>103</v>
      </c>
      <c r="CPT11" s="6">
        <v>42796</v>
      </c>
      <c r="CPU11" s="7" t="s">
        <v>101</v>
      </c>
      <c r="CPV11" s="7" t="s">
        <v>97</v>
      </c>
      <c r="CPW11" s="8" t="s">
        <v>103</v>
      </c>
      <c r="CPX11" s="6">
        <v>42796</v>
      </c>
      <c r="CPY11" s="7" t="s">
        <v>101</v>
      </c>
      <c r="CPZ11" s="7" t="s">
        <v>97</v>
      </c>
      <c r="CQA11" s="8" t="s">
        <v>103</v>
      </c>
      <c r="CQB11" s="6">
        <v>42796</v>
      </c>
      <c r="CQC11" s="7" t="s">
        <v>101</v>
      </c>
      <c r="CQD11" s="7" t="s">
        <v>97</v>
      </c>
      <c r="CQE11" s="8" t="s">
        <v>103</v>
      </c>
      <c r="CQF11" s="6">
        <v>42796</v>
      </c>
      <c r="CQG11" s="7" t="s">
        <v>101</v>
      </c>
      <c r="CQH11" s="7" t="s">
        <v>97</v>
      </c>
      <c r="CQI11" s="8" t="s">
        <v>103</v>
      </c>
      <c r="CQJ11" s="6">
        <v>42796</v>
      </c>
      <c r="CQK11" s="7" t="s">
        <v>101</v>
      </c>
      <c r="CQL11" s="7" t="s">
        <v>97</v>
      </c>
      <c r="CQM11" s="8" t="s">
        <v>103</v>
      </c>
      <c r="CQN11" s="6">
        <v>42796</v>
      </c>
      <c r="CQO11" s="7" t="s">
        <v>101</v>
      </c>
      <c r="CQP11" s="7" t="s">
        <v>97</v>
      </c>
      <c r="CQQ11" s="8" t="s">
        <v>103</v>
      </c>
      <c r="CQR11" s="6">
        <v>42796</v>
      </c>
      <c r="CQS11" s="7" t="s">
        <v>101</v>
      </c>
      <c r="CQT11" s="7" t="s">
        <v>97</v>
      </c>
      <c r="CQU11" s="8" t="s">
        <v>103</v>
      </c>
      <c r="CQV11" s="6">
        <v>42796</v>
      </c>
      <c r="CQW11" s="7" t="s">
        <v>101</v>
      </c>
      <c r="CQX11" s="7" t="s">
        <v>97</v>
      </c>
      <c r="CQY11" s="8" t="s">
        <v>103</v>
      </c>
      <c r="CQZ11" s="6">
        <v>42796</v>
      </c>
      <c r="CRA11" s="7" t="s">
        <v>101</v>
      </c>
      <c r="CRB11" s="7" t="s">
        <v>97</v>
      </c>
      <c r="CRC11" s="8" t="s">
        <v>103</v>
      </c>
      <c r="CRD11" s="6">
        <v>42796</v>
      </c>
      <c r="CRE11" s="7" t="s">
        <v>101</v>
      </c>
      <c r="CRF11" s="7" t="s">
        <v>97</v>
      </c>
      <c r="CRG11" s="8" t="s">
        <v>103</v>
      </c>
      <c r="CRH11" s="6">
        <v>42796</v>
      </c>
      <c r="CRI11" s="7" t="s">
        <v>101</v>
      </c>
      <c r="CRJ11" s="7" t="s">
        <v>97</v>
      </c>
      <c r="CRK11" s="8" t="s">
        <v>103</v>
      </c>
      <c r="CRL11" s="6">
        <v>42796</v>
      </c>
      <c r="CRM11" s="7" t="s">
        <v>101</v>
      </c>
      <c r="CRN11" s="7" t="s">
        <v>97</v>
      </c>
      <c r="CRO11" s="8" t="s">
        <v>103</v>
      </c>
      <c r="CRP11" s="6">
        <v>42796</v>
      </c>
      <c r="CRQ11" s="7" t="s">
        <v>101</v>
      </c>
      <c r="CRR11" s="7" t="s">
        <v>97</v>
      </c>
      <c r="CRS11" s="8" t="s">
        <v>103</v>
      </c>
      <c r="CRT11" s="6">
        <v>42796</v>
      </c>
      <c r="CRU11" s="7" t="s">
        <v>101</v>
      </c>
      <c r="CRV11" s="7" t="s">
        <v>97</v>
      </c>
      <c r="CRW11" s="8" t="s">
        <v>103</v>
      </c>
      <c r="CRX11" s="6">
        <v>42796</v>
      </c>
      <c r="CRY11" s="7" t="s">
        <v>101</v>
      </c>
      <c r="CRZ11" s="7" t="s">
        <v>97</v>
      </c>
      <c r="CSA11" s="8" t="s">
        <v>103</v>
      </c>
      <c r="CSB11" s="6">
        <v>42796</v>
      </c>
      <c r="CSC11" s="7" t="s">
        <v>101</v>
      </c>
      <c r="CSD11" s="7" t="s">
        <v>97</v>
      </c>
      <c r="CSE11" s="8" t="s">
        <v>103</v>
      </c>
      <c r="CSF11" s="6">
        <v>42796</v>
      </c>
      <c r="CSG11" s="7" t="s">
        <v>101</v>
      </c>
      <c r="CSH11" s="7" t="s">
        <v>97</v>
      </c>
      <c r="CSI11" s="8" t="s">
        <v>103</v>
      </c>
      <c r="CSJ11" s="6">
        <v>42796</v>
      </c>
      <c r="CSK11" s="7" t="s">
        <v>101</v>
      </c>
      <c r="CSL11" s="7" t="s">
        <v>97</v>
      </c>
      <c r="CSM11" s="8" t="s">
        <v>103</v>
      </c>
      <c r="CSN11" s="6">
        <v>42796</v>
      </c>
      <c r="CSO11" s="7" t="s">
        <v>101</v>
      </c>
      <c r="CSP11" s="7" t="s">
        <v>97</v>
      </c>
      <c r="CSQ11" s="8" t="s">
        <v>103</v>
      </c>
      <c r="CSR11" s="6">
        <v>42796</v>
      </c>
      <c r="CSS11" s="7" t="s">
        <v>101</v>
      </c>
      <c r="CST11" s="7" t="s">
        <v>97</v>
      </c>
      <c r="CSU11" s="8" t="s">
        <v>103</v>
      </c>
      <c r="CSV11" s="6">
        <v>42796</v>
      </c>
      <c r="CSW11" s="7" t="s">
        <v>101</v>
      </c>
      <c r="CSX11" s="7" t="s">
        <v>97</v>
      </c>
      <c r="CSY11" s="8" t="s">
        <v>103</v>
      </c>
      <c r="CSZ11" s="6">
        <v>42796</v>
      </c>
      <c r="CTA11" s="7" t="s">
        <v>101</v>
      </c>
      <c r="CTB11" s="7" t="s">
        <v>97</v>
      </c>
      <c r="CTC11" s="8" t="s">
        <v>103</v>
      </c>
      <c r="CTD11" s="6">
        <v>42796</v>
      </c>
      <c r="CTE11" s="7" t="s">
        <v>101</v>
      </c>
      <c r="CTF11" s="7" t="s">
        <v>97</v>
      </c>
      <c r="CTG11" s="8" t="s">
        <v>103</v>
      </c>
      <c r="CTH11" s="6">
        <v>42796</v>
      </c>
      <c r="CTI11" s="7" t="s">
        <v>101</v>
      </c>
      <c r="CTJ11" s="7" t="s">
        <v>97</v>
      </c>
      <c r="CTK11" s="8" t="s">
        <v>103</v>
      </c>
      <c r="CTL11" s="6">
        <v>42796</v>
      </c>
      <c r="CTM11" s="7" t="s">
        <v>101</v>
      </c>
      <c r="CTN11" s="7" t="s">
        <v>97</v>
      </c>
      <c r="CTO11" s="8" t="s">
        <v>103</v>
      </c>
      <c r="CTP11" s="6">
        <v>42796</v>
      </c>
      <c r="CTQ11" s="7" t="s">
        <v>101</v>
      </c>
      <c r="CTR11" s="7" t="s">
        <v>97</v>
      </c>
      <c r="CTS11" s="8" t="s">
        <v>103</v>
      </c>
      <c r="CTT11" s="6">
        <v>42796</v>
      </c>
      <c r="CTU11" s="7" t="s">
        <v>101</v>
      </c>
      <c r="CTV11" s="7" t="s">
        <v>97</v>
      </c>
      <c r="CTW11" s="8" t="s">
        <v>103</v>
      </c>
      <c r="CTX11" s="6">
        <v>42796</v>
      </c>
      <c r="CTY11" s="7" t="s">
        <v>101</v>
      </c>
      <c r="CTZ11" s="7" t="s">
        <v>97</v>
      </c>
      <c r="CUA11" s="8" t="s">
        <v>103</v>
      </c>
      <c r="CUB11" s="6">
        <v>42796</v>
      </c>
      <c r="CUC11" s="7" t="s">
        <v>101</v>
      </c>
      <c r="CUD11" s="7" t="s">
        <v>97</v>
      </c>
      <c r="CUE11" s="8" t="s">
        <v>103</v>
      </c>
      <c r="CUF11" s="6">
        <v>42796</v>
      </c>
      <c r="CUG11" s="7" t="s">
        <v>101</v>
      </c>
      <c r="CUH11" s="7" t="s">
        <v>97</v>
      </c>
      <c r="CUI11" s="8" t="s">
        <v>103</v>
      </c>
      <c r="CUJ11" s="6">
        <v>42796</v>
      </c>
      <c r="CUK11" s="7" t="s">
        <v>101</v>
      </c>
      <c r="CUL11" s="7" t="s">
        <v>97</v>
      </c>
      <c r="CUM11" s="8" t="s">
        <v>103</v>
      </c>
      <c r="CUN11" s="6">
        <v>42796</v>
      </c>
      <c r="CUO11" s="7" t="s">
        <v>101</v>
      </c>
      <c r="CUP11" s="7" t="s">
        <v>97</v>
      </c>
      <c r="CUQ11" s="8" t="s">
        <v>103</v>
      </c>
      <c r="CUR11" s="6">
        <v>42796</v>
      </c>
      <c r="CUS11" s="7" t="s">
        <v>101</v>
      </c>
      <c r="CUT11" s="7" t="s">
        <v>97</v>
      </c>
      <c r="CUU11" s="8" t="s">
        <v>103</v>
      </c>
      <c r="CUV11" s="6">
        <v>42796</v>
      </c>
      <c r="CUW11" s="7" t="s">
        <v>101</v>
      </c>
      <c r="CUX11" s="7" t="s">
        <v>97</v>
      </c>
      <c r="CUY11" s="8" t="s">
        <v>103</v>
      </c>
      <c r="CUZ11" s="6">
        <v>42796</v>
      </c>
      <c r="CVA11" s="7" t="s">
        <v>101</v>
      </c>
      <c r="CVB11" s="7" t="s">
        <v>97</v>
      </c>
      <c r="CVC11" s="8" t="s">
        <v>103</v>
      </c>
      <c r="CVD11" s="6">
        <v>42796</v>
      </c>
      <c r="CVE11" s="7" t="s">
        <v>101</v>
      </c>
      <c r="CVF11" s="7" t="s">
        <v>97</v>
      </c>
      <c r="CVG11" s="8" t="s">
        <v>103</v>
      </c>
      <c r="CVH11" s="6">
        <v>42796</v>
      </c>
      <c r="CVI11" s="7" t="s">
        <v>101</v>
      </c>
      <c r="CVJ11" s="7" t="s">
        <v>97</v>
      </c>
      <c r="CVK11" s="8" t="s">
        <v>103</v>
      </c>
      <c r="CVL11" s="6">
        <v>42796</v>
      </c>
      <c r="CVM11" s="7" t="s">
        <v>101</v>
      </c>
      <c r="CVN11" s="7" t="s">
        <v>97</v>
      </c>
      <c r="CVO11" s="8" t="s">
        <v>103</v>
      </c>
      <c r="CVP11" s="6">
        <v>42796</v>
      </c>
      <c r="CVQ11" s="7" t="s">
        <v>101</v>
      </c>
      <c r="CVR11" s="7" t="s">
        <v>97</v>
      </c>
      <c r="CVS11" s="8" t="s">
        <v>103</v>
      </c>
      <c r="CVT11" s="6">
        <v>42796</v>
      </c>
      <c r="CVU11" s="7" t="s">
        <v>101</v>
      </c>
      <c r="CVV11" s="7" t="s">
        <v>97</v>
      </c>
      <c r="CVW11" s="8" t="s">
        <v>103</v>
      </c>
      <c r="CVX11" s="6">
        <v>42796</v>
      </c>
      <c r="CVY11" s="7" t="s">
        <v>101</v>
      </c>
      <c r="CVZ11" s="7" t="s">
        <v>97</v>
      </c>
      <c r="CWA11" s="8" t="s">
        <v>103</v>
      </c>
      <c r="CWB11" s="6">
        <v>42796</v>
      </c>
      <c r="CWC11" s="7" t="s">
        <v>101</v>
      </c>
      <c r="CWD11" s="7" t="s">
        <v>97</v>
      </c>
      <c r="CWE11" s="8" t="s">
        <v>103</v>
      </c>
      <c r="CWF11" s="6">
        <v>42796</v>
      </c>
      <c r="CWG11" s="7" t="s">
        <v>101</v>
      </c>
      <c r="CWH11" s="7" t="s">
        <v>97</v>
      </c>
      <c r="CWI11" s="8" t="s">
        <v>103</v>
      </c>
      <c r="CWJ11" s="6">
        <v>42796</v>
      </c>
      <c r="CWK11" s="7" t="s">
        <v>101</v>
      </c>
      <c r="CWL11" s="7" t="s">
        <v>97</v>
      </c>
      <c r="CWM11" s="8" t="s">
        <v>103</v>
      </c>
      <c r="CWN11" s="6">
        <v>42796</v>
      </c>
      <c r="CWO11" s="7" t="s">
        <v>101</v>
      </c>
      <c r="CWP11" s="7" t="s">
        <v>97</v>
      </c>
      <c r="CWQ11" s="8" t="s">
        <v>103</v>
      </c>
      <c r="CWR11" s="6">
        <v>42796</v>
      </c>
      <c r="CWS11" s="7" t="s">
        <v>101</v>
      </c>
      <c r="CWT11" s="7" t="s">
        <v>97</v>
      </c>
      <c r="CWU11" s="8" t="s">
        <v>103</v>
      </c>
      <c r="CWV11" s="6">
        <v>42796</v>
      </c>
      <c r="CWW11" s="7" t="s">
        <v>101</v>
      </c>
      <c r="CWX11" s="7" t="s">
        <v>97</v>
      </c>
      <c r="CWY11" s="8" t="s">
        <v>103</v>
      </c>
      <c r="CWZ11" s="6">
        <v>42796</v>
      </c>
      <c r="CXA11" s="7" t="s">
        <v>101</v>
      </c>
      <c r="CXB11" s="7" t="s">
        <v>97</v>
      </c>
      <c r="CXC11" s="8" t="s">
        <v>103</v>
      </c>
      <c r="CXD11" s="6">
        <v>42796</v>
      </c>
      <c r="CXE11" s="7" t="s">
        <v>101</v>
      </c>
      <c r="CXF11" s="7" t="s">
        <v>97</v>
      </c>
      <c r="CXG11" s="8" t="s">
        <v>103</v>
      </c>
      <c r="CXH11" s="6">
        <v>42796</v>
      </c>
      <c r="CXI11" s="7" t="s">
        <v>101</v>
      </c>
      <c r="CXJ11" s="7" t="s">
        <v>97</v>
      </c>
      <c r="CXK11" s="8" t="s">
        <v>103</v>
      </c>
      <c r="CXL11" s="6">
        <v>42796</v>
      </c>
      <c r="CXM11" s="7" t="s">
        <v>101</v>
      </c>
      <c r="CXN11" s="7" t="s">
        <v>97</v>
      </c>
      <c r="CXO11" s="8" t="s">
        <v>103</v>
      </c>
      <c r="CXP11" s="6">
        <v>42796</v>
      </c>
      <c r="CXQ11" s="7" t="s">
        <v>101</v>
      </c>
      <c r="CXR11" s="7" t="s">
        <v>97</v>
      </c>
      <c r="CXS11" s="8" t="s">
        <v>103</v>
      </c>
      <c r="CXT11" s="6">
        <v>42796</v>
      </c>
      <c r="CXU11" s="7" t="s">
        <v>101</v>
      </c>
      <c r="CXV11" s="7" t="s">
        <v>97</v>
      </c>
      <c r="CXW11" s="8" t="s">
        <v>103</v>
      </c>
      <c r="CXX11" s="6">
        <v>42796</v>
      </c>
      <c r="CXY11" s="7" t="s">
        <v>101</v>
      </c>
      <c r="CXZ11" s="7" t="s">
        <v>97</v>
      </c>
      <c r="CYA11" s="8" t="s">
        <v>103</v>
      </c>
      <c r="CYB11" s="6">
        <v>42796</v>
      </c>
      <c r="CYC11" s="7" t="s">
        <v>101</v>
      </c>
      <c r="CYD11" s="7" t="s">
        <v>97</v>
      </c>
      <c r="CYE11" s="8" t="s">
        <v>103</v>
      </c>
      <c r="CYF11" s="6">
        <v>42796</v>
      </c>
      <c r="CYG11" s="7" t="s">
        <v>101</v>
      </c>
      <c r="CYH11" s="7" t="s">
        <v>97</v>
      </c>
      <c r="CYI11" s="8" t="s">
        <v>103</v>
      </c>
      <c r="CYJ11" s="6">
        <v>42796</v>
      </c>
      <c r="CYK11" s="7" t="s">
        <v>101</v>
      </c>
      <c r="CYL11" s="7" t="s">
        <v>97</v>
      </c>
      <c r="CYM11" s="8" t="s">
        <v>103</v>
      </c>
      <c r="CYN11" s="6">
        <v>42796</v>
      </c>
      <c r="CYO11" s="7" t="s">
        <v>101</v>
      </c>
      <c r="CYP11" s="7" t="s">
        <v>97</v>
      </c>
      <c r="CYQ11" s="8" t="s">
        <v>103</v>
      </c>
      <c r="CYR11" s="6">
        <v>42796</v>
      </c>
      <c r="CYS11" s="7" t="s">
        <v>101</v>
      </c>
      <c r="CYT11" s="7" t="s">
        <v>97</v>
      </c>
      <c r="CYU11" s="8" t="s">
        <v>103</v>
      </c>
      <c r="CYV11" s="6">
        <v>42796</v>
      </c>
      <c r="CYW11" s="7" t="s">
        <v>101</v>
      </c>
      <c r="CYX11" s="7" t="s">
        <v>97</v>
      </c>
      <c r="CYY11" s="8" t="s">
        <v>103</v>
      </c>
      <c r="CYZ11" s="6">
        <v>42796</v>
      </c>
      <c r="CZA11" s="7" t="s">
        <v>101</v>
      </c>
      <c r="CZB11" s="7" t="s">
        <v>97</v>
      </c>
      <c r="CZC11" s="8" t="s">
        <v>103</v>
      </c>
      <c r="CZD11" s="6">
        <v>42796</v>
      </c>
      <c r="CZE11" s="7" t="s">
        <v>101</v>
      </c>
      <c r="CZF11" s="7" t="s">
        <v>97</v>
      </c>
      <c r="CZG11" s="8" t="s">
        <v>103</v>
      </c>
      <c r="CZH11" s="6">
        <v>42796</v>
      </c>
      <c r="CZI11" s="7" t="s">
        <v>101</v>
      </c>
      <c r="CZJ11" s="7" t="s">
        <v>97</v>
      </c>
      <c r="CZK11" s="8" t="s">
        <v>103</v>
      </c>
      <c r="CZL11" s="6">
        <v>42796</v>
      </c>
      <c r="CZM11" s="7" t="s">
        <v>101</v>
      </c>
      <c r="CZN11" s="7" t="s">
        <v>97</v>
      </c>
      <c r="CZO11" s="8" t="s">
        <v>103</v>
      </c>
      <c r="CZP11" s="6">
        <v>42796</v>
      </c>
      <c r="CZQ11" s="7" t="s">
        <v>101</v>
      </c>
      <c r="CZR11" s="7" t="s">
        <v>97</v>
      </c>
      <c r="CZS11" s="8" t="s">
        <v>103</v>
      </c>
      <c r="CZT11" s="6">
        <v>42796</v>
      </c>
      <c r="CZU11" s="7" t="s">
        <v>101</v>
      </c>
      <c r="CZV11" s="7" t="s">
        <v>97</v>
      </c>
      <c r="CZW11" s="8" t="s">
        <v>103</v>
      </c>
      <c r="CZX11" s="6">
        <v>42796</v>
      </c>
      <c r="CZY11" s="7" t="s">
        <v>101</v>
      </c>
      <c r="CZZ11" s="7" t="s">
        <v>97</v>
      </c>
      <c r="DAA11" s="8" t="s">
        <v>103</v>
      </c>
      <c r="DAB11" s="6">
        <v>42796</v>
      </c>
      <c r="DAC11" s="7" t="s">
        <v>101</v>
      </c>
      <c r="DAD11" s="7" t="s">
        <v>97</v>
      </c>
      <c r="DAE11" s="8" t="s">
        <v>103</v>
      </c>
      <c r="DAF11" s="6">
        <v>42796</v>
      </c>
      <c r="DAG11" s="7" t="s">
        <v>101</v>
      </c>
      <c r="DAH11" s="7" t="s">
        <v>97</v>
      </c>
      <c r="DAI11" s="8" t="s">
        <v>103</v>
      </c>
      <c r="DAJ11" s="6">
        <v>42796</v>
      </c>
      <c r="DAK11" s="7" t="s">
        <v>101</v>
      </c>
      <c r="DAL11" s="7" t="s">
        <v>97</v>
      </c>
      <c r="DAM11" s="8" t="s">
        <v>103</v>
      </c>
      <c r="DAN11" s="6">
        <v>42796</v>
      </c>
      <c r="DAO11" s="7" t="s">
        <v>101</v>
      </c>
      <c r="DAP11" s="7" t="s">
        <v>97</v>
      </c>
      <c r="DAQ11" s="8" t="s">
        <v>103</v>
      </c>
      <c r="DAR11" s="6">
        <v>42796</v>
      </c>
      <c r="DAS11" s="7" t="s">
        <v>101</v>
      </c>
      <c r="DAT11" s="7" t="s">
        <v>97</v>
      </c>
      <c r="DAU11" s="8" t="s">
        <v>103</v>
      </c>
      <c r="DAV11" s="6">
        <v>42796</v>
      </c>
      <c r="DAW11" s="7" t="s">
        <v>101</v>
      </c>
      <c r="DAX11" s="7" t="s">
        <v>97</v>
      </c>
      <c r="DAY11" s="8" t="s">
        <v>103</v>
      </c>
      <c r="DAZ11" s="6">
        <v>42796</v>
      </c>
      <c r="DBA11" s="7" t="s">
        <v>101</v>
      </c>
      <c r="DBB11" s="7" t="s">
        <v>97</v>
      </c>
      <c r="DBC11" s="8" t="s">
        <v>103</v>
      </c>
      <c r="DBD11" s="6">
        <v>42796</v>
      </c>
      <c r="DBE11" s="7" t="s">
        <v>101</v>
      </c>
      <c r="DBF11" s="7" t="s">
        <v>97</v>
      </c>
      <c r="DBG11" s="8" t="s">
        <v>103</v>
      </c>
      <c r="DBH11" s="6">
        <v>42796</v>
      </c>
      <c r="DBI11" s="7" t="s">
        <v>101</v>
      </c>
      <c r="DBJ11" s="7" t="s">
        <v>97</v>
      </c>
      <c r="DBK11" s="8" t="s">
        <v>103</v>
      </c>
      <c r="DBL11" s="6">
        <v>42796</v>
      </c>
      <c r="DBM11" s="7" t="s">
        <v>101</v>
      </c>
      <c r="DBN11" s="7" t="s">
        <v>97</v>
      </c>
      <c r="DBO11" s="8" t="s">
        <v>103</v>
      </c>
      <c r="DBP11" s="6">
        <v>42796</v>
      </c>
      <c r="DBQ11" s="7" t="s">
        <v>101</v>
      </c>
      <c r="DBR11" s="7" t="s">
        <v>97</v>
      </c>
      <c r="DBS11" s="8" t="s">
        <v>103</v>
      </c>
      <c r="DBT11" s="6">
        <v>42796</v>
      </c>
      <c r="DBU11" s="7" t="s">
        <v>101</v>
      </c>
      <c r="DBV11" s="7" t="s">
        <v>97</v>
      </c>
      <c r="DBW11" s="8" t="s">
        <v>103</v>
      </c>
      <c r="DBX11" s="6">
        <v>42796</v>
      </c>
      <c r="DBY11" s="7" t="s">
        <v>101</v>
      </c>
      <c r="DBZ11" s="7" t="s">
        <v>97</v>
      </c>
      <c r="DCA11" s="8" t="s">
        <v>103</v>
      </c>
      <c r="DCB11" s="6">
        <v>42796</v>
      </c>
      <c r="DCC11" s="7" t="s">
        <v>101</v>
      </c>
      <c r="DCD11" s="7" t="s">
        <v>97</v>
      </c>
      <c r="DCE11" s="8" t="s">
        <v>103</v>
      </c>
      <c r="DCF11" s="6">
        <v>42796</v>
      </c>
      <c r="DCG11" s="7" t="s">
        <v>101</v>
      </c>
      <c r="DCH11" s="7" t="s">
        <v>97</v>
      </c>
      <c r="DCI11" s="8" t="s">
        <v>103</v>
      </c>
      <c r="DCJ11" s="6">
        <v>42796</v>
      </c>
      <c r="DCK11" s="7" t="s">
        <v>101</v>
      </c>
      <c r="DCL11" s="7" t="s">
        <v>97</v>
      </c>
      <c r="DCM11" s="8" t="s">
        <v>103</v>
      </c>
      <c r="DCN11" s="6">
        <v>42796</v>
      </c>
      <c r="DCO11" s="7" t="s">
        <v>101</v>
      </c>
      <c r="DCP11" s="7" t="s">
        <v>97</v>
      </c>
      <c r="DCQ11" s="8" t="s">
        <v>103</v>
      </c>
      <c r="DCR11" s="6">
        <v>42796</v>
      </c>
      <c r="DCS11" s="7" t="s">
        <v>101</v>
      </c>
      <c r="DCT11" s="7" t="s">
        <v>97</v>
      </c>
      <c r="DCU11" s="8" t="s">
        <v>103</v>
      </c>
      <c r="DCV11" s="6">
        <v>42796</v>
      </c>
      <c r="DCW11" s="7" t="s">
        <v>101</v>
      </c>
      <c r="DCX11" s="7" t="s">
        <v>97</v>
      </c>
      <c r="DCY11" s="8" t="s">
        <v>103</v>
      </c>
      <c r="DCZ11" s="6">
        <v>42796</v>
      </c>
      <c r="DDA11" s="7" t="s">
        <v>101</v>
      </c>
      <c r="DDB11" s="7" t="s">
        <v>97</v>
      </c>
      <c r="DDC11" s="8" t="s">
        <v>103</v>
      </c>
      <c r="DDD11" s="6">
        <v>42796</v>
      </c>
      <c r="DDE11" s="7" t="s">
        <v>101</v>
      </c>
      <c r="DDF11" s="7" t="s">
        <v>97</v>
      </c>
      <c r="DDG11" s="8" t="s">
        <v>103</v>
      </c>
      <c r="DDH11" s="6">
        <v>42796</v>
      </c>
      <c r="DDI11" s="7" t="s">
        <v>101</v>
      </c>
      <c r="DDJ11" s="7" t="s">
        <v>97</v>
      </c>
      <c r="DDK11" s="8" t="s">
        <v>103</v>
      </c>
      <c r="DDL11" s="6">
        <v>42796</v>
      </c>
      <c r="DDM11" s="7" t="s">
        <v>101</v>
      </c>
      <c r="DDN11" s="7" t="s">
        <v>97</v>
      </c>
      <c r="DDO11" s="8" t="s">
        <v>103</v>
      </c>
      <c r="DDP11" s="6">
        <v>42796</v>
      </c>
      <c r="DDQ11" s="7" t="s">
        <v>101</v>
      </c>
      <c r="DDR11" s="7" t="s">
        <v>97</v>
      </c>
      <c r="DDS11" s="8" t="s">
        <v>103</v>
      </c>
      <c r="DDT11" s="6">
        <v>42796</v>
      </c>
      <c r="DDU11" s="7" t="s">
        <v>101</v>
      </c>
      <c r="DDV11" s="7" t="s">
        <v>97</v>
      </c>
      <c r="DDW11" s="8" t="s">
        <v>103</v>
      </c>
      <c r="DDX11" s="6">
        <v>42796</v>
      </c>
      <c r="DDY11" s="7" t="s">
        <v>101</v>
      </c>
      <c r="DDZ11" s="7" t="s">
        <v>97</v>
      </c>
      <c r="DEA11" s="8" t="s">
        <v>103</v>
      </c>
      <c r="DEB11" s="6">
        <v>42796</v>
      </c>
      <c r="DEC11" s="7" t="s">
        <v>101</v>
      </c>
      <c r="DED11" s="7" t="s">
        <v>97</v>
      </c>
      <c r="DEE11" s="8" t="s">
        <v>103</v>
      </c>
      <c r="DEF11" s="6">
        <v>42796</v>
      </c>
      <c r="DEG11" s="7" t="s">
        <v>101</v>
      </c>
      <c r="DEH11" s="7" t="s">
        <v>97</v>
      </c>
      <c r="DEI11" s="8" t="s">
        <v>103</v>
      </c>
      <c r="DEJ11" s="6">
        <v>42796</v>
      </c>
      <c r="DEK11" s="7" t="s">
        <v>101</v>
      </c>
      <c r="DEL11" s="7" t="s">
        <v>97</v>
      </c>
      <c r="DEM11" s="8" t="s">
        <v>103</v>
      </c>
      <c r="DEN11" s="6">
        <v>42796</v>
      </c>
      <c r="DEO11" s="7" t="s">
        <v>101</v>
      </c>
      <c r="DEP11" s="7" t="s">
        <v>97</v>
      </c>
      <c r="DEQ11" s="8" t="s">
        <v>103</v>
      </c>
      <c r="DER11" s="6">
        <v>42796</v>
      </c>
      <c r="DES11" s="7" t="s">
        <v>101</v>
      </c>
      <c r="DET11" s="7" t="s">
        <v>97</v>
      </c>
      <c r="DEU11" s="8" t="s">
        <v>103</v>
      </c>
      <c r="DEV11" s="6">
        <v>42796</v>
      </c>
      <c r="DEW11" s="7" t="s">
        <v>101</v>
      </c>
      <c r="DEX11" s="7" t="s">
        <v>97</v>
      </c>
      <c r="DEY11" s="8" t="s">
        <v>103</v>
      </c>
      <c r="DEZ11" s="6">
        <v>42796</v>
      </c>
      <c r="DFA11" s="7" t="s">
        <v>101</v>
      </c>
      <c r="DFB11" s="7" t="s">
        <v>97</v>
      </c>
      <c r="DFC11" s="8" t="s">
        <v>103</v>
      </c>
      <c r="DFD11" s="6">
        <v>42796</v>
      </c>
      <c r="DFE11" s="7" t="s">
        <v>101</v>
      </c>
      <c r="DFF11" s="7" t="s">
        <v>97</v>
      </c>
      <c r="DFG11" s="8" t="s">
        <v>103</v>
      </c>
      <c r="DFH11" s="6">
        <v>42796</v>
      </c>
      <c r="DFI11" s="7" t="s">
        <v>101</v>
      </c>
      <c r="DFJ11" s="7" t="s">
        <v>97</v>
      </c>
      <c r="DFK11" s="8" t="s">
        <v>103</v>
      </c>
      <c r="DFL11" s="6">
        <v>42796</v>
      </c>
      <c r="DFM11" s="7" t="s">
        <v>101</v>
      </c>
      <c r="DFN11" s="7" t="s">
        <v>97</v>
      </c>
      <c r="DFO11" s="8" t="s">
        <v>103</v>
      </c>
      <c r="DFP11" s="6">
        <v>42796</v>
      </c>
      <c r="DFQ11" s="7" t="s">
        <v>101</v>
      </c>
      <c r="DFR11" s="7" t="s">
        <v>97</v>
      </c>
      <c r="DFS11" s="8" t="s">
        <v>103</v>
      </c>
      <c r="DFT11" s="6">
        <v>42796</v>
      </c>
      <c r="DFU11" s="7" t="s">
        <v>101</v>
      </c>
      <c r="DFV11" s="7" t="s">
        <v>97</v>
      </c>
      <c r="DFW11" s="8" t="s">
        <v>103</v>
      </c>
      <c r="DFX11" s="6">
        <v>42796</v>
      </c>
      <c r="DFY11" s="7" t="s">
        <v>101</v>
      </c>
      <c r="DFZ11" s="7" t="s">
        <v>97</v>
      </c>
      <c r="DGA11" s="8" t="s">
        <v>103</v>
      </c>
      <c r="DGB11" s="6">
        <v>42796</v>
      </c>
      <c r="DGC11" s="7" t="s">
        <v>101</v>
      </c>
      <c r="DGD11" s="7" t="s">
        <v>97</v>
      </c>
      <c r="DGE11" s="8" t="s">
        <v>103</v>
      </c>
      <c r="DGF11" s="6">
        <v>42796</v>
      </c>
      <c r="DGG11" s="7" t="s">
        <v>101</v>
      </c>
      <c r="DGH11" s="7" t="s">
        <v>97</v>
      </c>
      <c r="DGI11" s="8" t="s">
        <v>103</v>
      </c>
      <c r="DGJ11" s="6">
        <v>42796</v>
      </c>
      <c r="DGK11" s="7" t="s">
        <v>101</v>
      </c>
      <c r="DGL11" s="7" t="s">
        <v>97</v>
      </c>
      <c r="DGM11" s="8" t="s">
        <v>103</v>
      </c>
      <c r="DGN11" s="6">
        <v>42796</v>
      </c>
      <c r="DGO11" s="7" t="s">
        <v>101</v>
      </c>
      <c r="DGP11" s="7" t="s">
        <v>97</v>
      </c>
      <c r="DGQ11" s="8" t="s">
        <v>103</v>
      </c>
      <c r="DGR11" s="6">
        <v>42796</v>
      </c>
      <c r="DGS11" s="7" t="s">
        <v>101</v>
      </c>
      <c r="DGT11" s="7" t="s">
        <v>97</v>
      </c>
      <c r="DGU11" s="8" t="s">
        <v>103</v>
      </c>
      <c r="DGV11" s="6">
        <v>42796</v>
      </c>
      <c r="DGW11" s="7" t="s">
        <v>101</v>
      </c>
      <c r="DGX11" s="7" t="s">
        <v>97</v>
      </c>
      <c r="DGY11" s="8" t="s">
        <v>103</v>
      </c>
      <c r="DGZ11" s="6">
        <v>42796</v>
      </c>
      <c r="DHA11" s="7" t="s">
        <v>101</v>
      </c>
      <c r="DHB11" s="7" t="s">
        <v>97</v>
      </c>
      <c r="DHC11" s="8" t="s">
        <v>103</v>
      </c>
      <c r="DHD11" s="6">
        <v>42796</v>
      </c>
      <c r="DHE11" s="7" t="s">
        <v>101</v>
      </c>
      <c r="DHF11" s="7" t="s">
        <v>97</v>
      </c>
      <c r="DHG11" s="8" t="s">
        <v>103</v>
      </c>
      <c r="DHH11" s="6">
        <v>42796</v>
      </c>
      <c r="DHI11" s="7" t="s">
        <v>101</v>
      </c>
      <c r="DHJ11" s="7" t="s">
        <v>97</v>
      </c>
      <c r="DHK11" s="8" t="s">
        <v>103</v>
      </c>
      <c r="DHL11" s="6">
        <v>42796</v>
      </c>
      <c r="DHM11" s="7" t="s">
        <v>101</v>
      </c>
      <c r="DHN11" s="7" t="s">
        <v>97</v>
      </c>
      <c r="DHO11" s="8" t="s">
        <v>103</v>
      </c>
      <c r="DHP11" s="6">
        <v>42796</v>
      </c>
      <c r="DHQ11" s="7" t="s">
        <v>101</v>
      </c>
      <c r="DHR11" s="7" t="s">
        <v>97</v>
      </c>
      <c r="DHS11" s="8" t="s">
        <v>103</v>
      </c>
      <c r="DHT11" s="6">
        <v>42796</v>
      </c>
      <c r="DHU11" s="7" t="s">
        <v>101</v>
      </c>
      <c r="DHV11" s="7" t="s">
        <v>97</v>
      </c>
      <c r="DHW11" s="8" t="s">
        <v>103</v>
      </c>
      <c r="DHX11" s="6">
        <v>42796</v>
      </c>
      <c r="DHY11" s="7" t="s">
        <v>101</v>
      </c>
      <c r="DHZ11" s="7" t="s">
        <v>97</v>
      </c>
      <c r="DIA11" s="8" t="s">
        <v>103</v>
      </c>
      <c r="DIB11" s="6">
        <v>42796</v>
      </c>
      <c r="DIC11" s="7" t="s">
        <v>101</v>
      </c>
      <c r="DID11" s="7" t="s">
        <v>97</v>
      </c>
      <c r="DIE11" s="8" t="s">
        <v>103</v>
      </c>
      <c r="DIF11" s="6">
        <v>42796</v>
      </c>
      <c r="DIG11" s="7" t="s">
        <v>101</v>
      </c>
      <c r="DIH11" s="7" t="s">
        <v>97</v>
      </c>
      <c r="DII11" s="8" t="s">
        <v>103</v>
      </c>
      <c r="DIJ11" s="6">
        <v>42796</v>
      </c>
      <c r="DIK11" s="7" t="s">
        <v>101</v>
      </c>
      <c r="DIL11" s="7" t="s">
        <v>97</v>
      </c>
      <c r="DIM11" s="8" t="s">
        <v>103</v>
      </c>
      <c r="DIN11" s="6">
        <v>42796</v>
      </c>
      <c r="DIO11" s="7" t="s">
        <v>101</v>
      </c>
      <c r="DIP11" s="7" t="s">
        <v>97</v>
      </c>
      <c r="DIQ11" s="8" t="s">
        <v>103</v>
      </c>
      <c r="DIR11" s="6">
        <v>42796</v>
      </c>
      <c r="DIS11" s="7" t="s">
        <v>101</v>
      </c>
      <c r="DIT11" s="7" t="s">
        <v>97</v>
      </c>
      <c r="DIU11" s="8" t="s">
        <v>103</v>
      </c>
      <c r="DIV11" s="6">
        <v>42796</v>
      </c>
      <c r="DIW11" s="7" t="s">
        <v>101</v>
      </c>
      <c r="DIX11" s="7" t="s">
        <v>97</v>
      </c>
      <c r="DIY11" s="8" t="s">
        <v>103</v>
      </c>
      <c r="DIZ11" s="6">
        <v>42796</v>
      </c>
      <c r="DJA11" s="7" t="s">
        <v>101</v>
      </c>
      <c r="DJB11" s="7" t="s">
        <v>97</v>
      </c>
      <c r="DJC11" s="8" t="s">
        <v>103</v>
      </c>
      <c r="DJD11" s="6">
        <v>42796</v>
      </c>
      <c r="DJE11" s="7" t="s">
        <v>101</v>
      </c>
      <c r="DJF11" s="7" t="s">
        <v>97</v>
      </c>
      <c r="DJG11" s="8" t="s">
        <v>103</v>
      </c>
      <c r="DJH11" s="6">
        <v>42796</v>
      </c>
      <c r="DJI11" s="7" t="s">
        <v>101</v>
      </c>
      <c r="DJJ11" s="7" t="s">
        <v>97</v>
      </c>
      <c r="DJK11" s="8" t="s">
        <v>103</v>
      </c>
      <c r="DJL11" s="6">
        <v>42796</v>
      </c>
      <c r="DJM11" s="7" t="s">
        <v>101</v>
      </c>
      <c r="DJN11" s="7" t="s">
        <v>97</v>
      </c>
      <c r="DJO11" s="8" t="s">
        <v>103</v>
      </c>
      <c r="DJP11" s="6">
        <v>42796</v>
      </c>
      <c r="DJQ11" s="7" t="s">
        <v>101</v>
      </c>
      <c r="DJR11" s="7" t="s">
        <v>97</v>
      </c>
      <c r="DJS11" s="8" t="s">
        <v>103</v>
      </c>
      <c r="DJT11" s="6">
        <v>42796</v>
      </c>
      <c r="DJU11" s="7" t="s">
        <v>101</v>
      </c>
      <c r="DJV11" s="7" t="s">
        <v>97</v>
      </c>
      <c r="DJW11" s="8" t="s">
        <v>103</v>
      </c>
      <c r="DJX11" s="6">
        <v>42796</v>
      </c>
      <c r="DJY11" s="7" t="s">
        <v>101</v>
      </c>
      <c r="DJZ11" s="7" t="s">
        <v>97</v>
      </c>
      <c r="DKA11" s="8" t="s">
        <v>103</v>
      </c>
      <c r="DKB11" s="6">
        <v>42796</v>
      </c>
      <c r="DKC11" s="7" t="s">
        <v>101</v>
      </c>
      <c r="DKD11" s="7" t="s">
        <v>97</v>
      </c>
      <c r="DKE11" s="8" t="s">
        <v>103</v>
      </c>
      <c r="DKF11" s="6">
        <v>42796</v>
      </c>
      <c r="DKG11" s="7" t="s">
        <v>101</v>
      </c>
      <c r="DKH11" s="7" t="s">
        <v>97</v>
      </c>
      <c r="DKI11" s="8" t="s">
        <v>103</v>
      </c>
      <c r="DKJ11" s="6">
        <v>42796</v>
      </c>
      <c r="DKK11" s="7" t="s">
        <v>101</v>
      </c>
      <c r="DKL11" s="7" t="s">
        <v>97</v>
      </c>
      <c r="DKM11" s="8" t="s">
        <v>103</v>
      </c>
      <c r="DKN11" s="6">
        <v>42796</v>
      </c>
      <c r="DKO11" s="7" t="s">
        <v>101</v>
      </c>
      <c r="DKP11" s="7" t="s">
        <v>97</v>
      </c>
      <c r="DKQ11" s="8" t="s">
        <v>103</v>
      </c>
      <c r="DKR11" s="6">
        <v>42796</v>
      </c>
      <c r="DKS11" s="7" t="s">
        <v>101</v>
      </c>
      <c r="DKT11" s="7" t="s">
        <v>97</v>
      </c>
      <c r="DKU11" s="8" t="s">
        <v>103</v>
      </c>
      <c r="DKV11" s="6">
        <v>42796</v>
      </c>
      <c r="DKW11" s="7" t="s">
        <v>101</v>
      </c>
      <c r="DKX11" s="7" t="s">
        <v>97</v>
      </c>
      <c r="DKY11" s="8" t="s">
        <v>103</v>
      </c>
      <c r="DKZ11" s="6">
        <v>42796</v>
      </c>
      <c r="DLA11" s="7" t="s">
        <v>101</v>
      </c>
      <c r="DLB11" s="7" t="s">
        <v>97</v>
      </c>
      <c r="DLC11" s="8" t="s">
        <v>103</v>
      </c>
      <c r="DLD11" s="6">
        <v>42796</v>
      </c>
      <c r="DLE11" s="7" t="s">
        <v>101</v>
      </c>
      <c r="DLF11" s="7" t="s">
        <v>97</v>
      </c>
      <c r="DLG11" s="8" t="s">
        <v>103</v>
      </c>
      <c r="DLH11" s="6">
        <v>42796</v>
      </c>
      <c r="DLI11" s="7" t="s">
        <v>101</v>
      </c>
      <c r="DLJ11" s="7" t="s">
        <v>97</v>
      </c>
      <c r="DLK11" s="8" t="s">
        <v>103</v>
      </c>
      <c r="DLL11" s="6">
        <v>42796</v>
      </c>
      <c r="DLM11" s="7" t="s">
        <v>101</v>
      </c>
      <c r="DLN11" s="7" t="s">
        <v>97</v>
      </c>
      <c r="DLO11" s="8" t="s">
        <v>103</v>
      </c>
      <c r="DLP11" s="6">
        <v>42796</v>
      </c>
      <c r="DLQ11" s="7" t="s">
        <v>101</v>
      </c>
      <c r="DLR11" s="7" t="s">
        <v>97</v>
      </c>
      <c r="DLS11" s="8" t="s">
        <v>103</v>
      </c>
      <c r="DLT11" s="6">
        <v>42796</v>
      </c>
      <c r="DLU11" s="7" t="s">
        <v>101</v>
      </c>
      <c r="DLV11" s="7" t="s">
        <v>97</v>
      </c>
      <c r="DLW11" s="8" t="s">
        <v>103</v>
      </c>
      <c r="DLX11" s="6">
        <v>42796</v>
      </c>
      <c r="DLY11" s="7" t="s">
        <v>101</v>
      </c>
      <c r="DLZ11" s="7" t="s">
        <v>97</v>
      </c>
      <c r="DMA11" s="8" t="s">
        <v>103</v>
      </c>
      <c r="DMB11" s="6">
        <v>42796</v>
      </c>
      <c r="DMC11" s="7" t="s">
        <v>101</v>
      </c>
      <c r="DMD11" s="7" t="s">
        <v>97</v>
      </c>
      <c r="DME11" s="8" t="s">
        <v>103</v>
      </c>
      <c r="DMF11" s="6">
        <v>42796</v>
      </c>
      <c r="DMG11" s="7" t="s">
        <v>101</v>
      </c>
      <c r="DMH11" s="7" t="s">
        <v>97</v>
      </c>
      <c r="DMI11" s="8" t="s">
        <v>103</v>
      </c>
      <c r="DMJ11" s="6">
        <v>42796</v>
      </c>
      <c r="DMK11" s="7" t="s">
        <v>101</v>
      </c>
      <c r="DML11" s="7" t="s">
        <v>97</v>
      </c>
      <c r="DMM11" s="8" t="s">
        <v>103</v>
      </c>
      <c r="DMN11" s="6">
        <v>42796</v>
      </c>
      <c r="DMO11" s="7" t="s">
        <v>101</v>
      </c>
      <c r="DMP11" s="7" t="s">
        <v>97</v>
      </c>
      <c r="DMQ11" s="8" t="s">
        <v>103</v>
      </c>
      <c r="DMR11" s="6">
        <v>42796</v>
      </c>
      <c r="DMS11" s="7" t="s">
        <v>101</v>
      </c>
      <c r="DMT11" s="7" t="s">
        <v>97</v>
      </c>
      <c r="DMU11" s="8" t="s">
        <v>103</v>
      </c>
      <c r="DMV11" s="6">
        <v>42796</v>
      </c>
      <c r="DMW11" s="7" t="s">
        <v>101</v>
      </c>
      <c r="DMX11" s="7" t="s">
        <v>97</v>
      </c>
      <c r="DMY11" s="8" t="s">
        <v>103</v>
      </c>
      <c r="DMZ11" s="6">
        <v>42796</v>
      </c>
      <c r="DNA11" s="7" t="s">
        <v>101</v>
      </c>
      <c r="DNB11" s="7" t="s">
        <v>97</v>
      </c>
      <c r="DNC11" s="8" t="s">
        <v>103</v>
      </c>
      <c r="DND11" s="6">
        <v>42796</v>
      </c>
      <c r="DNE11" s="7" t="s">
        <v>101</v>
      </c>
      <c r="DNF11" s="7" t="s">
        <v>97</v>
      </c>
      <c r="DNG11" s="8" t="s">
        <v>103</v>
      </c>
      <c r="DNH11" s="6">
        <v>42796</v>
      </c>
      <c r="DNI11" s="7" t="s">
        <v>101</v>
      </c>
      <c r="DNJ11" s="7" t="s">
        <v>97</v>
      </c>
      <c r="DNK11" s="8" t="s">
        <v>103</v>
      </c>
      <c r="DNL11" s="6">
        <v>42796</v>
      </c>
      <c r="DNM11" s="7" t="s">
        <v>101</v>
      </c>
      <c r="DNN11" s="7" t="s">
        <v>97</v>
      </c>
      <c r="DNO11" s="8" t="s">
        <v>103</v>
      </c>
      <c r="DNP11" s="6">
        <v>42796</v>
      </c>
      <c r="DNQ11" s="7" t="s">
        <v>101</v>
      </c>
      <c r="DNR11" s="7" t="s">
        <v>97</v>
      </c>
      <c r="DNS11" s="8" t="s">
        <v>103</v>
      </c>
      <c r="DNT11" s="6">
        <v>42796</v>
      </c>
      <c r="DNU11" s="7" t="s">
        <v>101</v>
      </c>
      <c r="DNV11" s="7" t="s">
        <v>97</v>
      </c>
      <c r="DNW11" s="8" t="s">
        <v>103</v>
      </c>
      <c r="DNX11" s="6">
        <v>42796</v>
      </c>
      <c r="DNY11" s="7" t="s">
        <v>101</v>
      </c>
      <c r="DNZ11" s="7" t="s">
        <v>97</v>
      </c>
      <c r="DOA11" s="8" t="s">
        <v>103</v>
      </c>
      <c r="DOB11" s="6">
        <v>42796</v>
      </c>
      <c r="DOC11" s="7" t="s">
        <v>101</v>
      </c>
      <c r="DOD11" s="7" t="s">
        <v>97</v>
      </c>
      <c r="DOE11" s="8" t="s">
        <v>103</v>
      </c>
      <c r="DOF11" s="6">
        <v>42796</v>
      </c>
      <c r="DOG11" s="7" t="s">
        <v>101</v>
      </c>
      <c r="DOH11" s="7" t="s">
        <v>97</v>
      </c>
      <c r="DOI11" s="8" t="s">
        <v>103</v>
      </c>
      <c r="DOJ11" s="6">
        <v>42796</v>
      </c>
      <c r="DOK11" s="7" t="s">
        <v>101</v>
      </c>
      <c r="DOL11" s="7" t="s">
        <v>97</v>
      </c>
      <c r="DOM11" s="8" t="s">
        <v>103</v>
      </c>
      <c r="DON11" s="6">
        <v>42796</v>
      </c>
      <c r="DOO11" s="7" t="s">
        <v>101</v>
      </c>
      <c r="DOP11" s="7" t="s">
        <v>97</v>
      </c>
      <c r="DOQ11" s="8" t="s">
        <v>103</v>
      </c>
      <c r="DOR11" s="6">
        <v>42796</v>
      </c>
      <c r="DOS11" s="7" t="s">
        <v>101</v>
      </c>
      <c r="DOT11" s="7" t="s">
        <v>97</v>
      </c>
      <c r="DOU11" s="8" t="s">
        <v>103</v>
      </c>
      <c r="DOV11" s="6">
        <v>42796</v>
      </c>
      <c r="DOW11" s="7" t="s">
        <v>101</v>
      </c>
      <c r="DOX11" s="7" t="s">
        <v>97</v>
      </c>
      <c r="DOY11" s="8" t="s">
        <v>103</v>
      </c>
      <c r="DOZ11" s="6">
        <v>42796</v>
      </c>
      <c r="DPA11" s="7" t="s">
        <v>101</v>
      </c>
      <c r="DPB11" s="7" t="s">
        <v>97</v>
      </c>
      <c r="DPC11" s="8" t="s">
        <v>103</v>
      </c>
      <c r="DPD11" s="6">
        <v>42796</v>
      </c>
      <c r="DPE11" s="7" t="s">
        <v>101</v>
      </c>
      <c r="DPF11" s="7" t="s">
        <v>97</v>
      </c>
      <c r="DPG11" s="8" t="s">
        <v>103</v>
      </c>
      <c r="DPH11" s="6">
        <v>42796</v>
      </c>
      <c r="DPI11" s="7" t="s">
        <v>101</v>
      </c>
      <c r="DPJ11" s="7" t="s">
        <v>97</v>
      </c>
      <c r="DPK11" s="8" t="s">
        <v>103</v>
      </c>
      <c r="DPL11" s="6">
        <v>42796</v>
      </c>
      <c r="DPM11" s="7" t="s">
        <v>101</v>
      </c>
      <c r="DPN11" s="7" t="s">
        <v>97</v>
      </c>
      <c r="DPO11" s="8" t="s">
        <v>103</v>
      </c>
      <c r="DPP11" s="6">
        <v>42796</v>
      </c>
      <c r="DPQ11" s="7" t="s">
        <v>101</v>
      </c>
      <c r="DPR11" s="7" t="s">
        <v>97</v>
      </c>
      <c r="DPS11" s="8" t="s">
        <v>103</v>
      </c>
      <c r="DPT11" s="6">
        <v>42796</v>
      </c>
      <c r="DPU11" s="7" t="s">
        <v>101</v>
      </c>
      <c r="DPV11" s="7" t="s">
        <v>97</v>
      </c>
      <c r="DPW11" s="8" t="s">
        <v>103</v>
      </c>
      <c r="DPX11" s="6">
        <v>42796</v>
      </c>
      <c r="DPY11" s="7" t="s">
        <v>101</v>
      </c>
      <c r="DPZ11" s="7" t="s">
        <v>97</v>
      </c>
      <c r="DQA11" s="8" t="s">
        <v>103</v>
      </c>
      <c r="DQB11" s="6">
        <v>42796</v>
      </c>
      <c r="DQC11" s="7" t="s">
        <v>101</v>
      </c>
      <c r="DQD11" s="7" t="s">
        <v>97</v>
      </c>
      <c r="DQE11" s="8" t="s">
        <v>103</v>
      </c>
      <c r="DQF11" s="6">
        <v>42796</v>
      </c>
      <c r="DQG11" s="7" t="s">
        <v>101</v>
      </c>
      <c r="DQH11" s="7" t="s">
        <v>97</v>
      </c>
      <c r="DQI11" s="8" t="s">
        <v>103</v>
      </c>
      <c r="DQJ11" s="6">
        <v>42796</v>
      </c>
      <c r="DQK11" s="7" t="s">
        <v>101</v>
      </c>
      <c r="DQL11" s="7" t="s">
        <v>97</v>
      </c>
      <c r="DQM11" s="8" t="s">
        <v>103</v>
      </c>
      <c r="DQN11" s="6">
        <v>42796</v>
      </c>
      <c r="DQO11" s="7" t="s">
        <v>101</v>
      </c>
      <c r="DQP11" s="7" t="s">
        <v>97</v>
      </c>
      <c r="DQQ11" s="8" t="s">
        <v>103</v>
      </c>
      <c r="DQR11" s="6">
        <v>42796</v>
      </c>
      <c r="DQS11" s="7" t="s">
        <v>101</v>
      </c>
      <c r="DQT11" s="7" t="s">
        <v>97</v>
      </c>
      <c r="DQU11" s="8" t="s">
        <v>103</v>
      </c>
      <c r="DQV11" s="6">
        <v>42796</v>
      </c>
      <c r="DQW11" s="7" t="s">
        <v>101</v>
      </c>
      <c r="DQX11" s="7" t="s">
        <v>97</v>
      </c>
      <c r="DQY11" s="8" t="s">
        <v>103</v>
      </c>
      <c r="DQZ11" s="6">
        <v>42796</v>
      </c>
      <c r="DRA11" s="7" t="s">
        <v>101</v>
      </c>
      <c r="DRB11" s="7" t="s">
        <v>97</v>
      </c>
      <c r="DRC11" s="8" t="s">
        <v>103</v>
      </c>
      <c r="DRD11" s="6">
        <v>42796</v>
      </c>
      <c r="DRE11" s="7" t="s">
        <v>101</v>
      </c>
      <c r="DRF11" s="7" t="s">
        <v>97</v>
      </c>
      <c r="DRG11" s="8" t="s">
        <v>103</v>
      </c>
      <c r="DRH11" s="6">
        <v>42796</v>
      </c>
      <c r="DRI11" s="7" t="s">
        <v>101</v>
      </c>
      <c r="DRJ11" s="7" t="s">
        <v>97</v>
      </c>
      <c r="DRK11" s="8" t="s">
        <v>103</v>
      </c>
      <c r="DRL11" s="6">
        <v>42796</v>
      </c>
      <c r="DRM11" s="7" t="s">
        <v>101</v>
      </c>
      <c r="DRN11" s="7" t="s">
        <v>97</v>
      </c>
      <c r="DRO11" s="8" t="s">
        <v>103</v>
      </c>
      <c r="DRP11" s="6">
        <v>42796</v>
      </c>
      <c r="DRQ11" s="7" t="s">
        <v>101</v>
      </c>
      <c r="DRR11" s="7" t="s">
        <v>97</v>
      </c>
      <c r="DRS11" s="8" t="s">
        <v>103</v>
      </c>
      <c r="DRT11" s="6">
        <v>42796</v>
      </c>
      <c r="DRU11" s="7" t="s">
        <v>101</v>
      </c>
      <c r="DRV11" s="7" t="s">
        <v>97</v>
      </c>
      <c r="DRW11" s="8" t="s">
        <v>103</v>
      </c>
      <c r="DRX11" s="6">
        <v>42796</v>
      </c>
      <c r="DRY11" s="7" t="s">
        <v>101</v>
      </c>
      <c r="DRZ11" s="7" t="s">
        <v>97</v>
      </c>
      <c r="DSA11" s="8" t="s">
        <v>103</v>
      </c>
      <c r="DSB11" s="6">
        <v>42796</v>
      </c>
      <c r="DSC11" s="7" t="s">
        <v>101</v>
      </c>
      <c r="DSD11" s="7" t="s">
        <v>97</v>
      </c>
      <c r="DSE11" s="8" t="s">
        <v>103</v>
      </c>
      <c r="DSF11" s="6">
        <v>42796</v>
      </c>
      <c r="DSG11" s="7" t="s">
        <v>101</v>
      </c>
      <c r="DSH11" s="7" t="s">
        <v>97</v>
      </c>
      <c r="DSI11" s="8" t="s">
        <v>103</v>
      </c>
      <c r="DSJ11" s="6">
        <v>42796</v>
      </c>
      <c r="DSK11" s="7" t="s">
        <v>101</v>
      </c>
      <c r="DSL11" s="7" t="s">
        <v>97</v>
      </c>
      <c r="DSM11" s="8" t="s">
        <v>103</v>
      </c>
      <c r="DSN11" s="6">
        <v>42796</v>
      </c>
      <c r="DSO11" s="7" t="s">
        <v>101</v>
      </c>
      <c r="DSP11" s="7" t="s">
        <v>97</v>
      </c>
      <c r="DSQ11" s="8" t="s">
        <v>103</v>
      </c>
      <c r="DSR11" s="6">
        <v>42796</v>
      </c>
      <c r="DSS11" s="7" t="s">
        <v>101</v>
      </c>
      <c r="DST11" s="7" t="s">
        <v>97</v>
      </c>
      <c r="DSU11" s="8" t="s">
        <v>103</v>
      </c>
      <c r="DSV11" s="6">
        <v>42796</v>
      </c>
      <c r="DSW11" s="7" t="s">
        <v>101</v>
      </c>
      <c r="DSX11" s="7" t="s">
        <v>97</v>
      </c>
      <c r="DSY11" s="8" t="s">
        <v>103</v>
      </c>
      <c r="DSZ11" s="6">
        <v>42796</v>
      </c>
      <c r="DTA11" s="7" t="s">
        <v>101</v>
      </c>
      <c r="DTB11" s="7" t="s">
        <v>97</v>
      </c>
      <c r="DTC11" s="8" t="s">
        <v>103</v>
      </c>
      <c r="DTD11" s="6">
        <v>42796</v>
      </c>
      <c r="DTE11" s="7" t="s">
        <v>101</v>
      </c>
      <c r="DTF11" s="7" t="s">
        <v>97</v>
      </c>
      <c r="DTG11" s="8" t="s">
        <v>103</v>
      </c>
      <c r="DTH11" s="6">
        <v>42796</v>
      </c>
      <c r="DTI11" s="7" t="s">
        <v>101</v>
      </c>
      <c r="DTJ11" s="7" t="s">
        <v>97</v>
      </c>
      <c r="DTK11" s="8" t="s">
        <v>103</v>
      </c>
      <c r="DTL11" s="6">
        <v>42796</v>
      </c>
      <c r="DTM11" s="7" t="s">
        <v>101</v>
      </c>
      <c r="DTN11" s="7" t="s">
        <v>97</v>
      </c>
      <c r="DTO11" s="8" t="s">
        <v>103</v>
      </c>
      <c r="DTP11" s="6">
        <v>42796</v>
      </c>
      <c r="DTQ11" s="7" t="s">
        <v>101</v>
      </c>
      <c r="DTR11" s="7" t="s">
        <v>97</v>
      </c>
      <c r="DTS11" s="8" t="s">
        <v>103</v>
      </c>
      <c r="DTT11" s="6">
        <v>42796</v>
      </c>
      <c r="DTU11" s="7" t="s">
        <v>101</v>
      </c>
      <c r="DTV11" s="7" t="s">
        <v>97</v>
      </c>
      <c r="DTW11" s="8" t="s">
        <v>103</v>
      </c>
      <c r="DTX11" s="6">
        <v>42796</v>
      </c>
      <c r="DTY11" s="7" t="s">
        <v>101</v>
      </c>
      <c r="DTZ11" s="7" t="s">
        <v>97</v>
      </c>
      <c r="DUA11" s="8" t="s">
        <v>103</v>
      </c>
      <c r="DUB11" s="6">
        <v>42796</v>
      </c>
      <c r="DUC11" s="7" t="s">
        <v>101</v>
      </c>
      <c r="DUD11" s="7" t="s">
        <v>97</v>
      </c>
      <c r="DUE11" s="8" t="s">
        <v>103</v>
      </c>
      <c r="DUF11" s="6">
        <v>42796</v>
      </c>
      <c r="DUG11" s="7" t="s">
        <v>101</v>
      </c>
      <c r="DUH11" s="7" t="s">
        <v>97</v>
      </c>
      <c r="DUI11" s="8" t="s">
        <v>103</v>
      </c>
      <c r="DUJ11" s="6">
        <v>42796</v>
      </c>
      <c r="DUK11" s="7" t="s">
        <v>101</v>
      </c>
      <c r="DUL11" s="7" t="s">
        <v>97</v>
      </c>
      <c r="DUM11" s="8" t="s">
        <v>103</v>
      </c>
      <c r="DUN11" s="6">
        <v>42796</v>
      </c>
      <c r="DUO11" s="7" t="s">
        <v>101</v>
      </c>
      <c r="DUP11" s="7" t="s">
        <v>97</v>
      </c>
      <c r="DUQ11" s="8" t="s">
        <v>103</v>
      </c>
      <c r="DUR11" s="6">
        <v>42796</v>
      </c>
      <c r="DUS11" s="7" t="s">
        <v>101</v>
      </c>
      <c r="DUT11" s="7" t="s">
        <v>97</v>
      </c>
      <c r="DUU11" s="8" t="s">
        <v>103</v>
      </c>
      <c r="DUV11" s="6">
        <v>42796</v>
      </c>
      <c r="DUW11" s="7" t="s">
        <v>101</v>
      </c>
      <c r="DUX11" s="7" t="s">
        <v>97</v>
      </c>
      <c r="DUY11" s="8" t="s">
        <v>103</v>
      </c>
      <c r="DUZ11" s="6">
        <v>42796</v>
      </c>
      <c r="DVA11" s="7" t="s">
        <v>101</v>
      </c>
      <c r="DVB11" s="7" t="s">
        <v>97</v>
      </c>
      <c r="DVC11" s="8" t="s">
        <v>103</v>
      </c>
      <c r="DVD11" s="6">
        <v>42796</v>
      </c>
      <c r="DVE11" s="7" t="s">
        <v>101</v>
      </c>
      <c r="DVF11" s="7" t="s">
        <v>97</v>
      </c>
      <c r="DVG11" s="8" t="s">
        <v>103</v>
      </c>
      <c r="DVH11" s="6">
        <v>42796</v>
      </c>
      <c r="DVI11" s="7" t="s">
        <v>101</v>
      </c>
      <c r="DVJ11" s="7" t="s">
        <v>97</v>
      </c>
      <c r="DVK11" s="8" t="s">
        <v>103</v>
      </c>
      <c r="DVL11" s="6">
        <v>42796</v>
      </c>
      <c r="DVM11" s="7" t="s">
        <v>101</v>
      </c>
      <c r="DVN11" s="7" t="s">
        <v>97</v>
      </c>
      <c r="DVO11" s="8" t="s">
        <v>103</v>
      </c>
      <c r="DVP11" s="6">
        <v>42796</v>
      </c>
      <c r="DVQ11" s="7" t="s">
        <v>101</v>
      </c>
      <c r="DVR11" s="7" t="s">
        <v>97</v>
      </c>
      <c r="DVS11" s="8" t="s">
        <v>103</v>
      </c>
      <c r="DVT11" s="6">
        <v>42796</v>
      </c>
      <c r="DVU11" s="7" t="s">
        <v>101</v>
      </c>
      <c r="DVV11" s="7" t="s">
        <v>97</v>
      </c>
      <c r="DVW11" s="8" t="s">
        <v>103</v>
      </c>
      <c r="DVX11" s="6">
        <v>42796</v>
      </c>
      <c r="DVY11" s="7" t="s">
        <v>101</v>
      </c>
      <c r="DVZ11" s="7" t="s">
        <v>97</v>
      </c>
      <c r="DWA11" s="8" t="s">
        <v>103</v>
      </c>
      <c r="DWB11" s="6">
        <v>42796</v>
      </c>
      <c r="DWC11" s="7" t="s">
        <v>101</v>
      </c>
      <c r="DWD11" s="7" t="s">
        <v>97</v>
      </c>
      <c r="DWE11" s="8" t="s">
        <v>103</v>
      </c>
      <c r="DWF11" s="6">
        <v>42796</v>
      </c>
      <c r="DWG11" s="7" t="s">
        <v>101</v>
      </c>
      <c r="DWH11" s="7" t="s">
        <v>97</v>
      </c>
      <c r="DWI11" s="8" t="s">
        <v>103</v>
      </c>
      <c r="DWJ11" s="6">
        <v>42796</v>
      </c>
      <c r="DWK11" s="7" t="s">
        <v>101</v>
      </c>
      <c r="DWL11" s="7" t="s">
        <v>97</v>
      </c>
      <c r="DWM11" s="8" t="s">
        <v>103</v>
      </c>
      <c r="DWN11" s="6">
        <v>42796</v>
      </c>
      <c r="DWO11" s="7" t="s">
        <v>101</v>
      </c>
      <c r="DWP11" s="7" t="s">
        <v>97</v>
      </c>
      <c r="DWQ11" s="8" t="s">
        <v>103</v>
      </c>
      <c r="DWR11" s="6">
        <v>42796</v>
      </c>
      <c r="DWS11" s="7" t="s">
        <v>101</v>
      </c>
      <c r="DWT11" s="7" t="s">
        <v>97</v>
      </c>
      <c r="DWU11" s="8" t="s">
        <v>103</v>
      </c>
      <c r="DWV11" s="6">
        <v>42796</v>
      </c>
      <c r="DWW11" s="7" t="s">
        <v>101</v>
      </c>
      <c r="DWX11" s="7" t="s">
        <v>97</v>
      </c>
      <c r="DWY11" s="8" t="s">
        <v>103</v>
      </c>
      <c r="DWZ11" s="6">
        <v>42796</v>
      </c>
      <c r="DXA11" s="7" t="s">
        <v>101</v>
      </c>
      <c r="DXB11" s="7" t="s">
        <v>97</v>
      </c>
      <c r="DXC11" s="8" t="s">
        <v>103</v>
      </c>
      <c r="DXD11" s="6">
        <v>42796</v>
      </c>
      <c r="DXE11" s="7" t="s">
        <v>101</v>
      </c>
      <c r="DXF11" s="7" t="s">
        <v>97</v>
      </c>
      <c r="DXG11" s="8" t="s">
        <v>103</v>
      </c>
      <c r="DXH11" s="6">
        <v>42796</v>
      </c>
      <c r="DXI11" s="7" t="s">
        <v>101</v>
      </c>
      <c r="DXJ11" s="7" t="s">
        <v>97</v>
      </c>
      <c r="DXK11" s="8" t="s">
        <v>103</v>
      </c>
      <c r="DXL11" s="6">
        <v>42796</v>
      </c>
      <c r="DXM11" s="7" t="s">
        <v>101</v>
      </c>
      <c r="DXN11" s="7" t="s">
        <v>97</v>
      </c>
      <c r="DXO11" s="8" t="s">
        <v>103</v>
      </c>
      <c r="DXP11" s="6">
        <v>42796</v>
      </c>
      <c r="DXQ11" s="7" t="s">
        <v>101</v>
      </c>
      <c r="DXR11" s="7" t="s">
        <v>97</v>
      </c>
      <c r="DXS11" s="8" t="s">
        <v>103</v>
      </c>
      <c r="DXT11" s="6">
        <v>42796</v>
      </c>
      <c r="DXU11" s="7" t="s">
        <v>101</v>
      </c>
      <c r="DXV11" s="7" t="s">
        <v>97</v>
      </c>
      <c r="DXW11" s="8" t="s">
        <v>103</v>
      </c>
      <c r="DXX11" s="6">
        <v>42796</v>
      </c>
      <c r="DXY11" s="7" t="s">
        <v>101</v>
      </c>
      <c r="DXZ11" s="7" t="s">
        <v>97</v>
      </c>
      <c r="DYA11" s="8" t="s">
        <v>103</v>
      </c>
      <c r="DYB11" s="6">
        <v>42796</v>
      </c>
      <c r="DYC11" s="7" t="s">
        <v>101</v>
      </c>
      <c r="DYD11" s="7" t="s">
        <v>97</v>
      </c>
      <c r="DYE11" s="8" t="s">
        <v>103</v>
      </c>
      <c r="DYF11" s="6">
        <v>42796</v>
      </c>
      <c r="DYG11" s="7" t="s">
        <v>101</v>
      </c>
      <c r="DYH11" s="7" t="s">
        <v>97</v>
      </c>
      <c r="DYI11" s="8" t="s">
        <v>103</v>
      </c>
      <c r="DYJ11" s="6">
        <v>42796</v>
      </c>
      <c r="DYK11" s="7" t="s">
        <v>101</v>
      </c>
      <c r="DYL11" s="7" t="s">
        <v>97</v>
      </c>
      <c r="DYM11" s="8" t="s">
        <v>103</v>
      </c>
      <c r="DYN11" s="6">
        <v>42796</v>
      </c>
      <c r="DYO11" s="7" t="s">
        <v>101</v>
      </c>
      <c r="DYP11" s="7" t="s">
        <v>97</v>
      </c>
      <c r="DYQ11" s="8" t="s">
        <v>103</v>
      </c>
      <c r="DYR11" s="6">
        <v>42796</v>
      </c>
      <c r="DYS11" s="7" t="s">
        <v>101</v>
      </c>
      <c r="DYT11" s="7" t="s">
        <v>97</v>
      </c>
      <c r="DYU11" s="8" t="s">
        <v>103</v>
      </c>
      <c r="DYV11" s="6">
        <v>42796</v>
      </c>
      <c r="DYW11" s="7" t="s">
        <v>101</v>
      </c>
      <c r="DYX11" s="7" t="s">
        <v>97</v>
      </c>
      <c r="DYY11" s="8" t="s">
        <v>103</v>
      </c>
      <c r="DYZ11" s="6">
        <v>42796</v>
      </c>
      <c r="DZA11" s="7" t="s">
        <v>101</v>
      </c>
      <c r="DZB11" s="7" t="s">
        <v>97</v>
      </c>
      <c r="DZC11" s="8" t="s">
        <v>103</v>
      </c>
      <c r="DZD11" s="6">
        <v>42796</v>
      </c>
      <c r="DZE11" s="7" t="s">
        <v>101</v>
      </c>
      <c r="DZF11" s="7" t="s">
        <v>97</v>
      </c>
      <c r="DZG11" s="8" t="s">
        <v>103</v>
      </c>
      <c r="DZH11" s="6">
        <v>42796</v>
      </c>
      <c r="DZI11" s="7" t="s">
        <v>101</v>
      </c>
      <c r="DZJ11" s="7" t="s">
        <v>97</v>
      </c>
      <c r="DZK11" s="8" t="s">
        <v>103</v>
      </c>
      <c r="DZL11" s="6">
        <v>42796</v>
      </c>
      <c r="DZM11" s="7" t="s">
        <v>101</v>
      </c>
      <c r="DZN11" s="7" t="s">
        <v>97</v>
      </c>
      <c r="DZO11" s="8" t="s">
        <v>103</v>
      </c>
      <c r="DZP11" s="6">
        <v>42796</v>
      </c>
      <c r="DZQ11" s="7" t="s">
        <v>101</v>
      </c>
      <c r="DZR11" s="7" t="s">
        <v>97</v>
      </c>
      <c r="DZS11" s="8" t="s">
        <v>103</v>
      </c>
      <c r="DZT11" s="6">
        <v>42796</v>
      </c>
      <c r="DZU11" s="7" t="s">
        <v>101</v>
      </c>
      <c r="DZV11" s="7" t="s">
        <v>97</v>
      </c>
      <c r="DZW11" s="8" t="s">
        <v>103</v>
      </c>
      <c r="DZX11" s="6">
        <v>42796</v>
      </c>
      <c r="DZY11" s="7" t="s">
        <v>101</v>
      </c>
      <c r="DZZ11" s="7" t="s">
        <v>97</v>
      </c>
      <c r="EAA11" s="8" t="s">
        <v>103</v>
      </c>
      <c r="EAB11" s="6">
        <v>42796</v>
      </c>
      <c r="EAC11" s="7" t="s">
        <v>101</v>
      </c>
      <c r="EAD11" s="7" t="s">
        <v>97</v>
      </c>
      <c r="EAE11" s="8" t="s">
        <v>103</v>
      </c>
      <c r="EAF11" s="6">
        <v>42796</v>
      </c>
      <c r="EAG11" s="7" t="s">
        <v>101</v>
      </c>
      <c r="EAH11" s="7" t="s">
        <v>97</v>
      </c>
      <c r="EAI11" s="8" t="s">
        <v>103</v>
      </c>
      <c r="EAJ11" s="6">
        <v>42796</v>
      </c>
      <c r="EAK11" s="7" t="s">
        <v>101</v>
      </c>
      <c r="EAL11" s="7" t="s">
        <v>97</v>
      </c>
      <c r="EAM11" s="8" t="s">
        <v>103</v>
      </c>
      <c r="EAN11" s="6">
        <v>42796</v>
      </c>
      <c r="EAO11" s="7" t="s">
        <v>101</v>
      </c>
      <c r="EAP11" s="7" t="s">
        <v>97</v>
      </c>
      <c r="EAQ11" s="8" t="s">
        <v>103</v>
      </c>
      <c r="EAR11" s="6">
        <v>42796</v>
      </c>
      <c r="EAS11" s="7" t="s">
        <v>101</v>
      </c>
      <c r="EAT11" s="7" t="s">
        <v>97</v>
      </c>
      <c r="EAU11" s="8" t="s">
        <v>103</v>
      </c>
      <c r="EAV11" s="6">
        <v>42796</v>
      </c>
      <c r="EAW11" s="7" t="s">
        <v>101</v>
      </c>
      <c r="EAX11" s="7" t="s">
        <v>97</v>
      </c>
      <c r="EAY11" s="8" t="s">
        <v>103</v>
      </c>
      <c r="EAZ11" s="6">
        <v>42796</v>
      </c>
      <c r="EBA11" s="7" t="s">
        <v>101</v>
      </c>
      <c r="EBB11" s="7" t="s">
        <v>97</v>
      </c>
      <c r="EBC11" s="8" t="s">
        <v>103</v>
      </c>
      <c r="EBD11" s="6">
        <v>42796</v>
      </c>
      <c r="EBE11" s="7" t="s">
        <v>101</v>
      </c>
      <c r="EBF11" s="7" t="s">
        <v>97</v>
      </c>
      <c r="EBG11" s="8" t="s">
        <v>103</v>
      </c>
      <c r="EBH11" s="6">
        <v>42796</v>
      </c>
      <c r="EBI11" s="7" t="s">
        <v>101</v>
      </c>
      <c r="EBJ11" s="7" t="s">
        <v>97</v>
      </c>
      <c r="EBK11" s="8" t="s">
        <v>103</v>
      </c>
      <c r="EBL11" s="6">
        <v>42796</v>
      </c>
      <c r="EBM11" s="7" t="s">
        <v>101</v>
      </c>
      <c r="EBN11" s="7" t="s">
        <v>97</v>
      </c>
      <c r="EBO11" s="8" t="s">
        <v>103</v>
      </c>
      <c r="EBP11" s="6">
        <v>42796</v>
      </c>
      <c r="EBQ11" s="7" t="s">
        <v>101</v>
      </c>
      <c r="EBR11" s="7" t="s">
        <v>97</v>
      </c>
      <c r="EBS11" s="8" t="s">
        <v>103</v>
      </c>
      <c r="EBT11" s="6">
        <v>42796</v>
      </c>
      <c r="EBU11" s="7" t="s">
        <v>101</v>
      </c>
      <c r="EBV11" s="7" t="s">
        <v>97</v>
      </c>
      <c r="EBW11" s="8" t="s">
        <v>103</v>
      </c>
      <c r="EBX11" s="6">
        <v>42796</v>
      </c>
      <c r="EBY11" s="7" t="s">
        <v>101</v>
      </c>
      <c r="EBZ11" s="7" t="s">
        <v>97</v>
      </c>
      <c r="ECA11" s="8" t="s">
        <v>103</v>
      </c>
      <c r="ECB11" s="6">
        <v>42796</v>
      </c>
      <c r="ECC11" s="7" t="s">
        <v>101</v>
      </c>
      <c r="ECD11" s="7" t="s">
        <v>97</v>
      </c>
      <c r="ECE11" s="8" t="s">
        <v>103</v>
      </c>
      <c r="ECF11" s="6">
        <v>42796</v>
      </c>
      <c r="ECG11" s="7" t="s">
        <v>101</v>
      </c>
      <c r="ECH11" s="7" t="s">
        <v>97</v>
      </c>
      <c r="ECI11" s="8" t="s">
        <v>103</v>
      </c>
      <c r="ECJ11" s="6">
        <v>42796</v>
      </c>
      <c r="ECK11" s="7" t="s">
        <v>101</v>
      </c>
      <c r="ECL11" s="7" t="s">
        <v>97</v>
      </c>
      <c r="ECM11" s="8" t="s">
        <v>103</v>
      </c>
      <c r="ECN11" s="6">
        <v>42796</v>
      </c>
      <c r="ECO11" s="7" t="s">
        <v>101</v>
      </c>
      <c r="ECP11" s="7" t="s">
        <v>97</v>
      </c>
      <c r="ECQ11" s="8" t="s">
        <v>103</v>
      </c>
      <c r="ECR11" s="6">
        <v>42796</v>
      </c>
      <c r="ECS11" s="7" t="s">
        <v>101</v>
      </c>
      <c r="ECT11" s="7" t="s">
        <v>97</v>
      </c>
      <c r="ECU11" s="8" t="s">
        <v>103</v>
      </c>
      <c r="ECV11" s="6">
        <v>42796</v>
      </c>
      <c r="ECW11" s="7" t="s">
        <v>101</v>
      </c>
      <c r="ECX11" s="7" t="s">
        <v>97</v>
      </c>
      <c r="ECY11" s="8" t="s">
        <v>103</v>
      </c>
      <c r="ECZ11" s="6">
        <v>42796</v>
      </c>
      <c r="EDA11" s="7" t="s">
        <v>101</v>
      </c>
      <c r="EDB11" s="7" t="s">
        <v>97</v>
      </c>
      <c r="EDC11" s="8" t="s">
        <v>103</v>
      </c>
      <c r="EDD11" s="6">
        <v>42796</v>
      </c>
      <c r="EDE11" s="7" t="s">
        <v>101</v>
      </c>
      <c r="EDF11" s="7" t="s">
        <v>97</v>
      </c>
      <c r="EDG11" s="8" t="s">
        <v>103</v>
      </c>
      <c r="EDH11" s="6">
        <v>42796</v>
      </c>
      <c r="EDI11" s="7" t="s">
        <v>101</v>
      </c>
      <c r="EDJ11" s="7" t="s">
        <v>97</v>
      </c>
      <c r="EDK11" s="8" t="s">
        <v>103</v>
      </c>
      <c r="EDL11" s="6">
        <v>42796</v>
      </c>
      <c r="EDM11" s="7" t="s">
        <v>101</v>
      </c>
      <c r="EDN11" s="7" t="s">
        <v>97</v>
      </c>
      <c r="EDO11" s="8" t="s">
        <v>103</v>
      </c>
      <c r="EDP11" s="6">
        <v>42796</v>
      </c>
      <c r="EDQ11" s="7" t="s">
        <v>101</v>
      </c>
      <c r="EDR11" s="7" t="s">
        <v>97</v>
      </c>
      <c r="EDS11" s="8" t="s">
        <v>103</v>
      </c>
      <c r="EDT11" s="6">
        <v>42796</v>
      </c>
      <c r="EDU11" s="7" t="s">
        <v>101</v>
      </c>
      <c r="EDV11" s="7" t="s">
        <v>97</v>
      </c>
      <c r="EDW11" s="8" t="s">
        <v>103</v>
      </c>
      <c r="EDX11" s="6">
        <v>42796</v>
      </c>
      <c r="EDY11" s="7" t="s">
        <v>101</v>
      </c>
      <c r="EDZ11" s="7" t="s">
        <v>97</v>
      </c>
      <c r="EEA11" s="8" t="s">
        <v>103</v>
      </c>
      <c r="EEB11" s="6">
        <v>42796</v>
      </c>
      <c r="EEC11" s="7" t="s">
        <v>101</v>
      </c>
      <c r="EED11" s="7" t="s">
        <v>97</v>
      </c>
      <c r="EEE11" s="8" t="s">
        <v>103</v>
      </c>
      <c r="EEF11" s="6">
        <v>42796</v>
      </c>
      <c r="EEG11" s="7" t="s">
        <v>101</v>
      </c>
      <c r="EEH11" s="7" t="s">
        <v>97</v>
      </c>
      <c r="EEI11" s="8" t="s">
        <v>103</v>
      </c>
      <c r="EEJ11" s="6">
        <v>42796</v>
      </c>
      <c r="EEK11" s="7" t="s">
        <v>101</v>
      </c>
      <c r="EEL11" s="7" t="s">
        <v>97</v>
      </c>
      <c r="EEM11" s="8" t="s">
        <v>103</v>
      </c>
      <c r="EEN11" s="6">
        <v>42796</v>
      </c>
      <c r="EEO11" s="7" t="s">
        <v>101</v>
      </c>
      <c r="EEP11" s="7" t="s">
        <v>97</v>
      </c>
      <c r="EEQ11" s="8" t="s">
        <v>103</v>
      </c>
      <c r="EER11" s="6">
        <v>42796</v>
      </c>
      <c r="EES11" s="7" t="s">
        <v>101</v>
      </c>
      <c r="EET11" s="7" t="s">
        <v>97</v>
      </c>
      <c r="EEU11" s="8" t="s">
        <v>103</v>
      </c>
      <c r="EEV11" s="6">
        <v>42796</v>
      </c>
      <c r="EEW11" s="7" t="s">
        <v>101</v>
      </c>
      <c r="EEX11" s="7" t="s">
        <v>97</v>
      </c>
      <c r="EEY11" s="8" t="s">
        <v>103</v>
      </c>
      <c r="EEZ11" s="6">
        <v>42796</v>
      </c>
      <c r="EFA11" s="7" t="s">
        <v>101</v>
      </c>
      <c r="EFB11" s="7" t="s">
        <v>97</v>
      </c>
      <c r="EFC11" s="8" t="s">
        <v>103</v>
      </c>
      <c r="EFD11" s="6">
        <v>42796</v>
      </c>
      <c r="EFE11" s="7" t="s">
        <v>101</v>
      </c>
      <c r="EFF11" s="7" t="s">
        <v>97</v>
      </c>
      <c r="EFG11" s="8" t="s">
        <v>103</v>
      </c>
      <c r="EFH11" s="6">
        <v>42796</v>
      </c>
      <c r="EFI11" s="7" t="s">
        <v>101</v>
      </c>
      <c r="EFJ11" s="7" t="s">
        <v>97</v>
      </c>
      <c r="EFK11" s="8" t="s">
        <v>103</v>
      </c>
      <c r="EFL11" s="6">
        <v>42796</v>
      </c>
      <c r="EFM11" s="7" t="s">
        <v>101</v>
      </c>
      <c r="EFN11" s="7" t="s">
        <v>97</v>
      </c>
      <c r="EFO11" s="8" t="s">
        <v>103</v>
      </c>
      <c r="EFP11" s="6">
        <v>42796</v>
      </c>
      <c r="EFQ11" s="7" t="s">
        <v>101</v>
      </c>
      <c r="EFR11" s="7" t="s">
        <v>97</v>
      </c>
      <c r="EFS11" s="8" t="s">
        <v>103</v>
      </c>
      <c r="EFT11" s="6">
        <v>42796</v>
      </c>
      <c r="EFU11" s="7" t="s">
        <v>101</v>
      </c>
      <c r="EFV11" s="7" t="s">
        <v>97</v>
      </c>
      <c r="EFW11" s="8" t="s">
        <v>103</v>
      </c>
      <c r="EFX11" s="6">
        <v>42796</v>
      </c>
      <c r="EFY11" s="7" t="s">
        <v>101</v>
      </c>
      <c r="EFZ11" s="7" t="s">
        <v>97</v>
      </c>
      <c r="EGA11" s="8" t="s">
        <v>103</v>
      </c>
      <c r="EGB11" s="6">
        <v>42796</v>
      </c>
      <c r="EGC11" s="7" t="s">
        <v>101</v>
      </c>
      <c r="EGD11" s="7" t="s">
        <v>97</v>
      </c>
      <c r="EGE11" s="8" t="s">
        <v>103</v>
      </c>
      <c r="EGF11" s="6">
        <v>42796</v>
      </c>
      <c r="EGG11" s="7" t="s">
        <v>101</v>
      </c>
      <c r="EGH11" s="7" t="s">
        <v>97</v>
      </c>
      <c r="EGI11" s="8" t="s">
        <v>103</v>
      </c>
      <c r="EGJ11" s="6">
        <v>42796</v>
      </c>
      <c r="EGK11" s="7" t="s">
        <v>101</v>
      </c>
      <c r="EGL11" s="7" t="s">
        <v>97</v>
      </c>
      <c r="EGM11" s="8" t="s">
        <v>103</v>
      </c>
      <c r="EGN11" s="6">
        <v>42796</v>
      </c>
      <c r="EGO11" s="7" t="s">
        <v>101</v>
      </c>
      <c r="EGP11" s="7" t="s">
        <v>97</v>
      </c>
      <c r="EGQ11" s="8" t="s">
        <v>103</v>
      </c>
      <c r="EGR11" s="6">
        <v>42796</v>
      </c>
      <c r="EGS11" s="7" t="s">
        <v>101</v>
      </c>
      <c r="EGT11" s="7" t="s">
        <v>97</v>
      </c>
      <c r="EGU11" s="8" t="s">
        <v>103</v>
      </c>
      <c r="EGV11" s="6">
        <v>42796</v>
      </c>
      <c r="EGW11" s="7" t="s">
        <v>101</v>
      </c>
      <c r="EGX11" s="7" t="s">
        <v>97</v>
      </c>
      <c r="EGY11" s="8" t="s">
        <v>103</v>
      </c>
      <c r="EGZ11" s="6">
        <v>42796</v>
      </c>
      <c r="EHA11" s="7" t="s">
        <v>101</v>
      </c>
      <c r="EHB11" s="7" t="s">
        <v>97</v>
      </c>
      <c r="EHC11" s="8" t="s">
        <v>103</v>
      </c>
      <c r="EHD11" s="6">
        <v>42796</v>
      </c>
      <c r="EHE11" s="7" t="s">
        <v>101</v>
      </c>
      <c r="EHF11" s="7" t="s">
        <v>97</v>
      </c>
      <c r="EHG11" s="8" t="s">
        <v>103</v>
      </c>
      <c r="EHH11" s="6">
        <v>42796</v>
      </c>
      <c r="EHI11" s="7" t="s">
        <v>101</v>
      </c>
      <c r="EHJ11" s="7" t="s">
        <v>97</v>
      </c>
      <c r="EHK11" s="8" t="s">
        <v>103</v>
      </c>
      <c r="EHL11" s="6">
        <v>42796</v>
      </c>
      <c r="EHM11" s="7" t="s">
        <v>101</v>
      </c>
      <c r="EHN11" s="7" t="s">
        <v>97</v>
      </c>
      <c r="EHO11" s="8" t="s">
        <v>103</v>
      </c>
      <c r="EHP11" s="6">
        <v>42796</v>
      </c>
      <c r="EHQ11" s="7" t="s">
        <v>101</v>
      </c>
      <c r="EHR11" s="7" t="s">
        <v>97</v>
      </c>
      <c r="EHS11" s="8" t="s">
        <v>103</v>
      </c>
      <c r="EHT11" s="6">
        <v>42796</v>
      </c>
      <c r="EHU11" s="7" t="s">
        <v>101</v>
      </c>
      <c r="EHV11" s="7" t="s">
        <v>97</v>
      </c>
      <c r="EHW11" s="8" t="s">
        <v>103</v>
      </c>
      <c r="EHX11" s="6">
        <v>42796</v>
      </c>
      <c r="EHY11" s="7" t="s">
        <v>101</v>
      </c>
      <c r="EHZ11" s="7" t="s">
        <v>97</v>
      </c>
      <c r="EIA11" s="8" t="s">
        <v>103</v>
      </c>
      <c r="EIB11" s="6">
        <v>42796</v>
      </c>
      <c r="EIC11" s="7" t="s">
        <v>101</v>
      </c>
      <c r="EID11" s="7" t="s">
        <v>97</v>
      </c>
      <c r="EIE11" s="8" t="s">
        <v>103</v>
      </c>
      <c r="EIF11" s="6">
        <v>42796</v>
      </c>
      <c r="EIG11" s="7" t="s">
        <v>101</v>
      </c>
      <c r="EIH11" s="7" t="s">
        <v>97</v>
      </c>
      <c r="EII11" s="8" t="s">
        <v>103</v>
      </c>
      <c r="EIJ11" s="6">
        <v>42796</v>
      </c>
      <c r="EIK11" s="7" t="s">
        <v>101</v>
      </c>
      <c r="EIL11" s="7" t="s">
        <v>97</v>
      </c>
      <c r="EIM11" s="8" t="s">
        <v>103</v>
      </c>
      <c r="EIN11" s="6">
        <v>42796</v>
      </c>
      <c r="EIO11" s="7" t="s">
        <v>101</v>
      </c>
      <c r="EIP11" s="7" t="s">
        <v>97</v>
      </c>
      <c r="EIQ11" s="8" t="s">
        <v>103</v>
      </c>
      <c r="EIR11" s="6">
        <v>42796</v>
      </c>
      <c r="EIS11" s="7" t="s">
        <v>101</v>
      </c>
      <c r="EIT11" s="7" t="s">
        <v>97</v>
      </c>
      <c r="EIU11" s="8" t="s">
        <v>103</v>
      </c>
      <c r="EIV11" s="6">
        <v>42796</v>
      </c>
      <c r="EIW11" s="7" t="s">
        <v>101</v>
      </c>
      <c r="EIX11" s="7" t="s">
        <v>97</v>
      </c>
      <c r="EIY11" s="8" t="s">
        <v>103</v>
      </c>
      <c r="EIZ11" s="6">
        <v>42796</v>
      </c>
      <c r="EJA11" s="7" t="s">
        <v>101</v>
      </c>
      <c r="EJB11" s="7" t="s">
        <v>97</v>
      </c>
      <c r="EJC11" s="8" t="s">
        <v>103</v>
      </c>
      <c r="EJD11" s="6">
        <v>42796</v>
      </c>
      <c r="EJE11" s="7" t="s">
        <v>101</v>
      </c>
      <c r="EJF11" s="7" t="s">
        <v>97</v>
      </c>
      <c r="EJG11" s="8" t="s">
        <v>103</v>
      </c>
      <c r="EJH11" s="6">
        <v>42796</v>
      </c>
      <c r="EJI11" s="7" t="s">
        <v>101</v>
      </c>
      <c r="EJJ11" s="7" t="s">
        <v>97</v>
      </c>
      <c r="EJK11" s="8" t="s">
        <v>103</v>
      </c>
      <c r="EJL11" s="6">
        <v>42796</v>
      </c>
      <c r="EJM11" s="7" t="s">
        <v>101</v>
      </c>
      <c r="EJN11" s="7" t="s">
        <v>97</v>
      </c>
      <c r="EJO11" s="8" t="s">
        <v>103</v>
      </c>
      <c r="EJP11" s="6">
        <v>42796</v>
      </c>
      <c r="EJQ11" s="7" t="s">
        <v>101</v>
      </c>
      <c r="EJR11" s="7" t="s">
        <v>97</v>
      </c>
      <c r="EJS11" s="8" t="s">
        <v>103</v>
      </c>
      <c r="EJT11" s="6">
        <v>42796</v>
      </c>
      <c r="EJU11" s="7" t="s">
        <v>101</v>
      </c>
      <c r="EJV11" s="7" t="s">
        <v>97</v>
      </c>
      <c r="EJW11" s="8" t="s">
        <v>103</v>
      </c>
      <c r="EJX11" s="6">
        <v>42796</v>
      </c>
      <c r="EJY11" s="7" t="s">
        <v>101</v>
      </c>
      <c r="EJZ11" s="7" t="s">
        <v>97</v>
      </c>
      <c r="EKA11" s="8" t="s">
        <v>103</v>
      </c>
      <c r="EKB11" s="6">
        <v>42796</v>
      </c>
      <c r="EKC11" s="7" t="s">
        <v>101</v>
      </c>
      <c r="EKD11" s="7" t="s">
        <v>97</v>
      </c>
      <c r="EKE11" s="8" t="s">
        <v>103</v>
      </c>
      <c r="EKF11" s="6">
        <v>42796</v>
      </c>
      <c r="EKG11" s="7" t="s">
        <v>101</v>
      </c>
      <c r="EKH11" s="7" t="s">
        <v>97</v>
      </c>
      <c r="EKI11" s="8" t="s">
        <v>103</v>
      </c>
      <c r="EKJ11" s="6">
        <v>42796</v>
      </c>
      <c r="EKK11" s="7" t="s">
        <v>101</v>
      </c>
      <c r="EKL11" s="7" t="s">
        <v>97</v>
      </c>
      <c r="EKM11" s="8" t="s">
        <v>103</v>
      </c>
      <c r="EKN11" s="6">
        <v>42796</v>
      </c>
      <c r="EKO11" s="7" t="s">
        <v>101</v>
      </c>
      <c r="EKP11" s="7" t="s">
        <v>97</v>
      </c>
      <c r="EKQ11" s="8" t="s">
        <v>103</v>
      </c>
      <c r="EKR11" s="6">
        <v>42796</v>
      </c>
      <c r="EKS11" s="7" t="s">
        <v>101</v>
      </c>
      <c r="EKT11" s="7" t="s">
        <v>97</v>
      </c>
      <c r="EKU11" s="8" t="s">
        <v>103</v>
      </c>
      <c r="EKV11" s="6">
        <v>42796</v>
      </c>
      <c r="EKW11" s="7" t="s">
        <v>101</v>
      </c>
      <c r="EKX11" s="7" t="s">
        <v>97</v>
      </c>
      <c r="EKY11" s="8" t="s">
        <v>103</v>
      </c>
      <c r="EKZ11" s="6">
        <v>42796</v>
      </c>
      <c r="ELA11" s="7" t="s">
        <v>101</v>
      </c>
      <c r="ELB11" s="7" t="s">
        <v>97</v>
      </c>
      <c r="ELC11" s="8" t="s">
        <v>103</v>
      </c>
      <c r="ELD11" s="6">
        <v>42796</v>
      </c>
      <c r="ELE11" s="7" t="s">
        <v>101</v>
      </c>
      <c r="ELF11" s="7" t="s">
        <v>97</v>
      </c>
      <c r="ELG11" s="8" t="s">
        <v>103</v>
      </c>
      <c r="ELH11" s="6">
        <v>42796</v>
      </c>
      <c r="ELI11" s="7" t="s">
        <v>101</v>
      </c>
      <c r="ELJ11" s="7" t="s">
        <v>97</v>
      </c>
      <c r="ELK11" s="8" t="s">
        <v>103</v>
      </c>
      <c r="ELL11" s="6">
        <v>42796</v>
      </c>
      <c r="ELM11" s="7" t="s">
        <v>101</v>
      </c>
      <c r="ELN11" s="7" t="s">
        <v>97</v>
      </c>
      <c r="ELO11" s="8" t="s">
        <v>103</v>
      </c>
      <c r="ELP11" s="6">
        <v>42796</v>
      </c>
      <c r="ELQ11" s="7" t="s">
        <v>101</v>
      </c>
      <c r="ELR11" s="7" t="s">
        <v>97</v>
      </c>
      <c r="ELS11" s="8" t="s">
        <v>103</v>
      </c>
      <c r="ELT11" s="6">
        <v>42796</v>
      </c>
      <c r="ELU11" s="7" t="s">
        <v>101</v>
      </c>
      <c r="ELV11" s="7" t="s">
        <v>97</v>
      </c>
      <c r="ELW11" s="8" t="s">
        <v>103</v>
      </c>
      <c r="ELX11" s="6">
        <v>42796</v>
      </c>
      <c r="ELY11" s="7" t="s">
        <v>101</v>
      </c>
      <c r="ELZ11" s="7" t="s">
        <v>97</v>
      </c>
      <c r="EMA11" s="8" t="s">
        <v>103</v>
      </c>
      <c r="EMB11" s="6">
        <v>42796</v>
      </c>
      <c r="EMC11" s="7" t="s">
        <v>101</v>
      </c>
      <c r="EMD11" s="7" t="s">
        <v>97</v>
      </c>
      <c r="EME11" s="8" t="s">
        <v>103</v>
      </c>
      <c r="EMF11" s="6">
        <v>42796</v>
      </c>
      <c r="EMG11" s="7" t="s">
        <v>101</v>
      </c>
      <c r="EMH11" s="7" t="s">
        <v>97</v>
      </c>
      <c r="EMI11" s="8" t="s">
        <v>103</v>
      </c>
      <c r="EMJ11" s="6">
        <v>42796</v>
      </c>
      <c r="EMK11" s="7" t="s">
        <v>101</v>
      </c>
      <c r="EML11" s="7" t="s">
        <v>97</v>
      </c>
      <c r="EMM11" s="8" t="s">
        <v>103</v>
      </c>
      <c r="EMN11" s="6">
        <v>42796</v>
      </c>
      <c r="EMO11" s="7" t="s">
        <v>101</v>
      </c>
      <c r="EMP11" s="7" t="s">
        <v>97</v>
      </c>
      <c r="EMQ11" s="8" t="s">
        <v>103</v>
      </c>
      <c r="EMR11" s="6">
        <v>42796</v>
      </c>
      <c r="EMS11" s="7" t="s">
        <v>101</v>
      </c>
      <c r="EMT11" s="7" t="s">
        <v>97</v>
      </c>
      <c r="EMU11" s="8" t="s">
        <v>103</v>
      </c>
      <c r="EMV11" s="6">
        <v>42796</v>
      </c>
      <c r="EMW11" s="7" t="s">
        <v>101</v>
      </c>
      <c r="EMX11" s="7" t="s">
        <v>97</v>
      </c>
      <c r="EMY11" s="8" t="s">
        <v>103</v>
      </c>
      <c r="EMZ11" s="6">
        <v>42796</v>
      </c>
      <c r="ENA11" s="7" t="s">
        <v>101</v>
      </c>
      <c r="ENB11" s="7" t="s">
        <v>97</v>
      </c>
      <c r="ENC11" s="8" t="s">
        <v>103</v>
      </c>
      <c r="END11" s="6">
        <v>42796</v>
      </c>
      <c r="ENE11" s="7" t="s">
        <v>101</v>
      </c>
      <c r="ENF11" s="7" t="s">
        <v>97</v>
      </c>
      <c r="ENG11" s="8" t="s">
        <v>103</v>
      </c>
      <c r="ENH11" s="6">
        <v>42796</v>
      </c>
      <c r="ENI11" s="7" t="s">
        <v>101</v>
      </c>
      <c r="ENJ11" s="7" t="s">
        <v>97</v>
      </c>
      <c r="ENK11" s="8" t="s">
        <v>103</v>
      </c>
      <c r="ENL11" s="6">
        <v>42796</v>
      </c>
      <c r="ENM11" s="7" t="s">
        <v>101</v>
      </c>
      <c r="ENN11" s="7" t="s">
        <v>97</v>
      </c>
      <c r="ENO11" s="8" t="s">
        <v>103</v>
      </c>
      <c r="ENP11" s="6">
        <v>42796</v>
      </c>
      <c r="ENQ11" s="7" t="s">
        <v>101</v>
      </c>
      <c r="ENR11" s="7" t="s">
        <v>97</v>
      </c>
      <c r="ENS11" s="8" t="s">
        <v>103</v>
      </c>
      <c r="ENT11" s="6">
        <v>42796</v>
      </c>
      <c r="ENU11" s="7" t="s">
        <v>101</v>
      </c>
      <c r="ENV11" s="7" t="s">
        <v>97</v>
      </c>
      <c r="ENW11" s="8" t="s">
        <v>103</v>
      </c>
      <c r="ENX11" s="6">
        <v>42796</v>
      </c>
      <c r="ENY11" s="7" t="s">
        <v>101</v>
      </c>
      <c r="ENZ11" s="7" t="s">
        <v>97</v>
      </c>
      <c r="EOA11" s="8" t="s">
        <v>103</v>
      </c>
      <c r="EOB11" s="6">
        <v>42796</v>
      </c>
      <c r="EOC11" s="7" t="s">
        <v>101</v>
      </c>
      <c r="EOD11" s="7" t="s">
        <v>97</v>
      </c>
      <c r="EOE11" s="8" t="s">
        <v>103</v>
      </c>
      <c r="EOF11" s="6">
        <v>42796</v>
      </c>
      <c r="EOG11" s="7" t="s">
        <v>101</v>
      </c>
      <c r="EOH11" s="7" t="s">
        <v>97</v>
      </c>
      <c r="EOI11" s="8" t="s">
        <v>103</v>
      </c>
      <c r="EOJ11" s="6">
        <v>42796</v>
      </c>
      <c r="EOK11" s="7" t="s">
        <v>101</v>
      </c>
      <c r="EOL11" s="7" t="s">
        <v>97</v>
      </c>
      <c r="EOM11" s="8" t="s">
        <v>103</v>
      </c>
      <c r="EON11" s="6">
        <v>42796</v>
      </c>
      <c r="EOO11" s="7" t="s">
        <v>101</v>
      </c>
      <c r="EOP11" s="7" t="s">
        <v>97</v>
      </c>
      <c r="EOQ11" s="8" t="s">
        <v>103</v>
      </c>
      <c r="EOR11" s="6">
        <v>42796</v>
      </c>
      <c r="EOS11" s="7" t="s">
        <v>101</v>
      </c>
      <c r="EOT11" s="7" t="s">
        <v>97</v>
      </c>
      <c r="EOU11" s="8" t="s">
        <v>103</v>
      </c>
      <c r="EOV11" s="6">
        <v>42796</v>
      </c>
      <c r="EOW11" s="7" t="s">
        <v>101</v>
      </c>
      <c r="EOX11" s="7" t="s">
        <v>97</v>
      </c>
      <c r="EOY11" s="8" t="s">
        <v>103</v>
      </c>
      <c r="EOZ11" s="6">
        <v>42796</v>
      </c>
      <c r="EPA11" s="7" t="s">
        <v>101</v>
      </c>
      <c r="EPB11" s="7" t="s">
        <v>97</v>
      </c>
      <c r="EPC11" s="8" t="s">
        <v>103</v>
      </c>
      <c r="EPD11" s="6">
        <v>42796</v>
      </c>
      <c r="EPE11" s="7" t="s">
        <v>101</v>
      </c>
      <c r="EPF11" s="7" t="s">
        <v>97</v>
      </c>
      <c r="EPG11" s="8" t="s">
        <v>103</v>
      </c>
      <c r="EPH11" s="6">
        <v>42796</v>
      </c>
      <c r="EPI11" s="7" t="s">
        <v>101</v>
      </c>
      <c r="EPJ11" s="7" t="s">
        <v>97</v>
      </c>
      <c r="EPK11" s="8" t="s">
        <v>103</v>
      </c>
      <c r="EPL11" s="6">
        <v>42796</v>
      </c>
      <c r="EPM11" s="7" t="s">
        <v>101</v>
      </c>
      <c r="EPN11" s="7" t="s">
        <v>97</v>
      </c>
      <c r="EPO11" s="8" t="s">
        <v>103</v>
      </c>
      <c r="EPP11" s="6">
        <v>42796</v>
      </c>
      <c r="EPQ11" s="7" t="s">
        <v>101</v>
      </c>
      <c r="EPR11" s="7" t="s">
        <v>97</v>
      </c>
      <c r="EPS11" s="8" t="s">
        <v>103</v>
      </c>
      <c r="EPT11" s="6">
        <v>42796</v>
      </c>
      <c r="EPU11" s="7" t="s">
        <v>101</v>
      </c>
      <c r="EPV11" s="7" t="s">
        <v>97</v>
      </c>
      <c r="EPW11" s="8" t="s">
        <v>103</v>
      </c>
      <c r="EPX11" s="6">
        <v>42796</v>
      </c>
      <c r="EPY11" s="7" t="s">
        <v>101</v>
      </c>
      <c r="EPZ11" s="7" t="s">
        <v>97</v>
      </c>
      <c r="EQA11" s="8" t="s">
        <v>103</v>
      </c>
      <c r="EQB11" s="6">
        <v>42796</v>
      </c>
      <c r="EQC11" s="7" t="s">
        <v>101</v>
      </c>
      <c r="EQD11" s="7" t="s">
        <v>97</v>
      </c>
      <c r="EQE11" s="8" t="s">
        <v>103</v>
      </c>
      <c r="EQF11" s="6">
        <v>42796</v>
      </c>
      <c r="EQG11" s="7" t="s">
        <v>101</v>
      </c>
      <c r="EQH11" s="7" t="s">
        <v>97</v>
      </c>
      <c r="EQI11" s="8" t="s">
        <v>103</v>
      </c>
      <c r="EQJ11" s="6">
        <v>42796</v>
      </c>
      <c r="EQK11" s="7" t="s">
        <v>101</v>
      </c>
      <c r="EQL11" s="7" t="s">
        <v>97</v>
      </c>
      <c r="EQM11" s="8" t="s">
        <v>103</v>
      </c>
      <c r="EQN11" s="6">
        <v>42796</v>
      </c>
      <c r="EQO11" s="7" t="s">
        <v>101</v>
      </c>
      <c r="EQP11" s="7" t="s">
        <v>97</v>
      </c>
      <c r="EQQ11" s="8" t="s">
        <v>103</v>
      </c>
      <c r="EQR11" s="6">
        <v>42796</v>
      </c>
      <c r="EQS11" s="7" t="s">
        <v>101</v>
      </c>
      <c r="EQT11" s="7" t="s">
        <v>97</v>
      </c>
      <c r="EQU11" s="8" t="s">
        <v>103</v>
      </c>
      <c r="EQV11" s="6">
        <v>42796</v>
      </c>
      <c r="EQW11" s="7" t="s">
        <v>101</v>
      </c>
      <c r="EQX11" s="7" t="s">
        <v>97</v>
      </c>
      <c r="EQY11" s="8" t="s">
        <v>103</v>
      </c>
      <c r="EQZ11" s="6">
        <v>42796</v>
      </c>
      <c r="ERA11" s="7" t="s">
        <v>101</v>
      </c>
      <c r="ERB11" s="7" t="s">
        <v>97</v>
      </c>
      <c r="ERC11" s="8" t="s">
        <v>103</v>
      </c>
      <c r="ERD11" s="6">
        <v>42796</v>
      </c>
      <c r="ERE11" s="7" t="s">
        <v>101</v>
      </c>
      <c r="ERF11" s="7" t="s">
        <v>97</v>
      </c>
      <c r="ERG11" s="8" t="s">
        <v>103</v>
      </c>
      <c r="ERH11" s="6">
        <v>42796</v>
      </c>
      <c r="ERI11" s="7" t="s">
        <v>101</v>
      </c>
      <c r="ERJ11" s="7" t="s">
        <v>97</v>
      </c>
      <c r="ERK11" s="8" t="s">
        <v>103</v>
      </c>
      <c r="ERL11" s="6">
        <v>42796</v>
      </c>
      <c r="ERM11" s="7" t="s">
        <v>101</v>
      </c>
      <c r="ERN11" s="7" t="s">
        <v>97</v>
      </c>
      <c r="ERO11" s="8" t="s">
        <v>103</v>
      </c>
      <c r="ERP11" s="6">
        <v>42796</v>
      </c>
      <c r="ERQ11" s="7" t="s">
        <v>101</v>
      </c>
      <c r="ERR11" s="7" t="s">
        <v>97</v>
      </c>
      <c r="ERS11" s="8" t="s">
        <v>103</v>
      </c>
      <c r="ERT11" s="6">
        <v>42796</v>
      </c>
      <c r="ERU11" s="7" t="s">
        <v>101</v>
      </c>
      <c r="ERV11" s="7" t="s">
        <v>97</v>
      </c>
      <c r="ERW11" s="8" t="s">
        <v>103</v>
      </c>
      <c r="ERX11" s="6">
        <v>42796</v>
      </c>
      <c r="ERY11" s="7" t="s">
        <v>101</v>
      </c>
      <c r="ERZ11" s="7" t="s">
        <v>97</v>
      </c>
      <c r="ESA11" s="8" t="s">
        <v>103</v>
      </c>
      <c r="ESB11" s="6">
        <v>42796</v>
      </c>
      <c r="ESC11" s="7" t="s">
        <v>101</v>
      </c>
      <c r="ESD11" s="7" t="s">
        <v>97</v>
      </c>
      <c r="ESE11" s="8" t="s">
        <v>103</v>
      </c>
      <c r="ESF11" s="6">
        <v>42796</v>
      </c>
      <c r="ESG11" s="7" t="s">
        <v>101</v>
      </c>
      <c r="ESH11" s="7" t="s">
        <v>97</v>
      </c>
      <c r="ESI11" s="8" t="s">
        <v>103</v>
      </c>
      <c r="ESJ11" s="6">
        <v>42796</v>
      </c>
      <c r="ESK11" s="7" t="s">
        <v>101</v>
      </c>
      <c r="ESL11" s="7" t="s">
        <v>97</v>
      </c>
      <c r="ESM11" s="8" t="s">
        <v>103</v>
      </c>
      <c r="ESN11" s="6">
        <v>42796</v>
      </c>
      <c r="ESO11" s="7" t="s">
        <v>101</v>
      </c>
      <c r="ESP11" s="7" t="s">
        <v>97</v>
      </c>
      <c r="ESQ11" s="8" t="s">
        <v>103</v>
      </c>
      <c r="ESR11" s="6">
        <v>42796</v>
      </c>
      <c r="ESS11" s="7" t="s">
        <v>101</v>
      </c>
      <c r="EST11" s="7" t="s">
        <v>97</v>
      </c>
      <c r="ESU11" s="8" t="s">
        <v>103</v>
      </c>
      <c r="ESV11" s="6">
        <v>42796</v>
      </c>
      <c r="ESW11" s="7" t="s">
        <v>101</v>
      </c>
      <c r="ESX11" s="7" t="s">
        <v>97</v>
      </c>
      <c r="ESY11" s="8" t="s">
        <v>103</v>
      </c>
      <c r="ESZ11" s="6">
        <v>42796</v>
      </c>
      <c r="ETA11" s="7" t="s">
        <v>101</v>
      </c>
      <c r="ETB11" s="7" t="s">
        <v>97</v>
      </c>
      <c r="ETC11" s="8" t="s">
        <v>103</v>
      </c>
      <c r="ETD11" s="6">
        <v>42796</v>
      </c>
      <c r="ETE11" s="7" t="s">
        <v>101</v>
      </c>
      <c r="ETF11" s="7" t="s">
        <v>97</v>
      </c>
      <c r="ETG11" s="8" t="s">
        <v>103</v>
      </c>
      <c r="ETH11" s="6">
        <v>42796</v>
      </c>
      <c r="ETI11" s="7" t="s">
        <v>101</v>
      </c>
      <c r="ETJ11" s="7" t="s">
        <v>97</v>
      </c>
      <c r="ETK11" s="8" t="s">
        <v>103</v>
      </c>
      <c r="ETL11" s="6">
        <v>42796</v>
      </c>
      <c r="ETM11" s="7" t="s">
        <v>101</v>
      </c>
      <c r="ETN11" s="7" t="s">
        <v>97</v>
      </c>
      <c r="ETO11" s="8" t="s">
        <v>103</v>
      </c>
      <c r="ETP11" s="6">
        <v>42796</v>
      </c>
      <c r="ETQ11" s="7" t="s">
        <v>101</v>
      </c>
      <c r="ETR11" s="7" t="s">
        <v>97</v>
      </c>
      <c r="ETS11" s="8" t="s">
        <v>103</v>
      </c>
      <c r="ETT11" s="6">
        <v>42796</v>
      </c>
      <c r="ETU11" s="7" t="s">
        <v>101</v>
      </c>
      <c r="ETV11" s="7" t="s">
        <v>97</v>
      </c>
      <c r="ETW11" s="8" t="s">
        <v>103</v>
      </c>
      <c r="ETX11" s="6">
        <v>42796</v>
      </c>
      <c r="ETY11" s="7" t="s">
        <v>101</v>
      </c>
      <c r="ETZ11" s="7" t="s">
        <v>97</v>
      </c>
      <c r="EUA11" s="8" t="s">
        <v>103</v>
      </c>
      <c r="EUB11" s="6">
        <v>42796</v>
      </c>
      <c r="EUC11" s="7" t="s">
        <v>101</v>
      </c>
      <c r="EUD11" s="7" t="s">
        <v>97</v>
      </c>
      <c r="EUE11" s="8" t="s">
        <v>103</v>
      </c>
      <c r="EUF11" s="6">
        <v>42796</v>
      </c>
      <c r="EUG11" s="7" t="s">
        <v>101</v>
      </c>
      <c r="EUH11" s="7" t="s">
        <v>97</v>
      </c>
      <c r="EUI11" s="8" t="s">
        <v>103</v>
      </c>
      <c r="EUJ11" s="6">
        <v>42796</v>
      </c>
      <c r="EUK11" s="7" t="s">
        <v>101</v>
      </c>
      <c r="EUL11" s="7" t="s">
        <v>97</v>
      </c>
      <c r="EUM11" s="8" t="s">
        <v>103</v>
      </c>
      <c r="EUN11" s="6">
        <v>42796</v>
      </c>
      <c r="EUO11" s="7" t="s">
        <v>101</v>
      </c>
      <c r="EUP11" s="7" t="s">
        <v>97</v>
      </c>
      <c r="EUQ11" s="8" t="s">
        <v>103</v>
      </c>
      <c r="EUR11" s="6">
        <v>42796</v>
      </c>
      <c r="EUS11" s="7" t="s">
        <v>101</v>
      </c>
      <c r="EUT11" s="7" t="s">
        <v>97</v>
      </c>
      <c r="EUU11" s="8" t="s">
        <v>103</v>
      </c>
      <c r="EUV11" s="6">
        <v>42796</v>
      </c>
      <c r="EUW11" s="7" t="s">
        <v>101</v>
      </c>
      <c r="EUX11" s="7" t="s">
        <v>97</v>
      </c>
      <c r="EUY11" s="8" t="s">
        <v>103</v>
      </c>
      <c r="EUZ11" s="6">
        <v>42796</v>
      </c>
      <c r="EVA11" s="7" t="s">
        <v>101</v>
      </c>
      <c r="EVB11" s="7" t="s">
        <v>97</v>
      </c>
      <c r="EVC11" s="8" t="s">
        <v>103</v>
      </c>
      <c r="EVD11" s="6">
        <v>42796</v>
      </c>
      <c r="EVE11" s="7" t="s">
        <v>101</v>
      </c>
      <c r="EVF11" s="7" t="s">
        <v>97</v>
      </c>
      <c r="EVG11" s="8" t="s">
        <v>103</v>
      </c>
      <c r="EVH11" s="6">
        <v>42796</v>
      </c>
      <c r="EVI11" s="7" t="s">
        <v>101</v>
      </c>
      <c r="EVJ11" s="7" t="s">
        <v>97</v>
      </c>
      <c r="EVK11" s="8" t="s">
        <v>103</v>
      </c>
      <c r="EVL11" s="6">
        <v>42796</v>
      </c>
      <c r="EVM11" s="7" t="s">
        <v>101</v>
      </c>
      <c r="EVN11" s="7" t="s">
        <v>97</v>
      </c>
      <c r="EVO11" s="8" t="s">
        <v>103</v>
      </c>
      <c r="EVP11" s="6">
        <v>42796</v>
      </c>
      <c r="EVQ11" s="7" t="s">
        <v>101</v>
      </c>
      <c r="EVR11" s="7" t="s">
        <v>97</v>
      </c>
      <c r="EVS11" s="8" t="s">
        <v>103</v>
      </c>
      <c r="EVT11" s="6">
        <v>42796</v>
      </c>
      <c r="EVU11" s="7" t="s">
        <v>101</v>
      </c>
      <c r="EVV11" s="7" t="s">
        <v>97</v>
      </c>
      <c r="EVW11" s="8" t="s">
        <v>103</v>
      </c>
      <c r="EVX11" s="6">
        <v>42796</v>
      </c>
      <c r="EVY11" s="7" t="s">
        <v>101</v>
      </c>
      <c r="EVZ11" s="7" t="s">
        <v>97</v>
      </c>
      <c r="EWA11" s="8" t="s">
        <v>103</v>
      </c>
      <c r="EWB11" s="6">
        <v>42796</v>
      </c>
      <c r="EWC11" s="7" t="s">
        <v>101</v>
      </c>
      <c r="EWD11" s="7" t="s">
        <v>97</v>
      </c>
      <c r="EWE11" s="8" t="s">
        <v>103</v>
      </c>
      <c r="EWF11" s="6">
        <v>42796</v>
      </c>
      <c r="EWG11" s="7" t="s">
        <v>101</v>
      </c>
      <c r="EWH11" s="7" t="s">
        <v>97</v>
      </c>
      <c r="EWI11" s="8" t="s">
        <v>103</v>
      </c>
      <c r="EWJ11" s="6">
        <v>42796</v>
      </c>
      <c r="EWK11" s="7" t="s">
        <v>101</v>
      </c>
      <c r="EWL11" s="7" t="s">
        <v>97</v>
      </c>
      <c r="EWM11" s="8" t="s">
        <v>103</v>
      </c>
      <c r="EWN11" s="6">
        <v>42796</v>
      </c>
      <c r="EWO11" s="7" t="s">
        <v>101</v>
      </c>
      <c r="EWP11" s="7" t="s">
        <v>97</v>
      </c>
      <c r="EWQ11" s="8" t="s">
        <v>103</v>
      </c>
      <c r="EWR11" s="6">
        <v>42796</v>
      </c>
      <c r="EWS11" s="7" t="s">
        <v>101</v>
      </c>
      <c r="EWT11" s="7" t="s">
        <v>97</v>
      </c>
      <c r="EWU11" s="8" t="s">
        <v>103</v>
      </c>
      <c r="EWV11" s="6">
        <v>42796</v>
      </c>
      <c r="EWW11" s="7" t="s">
        <v>101</v>
      </c>
      <c r="EWX11" s="7" t="s">
        <v>97</v>
      </c>
      <c r="EWY11" s="8" t="s">
        <v>103</v>
      </c>
      <c r="EWZ11" s="6">
        <v>42796</v>
      </c>
      <c r="EXA11" s="7" t="s">
        <v>101</v>
      </c>
      <c r="EXB11" s="7" t="s">
        <v>97</v>
      </c>
      <c r="EXC11" s="8" t="s">
        <v>103</v>
      </c>
      <c r="EXD11" s="6">
        <v>42796</v>
      </c>
      <c r="EXE11" s="7" t="s">
        <v>101</v>
      </c>
      <c r="EXF11" s="7" t="s">
        <v>97</v>
      </c>
      <c r="EXG11" s="8" t="s">
        <v>103</v>
      </c>
      <c r="EXH11" s="6">
        <v>42796</v>
      </c>
      <c r="EXI11" s="7" t="s">
        <v>101</v>
      </c>
      <c r="EXJ11" s="7" t="s">
        <v>97</v>
      </c>
      <c r="EXK11" s="8" t="s">
        <v>103</v>
      </c>
      <c r="EXL11" s="6">
        <v>42796</v>
      </c>
      <c r="EXM11" s="7" t="s">
        <v>101</v>
      </c>
      <c r="EXN11" s="7" t="s">
        <v>97</v>
      </c>
      <c r="EXO11" s="8" t="s">
        <v>103</v>
      </c>
      <c r="EXP11" s="6">
        <v>42796</v>
      </c>
      <c r="EXQ11" s="7" t="s">
        <v>101</v>
      </c>
      <c r="EXR11" s="7" t="s">
        <v>97</v>
      </c>
      <c r="EXS11" s="8" t="s">
        <v>103</v>
      </c>
      <c r="EXT11" s="6">
        <v>42796</v>
      </c>
      <c r="EXU11" s="7" t="s">
        <v>101</v>
      </c>
      <c r="EXV11" s="7" t="s">
        <v>97</v>
      </c>
      <c r="EXW11" s="8" t="s">
        <v>103</v>
      </c>
      <c r="EXX11" s="6">
        <v>42796</v>
      </c>
      <c r="EXY11" s="7" t="s">
        <v>101</v>
      </c>
      <c r="EXZ11" s="7" t="s">
        <v>97</v>
      </c>
      <c r="EYA11" s="8" t="s">
        <v>103</v>
      </c>
      <c r="EYB11" s="6">
        <v>42796</v>
      </c>
      <c r="EYC11" s="7" t="s">
        <v>101</v>
      </c>
      <c r="EYD11" s="7" t="s">
        <v>97</v>
      </c>
      <c r="EYE11" s="8" t="s">
        <v>103</v>
      </c>
      <c r="EYF11" s="6">
        <v>42796</v>
      </c>
      <c r="EYG11" s="7" t="s">
        <v>101</v>
      </c>
      <c r="EYH11" s="7" t="s">
        <v>97</v>
      </c>
      <c r="EYI11" s="8" t="s">
        <v>103</v>
      </c>
      <c r="EYJ11" s="6">
        <v>42796</v>
      </c>
      <c r="EYK11" s="7" t="s">
        <v>101</v>
      </c>
      <c r="EYL11" s="7" t="s">
        <v>97</v>
      </c>
      <c r="EYM11" s="8" t="s">
        <v>103</v>
      </c>
      <c r="EYN11" s="6">
        <v>42796</v>
      </c>
      <c r="EYO11" s="7" t="s">
        <v>101</v>
      </c>
      <c r="EYP11" s="7" t="s">
        <v>97</v>
      </c>
      <c r="EYQ11" s="8" t="s">
        <v>103</v>
      </c>
      <c r="EYR11" s="6">
        <v>42796</v>
      </c>
      <c r="EYS11" s="7" t="s">
        <v>101</v>
      </c>
      <c r="EYT11" s="7" t="s">
        <v>97</v>
      </c>
      <c r="EYU11" s="8" t="s">
        <v>103</v>
      </c>
      <c r="EYV11" s="6">
        <v>42796</v>
      </c>
      <c r="EYW11" s="7" t="s">
        <v>101</v>
      </c>
      <c r="EYX11" s="7" t="s">
        <v>97</v>
      </c>
      <c r="EYY11" s="8" t="s">
        <v>103</v>
      </c>
      <c r="EYZ11" s="6">
        <v>42796</v>
      </c>
      <c r="EZA11" s="7" t="s">
        <v>101</v>
      </c>
      <c r="EZB11" s="7" t="s">
        <v>97</v>
      </c>
      <c r="EZC11" s="8" t="s">
        <v>103</v>
      </c>
      <c r="EZD11" s="6">
        <v>42796</v>
      </c>
      <c r="EZE11" s="7" t="s">
        <v>101</v>
      </c>
      <c r="EZF11" s="7" t="s">
        <v>97</v>
      </c>
      <c r="EZG11" s="8" t="s">
        <v>103</v>
      </c>
      <c r="EZH11" s="6">
        <v>42796</v>
      </c>
      <c r="EZI11" s="7" t="s">
        <v>101</v>
      </c>
      <c r="EZJ11" s="7" t="s">
        <v>97</v>
      </c>
      <c r="EZK11" s="8" t="s">
        <v>103</v>
      </c>
      <c r="EZL11" s="6">
        <v>42796</v>
      </c>
      <c r="EZM11" s="7" t="s">
        <v>101</v>
      </c>
      <c r="EZN11" s="7" t="s">
        <v>97</v>
      </c>
      <c r="EZO11" s="8" t="s">
        <v>103</v>
      </c>
      <c r="EZP11" s="6">
        <v>42796</v>
      </c>
      <c r="EZQ11" s="7" t="s">
        <v>101</v>
      </c>
      <c r="EZR11" s="7" t="s">
        <v>97</v>
      </c>
      <c r="EZS11" s="8" t="s">
        <v>103</v>
      </c>
      <c r="EZT11" s="6">
        <v>42796</v>
      </c>
      <c r="EZU11" s="7" t="s">
        <v>101</v>
      </c>
      <c r="EZV11" s="7" t="s">
        <v>97</v>
      </c>
      <c r="EZW11" s="8" t="s">
        <v>103</v>
      </c>
      <c r="EZX11" s="6">
        <v>42796</v>
      </c>
      <c r="EZY11" s="7" t="s">
        <v>101</v>
      </c>
      <c r="EZZ11" s="7" t="s">
        <v>97</v>
      </c>
      <c r="FAA11" s="8" t="s">
        <v>103</v>
      </c>
      <c r="FAB11" s="6">
        <v>42796</v>
      </c>
      <c r="FAC11" s="7" t="s">
        <v>101</v>
      </c>
      <c r="FAD11" s="7" t="s">
        <v>97</v>
      </c>
      <c r="FAE11" s="8" t="s">
        <v>103</v>
      </c>
      <c r="FAF11" s="6">
        <v>42796</v>
      </c>
      <c r="FAG11" s="7" t="s">
        <v>101</v>
      </c>
      <c r="FAH11" s="7" t="s">
        <v>97</v>
      </c>
      <c r="FAI11" s="8" t="s">
        <v>103</v>
      </c>
      <c r="FAJ11" s="6">
        <v>42796</v>
      </c>
      <c r="FAK11" s="7" t="s">
        <v>101</v>
      </c>
      <c r="FAL11" s="7" t="s">
        <v>97</v>
      </c>
      <c r="FAM11" s="8" t="s">
        <v>103</v>
      </c>
      <c r="FAN11" s="6">
        <v>42796</v>
      </c>
      <c r="FAO11" s="7" t="s">
        <v>101</v>
      </c>
      <c r="FAP11" s="7" t="s">
        <v>97</v>
      </c>
      <c r="FAQ11" s="8" t="s">
        <v>103</v>
      </c>
      <c r="FAR11" s="6">
        <v>42796</v>
      </c>
      <c r="FAS11" s="7" t="s">
        <v>101</v>
      </c>
      <c r="FAT11" s="7" t="s">
        <v>97</v>
      </c>
      <c r="FAU11" s="8" t="s">
        <v>103</v>
      </c>
      <c r="FAV11" s="6">
        <v>42796</v>
      </c>
      <c r="FAW11" s="7" t="s">
        <v>101</v>
      </c>
      <c r="FAX11" s="7" t="s">
        <v>97</v>
      </c>
      <c r="FAY11" s="8" t="s">
        <v>103</v>
      </c>
      <c r="FAZ11" s="6">
        <v>42796</v>
      </c>
      <c r="FBA11" s="7" t="s">
        <v>101</v>
      </c>
      <c r="FBB11" s="7" t="s">
        <v>97</v>
      </c>
      <c r="FBC11" s="8" t="s">
        <v>103</v>
      </c>
      <c r="FBD11" s="6">
        <v>42796</v>
      </c>
      <c r="FBE11" s="7" t="s">
        <v>101</v>
      </c>
      <c r="FBF11" s="7" t="s">
        <v>97</v>
      </c>
      <c r="FBG11" s="8" t="s">
        <v>103</v>
      </c>
      <c r="FBH11" s="6">
        <v>42796</v>
      </c>
      <c r="FBI11" s="7" t="s">
        <v>101</v>
      </c>
      <c r="FBJ11" s="7" t="s">
        <v>97</v>
      </c>
      <c r="FBK11" s="8" t="s">
        <v>103</v>
      </c>
      <c r="FBL11" s="6">
        <v>42796</v>
      </c>
      <c r="FBM11" s="7" t="s">
        <v>101</v>
      </c>
      <c r="FBN11" s="7" t="s">
        <v>97</v>
      </c>
      <c r="FBO11" s="8" t="s">
        <v>103</v>
      </c>
      <c r="FBP11" s="6">
        <v>42796</v>
      </c>
      <c r="FBQ11" s="7" t="s">
        <v>101</v>
      </c>
      <c r="FBR11" s="7" t="s">
        <v>97</v>
      </c>
      <c r="FBS11" s="8" t="s">
        <v>103</v>
      </c>
      <c r="FBT11" s="6">
        <v>42796</v>
      </c>
      <c r="FBU11" s="7" t="s">
        <v>101</v>
      </c>
      <c r="FBV11" s="7" t="s">
        <v>97</v>
      </c>
      <c r="FBW11" s="8" t="s">
        <v>103</v>
      </c>
      <c r="FBX11" s="6">
        <v>42796</v>
      </c>
      <c r="FBY11" s="7" t="s">
        <v>101</v>
      </c>
      <c r="FBZ11" s="7" t="s">
        <v>97</v>
      </c>
      <c r="FCA11" s="8" t="s">
        <v>103</v>
      </c>
      <c r="FCB11" s="6">
        <v>42796</v>
      </c>
      <c r="FCC11" s="7" t="s">
        <v>101</v>
      </c>
      <c r="FCD11" s="7" t="s">
        <v>97</v>
      </c>
      <c r="FCE11" s="8" t="s">
        <v>103</v>
      </c>
      <c r="FCF11" s="6">
        <v>42796</v>
      </c>
      <c r="FCG11" s="7" t="s">
        <v>101</v>
      </c>
      <c r="FCH11" s="7" t="s">
        <v>97</v>
      </c>
      <c r="FCI11" s="8" t="s">
        <v>103</v>
      </c>
      <c r="FCJ11" s="6">
        <v>42796</v>
      </c>
      <c r="FCK11" s="7" t="s">
        <v>101</v>
      </c>
      <c r="FCL11" s="7" t="s">
        <v>97</v>
      </c>
      <c r="FCM11" s="8" t="s">
        <v>103</v>
      </c>
      <c r="FCN11" s="6">
        <v>42796</v>
      </c>
      <c r="FCO11" s="7" t="s">
        <v>101</v>
      </c>
      <c r="FCP11" s="7" t="s">
        <v>97</v>
      </c>
      <c r="FCQ11" s="8" t="s">
        <v>103</v>
      </c>
      <c r="FCR11" s="6">
        <v>42796</v>
      </c>
      <c r="FCS11" s="7" t="s">
        <v>101</v>
      </c>
      <c r="FCT11" s="7" t="s">
        <v>97</v>
      </c>
      <c r="FCU11" s="8" t="s">
        <v>103</v>
      </c>
      <c r="FCV11" s="6">
        <v>42796</v>
      </c>
      <c r="FCW11" s="7" t="s">
        <v>101</v>
      </c>
      <c r="FCX11" s="7" t="s">
        <v>97</v>
      </c>
      <c r="FCY11" s="8" t="s">
        <v>103</v>
      </c>
      <c r="FCZ11" s="6">
        <v>42796</v>
      </c>
      <c r="FDA11" s="7" t="s">
        <v>101</v>
      </c>
      <c r="FDB11" s="7" t="s">
        <v>97</v>
      </c>
      <c r="FDC11" s="8" t="s">
        <v>103</v>
      </c>
      <c r="FDD11" s="6">
        <v>42796</v>
      </c>
      <c r="FDE11" s="7" t="s">
        <v>101</v>
      </c>
      <c r="FDF11" s="7" t="s">
        <v>97</v>
      </c>
      <c r="FDG11" s="8" t="s">
        <v>103</v>
      </c>
      <c r="FDH11" s="6">
        <v>42796</v>
      </c>
      <c r="FDI11" s="7" t="s">
        <v>101</v>
      </c>
      <c r="FDJ11" s="7" t="s">
        <v>97</v>
      </c>
      <c r="FDK11" s="8" t="s">
        <v>103</v>
      </c>
      <c r="FDL11" s="6">
        <v>42796</v>
      </c>
      <c r="FDM11" s="7" t="s">
        <v>101</v>
      </c>
      <c r="FDN11" s="7" t="s">
        <v>97</v>
      </c>
      <c r="FDO11" s="8" t="s">
        <v>103</v>
      </c>
      <c r="FDP11" s="6">
        <v>42796</v>
      </c>
      <c r="FDQ11" s="7" t="s">
        <v>101</v>
      </c>
      <c r="FDR11" s="7" t="s">
        <v>97</v>
      </c>
      <c r="FDS11" s="8" t="s">
        <v>103</v>
      </c>
      <c r="FDT11" s="6">
        <v>42796</v>
      </c>
      <c r="FDU11" s="7" t="s">
        <v>101</v>
      </c>
      <c r="FDV11" s="7" t="s">
        <v>97</v>
      </c>
      <c r="FDW11" s="8" t="s">
        <v>103</v>
      </c>
      <c r="FDX11" s="6">
        <v>42796</v>
      </c>
      <c r="FDY11" s="7" t="s">
        <v>101</v>
      </c>
      <c r="FDZ11" s="7" t="s">
        <v>97</v>
      </c>
      <c r="FEA11" s="8" t="s">
        <v>103</v>
      </c>
      <c r="FEB11" s="6">
        <v>42796</v>
      </c>
      <c r="FEC11" s="7" t="s">
        <v>101</v>
      </c>
      <c r="FED11" s="7" t="s">
        <v>97</v>
      </c>
      <c r="FEE11" s="8" t="s">
        <v>103</v>
      </c>
      <c r="FEF11" s="6">
        <v>42796</v>
      </c>
      <c r="FEG11" s="7" t="s">
        <v>101</v>
      </c>
      <c r="FEH11" s="7" t="s">
        <v>97</v>
      </c>
      <c r="FEI11" s="8" t="s">
        <v>103</v>
      </c>
      <c r="FEJ11" s="6">
        <v>42796</v>
      </c>
      <c r="FEK11" s="7" t="s">
        <v>101</v>
      </c>
      <c r="FEL11" s="7" t="s">
        <v>97</v>
      </c>
      <c r="FEM11" s="8" t="s">
        <v>103</v>
      </c>
      <c r="FEN11" s="6">
        <v>42796</v>
      </c>
      <c r="FEO11" s="7" t="s">
        <v>101</v>
      </c>
      <c r="FEP11" s="7" t="s">
        <v>97</v>
      </c>
      <c r="FEQ11" s="8" t="s">
        <v>103</v>
      </c>
      <c r="FER11" s="6">
        <v>42796</v>
      </c>
      <c r="FES11" s="7" t="s">
        <v>101</v>
      </c>
      <c r="FET11" s="7" t="s">
        <v>97</v>
      </c>
      <c r="FEU11" s="8" t="s">
        <v>103</v>
      </c>
      <c r="FEV11" s="6">
        <v>42796</v>
      </c>
      <c r="FEW11" s="7" t="s">
        <v>101</v>
      </c>
      <c r="FEX11" s="7" t="s">
        <v>97</v>
      </c>
      <c r="FEY11" s="8" t="s">
        <v>103</v>
      </c>
      <c r="FEZ11" s="6">
        <v>42796</v>
      </c>
      <c r="FFA11" s="7" t="s">
        <v>101</v>
      </c>
      <c r="FFB11" s="7" t="s">
        <v>97</v>
      </c>
      <c r="FFC11" s="8" t="s">
        <v>103</v>
      </c>
      <c r="FFD11" s="6">
        <v>42796</v>
      </c>
      <c r="FFE11" s="7" t="s">
        <v>101</v>
      </c>
      <c r="FFF11" s="7" t="s">
        <v>97</v>
      </c>
      <c r="FFG11" s="8" t="s">
        <v>103</v>
      </c>
      <c r="FFH11" s="6">
        <v>42796</v>
      </c>
      <c r="FFI11" s="7" t="s">
        <v>101</v>
      </c>
      <c r="FFJ11" s="7" t="s">
        <v>97</v>
      </c>
      <c r="FFK11" s="8" t="s">
        <v>103</v>
      </c>
      <c r="FFL11" s="6">
        <v>42796</v>
      </c>
      <c r="FFM11" s="7" t="s">
        <v>101</v>
      </c>
      <c r="FFN11" s="7" t="s">
        <v>97</v>
      </c>
      <c r="FFO11" s="8" t="s">
        <v>103</v>
      </c>
      <c r="FFP11" s="6">
        <v>42796</v>
      </c>
      <c r="FFQ11" s="7" t="s">
        <v>101</v>
      </c>
      <c r="FFR11" s="7" t="s">
        <v>97</v>
      </c>
      <c r="FFS11" s="8" t="s">
        <v>103</v>
      </c>
      <c r="FFT11" s="6">
        <v>42796</v>
      </c>
      <c r="FFU11" s="7" t="s">
        <v>101</v>
      </c>
      <c r="FFV11" s="7" t="s">
        <v>97</v>
      </c>
      <c r="FFW11" s="8" t="s">
        <v>103</v>
      </c>
      <c r="FFX11" s="6">
        <v>42796</v>
      </c>
      <c r="FFY11" s="7" t="s">
        <v>101</v>
      </c>
      <c r="FFZ11" s="7" t="s">
        <v>97</v>
      </c>
      <c r="FGA11" s="8" t="s">
        <v>103</v>
      </c>
      <c r="FGB11" s="6">
        <v>42796</v>
      </c>
      <c r="FGC11" s="7" t="s">
        <v>101</v>
      </c>
      <c r="FGD11" s="7" t="s">
        <v>97</v>
      </c>
      <c r="FGE11" s="8" t="s">
        <v>103</v>
      </c>
      <c r="FGF11" s="6">
        <v>42796</v>
      </c>
      <c r="FGG11" s="7" t="s">
        <v>101</v>
      </c>
      <c r="FGH11" s="7" t="s">
        <v>97</v>
      </c>
      <c r="FGI11" s="8" t="s">
        <v>103</v>
      </c>
      <c r="FGJ11" s="6">
        <v>42796</v>
      </c>
      <c r="FGK11" s="7" t="s">
        <v>101</v>
      </c>
      <c r="FGL11" s="7" t="s">
        <v>97</v>
      </c>
      <c r="FGM11" s="8" t="s">
        <v>103</v>
      </c>
      <c r="FGN11" s="6">
        <v>42796</v>
      </c>
      <c r="FGO11" s="7" t="s">
        <v>101</v>
      </c>
      <c r="FGP11" s="7" t="s">
        <v>97</v>
      </c>
      <c r="FGQ11" s="8" t="s">
        <v>103</v>
      </c>
      <c r="FGR11" s="6">
        <v>42796</v>
      </c>
      <c r="FGS11" s="7" t="s">
        <v>101</v>
      </c>
      <c r="FGT11" s="7" t="s">
        <v>97</v>
      </c>
      <c r="FGU11" s="8" t="s">
        <v>103</v>
      </c>
      <c r="FGV11" s="6">
        <v>42796</v>
      </c>
      <c r="FGW11" s="7" t="s">
        <v>101</v>
      </c>
      <c r="FGX11" s="7" t="s">
        <v>97</v>
      </c>
      <c r="FGY11" s="8" t="s">
        <v>103</v>
      </c>
      <c r="FGZ11" s="6">
        <v>42796</v>
      </c>
      <c r="FHA11" s="7" t="s">
        <v>101</v>
      </c>
      <c r="FHB11" s="7" t="s">
        <v>97</v>
      </c>
      <c r="FHC11" s="8" t="s">
        <v>103</v>
      </c>
      <c r="FHD11" s="6">
        <v>42796</v>
      </c>
      <c r="FHE11" s="7" t="s">
        <v>101</v>
      </c>
      <c r="FHF11" s="7" t="s">
        <v>97</v>
      </c>
      <c r="FHG11" s="8" t="s">
        <v>103</v>
      </c>
      <c r="FHH11" s="6">
        <v>42796</v>
      </c>
      <c r="FHI11" s="7" t="s">
        <v>101</v>
      </c>
      <c r="FHJ11" s="7" t="s">
        <v>97</v>
      </c>
      <c r="FHK11" s="8" t="s">
        <v>103</v>
      </c>
      <c r="FHL11" s="6">
        <v>42796</v>
      </c>
      <c r="FHM11" s="7" t="s">
        <v>101</v>
      </c>
      <c r="FHN11" s="7" t="s">
        <v>97</v>
      </c>
      <c r="FHO11" s="8" t="s">
        <v>103</v>
      </c>
      <c r="FHP11" s="6">
        <v>42796</v>
      </c>
      <c r="FHQ11" s="7" t="s">
        <v>101</v>
      </c>
      <c r="FHR11" s="7" t="s">
        <v>97</v>
      </c>
      <c r="FHS11" s="8" t="s">
        <v>103</v>
      </c>
      <c r="FHT11" s="6">
        <v>42796</v>
      </c>
      <c r="FHU11" s="7" t="s">
        <v>101</v>
      </c>
      <c r="FHV11" s="7" t="s">
        <v>97</v>
      </c>
      <c r="FHW11" s="8" t="s">
        <v>103</v>
      </c>
      <c r="FHX11" s="6">
        <v>42796</v>
      </c>
      <c r="FHY11" s="7" t="s">
        <v>101</v>
      </c>
      <c r="FHZ11" s="7" t="s">
        <v>97</v>
      </c>
      <c r="FIA11" s="8" t="s">
        <v>103</v>
      </c>
      <c r="FIB11" s="6">
        <v>42796</v>
      </c>
      <c r="FIC11" s="7" t="s">
        <v>101</v>
      </c>
      <c r="FID11" s="7" t="s">
        <v>97</v>
      </c>
      <c r="FIE11" s="8" t="s">
        <v>103</v>
      </c>
      <c r="FIF11" s="6">
        <v>42796</v>
      </c>
      <c r="FIG11" s="7" t="s">
        <v>101</v>
      </c>
      <c r="FIH11" s="7" t="s">
        <v>97</v>
      </c>
      <c r="FII11" s="8" t="s">
        <v>103</v>
      </c>
      <c r="FIJ11" s="6">
        <v>42796</v>
      </c>
      <c r="FIK11" s="7" t="s">
        <v>101</v>
      </c>
      <c r="FIL11" s="7" t="s">
        <v>97</v>
      </c>
      <c r="FIM11" s="8" t="s">
        <v>103</v>
      </c>
      <c r="FIN11" s="6">
        <v>42796</v>
      </c>
      <c r="FIO11" s="7" t="s">
        <v>101</v>
      </c>
      <c r="FIP11" s="7" t="s">
        <v>97</v>
      </c>
      <c r="FIQ11" s="8" t="s">
        <v>103</v>
      </c>
      <c r="FIR11" s="6">
        <v>42796</v>
      </c>
      <c r="FIS11" s="7" t="s">
        <v>101</v>
      </c>
      <c r="FIT11" s="7" t="s">
        <v>97</v>
      </c>
      <c r="FIU11" s="8" t="s">
        <v>103</v>
      </c>
      <c r="FIV11" s="6">
        <v>42796</v>
      </c>
      <c r="FIW11" s="7" t="s">
        <v>101</v>
      </c>
      <c r="FIX11" s="7" t="s">
        <v>97</v>
      </c>
      <c r="FIY11" s="8" t="s">
        <v>103</v>
      </c>
      <c r="FIZ11" s="6">
        <v>42796</v>
      </c>
      <c r="FJA11" s="7" t="s">
        <v>101</v>
      </c>
      <c r="FJB11" s="7" t="s">
        <v>97</v>
      </c>
      <c r="FJC11" s="8" t="s">
        <v>103</v>
      </c>
      <c r="FJD11" s="6">
        <v>42796</v>
      </c>
      <c r="FJE11" s="7" t="s">
        <v>101</v>
      </c>
      <c r="FJF11" s="7" t="s">
        <v>97</v>
      </c>
      <c r="FJG11" s="8" t="s">
        <v>103</v>
      </c>
      <c r="FJH11" s="6">
        <v>42796</v>
      </c>
      <c r="FJI11" s="7" t="s">
        <v>101</v>
      </c>
      <c r="FJJ11" s="7" t="s">
        <v>97</v>
      </c>
      <c r="FJK11" s="8" t="s">
        <v>103</v>
      </c>
      <c r="FJL11" s="6">
        <v>42796</v>
      </c>
      <c r="FJM11" s="7" t="s">
        <v>101</v>
      </c>
      <c r="FJN11" s="7" t="s">
        <v>97</v>
      </c>
      <c r="FJO11" s="8" t="s">
        <v>103</v>
      </c>
      <c r="FJP11" s="6">
        <v>42796</v>
      </c>
      <c r="FJQ11" s="7" t="s">
        <v>101</v>
      </c>
      <c r="FJR11" s="7" t="s">
        <v>97</v>
      </c>
      <c r="FJS11" s="8" t="s">
        <v>103</v>
      </c>
      <c r="FJT11" s="6">
        <v>42796</v>
      </c>
      <c r="FJU11" s="7" t="s">
        <v>101</v>
      </c>
      <c r="FJV11" s="7" t="s">
        <v>97</v>
      </c>
      <c r="FJW11" s="8" t="s">
        <v>103</v>
      </c>
      <c r="FJX11" s="6">
        <v>42796</v>
      </c>
      <c r="FJY11" s="7" t="s">
        <v>101</v>
      </c>
      <c r="FJZ11" s="7" t="s">
        <v>97</v>
      </c>
      <c r="FKA11" s="8" t="s">
        <v>103</v>
      </c>
      <c r="FKB11" s="6">
        <v>42796</v>
      </c>
      <c r="FKC11" s="7" t="s">
        <v>101</v>
      </c>
      <c r="FKD11" s="7" t="s">
        <v>97</v>
      </c>
      <c r="FKE11" s="8" t="s">
        <v>103</v>
      </c>
      <c r="FKF11" s="6">
        <v>42796</v>
      </c>
      <c r="FKG11" s="7" t="s">
        <v>101</v>
      </c>
      <c r="FKH11" s="7" t="s">
        <v>97</v>
      </c>
      <c r="FKI11" s="8" t="s">
        <v>103</v>
      </c>
      <c r="FKJ11" s="6">
        <v>42796</v>
      </c>
      <c r="FKK11" s="7" t="s">
        <v>101</v>
      </c>
      <c r="FKL11" s="7" t="s">
        <v>97</v>
      </c>
      <c r="FKM11" s="8" t="s">
        <v>103</v>
      </c>
      <c r="FKN11" s="6">
        <v>42796</v>
      </c>
      <c r="FKO11" s="7" t="s">
        <v>101</v>
      </c>
      <c r="FKP11" s="7" t="s">
        <v>97</v>
      </c>
      <c r="FKQ11" s="8" t="s">
        <v>103</v>
      </c>
      <c r="FKR11" s="6">
        <v>42796</v>
      </c>
      <c r="FKS11" s="7" t="s">
        <v>101</v>
      </c>
      <c r="FKT11" s="7" t="s">
        <v>97</v>
      </c>
      <c r="FKU11" s="8" t="s">
        <v>103</v>
      </c>
      <c r="FKV11" s="6">
        <v>42796</v>
      </c>
      <c r="FKW11" s="7" t="s">
        <v>101</v>
      </c>
      <c r="FKX11" s="7" t="s">
        <v>97</v>
      </c>
      <c r="FKY11" s="8" t="s">
        <v>103</v>
      </c>
      <c r="FKZ11" s="6">
        <v>42796</v>
      </c>
      <c r="FLA11" s="7" t="s">
        <v>101</v>
      </c>
      <c r="FLB11" s="7" t="s">
        <v>97</v>
      </c>
      <c r="FLC11" s="8" t="s">
        <v>103</v>
      </c>
      <c r="FLD11" s="6">
        <v>42796</v>
      </c>
      <c r="FLE11" s="7" t="s">
        <v>101</v>
      </c>
      <c r="FLF11" s="7" t="s">
        <v>97</v>
      </c>
      <c r="FLG11" s="8" t="s">
        <v>103</v>
      </c>
      <c r="FLH11" s="6">
        <v>42796</v>
      </c>
      <c r="FLI11" s="7" t="s">
        <v>101</v>
      </c>
      <c r="FLJ11" s="7" t="s">
        <v>97</v>
      </c>
      <c r="FLK11" s="8" t="s">
        <v>103</v>
      </c>
      <c r="FLL11" s="6">
        <v>42796</v>
      </c>
      <c r="FLM11" s="7" t="s">
        <v>101</v>
      </c>
      <c r="FLN11" s="7" t="s">
        <v>97</v>
      </c>
      <c r="FLO11" s="8" t="s">
        <v>103</v>
      </c>
      <c r="FLP11" s="6">
        <v>42796</v>
      </c>
      <c r="FLQ11" s="7" t="s">
        <v>101</v>
      </c>
      <c r="FLR11" s="7" t="s">
        <v>97</v>
      </c>
      <c r="FLS11" s="8" t="s">
        <v>103</v>
      </c>
      <c r="FLT11" s="6">
        <v>42796</v>
      </c>
      <c r="FLU11" s="7" t="s">
        <v>101</v>
      </c>
      <c r="FLV11" s="7" t="s">
        <v>97</v>
      </c>
      <c r="FLW11" s="8" t="s">
        <v>103</v>
      </c>
      <c r="FLX11" s="6">
        <v>42796</v>
      </c>
      <c r="FLY11" s="7" t="s">
        <v>101</v>
      </c>
      <c r="FLZ11" s="7" t="s">
        <v>97</v>
      </c>
      <c r="FMA11" s="8" t="s">
        <v>103</v>
      </c>
      <c r="FMB11" s="6">
        <v>42796</v>
      </c>
      <c r="FMC11" s="7" t="s">
        <v>101</v>
      </c>
      <c r="FMD11" s="7" t="s">
        <v>97</v>
      </c>
      <c r="FME11" s="8" t="s">
        <v>103</v>
      </c>
      <c r="FMF11" s="6">
        <v>42796</v>
      </c>
      <c r="FMG11" s="7" t="s">
        <v>101</v>
      </c>
      <c r="FMH11" s="7" t="s">
        <v>97</v>
      </c>
      <c r="FMI11" s="8" t="s">
        <v>103</v>
      </c>
      <c r="FMJ11" s="6">
        <v>42796</v>
      </c>
      <c r="FMK11" s="7" t="s">
        <v>101</v>
      </c>
      <c r="FML11" s="7" t="s">
        <v>97</v>
      </c>
      <c r="FMM11" s="8" t="s">
        <v>103</v>
      </c>
      <c r="FMN11" s="6">
        <v>42796</v>
      </c>
      <c r="FMO11" s="7" t="s">
        <v>101</v>
      </c>
      <c r="FMP11" s="7" t="s">
        <v>97</v>
      </c>
      <c r="FMQ11" s="8" t="s">
        <v>103</v>
      </c>
      <c r="FMR11" s="6">
        <v>42796</v>
      </c>
      <c r="FMS11" s="7" t="s">
        <v>101</v>
      </c>
      <c r="FMT11" s="7" t="s">
        <v>97</v>
      </c>
      <c r="FMU11" s="8" t="s">
        <v>103</v>
      </c>
      <c r="FMV11" s="6">
        <v>42796</v>
      </c>
      <c r="FMW11" s="7" t="s">
        <v>101</v>
      </c>
      <c r="FMX11" s="7" t="s">
        <v>97</v>
      </c>
      <c r="FMY11" s="8" t="s">
        <v>103</v>
      </c>
      <c r="FMZ11" s="6">
        <v>42796</v>
      </c>
      <c r="FNA11" s="7" t="s">
        <v>101</v>
      </c>
      <c r="FNB11" s="7" t="s">
        <v>97</v>
      </c>
      <c r="FNC11" s="8" t="s">
        <v>103</v>
      </c>
      <c r="FND11" s="6">
        <v>42796</v>
      </c>
      <c r="FNE11" s="7" t="s">
        <v>101</v>
      </c>
      <c r="FNF11" s="7" t="s">
        <v>97</v>
      </c>
      <c r="FNG11" s="8" t="s">
        <v>103</v>
      </c>
      <c r="FNH11" s="6">
        <v>42796</v>
      </c>
      <c r="FNI11" s="7" t="s">
        <v>101</v>
      </c>
      <c r="FNJ11" s="7" t="s">
        <v>97</v>
      </c>
      <c r="FNK11" s="8" t="s">
        <v>103</v>
      </c>
      <c r="FNL11" s="6">
        <v>42796</v>
      </c>
      <c r="FNM11" s="7" t="s">
        <v>101</v>
      </c>
      <c r="FNN11" s="7" t="s">
        <v>97</v>
      </c>
      <c r="FNO11" s="8" t="s">
        <v>103</v>
      </c>
      <c r="FNP11" s="6">
        <v>42796</v>
      </c>
      <c r="FNQ11" s="7" t="s">
        <v>101</v>
      </c>
      <c r="FNR11" s="7" t="s">
        <v>97</v>
      </c>
      <c r="FNS11" s="8" t="s">
        <v>103</v>
      </c>
      <c r="FNT11" s="6">
        <v>42796</v>
      </c>
      <c r="FNU11" s="7" t="s">
        <v>101</v>
      </c>
      <c r="FNV11" s="7" t="s">
        <v>97</v>
      </c>
      <c r="FNW11" s="8" t="s">
        <v>103</v>
      </c>
      <c r="FNX11" s="6">
        <v>42796</v>
      </c>
      <c r="FNY11" s="7" t="s">
        <v>101</v>
      </c>
      <c r="FNZ11" s="7" t="s">
        <v>97</v>
      </c>
      <c r="FOA11" s="8" t="s">
        <v>103</v>
      </c>
      <c r="FOB11" s="6">
        <v>42796</v>
      </c>
      <c r="FOC11" s="7" t="s">
        <v>101</v>
      </c>
      <c r="FOD11" s="7" t="s">
        <v>97</v>
      </c>
      <c r="FOE11" s="8" t="s">
        <v>103</v>
      </c>
      <c r="FOF11" s="6">
        <v>42796</v>
      </c>
      <c r="FOG11" s="7" t="s">
        <v>101</v>
      </c>
      <c r="FOH11" s="7" t="s">
        <v>97</v>
      </c>
      <c r="FOI11" s="8" t="s">
        <v>103</v>
      </c>
      <c r="FOJ11" s="6">
        <v>42796</v>
      </c>
      <c r="FOK11" s="7" t="s">
        <v>101</v>
      </c>
      <c r="FOL11" s="7" t="s">
        <v>97</v>
      </c>
      <c r="FOM11" s="8" t="s">
        <v>103</v>
      </c>
      <c r="FON11" s="6">
        <v>42796</v>
      </c>
      <c r="FOO11" s="7" t="s">
        <v>101</v>
      </c>
      <c r="FOP11" s="7" t="s">
        <v>97</v>
      </c>
      <c r="FOQ11" s="8" t="s">
        <v>103</v>
      </c>
      <c r="FOR11" s="6">
        <v>42796</v>
      </c>
      <c r="FOS11" s="7" t="s">
        <v>101</v>
      </c>
      <c r="FOT11" s="7" t="s">
        <v>97</v>
      </c>
      <c r="FOU11" s="8" t="s">
        <v>103</v>
      </c>
      <c r="FOV11" s="6">
        <v>42796</v>
      </c>
      <c r="FOW11" s="7" t="s">
        <v>101</v>
      </c>
      <c r="FOX11" s="7" t="s">
        <v>97</v>
      </c>
      <c r="FOY11" s="8" t="s">
        <v>103</v>
      </c>
      <c r="FOZ11" s="6">
        <v>42796</v>
      </c>
      <c r="FPA11" s="7" t="s">
        <v>101</v>
      </c>
      <c r="FPB11" s="7" t="s">
        <v>97</v>
      </c>
      <c r="FPC11" s="8" t="s">
        <v>103</v>
      </c>
      <c r="FPD11" s="6">
        <v>42796</v>
      </c>
      <c r="FPE11" s="7" t="s">
        <v>101</v>
      </c>
      <c r="FPF11" s="7" t="s">
        <v>97</v>
      </c>
      <c r="FPG11" s="8" t="s">
        <v>103</v>
      </c>
      <c r="FPH11" s="6">
        <v>42796</v>
      </c>
      <c r="FPI11" s="7" t="s">
        <v>101</v>
      </c>
      <c r="FPJ11" s="7" t="s">
        <v>97</v>
      </c>
      <c r="FPK11" s="8" t="s">
        <v>103</v>
      </c>
      <c r="FPL11" s="6">
        <v>42796</v>
      </c>
      <c r="FPM11" s="7" t="s">
        <v>101</v>
      </c>
      <c r="FPN11" s="7" t="s">
        <v>97</v>
      </c>
      <c r="FPO11" s="8" t="s">
        <v>103</v>
      </c>
      <c r="FPP11" s="6">
        <v>42796</v>
      </c>
      <c r="FPQ11" s="7" t="s">
        <v>101</v>
      </c>
      <c r="FPR11" s="7" t="s">
        <v>97</v>
      </c>
      <c r="FPS11" s="8" t="s">
        <v>103</v>
      </c>
      <c r="FPT11" s="6">
        <v>42796</v>
      </c>
      <c r="FPU11" s="7" t="s">
        <v>101</v>
      </c>
      <c r="FPV11" s="7" t="s">
        <v>97</v>
      </c>
      <c r="FPW11" s="8" t="s">
        <v>103</v>
      </c>
      <c r="FPX11" s="6">
        <v>42796</v>
      </c>
      <c r="FPY11" s="7" t="s">
        <v>101</v>
      </c>
      <c r="FPZ11" s="7" t="s">
        <v>97</v>
      </c>
      <c r="FQA11" s="8" t="s">
        <v>103</v>
      </c>
      <c r="FQB11" s="6">
        <v>42796</v>
      </c>
      <c r="FQC11" s="7" t="s">
        <v>101</v>
      </c>
      <c r="FQD11" s="7" t="s">
        <v>97</v>
      </c>
      <c r="FQE11" s="8" t="s">
        <v>103</v>
      </c>
      <c r="FQF11" s="6">
        <v>42796</v>
      </c>
      <c r="FQG11" s="7" t="s">
        <v>101</v>
      </c>
      <c r="FQH11" s="7" t="s">
        <v>97</v>
      </c>
      <c r="FQI11" s="8" t="s">
        <v>103</v>
      </c>
      <c r="FQJ11" s="6">
        <v>42796</v>
      </c>
      <c r="FQK11" s="7" t="s">
        <v>101</v>
      </c>
      <c r="FQL11" s="7" t="s">
        <v>97</v>
      </c>
      <c r="FQM11" s="8" t="s">
        <v>103</v>
      </c>
      <c r="FQN11" s="6">
        <v>42796</v>
      </c>
      <c r="FQO11" s="7" t="s">
        <v>101</v>
      </c>
      <c r="FQP11" s="7" t="s">
        <v>97</v>
      </c>
      <c r="FQQ11" s="8" t="s">
        <v>103</v>
      </c>
      <c r="FQR11" s="6">
        <v>42796</v>
      </c>
      <c r="FQS11" s="7" t="s">
        <v>101</v>
      </c>
      <c r="FQT11" s="7" t="s">
        <v>97</v>
      </c>
      <c r="FQU11" s="8" t="s">
        <v>103</v>
      </c>
      <c r="FQV11" s="6">
        <v>42796</v>
      </c>
      <c r="FQW11" s="7" t="s">
        <v>101</v>
      </c>
      <c r="FQX11" s="7" t="s">
        <v>97</v>
      </c>
      <c r="FQY11" s="8" t="s">
        <v>103</v>
      </c>
      <c r="FQZ11" s="6">
        <v>42796</v>
      </c>
      <c r="FRA11" s="7" t="s">
        <v>101</v>
      </c>
      <c r="FRB11" s="7" t="s">
        <v>97</v>
      </c>
      <c r="FRC11" s="8" t="s">
        <v>103</v>
      </c>
      <c r="FRD11" s="6">
        <v>42796</v>
      </c>
      <c r="FRE11" s="7" t="s">
        <v>101</v>
      </c>
      <c r="FRF11" s="7" t="s">
        <v>97</v>
      </c>
      <c r="FRG11" s="8" t="s">
        <v>103</v>
      </c>
      <c r="FRH11" s="6">
        <v>42796</v>
      </c>
      <c r="FRI11" s="7" t="s">
        <v>101</v>
      </c>
      <c r="FRJ11" s="7" t="s">
        <v>97</v>
      </c>
      <c r="FRK11" s="8" t="s">
        <v>103</v>
      </c>
      <c r="FRL11" s="6">
        <v>42796</v>
      </c>
      <c r="FRM11" s="7" t="s">
        <v>101</v>
      </c>
      <c r="FRN11" s="7" t="s">
        <v>97</v>
      </c>
      <c r="FRO11" s="8" t="s">
        <v>103</v>
      </c>
      <c r="FRP11" s="6">
        <v>42796</v>
      </c>
      <c r="FRQ11" s="7" t="s">
        <v>101</v>
      </c>
      <c r="FRR11" s="7" t="s">
        <v>97</v>
      </c>
      <c r="FRS11" s="8" t="s">
        <v>103</v>
      </c>
      <c r="FRT11" s="6">
        <v>42796</v>
      </c>
      <c r="FRU11" s="7" t="s">
        <v>101</v>
      </c>
      <c r="FRV11" s="7" t="s">
        <v>97</v>
      </c>
      <c r="FRW11" s="8" t="s">
        <v>103</v>
      </c>
      <c r="FRX11" s="6">
        <v>42796</v>
      </c>
      <c r="FRY11" s="7" t="s">
        <v>101</v>
      </c>
      <c r="FRZ11" s="7" t="s">
        <v>97</v>
      </c>
      <c r="FSA11" s="8" t="s">
        <v>103</v>
      </c>
      <c r="FSB11" s="6">
        <v>42796</v>
      </c>
      <c r="FSC11" s="7" t="s">
        <v>101</v>
      </c>
      <c r="FSD11" s="7" t="s">
        <v>97</v>
      </c>
      <c r="FSE11" s="8" t="s">
        <v>103</v>
      </c>
      <c r="FSF11" s="6">
        <v>42796</v>
      </c>
      <c r="FSG11" s="7" t="s">
        <v>101</v>
      </c>
      <c r="FSH11" s="7" t="s">
        <v>97</v>
      </c>
      <c r="FSI11" s="8" t="s">
        <v>103</v>
      </c>
      <c r="FSJ11" s="6">
        <v>42796</v>
      </c>
      <c r="FSK11" s="7" t="s">
        <v>101</v>
      </c>
      <c r="FSL11" s="7" t="s">
        <v>97</v>
      </c>
      <c r="FSM11" s="8" t="s">
        <v>103</v>
      </c>
      <c r="FSN11" s="6">
        <v>42796</v>
      </c>
      <c r="FSO11" s="7" t="s">
        <v>101</v>
      </c>
      <c r="FSP11" s="7" t="s">
        <v>97</v>
      </c>
      <c r="FSQ11" s="8" t="s">
        <v>103</v>
      </c>
      <c r="FSR11" s="6">
        <v>42796</v>
      </c>
      <c r="FSS11" s="7" t="s">
        <v>101</v>
      </c>
      <c r="FST11" s="7" t="s">
        <v>97</v>
      </c>
      <c r="FSU11" s="8" t="s">
        <v>103</v>
      </c>
      <c r="FSV11" s="6">
        <v>42796</v>
      </c>
      <c r="FSW11" s="7" t="s">
        <v>101</v>
      </c>
      <c r="FSX11" s="7" t="s">
        <v>97</v>
      </c>
      <c r="FSY11" s="8" t="s">
        <v>103</v>
      </c>
      <c r="FSZ11" s="6">
        <v>42796</v>
      </c>
      <c r="FTA11" s="7" t="s">
        <v>101</v>
      </c>
      <c r="FTB11" s="7" t="s">
        <v>97</v>
      </c>
      <c r="FTC11" s="8" t="s">
        <v>103</v>
      </c>
      <c r="FTD11" s="6">
        <v>42796</v>
      </c>
      <c r="FTE11" s="7" t="s">
        <v>101</v>
      </c>
      <c r="FTF11" s="7" t="s">
        <v>97</v>
      </c>
      <c r="FTG11" s="8" t="s">
        <v>103</v>
      </c>
      <c r="FTH11" s="6">
        <v>42796</v>
      </c>
      <c r="FTI11" s="7" t="s">
        <v>101</v>
      </c>
      <c r="FTJ11" s="7" t="s">
        <v>97</v>
      </c>
      <c r="FTK11" s="8" t="s">
        <v>103</v>
      </c>
      <c r="FTL11" s="6">
        <v>42796</v>
      </c>
      <c r="FTM11" s="7" t="s">
        <v>101</v>
      </c>
      <c r="FTN11" s="7" t="s">
        <v>97</v>
      </c>
      <c r="FTO11" s="8" t="s">
        <v>103</v>
      </c>
      <c r="FTP11" s="6">
        <v>42796</v>
      </c>
      <c r="FTQ11" s="7" t="s">
        <v>101</v>
      </c>
      <c r="FTR11" s="7" t="s">
        <v>97</v>
      </c>
      <c r="FTS11" s="8" t="s">
        <v>103</v>
      </c>
      <c r="FTT11" s="6">
        <v>42796</v>
      </c>
      <c r="FTU11" s="7" t="s">
        <v>101</v>
      </c>
      <c r="FTV11" s="7" t="s">
        <v>97</v>
      </c>
      <c r="FTW11" s="8" t="s">
        <v>103</v>
      </c>
      <c r="FTX11" s="6">
        <v>42796</v>
      </c>
      <c r="FTY11" s="7" t="s">
        <v>101</v>
      </c>
      <c r="FTZ11" s="7" t="s">
        <v>97</v>
      </c>
      <c r="FUA11" s="8" t="s">
        <v>103</v>
      </c>
      <c r="FUB11" s="6">
        <v>42796</v>
      </c>
      <c r="FUC11" s="7" t="s">
        <v>101</v>
      </c>
      <c r="FUD11" s="7" t="s">
        <v>97</v>
      </c>
      <c r="FUE11" s="8" t="s">
        <v>103</v>
      </c>
      <c r="FUF11" s="6">
        <v>42796</v>
      </c>
      <c r="FUG11" s="7" t="s">
        <v>101</v>
      </c>
      <c r="FUH11" s="7" t="s">
        <v>97</v>
      </c>
      <c r="FUI11" s="8" t="s">
        <v>103</v>
      </c>
      <c r="FUJ11" s="6">
        <v>42796</v>
      </c>
      <c r="FUK11" s="7" t="s">
        <v>101</v>
      </c>
      <c r="FUL11" s="7" t="s">
        <v>97</v>
      </c>
      <c r="FUM11" s="8" t="s">
        <v>103</v>
      </c>
      <c r="FUN11" s="6">
        <v>42796</v>
      </c>
      <c r="FUO11" s="7" t="s">
        <v>101</v>
      </c>
      <c r="FUP11" s="7" t="s">
        <v>97</v>
      </c>
      <c r="FUQ11" s="8" t="s">
        <v>103</v>
      </c>
      <c r="FUR11" s="6">
        <v>42796</v>
      </c>
      <c r="FUS11" s="7" t="s">
        <v>101</v>
      </c>
      <c r="FUT11" s="7" t="s">
        <v>97</v>
      </c>
      <c r="FUU11" s="8" t="s">
        <v>103</v>
      </c>
      <c r="FUV11" s="6">
        <v>42796</v>
      </c>
      <c r="FUW11" s="7" t="s">
        <v>101</v>
      </c>
      <c r="FUX11" s="7" t="s">
        <v>97</v>
      </c>
      <c r="FUY11" s="8" t="s">
        <v>103</v>
      </c>
      <c r="FUZ11" s="6">
        <v>42796</v>
      </c>
      <c r="FVA11" s="7" t="s">
        <v>101</v>
      </c>
      <c r="FVB11" s="7" t="s">
        <v>97</v>
      </c>
      <c r="FVC11" s="8" t="s">
        <v>103</v>
      </c>
      <c r="FVD11" s="6">
        <v>42796</v>
      </c>
      <c r="FVE11" s="7" t="s">
        <v>101</v>
      </c>
      <c r="FVF11" s="7" t="s">
        <v>97</v>
      </c>
      <c r="FVG11" s="8" t="s">
        <v>103</v>
      </c>
      <c r="FVH11" s="6">
        <v>42796</v>
      </c>
      <c r="FVI11" s="7" t="s">
        <v>101</v>
      </c>
      <c r="FVJ11" s="7" t="s">
        <v>97</v>
      </c>
      <c r="FVK11" s="8" t="s">
        <v>103</v>
      </c>
      <c r="FVL11" s="6">
        <v>42796</v>
      </c>
      <c r="FVM11" s="7" t="s">
        <v>101</v>
      </c>
      <c r="FVN11" s="7" t="s">
        <v>97</v>
      </c>
      <c r="FVO11" s="8" t="s">
        <v>103</v>
      </c>
      <c r="FVP11" s="6">
        <v>42796</v>
      </c>
      <c r="FVQ11" s="7" t="s">
        <v>101</v>
      </c>
      <c r="FVR11" s="7" t="s">
        <v>97</v>
      </c>
      <c r="FVS11" s="8" t="s">
        <v>103</v>
      </c>
      <c r="FVT11" s="6">
        <v>42796</v>
      </c>
      <c r="FVU11" s="7" t="s">
        <v>101</v>
      </c>
      <c r="FVV11" s="7" t="s">
        <v>97</v>
      </c>
      <c r="FVW11" s="8" t="s">
        <v>103</v>
      </c>
      <c r="FVX11" s="6">
        <v>42796</v>
      </c>
      <c r="FVY11" s="7" t="s">
        <v>101</v>
      </c>
      <c r="FVZ11" s="7" t="s">
        <v>97</v>
      </c>
      <c r="FWA11" s="8" t="s">
        <v>103</v>
      </c>
      <c r="FWB11" s="6">
        <v>42796</v>
      </c>
      <c r="FWC11" s="7" t="s">
        <v>101</v>
      </c>
      <c r="FWD11" s="7" t="s">
        <v>97</v>
      </c>
      <c r="FWE11" s="8" t="s">
        <v>103</v>
      </c>
      <c r="FWF11" s="6">
        <v>42796</v>
      </c>
      <c r="FWG11" s="7" t="s">
        <v>101</v>
      </c>
      <c r="FWH11" s="7" t="s">
        <v>97</v>
      </c>
      <c r="FWI11" s="8" t="s">
        <v>103</v>
      </c>
      <c r="FWJ11" s="6">
        <v>42796</v>
      </c>
      <c r="FWK11" s="7" t="s">
        <v>101</v>
      </c>
      <c r="FWL11" s="7" t="s">
        <v>97</v>
      </c>
      <c r="FWM11" s="8" t="s">
        <v>103</v>
      </c>
      <c r="FWN11" s="6">
        <v>42796</v>
      </c>
      <c r="FWO11" s="7" t="s">
        <v>101</v>
      </c>
      <c r="FWP11" s="7" t="s">
        <v>97</v>
      </c>
      <c r="FWQ11" s="8" t="s">
        <v>103</v>
      </c>
      <c r="FWR11" s="6">
        <v>42796</v>
      </c>
      <c r="FWS11" s="7" t="s">
        <v>101</v>
      </c>
      <c r="FWT11" s="7" t="s">
        <v>97</v>
      </c>
      <c r="FWU11" s="8" t="s">
        <v>103</v>
      </c>
      <c r="FWV11" s="6">
        <v>42796</v>
      </c>
      <c r="FWW11" s="7" t="s">
        <v>101</v>
      </c>
      <c r="FWX11" s="7" t="s">
        <v>97</v>
      </c>
      <c r="FWY11" s="8" t="s">
        <v>103</v>
      </c>
      <c r="FWZ11" s="6">
        <v>42796</v>
      </c>
      <c r="FXA11" s="7" t="s">
        <v>101</v>
      </c>
      <c r="FXB11" s="7" t="s">
        <v>97</v>
      </c>
      <c r="FXC11" s="8" t="s">
        <v>103</v>
      </c>
      <c r="FXD11" s="6">
        <v>42796</v>
      </c>
      <c r="FXE11" s="7" t="s">
        <v>101</v>
      </c>
      <c r="FXF11" s="7" t="s">
        <v>97</v>
      </c>
      <c r="FXG11" s="8" t="s">
        <v>103</v>
      </c>
      <c r="FXH11" s="6">
        <v>42796</v>
      </c>
      <c r="FXI11" s="7" t="s">
        <v>101</v>
      </c>
      <c r="FXJ11" s="7" t="s">
        <v>97</v>
      </c>
      <c r="FXK11" s="8" t="s">
        <v>103</v>
      </c>
      <c r="FXL11" s="6">
        <v>42796</v>
      </c>
      <c r="FXM11" s="7" t="s">
        <v>101</v>
      </c>
      <c r="FXN11" s="7" t="s">
        <v>97</v>
      </c>
      <c r="FXO11" s="8" t="s">
        <v>103</v>
      </c>
      <c r="FXP11" s="6">
        <v>42796</v>
      </c>
      <c r="FXQ11" s="7" t="s">
        <v>101</v>
      </c>
      <c r="FXR11" s="7" t="s">
        <v>97</v>
      </c>
      <c r="FXS11" s="8" t="s">
        <v>103</v>
      </c>
      <c r="FXT11" s="6">
        <v>42796</v>
      </c>
      <c r="FXU11" s="7" t="s">
        <v>101</v>
      </c>
      <c r="FXV11" s="7" t="s">
        <v>97</v>
      </c>
      <c r="FXW11" s="8" t="s">
        <v>103</v>
      </c>
      <c r="FXX11" s="6">
        <v>42796</v>
      </c>
      <c r="FXY11" s="7" t="s">
        <v>101</v>
      </c>
      <c r="FXZ11" s="7" t="s">
        <v>97</v>
      </c>
      <c r="FYA11" s="8" t="s">
        <v>103</v>
      </c>
      <c r="FYB11" s="6">
        <v>42796</v>
      </c>
      <c r="FYC11" s="7" t="s">
        <v>101</v>
      </c>
      <c r="FYD11" s="7" t="s">
        <v>97</v>
      </c>
      <c r="FYE11" s="8" t="s">
        <v>103</v>
      </c>
      <c r="FYF11" s="6">
        <v>42796</v>
      </c>
      <c r="FYG11" s="7" t="s">
        <v>101</v>
      </c>
      <c r="FYH11" s="7" t="s">
        <v>97</v>
      </c>
      <c r="FYI11" s="8" t="s">
        <v>103</v>
      </c>
      <c r="FYJ11" s="6">
        <v>42796</v>
      </c>
      <c r="FYK11" s="7" t="s">
        <v>101</v>
      </c>
      <c r="FYL11" s="7" t="s">
        <v>97</v>
      </c>
      <c r="FYM11" s="8" t="s">
        <v>103</v>
      </c>
      <c r="FYN11" s="6">
        <v>42796</v>
      </c>
      <c r="FYO11" s="7" t="s">
        <v>101</v>
      </c>
      <c r="FYP11" s="7" t="s">
        <v>97</v>
      </c>
      <c r="FYQ11" s="8" t="s">
        <v>103</v>
      </c>
      <c r="FYR11" s="6">
        <v>42796</v>
      </c>
      <c r="FYS11" s="7" t="s">
        <v>101</v>
      </c>
      <c r="FYT11" s="7" t="s">
        <v>97</v>
      </c>
      <c r="FYU11" s="8" t="s">
        <v>103</v>
      </c>
      <c r="FYV11" s="6">
        <v>42796</v>
      </c>
      <c r="FYW11" s="7" t="s">
        <v>101</v>
      </c>
      <c r="FYX11" s="7" t="s">
        <v>97</v>
      </c>
      <c r="FYY11" s="8" t="s">
        <v>103</v>
      </c>
      <c r="FYZ11" s="6">
        <v>42796</v>
      </c>
      <c r="FZA11" s="7" t="s">
        <v>101</v>
      </c>
      <c r="FZB11" s="7" t="s">
        <v>97</v>
      </c>
      <c r="FZC11" s="8" t="s">
        <v>103</v>
      </c>
      <c r="FZD11" s="6">
        <v>42796</v>
      </c>
      <c r="FZE11" s="7" t="s">
        <v>101</v>
      </c>
      <c r="FZF11" s="7" t="s">
        <v>97</v>
      </c>
      <c r="FZG11" s="8" t="s">
        <v>103</v>
      </c>
      <c r="FZH11" s="6">
        <v>42796</v>
      </c>
      <c r="FZI11" s="7" t="s">
        <v>101</v>
      </c>
      <c r="FZJ11" s="7" t="s">
        <v>97</v>
      </c>
      <c r="FZK11" s="8" t="s">
        <v>103</v>
      </c>
      <c r="FZL11" s="6">
        <v>42796</v>
      </c>
      <c r="FZM11" s="7" t="s">
        <v>101</v>
      </c>
      <c r="FZN11" s="7" t="s">
        <v>97</v>
      </c>
      <c r="FZO11" s="8" t="s">
        <v>103</v>
      </c>
      <c r="FZP11" s="6">
        <v>42796</v>
      </c>
      <c r="FZQ11" s="7" t="s">
        <v>101</v>
      </c>
      <c r="FZR11" s="7" t="s">
        <v>97</v>
      </c>
      <c r="FZS11" s="8" t="s">
        <v>103</v>
      </c>
      <c r="FZT11" s="6">
        <v>42796</v>
      </c>
      <c r="FZU11" s="7" t="s">
        <v>101</v>
      </c>
      <c r="FZV11" s="7" t="s">
        <v>97</v>
      </c>
      <c r="FZW11" s="8" t="s">
        <v>103</v>
      </c>
      <c r="FZX11" s="6">
        <v>42796</v>
      </c>
      <c r="FZY11" s="7" t="s">
        <v>101</v>
      </c>
      <c r="FZZ11" s="7" t="s">
        <v>97</v>
      </c>
      <c r="GAA11" s="8" t="s">
        <v>103</v>
      </c>
      <c r="GAB11" s="6">
        <v>42796</v>
      </c>
      <c r="GAC11" s="7" t="s">
        <v>101</v>
      </c>
      <c r="GAD11" s="7" t="s">
        <v>97</v>
      </c>
      <c r="GAE11" s="8" t="s">
        <v>103</v>
      </c>
      <c r="GAF11" s="6">
        <v>42796</v>
      </c>
      <c r="GAG11" s="7" t="s">
        <v>101</v>
      </c>
      <c r="GAH11" s="7" t="s">
        <v>97</v>
      </c>
      <c r="GAI11" s="8" t="s">
        <v>103</v>
      </c>
      <c r="GAJ11" s="6">
        <v>42796</v>
      </c>
      <c r="GAK11" s="7" t="s">
        <v>101</v>
      </c>
      <c r="GAL11" s="7" t="s">
        <v>97</v>
      </c>
      <c r="GAM11" s="8" t="s">
        <v>103</v>
      </c>
      <c r="GAN11" s="6">
        <v>42796</v>
      </c>
      <c r="GAO11" s="7" t="s">
        <v>101</v>
      </c>
      <c r="GAP11" s="7" t="s">
        <v>97</v>
      </c>
      <c r="GAQ11" s="8" t="s">
        <v>103</v>
      </c>
      <c r="GAR11" s="6">
        <v>42796</v>
      </c>
      <c r="GAS11" s="7" t="s">
        <v>101</v>
      </c>
      <c r="GAT11" s="7" t="s">
        <v>97</v>
      </c>
      <c r="GAU11" s="8" t="s">
        <v>103</v>
      </c>
      <c r="GAV11" s="6">
        <v>42796</v>
      </c>
      <c r="GAW11" s="7" t="s">
        <v>101</v>
      </c>
      <c r="GAX11" s="7" t="s">
        <v>97</v>
      </c>
      <c r="GAY11" s="8" t="s">
        <v>103</v>
      </c>
      <c r="GAZ11" s="6">
        <v>42796</v>
      </c>
      <c r="GBA11" s="7" t="s">
        <v>101</v>
      </c>
      <c r="GBB11" s="7" t="s">
        <v>97</v>
      </c>
      <c r="GBC11" s="8" t="s">
        <v>103</v>
      </c>
      <c r="GBD11" s="6">
        <v>42796</v>
      </c>
      <c r="GBE11" s="7" t="s">
        <v>101</v>
      </c>
      <c r="GBF11" s="7" t="s">
        <v>97</v>
      </c>
      <c r="GBG11" s="8" t="s">
        <v>103</v>
      </c>
      <c r="GBH11" s="6">
        <v>42796</v>
      </c>
      <c r="GBI11" s="7" t="s">
        <v>101</v>
      </c>
      <c r="GBJ11" s="7" t="s">
        <v>97</v>
      </c>
      <c r="GBK11" s="8" t="s">
        <v>103</v>
      </c>
      <c r="GBL11" s="6">
        <v>42796</v>
      </c>
      <c r="GBM11" s="7" t="s">
        <v>101</v>
      </c>
      <c r="GBN11" s="7" t="s">
        <v>97</v>
      </c>
      <c r="GBO11" s="8" t="s">
        <v>103</v>
      </c>
      <c r="GBP11" s="6">
        <v>42796</v>
      </c>
      <c r="GBQ11" s="7" t="s">
        <v>101</v>
      </c>
      <c r="GBR11" s="7" t="s">
        <v>97</v>
      </c>
      <c r="GBS11" s="8" t="s">
        <v>103</v>
      </c>
      <c r="GBT11" s="6">
        <v>42796</v>
      </c>
      <c r="GBU11" s="7" t="s">
        <v>101</v>
      </c>
      <c r="GBV11" s="7" t="s">
        <v>97</v>
      </c>
      <c r="GBW11" s="8" t="s">
        <v>103</v>
      </c>
      <c r="GBX11" s="6">
        <v>42796</v>
      </c>
      <c r="GBY11" s="7" t="s">
        <v>101</v>
      </c>
      <c r="GBZ11" s="7" t="s">
        <v>97</v>
      </c>
      <c r="GCA11" s="8" t="s">
        <v>103</v>
      </c>
      <c r="GCB11" s="6">
        <v>42796</v>
      </c>
      <c r="GCC11" s="7" t="s">
        <v>101</v>
      </c>
      <c r="GCD11" s="7" t="s">
        <v>97</v>
      </c>
      <c r="GCE11" s="8" t="s">
        <v>103</v>
      </c>
      <c r="GCF11" s="6">
        <v>42796</v>
      </c>
      <c r="GCG11" s="7" t="s">
        <v>101</v>
      </c>
      <c r="GCH11" s="7" t="s">
        <v>97</v>
      </c>
      <c r="GCI11" s="8" t="s">
        <v>103</v>
      </c>
      <c r="GCJ11" s="6">
        <v>42796</v>
      </c>
      <c r="GCK11" s="7" t="s">
        <v>101</v>
      </c>
      <c r="GCL11" s="7" t="s">
        <v>97</v>
      </c>
      <c r="GCM11" s="8" t="s">
        <v>103</v>
      </c>
      <c r="GCN11" s="6">
        <v>42796</v>
      </c>
      <c r="GCO11" s="7" t="s">
        <v>101</v>
      </c>
      <c r="GCP11" s="7" t="s">
        <v>97</v>
      </c>
      <c r="GCQ11" s="8" t="s">
        <v>103</v>
      </c>
      <c r="GCR11" s="6">
        <v>42796</v>
      </c>
      <c r="GCS11" s="7" t="s">
        <v>101</v>
      </c>
      <c r="GCT11" s="7" t="s">
        <v>97</v>
      </c>
      <c r="GCU11" s="8" t="s">
        <v>103</v>
      </c>
      <c r="GCV11" s="6">
        <v>42796</v>
      </c>
      <c r="GCW11" s="7" t="s">
        <v>101</v>
      </c>
      <c r="GCX11" s="7" t="s">
        <v>97</v>
      </c>
      <c r="GCY11" s="8" t="s">
        <v>103</v>
      </c>
      <c r="GCZ11" s="6">
        <v>42796</v>
      </c>
      <c r="GDA11" s="7" t="s">
        <v>101</v>
      </c>
      <c r="GDB11" s="7" t="s">
        <v>97</v>
      </c>
      <c r="GDC11" s="8" t="s">
        <v>103</v>
      </c>
      <c r="GDD11" s="6">
        <v>42796</v>
      </c>
      <c r="GDE11" s="7" t="s">
        <v>101</v>
      </c>
      <c r="GDF11" s="7" t="s">
        <v>97</v>
      </c>
      <c r="GDG11" s="8" t="s">
        <v>103</v>
      </c>
      <c r="GDH11" s="6">
        <v>42796</v>
      </c>
      <c r="GDI11" s="7" t="s">
        <v>101</v>
      </c>
      <c r="GDJ11" s="7" t="s">
        <v>97</v>
      </c>
      <c r="GDK11" s="8" t="s">
        <v>103</v>
      </c>
      <c r="GDL11" s="6">
        <v>42796</v>
      </c>
      <c r="GDM11" s="7" t="s">
        <v>101</v>
      </c>
      <c r="GDN11" s="7" t="s">
        <v>97</v>
      </c>
      <c r="GDO11" s="8" t="s">
        <v>103</v>
      </c>
      <c r="GDP11" s="6">
        <v>42796</v>
      </c>
      <c r="GDQ11" s="7" t="s">
        <v>101</v>
      </c>
      <c r="GDR11" s="7" t="s">
        <v>97</v>
      </c>
      <c r="GDS11" s="8" t="s">
        <v>103</v>
      </c>
      <c r="GDT11" s="6">
        <v>42796</v>
      </c>
      <c r="GDU11" s="7" t="s">
        <v>101</v>
      </c>
      <c r="GDV11" s="7" t="s">
        <v>97</v>
      </c>
      <c r="GDW11" s="8" t="s">
        <v>103</v>
      </c>
      <c r="GDX11" s="6">
        <v>42796</v>
      </c>
      <c r="GDY11" s="7" t="s">
        <v>101</v>
      </c>
      <c r="GDZ11" s="7" t="s">
        <v>97</v>
      </c>
      <c r="GEA11" s="8" t="s">
        <v>103</v>
      </c>
      <c r="GEB11" s="6">
        <v>42796</v>
      </c>
      <c r="GEC11" s="7" t="s">
        <v>101</v>
      </c>
      <c r="GED11" s="7" t="s">
        <v>97</v>
      </c>
      <c r="GEE11" s="8" t="s">
        <v>103</v>
      </c>
      <c r="GEF11" s="6">
        <v>42796</v>
      </c>
      <c r="GEG11" s="7" t="s">
        <v>101</v>
      </c>
      <c r="GEH11" s="7" t="s">
        <v>97</v>
      </c>
      <c r="GEI11" s="8" t="s">
        <v>103</v>
      </c>
      <c r="GEJ11" s="6">
        <v>42796</v>
      </c>
      <c r="GEK11" s="7" t="s">
        <v>101</v>
      </c>
      <c r="GEL11" s="7" t="s">
        <v>97</v>
      </c>
      <c r="GEM11" s="8" t="s">
        <v>103</v>
      </c>
      <c r="GEN11" s="6">
        <v>42796</v>
      </c>
      <c r="GEO11" s="7" t="s">
        <v>101</v>
      </c>
      <c r="GEP11" s="7" t="s">
        <v>97</v>
      </c>
      <c r="GEQ11" s="8" t="s">
        <v>103</v>
      </c>
      <c r="GER11" s="6">
        <v>42796</v>
      </c>
      <c r="GES11" s="7" t="s">
        <v>101</v>
      </c>
      <c r="GET11" s="7" t="s">
        <v>97</v>
      </c>
      <c r="GEU11" s="8" t="s">
        <v>103</v>
      </c>
      <c r="GEV11" s="6">
        <v>42796</v>
      </c>
      <c r="GEW11" s="7" t="s">
        <v>101</v>
      </c>
      <c r="GEX11" s="7" t="s">
        <v>97</v>
      </c>
      <c r="GEY11" s="8" t="s">
        <v>103</v>
      </c>
      <c r="GEZ11" s="6">
        <v>42796</v>
      </c>
      <c r="GFA11" s="7" t="s">
        <v>101</v>
      </c>
      <c r="GFB11" s="7" t="s">
        <v>97</v>
      </c>
      <c r="GFC11" s="8" t="s">
        <v>103</v>
      </c>
      <c r="GFD11" s="6">
        <v>42796</v>
      </c>
      <c r="GFE11" s="7" t="s">
        <v>101</v>
      </c>
      <c r="GFF11" s="7" t="s">
        <v>97</v>
      </c>
      <c r="GFG11" s="8" t="s">
        <v>103</v>
      </c>
      <c r="GFH11" s="6">
        <v>42796</v>
      </c>
      <c r="GFI11" s="7" t="s">
        <v>101</v>
      </c>
      <c r="GFJ11" s="7" t="s">
        <v>97</v>
      </c>
      <c r="GFK11" s="8" t="s">
        <v>103</v>
      </c>
      <c r="GFL11" s="6">
        <v>42796</v>
      </c>
      <c r="GFM11" s="7" t="s">
        <v>101</v>
      </c>
      <c r="GFN11" s="7" t="s">
        <v>97</v>
      </c>
      <c r="GFO11" s="8" t="s">
        <v>103</v>
      </c>
      <c r="GFP11" s="6">
        <v>42796</v>
      </c>
      <c r="GFQ11" s="7" t="s">
        <v>101</v>
      </c>
      <c r="GFR11" s="7" t="s">
        <v>97</v>
      </c>
      <c r="GFS11" s="8" t="s">
        <v>103</v>
      </c>
      <c r="GFT11" s="6">
        <v>42796</v>
      </c>
      <c r="GFU11" s="7" t="s">
        <v>101</v>
      </c>
      <c r="GFV11" s="7" t="s">
        <v>97</v>
      </c>
      <c r="GFW11" s="8" t="s">
        <v>103</v>
      </c>
      <c r="GFX11" s="6">
        <v>42796</v>
      </c>
      <c r="GFY11" s="7" t="s">
        <v>101</v>
      </c>
      <c r="GFZ11" s="7" t="s">
        <v>97</v>
      </c>
      <c r="GGA11" s="8" t="s">
        <v>103</v>
      </c>
      <c r="GGB11" s="6">
        <v>42796</v>
      </c>
      <c r="GGC11" s="7" t="s">
        <v>101</v>
      </c>
      <c r="GGD11" s="7" t="s">
        <v>97</v>
      </c>
      <c r="GGE11" s="8" t="s">
        <v>103</v>
      </c>
      <c r="GGF11" s="6">
        <v>42796</v>
      </c>
      <c r="GGG11" s="7" t="s">
        <v>101</v>
      </c>
      <c r="GGH11" s="7" t="s">
        <v>97</v>
      </c>
      <c r="GGI11" s="8" t="s">
        <v>103</v>
      </c>
      <c r="GGJ11" s="6">
        <v>42796</v>
      </c>
      <c r="GGK11" s="7" t="s">
        <v>101</v>
      </c>
      <c r="GGL11" s="7" t="s">
        <v>97</v>
      </c>
      <c r="GGM11" s="8" t="s">
        <v>103</v>
      </c>
      <c r="GGN11" s="6">
        <v>42796</v>
      </c>
      <c r="GGO11" s="7" t="s">
        <v>101</v>
      </c>
      <c r="GGP11" s="7" t="s">
        <v>97</v>
      </c>
      <c r="GGQ11" s="8" t="s">
        <v>103</v>
      </c>
      <c r="GGR11" s="6">
        <v>42796</v>
      </c>
      <c r="GGS11" s="7" t="s">
        <v>101</v>
      </c>
      <c r="GGT11" s="7" t="s">
        <v>97</v>
      </c>
      <c r="GGU11" s="8" t="s">
        <v>103</v>
      </c>
      <c r="GGV11" s="6">
        <v>42796</v>
      </c>
      <c r="GGW11" s="7" t="s">
        <v>101</v>
      </c>
      <c r="GGX11" s="7" t="s">
        <v>97</v>
      </c>
      <c r="GGY11" s="8" t="s">
        <v>103</v>
      </c>
      <c r="GGZ11" s="6">
        <v>42796</v>
      </c>
      <c r="GHA11" s="7" t="s">
        <v>101</v>
      </c>
      <c r="GHB11" s="7" t="s">
        <v>97</v>
      </c>
      <c r="GHC11" s="8" t="s">
        <v>103</v>
      </c>
      <c r="GHD11" s="6">
        <v>42796</v>
      </c>
      <c r="GHE11" s="7" t="s">
        <v>101</v>
      </c>
      <c r="GHF11" s="7" t="s">
        <v>97</v>
      </c>
      <c r="GHG11" s="8" t="s">
        <v>103</v>
      </c>
      <c r="GHH11" s="6">
        <v>42796</v>
      </c>
      <c r="GHI11" s="7" t="s">
        <v>101</v>
      </c>
      <c r="GHJ11" s="7" t="s">
        <v>97</v>
      </c>
      <c r="GHK11" s="8" t="s">
        <v>103</v>
      </c>
      <c r="GHL11" s="6">
        <v>42796</v>
      </c>
      <c r="GHM11" s="7" t="s">
        <v>101</v>
      </c>
      <c r="GHN11" s="7" t="s">
        <v>97</v>
      </c>
      <c r="GHO11" s="8" t="s">
        <v>103</v>
      </c>
      <c r="GHP11" s="6">
        <v>42796</v>
      </c>
      <c r="GHQ11" s="7" t="s">
        <v>101</v>
      </c>
      <c r="GHR11" s="7" t="s">
        <v>97</v>
      </c>
      <c r="GHS11" s="8" t="s">
        <v>103</v>
      </c>
      <c r="GHT11" s="6">
        <v>42796</v>
      </c>
      <c r="GHU11" s="7" t="s">
        <v>101</v>
      </c>
      <c r="GHV11" s="7" t="s">
        <v>97</v>
      </c>
      <c r="GHW11" s="8" t="s">
        <v>103</v>
      </c>
      <c r="GHX11" s="6">
        <v>42796</v>
      </c>
      <c r="GHY11" s="7" t="s">
        <v>101</v>
      </c>
      <c r="GHZ11" s="7" t="s">
        <v>97</v>
      </c>
      <c r="GIA11" s="8" t="s">
        <v>103</v>
      </c>
      <c r="GIB11" s="6">
        <v>42796</v>
      </c>
      <c r="GIC11" s="7" t="s">
        <v>101</v>
      </c>
      <c r="GID11" s="7" t="s">
        <v>97</v>
      </c>
      <c r="GIE11" s="8" t="s">
        <v>103</v>
      </c>
      <c r="GIF11" s="6">
        <v>42796</v>
      </c>
      <c r="GIG11" s="7" t="s">
        <v>101</v>
      </c>
      <c r="GIH11" s="7" t="s">
        <v>97</v>
      </c>
      <c r="GII11" s="8" t="s">
        <v>103</v>
      </c>
      <c r="GIJ11" s="6">
        <v>42796</v>
      </c>
      <c r="GIK11" s="7" t="s">
        <v>101</v>
      </c>
      <c r="GIL11" s="7" t="s">
        <v>97</v>
      </c>
      <c r="GIM11" s="8" t="s">
        <v>103</v>
      </c>
      <c r="GIN11" s="6">
        <v>42796</v>
      </c>
      <c r="GIO11" s="7" t="s">
        <v>101</v>
      </c>
      <c r="GIP11" s="7" t="s">
        <v>97</v>
      </c>
      <c r="GIQ11" s="8" t="s">
        <v>103</v>
      </c>
      <c r="GIR11" s="6">
        <v>42796</v>
      </c>
      <c r="GIS11" s="7" t="s">
        <v>101</v>
      </c>
      <c r="GIT11" s="7" t="s">
        <v>97</v>
      </c>
      <c r="GIU11" s="8" t="s">
        <v>103</v>
      </c>
      <c r="GIV11" s="6">
        <v>42796</v>
      </c>
      <c r="GIW11" s="7" t="s">
        <v>101</v>
      </c>
      <c r="GIX11" s="7" t="s">
        <v>97</v>
      </c>
      <c r="GIY11" s="8" t="s">
        <v>103</v>
      </c>
      <c r="GIZ11" s="6">
        <v>42796</v>
      </c>
      <c r="GJA11" s="7" t="s">
        <v>101</v>
      </c>
      <c r="GJB11" s="7" t="s">
        <v>97</v>
      </c>
      <c r="GJC11" s="8" t="s">
        <v>103</v>
      </c>
      <c r="GJD11" s="6">
        <v>42796</v>
      </c>
      <c r="GJE11" s="7" t="s">
        <v>101</v>
      </c>
      <c r="GJF11" s="7" t="s">
        <v>97</v>
      </c>
      <c r="GJG11" s="8" t="s">
        <v>103</v>
      </c>
      <c r="GJH11" s="6">
        <v>42796</v>
      </c>
      <c r="GJI11" s="7" t="s">
        <v>101</v>
      </c>
      <c r="GJJ11" s="7" t="s">
        <v>97</v>
      </c>
      <c r="GJK11" s="8" t="s">
        <v>103</v>
      </c>
      <c r="GJL11" s="6">
        <v>42796</v>
      </c>
      <c r="GJM11" s="7" t="s">
        <v>101</v>
      </c>
      <c r="GJN11" s="7" t="s">
        <v>97</v>
      </c>
      <c r="GJO11" s="8" t="s">
        <v>103</v>
      </c>
      <c r="GJP11" s="6">
        <v>42796</v>
      </c>
      <c r="GJQ11" s="7" t="s">
        <v>101</v>
      </c>
      <c r="GJR11" s="7" t="s">
        <v>97</v>
      </c>
      <c r="GJS11" s="8" t="s">
        <v>103</v>
      </c>
      <c r="GJT11" s="6">
        <v>42796</v>
      </c>
      <c r="GJU11" s="7" t="s">
        <v>101</v>
      </c>
      <c r="GJV11" s="7" t="s">
        <v>97</v>
      </c>
      <c r="GJW11" s="8" t="s">
        <v>103</v>
      </c>
      <c r="GJX11" s="6">
        <v>42796</v>
      </c>
      <c r="GJY11" s="7" t="s">
        <v>101</v>
      </c>
      <c r="GJZ11" s="7" t="s">
        <v>97</v>
      </c>
      <c r="GKA11" s="8" t="s">
        <v>103</v>
      </c>
      <c r="GKB11" s="6">
        <v>42796</v>
      </c>
      <c r="GKC11" s="7" t="s">
        <v>101</v>
      </c>
      <c r="GKD11" s="7" t="s">
        <v>97</v>
      </c>
      <c r="GKE11" s="8" t="s">
        <v>103</v>
      </c>
      <c r="GKF11" s="6">
        <v>42796</v>
      </c>
      <c r="GKG11" s="7" t="s">
        <v>101</v>
      </c>
      <c r="GKH11" s="7" t="s">
        <v>97</v>
      </c>
      <c r="GKI11" s="8" t="s">
        <v>103</v>
      </c>
      <c r="GKJ11" s="6">
        <v>42796</v>
      </c>
      <c r="GKK11" s="7" t="s">
        <v>101</v>
      </c>
      <c r="GKL11" s="7" t="s">
        <v>97</v>
      </c>
      <c r="GKM11" s="8" t="s">
        <v>103</v>
      </c>
      <c r="GKN11" s="6">
        <v>42796</v>
      </c>
      <c r="GKO11" s="7" t="s">
        <v>101</v>
      </c>
      <c r="GKP11" s="7" t="s">
        <v>97</v>
      </c>
      <c r="GKQ11" s="8" t="s">
        <v>103</v>
      </c>
      <c r="GKR11" s="6">
        <v>42796</v>
      </c>
      <c r="GKS11" s="7" t="s">
        <v>101</v>
      </c>
      <c r="GKT11" s="7" t="s">
        <v>97</v>
      </c>
      <c r="GKU11" s="8" t="s">
        <v>103</v>
      </c>
      <c r="GKV11" s="6">
        <v>42796</v>
      </c>
      <c r="GKW11" s="7" t="s">
        <v>101</v>
      </c>
      <c r="GKX11" s="7" t="s">
        <v>97</v>
      </c>
      <c r="GKY11" s="8" t="s">
        <v>103</v>
      </c>
      <c r="GKZ11" s="6">
        <v>42796</v>
      </c>
      <c r="GLA11" s="7" t="s">
        <v>101</v>
      </c>
      <c r="GLB11" s="7" t="s">
        <v>97</v>
      </c>
      <c r="GLC11" s="8" t="s">
        <v>103</v>
      </c>
      <c r="GLD11" s="6">
        <v>42796</v>
      </c>
      <c r="GLE11" s="7" t="s">
        <v>101</v>
      </c>
      <c r="GLF11" s="7" t="s">
        <v>97</v>
      </c>
      <c r="GLG11" s="8" t="s">
        <v>103</v>
      </c>
      <c r="GLH11" s="6">
        <v>42796</v>
      </c>
      <c r="GLI11" s="7" t="s">
        <v>101</v>
      </c>
      <c r="GLJ11" s="7" t="s">
        <v>97</v>
      </c>
      <c r="GLK11" s="8" t="s">
        <v>103</v>
      </c>
      <c r="GLL11" s="6">
        <v>42796</v>
      </c>
      <c r="GLM11" s="7" t="s">
        <v>101</v>
      </c>
      <c r="GLN11" s="7" t="s">
        <v>97</v>
      </c>
      <c r="GLO11" s="8" t="s">
        <v>103</v>
      </c>
      <c r="GLP11" s="6">
        <v>42796</v>
      </c>
      <c r="GLQ11" s="7" t="s">
        <v>101</v>
      </c>
      <c r="GLR11" s="7" t="s">
        <v>97</v>
      </c>
      <c r="GLS11" s="8" t="s">
        <v>103</v>
      </c>
      <c r="GLT11" s="6">
        <v>42796</v>
      </c>
      <c r="GLU11" s="7" t="s">
        <v>101</v>
      </c>
      <c r="GLV11" s="7" t="s">
        <v>97</v>
      </c>
      <c r="GLW11" s="8" t="s">
        <v>103</v>
      </c>
      <c r="GLX11" s="6">
        <v>42796</v>
      </c>
      <c r="GLY11" s="7" t="s">
        <v>101</v>
      </c>
      <c r="GLZ11" s="7" t="s">
        <v>97</v>
      </c>
      <c r="GMA11" s="8" t="s">
        <v>103</v>
      </c>
      <c r="GMB11" s="6">
        <v>42796</v>
      </c>
      <c r="GMC11" s="7" t="s">
        <v>101</v>
      </c>
      <c r="GMD11" s="7" t="s">
        <v>97</v>
      </c>
      <c r="GME11" s="8" t="s">
        <v>103</v>
      </c>
      <c r="GMF11" s="6">
        <v>42796</v>
      </c>
      <c r="GMG11" s="7" t="s">
        <v>101</v>
      </c>
      <c r="GMH11" s="7" t="s">
        <v>97</v>
      </c>
      <c r="GMI11" s="8" t="s">
        <v>103</v>
      </c>
      <c r="GMJ11" s="6">
        <v>42796</v>
      </c>
      <c r="GMK11" s="7" t="s">
        <v>101</v>
      </c>
      <c r="GML11" s="7" t="s">
        <v>97</v>
      </c>
      <c r="GMM11" s="8" t="s">
        <v>103</v>
      </c>
      <c r="GMN11" s="6">
        <v>42796</v>
      </c>
      <c r="GMO11" s="7" t="s">
        <v>101</v>
      </c>
      <c r="GMP11" s="7" t="s">
        <v>97</v>
      </c>
      <c r="GMQ11" s="8" t="s">
        <v>103</v>
      </c>
      <c r="GMR11" s="6">
        <v>42796</v>
      </c>
      <c r="GMS11" s="7" t="s">
        <v>101</v>
      </c>
      <c r="GMT11" s="7" t="s">
        <v>97</v>
      </c>
      <c r="GMU11" s="8" t="s">
        <v>103</v>
      </c>
      <c r="GMV11" s="6">
        <v>42796</v>
      </c>
      <c r="GMW11" s="7" t="s">
        <v>101</v>
      </c>
      <c r="GMX11" s="7" t="s">
        <v>97</v>
      </c>
      <c r="GMY11" s="8" t="s">
        <v>103</v>
      </c>
      <c r="GMZ11" s="6">
        <v>42796</v>
      </c>
      <c r="GNA11" s="7" t="s">
        <v>101</v>
      </c>
      <c r="GNB11" s="7" t="s">
        <v>97</v>
      </c>
      <c r="GNC11" s="8" t="s">
        <v>103</v>
      </c>
      <c r="GND11" s="6">
        <v>42796</v>
      </c>
      <c r="GNE11" s="7" t="s">
        <v>101</v>
      </c>
      <c r="GNF11" s="7" t="s">
        <v>97</v>
      </c>
      <c r="GNG11" s="8" t="s">
        <v>103</v>
      </c>
      <c r="GNH11" s="6">
        <v>42796</v>
      </c>
      <c r="GNI11" s="7" t="s">
        <v>101</v>
      </c>
      <c r="GNJ11" s="7" t="s">
        <v>97</v>
      </c>
      <c r="GNK11" s="8" t="s">
        <v>103</v>
      </c>
      <c r="GNL11" s="6">
        <v>42796</v>
      </c>
      <c r="GNM11" s="7" t="s">
        <v>101</v>
      </c>
      <c r="GNN11" s="7" t="s">
        <v>97</v>
      </c>
      <c r="GNO11" s="8" t="s">
        <v>103</v>
      </c>
      <c r="GNP11" s="6">
        <v>42796</v>
      </c>
      <c r="GNQ11" s="7" t="s">
        <v>101</v>
      </c>
      <c r="GNR11" s="7" t="s">
        <v>97</v>
      </c>
      <c r="GNS11" s="8" t="s">
        <v>103</v>
      </c>
      <c r="GNT11" s="6">
        <v>42796</v>
      </c>
      <c r="GNU11" s="7" t="s">
        <v>101</v>
      </c>
      <c r="GNV11" s="7" t="s">
        <v>97</v>
      </c>
      <c r="GNW11" s="8" t="s">
        <v>103</v>
      </c>
      <c r="GNX11" s="6">
        <v>42796</v>
      </c>
      <c r="GNY11" s="7" t="s">
        <v>101</v>
      </c>
      <c r="GNZ11" s="7" t="s">
        <v>97</v>
      </c>
      <c r="GOA11" s="8" t="s">
        <v>103</v>
      </c>
      <c r="GOB11" s="6">
        <v>42796</v>
      </c>
      <c r="GOC11" s="7" t="s">
        <v>101</v>
      </c>
      <c r="GOD11" s="7" t="s">
        <v>97</v>
      </c>
      <c r="GOE11" s="8" t="s">
        <v>103</v>
      </c>
      <c r="GOF11" s="6">
        <v>42796</v>
      </c>
      <c r="GOG11" s="7" t="s">
        <v>101</v>
      </c>
      <c r="GOH11" s="7" t="s">
        <v>97</v>
      </c>
      <c r="GOI11" s="8" t="s">
        <v>103</v>
      </c>
      <c r="GOJ11" s="6">
        <v>42796</v>
      </c>
      <c r="GOK11" s="7" t="s">
        <v>101</v>
      </c>
      <c r="GOL11" s="7" t="s">
        <v>97</v>
      </c>
      <c r="GOM11" s="8" t="s">
        <v>103</v>
      </c>
      <c r="GON11" s="6">
        <v>42796</v>
      </c>
      <c r="GOO11" s="7" t="s">
        <v>101</v>
      </c>
      <c r="GOP11" s="7" t="s">
        <v>97</v>
      </c>
      <c r="GOQ11" s="8" t="s">
        <v>103</v>
      </c>
      <c r="GOR11" s="6">
        <v>42796</v>
      </c>
      <c r="GOS11" s="7" t="s">
        <v>101</v>
      </c>
      <c r="GOT11" s="7" t="s">
        <v>97</v>
      </c>
      <c r="GOU11" s="8" t="s">
        <v>103</v>
      </c>
      <c r="GOV11" s="6">
        <v>42796</v>
      </c>
      <c r="GOW11" s="7" t="s">
        <v>101</v>
      </c>
      <c r="GOX11" s="7" t="s">
        <v>97</v>
      </c>
      <c r="GOY11" s="8" t="s">
        <v>103</v>
      </c>
      <c r="GOZ11" s="6">
        <v>42796</v>
      </c>
      <c r="GPA11" s="7" t="s">
        <v>101</v>
      </c>
      <c r="GPB11" s="7" t="s">
        <v>97</v>
      </c>
      <c r="GPC11" s="8" t="s">
        <v>103</v>
      </c>
      <c r="GPD11" s="6">
        <v>42796</v>
      </c>
      <c r="GPE11" s="7" t="s">
        <v>101</v>
      </c>
      <c r="GPF11" s="7" t="s">
        <v>97</v>
      </c>
      <c r="GPG11" s="8" t="s">
        <v>103</v>
      </c>
      <c r="GPH11" s="6">
        <v>42796</v>
      </c>
      <c r="GPI11" s="7" t="s">
        <v>101</v>
      </c>
      <c r="GPJ11" s="7" t="s">
        <v>97</v>
      </c>
      <c r="GPK11" s="8" t="s">
        <v>103</v>
      </c>
      <c r="GPL11" s="6">
        <v>42796</v>
      </c>
      <c r="GPM11" s="7" t="s">
        <v>101</v>
      </c>
      <c r="GPN11" s="7" t="s">
        <v>97</v>
      </c>
      <c r="GPO11" s="8" t="s">
        <v>103</v>
      </c>
      <c r="GPP11" s="6">
        <v>42796</v>
      </c>
      <c r="GPQ11" s="7" t="s">
        <v>101</v>
      </c>
      <c r="GPR11" s="7" t="s">
        <v>97</v>
      </c>
      <c r="GPS11" s="8" t="s">
        <v>103</v>
      </c>
      <c r="GPT11" s="6">
        <v>42796</v>
      </c>
      <c r="GPU11" s="7" t="s">
        <v>101</v>
      </c>
      <c r="GPV11" s="7" t="s">
        <v>97</v>
      </c>
      <c r="GPW11" s="8" t="s">
        <v>103</v>
      </c>
      <c r="GPX11" s="6">
        <v>42796</v>
      </c>
      <c r="GPY11" s="7" t="s">
        <v>101</v>
      </c>
      <c r="GPZ11" s="7" t="s">
        <v>97</v>
      </c>
      <c r="GQA11" s="8" t="s">
        <v>103</v>
      </c>
      <c r="GQB11" s="6">
        <v>42796</v>
      </c>
      <c r="GQC11" s="7" t="s">
        <v>101</v>
      </c>
      <c r="GQD11" s="7" t="s">
        <v>97</v>
      </c>
      <c r="GQE11" s="8" t="s">
        <v>103</v>
      </c>
      <c r="GQF11" s="6">
        <v>42796</v>
      </c>
      <c r="GQG11" s="7" t="s">
        <v>101</v>
      </c>
      <c r="GQH11" s="7" t="s">
        <v>97</v>
      </c>
      <c r="GQI11" s="8" t="s">
        <v>103</v>
      </c>
      <c r="GQJ11" s="6">
        <v>42796</v>
      </c>
      <c r="GQK11" s="7" t="s">
        <v>101</v>
      </c>
      <c r="GQL11" s="7" t="s">
        <v>97</v>
      </c>
      <c r="GQM11" s="8" t="s">
        <v>103</v>
      </c>
      <c r="GQN11" s="6">
        <v>42796</v>
      </c>
      <c r="GQO11" s="7" t="s">
        <v>101</v>
      </c>
      <c r="GQP11" s="7" t="s">
        <v>97</v>
      </c>
      <c r="GQQ11" s="8" t="s">
        <v>103</v>
      </c>
      <c r="GQR11" s="6">
        <v>42796</v>
      </c>
      <c r="GQS11" s="7" t="s">
        <v>101</v>
      </c>
      <c r="GQT11" s="7" t="s">
        <v>97</v>
      </c>
      <c r="GQU11" s="8" t="s">
        <v>103</v>
      </c>
      <c r="GQV11" s="6">
        <v>42796</v>
      </c>
      <c r="GQW11" s="7" t="s">
        <v>101</v>
      </c>
      <c r="GQX11" s="7" t="s">
        <v>97</v>
      </c>
      <c r="GQY11" s="8" t="s">
        <v>103</v>
      </c>
      <c r="GQZ11" s="6">
        <v>42796</v>
      </c>
      <c r="GRA11" s="7" t="s">
        <v>101</v>
      </c>
      <c r="GRB11" s="7" t="s">
        <v>97</v>
      </c>
      <c r="GRC11" s="8" t="s">
        <v>103</v>
      </c>
      <c r="GRD11" s="6">
        <v>42796</v>
      </c>
      <c r="GRE11" s="7" t="s">
        <v>101</v>
      </c>
      <c r="GRF11" s="7" t="s">
        <v>97</v>
      </c>
      <c r="GRG11" s="8" t="s">
        <v>103</v>
      </c>
      <c r="GRH11" s="6">
        <v>42796</v>
      </c>
      <c r="GRI11" s="7" t="s">
        <v>101</v>
      </c>
      <c r="GRJ11" s="7" t="s">
        <v>97</v>
      </c>
      <c r="GRK11" s="8" t="s">
        <v>103</v>
      </c>
      <c r="GRL11" s="6">
        <v>42796</v>
      </c>
      <c r="GRM11" s="7" t="s">
        <v>101</v>
      </c>
      <c r="GRN11" s="7" t="s">
        <v>97</v>
      </c>
      <c r="GRO11" s="8" t="s">
        <v>103</v>
      </c>
      <c r="GRP11" s="6">
        <v>42796</v>
      </c>
      <c r="GRQ11" s="7" t="s">
        <v>101</v>
      </c>
      <c r="GRR11" s="7" t="s">
        <v>97</v>
      </c>
      <c r="GRS11" s="8" t="s">
        <v>103</v>
      </c>
      <c r="GRT11" s="6">
        <v>42796</v>
      </c>
      <c r="GRU11" s="7" t="s">
        <v>101</v>
      </c>
      <c r="GRV11" s="7" t="s">
        <v>97</v>
      </c>
      <c r="GRW11" s="8" t="s">
        <v>103</v>
      </c>
      <c r="GRX11" s="6">
        <v>42796</v>
      </c>
      <c r="GRY11" s="7" t="s">
        <v>101</v>
      </c>
      <c r="GRZ11" s="7" t="s">
        <v>97</v>
      </c>
      <c r="GSA11" s="8" t="s">
        <v>103</v>
      </c>
      <c r="GSB11" s="6">
        <v>42796</v>
      </c>
      <c r="GSC11" s="7" t="s">
        <v>101</v>
      </c>
      <c r="GSD11" s="7" t="s">
        <v>97</v>
      </c>
      <c r="GSE11" s="8" t="s">
        <v>103</v>
      </c>
      <c r="GSF11" s="6">
        <v>42796</v>
      </c>
      <c r="GSG11" s="7" t="s">
        <v>101</v>
      </c>
      <c r="GSH11" s="7" t="s">
        <v>97</v>
      </c>
      <c r="GSI11" s="8" t="s">
        <v>103</v>
      </c>
      <c r="GSJ11" s="6">
        <v>42796</v>
      </c>
      <c r="GSK11" s="7" t="s">
        <v>101</v>
      </c>
      <c r="GSL11" s="7" t="s">
        <v>97</v>
      </c>
      <c r="GSM11" s="8" t="s">
        <v>103</v>
      </c>
      <c r="GSN11" s="6">
        <v>42796</v>
      </c>
      <c r="GSO11" s="7" t="s">
        <v>101</v>
      </c>
      <c r="GSP11" s="7" t="s">
        <v>97</v>
      </c>
      <c r="GSQ11" s="8" t="s">
        <v>103</v>
      </c>
      <c r="GSR11" s="6">
        <v>42796</v>
      </c>
      <c r="GSS11" s="7" t="s">
        <v>101</v>
      </c>
      <c r="GST11" s="7" t="s">
        <v>97</v>
      </c>
      <c r="GSU11" s="8" t="s">
        <v>103</v>
      </c>
      <c r="GSV11" s="6">
        <v>42796</v>
      </c>
      <c r="GSW11" s="7" t="s">
        <v>101</v>
      </c>
      <c r="GSX11" s="7" t="s">
        <v>97</v>
      </c>
      <c r="GSY11" s="8" t="s">
        <v>103</v>
      </c>
      <c r="GSZ11" s="6">
        <v>42796</v>
      </c>
      <c r="GTA11" s="7" t="s">
        <v>101</v>
      </c>
      <c r="GTB11" s="7" t="s">
        <v>97</v>
      </c>
      <c r="GTC11" s="8" t="s">
        <v>103</v>
      </c>
      <c r="GTD11" s="6">
        <v>42796</v>
      </c>
      <c r="GTE11" s="7" t="s">
        <v>101</v>
      </c>
      <c r="GTF11" s="7" t="s">
        <v>97</v>
      </c>
      <c r="GTG11" s="8" t="s">
        <v>103</v>
      </c>
      <c r="GTH11" s="6">
        <v>42796</v>
      </c>
      <c r="GTI11" s="7" t="s">
        <v>101</v>
      </c>
      <c r="GTJ11" s="7" t="s">
        <v>97</v>
      </c>
      <c r="GTK11" s="8" t="s">
        <v>103</v>
      </c>
      <c r="GTL11" s="6">
        <v>42796</v>
      </c>
      <c r="GTM11" s="7" t="s">
        <v>101</v>
      </c>
      <c r="GTN11" s="7" t="s">
        <v>97</v>
      </c>
      <c r="GTO11" s="8" t="s">
        <v>103</v>
      </c>
      <c r="GTP11" s="6">
        <v>42796</v>
      </c>
      <c r="GTQ11" s="7" t="s">
        <v>101</v>
      </c>
      <c r="GTR11" s="7" t="s">
        <v>97</v>
      </c>
      <c r="GTS11" s="8" t="s">
        <v>103</v>
      </c>
      <c r="GTT11" s="6">
        <v>42796</v>
      </c>
      <c r="GTU11" s="7" t="s">
        <v>101</v>
      </c>
      <c r="GTV11" s="7" t="s">
        <v>97</v>
      </c>
      <c r="GTW11" s="8" t="s">
        <v>103</v>
      </c>
      <c r="GTX11" s="6">
        <v>42796</v>
      </c>
      <c r="GTY11" s="7" t="s">
        <v>101</v>
      </c>
      <c r="GTZ11" s="7" t="s">
        <v>97</v>
      </c>
      <c r="GUA11" s="8" t="s">
        <v>103</v>
      </c>
      <c r="GUB11" s="6">
        <v>42796</v>
      </c>
      <c r="GUC11" s="7" t="s">
        <v>101</v>
      </c>
      <c r="GUD11" s="7" t="s">
        <v>97</v>
      </c>
      <c r="GUE11" s="8" t="s">
        <v>103</v>
      </c>
      <c r="GUF11" s="6">
        <v>42796</v>
      </c>
      <c r="GUG11" s="7" t="s">
        <v>101</v>
      </c>
      <c r="GUH11" s="7" t="s">
        <v>97</v>
      </c>
      <c r="GUI11" s="8" t="s">
        <v>103</v>
      </c>
      <c r="GUJ11" s="6">
        <v>42796</v>
      </c>
      <c r="GUK11" s="7" t="s">
        <v>101</v>
      </c>
      <c r="GUL11" s="7" t="s">
        <v>97</v>
      </c>
      <c r="GUM11" s="8" t="s">
        <v>103</v>
      </c>
      <c r="GUN11" s="6">
        <v>42796</v>
      </c>
      <c r="GUO11" s="7" t="s">
        <v>101</v>
      </c>
      <c r="GUP11" s="7" t="s">
        <v>97</v>
      </c>
      <c r="GUQ11" s="8" t="s">
        <v>103</v>
      </c>
      <c r="GUR11" s="6">
        <v>42796</v>
      </c>
      <c r="GUS11" s="7" t="s">
        <v>101</v>
      </c>
      <c r="GUT11" s="7" t="s">
        <v>97</v>
      </c>
      <c r="GUU11" s="8" t="s">
        <v>103</v>
      </c>
      <c r="GUV11" s="6">
        <v>42796</v>
      </c>
      <c r="GUW11" s="7" t="s">
        <v>101</v>
      </c>
      <c r="GUX11" s="7" t="s">
        <v>97</v>
      </c>
      <c r="GUY11" s="8" t="s">
        <v>103</v>
      </c>
      <c r="GUZ11" s="6">
        <v>42796</v>
      </c>
      <c r="GVA11" s="7" t="s">
        <v>101</v>
      </c>
      <c r="GVB11" s="7" t="s">
        <v>97</v>
      </c>
      <c r="GVC11" s="8" t="s">
        <v>103</v>
      </c>
      <c r="GVD11" s="6">
        <v>42796</v>
      </c>
      <c r="GVE11" s="7" t="s">
        <v>101</v>
      </c>
      <c r="GVF11" s="7" t="s">
        <v>97</v>
      </c>
      <c r="GVG11" s="8" t="s">
        <v>103</v>
      </c>
      <c r="GVH11" s="6">
        <v>42796</v>
      </c>
      <c r="GVI11" s="7" t="s">
        <v>101</v>
      </c>
      <c r="GVJ11" s="7" t="s">
        <v>97</v>
      </c>
      <c r="GVK11" s="8" t="s">
        <v>103</v>
      </c>
      <c r="GVL11" s="6">
        <v>42796</v>
      </c>
      <c r="GVM11" s="7" t="s">
        <v>101</v>
      </c>
      <c r="GVN11" s="7" t="s">
        <v>97</v>
      </c>
      <c r="GVO11" s="8" t="s">
        <v>103</v>
      </c>
      <c r="GVP11" s="6">
        <v>42796</v>
      </c>
      <c r="GVQ11" s="7" t="s">
        <v>101</v>
      </c>
      <c r="GVR11" s="7" t="s">
        <v>97</v>
      </c>
      <c r="GVS11" s="8" t="s">
        <v>103</v>
      </c>
      <c r="GVT11" s="6">
        <v>42796</v>
      </c>
      <c r="GVU11" s="7" t="s">
        <v>101</v>
      </c>
      <c r="GVV11" s="7" t="s">
        <v>97</v>
      </c>
      <c r="GVW11" s="8" t="s">
        <v>103</v>
      </c>
      <c r="GVX11" s="6">
        <v>42796</v>
      </c>
      <c r="GVY11" s="7" t="s">
        <v>101</v>
      </c>
      <c r="GVZ11" s="7" t="s">
        <v>97</v>
      </c>
      <c r="GWA11" s="8" t="s">
        <v>103</v>
      </c>
      <c r="GWB11" s="6">
        <v>42796</v>
      </c>
      <c r="GWC11" s="7" t="s">
        <v>101</v>
      </c>
      <c r="GWD11" s="7" t="s">
        <v>97</v>
      </c>
      <c r="GWE11" s="8" t="s">
        <v>103</v>
      </c>
      <c r="GWF11" s="6">
        <v>42796</v>
      </c>
      <c r="GWG11" s="7" t="s">
        <v>101</v>
      </c>
      <c r="GWH11" s="7" t="s">
        <v>97</v>
      </c>
      <c r="GWI11" s="8" t="s">
        <v>103</v>
      </c>
      <c r="GWJ11" s="6">
        <v>42796</v>
      </c>
      <c r="GWK11" s="7" t="s">
        <v>101</v>
      </c>
      <c r="GWL11" s="7" t="s">
        <v>97</v>
      </c>
      <c r="GWM11" s="8" t="s">
        <v>103</v>
      </c>
      <c r="GWN11" s="6">
        <v>42796</v>
      </c>
      <c r="GWO11" s="7" t="s">
        <v>101</v>
      </c>
      <c r="GWP11" s="7" t="s">
        <v>97</v>
      </c>
      <c r="GWQ11" s="8" t="s">
        <v>103</v>
      </c>
      <c r="GWR11" s="6">
        <v>42796</v>
      </c>
      <c r="GWS11" s="7" t="s">
        <v>101</v>
      </c>
      <c r="GWT11" s="7" t="s">
        <v>97</v>
      </c>
      <c r="GWU11" s="8" t="s">
        <v>103</v>
      </c>
      <c r="GWV11" s="6">
        <v>42796</v>
      </c>
      <c r="GWW11" s="7" t="s">
        <v>101</v>
      </c>
      <c r="GWX11" s="7" t="s">
        <v>97</v>
      </c>
      <c r="GWY11" s="8" t="s">
        <v>103</v>
      </c>
      <c r="GWZ11" s="6">
        <v>42796</v>
      </c>
      <c r="GXA11" s="7" t="s">
        <v>101</v>
      </c>
      <c r="GXB11" s="7" t="s">
        <v>97</v>
      </c>
      <c r="GXC11" s="8" t="s">
        <v>103</v>
      </c>
      <c r="GXD11" s="6">
        <v>42796</v>
      </c>
      <c r="GXE11" s="7" t="s">
        <v>101</v>
      </c>
      <c r="GXF11" s="7" t="s">
        <v>97</v>
      </c>
      <c r="GXG11" s="8" t="s">
        <v>103</v>
      </c>
      <c r="GXH11" s="6">
        <v>42796</v>
      </c>
      <c r="GXI11" s="7" t="s">
        <v>101</v>
      </c>
      <c r="GXJ11" s="7" t="s">
        <v>97</v>
      </c>
      <c r="GXK11" s="8" t="s">
        <v>103</v>
      </c>
      <c r="GXL11" s="6">
        <v>42796</v>
      </c>
      <c r="GXM11" s="7" t="s">
        <v>101</v>
      </c>
      <c r="GXN11" s="7" t="s">
        <v>97</v>
      </c>
      <c r="GXO11" s="8" t="s">
        <v>103</v>
      </c>
      <c r="GXP11" s="6">
        <v>42796</v>
      </c>
      <c r="GXQ11" s="7" t="s">
        <v>101</v>
      </c>
      <c r="GXR11" s="7" t="s">
        <v>97</v>
      </c>
      <c r="GXS11" s="8" t="s">
        <v>103</v>
      </c>
      <c r="GXT11" s="6">
        <v>42796</v>
      </c>
      <c r="GXU11" s="7" t="s">
        <v>101</v>
      </c>
      <c r="GXV11" s="7" t="s">
        <v>97</v>
      </c>
      <c r="GXW11" s="8" t="s">
        <v>103</v>
      </c>
      <c r="GXX11" s="6">
        <v>42796</v>
      </c>
      <c r="GXY11" s="7" t="s">
        <v>101</v>
      </c>
      <c r="GXZ11" s="7" t="s">
        <v>97</v>
      </c>
      <c r="GYA11" s="8" t="s">
        <v>103</v>
      </c>
      <c r="GYB11" s="6">
        <v>42796</v>
      </c>
      <c r="GYC11" s="7" t="s">
        <v>101</v>
      </c>
      <c r="GYD11" s="7" t="s">
        <v>97</v>
      </c>
      <c r="GYE11" s="8" t="s">
        <v>103</v>
      </c>
      <c r="GYF11" s="6">
        <v>42796</v>
      </c>
      <c r="GYG11" s="7" t="s">
        <v>101</v>
      </c>
      <c r="GYH11" s="7" t="s">
        <v>97</v>
      </c>
      <c r="GYI11" s="8" t="s">
        <v>103</v>
      </c>
      <c r="GYJ11" s="6">
        <v>42796</v>
      </c>
      <c r="GYK11" s="7" t="s">
        <v>101</v>
      </c>
      <c r="GYL11" s="7" t="s">
        <v>97</v>
      </c>
      <c r="GYM11" s="8" t="s">
        <v>103</v>
      </c>
      <c r="GYN11" s="6">
        <v>42796</v>
      </c>
      <c r="GYO11" s="7" t="s">
        <v>101</v>
      </c>
      <c r="GYP11" s="7" t="s">
        <v>97</v>
      </c>
      <c r="GYQ11" s="8" t="s">
        <v>103</v>
      </c>
      <c r="GYR11" s="6">
        <v>42796</v>
      </c>
      <c r="GYS11" s="7" t="s">
        <v>101</v>
      </c>
      <c r="GYT11" s="7" t="s">
        <v>97</v>
      </c>
      <c r="GYU11" s="8" t="s">
        <v>103</v>
      </c>
      <c r="GYV11" s="6">
        <v>42796</v>
      </c>
      <c r="GYW11" s="7" t="s">
        <v>101</v>
      </c>
      <c r="GYX11" s="7" t="s">
        <v>97</v>
      </c>
      <c r="GYY11" s="8" t="s">
        <v>103</v>
      </c>
      <c r="GYZ11" s="6">
        <v>42796</v>
      </c>
      <c r="GZA11" s="7" t="s">
        <v>101</v>
      </c>
      <c r="GZB11" s="7" t="s">
        <v>97</v>
      </c>
      <c r="GZC11" s="8" t="s">
        <v>103</v>
      </c>
      <c r="GZD11" s="6">
        <v>42796</v>
      </c>
      <c r="GZE11" s="7" t="s">
        <v>101</v>
      </c>
      <c r="GZF11" s="7" t="s">
        <v>97</v>
      </c>
      <c r="GZG11" s="8" t="s">
        <v>103</v>
      </c>
      <c r="GZH11" s="6">
        <v>42796</v>
      </c>
      <c r="GZI11" s="7" t="s">
        <v>101</v>
      </c>
      <c r="GZJ11" s="7" t="s">
        <v>97</v>
      </c>
      <c r="GZK11" s="8" t="s">
        <v>103</v>
      </c>
      <c r="GZL11" s="6">
        <v>42796</v>
      </c>
      <c r="GZM11" s="7" t="s">
        <v>101</v>
      </c>
      <c r="GZN11" s="7" t="s">
        <v>97</v>
      </c>
      <c r="GZO11" s="8" t="s">
        <v>103</v>
      </c>
      <c r="GZP11" s="6">
        <v>42796</v>
      </c>
      <c r="GZQ11" s="7" t="s">
        <v>101</v>
      </c>
      <c r="GZR11" s="7" t="s">
        <v>97</v>
      </c>
      <c r="GZS11" s="8" t="s">
        <v>103</v>
      </c>
      <c r="GZT11" s="6">
        <v>42796</v>
      </c>
      <c r="GZU11" s="7" t="s">
        <v>101</v>
      </c>
      <c r="GZV11" s="7" t="s">
        <v>97</v>
      </c>
      <c r="GZW11" s="8" t="s">
        <v>103</v>
      </c>
      <c r="GZX11" s="6">
        <v>42796</v>
      </c>
      <c r="GZY11" s="7" t="s">
        <v>101</v>
      </c>
      <c r="GZZ11" s="7" t="s">
        <v>97</v>
      </c>
      <c r="HAA11" s="8" t="s">
        <v>103</v>
      </c>
      <c r="HAB11" s="6">
        <v>42796</v>
      </c>
      <c r="HAC11" s="7" t="s">
        <v>101</v>
      </c>
      <c r="HAD11" s="7" t="s">
        <v>97</v>
      </c>
      <c r="HAE11" s="8" t="s">
        <v>103</v>
      </c>
      <c r="HAF11" s="6">
        <v>42796</v>
      </c>
      <c r="HAG11" s="7" t="s">
        <v>101</v>
      </c>
      <c r="HAH11" s="7" t="s">
        <v>97</v>
      </c>
      <c r="HAI11" s="8" t="s">
        <v>103</v>
      </c>
      <c r="HAJ11" s="6">
        <v>42796</v>
      </c>
      <c r="HAK11" s="7" t="s">
        <v>101</v>
      </c>
      <c r="HAL11" s="7" t="s">
        <v>97</v>
      </c>
      <c r="HAM11" s="8" t="s">
        <v>103</v>
      </c>
      <c r="HAN11" s="6">
        <v>42796</v>
      </c>
      <c r="HAO11" s="7" t="s">
        <v>101</v>
      </c>
      <c r="HAP11" s="7" t="s">
        <v>97</v>
      </c>
      <c r="HAQ11" s="8" t="s">
        <v>103</v>
      </c>
      <c r="HAR11" s="6">
        <v>42796</v>
      </c>
      <c r="HAS11" s="7" t="s">
        <v>101</v>
      </c>
      <c r="HAT11" s="7" t="s">
        <v>97</v>
      </c>
      <c r="HAU11" s="8" t="s">
        <v>103</v>
      </c>
      <c r="HAV11" s="6">
        <v>42796</v>
      </c>
      <c r="HAW11" s="7" t="s">
        <v>101</v>
      </c>
      <c r="HAX11" s="7" t="s">
        <v>97</v>
      </c>
      <c r="HAY11" s="8" t="s">
        <v>103</v>
      </c>
      <c r="HAZ11" s="6">
        <v>42796</v>
      </c>
      <c r="HBA11" s="7" t="s">
        <v>101</v>
      </c>
      <c r="HBB11" s="7" t="s">
        <v>97</v>
      </c>
      <c r="HBC11" s="8" t="s">
        <v>103</v>
      </c>
      <c r="HBD11" s="6">
        <v>42796</v>
      </c>
      <c r="HBE11" s="7" t="s">
        <v>101</v>
      </c>
      <c r="HBF11" s="7" t="s">
        <v>97</v>
      </c>
      <c r="HBG11" s="8" t="s">
        <v>103</v>
      </c>
      <c r="HBH11" s="6">
        <v>42796</v>
      </c>
      <c r="HBI11" s="7" t="s">
        <v>101</v>
      </c>
      <c r="HBJ11" s="7" t="s">
        <v>97</v>
      </c>
      <c r="HBK11" s="8" t="s">
        <v>103</v>
      </c>
      <c r="HBL11" s="6">
        <v>42796</v>
      </c>
      <c r="HBM11" s="7" t="s">
        <v>101</v>
      </c>
      <c r="HBN11" s="7" t="s">
        <v>97</v>
      </c>
      <c r="HBO11" s="8" t="s">
        <v>103</v>
      </c>
      <c r="HBP11" s="6">
        <v>42796</v>
      </c>
      <c r="HBQ11" s="7" t="s">
        <v>101</v>
      </c>
      <c r="HBR11" s="7" t="s">
        <v>97</v>
      </c>
      <c r="HBS11" s="8" t="s">
        <v>103</v>
      </c>
      <c r="HBT11" s="6">
        <v>42796</v>
      </c>
      <c r="HBU11" s="7" t="s">
        <v>101</v>
      </c>
      <c r="HBV11" s="7" t="s">
        <v>97</v>
      </c>
      <c r="HBW11" s="8" t="s">
        <v>103</v>
      </c>
      <c r="HBX11" s="6">
        <v>42796</v>
      </c>
      <c r="HBY11" s="7" t="s">
        <v>101</v>
      </c>
      <c r="HBZ11" s="7" t="s">
        <v>97</v>
      </c>
      <c r="HCA11" s="8" t="s">
        <v>103</v>
      </c>
      <c r="HCB11" s="6">
        <v>42796</v>
      </c>
      <c r="HCC11" s="7" t="s">
        <v>101</v>
      </c>
      <c r="HCD11" s="7" t="s">
        <v>97</v>
      </c>
      <c r="HCE11" s="8" t="s">
        <v>103</v>
      </c>
      <c r="HCF11" s="6">
        <v>42796</v>
      </c>
      <c r="HCG11" s="7" t="s">
        <v>101</v>
      </c>
      <c r="HCH11" s="7" t="s">
        <v>97</v>
      </c>
      <c r="HCI11" s="8" t="s">
        <v>103</v>
      </c>
      <c r="HCJ11" s="6">
        <v>42796</v>
      </c>
      <c r="HCK11" s="7" t="s">
        <v>101</v>
      </c>
      <c r="HCL11" s="7" t="s">
        <v>97</v>
      </c>
      <c r="HCM11" s="8" t="s">
        <v>103</v>
      </c>
      <c r="HCN11" s="6">
        <v>42796</v>
      </c>
      <c r="HCO11" s="7" t="s">
        <v>101</v>
      </c>
      <c r="HCP11" s="7" t="s">
        <v>97</v>
      </c>
      <c r="HCQ11" s="8" t="s">
        <v>103</v>
      </c>
      <c r="HCR11" s="6">
        <v>42796</v>
      </c>
      <c r="HCS11" s="7" t="s">
        <v>101</v>
      </c>
      <c r="HCT11" s="7" t="s">
        <v>97</v>
      </c>
      <c r="HCU11" s="8" t="s">
        <v>103</v>
      </c>
      <c r="HCV11" s="6">
        <v>42796</v>
      </c>
      <c r="HCW11" s="7" t="s">
        <v>101</v>
      </c>
      <c r="HCX11" s="7" t="s">
        <v>97</v>
      </c>
      <c r="HCY11" s="8" t="s">
        <v>103</v>
      </c>
      <c r="HCZ11" s="6">
        <v>42796</v>
      </c>
      <c r="HDA11" s="7" t="s">
        <v>101</v>
      </c>
      <c r="HDB11" s="7" t="s">
        <v>97</v>
      </c>
      <c r="HDC11" s="8" t="s">
        <v>103</v>
      </c>
      <c r="HDD11" s="6">
        <v>42796</v>
      </c>
      <c r="HDE11" s="7" t="s">
        <v>101</v>
      </c>
      <c r="HDF11" s="7" t="s">
        <v>97</v>
      </c>
      <c r="HDG11" s="8" t="s">
        <v>103</v>
      </c>
      <c r="HDH11" s="6">
        <v>42796</v>
      </c>
      <c r="HDI11" s="7" t="s">
        <v>101</v>
      </c>
      <c r="HDJ11" s="7" t="s">
        <v>97</v>
      </c>
      <c r="HDK11" s="8" t="s">
        <v>103</v>
      </c>
      <c r="HDL11" s="6">
        <v>42796</v>
      </c>
      <c r="HDM11" s="7" t="s">
        <v>101</v>
      </c>
      <c r="HDN11" s="7" t="s">
        <v>97</v>
      </c>
      <c r="HDO11" s="8" t="s">
        <v>103</v>
      </c>
      <c r="HDP11" s="6">
        <v>42796</v>
      </c>
      <c r="HDQ11" s="7" t="s">
        <v>101</v>
      </c>
      <c r="HDR11" s="7" t="s">
        <v>97</v>
      </c>
      <c r="HDS11" s="8" t="s">
        <v>103</v>
      </c>
      <c r="HDT11" s="6">
        <v>42796</v>
      </c>
      <c r="HDU11" s="7" t="s">
        <v>101</v>
      </c>
      <c r="HDV11" s="7" t="s">
        <v>97</v>
      </c>
      <c r="HDW11" s="8" t="s">
        <v>103</v>
      </c>
      <c r="HDX11" s="6">
        <v>42796</v>
      </c>
      <c r="HDY11" s="7" t="s">
        <v>101</v>
      </c>
      <c r="HDZ11" s="7" t="s">
        <v>97</v>
      </c>
      <c r="HEA11" s="8" t="s">
        <v>103</v>
      </c>
      <c r="HEB11" s="6">
        <v>42796</v>
      </c>
      <c r="HEC11" s="7" t="s">
        <v>101</v>
      </c>
      <c r="HED11" s="7" t="s">
        <v>97</v>
      </c>
      <c r="HEE11" s="8" t="s">
        <v>103</v>
      </c>
      <c r="HEF11" s="6">
        <v>42796</v>
      </c>
      <c r="HEG11" s="7" t="s">
        <v>101</v>
      </c>
      <c r="HEH11" s="7" t="s">
        <v>97</v>
      </c>
      <c r="HEI11" s="8" t="s">
        <v>103</v>
      </c>
      <c r="HEJ11" s="6">
        <v>42796</v>
      </c>
      <c r="HEK11" s="7" t="s">
        <v>101</v>
      </c>
      <c r="HEL11" s="7" t="s">
        <v>97</v>
      </c>
      <c r="HEM11" s="8" t="s">
        <v>103</v>
      </c>
      <c r="HEN11" s="6">
        <v>42796</v>
      </c>
      <c r="HEO11" s="7" t="s">
        <v>101</v>
      </c>
      <c r="HEP11" s="7" t="s">
        <v>97</v>
      </c>
      <c r="HEQ11" s="8" t="s">
        <v>103</v>
      </c>
      <c r="HER11" s="6">
        <v>42796</v>
      </c>
      <c r="HES11" s="7" t="s">
        <v>101</v>
      </c>
      <c r="HET11" s="7" t="s">
        <v>97</v>
      </c>
      <c r="HEU11" s="8" t="s">
        <v>103</v>
      </c>
      <c r="HEV11" s="6">
        <v>42796</v>
      </c>
      <c r="HEW11" s="7" t="s">
        <v>101</v>
      </c>
      <c r="HEX11" s="7" t="s">
        <v>97</v>
      </c>
      <c r="HEY11" s="8" t="s">
        <v>103</v>
      </c>
      <c r="HEZ11" s="6">
        <v>42796</v>
      </c>
      <c r="HFA11" s="7" t="s">
        <v>101</v>
      </c>
      <c r="HFB11" s="7" t="s">
        <v>97</v>
      </c>
      <c r="HFC11" s="8" t="s">
        <v>103</v>
      </c>
      <c r="HFD11" s="6">
        <v>42796</v>
      </c>
      <c r="HFE11" s="7" t="s">
        <v>101</v>
      </c>
      <c r="HFF11" s="7" t="s">
        <v>97</v>
      </c>
      <c r="HFG11" s="8" t="s">
        <v>103</v>
      </c>
      <c r="HFH11" s="6">
        <v>42796</v>
      </c>
      <c r="HFI11" s="7" t="s">
        <v>101</v>
      </c>
      <c r="HFJ11" s="7" t="s">
        <v>97</v>
      </c>
      <c r="HFK11" s="8" t="s">
        <v>103</v>
      </c>
      <c r="HFL11" s="6">
        <v>42796</v>
      </c>
      <c r="HFM11" s="7" t="s">
        <v>101</v>
      </c>
      <c r="HFN11" s="7" t="s">
        <v>97</v>
      </c>
      <c r="HFO11" s="8" t="s">
        <v>103</v>
      </c>
      <c r="HFP11" s="6">
        <v>42796</v>
      </c>
      <c r="HFQ11" s="7" t="s">
        <v>101</v>
      </c>
      <c r="HFR11" s="7" t="s">
        <v>97</v>
      </c>
      <c r="HFS11" s="8" t="s">
        <v>103</v>
      </c>
      <c r="HFT11" s="6">
        <v>42796</v>
      </c>
      <c r="HFU11" s="7" t="s">
        <v>101</v>
      </c>
      <c r="HFV11" s="7" t="s">
        <v>97</v>
      </c>
      <c r="HFW11" s="8" t="s">
        <v>103</v>
      </c>
      <c r="HFX11" s="6">
        <v>42796</v>
      </c>
      <c r="HFY11" s="7" t="s">
        <v>101</v>
      </c>
      <c r="HFZ11" s="7" t="s">
        <v>97</v>
      </c>
      <c r="HGA11" s="8" t="s">
        <v>103</v>
      </c>
      <c r="HGB11" s="6">
        <v>42796</v>
      </c>
      <c r="HGC11" s="7" t="s">
        <v>101</v>
      </c>
      <c r="HGD11" s="7" t="s">
        <v>97</v>
      </c>
      <c r="HGE11" s="8" t="s">
        <v>103</v>
      </c>
      <c r="HGF11" s="6">
        <v>42796</v>
      </c>
      <c r="HGG11" s="7" t="s">
        <v>101</v>
      </c>
      <c r="HGH11" s="7" t="s">
        <v>97</v>
      </c>
      <c r="HGI11" s="8" t="s">
        <v>103</v>
      </c>
      <c r="HGJ11" s="6">
        <v>42796</v>
      </c>
      <c r="HGK11" s="7" t="s">
        <v>101</v>
      </c>
      <c r="HGL11" s="7" t="s">
        <v>97</v>
      </c>
      <c r="HGM11" s="8" t="s">
        <v>103</v>
      </c>
      <c r="HGN11" s="6">
        <v>42796</v>
      </c>
      <c r="HGO11" s="7" t="s">
        <v>101</v>
      </c>
      <c r="HGP11" s="7" t="s">
        <v>97</v>
      </c>
      <c r="HGQ11" s="8" t="s">
        <v>103</v>
      </c>
      <c r="HGR11" s="6">
        <v>42796</v>
      </c>
      <c r="HGS11" s="7" t="s">
        <v>101</v>
      </c>
      <c r="HGT11" s="7" t="s">
        <v>97</v>
      </c>
      <c r="HGU11" s="8" t="s">
        <v>103</v>
      </c>
      <c r="HGV11" s="6">
        <v>42796</v>
      </c>
      <c r="HGW11" s="7" t="s">
        <v>101</v>
      </c>
      <c r="HGX11" s="7" t="s">
        <v>97</v>
      </c>
      <c r="HGY11" s="8" t="s">
        <v>103</v>
      </c>
      <c r="HGZ11" s="6">
        <v>42796</v>
      </c>
      <c r="HHA11" s="7" t="s">
        <v>101</v>
      </c>
      <c r="HHB11" s="7" t="s">
        <v>97</v>
      </c>
      <c r="HHC11" s="8" t="s">
        <v>103</v>
      </c>
      <c r="HHD11" s="6">
        <v>42796</v>
      </c>
      <c r="HHE11" s="7" t="s">
        <v>101</v>
      </c>
      <c r="HHF11" s="7" t="s">
        <v>97</v>
      </c>
      <c r="HHG11" s="8" t="s">
        <v>103</v>
      </c>
      <c r="HHH11" s="6">
        <v>42796</v>
      </c>
      <c r="HHI11" s="7" t="s">
        <v>101</v>
      </c>
      <c r="HHJ11" s="7" t="s">
        <v>97</v>
      </c>
      <c r="HHK11" s="8" t="s">
        <v>103</v>
      </c>
      <c r="HHL11" s="6">
        <v>42796</v>
      </c>
      <c r="HHM11" s="7" t="s">
        <v>101</v>
      </c>
      <c r="HHN11" s="7" t="s">
        <v>97</v>
      </c>
      <c r="HHO11" s="8" t="s">
        <v>103</v>
      </c>
      <c r="HHP11" s="6">
        <v>42796</v>
      </c>
      <c r="HHQ11" s="7" t="s">
        <v>101</v>
      </c>
      <c r="HHR11" s="7" t="s">
        <v>97</v>
      </c>
      <c r="HHS11" s="8" t="s">
        <v>103</v>
      </c>
      <c r="HHT11" s="6">
        <v>42796</v>
      </c>
      <c r="HHU11" s="7" t="s">
        <v>101</v>
      </c>
      <c r="HHV11" s="7" t="s">
        <v>97</v>
      </c>
      <c r="HHW11" s="8" t="s">
        <v>103</v>
      </c>
      <c r="HHX11" s="6">
        <v>42796</v>
      </c>
      <c r="HHY11" s="7" t="s">
        <v>101</v>
      </c>
      <c r="HHZ11" s="7" t="s">
        <v>97</v>
      </c>
      <c r="HIA11" s="8" t="s">
        <v>103</v>
      </c>
      <c r="HIB11" s="6">
        <v>42796</v>
      </c>
      <c r="HIC11" s="7" t="s">
        <v>101</v>
      </c>
      <c r="HID11" s="7" t="s">
        <v>97</v>
      </c>
      <c r="HIE11" s="8" t="s">
        <v>103</v>
      </c>
      <c r="HIF11" s="6">
        <v>42796</v>
      </c>
      <c r="HIG11" s="7" t="s">
        <v>101</v>
      </c>
      <c r="HIH11" s="7" t="s">
        <v>97</v>
      </c>
      <c r="HII11" s="8" t="s">
        <v>103</v>
      </c>
      <c r="HIJ11" s="6">
        <v>42796</v>
      </c>
      <c r="HIK11" s="7" t="s">
        <v>101</v>
      </c>
      <c r="HIL11" s="7" t="s">
        <v>97</v>
      </c>
      <c r="HIM11" s="8" t="s">
        <v>103</v>
      </c>
      <c r="HIN11" s="6">
        <v>42796</v>
      </c>
      <c r="HIO11" s="7" t="s">
        <v>101</v>
      </c>
      <c r="HIP11" s="7" t="s">
        <v>97</v>
      </c>
      <c r="HIQ11" s="8" t="s">
        <v>103</v>
      </c>
      <c r="HIR11" s="6">
        <v>42796</v>
      </c>
      <c r="HIS11" s="7" t="s">
        <v>101</v>
      </c>
      <c r="HIT11" s="7" t="s">
        <v>97</v>
      </c>
      <c r="HIU11" s="8" t="s">
        <v>103</v>
      </c>
      <c r="HIV11" s="6">
        <v>42796</v>
      </c>
      <c r="HIW11" s="7" t="s">
        <v>101</v>
      </c>
      <c r="HIX11" s="7" t="s">
        <v>97</v>
      </c>
      <c r="HIY11" s="8" t="s">
        <v>103</v>
      </c>
      <c r="HIZ11" s="6">
        <v>42796</v>
      </c>
      <c r="HJA11" s="7" t="s">
        <v>101</v>
      </c>
      <c r="HJB11" s="7" t="s">
        <v>97</v>
      </c>
      <c r="HJC11" s="8" t="s">
        <v>103</v>
      </c>
      <c r="HJD11" s="6">
        <v>42796</v>
      </c>
      <c r="HJE11" s="7" t="s">
        <v>101</v>
      </c>
      <c r="HJF11" s="7" t="s">
        <v>97</v>
      </c>
      <c r="HJG11" s="8" t="s">
        <v>103</v>
      </c>
      <c r="HJH11" s="6">
        <v>42796</v>
      </c>
      <c r="HJI11" s="7" t="s">
        <v>101</v>
      </c>
      <c r="HJJ11" s="7" t="s">
        <v>97</v>
      </c>
      <c r="HJK11" s="8" t="s">
        <v>103</v>
      </c>
      <c r="HJL11" s="6">
        <v>42796</v>
      </c>
      <c r="HJM11" s="7" t="s">
        <v>101</v>
      </c>
      <c r="HJN11" s="7" t="s">
        <v>97</v>
      </c>
      <c r="HJO11" s="8" t="s">
        <v>103</v>
      </c>
      <c r="HJP11" s="6">
        <v>42796</v>
      </c>
      <c r="HJQ11" s="7" t="s">
        <v>101</v>
      </c>
      <c r="HJR11" s="7" t="s">
        <v>97</v>
      </c>
      <c r="HJS11" s="8" t="s">
        <v>103</v>
      </c>
      <c r="HJT11" s="6">
        <v>42796</v>
      </c>
      <c r="HJU11" s="7" t="s">
        <v>101</v>
      </c>
      <c r="HJV11" s="7" t="s">
        <v>97</v>
      </c>
      <c r="HJW11" s="8" t="s">
        <v>103</v>
      </c>
      <c r="HJX11" s="6">
        <v>42796</v>
      </c>
      <c r="HJY11" s="7" t="s">
        <v>101</v>
      </c>
      <c r="HJZ11" s="7" t="s">
        <v>97</v>
      </c>
      <c r="HKA11" s="8" t="s">
        <v>103</v>
      </c>
      <c r="HKB11" s="6">
        <v>42796</v>
      </c>
      <c r="HKC11" s="7" t="s">
        <v>101</v>
      </c>
      <c r="HKD11" s="7" t="s">
        <v>97</v>
      </c>
      <c r="HKE11" s="8" t="s">
        <v>103</v>
      </c>
      <c r="HKF11" s="6">
        <v>42796</v>
      </c>
      <c r="HKG11" s="7" t="s">
        <v>101</v>
      </c>
      <c r="HKH11" s="7" t="s">
        <v>97</v>
      </c>
      <c r="HKI11" s="8" t="s">
        <v>103</v>
      </c>
      <c r="HKJ11" s="6">
        <v>42796</v>
      </c>
      <c r="HKK11" s="7" t="s">
        <v>101</v>
      </c>
      <c r="HKL11" s="7" t="s">
        <v>97</v>
      </c>
      <c r="HKM11" s="8" t="s">
        <v>103</v>
      </c>
      <c r="HKN11" s="6">
        <v>42796</v>
      </c>
      <c r="HKO11" s="7" t="s">
        <v>101</v>
      </c>
      <c r="HKP11" s="7" t="s">
        <v>97</v>
      </c>
      <c r="HKQ11" s="8" t="s">
        <v>103</v>
      </c>
      <c r="HKR11" s="6">
        <v>42796</v>
      </c>
      <c r="HKS11" s="7" t="s">
        <v>101</v>
      </c>
      <c r="HKT11" s="7" t="s">
        <v>97</v>
      </c>
      <c r="HKU11" s="8" t="s">
        <v>103</v>
      </c>
      <c r="HKV11" s="6">
        <v>42796</v>
      </c>
      <c r="HKW11" s="7" t="s">
        <v>101</v>
      </c>
      <c r="HKX11" s="7" t="s">
        <v>97</v>
      </c>
      <c r="HKY11" s="8" t="s">
        <v>103</v>
      </c>
      <c r="HKZ11" s="6">
        <v>42796</v>
      </c>
      <c r="HLA11" s="7" t="s">
        <v>101</v>
      </c>
      <c r="HLB11" s="7" t="s">
        <v>97</v>
      </c>
      <c r="HLC11" s="8" t="s">
        <v>103</v>
      </c>
      <c r="HLD11" s="6">
        <v>42796</v>
      </c>
      <c r="HLE11" s="7" t="s">
        <v>101</v>
      </c>
      <c r="HLF11" s="7" t="s">
        <v>97</v>
      </c>
      <c r="HLG11" s="8" t="s">
        <v>103</v>
      </c>
      <c r="HLH11" s="6">
        <v>42796</v>
      </c>
      <c r="HLI11" s="7" t="s">
        <v>101</v>
      </c>
      <c r="HLJ11" s="7" t="s">
        <v>97</v>
      </c>
      <c r="HLK11" s="8" t="s">
        <v>103</v>
      </c>
      <c r="HLL11" s="6">
        <v>42796</v>
      </c>
      <c r="HLM11" s="7" t="s">
        <v>101</v>
      </c>
      <c r="HLN11" s="7" t="s">
        <v>97</v>
      </c>
      <c r="HLO11" s="8" t="s">
        <v>103</v>
      </c>
      <c r="HLP11" s="6">
        <v>42796</v>
      </c>
      <c r="HLQ11" s="7" t="s">
        <v>101</v>
      </c>
      <c r="HLR11" s="7" t="s">
        <v>97</v>
      </c>
      <c r="HLS11" s="8" t="s">
        <v>103</v>
      </c>
      <c r="HLT11" s="6">
        <v>42796</v>
      </c>
      <c r="HLU11" s="7" t="s">
        <v>101</v>
      </c>
      <c r="HLV11" s="7" t="s">
        <v>97</v>
      </c>
      <c r="HLW11" s="8" t="s">
        <v>103</v>
      </c>
      <c r="HLX11" s="6">
        <v>42796</v>
      </c>
      <c r="HLY11" s="7" t="s">
        <v>101</v>
      </c>
      <c r="HLZ11" s="7" t="s">
        <v>97</v>
      </c>
      <c r="HMA11" s="8" t="s">
        <v>103</v>
      </c>
      <c r="HMB11" s="6">
        <v>42796</v>
      </c>
      <c r="HMC11" s="7" t="s">
        <v>101</v>
      </c>
      <c r="HMD11" s="7" t="s">
        <v>97</v>
      </c>
      <c r="HME11" s="8" t="s">
        <v>103</v>
      </c>
      <c r="HMF11" s="6">
        <v>42796</v>
      </c>
      <c r="HMG11" s="7" t="s">
        <v>101</v>
      </c>
      <c r="HMH11" s="7" t="s">
        <v>97</v>
      </c>
      <c r="HMI11" s="8" t="s">
        <v>103</v>
      </c>
      <c r="HMJ11" s="6">
        <v>42796</v>
      </c>
      <c r="HMK11" s="7" t="s">
        <v>101</v>
      </c>
      <c r="HML11" s="7" t="s">
        <v>97</v>
      </c>
      <c r="HMM11" s="8" t="s">
        <v>103</v>
      </c>
      <c r="HMN11" s="6">
        <v>42796</v>
      </c>
      <c r="HMO11" s="7" t="s">
        <v>101</v>
      </c>
      <c r="HMP11" s="7" t="s">
        <v>97</v>
      </c>
      <c r="HMQ11" s="8" t="s">
        <v>103</v>
      </c>
      <c r="HMR11" s="6">
        <v>42796</v>
      </c>
      <c r="HMS11" s="7" t="s">
        <v>101</v>
      </c>
      <c r="HMT11" s="7" t="s">
        <v>97</v>
      </c>
      <c r="HMU11" s="8" t="s">
        <v>103</v>
      </c>
      <c r="HMV11" s="6">
        <v>42796</v>
      </c>
      <c r="HMW11" s="7" t="s">
        <v>101</v>
      </c>
      <c r="HMX11" s="7" t="s">
        <v>97</v>
      </c>
      <c r="HMY11" s="8" t="s">
        <v>103</v>
      </c>
      <c r="HMZ11" s="6">
        <v>42796</v>
      </c>
      <c r="HNA11" s="7" t="s">
        <v>101</v>
      </c>
      <c r="HNB11" s="7" t="s">
        <v>97</v>
      </c>
      <c r="HNC11" s="8" t="s">
        <v>103</v>
      </c>
      <c r="HND11" s="6">
        <v>42796</v>
      </c>
      <c r="HNE11" s="7" t="s">
        <v>101</v>
      </c>
      <c r="HNF11" s="7" t="s">
        <v>97</v>
      </c>
      <c r="HNG11" s="8" t="s">
        <v>103</v>
      </c>
      <c r="HNH11" s="6">
        <v>42796</v>
      </c>
      <c r="HNI11" s="7" t="s">
        <v>101</v>
      </c>
      <c r="HNJ11" s="7" t="s">
        <v>97</v>
      </c>
      <c r="HNK11" s="8" t="s">
        <v>103</v>
      </c>
      <c r="HNL11" s="6">
        <v>42796</v>
      </c>
      <c r="HNM11" s="7" t="s">
        <v>101</v>
      </c>
      <c r="HNN11" s="7" t="s">
        <v>97</v>
      </c>
      <c r="HNO11" s="8" t="s">
        <v>103</v>
      </c>
      <c r="HNP11" s="6">
        <v>42796</v>
      </c>
      <c r="HNQ11" s="7" t="s">
        <v>101</v>
      </c>
      <c r="HNR11" s="7" t="s">
        <v>97</v>
      </c>
      <c r="HNS11" s="8" t="s">
        <v>103</v>
      </c>
      <c r="HNT11" s="6">
        <v>42796</v>
      </c>
      <c r="HNU11" s="7" t="s">
        <v>101</v>
      </c>
      <c r="HNV11" s="7" t="s">
        <v>97</v>
      </c>
      <c r="HNW11" s="8" t="s">
        <v>103</v>
      </c>
      <c r="HNX11" s="6">
        <v>42796</v>
      </c>
      <c r="HNY11" s="7" t="s">
        <v>101</v>
      </c>
      <c r="HNZ11" s="7" t="s">
        <v>97</v>
      </c>
      <c r="HOA11" s="8" t="s">
        <v>103</v>
      </c>
      <c r="HOB11" s="6">
        <v>42796</v>
      </c>
      <c r="HOC11" s="7" t="s">
        <v>101</v>
      </c>
      <c r="HOD11" s="7" t="s">
        <v>97</v>
      </c>
      <c r="HOE11" s="8" t="s">
        <v>103</v>
      </c>
      <c r="HOF11" s="6">
        <v>42796</v>
      </c>
      <c r="HOG11" s="7" t="s">
        <v>101</v>
      </c>
      <c r="HOH11" s="7" t="s">
        <v>97</v>
      </c>
      <c r="HOI11" s="8" t="s">
        <v>103</v>
      </c>
      <c r="HOJ11" s="6">
        <v>42796</v>
      </c>
      <c r="HOK11" s="7" t="s">
        <v>101</v>
      </c>
      <c r="HOL11" s="7" t="s">
        <v>97</v>
      </c>
      <c r="HOM11" s="8" t="s">
        <v>103</v>
      </c>
      <c r="HON11" s="6">
        <v>42796</v>
      </c>
      <c r="HOO11" s="7" t="s">
        <v>101</v>
      </c>
      <c r="HOP11" s="7" t="s">
        <v>97</v>
      </c>
      <c r="HOQ11" s="8" t="s">
        <v>103</v>
      </c>
      <c r="HOR11" s="6">
        <v>42796</v>
      </c>
      <c r="HOS11" s="7" t="s">
        <v>101</v>
      </c>
      <c r="HOT11" s="7" t="s">
        <v>97</v>
      </c>
      <c r="HOU11" s="8" t="s">
        <v>103</v>
      </c>
      <c r="HOV11" s="6">
        <v>42796</v>
      </c>
      <c r="HOW11" s="7" t="s">
        <v>101</v>
      </c>
      <c r="HOX11" s="7" t="s">
        <v>97</v>
      </c>
      <c r="HOY11" s="8" t="s">
        <v>103</v>
      </c>
      <c r="HOZ11" s="6">
        <v>42796</v>
      </c>
      <c r="HPA11" s="7" t="s">
        <v>101</v>
      </c>
      <c r="HPB11" s="7" t="s">
        <v>97</v>
      </c>
      <c r="HPC11" s="8" t="s">
        <v>103</v>
      </c>
      <c r="HPD11" s="6">
        <v>42796</v>
      </c>
      <c r="HPE11" s="7" t="s">
        <v>101</v>
      </c>
      <c r="HPF11" s="7" t="s">
        <v>97</v>
      </c>
      <c r="HPG11" s="8" t="s">
        <v>103</v>
      </c>
      <c r="HPH11" s="6">
        <v>42796</v>
      </c>
      <c r="HPI11" s="7" t="s">
        <v>101</v>
      </c>
      <c r="HPJ11" s="7" t="s">
        <v>97</v>
      </c>
      <c r="HPK11" s="8" t="s">
        <v>103</v>
      </c>
      <c r="HPL11" s="6">
        <v>42796</v>
      </c>
      <c r="HPM11" s="7" t="s">
        <v>101</v>
      </c>
      <c r="HPN11" s="7" t="s">
        <v>97</v>
      </c>
      <c r="HPO11" s="8" t="s">
        <v>103</v>
      </c>
      <c r="HPP11" s="6">
        <v>42796</v>
      </c>
      <c r="HPQ11" s="7" t="s">
        <v>101</v>
      </c>
      <c r="HPR11" s="7" t="s">
        <v>97</v>
      </c>
      <c r="HPS11" s="8" t="s">
        <v>103</v>
      </c>
      <c r="HPT11" s="6">
        <v>42796</v>
      </c>
      <c r="HPU11" s="7" t="s">
        <v>101</v>
      </c>
      <c r="HPV11" s="7" t="s">
        <v>97</v>
      </c>
      <c r="HPW11" s="8" t="s">
        <v>103</v>
      </c>
      <c r="HPX11" s="6">
        <v>42796</v>
      </c>
      <c r="HPY11" s="7" t="s">
        <v>101</v>
      </c>
      <c r="HPZ11" s="7" t="s">
        <v>97</v>
      </c>
      <c r="HQA11" s="8" t="s">
        <v>103</v>
      </c>
      <c r="HQB11" s="6">
        <v>42796</v>
      </c>
      <c r="HQC11" s="7" t="s">
        <v>101</v>
      </c>
      <c r="HQD11" s="7" t="s">
        <v>97</v>
      </c>
      <c r="HQE11" s="8" t="s">
        <v>103</v>
      </c>
      <c r="HQF11" s="6">
        <v>42796</v>
      </c>
      <c r="HQG11" s="7" t="s">
        <v>101</v>
      </c>
      <c r="HQH11" s="7" t="s">
        <v>97</v>
      </c>
      <c r="HQI11" s="8" t="s">
        <v>103</v>
      </c>
      <c r="HQJ11" s="6">
        <v>42796</v>
      </c>
      <c r="HQK11" s="7" t="s">
        <v>101</v>
      </c>
      <c r="HQL11" s="7" t="s">
        <v>97</v>
      </c>
      <c r="HQM11" s="8" t="s">
        <v>103</v>
      </c>
      <c r="HQN11" s="6">
        <v>42796</v>
      </c>
      <c r="HQO11" s="7" t="s">
        <v>101</v>
      </c>
      <c r="HQP11" s="7" t="s">
        <v>97</v>
      </c>
      <c r="HQQ11" s="8" t="s">
        <v>103</v>
      </c>
      <c r="HQR11" s="6">
        <v>42796</v>
      </c>
      <c r="HQS11" s="7" t="s">
        <v>101</v>
      </c>
      <c r="HQT11" s="7" t="s">
        <v>97</v>
      </c>
      <c r="HQU11" s="8" t="s">
        <v>103</v>
      </c>
      <c r="HQV11" s="6">
        <v>42796</v>
      </c>
      <c r="HQW11" s="7" t="s">
        <v>101</v>
      </c>
      <c r="HQX11" s="7" t="s">
        <v>97</v>
      </c>
      <c r="HQY11" s="8" t="s">
        <v>103</v>
      </c>
      <c r="HQZ11" s="6">
        <v>42796</v>
      </c>
      <c r="HRA11" s="7" t="s">
        <v>101</v>
      </c>
      <c r="HRB11" s="7" t="s">
        <v>97</v>
      </c>
      <c r="HRC11" s="8" t="s">
        <v>103</v>
      </c>
      <c r="HRD11" s="6">
        <v>42796</v>
      </c>
      <c r="HRE11" s="7" t="s">
        <v>101</v>
      </c>
      <c r="HRF11" s="7" t="s">
        <v>97</v>
      </c>
      <c r="HRG11" s="8" t="s">
        <v>103</v>
      </c>
      <c r="HRH11" s="6">
        <v>42796</v>
      </c>
      <c r="HRI11" s="7" t="s">
        <v>101</v>
      </c>
      <c r="HRJ11" s="7" t="s">
        <v>97</v>
      </c>
      <c r="HRK11" s="8" t="s">
        <v>103</v>
      </c>
      <c r="HRL11" s="6">
        <v>42796</v>
      </c>
      <c r="HRM11" s="7" t="s">
        <v>101</v>
      </c>
      <c r="HRN11" s="7" t="s">
        <v>97</v>
      </c>
      <c r="HRO11" s="8" t="s">
        <v>103</v>
      </c>
      <c r="HRP11" s="6">
        <v>42796</v>
      </c>
      <c r="HRQ11" s="7" t="s">
        <v>101</v>
      </c>
      <c r="HRR11" s="7" t="s">
        <v>97</v>
      </c>
      <c r="HRS11" s="8" t="s">
        <v>103</v>
      </c>
      <c r="HRT11" s="6">
        <v>42796</v>
      </c>
      <c r="HRU11" s="7" t="s">
        <v>101</v>
      </c>
      <c r="HRV11" s="7" t="s">
        <v>97</v>
      </c>
      <c r="HRW11" s="8" t="s">
        <v>103</v>
      </c>
      <c r="HRX11" s="6">
        <v>42796</v>
      </c>
      <c r="HRY11" s="7" t="s">
        <v>101</v>
      </c>
      <c r="HRZ11" s="7" t="s">
        <v>97</v>
      </c>
      <c r="HSA11" s="8" t="s">
        <v>103</v>
      </c>
      <c r="HSB11" s="6">
        <v>42796</v>
      </c>
      <c r="HSC11" s="7" t="s">
        <v>101</v>
      </c>
      <c r="HSD11" s="7" t="s">
        <v>97</v>
      </c>
      <c r="HSE11" s="8" t="s">
        <v>103</v>
      </c>
      <c r="HSF11" s="6">
        <v>42796</v>
      </c>
      <c r="HSG11" s="7" t="s">
        <v>101</v>
      </c>
      <c r="HSH11" s="7" t="s">
        <v>97</v>
      </c>
      <c r="HSI11" s="8" t="s">
        <v>103</v>
      </c>
      <c r="HSJ11" s="6">
        <v>42796</v>
      </c>
      <c r="HSK11" s="7" t="s">
        <v>101</v>
      </c>
      <c r="HSL11" s="7" t="s">
        <v>97</v>
      </c>
      <c r="HSM11" s="8" t="s">
        <v>103</v>
      </c>
      <c r="HSN11" s="6">
        <v>42796</v>
      </c>
      <c r="HSO11" s="7" t="s">
        <v>101</v>
      </c>
      <c r="HSP11" s="7" t="s">
        <v>97</v>
      </c>
      <c r="HSQ11" s="8" t="s">
        <v>103</v>
      </c>
      <c r="HSR11" s="6">
        <v>42796</v>
      </c>
      <c r="HSS11" s="7" t="s">
        <v>101</v>
      </c>
      <c r="HST11" s="7" t="s">
        <v>97</v>
      </c>
      <c r="HSU11" s="8" t="s">
        <v>103</v>
      </c>
      <c r="HSV11" s="6">
        <v>42796</v>
      </c>
      <c r="HSW11" s="7" t="s">
        <v>101</v>
      </c>
      <c r="HSX11" s="7" t="s">
        <v>97</v>
      </c>
      <c r="HSY11" s="8" t="s">
        <v>103</v>
      </c>
      <c r="HSZ11" s="6">
        <v>42796</v>
      </c>
      <c r="HTA11" s="7" t="s">
        <v>101</v>
      </c>
      <c r="HTB11" s="7" t="s">
        <v>97</v>
      </c>
      <c r="HTC11" s="8" t="s">
        <v>103</v>
      </c>
      <c r="HTD11" s="6">
        <v>42796</v>
      </c>
      <c r="HTE11" s="7" t="s">
        <v>101</v>
      </c>
      <c r="HTF11" s="7" t="s">
        <v>97</v>
      </c>
      <c r="HTG11" s="8" t="s">
        <v>103</v>
      </c>
      <c r="HTH11" s="6">
        <v>42796</v>
      </c>
      <c r="HTI11" s="7" t="s">
        <v>101</v>
      </c>
      <c r="HTJ11" s="7" t="s">
        <v>97</v>
      </c>
      <c r="HTK11" s="8" t="s">
        <v>103</v>
      </c>
      <c r="HTL11" s="6">
        <v>42796</v>
      </c>
      <c r="HTM11" s="7" t="s">
        <v>101</v>
      </c>
      <c r="HTN11" s="7" t="s">
        <v>97</v>
      </c>
      <c r="HTO11" s="8" t="s">
        <v>103</v>
      </c>
      <c r="HTP11" s="6">
        <v>42796</v>
      </c>
      <c r="HTQ11" s="7" t="s">
        <v>101</v>
      </c>
      <c r="HTR11" s="7" t="s">
        <v>97</v>
      </c>
      <c r="HTS11" s="8" t="s">
        <v>103</v>
      </c>
      <c r="HTT11" s="6">
        <v>42796</v>
      </c>
      <c r="HTU11" s="7" t="s">
        <v>101</v>
      </c>
      <c r="HTV11" s="7" t="s">
        <v>97</v>
      </c>
      <c r="HTW11" s="8" t="s">
        <v>103</v>
      </c>
      <c r="HTX11" s="6">
        <v>42796</v>
      </c>
      <c r="HTY11" s="7" t="s">
        <v>101</v>
      </c>
      <c r="HTZ11" s="7" t="s">
        <v>97</v>
      </c>
      <c r="HUA11" s="8" t="s">
        <v>103</v>
      </c>
      <c r="HUB11" s="6">
        <v>42796</v>
      </c>
      <c r="HUC11" s="7" t="s">
        <v>101</v>
      </c>
      <c r="HUD11" s="7" t="s">
        <v>97</v>
      </c>
      <c r="HUE11" s="8" t="s">
        <v>103</v>
      </c>
      <c r="HUF11" s="6">
        <v>42796</v>
      </c>
      <c r="HUG11" s="7" t="s">
        <v>101</v>
      </c>
      <c r="HUH11" s="7" t="s">
        <v>97</v>
      </c>
      <c r="HUI11" s="8" t="s">
        <v>103</v>
      </c>
      <c r="HUJ11" s="6">
        <v>42796</v>
      </c>
      <c r="HUK11" s="7" t="s">
        <v>101</v>
      </c>
      <c r="HUL11" s="7" t="s">
        <v>97</v>
      </c>
      <c r="HUM11" s="8" t="s">
        <v>103</v>
      </c>
      <c r="HUN11" s="6">
        <v>42796</v>
      </c>
      <c r="HUO11" s="7" t="s">
        <v>101</v>
      </c>
      <c r="HUP11" s="7" t="s">
        <v>97</v>
      </c>
      <c r="HUQ11" s="8" t="s">
        <v>103</v>
      </c>
      <c r="HUR11" s="6">
        <v>42796</v>
      </c>
      <c r="HUS11" s="7" t="s">
        <v>101</v>
      </c>
      <c r="HUT11" s="7" t="s">
        <v>97</v>
      </c>
      <c r="HUU11" s="8" t="s">
        <v>103</v>
      </c>
      <c r="HUV11" s="6">
        <v>42796</v>
      </c>
      <c r="HUW11" s="7" t="s">
        <v>101</v>
      </c>
      <c r="HUX11" s="7" t="s">
        <v>97</v>
      </c>
      <c r="HUY11" s="8" t="s">
        <v>103</v>
      </c>
      <c r="HUZ11" s="6">
        <v>42796</v>
      </c>
      <c r="HVA11" s="7" t="s">
        <v>101</v>
      </c>
      <c r="HVB11" s="7" t="s">
        <v>97</v>
      </c>
      <c r="HVC11" s="8" t="s">
        <v>103</v>
      </c>
      <c r="HVD11" s="6">
        <v>42796</v>
      </c>
      <c r="HVE11" s="7" t="s">
        <v>101</v>
      </c>
      <c r="HVF11" s="7" t="s">
        <v>97</v>
      </c>
      <c r="HVG11" s="8" t="s">
        <v>103</v>
      </c>
      <c r="HVH11" s="6">
        <v>42796</v>
      </c>
      <c r="HVI11" s="7" t="s">
        <v>101</v>
      </c>
      <c r="HVJ11" s="7" t="s">
        <v>97</v>
      </c>
      <c r="HVK11" s="8" t="s">
        <v>103</v>
      </c>
      <c r="HVL11" s="6">
        <v>42796</v>
      </c>
      <c r="HVM11" s="7" t="s">
        <v>101</v>
      </c>
      <c r="HVN11" s="7" t="s">
        <v>97</v>
      </c>
      <c r="HVO11" s="8" t="s">
        <v>103</v>
      </c>
      <c r="HVP11" s="6">
        <v>42796</v>
      </c>
      <c r="HVQ11" s="7" t="s">
        <v>101</v>
      </c>
      <c r="HVR11" s="7" t="s">
        <v>97</v>
      </c>
      <c r="HVS11" s="8" t="s">
        <v>103</v>
      </c>
      <c r="HVT11" s="6">
        <v>42796</v>
      </c>
      <c r="HVU11" s="7" t="s">
        <v>101</v>
      </c>
      <c r="HVV11" s="7" t="s">
        <v>97</v>
      </c>
      <c r="HVW11" s="8" t="s">
        <v>103</v>
      </c>
      <c r="HVX11" s="6">
        <v>42796</v>
      </c>
      <c r="HVY11" s="7" t="s">
        <v>101</v>
      </c>
      <c r="HVZ11" s="7" t="s">
        <v>97</v>
      </c>
      <c r="HWA11" s="8" t="s">
        <v>103</v>
      </c>
      <c r="HWB11" s="6">
        <v>42796</v>
      </c>
      <c r="HWC11" s="7" t="s">
        <v>101</v>
      </c>
      <c r="HWD11" s="7" t="s">
        <v>97</v>
      </c>
      <c r="HWE11" s="8" t="s">
        <v>103</v>
      </c>
      <c r="HWF11" s="6">
        <v>42796</v>
      </c>
      <c r="HWG11" s="7" t="s">
        <v>101</v>
      </c>
      <c r="HWH11" s="7" t="s">
        <v>97</v>
      </c>
      <c r="HWI11" s="8" t="s">
        <v>103</v>
      </c>
      <c r="HWJ11" s="6">
        <v>42796</v>
      </c>
      <c r="HWK11" s="7" t="s">
        <v>101</v>
      </c>
      <c r="HWL11" s="7" t="s">
        <v>97</v>
      </c>
      <c r="HWM11" s="8" t="s">
        <v>103</v>
      </c>
      <c r="HWN11" s="6">
        <v>42796</v>
      </c>
      <c r="HWO11" s="7" t="s">
        <v>101</v>
      </c>
      <c r="HWP11" s="7" t="s">
        <v>97</v>
      </c>
      <c r="HWQ11" s="8" t="s">
        <v>103</v>
      </c>
      <c r="HWR11" s="6">
        <v>42796</v>
      </c>
      <c r="HWS11" s="7" t="s">
        <v>101</v>
      </c>
      <c r="HWT11" s="7" t="s">
        <v>97</v>
      </c>
      <c r="HWU11" s="8" t="s">
        <v>103</v>
      </c>
      <c r="HWV11" s="6">
        <v>42796</v>
      </c>
      <c r="HWW11" s="7" t="s">
        <v>101</v>
      </c>
      <c r="HWX11" s="7" t="s">
        <v>97</v>
      </c>
      <c r="HWY11" s="8" t="s">
        <v>103</v>
      </c>
      <c r="HWZ11" s="6">
        <v>42796</v>
      </c>
      <c r="HXA11" s="7" t="s">
        <v>101</v>
      </c>
      <c r="HXB11" s="7" t="s">
        <v>97</v>
      </c>
      <c r="HXC11" s="8" t="s">
        <v>103</v>
      </c>
      <c r="HXD11" s="6">
        <v>42796</v>
      </c>
      <c r="HXE11" s="7" t="s">
        <v>101</v>
      </c>
      <c r="HXF11" s="7" t="s">
        <v>97</v>
      </c>
      <c r="HXG11" s="8" t="s">
        <v>103</v>
      </c>
      <c r="HXH11" s="6">
        <v>42796</v>
      </c>
      <c r="HXI11" s="7" t="s">
        <v>101</v>
      </c>
      <c r="HXJ11" s="7" t="s">
        <v>97</v>
      </c>
      <c r="HXK11" s="8" t="s">
        <v>103</v>
      </c>
      <c r="HXL11" s="6">
        <v>42796</v>
      </c>
      <c r="HXM11" s="7" t="s">
        <v>101</v>
      </c>
      <c r="HXN11" s="7" t="s">
        <v>97</v>
      </c>
      <c r="HXO11" s="8" t="s">
        <v>103</v>
      </c>
      <c r="HXP11" s="6">
        <v>42796</v>
      </c>
      <c r="HXQ11" s="7" t="s">
        <v>101</v>
      </c>
      <c r="HXR11" s="7" t="s">
        <v>97</v>
      </c>
      <c r="HXS11" s="8" t="s">
        <v>103</v>
      </c>
      <c r="HXT11" s="6">
        <v>42796</v>
      </c>
      <c r="HXU11" s="7" t="s">
        <v>101</v>
      </c>
      <c r="HXV11" s="7" t="s">
        <v>97</v>
      </c>
      <c r="HXW11" s="8" t="s">
        <v>103</v>
      </c>
      <c r="HXX11" s="6">
        <v>42796</v>
      </c>
      <c r="HXY11" s="7" t="s">
        <v>101</v>
      </c>
      <c r="HXZ11" s="7" t="s">
        <v>97</v>
      </c>
      <c r="HYA11" s="8" t="s">
        <v>103</v>
      </c>
      <c r="HYB11" s="6">
        <v>42796</v>
      </c>
      <c r="HYC11" s="7" t="s">
        <v>101</v>
      </c>
      <c r="HYD11" s="7" t="s">
        <v>97</v>
      </c>
      <c r="HYE11" s="8" t="s">
        <v>103</v>
      </c>
      <c r="HYF11" s="6">
        <v>42796</v>
      </c>
      <c r="HYG11" s="7" t="s">
        <v>101</v>
      </c>
      <c r="HYH11" s="7" t="s">
        <v>97</v>
      </c>
      <c r="HYI11" s="8" t="s">
        <v>103</v>
      </c>
      <c r="HYJ11" s="6">
        <v>42796</v>
      </c>
      <c r="HYK11" s="7" t="s">
        <v>101</v>
      </c>
      <c r="HYL11" s="7" t="s">
        <v>97</v>
      </c>
      <c r="HYM11" s="8" t="s">
        <v>103</v>
      </c>
      <c r="HYN11" s="6">
        <v>42796</v>
      </c>
      <c r="HYO11" s="7" t="s">
        <v>101</v>
      </c>
      <c r="HYP11" s="7" t="s">
        <v>97</v>
      </c>
      <c r="HYQ11" s="8" t="s">
        <v>103</v>
      </c>
      <c r="HYR11" s="6">
        <v>42796</v>
      </c>
      <c r="HYS11" s="7" t="s">
        <v>101</v>
      </c>
      <c r="HYT11" s="7" t="s">
        <v>97</v>
      </c>
      <c r="HYU11" s="8" t="s">
        <v>103</v>
      </c>
      <c r="HYV11" s="6">
        <v>42796</v>
      </c>
      <c r="HYW11" s="7" t="s">
        <v>101</v>
      </c>
      <c r="HYX11" s="7" t="s">
        <v>97</v>
      </c>
      <c r="HYY11" s="8" t="s">
        <v>103</v>
      </c>
      <c r="HYZ11" s="6">
        <v>42796</v>
      </c>
      <c r="HZA11" s="7" t="s">
        <v>101</v>
      </c>
      <c r="HZB11" s="7" t="s">
        <v>97</v>
      </c>
      <c r="HZC11" s="8" t="s">
        <v>103</v>
      </c>
      <c r="HZD11" s="6">
        <v>42796</v>
      </c>
      <c r="HZE11" s="7" t="s">
        <v>101</v>
      </c>
      <c r="HZF11" s="7" t="s">
        <v>97</v>
      </c>
      <c r="HZG11" s="8" t="s">
        <v>103</v>
      </c>
      <c r="HZH11" s="6">
        <v>42796</v>
      </c>
      <c r="HZI11" s="7" t="s">
        <v>101</v>
      </c>
      <c r="HZJ11" s="7" t="s">
        <v>97</v>
      </c>
      <c r="HZK11" s="8" t="s">
        <v>103</v>
      </c>
      <c r="HZL11" s="6">
        <v>42796</v>
      </c>
      <c r="HZM11" s="7" t="s">
        <v>101</v>
      </c>
      <c r="HZN11" s="7" t="s">
        <v>97</v>
      </c>
      <c r="HZO11" s="8" t="s">
        <v>103</v>
      </c>
      <c r="HZP11" s="6">
        <v>42796</v>
      </c>
      <c r="HZQ11" s="7" t="s">
        <v>101</v>
      </c>
      <c r="HZR11" s="7" t="s">
        <v>97</v>
      </c>
      <c r="HZS11" s="8" t="s">
        <v>103</v>
      </c>
      <c r="HZT11" s="6">
        <v>42796</v>
      </c>
      <c r="HZU11" s="7" t="s">
        <v>101</v>
      </c>
      <c r="HZV11" s="7" t="s">
        <v>97</v>
      </c>
      <c r="HZW11" s="8" t="s">
        <v>103</v>
      </c>
      <c r="HZX11" s="6">
        <v>42796</v>
      </c>
      <c r="HZY11" s="7" t="s">
        <v>101</v>
      </c>
      <c r="HZZ11" s="7" t="s">
        <v>97</v>
      </c>
      <c r="IAA11" s="8" t="s">
        <v>103</v>
      </c>
      <c r="IAB11" s="6">
        <v>42796</v>
      </c>
      <c r="IAC11" s="7" t="s">
        <v>101</v>
      </c>
      <c r="IAD11" s="7" t="s">
        <v>97</v>
      </c>
      <c r="IAE11" s="8" t="s">
        <v>103</v>
      </c>
      <c r="IAF11" s="6">
        <v>42796</v>
      </c>
      <c r="IAG11" s="7" t="s">
        <v>101</v>
      </c>
      <c r="IAH11" s="7" t="s">
        <v>97</v>
      </c>
      <c r="IAI11" s="8" t="s">
        <v>103</v>
      </c>
      <c r="IAJ11" s="6">
        <v>42796</v>
      </c>
      <c r="IAK11" s="7" t="s">
        <v>101</v>
      </c>
      <c r="IAL11" s="7" t="s">
        <v>97</v>
      </c>
      <c r="IAM11" s="8" t="s">
        <v>103</v>
      </c>
      <c r="IAN11" s="6">
        <v>42796</v>
      </c>
      <c r="IAO11" s="7" t="s">
        <v>101</v>
      </c>
      <c r="IAP11" s="7" t="s">
        <v>97</v>
      </c>
      <c r="IAQ11" s="8" t="s">
        <v>103</v>
      </c>
      <c r="IAR11" s="6">
        <v>42796</v>
      </c>
      <c r="IAS11" s="7" t="s">
        <v>101</v>
      </c>
      <c r="IAT11" s="7" t="s">
        <v>97</v>
      </c>
      <c r="IAU11" s="8" t="s">
        <v>103</v>
      </c>
      <c r="IAV11" s="6">
        <v>42796</v>
      </c>
      <c r="IAW11" s="7" t="s">
        <v>101</v>
      </c>
      <c r="IAX11" s="7" t="s">
        <v>97</v>
      </c>
      <c r="IAY11" s="8" t="s">
        <v>103</v>
      </c>
      <c r="IAZ11" s="6">
        <v>42796</v>
      </c>
      <c r="IBA11" s="7" t="s">
        <v>101</v>
      </c>
      <c r="IBB11" s="7" t="s">
        <v>97</v>
      </c>
      <c r="IBC11" s="8" t="s">
        <v>103</v>
      </c>
      <c r="IBD11" s="6">
        <v>42796</v>
      </c>
      <c r="IBE11" s="7" t="s">
        <v>101</v>
      </c>
      <c r="IBF11" s="7" t="s">
        <v>97</v>
      </c>
      <c r="IBG11" s="8" t="s">
        <v>103</v>
      </c>
      <c r="IBH11" s="6">
        <v>42796</v>
      </c>
      <c r="IBI11" s="7" t="s">
        <v>101</v>
      </c>
      <c r="IBJ11" s="7" t="s">
        <v>97</v>
      </c>
      <c r="IBK11" s="8" t="s">
        <v>103</v>
      </c>
      <c r="IBL11" s="6">
        <v>42796</v>
      </c>
      <c r="IBM11" s="7" t="s">
        <v>101</v>
      </c>
      <c r="IBN11" s="7" t="s">
        <v>97</v>
      </c>
      <c r="IBO11" s="8" t="s">
        <v>103</v>
      </c>
      <c r="IBP11" s="6">
        <v>42796</v>
      </c>
      <c r="IBQ11" s="7" t="s">
        <v>101</v>
      </c>
      <c r="IBR11" s="7" t="s">
        <v>97</v>
      </c>
      <c r="IBS11" s="8" t="s">
        <v>103</v>
      </c>
      <c r="IBT11" s="6">
        <v>42796</v>
      </c>
      <c r="IBU11" s="7" t="s">
        <v>101</v>
      </c>
      <c r="IBV11" s="7" t="s">
        <v>97</v>
      </c>
      <c r="IBW11" s="8" t="s">
        <v>103</v>
      </c>
      <c r="IBX11" s="6">
        <v>42796</v>
      </c>
      <c r="IBY11" s="7" t="s">
        <v>101</v>
      </c>
      <c r="IBZ11" s="7" t="s">
        <v>97</v>
      </c>
      <c r="ICA11" s="8" t="s">
        <v>103</v>
      </c>
      <c r="ICB11" s="6">
        <v>42796</v>
      </c>
      <c r="ICC11" s="7" t="s">
        <v>101</v>
      </c>
      <c r="ICD11" s="7" t="s">
        <v>97</v>
      </c>
      <c r="ICE11" s="8" t="s">
        <v>103</v>
      </c>
      <c r="ICF11" s="6">
        <v>42796</v>
      </c>
      <c r="ICG11" s="7" t="s">
        <v>101</v>
      </c>
      <c r="ICH11" s="7" t="s">
        <v>97</v>
      </c>
      <c r="ICI11" s="8" t="s">
        <v>103</v>
      </c>
      <c r="ICJ11" s="6">
        <v>42796</v>
      </c>
      <c r="ICK11" s="7" t="s">
        <v>101</v>
      </c>
      <c r="ICL11" s="7" t="s">
        <v>97</v>
      </c>
      <c r="ICM11" s="8" t="s">
        <v>103</v>
      </c>
      <c r="ICN11" s="6">
        <v>42796</v>
      </c>
      <c r="ICO11" s="7" t="s">
        <v>101</v>
      </c>
      <c r="ICP11" s="7" t="s">
        <v>97</v>
      </c>
      <c r="ICQ11" s="8" t="s">
        <v>103</v>
      </c>
      <c r="ICR11" s="6">
        <v>42796</v>
      </c>
      <c r="ICS11" s="7" t="s">
        <v>101</v>
      </c>
      <c r="ICT11" s="7" t="s">
        <v>97</v>
      </c>
      <c r="ICU11" s="8" t="s">
        <v>103</v>
      </c>
      <c r="ICV11" s="6">
        <v>42796</v>
      </c>
      <c r="ICW11" s="7" t="s">
        <v>101</v>
      </c>
      <c r="ICX11" s="7" t="s">
        <v>97</v>
      </c>
      <c r="ICY11" s="8" t="s">
        <v>103</v>
      </c>
      <c r="ICZ11" s="6">
        <v>42796</v>
      </c>
      <c r="IDA11" s="7" t="s">
        <v>101</v>
      </c>
      <c r="IDB11" s="7" t="s">
        <v>97</v>
      </c>
      <c r="IDC11" s="8" t="s">
        <v>103</v>
      </c>
      <c r="IDD11" s="6">
        <v>42796</v>
      </c>
      <c r="IDE11" s="7" t="s">
        <v>101</v>
      </c>
      <c r="IDF11" s="7" t="s">
        <v>97</v>
      </c>
      <c r="IDG11" s="8" t="s">
        <v>103</v>
      </c>
      <c r="IDH11" s="6">
        <v>42796</v>
      </c>
      <c r="IDI11" s="7" t="s">
        <v>101</v>
      </c>
      <c r="IDJ11" s="7" t="s">
        <v>97</v>
      </c>
      <c r="IDK11" s="8" t="s">
        <v>103</v>
      </c>
      <c r="IDL11" s="6">
        <v>42796</v>
      </c>
      <c r="IDM11" s="7" t="s">
        <v>101</v>
      </c>
      <c r="IDN11" s="7" t="s">
        <v>97</v>
      </c>
      <c r="IDO11" s="8" t="s">
        <v>103</v>
      </c>
      <c r="IDP11" s="6">
        <v>42796</v>
      </c>
      <c r="IDQ11" s="7" t="s">
        <v>101</v>
      </c>
      <c r="IDR11" s="7" t="s">
        <v>97</v>
      </c>
      <c r="IDS11" s="8" t="s">
        <v>103</v>
      </c>
      <c r="IDT11" s="6">
        <v>42796</v>
      </c>
      <c r="IDU11" s="7" t="s">
        <v>101</v>
      </c>
      <c r="IDV11" s="7" t="s">
        <v>97</v>
      </c>
      <c r="IDW11" s="8" t="s">
        <v>103</v>
      </c>
      <c r="IDX11" s="6">
        <v>42796</v>
      </c>
      <c r="IDY11" s="7" t="s">
        <v>101</v>
      </c>
      <c r="IDZ11" s="7" t="s">
        <v>97</v>
      </c>
      <c r="IEA11" s="8" t="s">
        <v>103</v>
      </c>
      <c r="IEB11" s="6">
        <v>42796</v>
      </c>
      <c r="IEC11" s="7" t="s">
        <v>101</v>
      </c>
      <c r="IED11" s="7" t="s">
        <v>97</v>
      </c>
      <c r="IEE11" s="8" t="s">
        <v>103</v>
      </c>
      <c r="IEF11" s="6">
        <v>42796</v>
      </c>
      <c r="IEG11" s="7" t="s">
        <v>101</v>
      </c>
      <c r="IEH11" s="7" t="s">
        <v>97</v>
      </c>
      <c r="IEI11" s="8" t="s">
        <v>103</v>
      </c>
      <c r="IEJ11" s="6">
        <v>42796</v>
      </c>
      <c r="IEK11" s="7" t="s">
        <v>101</v>
      </c>
      <c r="IEL11" s="7" t="s">
        <v>97</v>
      </c>
      <c r="IEM11" s="8" t="s">
        <v>103</v>
      </c>
      <c r="IEN11" s="6">
        <v>42796</v>
      </c>
      <c r="IEO11" s="7" t="s">
        <v>101</v>
      </c>
      <c r="IEP11" s="7" t="s">
        <v>97</v>
      </c>
      <c r="IEQ11" s="8" t="s">
        <v>103</v>
      </c>
      <c r="IER11" s="6">
        <v>42796</v>
      </c>
      <c r="IES11" s="7" t="s">
        <v>101</v>
      </c>
      <c r="IET11" s="7" t="s">
        <v>97</v>
      </c>
      <c r="IEU11" s="8" t="s">
        <v>103</v>
      </c>
      <c r="IEV11" s="6">
        <v>42796</v>
      </c>
      <c r="IEW11" s="7" t="s">
        <v>101</v>
      </c>
      <c r="IEX11" s="7" t="s">
        <v>97</v>
      </c>
      <c r="IEY11" s="8" t="s">
        <v>103</v>
      </c>
      <c r="IEZ11" s="6">
        <v>42796</v>
      </c>
      <c r="IFA11" s="7" t="s">
        <v>101</v>
      </c>
      <c r="IFB11" s="7" t="s">
        <v>97</v>
      </c>
      <c r="IFC11" s="8" t="s">
        <v>103</v>
      </c>
      <c r="IFD11" s="6">
        <v>42796</v>
      </c>
      <c r="IFE11" s="7" t="s">
        <v>101</v>
      </c>
      <c r="IFF11" s="7" t="s">
        <v>97</v>
      </c>
      <c r="IFG11" s="8" t="s">
        <v>103</v>
      </c>
      <c r="IFH11" s="6">
        <v>42796</v>
      </c>
      <c r="IFI11" s="7" t="s">
        <v>101</v>
      </c>
      <c r="IFJ11" s="7" t="s">
        <v>97</v>
      </c>
      <c r="IFK11" s="8" t="s">
        <v>103</v>
      </c>
      <c r="IFL11" s="6">
        <v>42796</v>
      </c>
      <c r="IFM11" s="7" t="s">
        <v>101</v>
      </c>
      <c r="IFN11" s="7" t="s">
        <v>97</v>
      </c>
      <c r="IFO11" s="8" t="s">
        <v>103</v>
      </c>
      <c r="IFP11" s="6">
        <v>42796</v>
      </c>
      <c r="IFQ11" s="7" t="s">
        <v>101</v>
      </c>
      <c r="IFR11" s="7" t="s">
        <v>97</v>
      </c>
      <c r="IFS11" s="8" t="s">
        <v>103</v>
      </c>
      <c r="IFT11" s="6">
        <v>42796</v>
      </c>
      <c r="IFU11" s="7" t="s">
        <v>101</v>
      </c>
      <c r="IFV11" s="7" t="s">
        <v>97</v>
      </c>
      <c r="IFW11" s="8" t="s">
        <v>103</v>
      </c>
      <c r="IFX11" s="6">
        <v>42796</v>
      </c>
      <c r="IFY11" s="7" t="s">
        <v>101</v>
      </c>
      <c r="IFZ11" s="7" t="s">
        <v>97</v>
      </c>
      <c r="IGA11" s="8" t="s">
        <v>103</v>
      </c>
      <c r="IGB11" s="6">
        <v>42796</v>
      </c>
      <c r="IGC11" s="7" t="s">
        <v>101</v>
      </c>
      <c r="IGD11" s="7" t="s">
        <v>97</v>
      </c>
      <c r="IGE11" s="8" t="s">
        <v>103</v>
      </c>
      <c r="IGF11" s="6">
        <v>42796</v>
      </c>
      <c r="IGG11" s="7" t="s">
        <v>101</v>
      </c>
      <c r="IGH11" s="7" t="s">
        <v>97</v>
      </c>
      <c r="IGI11" s="8" t="s">
        <v>103</v>
      </c>
      <c r="IGJ11" s="6">
        <v>42796</v>
      </c>
      <c r="IGK11" s="7" t="s">
        <v>101</v>
      </c>
      <c r="IGL11" s="7" t="s">
        <v>97</v>
      </c>
      <c r="IGM11" s="8" t="s">
        <v>103</v>
      </c>
      <c r="IGN11" s="6">
        <v>42796</v>
      </c>
      <c r="IGO11" s="7" t="s">
        <v>101</v>
      </c>
      <c r="IGP11" s="7" t="s">
        <v>97</v>
      </c>
      <c r="IGQ11" s="8" t="s">
        <v>103</v>
      </c>
      <c r="IGR11" s="6">
        <v>42796</v>
      </c>
      <c r="IGS11" s="7" t="s">
        <v>101</v>
      </c>
      <c r="IGT11" s="7" t="s">
        <v>97</v>
      </c>
      <c r="IGU11" s="8" t="s">
        <v>103</v>
      </c>
      <c r="IGV11" s="6">
        <v>42796</v>
      </c>
      <c r="IGW11" s="7" t="s">
        <v>101</v>
      </c>
      <c r="IGX11" s="7" t="s">
        <v>97</v>
      </c>
      <c r="IGY11" s="8" t="s">
        <v>103</v>
      </c>
      <c r="IGZ11" s="6">
        <v>42796</v>
      </c>
      <c r="IHA11" s="7" t="s">
        <v>101</v>
      </c>
      <c r="IHB11" s="7" t="s">
        <v>97</v>
      </c>
      <c r="IHC11" s="8" t="s">
        <v>103</v>
      </c>
      <c r="IHD11" s="6">
        <v>42796</v>
      </c>
      <c r="IHE11" s="7" t="s">
        <v>101</v>
      </c>
      <c r="IHF11" s="7" t="s">
        <v>97</v>
      </c>
      <c r="IHG11" s="8" t="s">
        <v>103</v>
      </c>
      <c r="IHH11" s="6">
        <v>42796</v>
      </c>
      <c r="IHI11" s="7" t="s">
        <v>101</v>
      </c>
      <c r="IHJ11" s="7" t="s">
        <v>97</v>
      </c>
      <c r="IHK11" s="8" t="s">
        <v>103</v>
      </c>
      <c r="IHL11" s="6">
        <v>42796</v>
      </c>
      <c r="IHM11" s="7" t="s">
        <v>101</v>
      </c>
      <c r="IHN11" s="7" t="s">
        <v>97</v>
      </c>
      <c r="IHO11" s="8" t="s">
        <v>103</v>
      </c>
      <c r="IHP11" s="6">
        <v>42796</v>
      </c>
      <c r="IHQ11" s="7" t="s">
        <v>101</v>
      </c>
      <c r="IHR11" s="7" t="s">
        <v>97</v>
      </c>
      <c r="IHS11" s="8" t="s">
        <v>103</v>
      </c>
      <c r="IHT11" s="6">
        <v>42796</v>
      </c>
      <c r="IHU11" s="7" t="s">
        <v>101</v>
      </c>
      <c r="IHV11" s="7" t="s">
        <v>97</v>
      </c>
      <c r="IHW11" s="8" t="s">
        <v>103</v>
      </c>
      <c r="IHX11" s="6">
        <v>42796</v>
      </c>
      <c r="IHY11" s="7" t="s">
        <v>101</v>
      </c>
      <c r="IHZ11" s="7" t="s">
        <v>97</v>
      </c>
      <c r="IIA11" s="8" t="s">
        <v>103</v>
      </c>
      <c r="IIB11" s="6">
        <v>42796</v>
      </c>
      <c r="IIC11" s="7" t="s">
        <v>101</v>
      </c>
      <c r="IID11" s="7" t="s">
        <v>97</v>
      </c>
      <c r="IIE11" s="8" t="s">
        <v>103</v>
      </c>
      <c r="IIF11" s="6">
        <v>42796</v>
      </c>
      <c r="IIG11" s="7" t="s">
        <v>101</v>
      </c>
      <c r="IIH11" s="7" t="s">
        <v>97</v>
      </c>
      <c r="III11" s="8" t="s">
        <v>103</v>
      </c>
      <c r="IIJ11" s="6">
        <v>42796</v>
      </c>
      <c r="IIK11" s="7" t="s">
        <v>101</v>
      </c>
      <c r="IIL11" s="7" t="s">
        <v>97</v>
      </c>
      <c r="IIM11" s="8" t="s">
        <v>103</v>
      </c>
      <c r="IIN11" s="6">
        <v>42796</v>
      </c>
      <c r="IIO11" s="7" t="s">
        <v>101</v>
      </c>
      <c r="IIP11" s="7" t="s">
        <v>97</v>
      </c>
      <c r="IIQ11" s="8" t="s">
        <v>103</v>
      </c>
      <c r="IIR11" s="6">
        <v>42796</v>
      </c>
      <c r="IIS11" s="7" t="s">
        <v>101</v>
      </c>
      <c r="IIT11" s="7" t="s">
        <v>97</v>
      </c>
      <c r="IIU11" s="8" t="s">
        <v>103</v>
      </c>
      <c r="IIV11" s="6">
        <v>42796</v>
      </c>
      <c r="IIW11" s="7" t="s">
        <v>101</v>
      </c>
      <c r="IIX11" s="7" t="s">
        <v>97</v>
      </c>
      <c r="IIY11" s="8" t="s">
        <v>103</v>
      </c>
      <c r="IIZ11" s="6">
        <v>42796</v>
      </c>
      <c r="IJA11" s="7" t="s">
        <v>101</v>
      </c>
      <c r="IJB11" s="7" t="s">
        <v>97</v>
      </c>
      <c r="IJC11" s="8" t="s">
        <v>103</v>
      </c>
      <c r="IJD11" s="6">
        <v>42796</v>
      </c>
      <c r="IJE11" s="7" t="s">
        <v>101</v>
      </c>
      <c r="IJF11" s="7" t="s">
        <v>97</v>
      </c>
      <c r="IJG11" s="8" t="s">
        <v>103</v>
      </c>
      <c r="IJH11" s="6">
        <v>42796</v>
      </c>
      <c r="IJI11" s="7" t="s">
        <v>101</v>
      </c>
      <c r="IJJ11" s="7" t="s">
        <v>97</v>
      </c>
      <c r="IJK11" s="8" t="s">
        <v>103</v>
      </c>
      <c r="IJL11" s="6">
        <v>42796</v>
      </c>
      <c r="IJM11" s="7" t="s">
        <v>101</v>
      </c>
      <c r="IJN11" s="7" t="s">
        <v>97</v>
      </c>
      <c r="IJO11" s="8" t="s">
        <v>103</v>
      </c>
      <c r="IJP11" s="6">
        <v>42796</v>
      </c>
      <c r="IJQ11" s="7" t="s">
        <v>101</v>
      </c>
      <c r="IJR11" s="7" t="s">
        <v>97</v>
      </c>
      <c r="IJS11" s="8" t="s">
        <v>103</v>
      </c>
      <c r="IJT11" s="6">
        <v>42796</v>
      </c>
      <c r="IJU11" s="7" t="s">
        <v>101</v>
      </c>
      <c r="IJV11" s="7" t="s">
        <v>97</v>
      </c>
      <c r="IJW11" s="8" t="s">
        <v>103</v>
      </c>
      <c r="IJX11" s="6">
        <v>42796</v>
      </c>
      <c r="IJY11" s="7" t="s">
        <v>101</v>
      </c>
      <c r="IJZ11" s="7" t="s">
        <v>97</v>
      </c>
      <c r="IKA11" s="8" t="s">
        <v>103</v>
      </c>
      <c r="IKB11" s="6">
        <v>42796</v>
      </c>
      <c r="IKC11" s="7" t="s">
        <v>101</v>
      </c>
      <c r="IKD11" s="7" t="s">
        <v>97</v>
      </c>
      <c r="IKE11" s="8" t="s">
        <v>103</v>
      </c>
      <c r="IKF11" s="6">
        <v>42796</v>
      </c>
      <c r="IKG11" s="7" t="s">
        <v>101</v>
      </c>
      <c r="IKH11" s="7" t="s">
        <v>97</v>
      </c>
      <c r="IKI11" s="8" t="s">
        <v>103</v>
      </c>
      <c r="IKJ11" s="6">
        <v>42796</v>
      </c>
      <c r="IKK11" s="7" t="s">
        <v>101</v>
      </c>
      <c r="IKL11" s="7" t="s">
        <v>97</v>
      </c>
      <c r="IKM11" s="8" t="s">
        <v>103</v>
      </c>
      <c r="IKN11" s="6">
        <v>42796</v>
      </c>
      <c r="IKO11" s="7" t="s">
        <v>101</v>
      </c>
      <c r="IKP11" s="7" t="s">
        <v>97</v>
      </c>
      <c r="IKQ11" s="8" t="s">
        <v>103</v>
      </c>
      <c r="IKR11" s="6">
        <v>42796</v>
      </c>
      <c r="IKS11" s="7" t="s">
        <v>101</v>
      </c>
      <c r="IKT11" s="7" t="s">
        <v>97</v>
      </c>
      <c r="IKU11" s="8" t="s">
        <v>103</v>
      </c>
      <c r="IKV11" s="6">
        <v>42796</v>
      </c>
      <c r="IKW11" s="7" t="s">
        <v>101</v>
      </c>
      <c r="IKX11" s="7" t="s">
        <v>97</v>
      </c>
      <c r="IKY11" s="8" t="s">
        <v>103</v>
      </c>
      <c r="IKZ11" s="6">
        <v>42796</v>
      </c>
      <c r="ILA11" s="7" t="s">
        <v>101</v>
      </c>
      <c r="ILB11" s="7" t="s">
        <v>97</v>
      </c>
      <c r="ILC11" s="8" t="s">
        <v>103</v>
      </c>
      <c r="ILD11" s="6">
        <v>42796</v>
      </c>
      <c r="ILE11" s="7" t="s">
        <v>101</v>
      </c>
      <c r="ILF11" s="7" t="s">
        <v>97</v>
      </c>
      <c r="ILG11" s="8" t="s">
        <v>103</v>
      </c>
      <c r="ILH11" s="6">
        <v>42796</v>
      </c>
      <c r="ILI11" s="7" t="s">
        <v>101</v>
      </c>
      <c r="ILJ11" s="7" t="s">
        <v>97</v>
      </c>
      <c r="ILK11" s="8" t="s">
        <v>103</v>
      </c>
      <c r="ILL11" s="6">
        <v>42796</v>
      </c>
      <c r="ILM11" s="7" t="s">
        <v>101</v>
      </c>
      <c r="ILN11" s="7" t="s">
        <v>97</v>
      </c>
      <c r="ILO11" s="8" t="s">
        <v>103</v>
      </c>
      <c r="ILP11" s="6">
        <v>42796</v>
      </c>
      <c r="ILQ11" s="7" t="s">
        <v>101</v>
      </c>
      <c r="ILR11" s="7" t="s">
        <v>97</v>
      </c>
      <c r="ILS11" s="8" t="s">
        <v>103</v>
      </c>
      <c r="ILT11" s="6">
        <v>42796</v>
      </c>
      <c r="ILU11" s="7" t="s">
        <v>101</v>
      </c>
      <c r="ILV11" s="7" t="s">
        <v>97</v>
      </c>
      <c r="ILW11" s="8" t="s">
        <v>103</v>
      </c>
      <c r="ILX11" s="6">
        <v>42796</v>
      </c>
      <c r="ILY11" s="7" t="s">
        <v>101</v>
      </c>
      <c r="ILZ11" s="7" t="s">
        <v>97</v>
      </c>
      <c r="IMA11" s="8" t="s">
        <v>103</v>
      </c>
      <c r="IMB11" s="6">
        <v>42796</v>
      </c>
      <c r="IMC11" s="7" t="s">
        <v>101</v>
      </c>
      <c r="IMD11" s="7" t="s">
        <v>97</v>
      </c>
      <c r="IME11" s="8" t="s">
        <v>103</v>
      </c>
      <c r="IMF11" s="6">
        <v>42796</v>
      </c>
      <c r="IMG11" s="7" t="s">
        <v>101</v>
      </c>
      <c r="IMH11" s="7" t="s">
        <v>97</v>
      </c>
      <c r="IMI11" s="8" t="s">
        <v>103</v>
      </c>
      <c r="IMJ11" s="6">
        <v>42796</v>
      </c>
      <c r="IMK11" s="7" t="s">
        <v>101</v>
      </c>
      <c r="IML11" s="7" t="s">
        <v>97</v>
      </c>
      <c r="IMM11" s="8" t="s">
        <v>103</v>
      </c>
      <c r="IMN11" s="6">
        <v>42796</v>
      </c>
      <c r="IMO11" s="7" t="s">
        <v>101</v>
      </c>
      <c r="IMP11" s="7" t="s">
        <v>97</v>
      </c>
      <c r="IMQ11" s="8" t="s">
        <v>103</v>
      </c>
      <c r="IMR11" s="6">
        <v>42796</v>
      </c>
      <c r="IMS11" s="7" t="s">
        <v>101</v>
      </c>
      <c r="IMT11" s="7" t="s">
        <v>97</v>
      </c>
      <c r="IMU11" s="8" t="s">
        <v>103</v>
      </c>
      <c r="IMV11" s="6">
        <v>42796</v>
      </c>
      <c r="IMW11" s="7" t="s">
        <v>101</v>
      </c>
      <c r="IMX11" s="7" t="s">
        <v>97</v>
      </c>
      <c r="IMY11" s="8" t="s">
        <v>103</v>
      </c>
      <c r="IMZ11" s="6">
        <v>42796</v>
      </c>
      <c r="INA11" s="7" t="s">
        <v>101</v>
      </c>
      <c r="INB11" s="7" t="s">
        <v>97</v>
      </c>
      <c r="INC11" s="8" t="s">
        <v>103</v>
      </c>
      <c r="IND11" s="6">
        <v>42796</v>
      </c>
      <c r="INE11" s="7" t="s">
        <v>101</v>
      </c>
      <c r="INF11" s="7" t="s">
        <v>97</v>
      </c>
      <c r="ING11" s="8" t="s">
        <v>103</v>
      </c>
      <c r="INH11" s="6">
        <v>42796</v>
      </c>
      <c r="INI11" s="7" t="s">
        <v>101</v>
      </c>
      <c r="INJ11" s="7" t="s">
        <v>97</v>
      </c>
      <c r="INK11" s="8" t="s">
        <v>103</v>
      </c>
      <c r="INL11" s="6">
        <v>42796</v>
      </c>
      <c r="INM11" s="7" t="s">
        <v>101</v>
      </c>
      <c r="INN11" s="7" t="s">
        <v>97</v>
      </c>
      <c r="INO11" s="8" t="s">
        <v>103</v>
      </c>
      <c r="INP11" s="6">
        <v>42796</v>
      </c>
      <c r="INQ11" s="7" t="s">
        <v>101</v>
      </c>
      <c r="INR11" s="7" t="s">
        <v>97</v>
      </c>
      <c r="INS11" s="8" t="s">
        <v>103</v>
      </c>
      <c r="INT11" s="6">
        <v>42796</v>
      </c>
      <c r="INU11" s="7" t="s">
        <v>101</v>
      </c>
      <c r="INV11" s="7" t="s">
        <v>97</v>
      </c>
      <c r="INW11" s="8" t="s">
        <v>103</v>
      </c>
      <c r="INX11" s="6">
        <v>42796</v>
      </c>
      <c r="INY11" s="7" t="s">
        <v>101</v>
      </c>
      <c r="INZ11" s="7" t="s">
        <v>97</v>
      </c>
      <c r="IOA11" s="8" t="s">
        <v>103</v>
      </c>
      <c r="IOB11" s="6">
        <v>42796</v>
      </c>
      <c r="IOC11" s="7" t="s">
        <v>101</v>
      </c>
      <c r="IOD11" s="7" t="s">
        <v>97</v>
      </c>
      <c r="IOE11" s="8" t="s">
        <v>103</v>
      </c>
      <c r="IOF11" s="6">
        <v>42796</v>
      </c>
      <c r="IOG11" s="7" t="s">
        <v>101</v>
      </c>
      <c r="IOH11" s="7" t="s">
        <v>97</v>
      </c>
      <c r="IOI11" s="8" t="s">
        <v>103</v>
      </c>
      <c r="IOJ11" s="6">
        <v>42796</v>
      </c>
      <c r="IOK11" s="7" t="s">
        <v>101</v>
      </c>
      <c r="IOL11" s="7" t="s">
        <v>97</v>
      </c>
      <c r="IOM11" s="8" t="s">
        <v>103</v>
      </c>
      <c r="ION11" s="6">
        <v>42796</v>
      </c>
      <c r="IOO11" s="7" t="s">
        <v>101</v>
      </c>
      <c r="IOP11" s="7" t="s">
        <v>97</v>
      </c>
      <c r="IOQ11" s="8" t="s">
        <v>103</v>
      </c>
      <c r="IOR11" s="6">
        <v>42796</v>
      </c>
      <c r="IOS11" s="7" t="s">
        <v>101</v>
      </c>
      <c r="IOT11" s="7" t="s">
        <v>97</v>
      </c>
      <c r="IOU11" s="8" t="s">
        <v>103</v>
      </c>
      <c r="IOV11" s="6">
        <v>42796</v>
      </c>
      <c r="IOW11" s="7" t="s">
        <v>101</v>
      </c>
      <c r="IOX11" s="7" t="s">
        <v>97</v>
      </c>
      <c r="IOY11" s="8" t="s">
        <v>103</v>
      </c>
      <c r="IOZ11" s="6">
        <v>42796</v>
      </c>
      <c r="IPA11" s="7" t="s">
        <v>101</v>
      </c>
      <c r="IPB11" s="7" t="s">
        <v>97</v>
      </c>
      <c r="IPC11" s="8" t="s">
        <v>103</v>
      </c>
      <c r="IPD11" s="6">
        <v>42796</v>
      </c>
      <c r="IPE11" s="7" t="s">
        <v>101</v>
      </c>
      <c r="IPF11" s="7" t="s">
        <v>97</v>
      </c>
      <c r="IPG11" s="8" t="s">
        <v>103</v>
      </c>
      <c r="IPH11" s="6">
        <v>42796</v>
      </c>
      <c r="IPI11" s="7" t="s">
        <v>101</v>
      </c>
      <c r="IPJ11" s="7" t="s">
        <v>97</v>
      </c>
      <c r="IPK11" s="8" t="s">
        <v>103</v>
      </c>
      <c r="IPL11" s="6">
        <v>42796</v>
      </c>
      <c r="IPM11" s="7" t="s">
        <v>101</v>
      </c>
      <c r="IPN11" s="7" t="s">
        <v>97</v>
      </c>
      <c r="IPO11" s="8" t="s">
        <v>103</v>
      </c>
      <c r="IPP11" s="6">
        <v>42796</v>
      </c>
      <c r="IPQ11" s="7" t="s">
        <v>101</v>
      </c>
      <c r="IPR11" s="7" t="s">
        <v>97</v>
      </c>
      <c r="IPS11" s="8" t="s">
        <v>103</v>
      </c>
      <c r="IPT11" s="6">
        <v>42796</v>
      </c>
      <c r="IPU11" s="7" t="s">
        <v>101</v>
      </c>
      <c r="IPV11" s="7" t="s">
        <v>97</v>
      </c>
      <c r="IPW11" s="8" t="s">
        <v>103</v>
      </c>
      <c r="IPX11" s="6">
        <v>42796</v>
      </c>
      <c r="IPY11" s="7" t="s">
        <v>101</v>
      </c>
      <c r="IPZ11" s="7" t="s">
        <v>97</v>
      </c>
      <c r="IQA11" s="8" t="s">
        <v>103</v>
      </c>
      <c r="IQB11" s="6">
        <v>42796</v>
      </c>
      <c r="IQC11" s="7" t="s">
        <v>101</v>
      </c>
      <c r="IQD11" s="7" t="s">
        <v>97</v>
      </c>
      <c r="IQE11" s="8" t="s">
        <v>103</v>
      </c>
      <c r="IQF11" s="6">
        <v>42796</v>
      </c>
      <c r="IQG11" s="7" t="s">
        <v>101</v>
      </c>
      <c r="IQH11" s="7" t="s">
        <v>97</v>
      </c>
      <c r="IQI11" s="8" t="s">
        <v>103</v>
      </c>
      <c r="IQJ11" s="6">
        <v>42796</v>
      </c>
      <c r="IQK11" s="7" t="s">
        <v>101</v>
      </c>
      <c r="IQL11" s="7" t="s">
        <v>97</v>
      </c>
      <c r="IQM11" s="8" t="s">
        <v>103</v>
      </c>
      <c r="IQN11" s="6">
        <v>42796</v>
      </c>
      <c r="IQO11" s="7" t="s">
        <v>101</v>
      </c>
      <c r="IQP11" s="7" t="s">
        <v>97</v>
      </c>
      <c r="IQQ11" s="8" t="s">
        <v>103</v>
      </c>
      <c r="IQR11" s="6">
        <v>42796</v>
      </c>
      <c r="IQS11" s="7" t="s">
        <v>101</v>
      </c>
      <c r="IQT11" s="7" t="s">
        <v>97</v>
      </c>
      <c r="IQU11" s="8" t="s">
        <v>103</v>
      </c>
      <c r="IQV11" s="6">
        <v>42796</v>
      </c>
      <c r="IQW11" s="7" t="s">
        <v>101</v>
      </c>
      <c r="IQX11" s="7" t="s">
        <v>97</v>
      </c>
      <c r="IQY11" s="8" t="s">
        <v>103</v>
      </c>
      <c r="IQZ11" s="6">
        <v>42796</v>
      </c>
      <c r="IRA11" s="7" t="s">
        <v>101</v>
      </c>
      <c r="IRB11" s="7" t="s">
        <v>97</v>
      </c>
      <c r="IRC11" s="8" t="s">
        <v>103</v>
      </c>
      <c r="IRD11" s="6">
        <v>42796</v>
      </c>
      <c r="IRE11" s="7" t="s">
        <v>101</v>
      </c>
      <c r="IRF11" s="7" t="s">
        <v>97</v>
      </c>
      <c r="IRG11" s="8" t="s">
        <v>103</v>
      </c>
      <c r="IRH11" s="6">
        <v>42796</v>
      </c>
      <c r="IRI11" s="7" t="s">
        <v>101</v>
      </c>
      <c r="IRJ11" s="7" t="s">
        <v>97</v>
      </c>
      <c r="IRK11" s="8" t="s">
        <v>103</v>
      </c>
      <c r="IRL11" s="6">
        <v>42796</v>
      </c>
      <c r="IRM11" s="7" t="s">
        <v>101</v>
      </c>
      <c r="IRN11" s="7" t="s">
        <v>97</v>
      </c>
      <c r="IRO11" s="8" t="s">
        <v>103</v>
      </c>
      <c r="IRP11" s="6">
        <v>42796</v>
      </c>
      <c r="IRQ11" s="7" t="s">
        <v>101</v>
      </c>
      <c r="IRR11" s="7" t="s">
        <v>97</v>
      </c>
      <c r="IRS11" s="8" t="s">
        <v>103</v>
      </c>
      <c r="IRT11" s="6">
        <v>42796</v>
      </c>
      <c r="IRU11" s="7" t="s">
        <v>101</v>
      </c>
      <c r="IRV11" s="7" t="s">
        <v>97</v>
      </c>
      <c r="IRW11" s="8" t="s">
        <v>103</v>
      </c>
      <c r="IRX11" s="6">
        <v>42796</v>
      </c>
      <c r="IRY11" s="7" t="s">
        <v>101</v>
      </c>
      <c r="IRZ11" s="7" t="s">
        <v>97</v>
      </c>
      <c r="ISA11" s="8" t="s">
        <v>103</v>
      </c>
      <c r="ISB11" s="6">
        <v>42796</v>
      </c>
      <c r="ISC11" s="7" t="s">
        <v>101</v>
      </c>
      <c r="ISD11" s="7" t="s">
        <v>97</v>
      </c>
      <c r="ISE11" s="8" t="s">
        <v>103</v>
      </c>
      <c r="ISF11" s="6">
        <v>42796</v>
      </c>
      <c r="ISG11" s="7" t="s">
        <v>101</v>
      </c>
      <c r="ISH11" s="7" t="s">
        <v>97</v>
      </c>
      <c r="ISI11" s="8" t="s">
        <v>103</v>
      </c>
      <c r="ISJ11" s="6">
        <v>42796</v>
      </c>
      <c r="ISK11" s="7" t="s">
        <v>101</v>
      </c>
      <c r="ISL11" s="7" t="s">
        <v>97</v>
      </c>
      <c r="ISM11" s="8" t="s">
        <v>103</v>
      </c>
      <c r="ISN11" s="6">
        <v>42796</v>
      </c>
      <c r="ISO11" s="7" t="s">
        <v>101</v>
      </c>
      <c r="ISP11" s="7" t="s">
        <v>97</v>
      </c>
      <c r="ISQ11" s="8" t="s">
        <v>103</v>
      </c>
      <c r="ISR11" s="6">
        <v>42796</v>
      </c>
      <c r="ISS11" s="7" t="s">
        <v>101</v>
      </c>
      <c r="IST11" s="7" t="s">
        <v>97</v>
      </c>
      <c r="ISU11" s="8" t="s">
        <v>103</v>
      </c>
      <c r="ISV11" s="6">
        <v>42796</v>
      </c>
      <c r="ISW11" s="7" t="s">
        <v>101</v>
      </c>
      <c r="ISX11" s="7" t="s">
        <v>97</v>
      </c>
      <c r="ISY11" s="8" t="s">
        <v>103</v>
      </c>
      <c r="ISZ11" s="6">
        <v>42796</v>
      </c>
      <c r="ITA11" s="7" t="s">
        <v>101</v>
      </c>
      <c r="ITB11" s="7" t="s">
        <v>97</v>
      </c>
      <c r="ITC11" s="8" t="s">
        <v>103</v>
      </c>
      <c r="ITD11" s="6">
        <v>42796</v>
      </c>
      <c r="ITE11" s="7" t="s">
        <v>101</v>
      </c>
      <c r="ITF11" s="7" t="s">
        <v>97</v>
      </c>
      <c r="ITG11" s="8" t="s">
        <v>103</v>
      </c>
      <c r="ITH11" s="6">
        <v>42796</v>
      </c>
      <c r="ITI11" s="7" t="s">
        <v>101</v>
      </c>
      <c r="ITJ11" s="7" t="s">
        <v>97</v>
      </c>
      <c r="ITK11" s="8" t="s">
        <v>103</v>
      </c>
      <c r="ITL11" s="6">
        <v>42796</v>
      </c>
      <c r="ITM11" s="7" t="s">
        <v>101</v>
      </c>
      <c r="ITN11" s="7" t="s">
        <v>97</v>
      </c>
      <c r="ITO11" s="8" t="s">
        <v>103</v>
      </c>
      <c r="ITP11" s="6">
        <v>42796</v>
      </c>
      <c r="ITQ11" s="7" t="s">
        <v>101</v>
      </c>
      <c r="ITR11" s="7" t="s">
        <v>97</v>
      </c>
      <c r="ITS11" s="8" t="s">
        <v>103</v>
      </c>
      <c r="ITT11" s="6">
        <v>42796</v>
      </c>
      <c r="ITU11" s="7" t="s">
        <v>101</v>
      </c>
      <c r="ITV11" s="7" t="s">
        <v>97</v>
      </c>
      <c r="ITW11" s="8" t="s">
        <v>103</v>
      </c>
      <c r="ITX11" s="6">
        <v>42796</v>
      </c>
      <c r="ITY11" s="7" t="s">
        <v>101</v>
      </c>
      <c r="ITZ11" s="7" t="s">
        <v>97</v>
      </c>
      <c r="IUA11" s="8" t="s">
        <v>103</v>
      </c>
      <c r="IUB11" s="6">
        <v>42796</v>
      </c>
      <c r="IUC11" s="7" t="s">
        <v>101</v>
      </c>
      <c r="IUD11" s="7" t="s">
        <v>97</v>
      </c>
      <c r="IUE11" s="8" t="s">
        <v>103</v>
      </c>
      <c r="IUF11" s="6">
        <v>42796</v>
      </c>
      <c r="IUG11" s="7" t="s">
        <v>101</v>
      </c>
      <c r="IUH11" s="7" t="s">
        <v>97</v>
      </c>
      <c r="IUI11" s="8" t="s">
        <v>103</v>
      </c>
      <c r="IUJ11" s="6">
        <v>42796</v>
      </c>
      <c r="IUK11" s="7" t="s">
        <v>101</v>
      </c>
      <c r="IUL11" s="7" t="s">
        <v>97</v>
      </c>
      <c r="IUM11" s="8" t="s">
        <v>103</v>
      </c>
      <c r="IUN11" s="6">
        <v>42796</v>
      </c>
      <c r="IUO11" s="7" t="s">
        <v>101</v>
      </c>
      <c r="IUP11" s="7" t="s">
        <v>97</v>
      </c>
      <c r="IUQ11" s="8" t="s">
        <v>103</v>
      </c>
      <c r="IUR11" s="6">
        <v>42796</v>
      </c>
      <c r="IUS11" s="7" t="s">
        <v>101</v>
      </c>
      <c r="IUT11" s="7" t="s">
        <v>97</v>
      </c>
      <c r="IUU11" s="8" t="s">
        <v>103</v>
      </c>
      <c r="IUV11" s="6">
        <v>42796</v>
      </c>
      <c r="IUW11" s="7" t="s">
        <v>101</v>
      </c>
      <c r="IUX11" s="7" t="s">
        <v>97</v>
      </c>
      <c r="IUY11" s="8" t="s">
        <v>103</v>
      </c>
      <c r="IUZ11" s="6">
        <v>42796</v>
      </c>
      <c r="IVA11" s="7" t="s">
        <v>101</v>
      </c>
      <c r="IVB11" s="7" t="s">
        <v>97</v>
      </c>
      <c r="IVC11" s="8" t="s">
        <v>103</v>
      </c>
      <c r="IVD11" s="6">
        <v>42796</v>
      </c>
      <c r="IVE11" s="7" t="s">
        <v>101</v>
      </c>
      <c r="IVF11" s="7" t="s">
        <v>97</v>
      </c>
      <c r="IVG11" s="8" t="s">
        <v>103</v>
      </c>
      <c r="IVH11" s="6">
        <v>42796</v>
      </c>
      <c r="IVI11" s="7" t="s">
        <v>101</v>
      </c>
      <c r="IVJ11" s="7" t="s">
        <v>97</v>
      </c>
      <c r="IVK11" s="8" t="s">
        <v>103</v>
      </c>
      <c r="IVL11" s="6">
        <v>42796</v>
      </c>
      <c r="IVM11" s="7" t="s">
        <v>101</v>
      </c>
      <c r="IVN11" s="7" t="s">
        <v>97</v>
      </c>
      <c r="IVO11" s="8" t="s">
        <v>103</v>
      </c>
      <c r="IVP11" s="6">
        <v>42796</v>
      </c>
      <c r="IVQ11" s="7" t="s">
        <v>101</v>
      </c>
      <c r="IVR11" s="7" t="s">
        <v>97</v>
      </c>
      <c r="IVS11" s="8" t="s">
        <v>103</v>
      </c>
      <c r="IVT11" s="6">
        <v>42796</v>
      </c>
      <c r="IVU11" s="7" t="s">
        <v>101</v>
      </c>
      <c r="IVV11" s="7" t="s">
        <v>97</v>
      </c>
      <c r="IVW11" s="8" t="s">
        <v>103</v>
      </c>
      <c r="IVX11" s="6">
        <v>42796</v>
      </c>
      <c r="IVY11" s="7" t="s">
        <v>101</v>
      </c>
      <c r="IVZ11" s="7" t="s">
        <v>97</v>
      </c>
      <c r="IWA11" s="8" t="s">
        <v>103</v>
      </c>
      <c r="IWB11" s="6">
        <v>42796</v>
      </c>
      <c r="IWC11" s="7" t="s">
        <v>101</v>
      </c>
      <c r="IWD11" s="7" t="s">
        <v>97</v>
      </c>
      <c r="IWE11" s="8" t="s">
        <v>103</v>
      </c>
      <c r="IWF11" s="6">
        <v>42796</v>
      </c>
      <c r="IWG11" s="7" t="s">
        <v>101</v>
      </c>
      <c r="IWH11" s="7" t="s">
        <v>97</v>
      </c>
      <c r="IWI11" s="8" t="s">
        <v>103</v>
      </c>
      <c r="IWJ11" s="6">
        <v>42796</v>
      </c>
      <c r="IWK11" s="7" t="s">
        <v>101</v>
      </c>
      <c r="IWL11" s="7" t="s">
        <v>97</v>
      </c>
      <c r="IWM11" s="8" t="s">
        <v>103</v>
      </c>
      <c r="IWN11" s="6">
        <v>42796</v>
      </c>
      <c r="IWO11" s="7" t="s">
        <v>101</v>
      </c>
      <c r="IWP11" s="7" t="s">
        <v>97</v>
      </c>
      <c r="IWQ11" s="8" t="s">
        <v>103</v>
      </c>
      <c r="IWR11" s="6">
        <v>42796</v>
      </c>
      <c r="IWS11" s="7" t="s">
        <v>101</v>
      </c>
      <c r="IWT11" s="7" t="s">
        <v>97</v>
      </c>
      <c r="IWU11" s="8" t="s">
        <v>103</v>
      </c>
      <c r="IWV11" s="6">
        <v>42796</v>
      </c>
      <c r="IWW11" s="7" t="s">
        <v>101</v>
      </c>
      <c r="IWX11" s="7" t="s">
        <v>97</v>
      </c>
      <c r="IWY11" s="8" t="s">
        <v>103</v>
      </c>
      <c r="IWZ11" s="6">
        <v>42796</v>
      </c>
      <c r="IXA11" s="7" t="s">
        <v>101</v>
      </c>
      <c r="IXB11" s="7" t="s">
        <v>97</v>
      </c>
      <c r="IXC11" s="8" t="s">
        <v>103</v>
      </c>
      <c r="IXD11" s="6">
        <v>42796</v>
      </c>
      <c r="IXE11" s="7" t="s">
        <v>101</v>
      </c>
      <c r="IXF11" s="7" t="s">
        <v>97</v>
      </c>
      <c r="IXG11" s="8" t="s">
        <v>103</v>
      </c>
      <c r="IXH11" s="6">
        <v>42796</v>
      </c>
      <c r="IXI11" s="7" t="s">
        <v>101</v>
      </c>
      <c r="IXJ11" s="7" t="s">
        <v>97</v>
      </c>
      <c r="IXK11" s="8" t="s">
        <v>103</v>
      </c>
      <c r="IXL11" s="6">
        <v>42796</v>
      </c>
      <c r="IXM11" s="7" t="s">
        <v>101</v>
      </c>
      <c r="IXN11" s="7" t="s">
        <v>97</v>
      </c>
      <c r="IXO11" s="8" t="s">
        <v>103</v>
      </c>
      <c r="IXP11" s="6">
        <v>42796</v>
      </c>
      <c r="IXQ11" s="7" t="s">
        <v>101</v>
      </c>
      <c r="IXR11" s="7" t="s">
        <v>97</v>
      </c>
      <c r="IXS11" s="8" t="s">
        <v>103</v>
      </c>
      <c r="IXT11" s="6">
        <v>42796</v>
      </c>
      <c r="IXU11" s="7" t="s">
        <v>101</v>
      </c>
      <c r="IXV11" s="7" t="s">
        <v>97</v>
      </c>
      <c r="IXW11" s="8" t="s">
        <v>103</v>
      </c>
      <c r="IXX11" s="6">
        <v>42796</v>
      </c>
      <c r="IXY11" s="7" t="s">
        <v>101</v>
      </c>
      <c r="IXZ11" s="7" t="s">
        <v>97</v>
      </c>
      <c r="IYA11" s="8" t="s">
        <v>103</v>
      </c>
      <c r="IYB11" s="6">
        <v>42796</v>
      </c>
      <c r="IYC11" s="7" t="s">
        <v>101</v>
      </c>
      <c r="IYD11" s="7" t="s">
        <v>97</v>
      </c>
      <c r="IYE11" s="8" t="s">
        <v>103</v>
      </c>
      <c r="IYF11" s="6">
        <v>42796</v>
      </c>
      <c r="IYG11" s="7" t="s">
        <v>101</v>
      </c>
      <c r="IYH11" s="7" t="s">
        <v>97</v>
      </c>
      <c r="IYI11" s="8" t="s">
        <v>103</v>
      </c>
      <c r="IYJ11" s="6">
        <v>42796</v>
      </c>
      <c r="IYK11" s="7" t="s">
        <v>101</v>
      </c>
      <c r="IYL11" s="7" t="s">
        <v>97</v>
      </c>
      <c r="IYM11" s="8" t="s">
        <v>103</v>
      </c>
      <c r="IYN11" s="6">
        <v>42796</v>
      </c>
      <c r="IYO11" s="7" t="s">
        <v>101</v>
      </c>
      <c r="IYP11" s="7" t="s">
        <v>97</v>
      </c>
      <c r="IYQ11" s="8" t="s">
        <v>103</v>
      </c>
      <c r="IYR11" s="6">
        <v>42796</v>
      </c>
      <c r="IYS11" s="7" t="s">
        <v>101</v>
      </c>
      <c r="IYT11" s="7" t="s">
        <v>97</v>
      </c>
      <c r="IYU11" s="8" t="s">
        <v>103</v>
      </c>
      <c r="IYV11" s="6">
        <v>42796</v>
      </c>
      <c r="IYW11" s="7" t="s">
        <v>101</v>
      </c>
      <c r="IYX11" s="7" t="s">
        <v>97</v>
      </c>
      <c r="IYY11" s="8" t="s">
        <v>103</v>
      </c>
      <c r="IYZ11" s="6">
        <v>42796</v>
      </c>
      <c r="IZA11" s="7" t="s">
        <v>101</v>
      </c>
      <c r="IZB11" s="7" t="s">
        <v>97</v>
      </c>
      <c r="IZC11" s="8" t="s">
        <v>103</v>
      </c>
      <c r="IZD11" s="6">
        <v>42796</v>
      </c>
      <c r="IZE11" s="7" t="s">
        <v>101</v>
      </c>
      <c r="IZF11" s="7" t="s">
        <v>97</v>
      </c>
      <c r="IZG11" s="8" t="s">
        <v>103</v>
      </c>
      <c r="IZH11" s="6">
        <v>42796</v>
      </c>
      <c r="IZI11" s="7" t="s">
        <v>101</v>
      </c>
      <c r="IZJ11" s="7" t="s">
        <v>97</v>
      </c>
      <c r="IZK11" s="8" t="s">
        <v>103</v>
      </c>
      <c r="IZL11" s="6">
        <v>42796</v>
      </c>
      <c r="IZM11" s="7" t="s">
        <v>101</v>
      </c>
      <c r="IZN11" s="7" t="s">
        <v>97</v>
      </c>
      <c r="IZO11" s="8" t="s">
        <v>103</v>
      </c>
      <c r="IZP11" s="6">
        <v>42796</v>
      </c>
      <c r="IZQ11" s="7" t="s">
        <v>101</v>
      </c>
      <c r="IZR11" s="7" t="s">
        <v>97</v>
      </c>
      <c r="IZS11" s="8" t="s">
        <v>103</v>
      </c>
      <c r="IZT11" s="6">
        <v>42796</v>
      </c>
      <c r="IZU11" s="7" t="s">
        <v>101</v>
      </c>
      <c r="IZV11" s="7" t="s">
        <v>97</v>
      </c>
      <c r="IZW11" s="8" t="s">
        <v>103</v>
      </c>
      <c r="IZX11" s="6">
        <v>42796</v>
      </c>
      <c r="IZY11" s="7" t="s">
        <v>101</v>
      </c>
      <c r="IZZ11" s="7" t="s">
        <v>97</v>
      </c>
      <c r="JAA11" s="8" t="s">
        <v>103</v>
      </c>
      <c r="JAB11" s="6">
        <v>42796</v>
      </c>
      <c r="JAC11" s="7" t="s">
        <v>101</v>
      </c>
      <c r="JAD11" s="7" t="s">
        <v>97</v>
      </c>
      <c r="JAE11" s="8" t="s">
        <v>103</v>
      </c>
      <c r="JAF11" s="6">
        <v>42796</v>
      </c>
      <c r="JAG11" s="7" t="s">
        <v>101</v>
      </c>
      <c r="JAH11" s="7" t="s">
        <v>97</v>
      </c>
      <c r="JAI11" s="8" t="s">
        <v>103</v>
      </c>
      <c r="JAJ11" s="6">
        <v>42796</v>
      </c>
      <c r="JAK11" s="7" t="s">
        <v>101</v>
      </c>
      <c r="JAL11" s="7" t="s">
        <v>97</v>
      </c>
      <c r="JAM11" s="8" t="s">
        <v>103</v>
      </c>
      <c r="JAN11" s="6">
        <v>42796</v>
      </c>
      <c r="JAO11" s="7" t="s">
        <v>101</v>
      </c>
      <c r="JAP11" s="7" t="s">
        <v>97</v>
      </c>
      <c r="JAQ11" s="8" t="s">
        <v>103</v>
      </c>
      <c r="JAR11" s="6">
        <v>42796</v>
      </c>
      <c r="JAS11" s="7" t="s">
        <v>101</v>
      </c>
      <c r="JAT11" s="7" t="s">
        <v>97</v>
      </c>
      <c r="JAU11" s="8" t="s">
        <v>103</v>
      </c>
      <c r="JAV11" s="6">
        <v>42796</v>
      </c>
      <c r="JAW11" s="7" t="s">
        <v>101</v>
      </c>
      <c r="JAX11" s="7" t="s">
        <v>97</v>
      </c>
      <c r="JAY11" s="8" t="s">
        <v>103</v>
      </c>
      <c r="JAZ11" s="6">
        <v>42796</v>
      </c>
      <c r="JBA11" s="7" t="s">
        <v>101</v>
      </c>
      <c r="JBB11" s="7" t="s">
        <v>97</v>
      </c>
      <c r="JBC11" s="8" t="s">
        <v>103</v>
      </c>
      <c r="JBD11" s="6">
        <v>42796</v>
      </c>
      <c r="JBE11" s="7" t="s">
        <v>101</v>
      </c>
      <c r="JBF11" s="7" t="s">
        <v>97</v>
      </c>
      <c r="JBG11" s="8" t="s">
        <v>103</v>
      </c>
      <c r="JBH11" s="6">
        <v>42796</v>
      </c>
      <c r="JBI11" s="7" t="s">
        <v>101</v>
      </c>
      <c r="JBJ11" s="7" t="s">
        <v>97</v>
      </c>
      <c r="JBK11" s="8" t="s">
        <v>103</v>
      </c>
      <c r="JBL11" s="6">
        <v>42796</v>
      </c>
      <c r="JBM11" s="7" t="s">
        <v>101</v>
      </c>
      <c r="JBN11" s="7" t="s">
        <v>97</v>
      </c>
      <c r="JBO11" s="8" t="s">
        <v>103</v>
      </c>
      <c r="JBP11" s="6">
        <v>42796</v>
      </c>
      <c r="JBQ11" s="7" t="s">
        <v>101</v>
      </c>
      <c r="JBR11" s="7" t="s">
        <v>97</v>
      </c>
      <c r="JBS11" s="8" t="s">
        <v>103</v>
      </c>
      <c r="JBT11" s="6">
        <v>42796</v>
      </c>
      <c r="JBU11" s="7" t="s">
        <v>101</v>
      </c>
      <c r="JBV11" s="7" t="s">
        <v>97</v>
      </c>
      <c r="JBW11" s="8" t="s">
        <v>103</v>
      </c>
      <c r="JBX11" s="6">
        <v>42796</v>
      </c>
      <c r="JBY11" s="7" t="s">
        <v>101</v>
      </c>
      <c r="JBZ11" s="7" t="s">
        <v>97</v>
      </c>
      <c r="JCA11" s="8" t="s">
        <v>103</v>
      </c>
      <c r="JCB11" s="6">
        <v>42796</v>
      </c>
      <c r="JCC11" s="7" t="s">
        <v>101</v>
      </c>
      <c r="JCD11" s="7" t="s">
        <v>97</v>
      </c>
      <c r="JCE11" s="8" t="s">
        <v>103</v>
      </c>
      <c r="JCF11" s="6">
        <v>42796</v>
      </c>
      <c r="JCG11" s="7" t="s">
        <v>101</v>
      </c>
      <c r="JCH11" s="7" t="s">
        <v>97</v>
      </c>
      <c r="JCI11" s="8" t="s">
        <v>103</v>
      </c>
      <c r="JCJ11" s="6">
        <v>42796</v>
      </c>
      <c r="JCK11" s="7" t="s">
        <v>101</v>
      </c>
      <c r="JCL11" s="7" t="s">
        <v>97</v>
      </c>
      <c r="JCM11" s="8" t="s">
        <v>103</v>
      </c>
      <c r="JCN11" s="6">
        <v>42796</v>
      </c>
      <c r="JCO11" s="7" t="s">
        <v>101</v>
      </c>
      <c r="JCP11" s="7" t="s">
        <v>97</v>
      </c>
      <c r="JCQ11" s="8" t="s">
        <v>103</v>
      </c>
      <c r="JCR11" s="6">
        <v>42796</v>
      </c>
      <c r="JCS11" s="7" t="s">
        <v>101</v>
      </c>
      <c r="JCT11" s="7" t="s">
        <v>97</v>
      </c>
      <c r="JCU11" s="8" t="s">
        <v>103</v>
      </c>
      <c r="JCV11" s="6">
        <v>42796</v>
      </c>
      <c r="JCW11" s="7" t="s">
        <v>101</v>
      </c>
      <c r="JCX11" s="7" t="s">
        <v>97</v>
      </c>
      <c r="JCY11" s="8" t="s">
        <v>103</v>
      </c>
      <c r="JCZ11" s="6">
        <v>42796</v>
      </c>
      <c r="JDA11" s="7" t="s">
        <v>101</v>
      </c>
      <c r="JDB11" s="7" t="s">
        <v>97</v>
      </c>
      <c r="JDC11" s="8" t="s">
        <v>103</v>
      </c>
      <c r="JDD11" s="6">
        <v>42796</v>
      </c>
      <c r="JDE11" s="7" t="s">
        <v>101</v>
      </c>
      <c r="JDF11" s="7" t="s">
        <v>97</v>
      </c>
      <c r="JDG11" s="8" t="s">
        <v>103</v>
      </c>
      <c r="JDH11" s="6">
        <v>42796</v>
      </c>
      <c r="JDI11" s="7" t="s">
        <v>101</v>
      </c>
      <c r="JDJ11" s="7" t="s">
        <v>97</v>
      </c>
      <c r="JDK11" s="8" t="s">
        <v>103</v>
      </c>
      <c r="JDL11" s="6">
        <v>42796</v>
      </c>
      <c r="JDM11" s="7" t="s">
        <v>101</v>
      </c>
      <c r="JDN11" s="7" t="s">
        <v>97</v>
      </c>
      <c r="JDO11" s="8" t="s">
        <v>103</v>
      </c>
      <c r="JDP11" s="6">
        <v>42796</v>
      </c>
      <c r="JDQ11" s="7" t="s">
        <v>101</v>
      </c>
      <c r="JDR11" s="7" t="s">
        <v>97</v>
      </c>
      <c r="JDS11" s="8" t="s">
        <v>103</v>
      </c>
      <c r="JDT11" s="6">
        <v>42796</v>
      </c>
      <c r="JDU11" s="7" t="s">
        <v>101</v>
      </c>
      <c r="JDV11" s="7" t="s">
        <v>97</v>
      </c>
      <c r="JDW11" s="8" t="s">
        <v>103</v>
      </c>
      <c r="JDX11" s="6">
        <v>42796</v>
      </c>
      <c r="JDY11" s="7" t="s">
        <v>101</v>
      </c>
      <c r="JDZ11" s="7" t="s">
        <v>97</v>
      </c>
      <c r="JEA11" s="8" t="s">
        <v>103</v>
      </c>
      <c r="JEB11" s="6">
        <v>42796</v>
      </c>
      <c r="JEC11" s="7" t="s">
        <v>101</v>
      </c>
      <c r="JED11" s="7" t="s">
        <v>97</v>
      </c>
      <c r="JEE11" s="8" t="s">
        <v>103</v>
      </c>
      <c r="JEF11" s="6">
        <v>42796</v>
      </c>
      <c r="JEG11" s="7" t="s">
        <v>101</v>
      </c>
      <c r="JEH11" s="7" t="s">
        <v>97</v>
      </c>
      <c r="JEI11" s="8" t="s">
        <v>103</v>
      </c>
      <c r="JEJ11" s="6">
        <v>42796</v>
      </c>
      <c r="JEK11" s="7" t="s">
        <v>101</v>
      </c>
      <c r="JEL11" s="7" t="s">
        <v>97</v>
      </c>
      <c r="JEM11" s="8" t="s">
        <v>103</v>
      </c>
      <c r="JEN11" s="6">
        <v>42796</v>
      </c>
      <c r="JEO11" s="7" t="s">
        <v>101</v>
      </c>
      <c r="JEP11" s="7" t="s">
        <v>97</v>
      </c>
      <c r="JEQ11" s="8" t="s">
        <v>103</v>
      </c>
      <c r="JER11" s="6">
        <v>42796</v>
      </c>
      <c r="JES11" s="7" t="s">
        <v>101</v>
      </c>
      <c r="JET11" s="7" t="s">
        <v>97</v>
      </c>
      <c r="JEU11" s="8" t="s">
        <v>103</v>
      </c>
      <c r="JEV11" s="6">
        <v>42796</v>
      </c>
      <c r="JEW11" s="7" t="s">
        <v>101</v>
      </c>
      <c r="JEX11" s="7" t="s">
        <v>97</v>
      </c>
      <c r="JEY11" s="8" t="s">
        <v>103</v>
      </c>
      <c r="JEZ11" s="6">
        <v>42796</v>
      </c>
      <c r="JFA11" s="7" t="s">
        <v>101</v>
      </c>
      <c r="JFB11" s="7" t="s">
        <v>97</v>
      </c>
      <c r="JFC11" s="8" t="s">
        <v>103</v>
      </c>
      <c r="JFD11" s="6">
        <v>42796</v>
      </c>
      <c r="JFE11" s="7" t="s">
        <v>101</v>
      </c>
      <c r="JFF11" s="7" t="s">
        <v>97</v>
      </c>
      <c r="JFG11" s="8" t="s">
        <v>103</v>
      </c>
      <c r="JFH11" s="6">
        <v>42796</v>
      </c>
      <c r="JFI11" s="7" t="s">
        <v>101</v>
      </c>
      <c r="JFJ11" s="7" t="s">
        <v>97</v>
      </c>
      <c r="JFK11" s="8" t="s">
        <v>103</v>
      </c>
      <c r="JFL11" s="6">
        <v>42796</v>
      </c>
      <c r="JFM11" s="7" t="s">
        <v>101</v>
      </c>
      <c r="JFN11" s="7" t="s">
        <v>97</v>
      </c>
      <c r="JFO11" s="8" t="s">
        <v>103</v>
      </c>
      <c r="JFP11" s="6">
        <v>42796</v>
      </c>
      <c r="JFQ11" s="7" t="s">
        <v>101</v>
      </c>
      <c r="JFR11" s="7" t="s">
        <v>97</v>
      </c>
      <c r="JFS11" s="8" t="s">
        <v>103</v>
      </c>
      <c r="JFT11" s="6">
        <v>42796</v>
      </c>
      <c r="JFU11" s="7" t="s">
        <v>101</v>
      </c>
      <c r="JFV11" s="7" t="s">
        <v>97</v>
      </c>
      <c r="JFW11" s="8" t="s">
        <v>103</v>
      </c>
      <c r="JFX11" s="6">
        <v>42796</v>
      </c>
      <c r="JFY11" s="7" t="s">
        <v>101</v>
      </c>
      <c r="JFZ11" s="7" t="s">
        <v>97</v>
      </c>
      <c r="JGA11" s="8" t="s">
        <v>103</v>
      </c>
      <c r="JGB11" s="6">
        <v>42796</v>
      </c>
      <c r="JGC11" s="7" t="s">
        <v>101</v>
      </c>
      <c r="JGD11" s="7" t="s">
        <v>97</v>
      </c>
      <c r="JGE11" s="8" t="s">
        <v>103</v>
      </c>
      <c r="JGF11" s="6">
        <v>42796</v>
      </c>
      <c r="JGG11" s="7" t="s">
        <v>101</v>
      </c>
      <c r="JGH11" s="7" t="s">
        <v>97</v>
      </c>
      <c r="JGI11" s="8" t="s">
        <v>103</v>
      </c>
      <c r="JGJ11" s="6">
        <v>42796</v>
      </c>
      <c r="JGK11" s="7" t="s">
        <v>101</v>
      </c>
      <c r="JGL11" s="7" t="s">
        <v>97</v>
      </c>
      <c r="JGM11" s="8" t="s">
        <v>103</v>
      </c>
      <c r="JGN11" s="6">
        <v>42796</v>
      </c>
      <c r="JGO11" s="7" t="s">
        <v>101</v>
      </c>
      <c r="JGP11" s="7" t="s">
        <v>97</v>
      </c>
      <c r="JGQ11" s="8" t="s">
        <v>103</v>
      </c>
      <c r="JGR11" s="6">
        <v>42796</v>
      </c>
      <c r="JGS11" s="7" t="s">
        <v>101</v>
      </c>
      <c r="JGT11" s="7" t="s">
        <v>97</v>
      </c>
      <c r="JGU11" s="8" t="s">
        <v>103</v>
      </c>
      <c r="JGV11" s="6">
        <v>42796</v>
      </c>
      <c r="JGW11" s="7" t="s">
        <v>101</v>
      </c>
      <c r="JGX11" s="7" t="s">
        <v>97</v>
      </c>
      <c r="JGY11" s="8" t="s">
        <v>103</v>
      </c>
      <c r="JGZ11" s="6">
        <v>42796</v>
      </c>
      <c r="JHA11" s="7" t="s">
        <v>101</v>
      </c>
      <c r="JHB11" s="7" t="s">
        <v>97</v>
      </c>
      <c r="JHC11" s="8" t="s">
        <v>103</v>
      </c>
      <c r="JHD11" s="6">
        <v>42796</v>
      </c>
      <c r="JHE11" s="7" t="s">
        <v>101</v>
      </c>
      <c r="JHF11" s="7" t="s">
        <v>97</v>
      </c>
      <c r="JHG11" s="8" t="s">
        <v>103</v>
      </c>
      <c r="JHH11" s="6">
        <v>42796</v>
      </c>
      <c r="JHI11" s="7" t="s">
        <v>101</v>
      </c>
      <c r="JHJ11" s="7" t="s">
        <v>97</v>
      </c>
      <c r="JHK11" s="8" t="s">
        <v>103</v>
      </c>
      <c r="JHL11" s="6">
        <v>42796</v>
      </c>
      <c r="JHM11" s="7" t="s">
        <v>101</v>
      </c>
      <c r="JHN11" s="7" t="s">
        <v>97</v>
      </c>
      <c r="JHO11" s="8" t="s">
        <v>103</v>
      </c>
      <c r="JHP11" s="6">
        <v>42796</v>
      </c>
      <c r="JHQ11" s="7" t="s">
        <v>101</v>
      </c>
      <c r="JHR11" s="7" t="s">
        <v>97</v>
      </c>
      <c r="JHS11" s="8" t="s">
        <v>103</v>
      </c>
      <c r="JHT11" s="6">
        <v>42796</v>
      </c>
      <c r="JHU11" s="7" t="s">
        <v>101</v>
      </c>
      <c r="JHV11" s="7" t="s">
        <v>97</v>
      </c>
      <c r="JHW11" s="8" t="s">
        <v>103</v>
      </c>
      <c r="JHX11" s="6">
        <v>42796</v>
      </c>
      <c r="JHY11" s="7" t="s">
        <v>101</v>
      </c>
      <c r="JHZ11" s="7" t="s">
        <v>97</v>
      </c>
      <c r="JIA11" s="8" t="s">
        <v>103</v>
      </c>
      <c r="JIB11" s="6">
        <v>42796</v>
      </c>
      <c r="JIC11" s="7" t="s">
        <v>101</v>
      </c>
      <c r="JID11" s="7" t="s">
        <v>97</v>
      </c>
      <c r="JIE11" s="8" t="s">
        <v>103</v>
      </c>
      <c r="JIF11" s="6">
        <v>42796</v>
      </c>
      <c r="JIG11" s="7" t="s">
        <v>101</v>
      </c>
      <c r="JIH11" s="7" t="s">
        <v>97</v>
      </c>
      <c r="JII11" s="8" t="s">
        <v>103</v>
      </c>
      <c r="JIJ11" s="6">
        <v>42796</v>
      </c>
      <c r="JIK11" s="7" t="s">
        <v>101</v>
      </c>
      <c r="JIL11" s="7" t="s">
        <v>97</v>
      </c>
      <c r="JIM11" s="8" t="s">
        <v>103</v>
      </c>
      <c r="JIN11" s="6">
        <v>42796</v>
      </c>
      <c r="JIO11" s="7" t="s">
        <v>101</v>
      </c>
      <c r="JIP11" s="7" t="s">
        <v>97</v>
      </c>
      <c r="JIQ11" s="8" t="s">
        <v>103</v>
      </c>
      <c r="JIR11" s="6">
        <v>42796</v>
      </c>
      <c r="JIS11" s="7" t="s">
        <v>101</v>
      </c>
      <c r="JIT11" s="7" t="s">
        <v>97</v>
      </c>
      <c r="JIU11" s="8" t="s">
        <v>103</v>
      </c>
      <c r="JIV11" s="6">
        <v>42796</v>
      </c>
      <c r="JIW11" s="7" t="s">
        <v>101</v>
      </c>
      <c r="JIX11" s="7" t="s">
        <v>97</v>
      </c>
      <c r="JIY11" s="8" t="s">
        <v>103</v>
      </c>
      <c r="JIZ11" s="6">
        <v>42796</v>
      </c>
      <c r="JJA11" s="7" t="s">
        <v>101</v>
      </c>
      <c r="JJB11" s="7" t="s">
        <v>97</v>
      </c>
      <c r="JJC11" s="8" t="s">
        <v>103</v>
      </c>
      <c r="JJD11" s="6">
        <v>42796</v>
      </c>
      <c r="JJE11" s="7" t="s">
        <v>101</v>
      </c>
      <c r="JJF11" s="7" t="s">
        <v>97</v>
      </c>
      <c r="JJG11" s="8" t="s">
        <v>103</v>
      </c>
      <c r="JJH11" s="6">
        <v>42796</v>
      </c>
      <c r="JJI11" s="7" t="s">
        <v>101</v>
      </c>
      <c r="JJJ11" s="7" t="s">
        <v>97</v>
      </c>
      <c r="JJK11" s="8" t="s">
        <v>103</v>
      </c>
      <c r="JJL11" s="6">
        <v>42796</v>
      </c>
      <c r="JJM11" s="7" t="s">
        <v>101</v>
      </c>
      <c r="JJN11" s="7" t="s">
        <v>97</v>
      </c>
      <c r="JJO11" s="8" t="s">
        <v>103</v>
      </c>
      <c r="JJP11" s="6">
        <v>42796</v>
      </c>
      <c r="JJQ11" s="7" t="s">
        <v>101</v>
      </c>
      <c r="JJR11" s="7" t="s">
        <v>97</v>
      </c>
      <c r="JJS11" s="8" t="s">
        <v>103</v>
      </c>
      <c r="JJT11" s="6">
        <v>42796</v>
      </c>
      <c r="JJU11" s="7" t="s">
        <v>101</v>
      </c>
      <c r="JJV11" s="7" t="s">
        <v>97</v>
      </c>
      <c r="JJW11" s="8" t="s">
        <v>103</v>
      </c>
      <c r="JJX11" s="6">
        <v>42796</v>
      </c>
      <c r="JJY11" s="7" t="s">
        <v>101</v>
      </c>
      <c r="JJZ11" s="7" t="s">
        <v>97</v>
      </c>
      <c r="JKA11" s="8" t="s">
        <v>103</v>
      </c>
      <c r="JKB11" s="6">
        <v>42796</v>
      </c>
      <c r="JKC11" s="7" t="s">
        <v>101</v>
      </c>
      <c r="JKD11" s="7" t="s">
        <v>97</v>
      </c>
      <c r="JKE11" s="8" t="s">
        <v>103</v>
      </c>
      <c r="JKF11" s="6">
        <v>42796</v>
      </c>
      <c r="JKG11" s="7" t="s">
        <v>101</v>
      </c>
      <c r="JKH11" s="7" t="s">
        <v>97</v>
      </c>
      <c r="JKI11" s="8" t="s">
        <v>103</v>
      </c>
      <c r="JKJ11" s="6">
        <v>42796</v>
      </c>
      <c r="JKK11" s="7" t="s">
        <v>101</v>
      </c>
      <c r="JKL11" s="7" t="s">
        <v>97</v>
      </c>
      <c r="JKM11" s="8" t="s">
        <v>103</v>
      </c>
      <c r="JKN11" s="6">
        <v>42796</v>
      </c>
      <c r="JKO11" s="7" t="s">
        <v>101</v>
      </c>
      <c r="JKP11" s="7" t="s">
        <v>97</v>
      </c>
      <c r="JKQ11" s="8" t="s">
        <v>103</v>
      </c>
      <c r="JKR11" s="6">
        <v>42796</v>
      </c>
      <c r="JKS11" s="7" t="s">
        <v>101</v>
      </c>
      <c r="JKT11" s="7" t="s">
        <v>97</v>
      </c>
      <c r="JKU11" s="8" t="s">
        <v>103</v>
      </c>
      <c r="JKV11" s="6">
        <v>42796</v>
      </c>
      <c r="JKW11" s="7" t="s">
        <v>101</v>
      </c>
      <c r="JKX11" s="7" t="s">
        <v>97</v>
      </c>
      <c r="JKY11" s="8" t="s">
        <v>103</v>
      </c>
      <c r="JKZ11" s="6">
        <v>42796</v>
      </c>
      <c r="JLA11" s="7" t="s">
        <v>101</v>
      </c>
      <c r="JLB11" s="7" t="s">
        <v>97</v>
      </c>
      <c r="JLC11" s="8" t="s">
        <v>103</v>
      </c>
      <c r="JLD11" s="6">
        <v>42796</v>
      </c>
      <c r="JLE11" s="7" t="s">
        <v>101</v>
      </c>
      <c r="JLF11" s="7" t="s">
        <v>97</v>
      </c>
      <c r="JLG11" s="8" t="s">
        <v>103</v>
      </c>
      <c r="JLH11" s="6">
        <v>42796</v>
      </c>
      <c r="JLI11" s="7" t="s">
        <v>101</v>
      </c>
      <c r="JLJ11" s="7" t="s">
        <v>97</v>
      </c>
      <c r="JLK11" s="8" t="s">
        <v>103</v>
      </c>
      <c r="JLL11" s="6">
        <v>42796</v>
      </c>
      <c r="JLM11" s="7" t="s">
        <v>101</v>
      </c>
      <c r="JLN11" s="7" t="s">
        <v>97</v>
      </c>
      <c r="JLO11" s="8" t="s">
        <v>103</v>
      </c>
      <c r="JLP11" s="6">
        <v>42796</v>
      </c>
      <c r="JLQ11" s="7" t="s">
        <v>101</v>
      </c>
      <c r="JLR11" s="7" t="s">
        <v>97</v>
      </c>
      <c r="JLS11" s="8" t="s">
        <v>103</v>
      </c>
      <c r="JLT11" s="6">
        <v>42796</v>
      </c>
      <c r="JLU11" s="7" t="s">
        <v>101</v>
      </c>
      <c r="JLV11" s="7" t="s">
        <v>97</v>
      </c>
      <c r="JLW11" s="8" t="s">
        <v>103</v>
      </c>
      <c r="JLX11" s="6">
        <v>42796</v>
      </c>
      <c r="JLY11" s="7" t="s">
        <v>101</v>
      </c>
      <c r="JLZ11" s="7" t="s">
        <v>97</v>
      </c>
      <c r="JMA11" s="8" t="s">
        <v>103</v>
      </c>
      <c r="JMB11" s="6">
        <v>42796</v>
      </c>
      <c r="JMC11" s="7" t="s">
        <v>101</v>
      </c>
      <c r="JMD11" s="7" t="s">
        <v>97</v>
      </c>
      <c r="JME11" s="8" t="s">
        <v>103</v>
      </c>
      <c r="JMF11" s="6">
        <v>42796</v>
      </c>
      <c r="JMG11" s="7" t="s">
        <v>101</v>
      </c>
      <c r="JMH11" s="7" t="s">
        <v>97</v>
      </c>
      <c r="JMI11" s="8" t="s">
        <v>103</v>
      </c>
      <c r="JMJ11" s="6">
        <v>42796</v>
      </c>
      <c r="JMK11" s="7" t="s">
        <v>101</v>
      </c>
      <c r="JML11" s="7" t="s">
        <v>97</v>
      </c>
      <c r="JMM11" s="8" t="s">
        <v>103</v>
      </c>
      <c r="JMN11" s="6">
        <v>42796</v>
      </c>
      <c r="JMO11" s="7" t="s">
        <v>101</v>
      </c>
      <c r="JMP11" s="7" t="s">
        <v>97</v>
      </c>
      <c r="JMQ11" s="8" t="s">
        <v>103</v>
      </c>
      <c r="JMR11" s="6">
        <v>42796</v>
      </c>
      <c r="JMS11" s="7" t="s">
        <v>101</v>
      </c>
      <c r="JMT11" s="7" t="s">
        <v>97</v>
      </c>
      <c r="JMU11" s="8" t="s">
        <v>103</v>
      </c>
      <c r="JMV11" s="6">
        <v>42796</v>
      </c>
      <c r="JMW11" s="7" t="s">
        <v>101</v>
      </c>
      <c r="JMX11" s="7" t="s">
        <v>97</v>
      </c>
      <c r="JMY11" s="8" t="s">
        <v>103</v>
      </c>
      <c r="JMZ11" s="6">
        <v>42796</v>
      </c>
      <c r="JNA11" s="7" t="s">
        <v>101</v>
      </c>
      <c r="JNB11" s="7" t="s">
        <v>97</v>
      </c>
      <c r="JNC11" s="8" t="s">
        <v>103</v>
      </c>
      <c r="JND11" s="6">
        <v>42796</v>
      </c>
      <c r="JNE11" s="7" t="s">
        <v>101</v>
      </c>
      <c r="JNF11" s="7" t="s">
        <v>97</v>
      </c>
      <c r="JNG11" s="8" t="s">
        <v>103</v>
      </c>
      <c r="JNH11" s="6">
        <v>42796</v>
      </c>
      <c r="JNI11" s="7" t="s">
        <v>101</v>
      </c>
      <c r="JNJ11" s="7" t="s">
        <v>97</v>
      </c>
      <c r="JNK11" s="8" t="s">
        <v>103</v>
      </c>
      <c r="JNL11" s="6">
        <v>42796</v>
      </c>
      <c r="JNM11" s="7" t="s">
        <v>101</v>
      </c>
      <c r="JNN11" s="7" t="s">
        <v>97</v>
      </c>
      <c r="JNO11" s="8" t="s">
        <v>103</v>
      </c>
      <c r="JNP11" s="6">
        <v>42796</v>
      </c>
      <c r="JNQ11" s="7" t="s">
        <v>101</v>
      </c>
      <c r="JNR11" s="7" t="s">
        <v>97</v>
      </c>
      <c r="JNS11" s="8" t="s">
        <v>103</v>
      </c>
      <c r="JNT11" s="6">
        <v>42796</v>
      </c>
      <c r="JNU11" s="7" t="s">
        <v>101</v>
      </c>
      <c r="JNV11" s="7" t="s">
        <v>97</v>
      </c>
      <c r="JNW11" s="8" t="s">
        <v>103</v>
      </c>
      <c r="JNX11" s="6">
        <v>42796</v>
      </c>
      <c r="JNY11" s="7" t="s">
        <v>101</v>
      </c>
      <c r="JNZ11" s="7" t="s">
        <v>97</v>
      </c>
      <c r="JOA11" s="8" t="s">
        <v>103</v>
      </c>
      <c r="JOB11" s="6">
        <v>42796</v>
      </c>
      <c r="JOC11" s="7" t="s">
        <v>101</v>
      </c>
      <c r="JOD11" s="7" t="s">
        <v>97</v>
      </c>
      <c r="JOE11" s="8" t="s">
        <v>103</v>
      </c>
      <c r="JOF11" s="6">
        <v>42796</v>
      </c>
      <c r="JOG11" s="7" t="s">
        <v>101</v>
      </c>
      <c r="JOH11" s="7" t="s">
        <v>97</v>
      </c>
      <c r="JOI11" s="8" t="s">
        <v>103</v>
      </c>
      <c r="JOJ11" s="6">
        <v>42796</v>
      </c>
      <c r="JOK11" s="7" t="s">
        <v>101</v>
      </c>
      <c r="JOL11" s="7" t="s">
        <v>97</v>
      </c>
      <c r="JOM11" s="8" t="s">
        <v>103</v>
      </c>
      <c r="JON11" s="6">
        <v>42796</v>
      </c>
      <c r="JOO11" s="7" t="s">
        <v>101</v>
      </c>
      <c r="JOP11" s="7" t="s">
        <v>97</v>
      </c>
      <c r="JOQ11" s="8" t="s">
        <v>103</v>
      </c>
      <c r="JOR11" s="6">
        <v>42796</v>
      </c>
      <c r="JOS11" s="7" t="s">
        <v>101</v>
      </c>
      <c r="JOT11" s="7" t="s">
        <v>97</v>
      </c>
      <c r="JOU11" s="8" t="s">
        <v>103</v>
      </c>
      <c r="JOV11" s="6">
        <v>42796</v>
      </c>
      <c r="JOW11" s="7" t="s">
        <v>101</v>
      </c>
      <c r="JOX11" s="7" t="s">
        <v>97</v>
      </c>
      <c r="JOY11" s="8" t="s">
        <v>103</v>
      </c>
      <c r="JOZ11" s="6">
        <v>42796</v>
      </c>
      <c r="JPA11" s="7" t="s">
        <v>101</v>
      </c>
      <c r="JPB11" s="7" t="s">
        <v>97</v>
      </c>
      <c r="JPC11" s="8" t="s">
        <v>103</v>
      </c>
      <c r="JPD11" s="6">
        <v>42796</v>
      </c>
      <c r="JPE11" s="7" t="s">
        <v>101</v>
      </c>
      <c r="JPF11" s="7" t="s">
        <v>97</v>
      </c>
      <c r="JPG11" s="8" t="s">
        <v>103</v>
      </c>
      <c r="JPH11" s="6">
        <v>42796</v>
      </c>
      <c r="JPI11" s="7" t="s">
        <v>101</v>
      </c>
      <c r="JPJ11" s="7" t="s">
        <v>97</v>
      </c>
      <c r="JPK11" s="8" t="s">
        <v>103</v>
      </c>
      <c r="JPL11" s="6">
        <v>42796</v>
      </c>
      <c r="JPM11" s="7" t="s">
        <v>101</v>
      </c>
      <c r="JPN11" s="7" t="s">
        <v>97</v>
      </c>
      <c r="JPO11" s="8" t="s">
        <v>103</v>
      </c>
      <c r="JPP11" s="6">
        <v>42796</v>
      </c>
      <c r="JPQ11" s="7" t="s">
        <v>101</v>
      </c>
      <c r="JPR11" s="7" t="s">
        <v>97</v>
      </c>
      <c r="JPS11" s="8" t="s">
        <v>103</v>
      </c>
      <c r="JPT11" s="6">
        <v>42796</v>
      </c>
      <c r="JPU11" s="7" t="s">
        <v>101</v>
      </c>
      <c r="JPV11" s="7" t="s">
        <v>97</v>
      </c>
      <c r="JPW11" s="8" t="s">
        <v>103</v>
      </c>
      <c r="JPX11" s="6">
        <v>42796</v>
      </c>
      <c r="JPY11" s="7" t="s">
        <v>101</v>
      </c>
      <c r="JPZ11" s="7" t="s">
        <v>97</v>
      </c>
      <c r="JQA11" s="8" t="s">
        <v>103</v>
      </c>
      <c r="JQB11" s="6">
        <v>42796</v>
      </c>
      <c r="JQC11" s="7" t="s">
        <v>101</v>
      </c>
      <c r="JQD11" s="7" t="s">
        <v>97</v>
      </c>
      <c r="JQE11" s="8" t="s">
        <v>103</v>
      </c>
      <c r="JQF11" s="6">
        <v>42796</v>
      </c>
      <c r="JQG11" s="7" t="s">
        <v>101</v>
      </c>
      <c r="JQH11" s="7" t="s">
        <v>97</v>
      </c>
      <c r="JQI11" s="8" t="s">
        <v>103</v>
      </c>
      <c r="JQJ11" s="6">
        <v>42796</v>
      </c>
      <c r="JQK11" s="7" t="s">
        <v>101</v>
      </c>
      <c r="JQL11" s="7" t="s">
        <v>97</v>
      </c>
      <c r="JQM11" s="8" t="s">
        <v>103</v>
      </c>
      <c r="JQN11" s="6">
        <v>42796</v>
      </c>
      <c r="JQO11" s="7" t="s">
        <v>101</v>
      </c>
      <c r="JQP11" s="7" t="s">
        <v>97</v>
      </c>
      <c r="JQQ11" s="8" t="s">
        <v>103</v>
      </c>
      <c r="JQR11" s="6">
        <v>42796</v>
      </c>
      <c r="JQS11" s="7" t="s">
        <v>101</v>
      </c>
      <c r="JQT11" s="7" t="s">
        <v>97</v>
      </c>
      <c r="JQU11" s="8" t="s">
        <v>103</v>
      </c>
      <c r="JQV11" s="6">
        <v>42796</v>
      </c>
      <c r="JQW11" s="7" t="s">
        <v>101</v>
      </c>
      <c r="JQX11" s="7" t="s">
        <v>97</v>
      </c>
      <c r="JQY11" s="8" t="s">
        <v>103</v>
      </c>
      <c r="JQZ11" s="6">
        <v>42796</v>
      </c>
      <c r="JRA11" s="7" t="s">
        <v>101</v>
      </c>
      <c r="JRB11" s="7" t="s">
        <v>97</v>
      </c>
      <c r="JRC11" s="8" t="s">
        <v>103</v>
      </c>
      <c r="JRD11" s="6">
        <v>42796</v>
      </c>
      <c r="JRE11" s="7" t="s">
        <v>101</v>
      </c>
      <c r="JRF11" s="7" t="s">
        <v>97</v>
      </c>
      <c r="JRG11" s="8" t="s">
        <v>103</v>
      </c>
      <c r="JRH11" s="6">
        <v>42796</v>
      </c>
      <c r="JRI11" s="7" t="s">
        <v>101</v>
      </c>
      <c r="JRJ11" s="7" t="s">
        <v>97</v>
      </c>
      <c r="JRK11" s="8" t="s">
        <v>103</v>
      </c>
      <c r="JRL11" s="6">
        <v>42796</v>
      </c>
      <c r="JRM11" s="7" t="s">
        <v>101</v>
      </c>
      <c r="JRN11" s="7" t="s">
        <v>97</v>
      </c>
      <c r="JRO11" s="8" t="s">
        <v>103</v>
      </c>
      <c r="JRP11" s="6">
        <v>42796</v>
      </c>
      <c r="JRQ11" s="7" t="s">
        <v>101</v>
      </c>
      <c r="JRR11" s="7" t="s">
        <v>97</v>
      </c>
      <c r="JRS11" s="8" t="s">
        <v>103</v>
      </c>
      <c r="JRT11" s="6">
        <v>42796</v>
      </c>
      <c r="JRU11" s="7" t="s">
        <v>101</v>
      </c>
      <c r="JRV11" s="7" t="s">
        <v>97</v>
      </c>
      <c r="JRW11" s="8" t="s">
        <v>103</v>
      </c>
      <c r="JRX11" s="6">
        <v>42796</v>
      </c>
      <c r="JRY11" s="7" t="s">
        <v>101</v>
      </c>
      <c r="JRZ11" s="7" t="s">
        <v>97</v>
      </c>
      <c r="JSA11" s="8" t="s">
        <v>103</v>
      </c>
      <c r="JSB11" s="6">
        <v>42796</v>
      </c>
      <c r="JSC11" s="7" t="s">
        <v>101</v>
      </c>
      <c r="JSD11" s="7" t="s">
        <v>97</v>
      </c>
      <c r="JSE11" s="8" t="s">
        <v>103</v>
      </c>
      <c r="JSF11" s="6">
        <v>42796</v>
      </c>
      <c r="JSG11" s="7" t="s">
        <v>101</v>
      </c>
      <c r="JSH11" s="7" t="s">
        <v>97</v>
      </c>
      <c r="JSI11" s="8" t="s">
        <v>103</v>
      </c>
      <c r="JSJ11" s="6">
        <v>42796</v>
      </c>
      <c r="JSK11" s="7" t="s">
        <v>101</v>
      </c>
      <c r="JSL11" s="7" t="s">
        <v>97</v>
      </c>
      <c r="JSM11" s="8" t="s">
        <v>103</v>
      </c>
      <c r="JSN11" s="6">
        <v>42796</v>
      </c>
      <c r="JSO11" s="7" t="s">
        <v>101</v>
      </c>
      <c r="JSP11" s="7" t="s">
        <v>97</v>
      </c>
      <c r="JSQ11" s="8" t="s">
        <v>103</v>
      </c>
      <c r="JSR11" s="6">
        <v>42796</v>
      </c>
      <c r="JSS11" s="7" t="s">
        <v>101</v>
      </c>
      <c r="JST11" s="7" t="s">
        <v>97</v>
      </c>
      <c r="JSU11" s="8" t="s">
        <v>103</v>
      </c>
      <c r="JSV11" s="6">
        <v>42796</v>
      </c>
      <c r="JSW11" s="7" t="s">
        <v>101</v>
      </c>
      <c r="JSX11" s="7" t="s">
        <v>97</v>
      </c>
      <c r="JSY11" s="8" t="s">
        <v>103</v>
      </c>
      <c r="JSZ11" s="6">
        <v>42796</v>
      </c>
      <c r="JTA11" s="7" t="s">
        <v>101</v>
      </c>
      <c r="JTB11" s="7" t="s">
        <v>97</v>
      </c>
      <c r="JTC11" s="8" t="s">
        <v>103</v>
      </c>
      <c r="JTD11" s="6">
        <v>42796</v>
      </c>
      <c r="JTE11" s="7" t="s">
        <v>101</v>
      </c>
      <c r="JTF11" s="7" t="s">
        <v>97</v>
      </c>
      <c r="JTG11" s="8" t="s">
        <v>103</v>
      </c>
      <c r="JTH11" s="6">
        <v>42796</v>
      </c>
      <c r="JTI11" s="7" t="s">
        <v>101</v>
      </c>
      <c r="JTJ11" s="7" t="s">
        <v>97</v>
      </c>
      <c r="JTK11" s="8" t="s">
        <v>103</v>
      </c>
      <c r="JTL11" s="6">
        <v>42796</v>
      </c>
      <c r="JTM11" s="7" t="s">
        <v>101</v>
      </c>
      <c r="JTN11" s="7" t="s">
        <v>97</v>
      </c>
      <c r="JTO11" s="8" t="s">
        <v>103</v>
      </c>
      <c r="JTP11" s="6">
        <v>42796</v>
      </c>
      <c r="JTQ11" s="7" t="s">
        <v>101</v>
      </c>
      <c r="JTR11" s="7" t="s">
        <v>97</v>
      </c>
      <c r="JTS11" s="8" t="s">
        <v>103</v>
      </c>
      <c r="JTT11" s="6">
        <v>42796</v>
      </c>
      <c r="JTU11" s="7" t="s">
        <v>101</v>
      </c>
      <c r="JTV11" s="7" t="s">
        <v>97</v>
      </c>
      <c r="JTW11" s="8" t="s">
        <v>103</v>
      </c>
      <c r="JTX11" s="6">
        <v>42796</v>
      </c>
      <c r="JTY11" s="7" t="s">
        <v>101</v>
      </c>
      <c r="JTZ11" s="7" t="s">
        <v>97</v>
      </c>
      <c r="JUA11" s="8" t="s">
        <v>103</v>
      </c>
      <c r="JUB11" s="6">
        <v>42796</v>
      </c>
      <c r="JUC11" s="7" t="s">
        <v>101</v>
      </c>
      <c r="JUD11" s="7" t="s">
        <v>97</v>
      </c>
      <c r="JUE11" s="8" t="s">
        <v>103</v>
      </c>
      <c r="JUF11" s="6">
        <v>42796</v>
      </c>
      <c r="JUG11" s="7" t="s">
        <v>101</v>
      </c>
      <c r="JUH11" s="7" t="s">
        <v>97</v>
      </c>
      <c r="JUI11" s="8" t="s">
        <v>103</v>
      </c>
      <c r="JUJ11" s="6">
        <v>42796</v>
      </c>
      <c r="JUK11" s="7" t="s">
        <v>101</v>
      </c>
      <c r="JUL11" s="7" t="s">
        <v>97</v>
      </c>
      <c r="JUM11" s="8" t="s">
        <v>103</v>
      </c>
      <c r="JUN11" s="6">
        <v>42796</v>
      </c>
      <c r="JUO11" s="7" t="s">
        <v>101</v>
      </c>
      <c r="JUP11" s="7" t="s">
        <v>97</v>
      </c>
      <c r="JUQ11" s="8" t="s">
        <v>103</v>
      </c>
      <c r="JUR11" s="6">
        <v>42796</v>
      </c>
      <c r="JUS11" s="7" t="s">
        <v>101</v>
      </c>
      <c r="JUT11" s="7" t="s">
        <v>97</v>
      </c>
      <c r="JUU11" s="8" t="s">
        <v>103</v>
      </c>
      <c r="JUV11" s="6">
        <v>42796</v>
      </c>
      <c r="JUW11" s="7" t="s">
        <v>101</v>
      </c>
      <c r="JUX11" s="7" t="s">
        <v>97</v>
      </c>
      <c r="JUY11" s="8" t="s">
        <v>103</v>
      </c>
      <c r="JUZ11" s="6">
        <v>42796</v>
      </c>
      <c r="JVA11" s="7" t="s">
        <v>101</v>
      </c>
      <c r="JVB11" s="7" t="s">
        <v>97</v>
      </c>
      <c r="JVC11" s="8" t="s">
        <v>103</v>
      </c>
      <c r="JVD11" s="6">
        <v>42796</v>
      </c>
      <c r="JVE11" s="7" t="s">
        <v>101</v>
      </c>
      <c r="JVF11" s="7" t="s">
        <v>97</v>
      </c>
      <c r="JVG11" s="8" t="s">
        <v>103</v>
      </c>
      <c r="JVH11" s="6">
        <v>42796</v>
      </c>
      <c r="JVI11" s="7" t="s">
        <v>101</v>
      </c>
      <c r="JVJ11" s="7" t="s">
        <v>97</v>
      </c>
      <c r="JVK11" s="8" t="s">
        <v>103</v>
      </c>
      <c r="JVL11" s="6">
        <v>42796</v>
      </c>
      <c r="JVM11" s="7" t="s">
        <v>101</v>
      </c>
      <c r="JVN11" s="7" t="s">
        <v>97</v>
      </c>
      <c r="JVO11" s="8" t="s">
        <v>103</v>
      </c>
      <c r="JVP11" s="6">
        <v>42796</v>
      </c>
      <c r="JVQ11" s="7" t="s">
        <v>101</v>
      </c>
      <c r="JVR11" s="7" t="s">
        <v>97</v>
      </c>
      <c r="JVS11" s="8" t="s">
        <v>103</v>
      </c>
      <c r="JVT11" s="6">
        <v>42796</v>
      </c>
      <c r="JVU11" s="7" t="s">
        <v>101</v>
      </c>
      <c r="JVV11" s="7" t="s">
        <v>97</v>
      </c>
      <c r="JVW11" s="8" t="s">
        <v>103</v>
      </c>
      <c r="JVX11" s="6">
        <v>42796</v>
      </c>
      <c r="JVY11" s="7" t="s">
        <v>101</v>
      </c>
      <c r="JVZ11" s="7" t="s">
        <v>97</v>
      </c>
      <c r="JWA11" s="8" t="s">
        <v>103</v>
      </c>
      <c r="JWB11" s="6">
        <v>42796</v>
      </c>
      <c r="JWC11" s="7" t="s">
        <v>101</v>
      </c>
      <c r="JWD11" s="7" t="s">
        <v>97</v>
      </c>
      <c r="JWE11" s="8" t="s">
        <v>103</v>
      </c>
      <c r="JWF11" s="6">
        <v>42796</v>
      </c>
      <c r="JWG11" s="7" t="s">
        <v>101</v>
      </c>
      <c r="JWH11" s="7" t="s">
        <v>97</v>
      </c>
      <c r="JWI11" s="8" t="s">
        <v>103</v>
      </c>
      <c r="JWJ11" s="6">
        <v>42796</v>
      </c>
      <c r="JWK11" s="7" t="s">
        <v>101</v>
      </c>
      <c r="JWL11" s="7" t="s">
        <v>97</v>
      </c>
      <c r="JWM11" s="8" t="s">
        <v>103</v>
      </c>
      <c r="JWN11" s="6">
        <v>42796</v>
      </c>
      <c r="JWO11" s="7" t="s">
        <v>101</v>
      </c>
      <c r="JWP11" s="7" t="s">
        <v>97</v>
      </c>
      <c r="JWQ11" s="8" t="s">
        <v>103</v>
      </c>
      <c r="JWR11" s="6">
        <v>42796</v>
      </c>
      <c r="JWS11" s="7" t="s">
        <v>101</v>
      </c>
      <c r="JWT11" s="7" t="s">
        <v>97</v>
      </c>
      <c r="JWU11" s="8" t="s">
        <v>103</v>
      </c>
      <c r="JWV11" s="6">
        <v>42796</v>
      </c>
      <c r="JWW11" s="7" t="s">
        <v>101</v>
      </c>
      <c r="JWX11" s="7" t="s">
        <v>97</v>
      </c>
      <c r="JWY11" s="8" t="s">
        <v>103</v>
      </c>
      <c r="JWZ11" s="6">
        <v>42796</v>
      </c>
      <c r="JXA11" s="7" t="s">
        <v>101</v>
      </c>
      <c r="JXB11" s="7" t="s">
        <v>97</v>
      </c>
      <c r="JXC11" s="8" t="s">
        <v>103</v>
      </c>
      <c r="JXD11" s="6">
        <v>42796</v>
      </c>
      <c r="JXE11" s="7" t="s">
        <v>101</v>
      </c>
      <c r="JXF11" s="7" t="s">
        <v>97</v>
      </c>
      <c r="JXG11" s="8" t="s">
        <v>103</v>
      </c>
      <c r="JXH11" s="6">
        <v>42796</v>
      </c>
      <c r="JXI11" s="7" t="s">
        <v>101</v>
      </c>
      <c r="JXJ11" s="7" t="s">
        <v>97</v>
      </c>
      <c r="JXK11" s="8" t="s">
        <v>103</v>
      </c>
      <c r="JXL11" s="6">
        <v>42796</v>
      </c>
      <c r="JXM11" s="7" t="s">
        <v>101</v>
      </c>
      <c r="JXN11" s="7" t="s">
        <v>97</v>
      </c>
      <c r="JXO11" s="8" t="s">
        <v>103</v>
      </c>
      <c r="JXP11" s="6">
        <v>42796</v>
      </c>
      <c r="JXQ11" s="7" t="s">
        <v>101</v>
      </c>
      <c r="JXR11" s="7" t="s">
        <v>97</v>
      </c>
      <c r="JXS11" s="8" t="s">
        <v>103</v>
      </c>
      <c r="JXT11" s="6">
        <v>42796</v>
      </c>
      <c r="JXU11" s="7" t="s">
        <v>101</v>
      </c>
      <c r="JXV11" s="7" t="s">
        <v>97</v>
      </c>
      <c r="JXW11" s="8" t="s">
        <v>103</v>
      </c>
      <c r="JXX11" s="6">
        <v>42796</v>
      </c>
      <c r="JXY11" s="7" t="s">
        <v>101</v>
      </c>
      <c r="JXZ11" s="7" t="s">
        <v>97</v>
      </c>
      <c r="JYA11" s="8" t="s">
        <v>103</v>
      </c>
      <c r="JYB11" s="6">
        <v>42796</v>
      </c>
      <c r="JYC11" s="7" t="s">
        <v>101</v>
      </c>
      <c r="JYD11" s="7" t="s">
        <v>97</v>
      </c>
      <c r="JYE11" s="8" t="s">
        <v>103</v>
      </c>
      <c r="JYF11" s="6">
        <v>42796</v>
      </c>
      <c r="JYG11" s="7" t="s">
        <v>101</v>
      </c>
      <c r="JYH11" s="7" t="s">
        <v>97</v>
      </c>
      <c r="JYI11" s="8" t="s">
        <v>103</v>
      </c>
      <c r="JYJ11" s="6">
        <v>42796</v>
      </c>
      <c r="JYK11" s="7" t="s">
        <v>101</v>
      </c>
      <c r="JYL11" s="7" t="s">
        <v>97</v>
      </c>
      <c r="JYM11" s="8" t="s">
        <v>103</v>
      </c>
      <c r="JYN11" s="6">
        <v>42796</v>
      </c>
      <c r="JYO11" s="7" t="s">
        <v>101</v>
      </c>
      <c r="JYP11" s="7" t="s">
        <v>97</v>
      </c>
      <c r="JYQ11" s="8" t="s">
        <v>103</v>
      </c>
      <c r="JYR11" s="6">
        <v>42796</v>
      </c>
      <c r="JYS11" s="7" t="s">
        <v>101</v>
      </c>
      <c r="JYT11" s="7" t="s">
        <v>97</v>
      </c>
      <c r="JYU11" s="8" t="s">
        <v>103</v>
      </c>
      <c r="JYV11" s="6">
        <v>42796</v>
      </c>
      <c r="JYW11" s="7" t="s">
        <v>101</v>
      </c>
      <c r="JYX11" s="7" t="s">
        <v>97</v>
      </c>
      <c r="JYY11" s="8" t="s">
        <v>103</v>
      </c>
      <c r="JYZ11" s="6">
        <v>42796</v>
      </c>
      <c r="JZA11" s="7" t="s">
        <v>101</v>
      </c>
      <c r="JZB11" s="7" t="s">
        <v>97</v>
      </c>
      <c r="JZC11" s="8" t="s">
        <v>103</v>
      </c>
      <c r="JZD11" s="6">
        <v>42796</v>
      </c>
      <c r="JZE11" s="7" t="s">
        <v>101</v>
      </c>
      <c r="JZF11" s="7" t="s">
        <v>97</v>
      </c>
      <c r="JZG11" s="8" t="s">
        <v>103</v>
      </c>
      <c r="JZH11" s="6">
        <v>42796</v>
      </c>
      <c r="JZI11" s="7" t="s">
        <v>101</v>
      </c>
      <c r="JZJ11" s="7" t="s">
        <v>97</v>
      </c>
      <c r="JZK11" s="8" t="s">
        <v>103</v>
      </c>
      <c r="JZL11" s="6">
        <v>42796</v>
      </c>
      <c r="JZM11" s="7" t="s">
        <v>101</v>
      </c>
      <c r="JZN11" s="7" t="s">
        <v>97</v>
      </c>
      <c r="JZO11" s="8" t="s">
        <v>103</v>
      </c>
      <c r="JZP11" s="6">
        <v>42796</v>
      </c>
      <c r="JZQ11" s="7" t="s">
        <v>101</v>
      </c>
      <c r="JZR11" s="7" t="s">
        <v>97</v>
      </c>
      <c r="JZS11" s="8" t="s">
        <v>103</v>
      </c>
      <c r="JZT11" s="6">
        <v>42796</v>
      </c>
      <c r="JZU11" s="7" t="s">
        <v>101</v>
      </c>
      <c r="JZV11" s="7" t="s">
        <v>97</v>
      </c>
      <c r="JZW11" s="8" t="s">
        <v>103</v>
      </c>
      <c r="JZX11" s="6">
        <v>42796</v>
      </c>
      <c r="JZY11" s="7" t="s">
        <v>101</v>
      </c>
      <c r="JZZ11" s="7" t="s">
        <v>97</v>
      </c>
      <c r="KAA11" s="8" t="s">
        <v>103</v>
      </c>
      <c r="KAB11" s="6">
        <v>42796</v>
      </c>
      <c r="KAC11" s="7" t="s">
        <v>101</v>
      </c>
      <c r="KAD11" s="7" t="s">
        <v>97</v>
      </c>
      <c r="KAE11" s="8" t="s">
        <v>103</v>
      </c>
      <c r="KAF11" s="6">
        <v>42796</v>
      </c>
      <c r="KAG11" s="7" t="s">
        <v>101</v>
      </c>
      <c r="KAH11" s="7" t="s">
        <v>97</v>
      </c>
      <c r="KAI11" s="8" t="s">
        <v>103</v>
      </c>
      <c r="KAJ11" s="6">
        <v>42796</v>
      </c>
      <c r="KAK11" s="7" t="s">
        <v>101</v>
      </c>
      <c r="KAL11" s="7" t="s">
        <v>97</v>
      </c>
      <c r="KAM11" s="8" t="s">
        <v>103</v>
      </c>
      <c r="KAN11" s="6">
        <v>42796</v>
      </c>
      <c r="KAO11" s="7" t="s">
        <v>101</v>
      </c>
      <c r="KAP11" s="7" t="s">
        <v>97</v>
      </c>
      <c r="KAQ11" s="8" t="s">
        <v>103</v>
      </c>
      <c r="KAR11" s="6">
        <v>42796</v>
      </c>
      <c r="KAS11" s="7" t="s">
        <v>101</v>
      </c>
      <c r="KAT11" s="7" t="s">
        <v>97</v>
      </c>
      <c r="KAU11" s="8" t="s">
        <v>103</v>
      </c>
      <c r="KAV11" s="6">
        <v>42796</v>
      </c>
      <c r="KAW11" s="7" t="s">
        <v>101</v>
      </c>
      <c r="KAX11" s="7" t="s">
        <v>97</v>
      </c>
      <c r="KAY11" s="8" t="s">
        <v>103</v>
      </c>
      <c r="KAZ11" s="6">
        <v>42796</v>
      </c>
      <c r="KBA11" s="7" t="s">
        <v>101</v>
      </c>
      <c r="KBB11" s="7" t="s">
        <v>97</v>
      </c>
      <c r="KBC11" s="8" t="s">
        <v>103</v>
      </c>
      <c r="KBD11" s="6">
        <v>42796</v>
      </c>
      <c r="KBE11" s="7" t="s">
        <v>101</v>
      </c>
      <c r="KBF11" s="7" t="s">
        <v>97</v>
      </c>
      <c r="KBG11" s="8" t="s">
        <v>103</v>
      </c>
      <c r="KBH11" s="6">
        <v>42796</v>
      </c>
      <c r="KBI11" s="7" t="s">
        <v>101</v>
      </c>
      <c r="KBJ11" s="7" t="s">
        <v>97</v>
      </c>
      <c r="KBK11" s="8" t="s">
        <v>103</v>
      </c>
      <c r="KBL11" s="6">
        <v>42796</v>
      </c>
      <c r="KBM11" s="7" t="s">
        <v>101</v>
      </c>
      <c r="KBN11" s="7" t="s">
        <v>97</v>
      </c>
      <c r="KBO11" s="8" t="s">
        <v>103</v>
      </c>
      <c r="KBP11" s="6">
        <v>42796</v>
      </c>
      <c r="KBQ11" s="7" t="s">
        <v>101</v>
      </c>
      <c r="KBR11" s="7" t="s">
        <v>97</v>
      </c>
      <c r="KBS11" s="8" t="s">
        <v>103</v>
      </c>
      <c r="KBT11" s="6">
        <v>42796</v>
      </c>
      <c r="KBU11" s="7" t="s">
        <v>101</v>
      </c>
      <c r="KBV11" s="7" t="s">
        <v>97</v>
      </c>
      <c r="KBW11" s="8" t="s">
        <v>103</v>
      </c>
      <c r="KBX11" s="6">
        <v>42796</v>
      </c>
      <c r="KBY11" s="7" t="s">
        <v>101</v>
      </c>
      <c r="KBZ11" s="7" t="s">
        <v>97</v>
      </c>
      <c r="KCA11" s="8" t="s">
        <v>103</v>
      </c>
      <c r="KCB11" s="6">
        <v>42796</v>
      </c>
      <c r="KCC11" s="7" t="s">
        <v>101</v>
      </c>
      <c r="KCD11" s="7" t="s">
        <v>97</v>
      </c>
      <c r="KCE11" s="8" t="s">
        <v>103</v>
      </c>
      <c r="KCF11" s="6">
        <v>42796</v>
      </c>
      <c r="KCG11" s="7" t="s">
        <v>101</v>
      </c>
      <c r="KCH11" s="7" t="s">
        <v>97</v>
      </c>
      <c r="KCI11" s="8" t="s">
        <v>103</v>
      </c>
      <c r="KCJ11" s="6">
        <v>42796</v>
      </c>
      <c r="KCK11" s="7" t="s">
        <v>101</v>
      </c>
      <c r="KCL11" s="7" t="s">
        <v>97</v>
      </c>
      <c r="KCM11" s="8" t="s">
        <v>103</v>
      </c>
      <c r="KCN11" s="6">
        <v>42796</v>
      </c>
      <c r="KCO11" s="7" t="s">
        <v>101</v>
      </c>
      <c r="KCP11" s="7" t="s">
        <v>97</v>
      </c>
      <c r="KCQ11" s="8" t="s">
        <v>103</v>
      </c>
      <c r="KCR11" s="6">
        <v>42796</v>
      </c>
      <c r="KCS11" s="7" t="s">
        <v>101</v>
      </c>
      <c r="KCT11" s="7" t="s">
        <v>97</v>
      </c>
      <c r="KCU11" s="8" t="s">
        <v>103</v>
      </c>
      <c r="KCV11" s="6">
        <v>42796</v>
      </c>
      <c r="KCW11" s="7" t="s">
        <v>101</v>
      </c>
      <c r="KCX11" s="7" t="s">
        <v>97</v>
      </c>
      <c r="KCY11" s="8" t="s">
        <v>103</v>
      </c>
      <c r="KCZ11" s="6">
        <v>42796</v>
      </c>
      <c r="KDA11" s="7" t="s">
        <v>101</v>
      </c>
      <c r="KDB11" s="7" t="s">
        <v>97</v>
      </c>
      <c r="KDC11" s="8" t="s">
        <v>103</v>
      </c>
      <c r="KDD11" s="6">
        <v>42796</v>
      </c>
      <c r="KDE11" s="7" t="s">
        <v>101</v>
      </c>
      <c r="KDF11" s="7" t="s">
        <v>97</v>
      </c>
      <c r="KDG11" s="8" t="s">
        <v>103</v>
      </c>
      <c r="KDH11" s="6">
        <v>42796</v>
      </c>
      <c r="KDI11" s="7" t="s">
        <v>101</v>
      </c>
      <c r="KDJ11" s="7" t="s">
        <v>97</v>
      </c>
      <c r="KDK11" s="8" t="s">
        <v>103</v>
      </c>
      <c r="KDL11" s="6">
        <v>42796</v>
      </c>
      <c r="KDM11" s="7" t="s">
        <v>101</v>
      </c>
      <c r="KDN11" s="7" t="s">
        <v>97</v>
      </c>
      <c r="KDO11" s="8" t="s">
        <v>103</v>
      </c>
      <c r="KDP11" s="6">
        <v>42796</v>
      </c>
      <c r="KDQ11" s="7" t="s">
        <v>101</v>
      </c>
      <c r="KDR11" s="7" t="s">
        <v>97</v>
      </c>
      <c r="KDS11" s="8" t="s">
        <v>103</v>
      </c>
      <c r="KDT11" s="6">
        <v>42796</v>
      </c>
      <c r="KDU11" s="7" t="s">
        <v>101</v>
      </c>
      <c r="KDV11" s="7" t="s">
        <v>97</v>
      </c>
      <c r="KDW11" s="8" t="s">
        <v>103</v>
      </c>
      <c r="KDX11" s="6">
        <v>42796</v>
      </c>
      <c r="KDY11" s="7" t="s">
        <v>101</v>
      </c>
      <c r="KDZ11" s="7" t="s">
        <v>97</v>
      </c>
      <c r="KEA11" s="8" t="s">
        <v>103</v>
      </c>
      <c r="KEB11" s="6">
        <v>42796</v>
      </c>
      <c r="KEC11" s="7" t="s">
        <v>101</v>
      </c>
      <c r="KED11" s="7" t="s">
        <v>97</v>
      </c>
      <c r="KEE11" s="8" t="s">
        <v>103</v>
      </c>
      <c r="KEF11" s="6">
        <v>42796</v>
      </c>
      <c r="KEG11" s="7" t="s">
        <v>101</v>
      </c>
      <c r="KEH11" s="7" t="s">
        <v>97</v>
      </c>
      <c r="KEI11" s="8" t="s">
        <v>103</v>
      </c>
      <c r="KEJ11" s="6">
        <v>42796</v>
      </c>
      <c r="KEK11" s="7" t="s">
        <v>101</v>
      </c>
      <c r="KEL11" s="7" t="s">
        <v>97</v>
      </c>
      <c r="KEM11" s="8" t="s">
        <v>103</v>
      </c>
      <c r="KEN11" s="6">
        <v>42796</v>
      </c>
      <c r="KEO11" s="7" t="s">
        <v>101</v>
      </c>
      <c r="KEP11" s="7" t="s">
        <v>97</v>
      </c>
      <c r="KEQ11" s="8" t="s">
        <v>103</v>
      </c>
      <c r="KER11" s="6">
        <v>42796</v>
      </c>
      <c r="KES11" s="7" t="s">
        <v>101</v>
      </c>
      <c r="KET11" s="7" t="s">
        <v>97</v>
      </c>
      <c r="KEU11" s="8" t="s">
        <v>103</v>
      </c>
      <c r="KEV11" s="6">
        <v>42796</v>
      </c>
      <c r="KEW11" s="7" t="s">
        <v>101</v>
      </c>
      <c r="KEX11" s="7" t="s">
        <v>97</v>
      </c>
      <c r="KEY11" s="8" t="s">
        <v>103</v>
      </c>
      <c r="KEZ11" s="6">
        <v>42796</v>
      </c>
      <c r="KFA11" s="7" t="s">
        <v>101</v>
      </c>
      <c r="KFB11" s="7" t="s">
        <v>97</v>
      </c>
      <c r="KFC11" s="8" t="s">
        <v>103</v>
      </c>
      <c r="KFD11" s="6">
        <v>42796</v>
      </c>
      <c r="KFE11" s="7" t="s">
        <v>101</v>
      </c>
      <c r="KFF11" s="7" t="s">
        <v>97</v>
      </c>
      <c r="KFG11" s="8" t="s">
        <v>103</v>
      </c>
      <c r="KFH11" s="6">
        <v>42796</v>
      </c>
      <c r="KFI11" s="7" t="s">
        <v>101</v>
      </c>
      <c r="KFJ11" s="7" t="s">
        <v>97</v>
      </c>
      <c r="KFK11" s="8" t="s">
        <v>103</v>
      </c>
      <c r="KFL11" s="6">
        <v>42796</v>
      </c>
      <c r="KFM11" s="7" t="s">
        <v>101</v>
      </c>
      <c r="KFN11" s="7" t="s">
        <v>97</v>
      </c>
      <c r="KFO11" s="8" t="s">
        <v>103</v>
      </c>
      <c r="KFP11" s="6">
        <v>42796</v>
      </c>
      <c r="KFQ11" s="7" t="s">
        <v>101</v>
      </c>
      <c r="KFR11" s="7" t="s">
        <v>97</v>
      </c>
      <c r="KFS11" s="8" t="s">
        <v>103</v>
      </c>
      <c r="KFT11" s="6">
        <v>42796</v>
      </c>
      <c r="KFU11" s="7" t="s">
        <v>101</v>
      </c>
      <c r="KFV11" s="7" t="s">
        <v>97</v>
      </c>
      <c r="KFW11" s="8" t="s">
        <v>103</v>
      </c>
      <c r="KFX11" s="6">
        <v>42796</v>
      </c>
      <c r="KFY11" s="7" t="s">
        <v>101</v>
      </c>
      <c r="KFZ11" s="7" t="s">
        <v>97</v>
      </c>
      <c r="KGA11" s="8" t="s">
        <v>103</v>
      </c>
      <c r="KGB11" s="6">
        <v>42796</v>
      </c>
      <c r="KGC11" s="7" t="s">
        <v>101</v>
      </c>
      <c r="KGD11" s="7" t="s">
        <v>97</v>
      </c>
      <c r="KGE11" s="8" t="s">
        <v>103</v>
      </c>
      <c r="KGF11" s="6">
        <v>42796</v>
      </c>
      <c r="KGG11" s="7" t="s">
        <v>101</v>
      </c>
      <c r="KGH11" s="7" t="s">
        <v>97</v>
      </c>
      <c r="KGI11" s="8" t="s">
        <v>103</v>
      </c>
      <c r="KGJ11" s="6">
        <v>42796</v>
      </c>
      <c r="KGK11" s="7" t="s">
        <v>101</v>
      </c>
      <c r="KGL11" s="7" t="s">
        <v>97</v>
      </c>
      <c r="KGM11" s="8" t="s">
        <v>103</v>
      </c>
      <c r="KGN11" s="6">
        <v>42796</v>
      </c>
      <c r="KGO11" s="7" t="s">
        <v>101</v>
      </c>
      <c r="KGP11" s="7" t="s">
        <v>97</v>
      </c>
      <c r="KGQ11" s="8" t="s">
        <v>103</v>
      </c>
      <c r="KGR11" s="6">
        <v>42796</v>
      </c>
      <c r="KGS11" s="7" t="s">
        <v>101</v>
      </c>
      <c r="KGT11" s="7" t="s">
        <v>97</v>
      </c>
      <c r="KGU11" s="8" t="s">
        <v>103</v>
      </c>
      <c r="KGV11" s="6">
        <v>42796</v>
      </c>
      <c r="KGW11" s="7" t="s">
        <v>101</v>
      </c>
      <c r="KGX11" s="7" t="s">
        <v>97</v>
      </c>
      <c r="KGY11" s="8" t="s">
        <v>103</v>
      </c>
      <c r="KGZ11" s="6">
        <v>42796</v>
      </c>
      <c r="KHA11" s="7" t="s">
        <v>101</v>
      </c>
      <c r="KHB11" s="7" t="s">
        <v>97</v>
      </c>
      <c r="KHC11" s="8" t="s">
        <v>103</v>
      </c>
      <c r="KHD11" s="6">
        <v>42796</v>
      </c>
      <c r="KHE11" s="7" t="s">
        <v>101</v>
      </c>
      <c r="KHF11" s="7" t="s">
        <v>97</v>
      </c>
      <c r="KHG11" s="8" t="s">
        <v>103</v>
      </c>
      <c r="KHH11" s="6">
        <v>42796</v>
      </c>
      <c r="KHI11" s="7" t="s">
        <v>101</v>
      </c>
      <c r="KHJ11" s="7" t="s">
        <v>97</v>
      </c>
      <c r="KHK11" s="8" t="s">
        <v>103</v>
      </c>
      <c r="KHL11" s="6">
        <v>42796</v>
      </c>
      <c r="KHM11" s="7" t="s">
        <v>101</v>
      </c>
      <c r="KHN11" s="7" t="s">
        <v>97</v>
      </c>
      <c r="KHO11" s="8" t="s">
        <v>103</v>
      </c>
      <c r="KHP11" s="6">
        <v>42796</v>
      </c>
      <c r="KHQ11" s="7" t="s">
        <v>101</v>
      </c>
      <c r="KHR11" s="7" t="s">
        <v>97</v>
      </c>
      <c r="KHS11" s="8" t="s">
        <v>103</v>
      </c>
      <c r="KHT11" s="6">
        <v>42796</v>
      </c>
      <c r="KHU11" s="7" t="s">
        <v>101</v>
      </c>
      <c r="KHV11" s="7" t="s">
        <v>97</v>
      </c>
      <c r="KHW11" s="8" t="s">
        <v>103</v>
      </c>
      <c r="KHX11" s="6">
        <v>42796</v>
      </c>
      <c r="KHY11" s="7" t="s">
        <v>101</v>
      </c>
      <c r="KHZ11" s="7" t="s">
        <v>97</v>
      </c>
      <c r="KIA11" s="8" t="s">
        <v>103</v>
      </c>
      <c r="KIB11" s="6">
        <v>42796</v>
      </c>
      <c r="KIC11" s="7" t="s">
        <v>101</v>
      </c>
      <c r="KID11" s="7" t="s">
        <v>97</v>
      </c>
      <c r="KIE11" s="8" t="s">
        <v>103</v>
      </c>
      <c r="KIF11" s="6">
        <v>42796</v>
      </c>
      <c r="KIG11" s="7" t="s">
        <v>101</v>
      </c>
      <c r="KIH11" s="7" t="s">
        <v>97</v>
      </c>
      <c r="KII11" s="8" t="s">
        <v>103</v>
      </c>
      <c r="KIJ11" s="6">
        <v>42796</v>
      </c>
      <c r="KIK11" s="7" t="s">
        <v>101</v>
      </c>
      <c r="KIL11" s="7" t="s">
        <v>97</v>
      </c>
      <c r="KIM11" s="8" t="s">
        <v>103</v>
      </c>
      <c r="KIN11" s="6">
        <v>42796</v>
      </c>
      <c r="KIO11" s="7" t="s">
        <v>101</v>
      </c>
      <c r="KIP11" s="7" t="s">
        <v>97</v>
      </c>
      <c r="KIQ11" s="8" t="s">
        <v>103</v>
      </c>
      <c r="KIR11" s="6">
        <v>42796</v>
      </c>
      <c r="KIS11" s="7" t="s">
        <v>101</v>
      </c>
      <c r="KIT11" s="7" t="s">
        <v>97</v>
      </c>
      <c r="KIU11" s="8" t="s">
        <v>103</v>
      </c>
      <c r="KIV11" s="6">
        <v>42796</v>
      </c>
      <c r="KIW11" s="7" t="s">
        <v>101</v>
      </c>
      <c r="KIX11" s="7" t="s">
        <v>97</v>
      </c>
      <c r="KIY11" s="8" t="s">
        <v>103</v>
      </c>
      <c r="KIZ11" s="6">
        <v>42796</v>
      </c>
      <c r="KJA11" s="7" t="s">
        <v>101</v>
      </c>
      <c r="KJB11" s="7" t="s">
        <v>97</v>
      </c>
      <c r="KJC11" s="8" t="s">
        <v>103</v>
      </c>
      <c r="KJD11" s="6">
        <v>42796</v>
      </c>
      <c r="KJE11" s="7" t="s">
        <v>101</v>
      </c>
      <c r="KJF11" s="7" t="s">
        <v>97</v>
      </c>
      <c r="KJG11" s="8" t="s">
        <v>103</v>
      </c>
      <c r="KJH11" s="6">
        <v>42796</v>
      </c>
      <c r="KJI11" s="7" t="s">
        <v>101</v>
      </c>
      <c r="KJJ11" s="7" t="s">
        <v>97</v>
      </c>
      <c r="KJK11" s="8" t="s">
        <v>103</v>
      </c>
      <c r="KJL11" s="6">
        <v>42796</v>
      </c>
      <c r="KJM11" s="7" t="s">
        <v>101</v>
      </c>
      <c r="KJN11" s="7" t="s">
        <v>97</v>
      </c>
      <c r="KJO11" s="8" t="s">
        <v>103</v>
      </c>
      <c r="KJP11" s="6">
        <v>42796</v>
      </c>
      <c r="KJQ11" s="7" t="s">
        <v>101</v>
      </c>
      <c r="KJR11" s="7" t="s">
        <v>97</v>
      </c>
      <c r="KJS11" s="8" t="s">
        <v>103</v>
      </c>
      <c r="KJT11" s="6">
        <v>42796</v>
      </c>
      <c r="KJU11" s="7" t="s">
        <v>101</v>
      </c>
      <c r="KJV11" s="7" t="s">
        <v>97</v>
      </c>
      <c r="KJW11" s="8" t="s">
        <v>103</v>
      </c>
      <c r="KJX11" s="6">
        <v>42796</v>
      </c>
      <c r="KJY11" s="7" t="s">
        <v>101</v>
      </c>
      <c r="KJZ11" s="7" t="s">
        <v>97</v>
      </c>
      <c r="KKA11" s="8" t="s">
        <v>103</v>
      </c>
      <c r="KKB11" s="6">
        <v>42796</v>
      </c>
      <c r="KKC11" s="7" t="s">
        <v>101</v>
      </c>
      <c r="KKD11" s="7" t="s">
        <v>97</v>
      </c>
      <c r="KKE11" s="8" t="s">
        <v>103</v>
      </c>
      <c r="KKF11" s="6">
        <v>42796</v>
      </c>
      <c r="KKG11" s="7" t="s">
        <v>101</v>
      </c>
      <c r="KKH11" s="7" t="s">
        <v>97</v>
      </c>
      <c r="KKI11" s="8" t="s">
        <v>103</v>
      </c>
      <c r="KKJ11" s="6">
        <v>42796</v>
      </c>
      <c r="KKK11" s="7" t="s">
        <v>101</v>
      </c>
      <c r="KKL11" s="7" t="s">
        <v>97</v>
      </c>
      <c r="KKM11" s="8" t="s">
        <v>103</v>
      </c>
      <c r="KKN11" s="6">
        <v>42796</v>
      </c>
      <c r="KKO11" s="7" t="s">
        <v>101</v>
      </c>
      <c r="KKP11" s="7" t="s">
        <v>97</v>
      </c>
      <c r="KKQ11" s="8" t="s">
        <v>103</v>
      </c>
      <c r="KKR11" s="6">
        <v>42796</v>
      </c>
      <c r="KKS11" s="7" t="s">
        <v>101</v>
      </c>
      <c r="KKT11" s="7" t="s">
        <v>97</v>
      </c>
      <c r="KKU11" s="8" t="s">
        <v>103</v>
      </c>
      <c r="KKV11" s="6">
        <v>42796</v>
      </c>
      <c r="KKW11" s="7" t="s">
        <v>101</v>
      </c>
      <c r="KKX11" s="7" t="s">
        <v>97</v>
      </c>
      <c r="KKY11" s="8" t="s">
        <v>103</v>
      </c>
      <c r="KKZ11" s="6">
        <v>42796</v>
      </c>
      <c r="KLA11" s="7" t="s">
        <v>101</v>
      </c>
      <c r="KLB11" s="7" t="s">
        <v>97</v>
      </c>
      <c r="KLC11" s="8" t="s">
        <v>103</v>
      </c>
      <c r="KLD11" s="6">
        <v>42796</v>
      </c>
      <c r="KLE11" s="7" t="s">
        <v>101</v>
      </c>
      <c r="KLF11" s="7" t="s">
        <v>97</v>
      </c>
      <c r="KLG11" s="8" t="s">
        <v>103</v>
      </c>
      <c r="KLH11" s="6">
        <v>42796</v>
      </c>
      <c r="KLI11" s="7" t="s">
        <v>101</v>
      </c>
      <c r="KLJ11" s="7" t="s">
        <v>97</v>
      </c>
      <c r="KLK11" s="8" t="s">
        <v>103</v>
      </c>
      <c r="KLL11" s="6">
        <v>42796</v>
      </c>
      <c r="KLM11" s="7" t="s">
        <v>101</v>
      </c>
      <c r="KLN11" s="7" t="s">
        <v>97</v>
      </c>
      <c r="KLO11" s="8" t="s">
        <v>103</v>
      </c>
      <c r="KLP11" s="6">
        <v>42796</v>
      </c>
      <c r="KLQ11" s="7" t="s">
        <v>101</v>
      </c>
      <c r="KLR11" s="7" t="s">
        <v>97</v>
      </c>
      <c r="KLS11" s="8" t="s">
        <v>103</v>
      </c>
      <c r="KLT11" s="6">
        <v>42796</v>
      </c>
      <c r="KLU11" s="7" t="s">
        <v>101</v>
      </c>
      <c r="KLV11" s="7" t="s">
        <v>97</v>
      </c>
      <c r="KLW11" s="8" t="s">
        <v>103</v>
      </c>
      <c r="KLX11" s="6">
        <v>42796</v>
      </c>
      <c r="KLY11" s="7" t="s">
        <v>101</v>
      </c>
      <c r="KLZ11" s="7" t="s">
        <v>97</v>
      </c>
      <c r="KMA11" s="8" t="s">
        <v>103</v>
      </c>
      <c r="KMB11" s="6">
        <v>42796</v>
      </c>
      <c r="KMC11" s="7" t="s">
        <v>101</v>
      </c>
      <c r="KMD11" s="7" t="s">
        <v>97</v>
      </c>
      <c r="KME11" s="8" t="s">
        <v>103</v>
      </c>
      <c r="KMF11" s="6">
        <v>42796</v>
      </c>
      <c r="KMG11" s="7" t="s">
        <v>101</v>
      </c>
      <c r="KMH11" s="7" t="s">
        <v>97</v>
      </c>
      <c r="KMI11" s="8" t="s">
        <v>103</v>
      </c>
      <c r="KMJ11" s="6">
        <v>42796</v>
      </c>
      <c r="KMK11" s="7" t="s">
        <v>101</v>
      </c>
      <c r="KML11" s="7" t="s">
        <v>97</v>
      </c>
      <c r="KMM11" s="8" t="s">
        <v>103</v>
      </c>
      <c r="KMN11" s="6">
        <v>42796</v>
      </c>
      <c r="KMO11" s="7" t="s">
        <v>101</v>
      </c>
      <c r="KMP11" s="7" t="s">
        <v>97</v>
      </c>
      <c r="KMQ11" s="8" t="s">
        <v>103</v>
      </c>
      <c r="KMR11" s="6">
        <v>42796</v>
      </c>
      <c r="KMS11" s="7" t="s">
        <v>101</v>
      </c>
      <c r="KMT11" s="7" t="s">
        <v>97</v>
      </c>
      <c r="KMU11" s="8" t="s">
        <v>103</v>
      </c>
      <c r="KMV11" s="6">
        <v>42796</v>
      </c>
      <c r="KMW11" s="7" t="s">
        <v>101</v>
      </c>
      <c r="KMX11" s="7" t="s">
        <v>97</v>
      </c>
      <c r="KMY11" s="8" t="s">
        <v>103</v>
      </c>
      <c r="KMZ11" s="6">
        <v>42796</v>
      </c>
      <c r="KNA11" s="7" t="s">
        <v>101</v>
      </c>
      <c r="KNB11" s="7" t="s">
        <v>97</v>
      </c>
      <c r="KNC11" s="8" t="s">
        <v>103</v>
      </c>
      <c r="KND11" s="6">
        <v>42796</v>
      </c>
      <c r="KNE11" s="7" t="s">
        <v>101</v>
      </c>
      <c r="KNF11" s="7" t="s">
        <v>97</v>
      </c>
      <c r="KNG11" s="8" t="s">
        <v>103</v>
      </c>
      <c r="KNH11" s="6">
        <v>42796</v>
      </c>
      <c r="KNI11" s="7" t="s">
        <v>101</v>
      </c>
      <c r="KNJ11" s="7" t="s">
        <v>97</v>
      </c>
      <c r="KNK11" s="8" t="s">
        <v>103</v>
      </c>
      <c r="KNL11" s="6">
        <v>42796</v>
      </c>
      <c r="KNM11" s="7" t="s">
        <v>101</v>
      </c>
      <c r="KNN11" s="7" t="s">
        <v>97</v>
      </c>
      <c r="KNO11" s="8" t="s">
        <v>103</v>
      </c>
      <c r="KNP11" s="6">
        <v>42796</v>
      </c>
      <c r="KNQ11" s="7" t="s">
        <v>101</v>
      </c>
      <c r="KNR11" s="7" t="s">
        <v>97</v>
      </c>
      <c r="KNS11" s="8" t="s">
        <v>103</v>
      </c>
      <c r="KNT11" s="6">
        <v>42796</v>
      </c>
      <c r="KNU11" s="7" t="s">
        <v>101</v>
      </c>
      <c r="KNV11" s="7" t="s">
        <v>97</v>
      </c>
      <c r="KNW11" s="8" t="s">
        <v>103</v>
      </c>
      <c r="KNX11" s="6">
        <v>42796</v>
      </c>
      <c r="KNY11" s="7" t="s">
        <v>101</v>
      </c>
      <c r="KNZ11" s="7" t="s">
        <v>97</v>
      </c>
      <c r="KOA11" s="8" t="s">
        <v>103</v>
      </c>
      <c r="KOB11" s="6">
        <v>42796</v>
      </c>
      <c r="KOC11" s="7" t="s">
        <v>101</v>
      </c>
      <c r="KOD11" s="7" t="s">
        <v>97</v>
      </c>
      <c r="KOE11" s="8" t="s">
        <v>103</v>
      </c>
      <c r="KOF11" s="6">
        <v>42796</v>
      </c>
      <c r="KOG11" s="7" t="s">
        <v>101</v>
      </c>
      <c r="KOH11" s="7" t="s">
        <v>97</v>
      </c>
      <c r="KOI11" s="8" t="s">
        <v>103</v>
      </c>
      <c r="KOJ11" s="6">
        <v>42796</v>
      </c>
      <c r="KOK11" s="7" t="s">
        <v>101</v>
      </c>
      <c r="KOL11" s="7" t="s">
        <v>97</v>
      </c>
      <c r="KOM11" s="8" t="s">
        <v>103</v>
      </c>
      <c r="KON11" s="6">
        <v>42796</v>
      </c>
      <c r="KOO11" s="7" t="s">
        <v>101</v>
      </c>
      <c r="KOP11" s="7" t="s">
        <v>97</v>
      </c>
      <c r="KOQ11" s="8" t="s">
        <v>103</v>
      </c>
      <c r="KOR11" s="6">
        <v>42796</v>
      </c>
      <c r="KOS11" s="7" t="s">
        <v>101</v>
      </c>
      <c r="KOT11" s="7" t="s">
        <v>97</v>
      </c>
      <c r="KOU11" s="8" t="s">
        <v>103</v>
      </c>
      <c r="KOV11" s="6">
        <v>42796</v>
      </c>
      <c r="KOW11" s="7" t="s">
        <v>101</v>
      </c>
      <c r="KOX11" s="7" t="s">
        <v>97</v>
      </c>
      <c r="KOY11" s="8" t="s">
        <v>103</v>
      </c>
      <c r="KOZ11" s="6">
        <v>42796</v>
      </c>
      <c r="KPA11" s="7" t="s">
        <v>101</v>
      </c>
      <c r="KPB11" s="7" t="s">
        <v>97</v>
      </c>
      <c r="KPC11" s="8" t="s">
        <v>103</v>
      </c>
      <c r="KPD11" s="6">
        <v>42796</v>
      </c>
      <c r="KPE11" s="7" t="s">
        <v>101</v>
      </c>
      <c r="KPF11" s="7" t="s">
        <v>97</v>
      </c>
      <c r="KPG11" s="8" t="s">
        <v>103</v>
      </c>
      <c r="KPH11" s="6">
        <v>42796</v>
      </c>
      <c r="KPI11" s="7" t="s">
        <v>101</v>
      </c>
      <c r="KPJ11" s="7" t="s">
        <v>97</v>
      </c>
      <c r="KPK11" s="8" t="s">
        <v>103</v>
      </c>
      <c r="KPL11" s="6">
        <v>42796</v>
      </c>
      <c r="KPM11" s="7" t="s">
        <v>101</v>
      </c>
      <c r="KPN11" s="7" t="s">
        <v>97</v>
      </c>
      <c r="KPO11" s="8" t="s">
        <v>103</v>
      </c>
      <c r="KPP11" s="6">
        <v>42796</v>
      </c>
      <c r="KPQ11" s="7" t="s">
        <v>101</v>
      </c>
      <c r="KPR11" s="7" t="s">
        <v>97</v>
      </c>
      <c r="KPS11" s="8" t="s">
        <v>103</v>
      </c>
      <c r="KPT11" s="6">
        <v>42796</v>
      </c>
      <c r="KPU11" s="7" t="s">
        <v>101</v>
      </c>
      <c r="KPV11" s="7" t="s">
        <v>97</v>
      </c>
      <c r="KPW11" s="8" t="s">
        <v>103</v>
      </c>
      <c r="KPX11" s="6">
        <v>42796</v>
      </c>
      <c r="KPY11" s="7" t="s">
        <v>101</v>
      </c>
      <c r="KPZ11" s="7" t="s">
        <v>97</v>
      </c>
      <c r="KQA11" s="8" t="s">
        <v>103</v>
      </c>
      <c r="KQB11" s="6">
        <v>42796</v>
      </c>
      <c r="KQC11" s="7" t="s">
        <v>101</v>
      </c>
      <c r="KQD11" s="7" t="s">
        <v>97</v>
      </c>
      <c r="KQE11" s="8" t="s">
        <v>103</v>
      </c>
      <c r="KQF11" s="6">
        <v>42796</v>
      </c>
      <c r="KQG11" s="7" t="s">
        <v>101</v>
      </c>
      <c r="KQH11" s="7" t="s">
        <v>97</v>
      </c>
      <c r="KQI11" s="8" t="s">
        <v>103</v>
      </c>
      <c r="KQJ11" s="6">
        <v>42796</v>
      </c>
      <c r="KQK11" s="7" t="s">
        <v>101</v>
      </c>
      <c r="KQL11" s="7" t="s">
        <v>97</v>
      </c>
      <c r="KQM11" s="8" t="s">
        <v>103</v>
      </c>
      <c r="KQN11" s="6">
        <v>42796</v>
      </c>
      <c r="KQO11" s="7" t="s">
        <v>101</v>
      </c>
      <c r="KQP11" s="7" t="s">
        <v>97</v>
      </c>
      <c r="KQQ11" s="8" t="s">
        <v>103</v>
      </c>
      <c r="KQR11" s="6">
        <v>42796</v>
      </c>
      <c r="KQS11" s="7" t="s">
        <v>101</v>
      </c>
      <c r="KQT11" s="7" t="s">
        <v>97</v>
      </c>
      <c r="KQU11" s="8" t="s">
        <v>103</v>
      </c>
      <c r="KQV11" s="6">
        <v>42796</v>
      </c>
      <c r="KQW11" s="7" t="s">
        <v>101</v>
      </c>
      <c r="KQX11" s="7" t="s">
        <v>97</v>
      </c>
      <c r="KQY11" s="8" t="s">
        <v>103</v>
      </c>
      <c r="KQZ11" s="6">
        <v>42796</v>
      </c>
      <c r="KRA11" s="7" t="s">
        <v>101</v>
      </c>
      <c r="KRB11" s="7" t="s">
        <v>97</v>
      </c>
      <c r="KRC11" s="8" t="s">
        <v>103</v>
      </c>
      <c r="KRD11" s="6">
        <v>42796</v>
      </c>
      <c r="KRE11" s="7" t="s">
        <v>101</v>
      </c>
      <c r="KRF11" s="7" t="s">
        <v>97</v>
      </c>
      <c r="KRG11" s="8" t="s">
        <v>103</v>
      </c>
      <c r="KRH11" s="6">
        <v>42796</v>
      </c>
      <c r="KRI11" s="7" t="s">
        <v>101</v>
      </c>
      <c r="KRJ11" s="7" t="s">
        <v>97</v>
      </c>
      <c r="KRK11" s="8" t="s">
        <v>103</v>
      </c>
      <c r="KRL11" s="6">
        <v>42796</v>
      </c>
      <c r="KRM11" s="7" t="s">
        <v>101</v>
      </c>
      <c r="KRN11" s="7" t="s">
        <v>97</v>
      </c>
      <c r="KRO11" s="8" t="s">
        <v>103</v>
      </c>
      <c r="KRP11" s="6">
        <v>42796</v>
      </c>
      <c r="KRQ11" s="7" t="s">
        <v>101</v>
      </c>
      <c r="KRR11" s="7" t="s">
        <v>97</v>
      </c>
      <c r="KRS11" s="8" t="s">
        <v>103</v>
      </c>
      <c r="KRT11" s="6">
        <v>42796</v>
      </c>
      <c r="KRU11" s="7" t="s">
        <v>101</v>
      </c>
      <c r="KRV11" s="7" t="s">
        <v>97</v>
      </c>
      <c r="KRW11" s="8" t="s">
        <v>103</v>
      </c>
      <c r="KRX11" s="6">
        <v>42796</v>
      </c>
      <c r="KRY11" s="7" t="s">
        <v>101</v>
      </c>
      <c r="KRZ11" s="7" t="s">
        <v>97</v>
      </c>
      <c r="KSA11" s="8" t="s">
        <v>103</v>
      </c>
      <c r="KSB11" s="6">
        <v>42796</v>
      </c>
      <c r="KSC11" s="7" t="s">
        <v>101</v>
      </c>
      <c r="KSD11" s="7" t="s">
        <v>97</v>
      </c>
      <c r="KSE11" s="8" t="s">
        <v>103</v>
      </c>
      <c r="KSF11" s="6">
        <v>42796</v>
      </c>
      <c r="KSG11" s="7" t="s">
        <v>101</v>
      </c>
      <c r="KSH11" s="7" t="s">
        <v>97</v>
      </c>
      <c r="KSI11" s="8" t="s">
        <v>103</v>
      </c>
      <c r="KSJ11" s="6">
        <v>42796</v>
      </c>
      <c r="KSK11" s="7" t="s">
        <v>101</v>
      </c>
      <c r="KSL11" s="7" t="s">
        <v>97</v>
      </c>
      <c r="KSM11" s="8" t="s">
        <v>103</v>
      </c>
      <c r="KSN11" s="6">
        <v>42796</v>
      </c>
      <c r="KSO11" s="7" t="s">
        <v>101</v>
      </c>
      <c r="KSP11" s="7" t="s">
        <v>97</v>
      </c>
      <c r="KSQ11" s="8" t="s">
        <v>103</v>
      </c>
      <c r="KSR11" s="6">
        <v>42796</v>
      </c>
      <c r="KSS11" s="7" t="s">
        <v>101</v>
      </c>
      <c r="KST11" s="7" t="s">
        <v>97</v>
      </c>
      <c r="KSU11" s="8" t="s">
        <v>103</v>
      </c>
      <c r="KSV11" s="6">
        <v>42796</v>
      </c>
      <c r="KSW11" s="7" t="s">
        <v>101</v>
      </c>
      <c r="KSX11" s="7" t="s">
        <v>97</v>
      </c>
      <c r="KSY11" s="8" t="s">
        <v>103</v>
      </c>
      <c r="KSZ11" s="6">
        <v>42796</v>
      </c>
      <c r="KTA11" s="7" t="s">
        <v>101</v>
      </c>
      <c r="KTB11" s="7" t="s">
        <v>97</v>
      </c>
      <c r="KTC11" s="8" t="s">
        <v>103</v>
      </c>
      <c r="KTD11" s="6">
        <v>42796</v>
      </c>
      <c r="KTE11" s="7" t="s">
        <v>101</v>
      </c>
      <c r="KTF11" s="7" t="s">
        <v>97</v>
      </c>
      <c r="KTG11" s="8" t="s">
        <v>103</v>
      </c>
      <c r="KTH11" s="6">
        <v>42796</v>
      </c>
      <c r="KTI11" s="7" t="s">
        <v>101</v>
      </c>
      <c r="KTJ11" s="7" t="s">
        <v>97</v>
      </c>
      <c r="KTK11" s="8" t="s">
        <v>103</v>
      </c>
      <c r="KTL11" s="6">
        <v>42796</v>
      </c>
      <c r="KTM11" s="7" t="s">
        <v>101</v>
      </c>
      <c r="KTN11" s="7" t="s">
        <v>97</v>
      </c>
      <c r="KTO11" s="8" t="s">
        <v>103</v>
      </c>
      <c r="KTP11" s="6">
        <v>42796</v>
      </c>
      <c r="KTQ11" s="7" t="s">
        <v>101</v>
      </c>
      <c r="KTR11" s="7" t="s">
        <v>97</v>
      </c>
      <c r="KTS11" s="8" t="s">
        <v>103</v>
      </c>
      <c r="KTT11" s="6">
        <v>42796</v>
      </c>
      <c r="KTU11" s="7" t="s">
        <v>101</v>
      </c>
      <c r="KTV11" s="7" t="s">
        <v>97</v>
      </c>
      <c r="KTW11" s="8" t="s">
        <v>103</v>
      </c>
      <c r="KTX11" s="6">
        <v>42796</v>
      </c>
      <c r="KTY11" s="7" t="s">
        <v>101</v>
      </c>
      <c r="KTZ11" s="7" t="s">
        <v>97</v>
      </c>
      <c r="KUA11" s="8" t="s">
        <v>103</v>
      </c>
      <c r="KUB11" s="6">
        <v>42796</v>
      </c>
      <c r="KUC11" s="7" t="s">
        <v>101</v>
      </c>
      <c r="KUD11" s="7" t="s">
        <v>97</v>
      </c>
      <c r="KUE11" s="8" t="s">
        <v>103</v>
      </c>
      <c r="KUF11" s="6">
        <v>42796</v>
      </c>
      <c r="KUG11" s="7" t="s">
        <v>101</v>
      </c>
      <c r="KUH11" s="7" t="s">
        <v>97</v>
      </c>
      <c r="KUI11" s="8" t="s">
        <v>103</v>
      </c>
      <c r="KUJ11" s="6">
        <v>42796</v>
      </c>
      <c r="KUK11" s="7" t="s">
        <v>101</v>
      </c>
      <c r="KUL11" s="7" t="s">
        <v>97</v>
      </c>
      <c r="KUM11" s="8" t="s">
        <v>103</v>
      </c>
      <c r="KUN11" s="6">
        <v>42796</v>
      </c>
      <c r="KUO11" s="7" t="s">
        <v>101</v>
      </c>
      <c r="KUP11" s="7" t="s">
        <v>97</v>
      </c>
      <c r="KUQ11" s="8" t="s">
        <v>103</v>
      </c>
      <c r="KUR11" s="6">
        <v>42796</v>
      </c>
      <c r="KUS11" s="7" t="s">
        <v>101</v>
      </c>
      <c r="KUT11" s="7" t="s">
        <v>97</v>
      </c>
      <c r="KUU11" s="8" t="s">
        <v>103</v>
      </c>
      <c r="KUV11" s="6">
        <v>42796</v>
      </c>
      <c r="KUW11" s="7" t="s">
        <v>101</v>
      </c>
      <c r="KUX11" s="7" t="s">
        <v>97</v>
      </c>
      <c r="KUY11" s="8" t="s">
        <v>103</v>
      </c>
      <c r="KUZ11" s="6">
        <v>42796</v>
      </c>
      <c r="KVA11" s="7" t="s">
        <v>101</v>
      </c>
      <c r="KVB11" s="7" t="s">
        <v>97</v>
      </c>
      <c r="KVC11" s="8" t="s">
        <v>103</v>
      </c>
      <c r="KVD11" s="6">
        <v>42796</v>
      </c>
      <c r="KVE11" s="7" t="s">
        <v>101</v>
      </c>
      <c r="KVF11" s="7" t="s">
        <v>97</v>
      </c>
      <c r="KVG11" s="8" t="s">
        <v>103</v>
      </c>
      <c r="KVH11" s="6">
        <v>42796</v>
      </c>
      <c r="KVI11" s="7" t="s">
        <v>101</v>
      </c>
      <c r="KVJ11" s="7" t="s">
        <v>97</v>
      </c>
      <c r="KVK11" s="8" t="s">
        <v>103</v>
      </c>
      <c r="KVL11" s="6">
        <v>42796</v>
      </c>
      <c r="KVM11" s="7" t="s">
        <v>101</v>
      </c>
      <c r="KVN11" s="7" t="s">
        <v>97</v>
      </c>
      <c r="KVO11" s="8" t="s">
        <v>103</v>
      </c>
      <c r="KVP11" s="6">
        <v>42796</v>
      </c>
      <c r="KVQ11" s="7" t="s">
        <v>101</v>
      </c>
      <c r="KVR11" s="7" t="s">
        <v>97</v>
      </c>
      <c r="KVS11" s="8" t="s">
        <v>103</v>
      </c>
      <c r="KVT11" s="6">
        <v>42796</v>
      </c>
      <c r="KVU11" s="7" t="s">
        <v>101</v>
      </c>
      <c r="KVV11" s="7" t="s">
        <v>97</v>
      </c>
      <c r="KVW11" s="8" t="s">
        <v>103</v>
      </c>
      <c r="KVX11" s="6">
        <v>42796</v>
      </c>
      <c r="KVY11" s="7" t="s">
        <v>101</v>
      </c>
      <c r="KVZ11" s="7" t="s">
        <v>97</v>
      </c>
      <c r="KWA11" s="8" t="s">
        <v>103</v>
      </c>
      <c r="KWB11" s="6">
        <v>42796</v>
      </c>
      <c r="KWC11" s="7" t="s">
        <v>101</v>
      </c>
      <c r="KWD11" s="7" t="s">
        <v>97</v>
      </c>
      <c r="KWE11" s="8" t="s">
        <v>103</v>
      </c>
      <c r="KWF11" s="6">
        <v>42796</v>
      </c>
      <c r="KWG11" s="7" t="s">
        <v>101</v>
      </c>
      <c r="KWH11" s="7" t="s">
        <v>97</v>
      </c>
      <c r="KWI11" s="8" t="s">
        <v>103</v>
      </c>
      <c r="KWJ11" s="6">
        <v>42796</v>
      </c>
      <c r="KWK11" s="7" t="s">
        <v>101</v>
      </c>
      <c r="KWL11" s="7" t="s">
        <v>97</v>
      </c>
      <c r="KWM11" s="8" t="s">
        <v>103</v>
      </c>
      <c r="KWN11" s="6">
        <v>42796</v>
      </c>
      <c r="KWO11" s="7" t="s">
        <v>101</v>
      </c>
      <c r="KWP11" s="7" t="s">
        <v>97</v>
      </c>
      <c r="KWQ11" s="8" t="s">
        <v>103</v>
      </c>
      <c r="KWR11" s="6">
        <v>42796</v>
      </c>
      <c r="KWS11" s="7" t="s">
        <v>101</v>
      </c>
      <c r="KWT11" s="7" t="s">
        <v>97</v>
      </c>
      <c r="KWU11" s="8" t="s">
        <v>103</v>
      </c>
      <c r="KWV11" s="6">
        <v>42796</v>
      </c>
      <c r="KWW11" s="7" t="s">
        <v>101</v>
      </c>
      <c r="KWX11" s="7" t="s">
        <v>97</v>
      </c>
      <c r="KWY11" s="8" t="s">
        <v>103</v>
      </c>
      <c r="KWZ11" s="6">
        <v>42796</v>
      </c>
      <c r="KXA11" s="7" t="s">
        <v>101</v>
      </c>
      <c r="KXB11" s="7" t="s">
        <v>97</v>
      </c>
      <c r="KXC11" s="8" t="s">
        <v>103</v>
      </c>
      <c r="KXD11" s="6">
        <v>42796</v>
      </c>
      <c r="KXE11" s="7" t="s">
        <v>101</v>
      </c>
      <c r="KXF11" s="7" t="s">
        <v>97</v>
      </c>
      <c r="KXG11" s="8" t="s">
        <v>103</v>
      </c>
      <c r="KXH11" s="6">
        <v>42796</v>
      </c>
      <c r="KXI11" s="7" t="s">
        <v>101</v>
      </c>
      <c r="KXJ11" s="7" t="s">
        <v>97</v>
      </c>
      <c r="KXK11" s="8" t="s">
        <v>103</v>
      </c>
      <c r="KXL11" s="6">
        <v>42796</v>
      </c>
      <c r="KXM11" s="7" t="s">
        <v>101</v>
      </c>
      <c r="KXN11" s="7" t="s">
        <v>97</v>
      </c>
      <c r="KXO11" s="8" t="s">
        <v>103</v>
      </c>
      <c r="KXP11" s="6">
        <v>42796</v>
      </c>
      <c r="KXQ11" s="7" t="s">
        <v>101</v>
      </c>
      <c r="KXR11" s="7" t="s">
        <v>97</v>
      </c>
      <c r="KXS11" s="8" t="s">
        <v>103</v>
      </c>
      <c r="KXT11" s="6">
        <v>42796</v>
      </c>
      <c r="KXU11" s="7" t="s">
        <v>101</v>
      </c>
      <c r="KXV11" s="7" t="s">
        <v>97</v>
      </c>
      <c r="KXW11" s="8" t="s">
        <v>103</v>
      </c>
      <c r="KXX11" s="6">
        <v>42796</v>
      </c>
      <c r="KXY11" s="7" t="s">
        <v>101</v>
      </c>
      <c r="KXZ11" s="7" t="s">
        <v>97</v>
      </c>
      <c r="KYA11" s="8" t="s">
        <v>103</v>
      </c>
      <c r="KYB11" s="6">
        <v>42796</v>
      </c>
      <c r="KYC11" s="7" t="s">
        <v>101</v>
      </c>
      <c r="KYD11" s="7" t="s">
        <v>97</v>
      </c>
      <c r="KYE11" s="8" t="s">
        <v>103</v>
      </c>
      <c r="KYF11" s="6">
        <v>42796</v>
      </c>
      <c r="KYG11" s="7" t="s">
        <v>101</v>
      </c>
      <c r="KYH11" s="7" t="s">
        <v>97</v>
      </c>
      <c r="KYI11" s="8" t="s">
        <v>103</v>
      </c>
      <c r="KYJ11" s="6">
        <v>42796</v>
      </c>
      <c r="KYK11" s="7" t="s">
        <v>101</v>
      </c>
      <c r="KYL11" s="7" t="s">
        <v>97</v>
      </c>
      <c r="KYM11" s="8" t="s">
        <v>103</v>
      </c>
      <c r="KYN11" s="6">
        <v>42796</v>
      </c>
      <c r="KYO11" s="7" t="s">
        <v>101</v>
      </c>
      <c r="KYP11" s="7" t="s">
        <v>97</v>
      </c>
      <c r="KYQ11" s="8" t="s">
        <v>103</v>
      </c>
      <c r="KYR11" s="6">
        <v>42796</v>
      </c>
      <c r="KYS11" s="7" t="s">
        <v>101</v>
      </c>
      <c r="KYT11" s="7" t="s">
        <v>97</v>
      </c>
      <c r="KYU11" s="8" t="s">
        <v>103</v>
      </c>
      <c r="KYV11" s="6">
        <v>42796</v>
      </c>
      <c r="KYW11" s="7" t="s">
        <v>101</v>
      </c>
      <c r="KYX11" s="7" t="s">
        <v>97</v>
      </c>
      <c r="KYY11" s="8" t="s">
        <v>103</v>
      </c>
      <c r="KYZ11" s="6">
        <v>42796</v>
      </c>
      <c r="KZA11" s="7" t="s">
        <v>101</v>
      </c>
      <c r="KZB11" s="7" t="s">
        <v>97</v>
      </c>
      <c r="KZC11" s="8" t="s">
        <v>103</v>
      </c>
      <c r="KZD11" s="6">
        <v>42796</v>
      </c>
      <c r="KZE11" s="7" t="s">
        <v>101</v>
      </c>
      <c r="KZF11" s="7" t="s">
        <v>97</v>
      </c>
      <c r="KZG11" s="8" t="s">
        <v>103</v>
      </c>
      <c r="KZH11" s="6">
        <v>42796</v>
      </c>
      <c r="KZI11" s="7" t="s">
        <v>101</v>
      </c>
      <c r="KZJ11" s="7" t="s">
        <v>97</v>
      </c>
      <c r="KZK11" s="8" t="s">
        <v>103</v>
      </c>
      <c r="KZL11" s="6">
        <v>42796</v>
      </c>
      <c r="KZM11" s="7" t="s">
        <v>101</v>
      </c>
      <c r="KZN11" s="7" t="s">
        <v>97</v>
      </c>
      <c r="KZO11" s="8" t="s">
        <v>103</v>
      </c>
      <c r="KZP11" s="6">
        <v>42796</v>
      </c>
      <c r="KZQ11" s="7" t="s">
        <v>101</v>
      </c>
      <c r="KZR11" s="7" t="s">
        <v>97</v>
      </c>
      <c r="KZS11" s="8" t="s">
        <v>103</v>
      </c>
      <c r="KZT11" s="6">
        <v>42796</v>
      </c>
      <c r="KZU11" s="7" t="s">
        <v>101</v>
      </c>
      <c r="KZV11" s="7" t="s">
        <v>97</v>
      </c>
      <c r="KZW11" s="8" t="s">
        <v>103</v>
      </c>
      <c r="KZX11" s="6">
        <v>42796</v>
      </c>
      <c r="KZY11" s="7" t="s">
        <v>101</v>
      </c>
      <c r="KZZ11" s="7" t="s">
        <v>97</v>
      </c>
      <c r="LAA11" s="8" t="s">
        <v>103</v>
      </c>
      <c r="LAB11" s="6">
        <v>42796</v>
      </c>
      <c r="LAC11" s="7" t="s">
        <v>101</v>
      </c>
      <c r="LAD11" s="7" t="s">
        <v>97</v>
      </c>
      <c r="LAE11" s="8" t="s">
        <v>103</v>
      </c>
      <c r="LAF11" s="6">
        <v>42796</v>
      </c>
      <c r="LAG11" s="7" t="s">
        <v>101</v>
      </c>
      <c r="LAH11" s="7" t="s">
        <v>97</v>
      </c>
      <c r="LAI11" s="8" t="s">
        <v>103</v>
      </c>
      <c r="LAJ11" s="6">
        <v>42796</v>
      </c>
      <c r="LAK11" s="7" t="s">
        <v>101</v>
      </c>
      <c r="LAL11" s="7" t="s">
        <v>97</v>
      </c>
      <c r="LAM11" s="8" t="s">
        <v>103</v>
      </c>
      <c r="LAN11" s="6">
        <v>42796</v>
      </c>
      <c r="LAO11" s="7" t="s">
        <v>101</v>
      </c>
      <c r="LAP11" s="7" t="s">
        <v>97</v>
      </c>
      <c r="LAQ11" s="8" t="s">
        <v>103</v>
      </c>
      <c r="LAR11" s="6">
        <v>42796</v>
      </c>
      <c r="LAS11" s="7" t="s">
        <v>101</v>
      </c>
      <c r="LAT11" s="7" t="s">
        <v>97</v>
      </c>
      <c r="LAU11" s="8" t="s">
        <v>103</v>
      </c>
      <c r="LAV11" s="6">
        <v>42796</v>
      </c>
      <c r="LAW11" s="7" t="s">
        <v>101</v>
      </c>
      <c r="LAX11" s="7" t="s">
        <v>97</v>
      </c>
      <c r="LAY11" s="8" t="s">
        <v>103</v>
      </c>
      <c r="LAZ11" s="6">
        <v>42796</v>
      </c>
      <c r="LBA11" s="7" t="s">
        <v>101</v>
      </c>
      <c r="LBB11" s="7" t="s">
        <v>97</v>
      </c>
      <c r="LBC11" s="8" t="s">
        <v>103</v>
      </c>
      <c r="LBD11" s="6">
        <v>42796</v>
      </c>
      <c r="LBE11" s="7" t="s">
        <v>101</v>
      </c>
      <c r="LBF11" s="7" t="s">
        <v>97</v>
      </c>
      <c r="LBG11" s="8" t="s">
        <v>103</v>
      </c>
      <c r="LBH11" s="6">
        <v>42796</v>
      </c>
      <c r="LBI11" s="7" t="s">
        <v>101</v>
      </c>
      <c r="LBJ11" s="7" t="s">
        <v>97</v>
      </c>
      <c r="LBK11" s="8" t="s">
        <v>103</v>
      </c>
      <c r="LBL11" s="6">
        <v>42796</v>
      </c>
      <c r="LBM11" s="7" t="s">
        <v>101</v>
      </c>
      <c r="LBN11" s="7" t="s">
        <v>97</v>
      </c>
      <c r="LBO11" s="8" t="s">
        <v>103</v>
      </c>
      <c r="LBP11" s="6">
        <v>42796</v>
      </c>
      <c r="LBQ11" s="7" t="s">
        <v>101</v>
      </c>
      <c r="LBR11" s="7" t="s">
        <v>97</v>
      </c>
      <c r="LBS11" s="8" t="s">
        <v>103</v>
      </c>
      <c r="LBT11" s="6">
        <v>42796</v>
      </c>
      <c r="LBU11" s="7" t="s">
        <v>101</v>
      </c>
      <c r="LBV11" s="7" t="s">
        <v>97</v>
      </c>
      <c r="LBW11" s="8" t="s">
        <v>103</v>
      </c>
      <c r="LBX11" s="6">
        <v>42796</v>
      </c>
      <c r="LBY11" s="7" t="s">
        <v>101</v>
      </c>
      <c r="LBZ11" s="7" t="s">
        <v>97</v>
      </c>
      <c r="LCA11" s="8" t="s">
        <v>103</v>
      </c>
      <c r="LCB11" s="6">
        <v>42796</v>
      </c>
      <c r="LCC11" s="7" t="s">
        <v>101</v>
      </c>
      <c r="LCD11" s="7" t="s">
        <v>97</v>
      </c>
      <c r="LCE11" s="8" t="s">
        <v>103</v>
      </c>
      <c r="LCF11" s="6">
        <v>42796</v>
      </c>
      <c r="LCG11" s="7" t="s">
        <v>101</v>
      </c>
      <c r="LCH11" s="7" t="s">
        <v>97</v>
      </c>
      <c r="LCI11" s="8" t="s">
        <v>103</v>
      </c>
      <c r="LCJ11" s="6">
        <v>42796</v>
      </c>
      <c r="LCK11" s="7" t="s">
        <v>101</v>
      </c>
      <c r="LCL11" s="7" t="s">
        <v>97</v>
      </c>
      <c r="LCM11" s="8" t="s">
        <v>103</v>
      </c>
      <c r="LCN11" s="6">
        <v>42796</v>
      </c>
      <c r="LCO11" s="7" t="s">
        <v>101</v>
      </c>
      <c r="LCP11" s="7" t="s">
        <v>97</v>
      </c>
      <c r="LCQ11" s="8" t="s">
        <v>103</v>
      </c>
      <c r="LCR11" s="6">
        <v>42796</v>
      </c>
      <c r="LCS11" s="7" t="s">
        <v>101</v>
      </c>
      <c r="LCT11" s="7" t="s">
        <v>97</v>
      </c>
      <c r="LCU11" s="8" t="s">
        <v>103</v>
      </c>
      <c r="LCV11" s="6">
        <v>42796</v>
      </c>
      <c r="LCW11" s="7" t="s">
        <v>101</v>
      </c>
      <c r="LCX11" s="7" t="s">
        <v>97</v>
      </c>
      <c r="LCY11" s="8" t="s">
        <v>103</v>
      </c>
      <c r="LCZ11" s="6">
        <v>42796</v>
      </c>
      <c r="LDA11" s="7" t="s">
        <v>101</v>
      </c>
      <c r="LDB11" s="7" t="s">
        <v>97</v>
      </c>
      <c r="LDC11" s="8" t="s">
        <v>103</v>
      </c>
      <c r="LDD11" s="6">
        <v>42796</v>
      </c>
      <c r="LDE11" s="7" t="s">
        <v>101</v>
      </c>
      <c r="LDF11" s="7" t="s">
        <v>97</v>
      </c>
      <c r="LDG11" s="8" t="s">
        <v>103</v>
      </c>
      <c r="LDH11" s="6">
        <v>42796</v>
      </c>
      <c r="LDI11" s="7" t="s">
        <v>101</v>
      </c>
      <c r="LDJ11" s="7" t="s">
        <v>97</v>
      </c>
      <c r="LDK11" s="8" t="s">
        <v>103</v>
      </c>
      <c r="LDL11" s="6">
        <v>42796</v>
      </c>
      <c r="LDM11" s="7" t="s">
        <v>101</v>
      </c>
      <c r="LDN11" s="7" t="s">
        <v>97</v>
      </c>
      <c r="LDO11" s="8" t="s">
        <v>103</v>
      </c>
      <c r="LDP11" s="6">
        <v>42796</v>
      </c>
      <c r="LDQ11" s="7" t="s">
        <v>101</v>
      </c>
      <c r="LDR11" s="7" t="s">
        <v>97</v>
      </c>
      <c r="LDS11" s="8" t="s">
        <v>103</v>
      </c>
      <c r="LDT11" s="6">
        <v>42796</v>
      </c>
      <c r="LDU11" s="7" t="s">
        <v>101</v>
      </c>
      <c r="LDV11" s="7" t="s">
        <v>97</v>
      </c>
      <c r="LDW11" s="8" t="s">
        <v>103</v>
      </c>
      <c r="LDX11" s="6">
        <v>42796</v>
      </c>
      <c r="LDY11" s="7" t="s">
        <v>101</v>
      </c>
      <c r="LDZ11" s="7" t="s">
        <v>97</v>
      </c>
      <c r="LEA11" s="8" t="s">
        <v>103</v>
      </c>
      <c r="LEB11" s="6">
        <v>42796</v>
      </c>
      <c r="LEC11" s="7" t="s">
        <v>101</v>
      </c>
      <c r="LED11" s="7" t="s">
        <v>97</v>
      </c>
      <c r="LEE11" s="8" t="s">
        <v>103</v>
      </c>
      <c r="LEF11" s="6">
        <v>42796</v>
      </c>
      <c r="LEG11" s="7" t="s">
        <v>101</v>
      </c>
      <c r="LEH11" s="7" t="s">
        <v>97</v>
      </c>
      <c r="LEI11" s="8" t="s">
        <v>103</v>
      </c>
      <c r="LEJ11" s="6">
        <v>42796</v>
      </c>
      <c r="LEK11" s="7" t="s">
        <v>101</v>
      </c>
      <c r="LEL11" s="7" t="s">
        <v>97</v>
      </c>
      <c r="LEM11" s="8" t="s">
        <v>103</v>
      </c>
      <c r="LEN11" s="6">
        <v>42796</v>
      </c>
      <c r="LEO11" s="7" t="s">
        <v>101</v>
      </c>
      <c r="LEP11" s="7" t="s">
        <v>97</v>
      </c>
      <c r="LEQ11" s="8" t="s">
        <v>103</v>
      </c>
      <c r="LER11" s="6">
        <v>42796</v>
      </c>
      <c r="LES11" s="7" t="s">
        <v>101</v>
      </c>
      <c r="LET11" s="7" t="s">
        <v>97</v>
      </c>
      <c r="LEU11" s="8" t="s">
        <v>103</v>
      </c>
      <c r="LEV11" s="6">
        <v>42796</v>
      </c>
      <c r="LEW11" s="7" t="s">
        <v>101</v>
      </c>
      <c r="LEX11" s="7" t="s">
        <v>97</v>
      </c>
      <c r="LEY11" s="8" t="s">
        <v>103</v>
      </c>
      <c r="LEZ11" s="6">
        <v>42796</v>
      </c>
      <c r="LFA11" s="7" t="s">
        <v>101</v>
      </c>
      <c r="LFB11" s="7" t="s">
        <v>97</v>
      </c>
      <c r="LFC11" s="8" t="s">
        <v>103</v>
      </c>
      <c r="LFD11" s="6">
        <v>42796</v>
      </c>
      <c r="LFE11" s="7" t="s">
        <v>101</v>
      </c>
      <c r="LFF11" s="7" t="s">
        <v>97</v>
      </c>
      <c r="LFG11" s="8" t="s">
        <v>103</v>
      </c>
      <c r="LFH11" s="6">
        <v>42796</v>
      </c>
      <c r="LFI11" s="7" t="s">
        <v>101</v>
      </c>
      <c r="LFJ11" s="7" t="s">
        <v>97</v>
      </c>
      <c r="LFK11" s="8" t="s">
        <v>103</v>
      </c>
      <c r="LFL11" s="6">
        <v>42796</v>
      </c>
      <c r="LFM11" s="7" t="s">
        <v>101</v>
      </c>
      <c r="LFN11" s="7" t="s">
        <v>97</v>
      </c>
      <c r="LFO11" s="8" t="s">
        <v>103</v>
      </c>
      <c r="LFP11" s="6">
        <v>42796</v>
      </c>
      <c r="LFQ11" s="7" t="s">
        <v>101</v>
      </c>
      <c r="LFR11" s="7" t="s">
        <v>97</v>
      </c>
      <c r="LFS11" s="8" t="s">
        <v>103</v>
      </c>
      <c r="LFT11" s="6">
        <v>42796</v>
      </c>
      <c r="LFU11" s="7" t="s">
        <v>101</v>
      </c>
      <c r="LFV11" s="7" t="s">
        <v>97</v>
      </c>
      <c r="LFW11" s="8" t="s">
        <v>103</v>
      </c>
      <c r="LFX11" s="6">
        <v>42796</v>
      </c>
      <c r="LFY11" s="7" t="s">
        <v>101</v>
      </c>
      <c r="LFZ11" s="7" t="s">
        <v>97</v>
      </c>
      <c r="LGA11" s="8" t="s">
        <v>103</v>
      </c>
      <c r="LGB11" s="6">
        <v>42796</v>
      </c>
      <c r="LGC11" s="7" t="s">
        <v>101</v>
      </c>
      <c r="LGD11" s="7" t="s">
        <v>97</v>
      </c>
      <c r="LGE11" s="8" t="s">
        <v>103</v>
      </c>
      <c r="LGF11" s="6">
        <v>42796</v>
      </c>
      <c r="LGG11" s="7" t="s">
        <v>101</v>
      </c>
      <c r="LGH11" s="7" t="s">
        <v>97</v>
      </c>
      <c r="LGI11" s="8" t="s">
        <v>103</v>
      </c>
      <c r="LGJ11" s="6">
        <v>42796</v>
      </c>
      <c r="LGK11" s="7" t="s">
        <v>101</v>
      </c>
      <c r="LGL11" s="7" t="s">
        <v>97</v>
      </c>
      <c r="LGM11" s="8" t="s">
        <v>103</v>
      </c>
      <c r="LGN11" s="6">
        <v>42796</v>
      </c>
      <c r="LGO11" s="7" t="s">
        <v>101</v>
      </c>
      <c r="LGP11" s="7" t="s">
        <v>97</v>
      </c>
      <c r="LGQ11" s="8" t="s">
        <v>103</v>
      </c>
      <c r="LGR11" s="6">
        <v>42796</v>
      </c>
      <c r="LGS11" s="7" t="s">
        <v>101</v>
      </c>
      <c r="LGT11" s="7" t="s">
        <v>97</v>
      </c>
      <c r="LGU11" s="8" t="s">
        <v>103</v>
      </c>
      <c r="LGV11" s="6">
        <v>42796</v>
      </c>
      <c r="LGW11" s="7" t="s">
        <v>101</v>
      </c>
      <c r="LGX11" s="7" t="s">
        <v>97</v>
      </c>
      <c r="LGY11" s="8" t="s">
        <v>103</v>
      </c>
      <c r="LGZ11" s="6">
        <v>42796</v>
      </c>
      <c r="LHA11" s="7" t="s">
        <v>101</v>
      </c>
      <c r="LHB11" s="7" t="s">
        <v>97</v>
      </c>
      <c r="LHC11" s="8" t="s">
        <v>103</v>
      </c>
      <c r="LHD11" s="6">
        <v>42796</v>
      </c>
      <c r="LHE11" s="7" t="s">
        <v>101</v>
      </c>
      <c r="LHF11" s="7" t="s">
        <v>97</v>
      </c>
      <c r="LHG11" s="8" t="s">
        <v>103</v>
      </c>
      <c r="LHH11" s="6">
        <v>42796</v>
      </c>
      <c r="LHI11" s="7" t="s">
        <v>101</v>
      </c>
      <c r="LHJ11" s="7" t="s">
        <v>97</v>
      </c>
      <c r="LHK11" s="8" t="s">
        <v>103</v>
      </c>
      <c r="LHL11" s="6">
        <v>42796</v>
      </c>
      <c r="LHM11" s="7" t="s">
        <v>101</v>
      </c>
      <c r="LHN11" s="7" t="s">
        <v>97</v>
      </c>
      <c r="LHO11" s="8" t="s">
        <v>103</v>
      </c>
      <c r="LHP11" s="6">
        <v>42796</v>
      </c>
      <c r="LHQ11" s="7" t="s">
        <v>101</v>
      </c>
      <c r="LHR11" s="7" t="s">
        <v>97</v>
      </c>
      <c r="LHS11" s="8" t="s">
        <v>103</v>
      </c>
      <c r="LHT11" s="6">
        <v>42796</v>
      </c>
      <c r="LHU11" s="7" t="s">
        <v>101</v>
      </c>
      <c r="LHV11" s="7" t="s">
        <v>97</v>
      </c>
      <c r="LHW11" s="8" t="s">
        <v>103</v>
      </c>
      <c r="LHX11" s="6">
        <v>42796</v>
      </c>
      <c r="LHY11" s="7" t="s">
        <v>101</v>
      </c>
      <c r="LHZ11" s="7" t="s">
        <v>97</v>
      </c>
      <c r="LIA11" s="8" t="s">
        <v>103</v>
      </c>
      <c r="LIB11" s="6">
        <v>42796</v>
      </c>
      <c r="LIC11" s="7" t="s">
        <v>101</v>
      </c>
      <c r="LID11" s="7" t="s">
        <v>97</v>
      </c>
      <c r="LIE11" s="8" t="s">
        <v>103</v>
      </c>
      <c r="LIF11" s="6">
        <v>42796</v>
      </c>
      <c r="LIG11" s="7" t="s">
        <v>101</v>
      </c>
      <c r="LIH11" s="7" t="s">
        <v>97</v>
      </c>
      <c r="LII11" s="8" t="s">
        <v>103</v>
      </c>
      <c r="LIJ11" s="6">
        <v>42796</v>
      </c>
      <c r="LIK11" s="7" t="s">
        <v>101</v>
      </c>
      <c r="LIL11" s="7" t="s">
        <v>97</v>
      </c>
      <c r="LIM11" s="8" t="s">
        <v>103</v>
      </c>
      <c r="LIN11" s="6">
        <v>42796</v>
      </c>
      <c r="LIO11" s="7" t="s">
        <v>101</v>
      </c>
      <c r="LIP11" s="7" t="s">
        <v>97</v>
      </c>
      <c r="LIQ11" s="8" t="s">
        <v>103</v>
      </c>
      <c r="LIR11" s="6">
        <v>42796</v>
      </c>
      <c r="LIS11" s="7" t="s">
        <v>101</v>
      </c>
      <c r="LIT11" s="7" t="s">
        <v>97</v>
      </c>
      <c r="LIU11" s="8" t="s">
        <v>103</v>
      </c>
      <c r="LIV11" s="6">
        <v>42796</v>
      </c>
      <c r="LIW11" s="7" t="s">
        <v>101</v>
      </c>
      <c r="LIX11" s="7" t="s">
        <v>97</v>
      </c>
      <c r="LIY11" s="8" t="s">
        <v>103</v>
      </c>
      <c r="LIZ11" s="6">
        <v>42796</v>
      </c>
      <c r="LJA11" s="7" t="s">
        <v>101</v>
      </c>
      <c r="LJB11" s="7" t="s">
        <v>97</v>
      </c>
      <c r="LJC11" s="8" t="s">
        <v>103</v>
      </c>
      <c r="LJD11" s="6">
        <v>42796</v>
      </c>
      <c r="LJE11" s="7" t="s">
        <v>101</v>
      </c>
      <c r="LJF11" s="7" t="s">
        <v>97</v>
      </c>
      <c r="LJG11" s="8" t="s">
        <v>103</v>
      </c>
      <c r="LJH11" s="6">
        <v>42796</v>
      </c>
      <c r="LJI11" s="7" t="s">
        <v>101</v>
      </c>
      <c r="LJJ11" s="7" t="s">
        <v>97</v>
      </c>
      <c r="LJK11" s="8" t="s">
        <v>103</v>
      </c>
      <c r="LJL11" s="6">
        <v>42796</v>
      </c>
      <c r="LJM11" s="7" t="s">
        <v>101</v>
      </c>
      <c r="LJN11" s="7" t="s">
        <v>97</v>
      </c>
      <c r="LJO11" s="8" t="s">
        <v>103</v>
      </c>
      <c r="LJP11" s="6">
        <v>42796</v>
      </c>
      <c r="LJQ11" s="7" t="s">
        <v>101</v>
      </c>
      <c r="LJR11" s="7" t="s">
        <v>97</v>
      </c>
      <c r="LJS11" s="8" t="s">
        <v>103</v>
      </c>
      <c r="LJT11" s="6">
        <v>42796</v>
      </c>
      <c r="LJU11" s="7" t="s">
        <v>101</v>
      </c>
      <c r="LJV11" s="7" t="s">
        <v>97</v>
      </c>
      <c r="LJW11" s="8" t="s">
        <v>103</v>
      </c>
      <c r="LJX11" s="6">
        <v>42796</v>
      </c>
      <c r="LJY11" s="7" t="s">
        <v>101</v>
      </c>
      <c r="LJZ11" s="7" t="s">
        <v>97</v>
      </c>
      <c r="LKA11" s="8" t="s">
        <v>103</v>
      </c>
      <c r="LKB11" s="6">
        <v>42796</v>
      </c>
      <c r="LKC11" s="7" t="s">
        <v>101</v>
      </c>
      <c r="LKD11" s="7" t="s">
        <v>97</v>
      </c>
      <c r="LKE11" s="8" t="s">
        <v>103</v>
      </c>
      <c r="LKF11" s="6">
        <v>42796</v>
      </c>
      <c r="LKG11" s="7" t="s">
        <v>101</v>
      </c>
      <c r="LKH11" s="7" t="s">
        <v>97</v>
      </c>
      <c r="LKI11" s="8" t="s">
        <v>103</v>
      </c>
      <c r="LKJ11" s="6">
        <v>42796</v>
      </c>
      <c r="LKK11" s="7" t="s">
        <v>101</v>
      </c>
      <c r="LKL11" s="7" t="s">
        <v>97</v>
      </c>
      <c r="LKM11" s="8" t="s">
        <v>103</v>
      </c>
      <c r="LKN11" s="6">
        <v>42796</v>
      </c>
      <c r="LKO11" s="7" t="s">
        <v>101</v>
      </c>
      <c r="LKP11" s="7" t="s">
        <v>97</v>
      </c>
      <c r="LKQ11" s="8" t="s">
        <v>103</v>
      </c>
      <c r="LKR11" s="6">
        <v>42796</v>
      </c>
      <c r="LKS11" s="7" t="s">
        <v>101</v>
      </c>
      <c r="LKT11" s="7" t="s">
        <v>97</v>
      </c>
      <c r="LKU11" s="8" t="s">
        <v>103</v>
      </c>
      <c r="LKV11" s="6">
        <v>42796</v>
      </c>
      <c r="LKW11" s="7" t="s">
        <v>101</v>
      </c>
      <c r="LKX11" s="7" t="s">
        <v>97</v>
      </c>
      <c r="LKY11" s="8" t="s">
        <v>103</v>
      </c>
      <c r="LKZ11" s="6">
        <v>42796</v>
      </c>
      <c r="LLA11" s="7" t="s">
        <v>101</v>
      </c>
      <c r="LLB11" s="7" t="s">
        <v>97</v>
      </c>
      <c r="LLC11" s="8" t="s">
        <v>103</v>
      </c>
      <c r="LLD11" s="6">
        <v>42796</v>
      </c>
      <c r="LLE11" s="7" t="s">
        <v>101</v>
      </c>
      <c r="LLF11" s="7" t="s">
        <v>97</v>
      </c>
      <c r="LLG11" s="8" t="s">
        <v>103</v>
      </c>
      <c r="LLH11" s="6">
        <v>42796</v>
      </c>
      <c r="LLI11" s="7" t="s">
        <v>101</v>
      </c>
      <c r="LLJ11" s="7" t="s">
        <v>97</v>
      </c>
      <c r="LLK11" s="8" t="s">
        <v>103</v>
      </c>
      <c r="LLL11" s="6">
        <v>42796</v>
      </c>
      <c r="LLM11" s="7" t="s">
        <v>101</v>
      </c>
      <c r="LLN11" s="7" t="s">
        <v>97</v>
      </c>
      <c r="LLO11" s="8" t="s">
        <v>103</v>
      </c>
      <c r="LLP11" s="6">
        <v>42796</v>
      </c>
      <c r="LLQ11" s="7" t="s">
        <v>101</v>
      </c>
      <c r="LLR11" s="7" t="s">
        <v>97</v>
      </c>
      <c r="LLS11" s="8" t="s">
        <v>103</v>
      </c>
      <c r="LLT11" s="6">
        <v>42796</v>
      </c>
      <c r="LLU11" s="7" t="s">
        <v>101</v>
      </c>
      <c r="LLV11" s="7" t="s">
        <v>97</v>
      </c>
      <c r="LLW11" s="8" t="s">
        <v>103</v>
      </c>
      <c r="LLX11" s="6">
        <v>42796</v>
      </c>
      <c r="LLY11" s="7" t="s">
        <v>101</v>
      </c>
      <c r="LLZ11" s="7" t="s">
        <v>97</v>
      </c>
      <c r="LMA11" s="8" t="s">
        <v>103</v>
      </c>
      <c r="LMB11" s="6">
        <v>42796</v>
      </c>
      <c r="LMC11" s="7" t="s">
        <v>101</v>
      </c>
      <c r="LMD11" s="7" t="s">
        <v>97</v>
      </c>
      <c r="LME11" s="8" t="s">
        <v>103</v>
      </c>
      <c r="LMF11" s="6">
        <v>42796</v>
      </c>
      <c r="LMG11" s="7" t="s">
        <v>101</v>
      </c>
      <c r="LMH11" s="7" t="s">
        <v>97</v>
      </c>
      <c r="LMI11" s="8" t="s">
        <v>103</v>
      </c>
      <c r="LMJ11" s="6">
        <v>42796</v>
      </c>
      <c r="LMK11" s="7" t="s">
        <v>101</v>
      </c>
      <c r="LML11" s="7" t="s">
        <v>97</v>
      </c>
      <c r="LMM11" s="8" t="s">
        <v>103</v>
      </c>
      <c r="LMN11" s="6">
        <v>42796</v>
      </c>
      <c r="LMO11" s="7" t="s">
        <v>101</v>
      </c>
      <c r="LMP11" s="7" t="s">
        <v>97</v>
      </c>
      <c r="LMQ11" s="8" t="s">
        <v>103</v>
      </c>
      <c r="LMR11" s="6">
        <v>42796</v>
      </c>
      <c r="LMS11" s="7" t="s">
        <v>101</v>
      </c>
      <c r="LMT11" s="7" t="s">
        <v>97</v>
      </c>
      <c r="LMU11" s="8" t="s">
        <v>103</v>
      </c>
      <c r="LMV11" s="6">
        <v>42796</v>
      </c>
      <c r="LMW11" s="7" t="s">
        <v>101</v>
      </c>
      <c r="LMX11" s="7" t="s">
        <v>97</v>
      </c>
      <c r="LMY11" s="8" t="s">
        <v>103</v>
      </c>
      <c r="LMZ11" s="6">
        <v>42796</v>
      </c>
      <c r="LNA11" s="7" t="s">
        <v>101</v>
      </c>
      <c r="LNB11" s="7" t="s">
        <v>97</v>
      </c>
      <c r="LNC11" s="8" t="s">
        <v>103</v>
      </c>
      <c r="LND11" s="6">
        <v>42796</v>
      </c>
      <c r="LNE11" s="7" t="s">
        <v>101</v>
      </c>
      <c r="LNF11" s="7" t="s">
        <v>97</v>
      </c>
      <c r="LNG11" s="8" t="s">
        <v>103</v>
      </c>
      <c r="LNH11" s="6">
        <v>42796</v>
      </c>
      <c r="LNI11" s="7" t="s">
        <v>101</v>
      </c>
      <c r="LNJ11" s="7" t="s">
        <v>97</v>
      </c>
      <c r="LNK11" s="8" t="s">
        <v>103</v>
      </c>
      <c r="LNL11" s="6">
        <v>42796</v>
      </c>
      <c r="LNM11" s="7" t="s">
        <v>101</v>
      </c>
      <c r="LNN11" s="7" t="s">
        <v>97</v>
      </c>
      <c r="LNO11" s="8" t="s">
        <v>103</v>
      </c>
      <c r="LNP11" s="6">
        <v>42796</v>
      </c>
      <c r="LNQ11" s="7" t="s">
        <v>101</v>
      </c>
      <c r="LNR11" s="7" t="s">
        <v>97</v>
      </c>
      <c r="LNS11" s="8" t="s">
        <v>103</v>
      </c>
      <c r="LNT11" s="6">
        <v>42796</v>
      </c>
      <c r="LNU11" s="7" t="s">
        <v>101</v>
      </c>
      <c r="LNV11" s="7" t="s">
        <v>97</v>
      </c>
      <c r="LNW11" s="8" t="s">
        <v>103</v>
      </c>
      <c r="LNX11" s="6">
        <v>42796</v>
      </c>
      <c r="LNY11" s="7" t="s">
        <v>101</v>
      </c>
      <c r="LNZ11" s="7" t="s">
        <v>97</v>
      </c>
      <c r="LOA11" s="8" t="s">
        <v>103</v>
      </c>
      <c r="LOB11" s="6">
        <v>42796</v>
      </c>
      <c r="LOC11" s="7" t="s">
        <v>101</v>
      </c>
      <c r="LOD11" s="7" t="s">
        <v>97</v>
      </c>
      <c r="LOE11" s="8" t="s">
        <v>103</v>
      </c>
      <c r="LOF11" s="6">
        <v>42796</v>
      </c>
      <c r="LOG11" s="7" t="s">
        <v>101</v>
      </c>
      <c r="LOH11" s="7" t="s">
        <v>97</v>
      </c>
      <c r="LOI11" s="8" t="s">
        <v>103</v>
      </c>
      <c r="LOJ11" s="6">
        <v>42796</v>
      </c>
      <c r="LOK11" s="7" t="s">
        <v>101</v>
      </c>
      <c r="LOL11" s="7" t="s">
        <v>97</v>
      </c>
      <c r="LOM11" s="8" t="s">
        <v>103</v>
      </c>
      <c r="LON11" s="6">
        <v>42796</v>
      </c>
      <c r="LOO11" s="7" t="s">
        <v>101</v>
      </c>
      <c r="LOP11" s="7" t="s">
        <v>97</v>
      </c>
      <c r="LOQ11" s="8" t="s">
        <v>103</v>
      </c>
      <c r="LOR11" s="6">
        <v>42796</v>
      </c>
      <c r="LOS11" s="7" t="s">
        <v>101</v>
      </c>
      <c r="LOT11" s="7" t="s">
        <v>97</v>
      </c>
      <c r="LOU11" s="8" t="s">
        <v>103</v>
      </c>
      <c r="LOV11" s="6">
        <v>42796</v>
      </c>
      <c r="LOW11" s="7" t="s">
        <v>101</v>
      </c>
      <c r="LOX11" s="7" t="s">
        <v>97</v>
      </c>
      <c r="LOY11" s="8" t="s">
        <v>103</v>
      </c>
      <c r="LOZ11" s="6">
        <v>42796</v>
      </c>
      <c r="LPA11" s="7" t="s">
        <v>101</v>
      </c>
      <c r="LPB11" s="7" t="s">
        <v>97</v>
      </c>
      <c r="LPC11" s="8" t="s">
        <v>103</v>
      </c>
      <c r="LPD11" s="6">
        <v>42796</v>
      </c>
      <c r="LPE11" s="7" t="s">
        <v>101</v>
      </c>
      <c r="LPF11" s="7" t="s">
        <v>97</v>
      </c>
      <c r="LPG11" s="8" t="s">
        <v>103</v>
      </c>
      <c r="LPH11" s="6">
        <v>42796</v>
      </c>
      <c r="LPI11" s="7" t="s">
        <v>101</v>
      </c>
      <c r="LPJ11" s="7" t="s">
        <v>97</v>
      </c>
      <c r="LPK11" s="8" t="s">
        <v>103</v>
      </c>
      <c r="LPL11" s="6">
        <v>42796</v>
      </c>
      <c r="LPM11" s="7" t="s">
        <v>101</v>
      </c>
      <c r="LPN11" s="7" t="s">
        <v>97</v>
      </c>
      <c r="LPO11" s="8" t="s">
        <v>103</v>
      </c>
      <c r="LPP11" s="6">
        <v>42796</v>
      </c>
      <c r="LPQ11" s="7" t="s">
        <v>101</v>
      </c>
      <c r="LPR11" s="7" t="s">
        <v>97</v>
      </c>
      <c r="LPS11" s="8" t="s">
        <v>103</v>
      </c>
      <c r="LPT11" s="6">
        <v>42796</v>
      </c>
      <c r="LPU11" s="7" t="s">
        <v>101</v>
      </c>
      <c r="LPV11" s="7" t="s">
        <v>97</v>
      </c>
      <c r="LPW11" s="8" t="s">
        <v>103</v>
      </c>
      <c r="LPX11" s="6">
        <v>42796</v>
      </c>
      <c r="LPY11" s="7" t="s">
        <v>101</v>
      </c>
      <c r="LPZ11" s="7" t="s">
        <v>97</v>
      </c>
      <c r="LQA11" s="8" t="s">
        <v>103</v>
      </c>
      <c r="LQB11" s="6">
        <v>42796</v>
      </c>
      <c r="LQC11" s="7" t="s">
        <v>101</v>
      </c>
      <c r="LQD11" s="7" t="s">
        <v>97</v>
      </c>
      <c r="LQE11" s="8" t="s">
        <v>103</v>
      </c>
      <c r="LQF11" s="6">
        <v>42796</v>
      </c>
      <c r="LQG11" s="7" t="s">
        <v>101</v>
      </c>
      <c r="LQH11" s="7" t="s">
        <v>97</v>
      </c>
      <c r="LQI11" s="8" t="s">
        <v>103</v>
      </c>
      <c r="LQJ11" s="6">
        <v>42796</v>
      </c>
      <c r="LQK11" s="7" t="s">
        <v>101</v>
      </c>
      <c r="LQL11" s="7" t="s">
        <v>97</v>
      </c>
      <c r="LQM11" s="8" t="s">
        <v>103</v>
      </c>
      <c r="LQN11" s="6">
        <v>42796</v>
      </c>
      <c r="LQO11" s="7" t="s">
        <v>101</v>
      </c>
      <c r="LQP11" s="7" t="s">
        <v>97</v>
      </c>
      <c r="LQQ11" s="8" t="s">
        <v>103</v>
      </c>
      <c r="LQR11" s="6">
        <v>42796</v>
      </c>
      <c r="LQS11" s="7" t="s">
        <v>101</v>
      </c>
      <c r="LQT11" s="7" t="s">
        <v>97</v>
      </c>
      <c r="LQU11" s="8" t="s">
        <v>103</v>
      </c>
      <c r="LQV11" s="6">
        <v>42796</v>
      </c>
      <c r="LQW11" s="7" t="s">
        <v>101</v>
      </c>
      <c r="LQX11" s="7" t="s">
        <v>97</v>
      </c>
      <c r="LQY11" s="8" t="s">
        <v>103</v>
      </c>
      <c r="LQZ11" s="6">
        <v>42796</v>
      </c>
      <c r="LRA11" s="7" t="s">
        <v>101</v>
      </c>
      <c r="LRB11" s="7" t="s">
        <v>97</v>
      </c>
      <c r="LRC11" s="8" t="s">
        <v>103</v>
      </c>
      <c r="LRD11" s="6">
        <v>42796</v>
      </c>
      <c r="LRE11" s="7" t="s">
        <v>101</v>
      </c>
      <c r="LRF11" s="7" t="s">
        <v>97</v>
      </c>
      <c r="LRG11" s="8" t="s">
        <v>103</v>
      </c>
      <c r="LRH11" s="6">
        <v>42796</v>
      </c>
      <c r="LRI11" s="7" t="s">
        <v>101</v>
      </c>
      <c r="LRJ11" s="7" t="s">
        <v>97</v>
      </c>
      <c r="LRK11" s="8" t="s">
        <v>103</v>
      </c>
      <c r="LRL11" s="6">
        <v>42796</v>
      </c>
      <c r="LRM11" s="7" t="s">
        <v>101</v>
      </c>
      <c r="LRN11" s="7" t="s">
        <v>97</v>
      </c>
      <c r="LRO11" s="8" t="s">
        <v>103</v>
      </c>
      <c r="LRP11" s="6">
        <v>42796</v>
      </c>
      <c r="LRQ11" s="7" t="s">
        <v>101</v>
      </c>
      <c r="LRR11" s="7" t="s">
        <v>97</v>
      </c>
      <c r="LRS11" s="8" t="s">
        <v>103</v>
      </c>
      <c r="LRT11" s="6">
        <v>42796</v>
      </c>
      <c r="LRU11" s="7" t="s">
        <v>101</v>
      </c>
      <c r="LRV11" s="7" t="s">
        <v>97</v>
      </c>
      <c r="LRW11" s="8" t="s">
        <v>103</v>
      </c>
      <c r="LRX11" s="6">
        <v>42796</v>
      </c>
      <c r="LRY11" s="7" t="s">
        <v>101</v>
      </c>
      <c r="LRZ11" s="7" t="s">
        <v>97</v>
      </c>
      <c r="LSA11" s="8" t="s">
        <v>103</v>
      </c>
      <c r="LSB11" s="6">
        <v>42796</v>
      </c>
      <c r="LSC11" s="7" t="s">
        <v>101</v>
      </c>
      <c r="LSD11" s="7" t="s">
        <v>97</v>
      </c>
      <c r="LSE11" s="8" t="s">
        <v>103</v>
      </c>
      <c r="LSF11" s="6">
        <v>42796</v>
      </c>
      <c r="LSG11" s="7" t="s">
        <v>101</v>
      </c>
      <c r="LSH11" s="7" t="s">
        <v>97</v>
      </c>
      <c r="LSI11" s="8" t="s">
        <v>103</v>
      </c>
      <c r="LSJ11" s="6">
        <v>42796</v>
      </c>
      <c r="LSK11" s="7" t="s">
        <v>101</v>
      </c>
      <c r="LSL11" s="7" t="s">
        <v>97</v>
      </c>
      <c r="LSM11" s="8" t="s">
        <v>103</v>
      </c>
      <c r="LSN11" s="6">
        <v>42796</v>
      </c>
      <c r="LSO11" s="7" t="s">
        <v>101</v>
      </c>
      <c r="LSP11" s="7" t="s">
        <v>97</v>
      </c>
      <c r="LSQ11" s="8" t="s">
        <v>103</v>
      </c>
      <c r="LSR11" s="6">
        <v>42796</v>
      </c>
      <c r="LSS11" s="7" t="s">
        <v>101</v>
      </c>
      <c r="LST11" s="7" t="s">
        <v>97</v>
      </c>
      <c r="LSU11" s="8" t="s">
        <v>103</v>
      </c>
      <c r="LSV11" s="6">
        <v>42796</v>
      </c>
      <c r="LSW11" s="7" t="s">
        <v>101</v>
      </c>
      <c r="LSX11" s="7" t="s">
        <v>97</v>
      </c>
      <c r="LSY11" s="8" t="s">
        <v>103</v>
      </c>
      <c r="LSZ11" s="6">
        <v>42796</v>
      </c>
      <c r="LTA11" s="7" t="s">
        <v>101</v>
      </c>
      <c r="LTB11" s="7" t="s">
        <v>97</v>
      </c>
      <c r="LTC11" s="8" t="s">
        <v>103</v>
      </c>
      <c r="LTD11" s="6">
        <v>42796</v>
      </c>
      <c r="LTE11" s="7" t="s">
        <v>101</v>
      </c>
      <c r="LTF11" s="7" t="s">
        <v>97</v>
      </c>
      <c r="LTG11" s="8" t="s">
        <v>103</v>
      </c>
      <c r="LTH11" s="6">
        <v>42796</v>
      </c>
      <c r="LTI11" s="7" t="s">
        <v>101</v>
      </c>
      <c r="LTJ11" s="7" t="s">
        <v>97</v>
      </c>
      <c r="LTK11" s="8" t="s">
        <v>103</v>
      </c>
      <c r="LTL11" s="6">
        <v>42796</v>
      </c>
      <c r="LTM11" s="7" t="s">
        <v>101</v>
      </c>
      <c r="LTN11" s="7" t="s">
        <v>97</v>
      </c>
      <c r="LTO11" s="8" t="s">
        <v>103</v>
      </c>
      <c r="LTP11" s="6">
        <v>42796</v>
      </c>
      <c r="LTQ11" s="7" t="s">
        <v>101</v>
      </c>
      <c r="LTR11" s="7" t="s">
        <v>97</v>
      </c>
      <c r="LTS11" s="8" t="s">
        <v>103</v>
      </c>
      <c r="LTT11" s="6">
        <v>42796</v>
      </c>
      <c r="LTU11" s="7" t="s">
        <v>101</v>
      </c>
      <c r="LTV11" s="7" t="s">
        <v>97</v>
      </c>
      <c r="LTW11" s="8" t="s">
        <v>103</v>
      </c>
      <c r="LTX11" s="6">
        <v>42796</v>
      </c>
      <c r="LTY11" s="7" t="s">
        <v>101</v>
      </c>
      <c r="LTZ11" s="7" t="s">
        <v>97</v>
      </c>
      <c r="LUA11" s="8" t="s">
        <v>103</v>
      </c>
      <c r="LUB11" s="6">
        <v>42796</v>
      </c>
      <c r="LUC11" s="7" t="s">
        <v>101</v>
      </c>
      <c r="LUD11" s="7" t="s">
        <v>97</v>
      </c>
      <c r="LUE11" s="8" t="s">
        <v>103</v>
      </c>
      <c r="LUF11" s="6">
        <v>42796</v>
      </c>
      <c r="LUG11" s="7" t="s">
        <v>101</v>
      </c>
      <c r="LUH11" s="7" t="s">
        <v>97</v>
      </c>
      <c r="LUI11" s="8" t="s">
        <v>103</v>
      </c>
      <c r="LUJ11" s="6">
        <v>42796</v>
      </c>
      <c r="LUK11" s="7" t="s">
        <v>101</v>
      </c>
      <c r="LUL11" s="7" t="s">
        <v>97</v>
      </c>
      <c r="LUM11" s="8" t="s">
        <v>103</v>
      </c>
      <c r="LUN11" s="6">
        <v>42796</v>
      </c>
      <c r="LUO11" s="7" t="s">
        <v>101</v>
      </c>
      <c r="LUP11" s="7" t="s">
        <v>97</v>
      </c>
      <c r="LUQ11" s="8" t="s">
        <v>103</v>
      </c>
      <c r="LUR11" s="6">
        <v>42796</v>
      </c>
      <c r="LUS11" s="7" t="s">
        <v>101</v>
      </c>
      <c r="LUT11" s="7" t="s">
        <v>97</v>
      </c>
      <c r="LUU11" s="8" t="s">
        <v>103</v>
      </c>
      <c r="LUV11" s="6">
        <v>42796</v>
      </c>
      <c r="LUW11" s="7" t="s">
        <v>101</v>
      </c>
      <c r="LUX11" s="7" t="s">
        <v>97</v>
      </c>
      <c r="LUY11" s="8" t="s">
        <v>103</v>
      </c>
      <c r="LUZ11" s="6">
        <v>42796</v>
      </c>
      <c r="LVA11" s="7" t="s">
        <v>101</v>
      </c>
      <c r="LVB11" s="7" t="s">
        <v>97</v>
      </c>
      <c r="LVC11" s="8" t="s">
        <v>103</v>
      </c>
      <c r="LVD11" s="6">
        <v>42796</v>
      </c>
      <c r="LVE11" s="7" t="s">
        <v>101</v>
      </c>
      <c r="LVF11" s="7" t="s">
        <v>97</v>
      </c>
      <c r="LVG11" s="8" t="s">
        <v>103</v>
      </c>
      <c r="LVH11" s="6">
        <v>42796</v>
      </c>
      <c r="LVI11" s="7" t="s">
        <v>101</v>
      </c>
      <c r="LVJ11" s="7" t="s">
        <v>97</v>
      </c>
      <c r="LVK11" s="8" t="s">
        <v>103</v>
      </c>
      <c r="LVL11" s="6">
        <v>42796</v>
      </c>
      <c r="LVM11" s="7" t="s">
        <v>101</v>
      </c>
      <c r="LVN11" s="7" t="s">
        <v>97</v>
      </c>
      <c r="LVO11" s="8" t="s">
        <v>103</v>
      </c>
      <c r="LVP11" s="6">
        <v>42796</v>
      </c>
      <c r="LVQ11" s="7" t="s">
        <v>101</v>
      </c>
      <c r="LVR11" s="7" t="s">
        <v>97</v>
      </c>
      <c r="LVS11" s="8" t="s">
        <v>103</v>
      </c>
      <c r="LVT11" s="6">
        <v>42796</v>
      </c>
      <c r="LVU11" s="7" t="s">
        <v>101</v>
      </c>
      <c r="LVV11" s="7" t="s">
        <v>97</v>
      </c>
      <c r="LVW11" s="8" t="s">
        <v>103</v>
      </c>
      <c r="LVX11" s="6">
        <v>42796</v>
      </c>
      <c r="LVY11" s="7" t="s">
        <v>101</v>
      </c>
      <c r="LVZ11" s="7" t="s">
        <v>97</v>
      </c>
      <c r="LWA11" s="8" t="s">
        <v>103</v>
      </c>
      <c r="LWB11" s="6">
        <v>42796</v>
      </c>
      <c r="LWC11" s="7" t="s">
        <v>101</v>
      </c>
      <c r="LWD11" s="7" t="s">
        <v>97</v>
      </c>
      <c r="LWE11" s="8" t="s">
        <v>103</v>
      </c>
      <c r="LWF11" s="6">
        <v>42796</v>
      </c>
      <c r="LWG11" s="7" t="s">
        <v>101</v>
      </c>
      <c r="LWH11" s="7" t="s">
        <v>97</v>
      </c>
      <c r="LWI11" s="8" t="s">
        <v>103</v>
      </c>
      <c r="LWJ11" s="6">
        <v>42796</v>
      </c>
      <c r="LWK11" s="7" t="s">
        <v>101</v>
      </c>
      <c r="LWL11" s="7" t="s">
        <v>97</v>
      </c>
      <c r="LWM11" s="8" t="s">
        <v>103</v>
      </c>
      <c r="LWN11" s="6">
        <v>42796</v>
      </c>
      <c r="LWO11" s="7" t="s">
        <v>101</v>
      </c>
      <c r="LWP11" s="7" t="s">
        <v>97</v>
      </c>
      <c r="LWQ11" s="8" t="s">
        <v>103</v>
      </c>
      <c r="LWR11" s="6">
        <v>42796</v>
      </c>
      <c r="LWS11" s="7" t="s">
        <v>101</v>
      </c>
      <c r="LWT11" s="7" t="s">
        <v>97</v>
      </c>
      <c r="LWU11" s="8" t="s">
        <v>103</v>
      </c>
      <c r="LWV11" s="6">
        <v>42796</v>
      </c>
      <c r="LWW11" s="7" t="s">
        <v>101</v>
      </c>
      <c r="LWX11" s="7" t="s">
        <v>97</v>
      </c>
      <c r="LWY11" s="8" t="s">
        <v>103</v>
      </c>
      <c r="LWZ11" s="6">
        <v>42796</v>
      </c>
      <c r="LXA11" s="7" t="s">
        <v>101</v>
      </c>
      <c r="LXB11" s="7" t="s">
        <v>97</v>
      </c>
      <c r="LXC11" s="8" t="s">
        <v>103</v>
      </c>
      <c r="LXD11" s="6">
        <v>42796</v>
      </c>
      <c r="LXE11" s="7" t="s">
        <v>101</v>
      </c>
      <c r="LXF11" s="7" t="s">
        <v>97</v>
      </c>
      <c r="LXG11" s="8" t="s">
        <v>103</v>
      </c>
      <c r="LXH11" s="6">
        <v>42796</v>
      </c>
      <c r="LXI11" s="7" t="s">
        <v>101</v>
      </c>
      <c r="LXJ11" s="7" t="s">
        <v>97</v>
      </c>
      <c r="LXK11" s="8" t="s">
        <v>103</v>
      </c>
      <c r="LXL11" s="6">
        <v>42796</v>
      </c>
      <c r="LXM11" s="7" t="s">
        <v>101</v>
      </c>
      <c r="LXN11" s="7" t="s">
        <v>97</v>
      </c>
      <c r="LXO11" s="8" t="s">
        <v>103</v>
      </c>
      <c r="LXP11" s="6">
        <v>42796</v>
      </c>
      <c r="LXQ11" s="7" t="s">
        <v>101</v>
      </c>
      <c r="LXR11" s="7" t="s">
        <v>97</v>
      </c>
      <c r="LXS11" s="8" t="s">
        <v>103</v>
      </c>
      <c r="LXT11" s="6">
        <v>42796</v>
      </c>
      <c r="LXU11" s="7" t="s">
        <v>101</v>
      </c>
      <c r="LXV11" s="7" t="s">
        <v>97</v>
      </c>
      <c r="LXW11" s="8" t="s">
        <v>103</v>
      </c>
      <c r="LXX11" s="6">
        <v>42796</v>
      </c>
      <c r="LXY11" s="7" t="s">
        <v>101</v>
      </c>
      <c r="LXZ11" s="7" t="s">
        <v>97</v>
      </c>
      <c r="LYA11" s="8" t="s">
        <v>103</v>
      </c>
      <c r="LYB11" s="6">
        <v>42796</v>
      </c>
      <c r="LYC11" s="7" t="s">
        <v>101</v>
      </c>
      <c r="LYD11" s="7" t="s">
        <v>97</v>
      </c>
      <c r="LYE11" s="8" t="s">
        <v>103</v>
      </c>
      <c r="LYF11" s="6">
        <v>42796</v>
      </c>
      <c r="LYG11" s="7" t="s">
        <v>101</v>
      </c>
      <c r="LYH11" s="7" t="s">
        <v>97</v>
      </c>
      <c r="LYI11" s="8" t="s">
        <v>103</v>
      </c>
      <c r="LYJ11" s="6">
        <v>42796</v>
      </c>
      <c r="LYK11" s="7" t="s">
        <v>101</v>
      </c>
      <c r="LYL11" s="7" t="s">
        <v>97</v>
      </c>
      <c r="LYM11" s="8" t="s">
        <v>103</v>
      </c>
      <c r="LYN11" s="6">
        <v>42796</v>
      </c>
      <c r="LYO11" s="7" t="s">
        <v>101</v>
      </c>
      <c r="LYP11" s="7" t="s">
        <v>97</v>
      </c>
      <c r="LYQ11" s="8" t="s">
        <v>103</v>
      </c>
      <c r="LYR11" s="6">
        <v>42796</v>
      </c>
      <c r="LYS11" s="7" t="s">
        <v>101</v>
      </c>
      <c r="LYT11" s="7" t="s">
        <v>97</v>
      </c>
      <c r="LYU11" s="8" t="s">
        <v>103</v>
      </c>
      <c r="LYV11" s="6">
        <v>42796</v>
      </c>
      <c r="LYW11" s="7" t="s">
        <v>101</v>
      </c>
      <c r="LYX11" s="7" t="s">
        <v>97</v>
      </c>
      <c r="LYY11" s="8" t="s">
        <v>103</v>
      </c>
      <c r="LYZ11" s="6">
        <v>42796</v>
      </c>
      <c r="LZA11" s="7" t="s">
        <v>101</v>
      </c>
      <c r="LZB11" s="7" t="s">
        <v>97</v>
      </c>
      <c r="LZC11" s="8" t="s">
        <v>103</v>
      </c>
      <c r="LZD11" s="6">
        <v>42796</v>
      </c>
      <c r="LZE11" s="7" t="s">
        <v>101</v>
      </c>
      <c r="LZF11" s="7" t="s">
        <v>97</v>
      </c>
      <c r="LZG11" s="8" t="s">
        <v>103</v>
      </c>
      <c r="LZH11" s="6">
        <v>42796</v>
      </c>
      <c r="LZI11" s="7" t="s">
        <v>101</v>
      </c>
      <c r="LZJ11" s="7" t="s">
        <v>97</v>
      </c>
      <c r="LZK11" s="8" t="s">
        <v>103</v>
      </c>
      <c r="LZL11" s="6">
        <v>42796</v>
      </c>
      <c r="LZM11" s="7" t="s">
        <v>101</v>
      </c>
      <c r="LZN11" s="7" t="s">
        <v>97</v>
      </c>
      <c r="LZO11" s="8" t="s">
        <v>103</v>
      </c>
      <c r="LZP11" s="6">
        <v>42796</v>
      </c>
      <c r="LZQ11" s="7" t="s">
        <v>101</v>
      </c>
      <c r="LZR11" s="7" t="s">
        <v>97</v>
      </c>
      <c r="LZS11" s="8" t="s">
        <v>103</v>
      </c>
      <c r="LZT11" s="6">
        <v>42796</v>
      </c>
      <c r="LZU11" s="7" t="s">
        <v>101</v>
      </c>
      <c r="LZV11" s="7" t="s">
        <v>97</v>
      </c>
      <c r="LZW11" s="8" t="s">
        <v>103</v>
      </c>
      <c r="LZX11" s="6">
        <v>42796</v>
      </c>
      <c r="LZY11" s="7" t="s">
        <v>101</v>
      </c>
      <c r="LZZ11" s="7" t="s">
        <v>97</v>
      </c>
      <c r="MAA11" s="8" t="s">
        <v>103</v>
      </c>
      <c r="MAB11" s="6">
        <v>42796</v>
      </c>
      <c r="MAC11" s="7" t="s">
        <v>101</v>
      </c>
      <c r="MAD11" s="7" t="s">
        <v>97</v>
      </c>
      <c r="MAE11" s="8" t="s">
        <v>103</v>
      </c>
      <c r="MAF11" s="6">
        <v>42796</v>
      </c>
      <c r="MAG11" s="7" t="s">
        <v>101</v>
      </c>
      <c r="MAH11" s="7" t="s">
        <v>97</v>
      </c>
      <c r="MAI11" s="8" t="s">
        <v>103</v>
      </c>
      <c r="MAJ11" s="6">
        <v>42796</v>
      </c>
      <c r="MAK11" s="7" t="s">
        <v>101</v>
      </c>
      <c r="MAL11" s="7" t="s">
        <v>97</v>
      </c>
      <c r="MAM11" s="8" t="s">
        <v>103</v>
      </c>
      <c r="MAN11" s="6">
        <v>42796</v>
      </c>
      <c r="MAO11" s="7" t="s">
        <v>101</v>
      </c>
      <c r="MAP11" s="7" t="s">
        <v>97</v>
      </c>
      <c r="MAQ11" s="8" t="s">
        <v>103</v>
      </c>
      <c r="MAR11" s="6">
        <v>42796</v>
      </c>
      <c r="MAS11" s="7" t="s">
        <v>101</v>
      </c>
      <c r="MAT11" s="7" t="s">
        <v>97</v>
      </c>
      <c r="MAU11" s="8" t="s">
        <v>103</v>
      </c>
      <c r="MAV11" s="6">
        <v>42796</v>
      </c>
      <c r="MAW11" s="7" t="s">
        <v>101</v>
      </c>
      <c r="MAX11" s="7" t="s">
        <v>97</v>
      </c>
      <c r="MAY11" s="8" t="s">
        <v>103</v>
      </c>
      <c r="MAZ11" s="6">
        <v>42796</v>
      </c>
      <c r="MBA11" s="7" t="s">
        <v>101</v>
      </c>
      <c r="MBB11" s="7" t="s">
        <v>97</v>
      </c>
      <c r="MBC11" s="8" t="s">
        <v>103</v>
      </c>
      <c r="MBD11" s="6">
        <v>42796</v>
      </c>
      <c r="MBE11" s="7" t="s">
        <v>101</v>
      </c>
      <c r="MBF11" s="7" t="s">
        <v>97</v>
      </c>
      <c r="MBG11" s="8" t="s">
        <v>103</v>
      </c>
      <c r="MBH11" s="6">
        <v>42796</v>
      </c>
      <c r="MBI11" s="7" t="s">
        <v>101</v>
      </c>
      <c r="MBJ11" s="7" t="s">
        <v>97</v>
      </c>
      <c r="MBK11" s="8" t="s">
        <v>103</v>
      </c>
      <c r="MBL11" s="6">
        <v>42796</v>
      </c>
      <c r="MBM11" s="7" t="s">
        <v>101</v>
      </c>
      <c r="MBN11" s="7" t="s">
        <v>97</v>
      </c>
      <c r="MBO11" s="8" t="s">
        <v>103</v>
      </c>
      <c r="MBP11" s="6">
        <v>42796</v>
      </c>
      <c r="MBQ11" s="7" t="s">
        <v>101</v>
      </c>
      <c r="MBR11" s="7" t="s">
        <v>97</v>
      </c>
      <c r="MBS11" s="8" t="s">
        <v>103</v>
      </c>
      <c r="MBT11" s="6">
        <v>42796</v>
      </c>
      <c r="MBU11" s="7" t="s">
        <v>101</v>
      </c>
      <c r="MBV11" s="7" t="s">
        <v>97</v>
      </c>
      <c r="MBW11" s="8" t="s">
        <v>103</v>
      </c>
      <c r="MBX11" s="6">
        <v>42796</v>
      </c>
      <c r="MBY11" s="7" t="s">
        <v>101</v>
      </c>
      <c r="MBZ11" s="7" t="s">
        <v>97</v>
      </c>
      <c r="MCA11" s="8" t="s">
        <v>103</v>
      </c>
      <c r="MCB11" s="6">
        <v>42796</v>
      </c>
      <c r="MCC11" s="7" t="s">
        <v>101</v>
      </c>
      <c r="MCD11" s="7" t="s">
        <v>97</v>
      </c>
      <c r="MCE11" s="8" t="s">
        <v>103</v>
      </c>
      <c r="MCF11" s="6">
        <v>42796</v>
      </c>
      <c r="MCG11" s="7" t="s">
        <v>101</v>
      </c>
      <c r="MCH11" s="7" t="s">
        <v>97</v>
      </c>
      <c r="MCI11" s="8" t="s">
        <v>103</v>
      </c>
      <c r="MCJ11" s="6">
        <v>42796</v>
      </c>
      <c r="MCK11" s="7" t="s">
        <v>101</v>
      </c>
      <c r="MCL11" s="7" t="s">
        <v>97</v>
      </c>
      <c r="MCM11" s="8" t="s">
        <v>103</v>
      </c>
      <c r="MCN11" s="6">
        <v>42796</v>
      </c>
      <c r="MCO11" s="7" t="s">
        <v>101</v>
      </c>
      <c r="MCP11" s="7" t="s">
        <v>97</v>
      </c>
      <c r="MCQ11" s="8" t="s">
        <v>103</v>
      </c>
      <c r="MCR11" s="6">
        <v>42796</v>
      </c>
      <c r="MCS11" s="7" t="s">
        <v>101</v>
      </c>
      <c r="MCT11" s="7" t="s">
        <v>97</v>
      </c>
      <c r="MCU11" s="8" t="s">
        <v>103</v>
      </c>
      <c r="MCV11" s="6">
        <v>42796</v>
      </c>
      <c r="MCW11" s="7" t="s">
        <v>101</v>
      </c>
      <c r="MCX11" s="7" t="s">
        <v>97</v>
      </c>
      <c r="MCY11" s="8" t="s">
        <v>103</v>
      </c>
      <c r="MCZ11" s="6">
        <v>42796</v>
      </c>
      <c r="MDA11" s="7" t="s">
        <v>101</v>
      </c>
      <c r="MDB11" s="7" t="s">
        <v>97</v>
      </c>
      <c r="MDC11" s="8" t="s">
        <v>103</v>
      </c>
      <c r="MDD11" s="6">
        <v>42796</v>
      </c>
      <c r="MDE11" s="7" t="s">
        <v>101</v>
      </c>
      <c r="MDF11" s="7" t="s">
        <v>97</v>
      </c>
      <c r="MDG11" s="8" t="s">
        <v>103</v>
      </c>
      <c r="MDH11" s="6">
        <v>42796</v>
      </c>
      <c r="MDI11" s="7" t="s">
        <v>101</v>
      </c>
      <c r="MDJ11" s="7" t="s">
        <v>97</v>
      </c>
      <c r="MDK11" s="8" t="s">
        <v>103</v>
      </c>
      <c r="MDL11" s="6">
        <v>42796</v>
      </c>
      <c r="MDM11" s="7" t="s">
        <v>101</v>
      </c>
      <c r="MDN11" s="7" t="s">
        <v>97</v>
      </c>
      <c r="MDO11" s="8" t="s">
        <v>103</v>
      </c>
      <c r="MDP11" s="6">
        <v>42796</v>
      </c>
      <c r="MDQ11" s="7" t="s">
        <v>101</v>
      </c>
      <c r="MDR11" s="7" t="s">
        <v>97</v>
      </c>
      <c r="MDS11" s="8" t="s">
        <v>103</v>
      </c>
      <c r="MDT11" s="6">
        <v>42796</v>
      </c>
      <c r="MDU11" s="7" t="s">
        <v>101</v>
      </c>
      <c r="MDV11" s="7" t="s">
        <v>97</v>
      </c>
      <c r="MDW11" s="8" t="s">
        <v>103</v>
      </c>
      <c r="MDX11" s="6">
        <v>42796</v>
      </c>
      <c r="MDY11" s="7" t="s">
        <v>101</v>
      </c>
      <c r="MDZ11" s="7" t="s">
        <v>97</v>
      </c>
      <c r="MEA11" s="8" t="s">
        <v>103</v>
      </c>
      <c r="MEB11" s="6">
        <v>42796</v>
      </c>
      <c r="MEC11" s="7" t="s">
        <v>101</v>
      </c>
      <c r="MED11" s="7" t="s">
        <v>97</v>
      </c>
      <c r="MEE11" s="8" t="s">
        <v>103</v>
      </c>
      <c r="MEF11" s="6">
        <v>42796</v>
      </c>
      <c r="MEG11" s="7" t="s">
        <v>101</v>
      </c>
      <c r="MEH11" s="7" t="s">
        <v>97</v>
      </c>
      <c r="MEI11" s="8" t="s">
        <v>103</v>
      </c>
      <c r="MEJ11" s="6">
        <v>42796</v>
      </c>
      <c r="MEK11" s="7" t="s">
        <v>101</v>
      </c>
      <c r="MEL11" s="7" t="s">
        <v>97</v>
      </c>
      <c r="MEM11" s="8" t="s">
        <v>103</v>
      </c>
      <c r="MEN11" s="6">
        <v>42796</v>
      </c>
      <c r="MEO11" s="7" t="s">
        <v>101</v>
      </c>
      <c r="MEP11" s="7" t="s">
        <v>97</v>
      </c>
      <c r="MEQ11" s="8" t="s">
        <v>103</v>
      </c>
      <c r="MER11" s="6">
        <v>42796</v>
      </c>
      <c r="MES11" s="7" t="s">
        <v>101</v>
      </c>
      <c r="MET11" s="7" t="s">
        <v>97</v>
      </c>
      <c r="MEU11" s="8" t="s">
        <v>103</v>
      </c>
      <c r="MEV11" s="6">
        <v>42796</v>
      </c>
      <c r="MEW11" s="7" t="s">
        <v>101</v>
      </c>
      <c r="MEX11" s="7" t="s">
        <v>97</v>
      </c>
      <c r="MEY11" s="8" t="s">
        <v>103</v>
      </c>
      <c r="MEZ11" s="6">
        <v>42796</v>
      </c>
      <c r="MFA11" s="7" t="s">
        <v>101</v>
      </c>
      <c r="MFB11" s="7" t="s">
        <v>97</v>
      </c>
      <c r="MFC11" s="8" t="s">
        <v>103</v>
      </c>
      <c r="MFD11" s="6">
        <v>42796</v>
      </c>
      <c r="MFE11" s="7" t="s">
        <v>101</v>
      </c>
      <c r="MFF11" s="7" t="s">
        <v>97</v>
      </c>
      <c r="MFG11" s="8" t="s">
        <v>103</v>
      </c>
      <c r="MFH11" s="6">
        <v>42796</v>
      </c>
      <c r="MFI11" s="7" t="s">
        <v>101</v>
      </c>
      <c r="MFJ11" s="7" t="s">
        <v>97</v>
      </c>
      <c r="MFK11" s="8" t="s">
        <v>103</v>
      </c>
      <c r="MFL11" s="6">
        <v>42796</v>
      </c>
      <c r="MFM11" s="7" t="s">
        <v>101</v>
      </c>
      <c r="MFN11" s="7" t="s">
        <v>97</v>
      </c>
      <c r="MFO11" s="8" t="s">
        <v>103</v>
      </c>
      <c r="MFP11" s="6">
        <v>42796</v>
      </c>
      <c r="MFQ11" s="7" t="s">
        <v>101</v>
      </c>
      <c r="MFR11" s="7" t="s">
        <v>97</v>
      </c>
      <c r="MFS11" s="8" t="s">
        <v>103</v>
      </c>
      <c r="MFT11" s="6">
        <v>42796</v>
      </c>
      <c r="MFU11" s="7" t="s">
        <v>101</v>
      </c>
      <c r="MFV11" s="7" t="s">
        <v>97</v>
      </c>
      <c r="MFW11" s="8" t="s">
        <v>103</v>
      </c>
      <c r="MFX11" s="6">
        <v>42796</v>
      </c>
      <c r="MFY11" s="7" t="s">
        <v>101</v>
      </c>
      <c r="MFZ11" s="7" t="s">
        <v>97</v>
      </c>
      <c r="MGA11" s="8" t="s">
        <v>103</v>
      </c>
      <c r="MGB11" s="6">
        <v>42796</v>
      </c>
      <c r="MGC11" s="7" t="s">
        <v>101</v>
      </c>
      <c r="MGD11" s="7" t="s">
        <v>97</v>
      </c>
      <c r="MGE11" s="8" t="s">
        <v>103</v>
      </c>
      <c r="MGF11" s="6">
        <v>42796</v>
      </c>
      <c r="MGG11" s="7" t="s">
        <v>101</v>
      </c>
      <c r="MGH11" s="7" t="s">
        <v>97</v>
      </c>
      <c r="MGI11" s="8" t="s">
        <v>103</v>
      </c>
      <c r="MGJ11" s="6">
        <v>42796</v>
      </c>
      <c r="MGK11" s="7" t="s">
        <v>101</v>
      </c>
      <c r="MGL11" s="7" t="s">
        <v>97</v>
      </c>
      <c r="MGM11" s="8" t="s">
        <v>103</v>
      </c>
      <c r="MGN11" s="6">
        <v>42796</v>
      </c>
      <c r="MGO11" s="7" t="s">
        <v>101</v>
      </c>
      <c r="MGP11" s="7" t="s">
        <v>97</v>
      </c>
      <c r="MGQ11" s="8" t="s">
        <v>103</v>
      </c>
      <c r="MGR11" s="6">
        <v>42796</v>
      </c>
      <c r="MGS11" s="7" t="s">
        <v>101</v>
      </c>
      <c r="MGT11" s="7" t="s">
        <v>97</v>
      </c>
      <c r="MGU11" s="8" t="s">
        <v>103</v>
      </c>
      <c r="MGV11" s="6">
        <v>42796</v>
      </c>
      <c r="MGW11" s="7" t="s">
        <v>101</v>
      </c>
      <c r="MGX11" s="7" t="s">
        <v>97</v>
      </c>
      <c r="MGY11" s="8" t="s">
        <v>103</v>
      </c>
      <c r="MGZ11" s="6">
        <v>42796</v>
      </c>
      <c r="MHA11" s="7" t="s">
        <v>101</v>
      </c>
      <c r="MHB11" s="7" t="s">
        <v>97</v>
      </c>
      <c r="MHC11" s="8" t="s">
        <v>103</v>
      </c>
      <c r="MHD11" s="6">
        <v>42796</v>
      </c>
      <c r="MHE11" s="7" t="s">
        <v>101</v>
      </c>
      <c r="MHF11" s="7" t="s">
        <v>97</v>
      </c>
      <c r="MHG11" s="8" t="s">
        <v>103</v>
      </c>
      <c r="MHH11" s="6">
        <v>42796</v>
      </c>
      <c r="MHI11" s="7" t="s">
        <v>101</v>
      </c>
      <c r="MHJ11" s="7" t="s">
        <v>97</v>
      </c>
      <c r="MHK11" s="8" t="s">
        <v>103</v>
      </c>
      <c r="MHL11" s="6">
        <v>42796</v>
      </c>
      <c r="MHM11" s="7" t="s">
        <v>101</v>
      </c>
      <c r="MHN11" s="7" t="s">
        <v>97</v>
      </c>
      <c r="MHO11" s="8" t="s">
        <v>103</v>
      </c>
      <c r="MHP11" s="6">
        <v>42796</v>
      </c>
      <c r="MHQ11" s="7" t="s">
        <v>101</v>
      </c>
      <c r="MHR11" s="7" t="s">
        <v>97</v>
      </c>
      <c r="MHS11" s="8" t="s">
        <v>103</v>
      </c>
      <c r="MHT11" s="6">
        <v>42796</v>
      </c>
      <c r="MHU11" s="7" t="s">
        <v>101</v>
      </c>
      <c r="MHV11" s="7" t="s">
        <v>97</v>
      </c>
      <c r="MHW11" s="8" t="s">
        <v>103</v>
      </c>
      <c r="MHX11" s="6">
        <v>42796</v>
      </c>
      <c r="MHY11" s="7" t="s">
        <v>101</v>
      </c>
      <c r="MHZ11" s="7" t="s">
        <v>97</v>
      </c>
      <c r="MIA11" s="8" t="s">
        <v>103</v>
      </c>
      <c r="MIB11" s="6">
        <v>42796</v>
      </c>
      <c r="MIC11" s="7" t="s">
        <v>101</v>
      </c>
      <c r="MID11" s="7" t="s">
        <v>97</v>
      </c>
      <c r="MIE11" s="8" t="s">
        <v>103</v>
      </c>
      <c r="MIF11" s="6">
        <v>42796</v>
      </c>
      <c r="MIG11" s="7" t="s">
        <v>101</v>
      </c>
      <c r="MIH11" s="7" t="s">
        <v>97</v>
      </c>
      <c r="MII11" s="8" t="s">
        <v>103</v>
      </c>
      <c r="MIJ11" s="6">
        <v>42796</v>
      </c>
      <c r="MIK11" s="7" t="s">
        <v>101</v>
      </c>
      <c r="MIL11" s="7" t="s">
        <v>97</v>
      </c>
      <c r="MIM11" s="8" t="s">
        <v>103</v>
      </c>
      <c r="MIN11" s="6">
        <v>42796</v>
      </c>
      <c r="MIO11" s="7" t="s">
        <v>101</v>
      </c>
      <c r="MIP11" s="7" t="s">
        <v>97</v>
      </c>
      <c r="MIQ11" s="8" t="s">
        <v>103</v>
      </c>
      <c r="MIR11" s="6">
        <v>42796</v>
      </c>
      <c r="MIS11" s="7" t="s">
        <v>101</v>
      </c>
      <c r="MIT11" s="7" t="s">
        <v>97</v>
      </c>
      <c r="MIU11" s="8" t="s">
        <v>103</v>
      </c>
      <c r="MIV11" s="6">
        <v>42796</v>
      </c>
      <c r="MIW11" s="7" t="s">
        <v>101</v>
      </c>
      <c r="MIX11" s="7" t="s">
        <v>97</v>
      </c>
      <c r="MIY11" s="8" t="s">
        <v>103</v>
      </c>
      <c r="MIZ11" s="6">
        <v>42796</v>
      </c>
      <c r="MJA11" s="7" t="s">
        <v>101</v>
      </c>
      <c r="MJB11" s="7" t="s">
        <v>97</v>
      </c>
      <c r="MJC11" s="8" t="s">
        <v>103</v>
      </c>
      <c r="MJD11" s="6">
        <v>42796</v>
      </c>
      <c r="MJE11" s="7" t="s">
        <v>101</v>
      </c>
      <c r="MJF11" s="7" t="s">
        <v>97</v>
      </c>
      <c r="MJG11" s="8" t="s">
        <v>103</v>
      </c>
      <c r="MJH11" s="6">
        <v>42796</v>
      </c>
      <c r="MJI11" s="7" t="s">
        <v>101</v>
      </c>
      <c r="MJJ11" s="7" t="s">
        <v>97</v>
      </c>
      <c r="MJK11" s="8" t="s">
        <v>103</v>
      </c>
      <c r="MJL11" s="6">
        <v>42796</v>
      </c>
      <c r="MJM11" s="7" t="s">
        <v>101</v>
      </c>
      <c r="MJN11" s="7" t="s">
        <v>97</v>
      </c>
      <c r="MJO11" s="8" t="s">
        <v>103</v>
      </c>
      <c r="MJP11" s="6">
        <v>42796</v>
      </c>
      <c r="MJQ11" s="7" t="s">
        <v>101</v>
      </c>
      <c r="MJR11" s="7" t="s">
        <v>97</v>
      </c>
      <c r="MJS11" s="8" t="s">
        <v>103</v>
      </c>
      <c r="MJT11" s="6">
        <v>42796</v>
      </c>
      <c r="MJU11" s="7" t="s">
        <v>101</v>
      </c>
      <c r="MJV11" s="7" t="s">
        <v>97</v>
      </c>
      <c r="MJW11" s="8" t="s">
        <v>103</v>
      </c>
      <c r="MJX11" s="6">
        <v>42796</v>
      </c>
      <c r="MJY11" s="7" t="s">
        <v>101</v>
      </c>
      <c r="MJZ11" s="7" t="s">
        <v>97</v>
      </c>
      <c r="MKA11" s="8" t="s">
        <v>103</v>
      </c>
      <c r="MKB11" s="6">
        <v>42796</v>
      </c>
      <c r="MKC11" s="7" t="s">
        <v>101</v>
      </c>
      <c r="MKD11" s="7" t="s">
        <v>97</v>
      </c>
      <c r="MKE11" s="8" t="s">
        <v>103</v>
      </c>
      <c r="MKF11" s="6">
        <v>42796</v>
      </c>
      <c r="MKG11" s="7" t="s">
        <v>101</v>
      </c>
      <c r="MKH11" s="7" t="s">
        <v>97</v>
      </c>
      <c r="MKI11" s="8" t="s">
        <v>103</v>
      </c>
      <c r="MKJ11" s="6">
        <v>42796</v>
      </c>
      <c r="MKK11" s="7" t="s">
        <v>101</v>
      </c>
      <c r="MKL11" s="7" t="s">
        <v>97</v>
      </c>
      <c r="MKM11" s="8" t="s">
        <v>103</v>
      </c>
      <c r="MKN11" s="6">
        <v>42796</v>
      </c>
      <c r="MKO11" s="7" t="s">
        <v>101</v>
      </c>
      <c r="MKP11" s="7" t="s">
        <v>97</v>
      </c>
      <c r="MKQ11" s="8" t="s">
        <v>103</v>
      </c>
      <c r="MKR11" s="6">
        <v>42796</v>
      </c>
      <c r="MKS11" s="7" t="s">
        <v>101</v>
      </c>
      <c r="MKT11" s="7" t="s">
        <v>97</v>
      </c>
      <c r="MKU11" s="8" t="s">
        <v>103</v>
      </c>
      <c r="MKV11" s="6">
        <v>42796</v>
      </c>
      <c r="MKW11" s="7" t="s">
        <v>101</v>
      </c>
      <c r="MKX11" s="7" t="s">
        <v>97</v>
      </c>
      <c r="MKY11" s="8" t="s">
        <v>103</v>
      </c>
      <c r="MKZ11" s="6">
        <v>42796</v>
      </c>
      <c r="MLA11" s="7" t="s">
        <v>101</v>
      </c>
      <c r="MLB11" s="7" t="s">
        <v>97</v>
      </c>
      <c r="MLC11" s="8" t="s">
        <v>103</v>
      </c>
      <c r="MLD11" s="6">
        <v>42796</v>
      </c>
      <c r="MLE11" s="7" t="s">
        <v>101</v>
      </c>
      <c r="MLF11" s="7" t="s">
        <v>97</v>
      </c>
      <c r="MLG11" s="8" t="s">
        <v>103</v>
      </c>
      <c r="MLH11" s="6">
        <v>42796</v>
      </c>
      <c r="MLI11" s="7" t="s">
        <v>101</v>
      </c>
      <c r="MLJ11" s="7" t="s">
        <v>97</v>
      </c>
      <c r="MLK11" s="8" t="s">
        <v>103</v>
      </c>
      <c r="MLL11" s="6">
        <v>42796</v>
      </c>
      <c r="MLM11" s="7" t="s">
        <v>101</v>
      </c>
      <c r="MLN11" s="7" t="s">
        <v>97</v>
      </c>
      <c r="MLO11" s="8" t="s">
        <v>103</v>
      </c>
      <c r="MLP11" s="6">
        <v>42796</v>
      </c>
      <c r="MLQ11" s="7" t="s">
        <v>101</v>
      </c>
      <c r="MLR11" s="7" t="s">
        <v>97</v>
      </c>
      <c r="MLS11" s="8" t="s">
        <v>103</v>
      </c>
      <c r="MLT11" s="6">
        <v>42796</v>
      </c>
      <c r="MLU11" s="7" t="s">
        <v>101</v>
      </c>
      <c r="MLV11" s="7" t="s">
        <v>97</v>
      </c>
      <c r="MLW11" s="8" t="s">
        <v>103</v>
      </c>
      <c r="MLX11" s="6">
        <v>42796</v>
      </c>
      <c r="MLY11" s="7" t="s">
        <v>101</v>
      </c>
      <c r="MLZ11" s="7" t="s">
        <v>97</v>
      </c>
      <c r="MMA11" s="8" t="s">
        <v>103</v>
      </c>
      <c r="MMB11" s="6">
        <v>42796</v>
      </c>
      <c r="MMC11" s="7" t="s">
        <v>101</v>
      </c>
      <c r="MMD11" s="7" t="s">
        <v>97</v>
      </c>
      <c r="MME11" s="8" t="s">
        <v>103</v>
      </c>
      <c r="MMF11" s="6">
        <v>42796</v>
      </c>
      <c r="MMG11" s="7" t="s">
        <v>101</v>
      </c>
      <c r="MMH11" s="7" t="s">
        <v>97</v>
      </c>
      <c r="MMI11" s="8" t="s">
        <v>103</v>
      </c>
      <c r="MMJ11" s="6">
        <v>42796</v>
      </c>
      <c r="MMK11" s="7" t="s">
        <v>101</v>
      </c>
      <c r="MML11" s="7" t="s">
        <v>97</v>
      </c>
      <c r="MMM11" s="8" t="s">
        <v>103</v>
      </c>
      <c r="MMN11" s="6">
        <v>42796</v>
      </c>
      <c r="MMO11" s="7" t="s">
        <v>101</v>
      </c>
      <c r="MMP11" s="7" t="s">
        <v>97</v>
      </c>
      <c r="MMQ11" s="8" t="s">
        <v>103</v>
      </c>
      <c r="MMR11" s="6">
        <v>42796</v>
      </c>
      <c r="MMS11" s="7" t="s">
        <v>101</v>
      </c>
      <c r="MMT11" s="7" t="s">
        <v>97</v>
      </c>
      <c r="MMU11" s="8" t="s">
        <v>103</v>
      </c>
      <c r="MMV11" s="6">
        <v>42796</v>
      </c>
      <c r="MMW11" s="7" t="s">
        <v>101</v>
      </c>
      <c r="MMX11" s="7" t="s">
        <v>97</v>
      </c>
      <c r="MMY11" s="8" t="s">
        <v>103</v>
      </c>
      <c r="MMZ11" s="6">
        <v>42796</v>
      </c>
      <c r="MNA11" s="7" t="s">
        <v>101</v>
      </c>
      <c r="MNB11" s="7" t="s">
        <v>97</v>
      </c>
      <c r="MNC11" s="8" t="s">
        <v>103</v>
      </c>
      <c r="MND11" s="6">
        <v>42796</v>
      </c>
      <c r="MNE11" s="7" t="s">
        <v>101</v>
      </c>
      <c r="MNF11" s="7" t="s">
        <v>97</v>
      </c>
      <c r="MNG11" s="8" t="s">
        <v>103</v>
      </c>
      <c r="MNH11" s="6">
        <v>42796</v>
      </c>
      <c r="MNI11" s="7" t="s">
        <v>101</v>
      </c>
      <c r="MNJ11" s="7" t="s">
        <v>97</v>
      </c>
      <c r="MNK11" s="8" t="s">
        <v>103</v>
      </c>
      <c r="MNL11" s="6">
        <v>42796</v>
      </c>
      <c r="MNM11" s="7" t="s">
        <v>101</v>
      </c>
      <c r="MNN11" s="7" t="s">
        <v>97</v>
      </c>
      <c r="MNO11" s="8" t="s">
        <v>103</v>
      </c>
      <c r="MNP11" s="6">
        <v>42796</v>
      </c>
      <c r="MNQ11" s="7" t="s">
        <v>101</v>
      </c>
      <c r="MNR11" s="7" t="s">
        <v>97</v>
      </c>
      <c r="MNS11" s="8" t="s">
        <v>103</v>
      </c>
      <c r="MNT11" s="6">
        <v>42796</v>
      </c>
      <c r="MNU11" s="7" t="s">
        <v>101</v>
      </c>
      <c r="MNV11" s="7" t="s">
        <v>97</v>
      </c>
      <c r="MNW11" s="8" t="s">
        <v>103</v>
      </c>
      <c r="MNX11" s="6">
        <v>42796</v>
      </c>
      <c r="MNY11" s="7" t="s">
        <v>101</v>
      </c>
      <c r="MNZ11" s="7" t="s">
        <v>97</v>
      </c>
      <c r="MOA11" s="8" t="s">
        <v>103</v>
      </c>
      <c r="MOB11" s="6">
        <v>42796</v>
      </c>
      <c r="MOC11" s="7" t="s">
        <v>101</v>
      </c>
      <c r="MOD11" s="7" t="s">
        <v>97</v>
      </c>
      <c r="MOE11" s="8" t="s">
        <v>103</v>
      </c>
      <c r="MOF11" s="6">
        <v>42796</v>
      </c>
      <c r="MOG11" s="7" t="s">
        <v>101</v>
      </c>
      <c r="MOH11" s="7" t="s">
        <v>97</v>
      </c>
      <c r="MOI11" s="8" t="s">
        <v>103</v>
      </c>
      <c r="MOJ11" s="6">
        <v>42796</v>
      </c>
      <c r="MOK11" s="7" t="s">
        <v>101</v>
      </c>
      <c r="MOL11" s="7" t="s">
        <v>97</v>
      </c>
      <c r="MOM11" s="8" t="s">
        <v>103</v>
      </c>
      <c r="MON11" s="6">
        <v>42796</v>
      </c>
      <c r="MOO11" s="7" t="s">
        <v>101</v>
      </c>
      <c r="MOP11" s="7" t="s">
        <v>97</v>
      </c>
      <c r="MOQ11" s="8" t="s">
        <v>103</v>
      </c>
      <c r="MOR11" s="6">
        <v>42796</v>
      </c>
      <c r="MOS11" s="7" t="s">
        <v>101</v>
      </c>
      <c r="MOT11" s="7" t="s">
        <v>97</v>
      </c>
      <c r="MOU11" s="8" t="s">
        <v>103</v>
      </c>
      <c r="MOV11" s="6">
        <v>42796</v>
      </c>
      <c r="MOW11" s="7" t="s">
        <v>101</v>
      </c>
      <c r="MOX11" s="7" t="s">
        <v>97</v>
      </c>
      <c r="MOY11" s="8" t="s">
        <v>103</v>
      </c>
      <c r="MOZ11" s="6">
        <v>42796</v>
      </c>
      <c r="MPA11" s="7" t="s">
        <v>101</v>
      </c>
      <c r="MPB11" s="7" t="s">
        <v>97</v>
      </c>
      <c r="MPC11" s="8" t="s">
        <v>103</v>
      </c>
      <c r="MPD11" s="6">
        <v>42796</v>
      </c>
      <c r="MPE11" s="7" t="s">
        <v>101</v>
      </c>
      <c r="MPF11" s="7" t="s">
        <v>97</v>
      </c>
      <c r="MPG11" s="8" t="s">
        <v>103</v>
      </c>
      <c r="MPH11" s="6">
        <v>42796</v>
      </c>
      <c r="MPI11" s="7" t="s">
        <v>101</v>
      </c>
      <c r="MPJ11" s="7" t="s">
        <v>97</v>
      </c>
      <c r="MPK11" s="8" t="s">
        <v>103</v>
      </c>
      <c r="MPL11" s="6">
        <v>42796</v>
      </c>
      <c r="MPM11" s="7" t="s">
        <v>101</v>
      </c>
      <c r="MPN11" s="7" t="s">
        <v>97</v>
      </c>
      <c r="MPO11" s="8" t="s">
        <v>103</v>
      </c>
      <c r="MPP11" s="6">
        <v>42796</v>
      </c>
      <c r="MPQ11" s="7" t="s">
        <v>101</v>
      </c>
      <c r="MPR11" s="7" t="s">
        <v>97</v>
      </c>
      <c r="MPS11" s="8" t="s">
        <v>103</v>
      </c>
      <c r="MPT11" s="6">
        <v>42796</v>
      </c>
      <c r="MPU11" s="7" t="s">
        <v>101</v>
      </c>
      <c r="MPV11" s="7" t="s">
        <v>97</v>
      </c>
      <c r="MPW11" s="8" t="s">
        <v>103</v>
      </c>
      <c r="MPX11" s="6">
        <v>42796</v>
      </c>
      <c r="MPY11" s="7" t="s">
        <v>101</v>
      </c>
      <c r="MPZ11" s="7" t="s">
        <v>97</v>
      </c>
      <c r="MQA11" s="8" t="s">
        <v>103</v>
      </c>
      <c r="MQB11" s="6">
        <v>42796</v>
      </c>
      <c r="MQC11" s="7" t="s">
        <v>101</v>
      </c>
      <c r="MQD11" s="7" t="s">
        <v>97</v>
      </c>
      <c r="MQE11" s="8" t="s">
        <v>103</v>
      </c>
      <c r="MQF11" s="6">
        <v>42796</v>
      </c>
      <c r="MQG11" s="7" t="s">
        <v>101</v>
      </c>
      <c r="MQH11" s="7" t="s">
        <v>97</v>
      </c>
      <c r="MQI11" s="8" t="s">
        <v>103</v>
      </c>
      <c r="MQJ11" s="6">
        <v>42796</v>
      </c>
      <c r="MQK11" s="7" t="s">
        <v>101</v>
      </c>
      <c r="MQL11" s="7" t="s">
        <v>97</v>
      </c>
      <c r="MQM11" s="8" t="s">
        <v>103</v>
      </c>
      <c r="MQN11" s="6">
        <v>42796</v>
      </c>
      <c r="MQO11" s="7" t="s">
        <v>101</v>
      </c>
      <c r="MQP11" s="7" t="s">
        <v>97</v>
      </c>
      <c r="MQQ11" s="8" t="s">
        <v>103</v>
      </c>
      <c r="MQR11" s="6">
        <v>42796</v>
      </c>
      <c r="MQS11" s="7" t="s">
        <v>101</v>
      </c>
      <c r="MQT11" s="7" t="s">
        <v>97</v>
      </c>
      <c r="MQU11" s="8" t="s">
        <v>103</v>
      </c>
      <c r="MQV11" s="6">
        <v>42796</v>
      </c>
      <c r="MQW11" s="7" t="s">
        <v>101</v>
      </c>
      <c r="MQX11" s="7" t="s">
        <v>97</v>
      </c>
      <c r="MQY11" s="8" t="s">
        <v>103</v>
      </c>
      <c r="MQZ11" s="6">
        <v>42796</v>
      </c>
      <c r="MRA11" s="7" t="s">
        <v>101</v>
      </c>
      <c r="MRB11" s="7" t="s">
        <v>97</v>
      </c>
      <c r="MRC11" s="8" t="s">
        <v>103</v>
      </c>
      <c r="MRD11" s="6">
        <v>42796</v>
      </c>
      <c r="MRE11" s="7" t="s">
        <v>101</v>
      </c>
      <c r="MRF11" s="7" t="s">
        <v>97</v>
      </c>
      <c r="MRG11" s="8" t="s">
        <v>103</v>
      </c>
      <c r="MRH11" s="6">
        <v>42796</v>
      </c>
      <c r="MRI11" s="7" t="s">
        <v>101</v>
      </c>
      <c r="MRJ11" s="7" t="s">
        <v>97</v>
      </c>
      <c r="MRK11" s="8" t="s">
        <v>103</v>
      </c>
      <c r="MRL11" s="6">
        <v>42796</v>
      </c>
      <c r="MRM11" s="7" t="s">
        <v>101</v>
      </c>
      <c r="MRN11" s="7" t="s">
        <v>97</v>
      </c>
      <c r="MRO11" s="8" t="s">
        <v>103</v>
      </c>
      <c r="MRP11" s="6">
        <v>42796</v>
      </c>
      <c r="MRQ11" s="7" t="s">
        <v>101</v>
      </c>
      <c r="MRR11" s="7" t="s">
        <v>97</v>
      </c>
      <c r="MRS11" s="8" t="s">
        <v>103</v>
      </c>
      <c r="MRT11" s="6">
        <v>42796</v>
      </c>
      <c r="MRU11" s="7" t="s">
        <v>101</v>
      </c>
      <c r="MRV11" s="7" t="s">
        <v>97</v>
      </c>
      <c r="MRW11" s="8" t="s">
        <v>103</v>
      </c>
      <c r="MRX11" s="6">
        <v>42796</v>
      </c>
      <c r="MRY11" s="7" t="s">
        <v>101</v>
      </c>
      <c r="MRZ11" s="7" t="s">
        <v>97</v>
      </c>
      <c r="MSA11" s="8" t="s">
        <v>103</v>
      </c>
      <c r="MSB11" s="6">
        <v>42796</v>
      </c>
      <c r="MSC11" s="7" t="s">
        <v>101</v>
      </c>
      <c r="MSD11" s="7" t="s">
        <v>97</v>
      </c>
      <c r="MSE11" s="8" t="s">
        <v>103</v>
      </c>
      <c r="MSF11" s="6">
        <v>42796</v>
      </c>
      <c r="MSG11" s="7" t="s">
        <v>101</v>
      </c>
      <c r="MSH11" s="7" t="s">
        <v>97</v>
      </c>
      <c r="MSI11" s="8" t="s">
        <v>103</v>
      </c>
      <c r="MSJ11" s="6">
        <v>42796</v>
      </c>
      <c r="MSK11" s="7" t="s">
        <v>101</v>
      </c>
      <c r="MSL11" s="7" t="s">
        <v>97</v>
      </c>
      <c r="MSM11" s="8" t="s">
        <v>103</v>
      </c>
      <c r="MSN11" s="6">
        <v>42796</v>
      </c>
      <c r="MSO11" s="7" t="s">
        <v>101</v>
      </c>
      <c r="MSP11" s="7" t="s">
        <v>97</v>
      </c>
      <c r="MSQ11" s="8" t="s">
        <v>103</v>
      </c>
      <c r="MSR11" s="6">
        <v>42796</v>
      </c>
      <c r="MSS11" s="7" t="s">
        <v>101</v>
      </c>
      <c r="MST11" s="7" t="s">
        <v>97</v>
      </c>
      <c r="MSU11" s="8" t="s">
        <v>103</v>
      </c>
      <c r="MSV11" s="6">
        <v>42796</v>
      </c>
      <c r="MSW11" s="7" t="s">
        <v>101</v>
      </c>
      <c r="MSX11" s="7" t="s">
        <v>97</v>
      </c>
      <c r="MSY11" s="8" t="s">
        <v>103</v>
      </c>
      <c r="MSZ11" s="6">
        <v>42796</v>
      </c>
      <c r="MTA11" s="7" t="s">
        <v>101</v>
      </c>
      <c r="MTB11" s="7" t="s">
        <v>97</v>
      </c>
      <c r="MTC11" s="8" t="s">
        <v>103</v>
      </c>
      <c r="MTD11" s="6">
        <v>42796</v>
      </c>
      <c r="MTE11" s="7" t="s">
        <v>101</v>
      </c>
      <c r="MTF11" s="7" t="s">
        <v>97</v>
      </c>
      <c r="MTG11" s="8" t="s">
        <v>103</v>
      </c>
      <c r="MTH11" s="6">
        <v>42796</v>
      </c>
      <c r="MTI11" s="7" t="s">
        <v>101</v>
      </c>
      <c r="MTJ11" s="7" t="s">
        <v>97</v>
      </c>
      <c r="MTK11" s="8" t="s">
        <v>103</v>
      </c>
      <c r="MTL11" s="6">
        <v>42796</v>
      </c>
      <c r="MTM11" s="7" t="s">
        <v>101</v>
      </c>
      <c r="MTN11" s="7" t="s">
        <v>97</v>
      </c>
      <c r="MTO11" s="8" t="s">
        <v>103</v>
      </c>
      <c r="MTP11" s="6">
        <v>42796</v>
      </c>
      <c r="MTQ11" s="7" t="s">
        <v>101</v>
      </c>
      <c r="MTR11" s="7" t="s">
        <v>97</v>
      </c>
      <c r="MTS11" s="8" t="s">
        <v>103</v>
      </c>
      <c r="MTT11" s="6">
        <v>42796</v>
      </c>
      <c r="MTU11" s="7" t="s">
        <v>101</v>
      </c>
      <c r="MTV11" s="7" t="s">
        <v>97</v>
      </c>
      <c r="MTW11" s="8" t="s">
        <v>103</v>
      </c>
      <c r="MTX11" s="6">
        <v>42796</v>
      </c>
      <c r="MTY11" s="7" t="s">
        <v>101</v>
      </c>
      <c r="MTZ11" s="7" t="s">
        <v>97</v>
      </c>
      <c r="MUA11" s="8" t="s">
        <v>103</v>
      </c>
      <c r="MUB11" s="6">
        <v>42796</v>
      </c>
      <c r="MUC11" s="7" t="s">
        <v>101</v>
      </c>
      <c r="MUD11" s="7" t="s">
        <v>97</v>
      </c>
      <c r="MUE11" s="8" t="s">
        <v>103</v>
      </c>
      <c r="MUF11" s="6">
        <v>42796</v>
      </c>
      <c r="MUG11" s="7" t="s">
        <v>101</v>
      </c>
      <c r="MUH11" s="7" t="s">
        <v>97</v>
      </c>
      <c r="MUI11" s="8" t="s">
        <v>103</v>
      </c>
      <c r="MUJ11" s="6">
        <v>42796</v>
      </c>
      <c r="MUK11" s="7" t="s">
        <v>101</v>
      </c>
      <c r="MUL11" s="7" t="s">
        <v>97</v>
      </c>
      <c r="MUM11" s="8" t="s">
        <v>103</v>
      </c>
      <c r="MUN11" s="6">
        <v>42796</v>
      </c>
      <c r="MUO11" s="7" t="s">
        <v>101</v>
      </c>
      <c r="MUP11" s="7" t="s">
        <v>97</v>
      </c>
      <c r="MUQ11" s="8" t="s">
        <v>103</v>
      </c>
      <c r="MUR11" s="6">
        <v>42796</v>
      </c>
      <c r="MUS11" s="7" t="s">
        <v>101</v>
      </c>
      <c r="MUT11" s="7" t="s">
        <v>97</v>
      </c>
      <c r="MUU11" s="8" t="s">
        <v>103</v>
      </c>
      <c r="MUV11" s="6">
        <v>42796</v>
      </c>
      <c r="MUW11" s="7" t="s">
        <v>101</v>
      </c>
      <c r="MUX11" s="7" t="s">
        <v>97</v>
      </c>
      <c r="MUY11" s="8" t="s">
        <v>103</v>
      </c>
      <c r="MUZ11" s="6">
        <v>42796</v>
      </c>
      <c r="MVA11" s="7" t="s">
        <v>101</v>
      </c>
      <c r="MVB11" s="7" t="s">
        <v>97</v>
      </c>
      <c r="MVC11" s="8" t="s">
        <v>103</v>
      </c>
      <c r="MVD11" s="6">
        <v>42796</v>
      </c>
      <c r="MVE11" s="7" t="s">
        <v>101</v>
      </c>
      <c r="MVF11" s="7" t="s">
        <v>97</v>
      </c>
      <c r="MVG11" s="8" t="s">
        <v>103</v>
      </c>
      <c r="MVH11" s="6">
        <v>42796</v>
      </c>
      <c r="MVI11" s="7" t="s">
        <v>101</v>
      </c>
      <c r="MVJ11" s="7" t="s">
        <v>97</v>
      </c>
      <c r="MVK11" s="8" t="s">
        <v>103</v>
      </c>
      <c r="MVL11" s="6">
        <v>42796</v>
      </c>
      <c r="MVM11" s="7" t="s">
        <v>101</v>
      </c>
      <c r="MVN11" s="7" t="s">
        <v>97</v>
      </c>
      <c r="MVO11" s="8" t="s">
        <v>103</v>
      </c>
      <c r="MVP11" s="6">
        <v>42796</v>
      </c>
      <c r="MVQ11" s="7" t="s">
        <v>101</v>
      </c>
      <c r="MVR11" s="7" t="s">
        <v>97</v>
      </c>
      <c r="MVS11" s="8" t="s">
        <v>103</v>
      </c>
      <c r="MVT11" s="6">
        <v>42796</v>
      </c>
      <c r="MVU11" s="7" t="s">
        <v>101</v>
      </c>
      <c r="MVV11" s="7" t="s">
        <v>97</v>
      </c>
      <c r="MVW11" s="8" t="s">
        <v>103</v>
      </c>
      <c r="MVX11" s="6">
        <v>42796</v>
      </c>
      <c r="MVY11" s="7" t="s">
        <v>101</v>
      </c>
      <c r="MVZ11" s="7" t="s">
        <v>97</v>
      </c>
      <c r="MWA11" s="8" t="s">
        <v>103</v>
      </c>
      <c r="MWB11" s="6">
        <v>42796</v>
      </c>
      <c r="MWC11" s="7" t="s">
        <v>101</v>
      </c>
      <c r="MWD11" s="7" t="s">
        <v>97</v>
      </c>
      <c r="MWE11" s="8" t="s">
        <v>103</v>
      </c>
      <c r="MWF11" s="6">
        <v>42796</v>
      </c>
      <c r="MWG11" s="7" t="s">
        <v>101</v>
      </c>
      <c r="MWH11" s="7" t="s">
        <v>97</v>
      </c>
      <c r="MWI11" s="8" t="s">
        <v>103</v>
      </c>
      <c r="MWJ11" s="6">
        <v>42796</v>
      </c>
      <c r="MWK11" s="7" t="s">
        <v>101</v>
      </c>
      <c r="MWL11" s="7" t="s">
        <v>97</v>
      </c>
      <c r="MWM11" s="8" t="s">
        <v>103</v>
      </c>
      <c r="MWN11" s="6">
        <v>42796</v>
      </c>
      <c r="MWO11" s="7" t="s">
        <v>101</v>
      </c>
      <c r="MWP11" s="7" t="s">
        <v>97</v>
      </c>
      <c r="MWQ11" s="8" t="s">
        <v>103</v>
      </c>
      <c r="MWR11" s="6">
        <v>42796</v>
      </c>
      <c r="MWS11" s="7" t="s">
        <v>101</v>
      </c>
      <c r="MWT11" s="7" t="s">
        <v>97</v>
      </c>
      <c r="MWU11" s="8" t="s">
        <v>103</v>
      </c>
      <c r="MWV11" s="6">
        <v>42796</v>
      </c>
      <c r="MWW11" s="7" t="s">
        <v>101</v>
      </c>
      <c r="MWX11" s="7" t="s">
        <v>97</v>
      </c>
      <c r="MWY11" s="8" t="s">
        <v>103</v>
      </c>
      <c r="MWZ11" s="6">
        <v>42796</v>
      </c>
      <c r="MXA11" s="7" t="s">
        <v>101</v>
      </c>
      <c r="MXB11" s="7" t="s">
        <v>97</v>
      </c>
      <c r="MXC11" s="8" t="s">
        <v>103</v>
      </c>
      <c r="MXD11" s="6">
        <v>42796</v>
      </c>
      <c r="MXE11" s="7" t="s">
        <v>101</v>
      </c>
      <c r="MXF11" s="7" t="s">
        <v>97</v>
      </c>
      <c r="MXG11" s="8" t="s">
        <v>103</v>
      </c>
      <c r="MXH11" s="6">
        <v>42796</v>
      </c>
      <c r="MXI11" s="7" t="s">
        <v>101</v>
      </c>
      <c r="MXJ11" s="7" t="s">
        <v>97</v>
      </c>
      <c r="MXK11" s="8" t="s">
        <v>103</v>
      </c>
      <c r="MXL11" s="6">
        <v>42796</v>
      </c>
      <c r="MXM11" s="7" t="s">
        <v>101</v>
      </c>
      <c r="MXN11" s="7" t="s">
        <v>97</v>
      </c>
      <c r="MXO11" s="8" t="s">
        <v>103</v>
      </c>
      <c r="MXP11" s="6">
        <v>42796</v>
      </c>
      <c r="MXQ11" s="7" t="s">
        <v>101</v>
      </c>
      <c r="MXR11" s="7" t="s">
        <v>97</v>
      </c>
      <c r="MXS11" s="8" t="s">
        <v>103</v>
      </c>
      <c r="MXT11" s="6">
        <v>42796</v>
      </c>
      <c r="MXU11" s="7" t="s">
        <v>101</v>
      </c>
      <c r="MXV11" s="7" t="s">
        <v>97</v>
      </c>
      <c r="MXW11" s="8" t="s">
        <v>103</v>
      </c>
      <c r="MXX11" s="6">
        <v>42796</v>
      </c>
      <c r="MXY11" s="7" t="s">
        <v>101</v>
      </c>
      <c r="MXZ11" s="7" t="s">
        <v>97</v>
      </c>
      <c r="MYA11" s="8" t="s">
        <v>103</v>
      </c>
      <c r="MYB11" s="6">
        <v>42796</v>
      </c>
      <c r="MYC11" s="7" t="s">
        <v>101</v>
      </c>
      <c r="MYD11" s="7" t="s">
        <v>97</v>
      </c>
      <c r="MYE11" s="8" t="s">
        <v>103</v>
      </c>
      <c r="MYF11" s="6">
        <v>42796</v>
      </c>
      <c r="MYG11" s="7" t="s">
        <v>101</v>
      </c>
      <c r="MYH11" s="7" t="s">
        <v>97</v>
      </c>
      <c r="MYI11" s="8" t="s">
        <v>103</v>
      </c>
      <c r="MYJ11" s="6">
        <v>42796</v>
      </c>
      <c r="MYK11" s="7" t="s">
        <v>101</v>
      </c>
      <c r="MYL11" s="7" t="s">
        <v>97</v>
      </c>
      <c r="MYM11" s="8" t="s">
        <v>103</v>
      </c>
      <c r="MYN11" s="6">
        <v>42796</v>
      </c>
      <c r="MYO11" s="7" t="s">
        <v>101</v>
      </c>
      <c r="MYP11" s="7" t="s">
        <v>97</v>
      </c>
      <c r="MYQ11" s="8" t="s">
        <v>103</v>
      </c>
      <c r="MYR11" s="6">
        <v>42796</v>
      </c>
      <c r="MYS11" s="7" t="s">
        <v>101</v>
      </c>
      <c r="MYT11" s="7" t="s">
        <v>97</v>
      </c>
      <c r="MYU11" s="8" t="s">
        <v>103</v>
      </c>
      <c r="MYV11" s="6">
        <v>42796</v>
      </c>
      <c r="MYW11" s="7" t="s">
        <v>101</v>
      </c>
      <c r="MYX11" s="7" t="s">
        <v>97</v>
      </c>
      <c r="MYY11" s="8" t="s">
        <v>103</v>
      </c>
      <c r="MYZ11" s="6">
        <v>42796</v>
      </c>
      <c r="MZA11" s="7" t="s">
        <v>101</v>
      </c>
      <c r="MZB11" s="7" t="s">
        <v>97</v>
      </c>
      <c r="MZC11" s="8" t="s">
        <v>103</v>
      </c>
      <c r="MZD11" s="6">
        <v>42796</v>
      </c>
      <c r="MZE11" s="7" t="s">
        <v>101</v>
      </c>
      <c r="MZF11" s="7" t="s">
        <v>97</v>
      </c>
      <c r="MZG11" s="8" t="s">
        <v>103</v>
      </c>
      <c r="MZH11" s="6">
        <v>42796</v>
      </c>
      <c r="MZI11" s="7" t="s">
        <v>101</v>
      </c>
      <c r="MZJ11" s="7" t="s">
        <v>97</v>
      </c>
      <c r="MZK11" s="8" t="s">
        <v>103</v>
      </c>
      <c r="MZL11" s="6">
        <v>42796</v>
      </c>
      <c r="MZM11" s="7" t="s">
        <v>101</v>
      </c>
      <c r="MZN11" s="7" t="s">
        <v>97</v>
      </c>
      <c r="MZO11" s="8" t="s">
        <v>103</v>
      </c>
      <c r="MZP11" s="6">
        <v>42796</v>
      </c>
      <c r="MZQ11" s="7" t="s">
        <v>101</v>
      </c>
      <c r="MZR11" s="7" t="s">
        <v>97</v>
      </c>
      <c r="MZS11" s="8" t="s">
        <v>103</v>
      </c>
      <c r="MZT11" s="6">
        <v>42796</v>
      </c>
      <c r="MZU11" s="7" t="s">
        <v>101</v>
      </c>
      <c r="MZV11" s="7" t="s">
        <v>97</v>
      </c>
      <c r="MZW11" s="8" t="s">
        <v>103</v>
      </c>
      <c r="MZX11" s="6">
        <v>42796</v>
      </c>
      <c r="MZY11" s="7" t="s">
        <v>101</v>
      </c>
      <c r="MZZ11" s="7" t="s">
        <v>97</v>
      </c>
      <c r="NAA11" s="8" t="s">
        <v>103</v>
      </c>
      <c r="NAB11" s="6">
        <v>42796</v>
      </c>
      <c r="NAC11" s="7" t="s">
        <v>101</v>
      </c>
      <c r="NAD11" s="7" t="s">
        <v>97</v>
      </c>
      <c r="NAE11" s="8" t="s">
        <v>103</v>
      </c>
      <c r="NAF11" s="6">
        <v>42796</v>
      </c>
      <c r="NAG11" s="7" t="s">
        <v>101</v>
      </c>
      <c r="NAH11" s="7" t="s">
        <v>97</v>
      </c>
      <c r="NAI11" s="8" t="s">
        <v>103</v>
      </c>
      <c r="NAJ11" s="6">
        <v>42796</v>
      </c>
      <c r="NAK11" s="7" t="s">
        <v>101</v>
      </c>
      <c r="NAL11" s="7" t="s">
        <v>97</v>
      </c>
      <c r="NAM11" s="8" t="s">
        <v>103</v>
      </c>
      <c r="NAN11" s="6">
        <v>42796</v>
      </c>
      <c r="NAO11" s="7" t="s">
        <v>101</v>
      </c>
      <c r="NAP11" s="7" t="s">
        <v>97</v>
      </c>
      <c r="NAQ11" s="8" t="s">
        <v>103</v>
      </c>
      <c r="NAR11" s="6">
        <v>42796</v>
      </c>
      <c r="NAS11" s="7" t="s">
        <v>101</v>
      </c>
      <c r="NAT11" s="7" t="s">
        <v>97</v>
      </c>
      <c r="NAU11" s="8" t="s">
        <v>103</v>
      </c>
      <c r="NAV11" s="6">
        <v>42796</v>
      </c>
      <c r="NAW11" s="7" t="s">
        <v>101</v>
      </c>
      <c r="NAX11" s="7" t="s">
        <v>97</v>
      </c>
      <c r="NAY11" s="8" t="s">
        <v>103</v>
      </c>
      <c r="NAZ11" s="6">
        <v>42796</v>
      </c>
      <c r="NBA11" s="7" t="s">
        <v>101</v>
      </c>
      <c r="NBB11" s="7" t="s">
        <v>97</v>
      </c>
      <c r="NBC11" s="8" t="s">
        <v>103</v>
      </c>
      <c r="NBD11" s="6">
        <v>42796</v>
      </c>
      <c r="NBE11" s="7" t="s">
        <v>101</v>
      </c>
      <c r="NBF11" s="7" t="s">
        <v>97</v>
      </c>
      <c r="NBG11" s="8" t="s">
        <v>103</v>
      </c>
      <c r="NBH11" s="6">
        <v>42796</v>
      </c>
      <c r="NBI11" s="7" t="s">
        <v>101</v>
      </c>
      <c r="NBJ11" s="7" t="s">
        <v>97</v>
      </c>
      <c r="NBK11" s="8" t="s">
        <v>103</v>
      </c>
      <c r="NBL11" s="6">
        <v>42796</v>
      </c>
      <c r="NBM11" s="7" t="s">
        <v>101</v>
      </c>
      <c r="NBN11" s="7" t="s">
        <v>97</v>
      </c>
      <c r="NBO11" s="8" t="s">
        <v>103</v>
      </c>
      <c r="NBP11" s="6">
        <v>42796</v>
      </c>
      <c r="NBQ11" s="7" t="s">
        <v>101</v>
      </c>
      <c r="NBR11" s="7" t="s">
        <v>97</v>
      </c>
      <c r="NBS11" s="8" t="s">
        <v>103</v>
      </c>
      <c r="NBT11" s="6">
        <v>42796</v>
      </c>
      <c r="NBU11" s="7" t="s">
        <v>101</v>
      </c>
      <c r="NBV11" s="7" t="s">
        <v>97</v>
      </c>
      <c r="NBW11" s="8" t="s">
        <v>103</v>
      </c>
      <c r="NBX11" s="6">
        <v>42796</v>
      </c>
      <c r="NBY11" s="7" t="s">
        <v>101</v>
      </c>
      <c r="NBZ11" s="7" t="s">
        <v>97</v>
      </c>
      <c r="NCA11" s="8" t="s">
        <v>103</v>
      </c>
      <c r="NCB11" s="6">
        <v>42796</v>
      </c>
      <c r="NCC11" s="7" t="s">
        <v>101</v>
      </c>
      <c r="NCD11" s="7" t="s">
        <v>97</v>
      </c>
      <c r="NCE11" s="8" t="s">
        <v>103</v>
      </c>
      <c r="NCF11" s="6">
        <v>42796</v>
      </c>
      <c r="NCG11" s="7" t="s">
        <v>101</v>
      </c>
      <c r="NCH11" s="7" t="s">
        <v>97</v>
      </c>
      <c r="NCI11" s="8" t="s">
        <v>103</v>
      </c>
      <c r="NCJ11" s="6">
        <v>42796</v>
      </c>
      <c r="NCK11" s="7" t="s">
        <v>101</v>
      </c>
      <c r="NCL11" s="7" t="s">
        <v>97</v>
      </c>
      <c r="NCM11" s="8" t="s">
        <v>103</v>
      </c>
      <c r="NCN11" s="6">
        <v>42796</v>
      </c>
      <c r="NCO11" s="7" t="s">
        <v>101</v>
      </c>
      <c r="NCP11" s="7" t="s">
        <v>97</v>
      </c>
      <c r="NCQ11" s="8" t="s">
        <v>103</v>
      </c>
      <c r="NCR11" s="6">
        <v>42796</v>
      </c>
      <c r="NCS11" s="7" t="s">
        <v>101</v>
      </c>
      <c r="NCT11" s="7" t="s">
        <v>97</v>
      </c>
      <c r="NCU11" s="8" t="s">
        <v>103</v>
      </c>
      <c r="NCV11" s="6">
        <v>42796</v>
      </c>
      <c r="NCW11" s="7" t="s">
        <v>101</v>
      </c>
      <c r="NCX11" s="7" t="s">
        <v>97</v>
      </c>
      <c r="NCY11" s="8" t="s">
        <v>103</v>
      </c>
      <c r="NCZ11" s="6">
        <v>42796</v>
      </c>
      <c r="NDA11" s="7" t="s">
        <v>101</v>
      </c>
      <c r="NDB11" s="7" t="s">
        <v>97</v>
      </c>
      <c r="NDC11" s="8" t="s">
        <v>103</v>
      </c>
      <c r="NDD11" s="6">
        <v>42796</v>
      </c>
      <c r="NDE11" s="7" t="s">
        <v>101</v>
      </c>
      <c r="NDF11" s="7" t="s">
        <v>97</v>
      </c>
      <c r="NDG11" s="8" t="s">
        <v>103</v>
      </c>
      <c r="NDH11" s="6">
        <v>42796</v>
      </c>
      <c r="NDI11" s="7" t="s">
        <v>101</v>
      </c>
      <c r="NDJ11" s="7" t="s">
        <v>97</v>
      </c>
      <c r="NDK11" s="8" t="s">
        <v>103</v>
      </c>
      <c r="NDL11" s="6">
        <v>42796</v>
      </c>
      <c r="NDM11" s="7" t="s">
        <v>101</v>
      </c>
      <c r="NDN11" s="7" t="s">
        <v>97</v>
      </c>
      <c r="NDO11" s="8" t="s">
        <v>103</v>
      </c>
      <c r="NDP11" s="6">
        <v>42796</v>
      </c>
      <c r="NDQ11" s="7" t="s">
        <v>101</v>
      </c>
      <c r="NDR11" s="7" t="s">
        <v>97</v>
      </c>
      <c r="NDS11" s="8" t="s">
        <v>103</v>
      </c>
      <c r="NDT11" s="6">
        <v>42796</v>
      </c>
      <c r="NDU11" s="7" t="s">
        <v>101</v>
      </c>
      <c r="NDV11" s="7" t="s">
        <v>97</v>
      </c>
      <c r="NDW11" s="8" t="s">
        <v>103</v>
      </c>
      <c r="NDX11" s="6">
        <v>42796</v>
      </c>
      <c r="NDY11" s="7" t="s">
        <v>101</v>
      </c>
      <c r="NDZ11" s="7" t="s">
        <v>97</v>
      </c>
      <c r="NEA11" s="8" t="s">
        <v>103</v>
      </c>
      <c r="NEB11" s="6">
        <v>42796</v>
      </c>
      <c r="NEC11" s="7" t="s">
        <v>101</v>
      </c>
      <c r="NED11" s="7" t="s">
        <v>97</v>
      </c>
      <c r="NEE11" s="8" t="s">
        <v>103</v>
      </c>
      <c r="NEF11" s="6">
        <v>42796</v>
      </c>
      <c r="NEG11" s="7" t="s">
        <v>101</v>
      </c>
      <c r="NEH11" s="7" t="s">
        <v>97</v>
      </c>
      <c r="NEI11" s="8" t="s">
        <v>103</v>
      </c>
      <c r="NEJ11" s="6">
        <v>42796</v>
      </c>
      <c r="NEK11" s="7" t="s">
        <v>101</v>
      </c>
      <c r="NEL11" s="7" t="s">
        <v>97</v>
      </c>
      <c r="NEM11" s="8" t="s">
        <v>103</v>
      </c>
      <c r="NEN11" s="6">
        <v>42796</v>
      </c>
      <c r="NEO11" s="7" t="s">
        <v>101</v>
      </c>
      <c r="NEP11" s="7" t="s">
        <v>97</v>
      </c>
      <c r="NEQ11" s="8" t="s">
        <v>103</v>
      </c>
      <c r="NER11" s="6">
        <v>42796</v>
      </c>
      <c r="NES11" s="7" t="s">
        <v>101</v>
      </c>
      <c r="NET11" s="7" t="s">
        <v>97</v>
      </c>
      <c r="NEU11" s="8" t="s">
        <v>103</v>
      </c>
      <c r="NEV11" s="6">
        <v>42796</v>
      </c>
      <c r="NEW11" s="7" t="s">
        <v>101</v>
      </c>
      <c r="NEX11" s="7" t="s">
        <v>97</v>
      </c>
      <c r="NEY11" s="8" t="s">
        <v>103</v>
      </c>
      <c r="NEZ11" s="6">
        <v>42796</v>
      </c>
      <c r="NFA11" s="7" t="s">
        <v>101</v>
      </c>
      <c r="NFB11" s="7" t="s">
        <v>97</v>
      </c>
      <c r="NFC11" s="8" t="s">
        <v>103</v>
      </c>
      <c r="NFD11" s="6">
        <v>42796</v>
      </c>
      <c r="NFE11" s="7" t="s">
        <v>101</v>
      </c>
      <c r="NFF11" s="7" t="s">
        <v>97</v>
      </c>
      <c r="NFG11" s="8" t="s">
        <v>103</v>
      </c>
      <c r="NFH11" s="6">
        <v>42796</v>
      </c>
      <c r="NFI11" s="7" t="s">
        <v>101</v>
      </c>
      <c r="NFJ11" s="7" t="s">
        <v>97</v>
      </c>
      <c r="NFK11" s="8" t="s">
        <v>103</v>
      </c>
      <c r="NFL11" s="6">
        <v>42796</v>
      </c>
      <c r="NFM11" s="7" t="s">
        <v>101</v>
      </c>
      <c r="NFN11" s="7" t="s">
        <v>97</v>
      </c>
      <c r="NFO11" s="8" t="s">
        <v>103</v>
      </c>
      <c r="NFP11" s="6">
        <v>42796</v>
      </c>
      <c r="NFQ11" s="7" t="s">
        <v>101</v>
      </c>
      <c r="NFR11" s="7" t="s">
        <v>97</v>
      </c>
      <c r="NFS11" s="8" t="s">
        <v>103</v>
      </c>
      <c r="NFT11" s="6">
        <v>42796</v>
      </c>
      <c r="NFU11" s="7" t="s">
        <v>101</v>
      </c>
      <c r="NFV11" s="7" t="s">
        <v>97</v>
      </c>
      <c r="NFW11" s="8" t="s">
        <v>103</v>
      </c>
      <c r="NFX11" s="6">
        <v>42796</v>
      </c>
      <c r="NFY11" s="7" t="s">
        <v>101</v>
      </c>
      <c r="NFZ11" s="7" t="s">
        <v>97</v>
      </c>
      <c r="NGA11" s="8" t="s">
        <v>103</v>
      </c>
      <c r="NGB11" s="6">
        <v>42796</v>
      </c>
      <c r="NGC11" s="7" t="s">
        <v>101</v>
      </c>
      <c r="NGD11" s="7" t="s">
        <v>97</v>
      </c>
      <c r="NGE11" s="8" t="s">
        <v>103</v>
      </c>
      <c r="NGF11" s="6">
        <v>42796</v>
      </c>
      <c r="NGG11" s="7" t="s">
        <v>101</v>
      </c>
      <c r="NGH11" s="7" t="s">
        <v>97</v>
      </c>
      <c r="NGI11" s="8" t="s">
        <v>103</v>
      </c>
      <c r="NGJ11" s="6">
        <v>42796</v>
      </c>
      <c r="NGK11" s="7" t="s">
        <v>101</v>
      </c>
      <c r="NGL11" s="7" t="s">
        <v>97</v>
      </c>
      <c r="NGM11" s="8" t="s">
        <v>103</v>
      </c>
      <c r="NGN11" s="6">
        <v>42796</v>
      </c>
      <c r="NGO11" s="7" t="s">
        <v>101</v>
      </c>
      <c r="NGP11" s="7" t="s">
        <v>97</v>
      </c>
      <c r="NGQ11" s="8" t="s">
        <v>103</v>
      </c>
      <c r="NGR11" s="6">
        <v>42796</v>
      </c>
      <c r="NGS11" s="7" t="s">
        <v>101</v>
      </c>
      <c r="NGT11" s="7" t="s">
        <v>97</v>
      </c>
      <c r="NGU11" s="8" t="s">
        <v>103</v>
      </c>
      <c r="NGV11" s="6">
        <v>42796</v>
      </c>
      <c r="NGW11" s="7" t="s">
        <v>101</v>
      </c>
      <c r="NGX11" s="7" t="s">
        <v>97</v>
      </c>
      <c r="NGY11" s="8" t="s">
        <v>103</v>
      </c>
      <c r="NGZ11" s="6">
        <v>42796</v>
      </c>
      <c r="NHA11" s="7" t="s">
        <v>101</v>
      </c>
      <c r="NHB11" s="7" t="s">
        <v>97</v>
      </c>
      <c r="NHC11" s="8" t="s">
        <v>103</v>
      </c>
      <c r="NHD11" s="6">
        <v>42796</v>
      </c>
      <c r="NHE11" s="7" t="s">
        <v>101</v>
      </c>
      <c r="NHF11" s="7" t="s">
        <v>97</v>
      </c>
      <c r="NHG11" s="8" t="s">
        <v>103</v>
      </c>
      <c r="NHH11" s="6">
        <v>42796</v>
      </c>
      <c r="NHI11" s="7" t="s">
        <v>101</v>
      </c>
      <c r="NHJ11" s="7" t="s">
        <v>97</v>
      </c>
      <c r="NHK11" s="8" t="s">
        <v>103</v>
      </c>
      <c r="NHL11" s="6">
        <v>42796</v>
      </c>
      <c r="NHM11" s="7" t="s">
        <v>101</v>
      </c>
      <c r="NHN11" s="7" t="s">
        <v>97</v>
      </c>
      <c r="NHO11" s="8" t="s">
        <v>103</v>
      </c>
      <c r="NHP11" s="6">
        <v>42796</v>
      </c>
      <c r="NHQ11" s="7" t="s">
        <v>101</v>
      </c>
      <c r="NHR11" s="7" t="s">
        <v>97</v>
      </c>
      <c r="NHS11" s="8" t="s">
        <v>103</v>
      </c>
      <c r="NHT11" s="6">
        <v>42796</v>
      </c>
      <c r="NHU11" s="7" t="s">
        <v>101</v>
      </c>
      <c r="NHV11" s="7" t="s">
        <v>97</v>
      </c>
      <c r="NHW11" s="8" t="s">
        <v>103</v>
      </c>
      <c r="NHX11" s="6">
        <v>42796</v>
      </c>
      <c r="NHY11" s="7" t="s">
        <v>101</v>
      </c>
      <c r="NHZ11" s="7" t="s">
        <v>97</v>
      </c>
      <c r="NIA11" s="8" t="s">
        <v>103</v>
      </c>
      <c r="NIB11" s="6">
        <v>42796</v>
      </c>
      <c r="NIC11" s="7" t="s">
        <v>101</v>
      </c>
      <c r="NID11" s="7" t="s">
        <v>97</v>
      </c>
      <c r="NIE11" s="8" t="s">
        <v>103</v>
      </c>
      <c r="NIF11" s="6">
        <v>42796</v>
      </c>
      <c r="NIG11" s="7" t="s">
        <v>101</v>
      </c>
      <c r="NIH11" s="7" t="s">
        <v>97</v>
      </c>
      <c r="NII11" s="8" t="s">
        <v>103</v>
      </c>
      <c r="NIJ11" s="6">
        <v>42796</v>
      </c>
      <c r="NIK11" s="7" t="s">
        <v>101</v>
      </c>
      <c r="NIL11" s="7" t="s">
        <v>97</v>
      </c>
      <c r="NIM11" s="8" t="s">
        <v>103</v>
      </c>
      <c r="NIN11" s="6">
        <v>42796</v>
      </c>
      <c r="NIO11" s="7" t="s">
        <v>101</v>
      </c>
      <c r="NIP11" s="7" t="s">
        <v>97</v>
      </c>
      <c r="NIQ11" s="8" t="s">
        <v>103</v>
      </c>
      <c r="NIR11" s="6">
        <v>42796</v>
      </c>
      <c r="NIS11" s="7" t="s">
        <v>101</v>
      </c>
      <c r="NIT11" s="7" t="s">
        <v>97</v>
      </c>
      <c r="NIU11" s="8" t="s">
        <v>103</v>
      </c>
      <c r="NIV11" s="6">
        <v>42796</v>
      </c>
      <c r="NIW11" s="7" t="s">
        <v>101</v>
      </c>
      <c r="NIX11" s="7" t="s">
        <v>97</v>
      </c>
      <c r="NIY11" s="8" t="s">
        <v>103</v>
      </c>
      <c r="NIZ11" s="6">
        <v>42796</v>
      </c>
      <c r="NJA11" s="7" t="s">
        <v>101</v>
      </c>
      <c r="NJB11" s="7" t="s">
        <v>97</v>
      </c>
      <c r="NJC11" s="8" t="s">
        <v>103</v>
      </c>
      <c r="NJD11" s="6">
        <v>42796</v>
      </c>
      <c r="NJE11" s="7" t="s">
        <v>101</v>
      </c>
      <c r="NJF11" s="7" t="s">
        <v>97</v>
      </c>
      <c r="NJG11" s="8" t="s">
        <v>103</v>
      </c>
      <c r="NJH11" s="6">
        <v>42796</v>
      </c>
      <c r="NJI11" s="7" t="s">
        <v>101</v>
      </c>
      <c r="NJJ11" s="7" t="s">
        <v>97</v>
      </c>
      <c r="NJK11" s="8" t="s">
        <v>103</v>
      </c>
      <c r="NJL11" s="6">
        <v>42796</v>
      </c>
      <c r="NJM11" s="7" t="s">
        <v>101</v>
      </c>
      <c r="NJN11" s="7" t="s">
        <v>97</v>
      </c>
      <c r="NJO11" s="8" t="s">
        <v>103</v>
      </c>
      <c r="NJP11" s="6">
        <v>42796</v>
      </c>
      <c r="NJQ11" s="7" t="s">
        <v>101</v>
      </c>
      <c r="NJR11" s="7" t="s">
        <v>97</v>
      </c>
      <c r="NJS11" s="8" t="s">
        <v>103</v>
      </c>
      <c r="NJT11" s="6">
        <v>42796</v>
      </c>
      <c r="NJU11" s="7" t="s">
        <v>101</v>
      </c>
      <c r="NJV11" s="7" t="s">
        <v>97</v>
      </c>
      <c r="NJW11" s="8" t="s">
        <v>103</v>
      </c>
      <c r="NJX11" s="6">
        <v>42796</v>
      </c>
      <c r="NJY11" s="7" t="s">
        <v>101</v>
      </c>
      <c r="NJZ11" s="7" t="s">
        <v>97</v>
      </c>
      <c r="NKA11" s="8" t="s">
        <v>103</v>
      </c>
      <c r="NKB11" s="6">
        <v>42796</v>
      </c>
      <c r="NKC11" s="7" t="s">
        <v>101</v>
      </c>
      <c r="NKD11" s="7" t="s">
        <v>97</v>
      </c>
      <c r="NKE11" s="8" t="s">
        <v>103</v>
      </c>
      <c r="NKF11" s="6">
        <v>42796</v>
      </c>
      <c r="NKG11" s="7" t="s">
        <v>101</v>
      </c>
      <c r="NKH11" s="7" t="s">
        <v>97</v>
      </c>
      <c r="NKI11" s="8" t="s">
        <v>103</v>
      </c>
      <c r="NKJ11" s="6">
        <v>42796</v>
      </c>
      <c r="NKK11" s="7" t="s">
        <v>101</v>
      </c>
      <c r="NKL11" s="7" t="s">
        <v>97</v>
      </c>
      <c r="NKM11" s="8" t="s">
        <v>103</v>
      </c>
      <c r="NKN11" s="6">
        <v>42796</v>
      </c>
      <c r="NKO11" s="7" t="s">
        <v>101</v>
      </c>
      <c r="NKP11" s="7" t="s">
        <v>97</v>
      </c>
      <c r="NKQ11" s="8" t="s">
        <v>103</v>
      </c>
      <c r="NKR11" s="6">
        <v>42796</v>
      </c>
      <c r="NKS11" s="7" t="s">
        <v>101</v>
      </c>
      <c r="NKT11" s="7" t="s">
        <v>97</v>
      </c>
      <c r="NKU11" s="8" t="s">
        <v>103</v>
      </c>
      <c r="NKV11" s="6">
        <v>42796</v>
      </c>
      <c r="NKW11" s="7" t="s">
        <v>101</v>
      </c>
      <c r="NKX11" s="7" t="s">
        <v>97</v>
      </c>
      <c r="NKY11" s="8" t="s">
        <v>103</v>
      </c>
      <c r="NKZ11" s="6">
        <v>42796</v>
      </c>
      <c r="NLA11" s="7" t="s">
        <v>101</v>
      </c>
      <c r="NLB11" s="7" t="s">
        <v>97</v>
      </c>
      <c r="NLC11" s="8" t="s">
        <v>103</v>
      </c>
      <c r="NLD11" s="6">
        <v>42796</v>
      </c>
      <c r="NLE11" s="7" t="s">
        <v>101</v>
      </c>
      <c r="NLF11" s="7" t="s">
        <v>97</v>
      </c>
      <c r="NLG11" s="8" t="s">
        <v>103</v>
      </c>
      <c r="NLH11" s="6">
        <v>42796</v>
      </c>
      <c r="NLI11" s="7" t="s">
        <v>101</v>
      </c>
      <c r="NLJ11" s="7" t="s">
        <v>97</v>
      </c>
      <c r="NLK11" s="8" t="s">
        <v>103</v>
      </c>
      <c r="NLL11" s="6">
        <v>42796</v>
      </c>
      <c r="NLM11" s="7" t="s">
        <v>101</v>
      </c>
      <c r="NLN11" s="7" t="s">
        <v>97</v>
      </c>
      <c r="NLO11" s="8" t="s">
        <v>103</v>
      </c>
      <c r="NLP11" s="6">
        <v>42796</v>
      </c>
      <c r="NLQ11" s="7" t="s">
        <v>101</v>
      </c>
      <c r="NLR11" s="7" t="s">
        <v>97</v>
      </c>
      <c r="NLS11" s="8" t="s">
        <v>103</v>
      </c>
      <c r="NLT11" s="6">
        <v>42796</v>
      </c>
      <c r="NLU11" s="7" t="s">
        <v>101</v>
      </c>
      <c r="NLV11" s="7" t="s">
        <v>97</v>
      </c>
      <c r="NLW11" s="8" t="s">
        <v>103</v>
      </c>
      <c r="NLX11" s="6">
        <v>42796</v>
      </c>
      <c r="NLY11" s="7" t="s">
        <v>101</v>
      </c>
      <c r="NLZ11" s="7" t="s">
        <v>97</v>
      </c>
      <c r="NMA11" s="8" t="s">
        <v>103</v>
      </c>
      <c r="NMB11" s="6">
        <v>42796</v>
      </c>
      <c r="NMC11" s="7" t="s">
        <v>101</v>
      </c>
      <c r="NMD11" s="7" t="s">
        <v>97</v>
      </c>
      <c r="NME11" s="8" t="s">
        <v>103</v>
      </c>
      <c r="NMF11" s="6">
        <v>42796</v>
      </c>
      <c r="NMG11" s="7" t="s">
        <v>101</v>
      </c>
      <c r="NMH11" s="7" t="s">
        <v>97</v>
      </c>
      <c r="NMI11" s="8" t="s">
        <v>103</v>
      </c>
      <c r="NMJ11" s="6">
        <v>42796</v>
      </c>
      <c r="NMK11" s="7" t="s">
        <v>101</v>
      </c>
      <c r="NML11" s="7" t="s">
        <v>97</v>
      </c>
      <c r="NMM11" s="8" t="s">
        <v>103</v>
      </c>
      <c r="NMN11" s="6">
        <v>42796</v>
      </c>
      <c r="NMO11" s="7" t="s">
        <v>101</v>
      </c>
      <c r="NMP11" s="7" t="s">
        <v>97</v>
      </c>
      <c r="NMQ11" s="8" t="s">
        <v>103</v>
      </c>
      <c r="NMR11" s="6">
        <v>42796</v>
      </c>
      <c r="NMS11" s="7" t="s">
        <v>101</v>
      </c>
      <c r="NMT11" s="7" t="s">
        <v>97</v>
      </c>
      <c r="NMU11" s="8" t="s">
        <v>103</v>
      </c>
      <c r="NMV11" s="6">
        <v>42796</v>
      </c>
      <c r="NMW11" s="7" t="s">
        <v>101</v>
      </c>
      <c r="NMX11" s="7" t="s">
        <v>97</v>
      </c>
      <c r="NMY11" s="8" t="s">
        <v>103</v>
      </c>
      <c r="NMZ11" s="6">
        <v>42796</v>
      </c>
      <c r="NNA11" s="7" t="s">
        <v>101</v>
      </c>
      <c r="NNB11" s="7" t="s">
        <v>97</v>
      </c>
      <c r="NNC11" s="8" t="s">
        <v>103</v>
      </c>
      <c r="NND11" s="6">
        <v>42796</v>
      </c>
      <c r="NNE11" s="7" t="s">
        <v>101</v>
      </c>
      <c r="NNF11" s="7" t="s">
        <v>97</v>
      </c>
      <c r="NNG11" s="8" t="s">
        <v>103</v>
      </c>
      <c r="NNH11" s="6">
        <v>42796</v>
      </c>
      <c r="NNI11" s="7" t="s">
        <v>101</v>
      </c>
      <c r="NNJ11" s="7" t="s">
        <v>97</v>
      </c>
      <c r="NNK11" s="8" t="s">
        <v>103</v>
      </c>
      <c r="NNL11" s="6">
        <v>42796</v>
      </c>
      <c r="NNM11" s="7" t="s">
        <v>101</v>
      </c>
      <c r="NNN11" s="7" t="s">
        <v>97</v>
      </c>
      <c r="NNO11" s="8" t="s">
        <v>103</v>
      </c>
      <c r="NNP11" s="6">
        <v>42796</v>
      </c>
      <c r="NNQ11" s="7" t="s">
        <v>101</v>
      </c>
      <c r="NNR11" s="7" t="s">
        <v>97</v>
      </c>
      <c r="NNS11" s="8" t="s">
        <v>103</v>
      </c>
      <c r="NNT11" s="6">
        <v>42796</v>
      </c>
      <c r="NNU11" s="7" t="s">
        <v>101</v>
      </c>
      <c r="NNV11" s="7" t="s">
        <v>97</v>
      </c>
      <c r="NNW11" s="8" t="s">
        <v>103</v>
      </c>
      <c r="NNX11" s="6">
        <v>42796</v>
      </c>
      <c r="NNY11" s="7" t="s">
        <v>101</v>
      </c>
      <c r="NNZ11" s="7" t="s">
        <v>97</v>
      </c>
      <c r="NOA11" s="8" t="s">
        <v>103</v>
      </c>
      <c r="NOB11" s="6">
        <v>42796</v>
      </c>
      <c r="NOC11" s="7" t="s">
        <v>101</v>
      </c>
      <c r="NOD11" s="7" t="s">
        <v>97</v>
      </c>
      <c r="NOE11" s="8" t="s">
        <v>103</v>
      </c>
      <c r="NOF11" s="6">
        <v>42796</v>
      </c>
      <c r="NOG11" s="7" t="s">
        <v>101</v>
      </c>
      <c r="NOH11" s="7" t="s">
        <v>97</v>
      </c>
      <c r="NOI11" s="8" t="s">
        <v>103</v>
      </c>
      <c r="NOJ11" s="6">
        <v>42796</v>
      </c>
      <c r="NOK11" s="7" t="s">
        <v>101</v>
      </c>
      <c r="NOL11" s="7" t="s">
        <v>97</v>
      </c>
      <c r="NOM11" s="8" t="s">
        <v>103</v>
      </c>
      <c r="NON11" s="6">
        <v>42796</v>
      </c>
      <c r="NOO11" s="7" t="s">
        <v>101</v>
      </c>
      <c r="NOP11" s="7" t="s">
        <v>97</v>
      </c>
      <c r="NOQ11" s="8" t="s">
        <v>103</v>
      </c>
      <c r="NOR11" s="6">
        <v>42796</v>
      </c>
      <c r="NOS11" s="7" t="s">
        <v>101</v>
      </c>
      <c r="NOT11" s="7" t="s">
        <v>97</v>
      </c>
      <c r="NOU11" s="8" t="s">
        <v>103</v>
      </c>
      <c r="NOV11" s="6">
        <v>42796</v>
      </c>
      <c r="NOW11" s="7" t="s">
        <v>101</v>
      </c>
      <c r="NOX11" s="7" t="s">
        <v>97</v>
      </c>
      <c r="NOY11" s="8" t="s">
        <v>103</v>
      </c>
      <c r="NOZ11" s="6">
        <v>42796</v>
      </c>
      <c r="NPA11" s="7" t="s">
        <v>101</v>
      </c>
      <c r="NPB11" s="7" t="s">
        <v>97</v>
      </c>
      <c r="NPC11" s="8" t="s">
        <v>103</v>
      </c>
      <c r="NPD11" s="6">
        <v>42796</v>
      </c>
      <c r="NPE11" s="7" t="s">
        <v>101</v>
      </c>
      <c r="NPF11" s="7" t="s">
        <v>97</v>
      </c>
      <c r="NPG11" s="8" t="s">
        <v>103</v>
      </c>
      <c r="NPH11" s="6">
        <v>42796</v>
      </c>
      <c r="NPI11" s="7" t="s">
        <v>101</v>
      </c>
      <c r="NPJ11" s="7" t="s">
        <v>97</v>
      </c>
      <c r="NPK11" s="8" t="s">
        <v>103</v>
      </c>
      <c r="NPL11" s="6">
        <v>42796</v>
      </c>
      <c r="NPM11" s="7" t="s">
        <v>101</v>
      </c>
      <c r="NPN11" s="7" t="s">
        <v>97</v>
      </c>
      <c r="NPO11" s="8" t="s">
        <v>103</v>
      </c>
      <c r="NPP11" s="6">
        <v>42796</v>
      </c>
      <c r="NPQ11" s="7" t="s">
        <v>101</v>
      </c>
      <c r="NPR11" s="7" t="s">
        <v>97</v>
      </c>
      <c r="NPS11" s="8" t="s">
        <v>103</v>
      </c>
      <c r="NPT11" s="6">
        <v>42796</v>
      </c>
      <c r="NPU11" s="7" t="s">
        <v>101</v>
      </c>
      <c r="NPV11" s="7" t="s">
        <v>97</v>
      </c>
      <c r="NPW11" s="8" t="s">
        <v>103</v>
      </c>
      <c r="NPX11" s="6">
        <v>42796</v>
      </c>
      <c r="NPY11" s="7" t="s">
        <v>101</v>
      </c>
      <c r="NPZ11" s="7" t="s">
        <v>97</v>
      </c>
      <c r="NQA11" s="8" t="s">
        <v>103</v>
      </c>
      <c r="NQB11" s="6">
        <v>42796</v>
      </c>
      <c r="NQC11" s="7" t="s">
        <v>101</v>
      </c>
      <c r="NQD11" s="7" t="s">
        <v>97</v>
      </c>
      <c r="NQE11" s="8" t="s">
        <v>103</v>
      </c>
      <c r="NQF11" s="6">
        <v>42796</v>
      </c>
      <c r="NQG11" s="7" t="s">
        <v>101</v>
      </c>
      <c r="NQH11" s="7" t="s">
        <v>97</v>
      </c>
      <c r="NQI11" s="8" t="s">
        <v>103</v>
      </c>
      <c r="NQJ11" s="6">
        <v>42796</v>
      </c>
      <c r="NQK11" s="7" t="s">
        <v>101</v>
      </c>
      <c r="NQL11" s="7" t="s">
        <v>97</v>
      </c>
      <c r="NQM11" s="8" t="s">
        <v>103</v>
      </c>
      <c r="NQN11" s="6">
        <v>42796</v>
      </c>
      <c r="NQO11" s="7" t="s">
        <v>101</v>
      </c>
      <c r="NQP11" s="7" t="s">
        <v>97</v>
      </c>
      <c r="NQQ11" s="8" t="s">
        <v>103</v>
      </c>
      <c r="NQR11" s="6">
        <v>42796</v>
      </c>
      <c r="NQS11" s="7" t="s">
        <v>101</v>
      </c>
      <c r="NQT11" s="7" t="s">
        <v>97</v>
      </c>
      <c r="NQU11" s="8" t="s">
        <v>103</v>
      </c>
      <c r="NQV11" s="6">
        <v>42796</v>
      </c>
      <c r="NQW11" s="7" t="s">
        <v>101</v>
      </c>
      <c r="NQX11" s="7" t="s">
        <v>97</v>
      </c>
      <c r="NQY11" s="8" t="s">
        <v>103</v>
      </c>
      <c r="NQZ11" s="6">
        <v>42796</v>
      </c>
      <c r="NRA11" s="7" t="s">
        <v>101</v>
      </c>
      <c r="NRB11" s="7" t="s">
        <v>97</v>
      </c>
      <c r="NRC11" s="8" t="s">
        <v>103</v>
      </c>
      <c r="NRD11" s="6">
        <v>42796</v>
      </c>
      <c r="NRE11" s="7" t="s">
        <v>101</v>
      </c>
      <c r="NRF11" s="7" t="s">
        <v>97</v>
      </c>
      <c r="NRG11" s="8" t="s">
        <v>103</v>
      </c>
      <c r="NRH11" s="6">
        <v>42796</v>
      </c>
      <c r="NRI11" s="7" t="s">
        <v>101</v>
      </c>
      <c r="NRJ11" s="7" t="s">
        <v>97</v>
      </c>
      <c r="NRK11" s="8" t="s">
        <v>103</v>
      </c>
      <c r="NRL11" s="6">
        <v>42796</v>
      </c>
      <c r="NRM11" s="7" t="s">
        <v>101</v>
      </c>
      <c r="NRN11" s="7" t="s">
        <v>97</v>
      </c>
      <c r="NRO11" s="8" t="s">
        <v>103</v>
      </c>
      <c r="NRP11" s="6">
        <v>42796</v>
      </c>
      <c r="NRQ11" s="7" t="s">
        <v>101</v>
      </c>
      <c r="NRR11" s="7" t="s">
        <v>97</v>
      </c>
      <c r="NRS11" s="8" t="s">
        <v>103</v>
      </c>
      <c r="NRT11" s="6">
        <v>42796</v>
      </c>
      <c r="NRU11" s="7" t="s">
        <v>101</v>
      </c>
      <c r="NRV11" s="7" t="s">
        <v>97</v>
      </c>
      <c r="NRW11" s="8" t="s">
        <v>103</v>
      </c>
      <c r="NRX11" s="6">
        <v>42796</v>
      </c>
      <c r="NRY11" s="7" t="s">
        <v>101</v>
      </c>
      <c r="NRZ11" s="7" t="s">
        <v>97</v>
      </c>
      <c r="NSA11" s="8" t="s">
        <v>103</v>
      </c>
      <c r="NSB11" s="6">
        <v>42796</v>
      </c>
      <c r="NSC11" s="7" t="s">
        <v>101</v>
      </c>
      <c r="NSD11" s="7" t="s">
        <v>97</v>
      </c>
      <c r="NSE11" s="8" t="s">
        <v>103</v>
      </c>
      <c r="NSF11" s="6">
        <v>42796</v>
      </c>
      <c r="NSG11" s="7" t="s">
        <v>101</v>
      </c>
      <c r="NSH11" s="7" t="s">
        <v>97</v>
      </c>
      <c r="NSI11" s="8" t="s">
        <v>103</v>
      </c>
      <c r="NSJ11" s="6">
        <v>42796</v>
      </c>
      <c r="NSK11" s="7" t="s">
        <v>101</v>
      </c>
      <c r="NSL11" s="7" t="s">
        <v>97</v>
      </c>
      <c r="NSM11" s="8" t="s">
        <v>103</v>
      </c>
      <c r="NSN11" s="6">
        <v>42796</v>
      </c>
      <c r="NSO11" s="7" t="s">
        <v>101</v>
      </c>
      <c r="NSP11" s="7" t="s">
        <v>97</v>
      </c>
      <c r="NSQ11" s="8" t="s">
        <v>103</v>
      </c>
      <c r="NSR11" s="6">
        <v>42796</v>
      </c>
      <c r="NSS11" s="7" t="s">
        <v>101</v>
      </c>
      <c r="NST11" s="7" t="s">
        <v>97</v>
      </c>
      <c r="NSU11" s="8" t="s">
        <v>103</v>
      </c>
      <c r="NSV11" s="6">
        <v>42796</v>
      </c>
      <c r="NSW11" s="7" t="s">
        <v>101</v>
      </c>
      <c r="NSX11" s="7" t="s">
        <v>97</v>
      </c>
      <c r="NSY11" s="8" t="s">
        <v>103</v>
      </c>
      <c r="NSZ11" s="6">
        <v>42796</v>
      </c>
      <c r="NTA11" s="7" t="s">
        <v>101</v>
      </c>
      <c r="NTB11" s="7" t="s">
        <v>97</v>
      </c>
      <c r="NTC11" s="8" t="s">
        <v>103</v>
      </c>
      <c r="NTD11" s="6">
        <v>42796</v>
      </c>
      <c r="NTE11" s="7" t="s">
        <v>101</v>
      </c>
      <c r="NTF11" s="7" t="s">
        <v>97</v>
      </c>
      <c r="NTG11" s="8" t="s">
        <v>103</v>
      </c>
      <c r="NTH11" s="6">
        <v>42796</v>
      </c>
      <c r="NTI11" s="7" t="s">
        <v>101</v>
      </c>
      <c r="NTJ11" s="7" t="s">
        <v>97</v>
      </c>
      <c r="NTK11" s="8" t="s">
        <v>103</v>
      </c>
      <c r="NTL11" s="6">
        <v>42796</v>
      </c>
      <c r="NTM11" s="7" t="s">
        <v>101</v>
      </c>
      <c r="NTN11" s="7" t="s">
        <v>97</v>
      </c>
      <c r="NTO11" s="8" t="s">
        <v>103</v>
      </c>
      <c r="NTP11" s="6">
        <v>42796</v>
      </c>
      <c r="NTQ11" s="7" t="s">
        <v>101</v>
      </c>
      <c r="NTR11" s="7" t="s">
        <v>97</v>
      </c>
      <c r="NTS11" s="8" t="s">
        <v>103</v>
      </c>
      <c r="NTT11" s="6">
        <v>42796</v>
      </c>
      <c r="NTU11" s="7" t="s">
        <v>101</v>
      </c>
      <c r="NTV11" s="7" t="s">
        <v>97</v>
      </c>
      <c r="NTW11" s="8" t="s">
        <v>103</v>
      </c>
      <c r="NTX11" s="6">
        <v>42796</v>
      </c>
      <c r="NTY11" s="7" t="s">
        <v>101</v>
      </c>
      <c r="NTZ11" s="7" t="s">
        <v>97</v>
      </c>
      <c r="NUA11" s="8" t="s">
        <v>103</v>
      </c>
      <c r="NUB11" s="6">
        <v>42796</v>
      </c>
      <c r="NUC11" s="7" t="s">
        <v>101</v>
      </c>
      <c r="NUD11" s="7" t="s">
        <v>97</v>
      </c>
      <c r="NUE11" s="8" t="s">
        <v>103</v>
      </c>
      <c r="NUF11" s="6">
        <v>42796</v>
      </c>
      <c r="NUG11" s="7" t="s">
        <v>101</v>
      </c>
      <c r="NUH11" s="7" t="s">
        <v>97</v>
      </c>
      <c r="NUI11" s="8" t="s">
        <v>103</v>
      </c>
      <c r="NUJ11" s="6">
        <v>42796</v>
      </c>
      <c r="NUK11" s="7" t="s">
        <v>101</v>
      </c>
      <c r="NUL11" s="7" t="s">
        <v>97</v>
      </c>
      <c r="NUM11" s="8" t="s">
        <v>103</v>
      </c>
      <c r="NUN11" s="6">
        <v>42796</v>
      </c>
      <c r="NUO11" s="7" t="s">
        <v>101</v>
      </c>
      <c r="NUP11" s="7" t="s">
        <v>97</v>
      </c>
      <c r="NUQ11" s="8" t="s">
        <v>103</v>
      </c>
      <c r="NUR11" s="6">
        <v>42796</v>
      </c>
      <c r="NUS11" s="7" t="s">
        <v>101</v>
      </c>
      <c r="NUT11" s="7" t="s">
        <v>97</v>
      </c>
      <c r="NUU11" s="8" t="s">
        <v>103</v>
      </c>
      <c r="NUV11" s="6">
        <v>42796</v>
      </c>
      <c r="NUW11" s="7" t="s">
        <v>101</v>
      </c>
      <c r="NUX11" s="7" t="s">
        <v>97</v>
      </c>
      <c r="NUY11" s="8" t="s">
        <v>103</v>
      </c>
      <c r="NUZ11" s="6">
        <v>42796</v>
      </c>
      <c r="NVA11" s="7" t="s">
        <v>101</v>
      </c>
      <c r="NVB11" s="7" t="s">
        <v>97</v>
      </c>
      <c r="NVC11" s="8" t="s">
        <v>103</v>
      </c>
      <c r="NVD11" s="6">
        <v>42796</v>
      </c>
      <c r="NVE11" s="7" t="s">
        <v>101</v>
      </c>
      <c r="NVF11" s="7" t="s">
        <v>97</v>
      </c>
      <c r="NVG11" s="8" t="s">
        <v>103</v>
      </c>
      <c r="NVH11" s="6">
        <v>42796</v>
      </c>
      <c r="NVI11" s="7" t="s">
        <v>101</v>
      </c>
      <c r="NVJ11" s="7" t="s">
        <v>97</v>
      </c>
      <c r="NVK11" s="8" t="s">
        <v>103</v>
      </c>
      <c r="NVL11" s="6">
        <v>42796</v>
      </c>
      <c r="NVM11" s="7" t="s">
        <v>101</v>
      </c>
      <c r="NVN11" s="7" t="s">
        <v>97</v>
      </c>
      <c r="NVO11" s="8" t="s">
        <v>103</v>
      </c>
      <c r="NVP11" s="6">
        <v>42796</v>
      </c>
      <c r="NVQ11" s="7" t="s">
        <v>101</v>
      </c>
      <c r="NVR11" s="7" t="s">
        <v>97</v>
      </c>
      <c r="NVS11" s="8" t="s">
        <v>103</v>
      </c>
      <c r="NVT11" s="6">
        <v>42796</v>
      </c>
      <c r="NVU11" s="7" t="s">
        <v>101</v>
      </c>
      <c r="NVV11" s="7" t="s">
        <v>97</v>
      </c>
      <c r="NVW11" s="8" t="s">
        <v>103</v>
      </c>
      <c r="NVX11" s="6">
        <v>42796</v>
      </c>
      <c r="NVY11" s="7" t="s">
        <v>101</v>
      </c>
      <c r="NVZ11" s="7" t="s">
        <v>97</v>
      </c>
      <c r="NWA11" s="8" t="s">
        <v>103</v>
      </c>
      <c r="NWB11" s="6">
        <v>42796</v>
      </c>
      <c r="NWC11" s="7" t="s">
        <v>101</v>
      </c>
      <c r="NWD11" s="7" t="s">
        <v>97</v>
      </c>
      <c r="NWE11" s="8" t="s">
        <v>103</v>
      </c>
      <c r="NWF11" s="6">
        <v>42796</v>
      </c>
      <c r="NWG11" s="7" t="s">
        <v>101</v>
      </c>
      <c r="NWH11" s="7" t="s">
        <v>97</v>
      </c>
      <c r="NWI11" s="8" t="s">
        <v>103</v>
      </c>
      <c r="NWJ11" s="6">
        <v>42796</v>
      </c>
      <c r="NWK11" s="7" t="s">
        <v>101</v>
      </c>
      <c r="NWL11" s="7" t="s">
        <v>97</v>
      </c>
      <c r="NWM11" s="8" t="s">
        <v>103</v>
      </c>
      <c r="NWN11" s="6">
        <v>42796</v>
      </c>
      <c r="NWO11" s="7" t="s">
        <v>101</v>
      </c>
      <c r="NWP11" s="7" t="s">
        <v>97</v>
      </c>
      <c r="NWQ11" s="8" t="s">
        <v>103</v>
      </c>
      <c r="NWR11" s="6">
        <v>42796</v>
      </c>
      <c r="NWS11" s="7" t="s">
        <v>101</v>
      </c>
      <c r="NWT11" s="7" t="s">
        <v>97</v>
      </c>
      <c r="NWU11" s="8" t="s">
        <v>103</v>
      </c>
      <c r="NWV11" s="6">
        <v>42796</v>
      </c>
      <c r="NWW11" s="7" t="s">
        <v>101</v>
      </c>
      <c r="NWX11" s="7" t="s">
        <v>97</v>
      </c>
      <c r="NWY11" s="8" t="s">
        <v>103</v>
      </c>
      <c r="NWZ11" s="6">
        <v>42796</v>
      </c>
      <c r="NXA11" s="7" t="s">
        <v>101</v>
      </c>
      <c r="NXB11" s="7" t="s">
        <v>97</v>
      </c>
      <c r="NXC11" s="8" t="s">
        <v>103</v>
      </c>
      <c r="NXD11" s="6">
        <v>42796</v>
      </c>
      <c r="NXE11" s="7" t="s">
        <v>101</v>
      </c>
      <c r="NXF11" s="7" t="s">
        <v>97</v>
      </c>
      <c r="NXG11" s="8" t="s">
        <v>103</v>
      </c>
      <c r="NXH11" s="6">
        <v>42796</v>
      </c>
      <c r="NXI11" s="7" t="s">
        <v>101</v>
      </c>
      <c r="NXJ11" s="7" t="s">
        <v>97</v>
      </c>
      <c r="NXK11" s="8" t="s">
        <v>103</v>
      </c>
      <c r="NXL11" s="6">
        <v>42796</v>
      </c>
      <c r="NXM11" s="7" t="s">
        <v>101</v>
      </c>
      <c r="NXN11" s="7" t="s">
        <v>97</v>
      </c>
      <c r="NXO11" s="8" t="s">
        <v>103</v>
      </c>
      <c r="NXP11" s="6">
        <v>42796</v>
      </c>
      <c r="NXQ11" s="7" t="s">
        <v>101</v>
      </c>
      <c r="NXR11" s="7" t="s">
        <v>97</v>
      </c>
      <c r="NXS11" s="8" t="s">
        <v>103</v>
      </c>
      <c r="NXT11" s="6">
        <v>42796</v>
      </c>
      <c r="NXU11" s="7" t="s">
        <v>101</v>
      </c>
      <c r="NXV11" s="7" t="s">
        <v>97</v>
      </c>
      <c r="NXW11" s="8" t="s">
        <v>103</v>
      </c>
      <c r="NXX11" s="6">
        <v>42796</v>
      </c>
      <c r="NXY11" s="7" t="s">
        <v>101</v>
      </c>
      <c r="NXZ11" s="7" t="s">
        <v>97</v>
      </c>
      <c r="NYA11" s="8" t="s">
        <v>103</v>
      </c>
      <c r="NYB11" s="6">
        <v>42796</v>
      </c>
      <c r="NYC11" s="7" t="s">
        <v>101</v>
      </c>
      <c r="NYD11" s="7" t="s">
        <v>97</v>
      </c>
      <c r="NYE11" s="8" t="s">
        <v>103</v>
      </c>
      <c r="NYF11" s="6">
        <v>42796</v>
      </c>
      <c r="NYG11" s="7" t="s">
        <v>101</v>
      </c>
      <c r="NYH11" s="7" t="s">
        <v>97</v>
      </c>
      <c r="NYI11" s="8" t="s">
        <v>103</v>
      </c>
      <c r="NYJ11" s="6">
        <v>42796</v>
      </c>
      <c r="NYK11" s="7" t="s">
        <v>101</v>
      </c>
      <c r="NYL11" s="7" t="s">
        <v>97</v>
      </c>
      <c r="NYM11" s="8" t="s">
        <v>103</v>
      </c>
      <c r="NYN11" s="6">
        <v>42796</v>
      </c>
      <c r="NYO11" s="7" t="s">
        <v>101</v>
      </c>
      <c r="NYP11" s="7" t="s">
        <v>97</v>
      </c>
      <c r="NYQ11" s="8" t="s">
        <v>103</v>
      </c>
      <c r="NYR11" s="6">
        <v>42796</v>
      </c>
      <c r="NYS11" s="7" t="s">
        <v>101</v>
      </c>
      <c r="NYT11" s="7" t="s">
        <v>97</v>
      </c>
      <c r="NYU11" s="8" t="s">
        <v>103</v>
      </c>
      <c r="NYV11" s="6">
        <v>42796</v>
      </c>
      <c r="NYW11" s="7" t="s">
        <v>101</v>
      </c>
      <c r="NYX11" s="7" t="s">
        <v>97</v>
      </c>
      <c r="NYY11" s="8" t="s">
        <v>103</v>
      </c>
      <c r="NYZ11" s="6">
        <v>42796</v>
      </c>
      <c r="NZA11" s="7" t="s">
        <v>101</v>
      </c>
      <c r="NZB11" s="7" t="s">
        <v>97</v>
      </c>
      <c r="NZC11" s="8" t="s">
        <v>103</v>
      </c>
      <c r="NZD11" s="6">
        <v>42796</v>
      </c>
      <c r="NZE11" s="7" t="s">
        <v>101</v>
      </c>
      <c r="NZF11" s="7" t="s">
        <v>97</v>
      </c>
      <c r="NZG11" s="8" t="s">
        <v>103</v>
      </c>
      <c r="NZH11" s="6">
        <v>42796</v>
      </c>
      <c r="NZI11" s="7" t="s">
        <v>101</v>
      </c>
      <c r="NZJ11" s="7" t="s">
        <v>97</v>
      </c>
      <c r="NZK11" s="8" t="s">
        <v>103</v>
      </c>
      <c r="NZL11" s="6">
        <v>42796</v>
      </c>
      <c r="NZM11" s="7" t="s">
        <v>101</v>
      </c>
      <c r="NZN11" s="7" t="s">
        <v>97</v>
      </c>
      <c r="NZO11" s="8" t="s">
        <v>103</v>
      </c>
      <c r="NZP11" s="6">
        <v>42796</v>
      </c>
      <c r="NZQ11" s="7" t="s">
        <v>101</v>
      </c>
      <c r="NZR11" s="7" t="s">
        <v>97</v>
      </c>
      <c r="NZS11" s="8" t="s">
        <v>103</v>
      </c>
      <c r="NZT11" s="6">
        <v>42796</v>
      </c>
      <c r="NZU11" s="7" t="s">
        <v>101</v>
      </c>
      <c r="NZV11" s="7" t="s">
        <v>97</v>
      </c>
      <c r="NZW11" s="8" t="s">
        <v>103</v>
      </c>
      <c r="NZX11" s="6">
        <v>42796</v>
      </c>
      <c r="NZY11" s="7" t="s">
        <v>101</v>
      </c>
      <c r="NZZ11" s="7" t="s">
        <v>97</v>
      </c>
      <c r="OAA11" s="8" t="s">
        <v>103</v>
      </c>
      <c r="OAB11" s="6">
        <v>42796</v>
      </c>
      <c r="OAC11" s="7" t="s">
        <v>101</v>
      </c>
      <c r="OAD11" s="7" t="s">
        <v>97</v>
      </c>
      <c r="OAE11" s="8" t="s">
        <v>103</v>
      </c>
      <c r="OAF11" s="6">
        <v>42796</v>
      </c>
      <c r="OAG11" s="7" t="s">
        <v>101</v>
      </c>
      <c r="OAH11" s="7" t="s">
        <v>97</v>
      </c>
      <c r="OAI11" s="8" t="s">
        <v>103</v>
      </c>
      <c r="OAJ11" s="6">
        <v>42796</v>
      </c>
      <c r="OAK11" s="7" t="s">
        <v>101</v>
      </c>
      <c r="OAL11" s="7" t="s">
        <v>97</v>
      </c>
      <c r="OAM11" s="8" t="s">
        <v>103</v>
      </c>
      <c r="OAN11" s="6">
        <v>42796</v>
      </c>
      <c r="OAO11" s="7" t="s">
        <v>101</v>
      </c>
      <c r="OAP11" s="7" t="s">
        <v>97</v>
      </c>
      <c r="OAQ11" s="8" t="s">
        <v>103</v>
      </c>
      <c r="OAR11" s="6">
        <v>42796</v>
      </c>
      <c r="OAS11" s="7" t="s">
        <v>101</v>
      </c>
      <c r="OAT11" s="7" t="s">
        <v>97</v>
      </c>
      <c r="OAU11" s="8" t="s">
        <v>103</v>
      </c>
      <c r="OAV11" s="6">
        <v>42796</v>
      </c>
      <c r="OAW11" s="7" t="s">
        <v>101</v>
      </c>
      <c r="OAX11" s="7" t="s">
        <v>97</v>
      </c>
      <c r="OAY11" s="8" t="s">
        <v>103</v>
      </c>
      <c r="OAZ11" s="6">
        <v>42796</v>
      </c>
      <c r="OBA11" s="7" t="s">
        <v>101</v>
      </c>
      <c r="OBB11" s="7" t="s">
        <v>97</v>
      </c>
      <c r="OBC11" s="8" t="s">
        <v>103</v>
      </c>
      <c r="OBD11" s="6">
        <v>42796</v>
      </c>
      <c r="OBE11" s="7" t="s">
        <v>101</v>
      </c>
      <c r="OBF11" s="7" t="s">
        <v>97</v>
      </c>
      <c r="OBG11" s="8" t="s">
        <v>103</v>
      </c>
      <c r="OBH11" s="6">
        <v>42796</v>
      </c>
      <c r="OBI11" s="7" t="s">
        <v>101</v>
      </c>
      <c r="OBJ11" s="7" t="s">
        <v>97</v>
      </c>
      <c r="OBK11" s="8" t="s">
        <v>103</v>
      </c>
      <c r="OBL11" s="6">
        <v>42796</v>
      </c>
      <c r="OBM11" s="7" t="s">
        <v>101</v>
      </c>
      <c r="OBN11" s="7" t="s">
        <v>97</v>
      </c>
      <c r="OBO11" s="8" t="s">
        <v>103</v>
      </c>
      <c r="OBP11" s="6">
        <v>42796</v>
      </c>
      <c r="OBQ11" s="7" t="s">
        <v>101</v>
      </c>
      <c r="OBR11" s="7" t="s">
        <v>97</v>
      </c>
      <c r="OBS11" s="8" t="s">
        <v>103</v>
      </c>
      <c r="OBT11" s="6">
        <v>42796</v>
      </c>
      <c r="OBU11" s="7" t="s">
        <v>101</v>
      </c>
      <c r="OBV11" s="7" t="s">
        <v>97</v>
      </c>
      <c r="OBW11" s="8" t="s">
        <v>103</v>
      </c>
      <c r="OBX11" s="6">
        <v>42796</v>
      </c>
      <c r="OBY11" s="7" t="s">
        <v>101</v>
      </c>
      <c r="OBZ11" s="7" t="s">
        <v>97</v>
      </c>
      <c r="OCA11" s="8" t="s">
        <v>103</v>
      </c>
      <c r="OCB11" s="6">
        <v>42796</v>
      </c>
      <c r="OCC11" s="7" t="s">
        <v>101</v>
      </c>
      <c r="OCD11" s="7" t="s">
        <v>97</v>
      </c>
      <c r="OCE11" s="8" t="s">
        <v>103</v>
      </c>
      <c r="OCF11" s="6">
        <v>42796</v>
      </c>
      <c r="OCG11" s="7" t="s">
        <v>101</v>
      </c>
      <c r="OCH11" s="7" t="s">
        <v>97</v>
      </c>
      <c r="OCI11" s="8" t="s">
        <v>103</v>
      </c>
      <c r="OCJ11" s="6">
        <v>42796</v>
      </c>
      <c r="OCK11" s="7" t="s">
        <v>101</v>
      </c>
      <c r="OCL11" s="7" t="s">
        <v>97</v>
      </c>
      <c r="OCM11" s="8" t="s">
        <v>103</v>
      </c>
      <c r="OCN11" s="6">
        <v>42796</v>
      </c>
      <c r="OCO11" s="7" t="s">
        <v>101</v>
      </c>
      <c r="OCP11" s="7" t="s">
        <v>97</v>
      </c>
      <c r="OCQ11" s="8" t="s">
        <v>103</v>
      </c>
      <c r="OCR11" s="6">
        <v>42796</v>
      </c>
      <c r="OCS11" s="7" t="s">
        <v>101</v>
      </c>
      <c r="OCT11" s="7" t="s">
        <v>97</v>
      </c>
      <c r="OCU11" s="8" t="s">
        <v>103</v>
      </c>
      <c r="OCV11" s="6">
        <v>42796</v>
      </c>
      <c r="OCW11" s="7" t="s">
        <v>101</v>
      </c>
      <c r="OCX11" s="7" t="s">
        <v>97</v>
      </c>
      <c r="OCY11" s="8" t="s">
        <v>103</v>
      </c>
      <c r="OCZ11" s="6">
        <v>42796</v>
      </c>
      <c r="ODA11" s="7" t="s">
        <v>101</v>
      </c>
      <c r="ODB11" s="7" t="s">
        <v>97</v>
      </c>
      <c r="ODC11" s="8" t="s">
        <v>103</v>
      </c>
      <c r="ODD11" s="6">
        <v>42796</v>
      </c>
      <c r="ODE11" s="7" t="s">
        <v>101</v>
      </c>
      <c r="ODF11" s="7" t="s">
        <v>97</v>
      </c>
      <c r="ODG11" s="8" t="s">
        <v>103</v>
      </c>
      <c r="ODH11" s="6">
        <v>42796</v>
      </c>
      <c r="ODI11" s="7" t="s">
        <v>101</v>
      </c>
      <c r="ODJ11" s="7" t="s">
        <v>97</v>
      </c>
      <c r="ODK11" s="8" t="s">
        <v>103</v>
      </c>
      <c r="ODL11" s="6">
        <v>42796</v>
      </c>
      <c r="ODM11" s="7" t="s">
        <v>101</v>
      </c>
      <c r="ODN11" s="7" t="s">
        <v>97</v>
      </c>
      <c r="ODO11" s="8" t="s">
        <v>103</v>
      </c>
      <c r="ODP11" s="6">
        <v>42796</v>
      </c>
      <c r="ODQ11" s="7" t="s">
        <v>101</v>
      </c>
      <c r="ODR11" s="7" t="s">
        <v>97</v>
      </c>
      <c r="ODS11" s="8" t="s">
        <v>103</v>
      </c>
      <c r="ODT11" s="6">
        <v>42796</v>
      </c>
      <c r="ODU11" s="7" t="s">
        <v>101</v>
      </c>
      <c r="ODV11" s="7" t="s">
        <v>97</v>
      </c>
      <c r="ODW11" s="8" t="s">
        <v>103</v>
      </c>
      <c r="ODX11" s="6">
        <v>42796</v>
      </c>
      <c r="ODY11" s="7" t="s">
        <v>101</v>
      </c>
      <c r="ODZ11" s="7" t="s">
        <v>97</v>
      </c>
      <c r="OEA11" s="8" t="s">
        <v>103</v>
      </c>
      <c r="OEB11" s="6">
        <v>42796</v>
      </c>
      <c r="OEC11" s="7" t="s">
        <v>101</v>
      </c>
      <c r="OED11" s="7" t="s">
        <v>97</v>
      </c>
      <c r="OEE11" s="8" t="s">
        <v>103</v>
      </c>
      <c r="OEF11" s="6">
        <v>42796</v>
      </c>
      <c r="OEG11" s="7" t="s">
        <v>101</v>
      </c>
      <c r="OEH11" s="7" t="s">
        <v>97</v>
      </c>
      <c r="OEI11" s="8" t="s">
        <v>103</v>
      </c>
      <c r="OEJ11" s="6">
        <v>42796</v>
      </c>
      <c r="OEK11" s="7" t="s">
        <v>101</v>
      </c>
      <c r="OEL11" s="7" t="s">
        <v>97</v>
      </c>
      <c r="OEM11" s="8" t="s">
        <v>103</v>
      </c>
      <c r="OEN11" s="6">
        <v>42796</v>
      </c>
      <c r="OEO11" s="7" t="s">
        <v>101</v>
      </c>
      <c r="OEP11" s="7" t="s">
        <v>97</v>
      </c>
      <c r="OEQ11" s="8" t="s">
        <v>103</v>
      </c>
      <c r="OER11" s="6">
        <v>42796</v>
      </c>
      <c r="OES11" s="7" t="s">
        <v>101</v>
      </c>
      <c r="OET11" s="7" t="s">
        <v>97</v>
      </c>
      <c r="OEU11" s="8" t="s">
        <v>103</v>
      </c>
      <c r="OEV11" s="6">
        <v>42796</v>
      </c>
      <c r="OEW11" s="7" t="s">
        <v>101</v>
      </c>
      <c r="OEX11" s="7" t="s">
        <v>97</v>
      </c>
      <c r="OEY11" s="8" t="s">
        <v>103</v>
      </c>
      <c r="OEZ11" s="6">
        <v>42796</v>
      </c>
      <c r="OFA11" s="7" t="s">
        <v>101</v>
      </c>
      <c r="OFB11" s="7" t="s">
        <v>97</v>
      </c>
      <c r="OFC11" s="8" t="s">
        <v>103</v>
      </c>
      <c r="OFD11" s="6">
        <v>42796</v>
      </c>
      <c r="OFE11" s="7" t="s">
        <v>101</v>
      </c>
      <c r="OFF11" s="7" t="s">
        <v>97</v>
      </c>
      <c r="OFG11" s="8" t="s">
        <v>103</v>
      </c>
      <c r="OFH11" s="6">
        <v>42796</v>
      </c>
      <c r="OFI11" s="7" t="s">
        <v>101</v>
      </c>
      <c r="OFJ11" s="7" t="s">
        <v>97</v>
      </c>
      <c r="OFK11" s="8" t="s">
        <v>103</v>
      </c>
      <c r="OFL11" s="6">
        <v>42796</v>
      </c>
      <c r="OFM11" s="7" t="s">
        <v>101</v>
      </c>
      <c r="OFN11" s="7" t="s">
        <v>97</v>
      </c>
      <c r="OFO11" s="8" t="s">
        <v>103</v>
      </c>
      <c r="OFP11" s="6">
        <v>42796</v>
      </c>
      <c r="OFQ11" s="7" t="s">
        <v>101</v>
      </c>
      <c r="OFR11" s="7" t="s">
        <v>97</v>
      </c>
      <c r="OFS11" s="8" t="s">
        <v>103</v>
      </c>
      <c r="OFT11" s="6">
        <v>42796</v>
      </c>
      <c r="OFU11" s="7" t="s">
        <v>101</v>
      </c>
      <c r="OFV11" s="7" t="s">
        <v>97</v>
      </c>
      <c r="OFW11" s="8" t="s">
        <v>103</v>
      </c>
      <c r="OFX11" s="6">
        <v>42796</v>
      </c>
      <c r="OFY11" s="7" t="s">
        <v>101</v>
      </c>
      <c r="OFZ11" s="7" t="s">
        <v>97</v>
      </c>
      <c r="OGA11" s="8" t="s">
        <v>103</v>
      </c>
      <c r="OGB11" s="6">
        <v>42796</v>
      </c>
      <c r="OGC11" s="7" t="s">
        <v>101</v>
      </c>
      <c r="OGD11" s="7" t="s">
        <v>97</v>
      </c>
      <c r="OGE11" s="8" t="s">
        <v>103</v>
      </c>
      <c r="OGF11" s="6">
        <v>42796</v>
      </c>
      <c r="OGG11" s="7" t="s">
        <v>101</v>
      </c>
      <c r="OGH11" s="7" t="s">
        <v>97</v>
      </c>
      <c r="OGI11" s="8" t="s">
        <v>103</v>
      </c>
      <c r="OGJ11" s="6">
        <v>42796</v>
      </c>
      <c r="OGK11" s="7" t="s">
        <v>101</v>
      </c>
      <c r="OGL11" s="7" t="s">
        <v>97</v>
      </c>
      <c r="OGM11" s="8" t="s">
        <v>103</v>
      </c>
      <c r="OGN11" s="6">
        <v>42796</v>
      </c>
      <c r="OGO11" s="7" t="s">
        <v>101</v>
      </c>
      <c r="OGP11" s="7" t="s">
        <v>97</v>
      </c>
      <c r="OGQ11" s="8" t="s">
        <v>103</v>
      </c>
      <c r="OGR11" s="6">
        <v>42796</v>
      </c>
      <c r="OGS11" s="7" t="s">
        <v>101</v>
      </c>
      <c r="OGT11" s="7" t="s">
        <v>97</v>
      </c>
      <c r="OGU11" s="8" t="s">
        <v>103</v>
      </c>
      <c r="OGV11" s="6">
        <v>42796</v>
      </c>
      <c r="OGW11" s="7" t="s">
        <v>101</v>
      </c>
      <c r="OGX11" s="7" t="s">
        <v>97</v>
      </c>
      <c r="OGY11" s="8" t="s">
        <v>103</v>
      </c>
      <c r="OGZ11" s="6">
        <v>42796</v>
      </c>
      <c r="OHA11" s="7" t="s">
        <v>101</v>
      </c>
      <c r="OHB11" s="7" t="s">
        <v>97</v>
      </c>
      <c r="OHC11" s="8" t="s">
        <v>103</v>
      </c>
      <c r="OHD11" s="6">
        <v>42796</v>
      </c>
      <c r="OHE11" s="7" t="s">
        <v>101</v>
      </c>
      <c r="OHF11" s="7" t="s">
        <v>97</v>
      </c>
      <c r="OHG11" s="8" t="s">
        <v>103</v>
      </c>
      <c r="OHH11" s="6">
        <v>42796</v>
      </c>
      <c r="OHI11" s="7" t="s">
        <v>101</v>
      </c>
      <c r="OHJ11" s="7" t="s">
        <v>97</v>
      </c>
      <c r="OHK11" s="8" t="s">
        <v>103</v>
      </c>
      <c r="OHL11" s="6">
        <v>42796</v>
      </c>
      <c r="OHM11" s="7" t="s">
        <v>101</v>
      </c>
      <c r="OHN11" s="7" t="s">
        <v>97</v>
      </c>
      <c r="OHO11" s="8" t="s">
        <v>103</v>
      </c>
      <c r="OHP11" s="6">
        <v>42796</v>
      </c>
      <c r="OHQ11" s="7" t="s">
        <v>101</v>
      </c>
      <c r="OHR11" s="7" t="s">
        <v>97</v>
      </c>
      <c r="OHS11" s="8" t="s">
        <v>103</v>
      </c>
      <c r="OHT11" s="6">
        <v>42796</v>
      </c>
      <c r="OHU11" s="7" t="s">
        <v>101</v>
      </c>
      <c r="OHV11" s="7" t="s">
        <v>97</v>
      </c>
      <c r="OHW11" s="8" t="s">
        <v>103</v>
      </c>
      <c r="OHX11" s="6">
        <v>42796</v>
      </c>
      <c r="OHY11" s="7" t="s">
        <v>101</v>
      </c>
      <c r="OHZ11" s="7" t="s">
        <v>97</v>
      </c>
      <c r="OIA11" s="8" t="s">
        <v>103</v>
      </c>
      <c r="OIB11" s="6">
        <v>42796</v>
      </c>
      <c r="OIC11" s="7" t="s">
        <v>101</v>
      </c>
      <c r="OID11" s="7" t="s">
        <v>97</v>
      </c>
      <c r="OIE11" s="8" t="s">
        <v>103</v>
      </c>
      <c r="OIF11" s="6">
        <v>42796</v>
      </c>
      <c r="OIG11" s="7" t="s">
        <v>101</v>
      </c>
      <c r="OIH11" s="7" t="s">
        <v>97</v>
      </c>
      <c r="OII11" s="8" t="s">
        <v>103</v>
      </c>
      <c r="OIJ11" s="6">
        <v>42796</v>
      </c>
      <c r="OIK11" s="7" t="s">
        <v>101</v>
      </c>
      <c r="OIL11" s="7" t="s">
        <v>97</v>
      </c>
      <c r="OIM11" s="8" t="s">
        <v>103</v>
      </c>
      <c r="OIN11" s="6">
        <v>42796</v>
      </c>
      <c r="OIO11" s="7" t="s">
        <v>101</v>
      </c>
      <c r="OIP11" s="7" t="s">
        <v>97</v>
      </c>
      <c r="OIQ11" s="8" t="s">
        <v>103</v>
      </c>
      <c r="OIR11" s="6">
        <v>42796</v>
      </c>
      <c r="OIS11" s="7" t="s">
        <v>101</v>
      </c>
      <c r="OIT11" s="7" t="s">
        <v>97</v>
      </c>
      <c r="OIU11" s="8" t="s">
        <v>103</v>
      </c>
      <c r="OIV11" s="6">
        <v>42796</v>
      </c>
      <c r="OIW11" s="7" t="s">
        <v>101</v>
      </c>
      <c r="OIX11" s="7" t="s">
        <v>97</v>
      </c>
      <c r="OIY11" s="8" t="s">
        <v>103</v>
      </c>
      <c r="OIZ11" s="6">
        <v>42796</v>
      </c>
      <c r="OJA11" s="7" t="s">
        <v>101</v>
      </c>
      <c r="OJB11" s="7" t="s">
        <v>97</v>
      </c>
      <c r="OJC11" s="8" t="s">
        <v>103</v>
      </c>
      <c r="OJD11" s="6">
        <v>42796</v>
      </c>
      <c r="OJE11" s="7" t="s">
        <v>101</v>
      </c>
      <c r="OJF11" s="7" t="s">
        <v>97</v>
      </c>
      <c r="OJG11" s="8" t="s">
        <v>103</v>
      </c>
      <c r="OJH11" s="6">
        <v>42796</v>
      </c>
      <c r="OJI11" s="7" t="s">
        <v>101</v>
      </c>
      <c r="OJJ11" s="7" t="s">
        <v>97</v>
      </c>
      <c r="OJK11" s="8" t="s">
        <v>103</v>
      </c>
      <c r="OJL11" s="6">
        <v>42796</v>
      </c>
      <c r="OJM11" s="7" t="s">
        <v>101</v>
      </c>
      <c r="OJN11" s="7" t="s">
        <v>97</v>
      </c>
      <c r="OJO11" s="8" t="s">
        <v>103</v>
      </c>
      <c r="OJP11" s="6">
        <v>42796</v>
      </c>
      <c r="OJQ11" s="7" t="s">
        <v>101</v>
      </c>
      <c r="OJR11" s="7" t="s">
        <v>97</v>
      </c>
      <c r="OJS11" s="8" t="s">
        <v>103</v>
      </c>
      <c r="OJT11" s="6">
        <v>42796</v>
      </c>
      <c r="OJU11" s="7" t="s">
        <v>101</v>
      </c>
      <c r="OJV11" s="7" t="s">
        <v>97</v>
      </c>
      <c r="OJW11" s="8" t="s">
        <v>103</v>
      </c>
      <c r="OJX11" s="6">
        <v>42796</v>
      </c>
      <c r="OJY11" s="7" t="s">
        <v>101</v>
      </c>
      <c r="OJZ11" s="7" t="s">
        <v>97</v>
      </c>
      <c r="OKA11" s="8" t="s">
        <v>103</v>
      </c>
      <c r="OKB11" s="6">
        <v>42796</v>
      </c>
      <c r="OKC11" s="7" t="s">
        <v>101</v>
      </c>
      <c r="OKD11" s="7" t="s">
        <v>97</v>
      </c>
      <c r="OKE11" s="8" t="s">
        <v>103</v>
      </c>
      <c r="OKF11" s="6">
        <v>42796</v>
      </c>
      <c r="OKG11" s="7" t="s">
        <v>101</v>
      </c>
      <c r="OKH11" s="7" t="s">
        <v>97</v>
      </c>
      <c r="OKI11" s="8" t="s">
        <v>103</v>
      </c>
      <c r="OKJ11" s="6">
        <v>42796</v>
      </c>
      <c r="OKK11" s="7" t="s">
        <v>101</v>
      </c>
      <c r="OKL11" s="7" t="s">
        <v>97</v>
      </c>
      <c r="OKM11" s="8" t="s">
        <v>103</v>
      </c>
      <c r="OKN11" s="6">
        <v>42796</v>
      </c>
      <c r="OKO11" s="7" t="s">
        <v>101</v>
      </c>
      <c r="OKP11" s="7" t="s">
        <v>97</v>
      </c>
      <c r="OKQ11" s="8" t="s">
        <v>103</v>
      </c>
      <c r="OKR11" s="6">
        <v>42796</v>
      </c>
      <c r="OKS11" s="7" t="s">
        <v>101</v>
      </c>
      <c r="OKT11" s="7" t="s">
        <v>97</v>
      </c>
      <c r="OKU11" s="8" t="s">
        <v>103</v>
      </c>
      <c r="OKV11" s="6">
        <v>42796</v>
      </c>
      <c r="OKW11" s="7" t="s">
        <v>101</v>
      </c>
      <c r="OKX11" s="7" t="s">
        <v>97</v>
      </c>
      <c r="OKY11" s="8" t="s">
        <v>103</v>
      </c>
      <c r="OKZ11" s="6">
        <v>42796</v>
      </c>
      <c r="OLA11" s="7" t="s">
        <v>101</v>
      </c>
      <c r="OLB11" s="7" t="s">
        <v>97</v>
      </c>
      <c r="OLC11" s="8" t="s">
        <v>103</v>
      </c>
      <c r="OLD11" s="6">
        <v>42796</v>
      </c>
      <c r="OLE11" s="7" t="s">
        <v>101</v>
      </c>
      <c r="OLF11" s="7" t="s">
        <v>97</v>
      </c>
      <c r="OLG11" s="8" t="s">
        <v>103</v>
      </c>
      <c r="OLH11" s="6">
        <v>42796</v>
      </c>
      <c r="OLI11" s="7" t="s">
        <v>101</v>
      </c>
      <c r="OLJ11" s="7" t="s">
        <v>97</v>
      </c>
      <c r="OLK11" s="8" t="s">
        <v>103</v>
      </c>
      <c r="OLL11" s="6">
        <v>42796</v>
      </c>
      <c r="OLM11" s="7" t="s">
        <v>101</v>
      </c>
      <c r="OLN11" s="7" t="s">
        <v>97</v>
      </c>
      <c r="OLO11" s="8" t="s">
        <v>103</v>
      </c>
      <c r="OLP11" s="6">
        <v>42796</v>
      </c>
      <c r="OLQ11" s="7" t="s">
        <v>101</v>
      </c>
      <c r="OLR11" s="7" t="s">
        <v>97</v>
      </c>
      <c r="OLS11" s="8" t="s">
        <v>103</v>
      </c>
      <c r="OLT11" s="6">
        <v>42796</v>
      </c>
      <c r="OLU11" s="7" t="s">
        <v>101</v>
      </c>
      <c r="OLV11" s="7" t="s">
        <v>97</v>
      </c>
      <c r="OLW11" s="8" t="s">
        <v>103</v>
      </c>
      <c r="OLX11" s="6">
        <v>42796</v>
      </c>
      <c r="OLY11" s="7" t="s">
        <v>101</v>
      </c>
      <c r="OLZ11" s="7" t="s">
        <v>97</v>
      </c>
      <c r="OMA11" s="8" t="s">
        <v>103</v>
      </c>
      <c r="OMB11" s="6">
        <v>42796</v>
      </c>
      <c r="OMC11" s="7" t="s">
        <v>101</v>
      </c>
      <c r="OMD11" s="7" t="s">
        <v>97</v>
      </c>
      <c r="OME11" s="8" t="s">
        <v>103</v>
      </c>
      <c r="OMF11" s="6">
        <v>42796</v>
      </c>
      <c r="OMG11" s="7" t="s">
        <v>101</v>
      </c>
      <c r="OMH11" s="7" t="s">
        <v>97</v>
      </c>
      <c r="OMI11" s="8" t="s">
        <v>103</v>
      </c>
      <c r="OMJ11" s="6">
        <v>42796</v>
      </c>
      <c r="OMK11" s="7" t="s">
        <v>101</v>
      </c>
      <c r="OML11" s="7" t="s">
        <v>97</v>
      </c>
      <c r="OMM11" s="8" t="s">
        <v>103</v>
      </c>
      <c r="OMN11" s="6">
        <v>42796</v>
      </c>
      <c r="OMO11" s="7" t="s">
        <v>101</v>
      </c>
      <c r="OMP11" s="7" t="s">
        <v>97</v>
      </c>
      <c r="OMQ11" s="8" t="s">
        <v>103</v>
      </c>
      <c r="OMR11" s="6">
        <v>42796</v>
      </c>
      <c r="OMS11" s="7" t="s">
        <v>101</v>
      </c>
      <c r="OMT11" s="7" t="s">
        <v>97</v>
      </c>
      <c r="OMU11" s="8" t="s">
        <v>103</v>
      </c>
      <c r="OMV11" s="6">
        <v>42796</v>
      </c>
      <c r="OMW11" s="7" t="s">
        <v>101</v>
      </c>
      <c r="OMX11" s="7" t="s">
        <v>97</v>
      </c>
      <c r="OMY11" s="8" t="s">
        <v>103</v>
      </c>
      <c r="OMZ11" s="6">
        <v>42796</v>
      </c>
      <c r="ONA11" s="7" t="s">
        <v>101</v>
      </c>
      <c r="ONB11" s="7" t="s">
        <v>97</v>
      </c>
      <c r="ONC11" s="8" t="s">
        <v>103</v>
      </c>
      <c r="OND11" s="6">
        <v>42796</v>
      </c>
      <c r="ONE11" s="7" t="s">
        <v>101</v>
      </c>
      <c r="ONF11" s="7" t="s">
        <v>97</v>
      </c>
      <c r="ONG11" s="8" t="s">
        <v>103</v>
      </c>
      <c r="ONH11" s="6">
        <v>42796</v>
      </c>
      <c r="ONI11" s="7" t="s">
        <v>101</v>
      </c>
      <c r="ONJ11" s="7" t="s">
        <v>97</v>
      </c>
      <c r="ONK11" s="8" t="s">
        <v>103</v>
      </c>
      <c r="ONL11" s="6">
        <v>42796</v>
      </c>
      <c r="ONM11" s="7" t="s">
        <v>101</v>
      </c>
      <c r="ONN11" s="7" t="s">
        <v>97</v>
      </c>
      <c r="ONO11" s="8" t="s">
        <v>103</v>
      </c>
      <c r="ONP11" s="6">
        <v>42796</v>
      </c>
      <c r="ONQ11" s="7" t="s">
        <v>101</v>
      </c>
      <c r="ONR11" s="7" t="s">
        <v>97</v>
      </c>
      <c r="ONS11" s="8" t="s">
        <v>103</v>
      </c>
      <c r="ONT11" s="6">
        <v>42796</v>
      </c>
      <c r="ONU11" s="7" t="s">
        <v>101</v>
      </c>
      <c r="ONV11" s="7" t="s">
        <v>97</v>
      </c>
      <c r="ONW11" s="8" t="s">
        <v>103</v>
      </c>
      <c r="ONX11" s="6">
        <v>42796</v>
      </c>
      <c r="ONY11" s="7" t="s">
        <v>101</v>
      </c>
      <c r="ONZ11" s="7" t="s">
        <v>97</v>
      </c>
      <c r="OOA11" s="8" t="s">
        <v>103</v>
      </c>
      <c r="OOB11" s="6">
        <v>42796</v>
      </c>
      <c r="OOC11" s="7" t="s">
        <v>101</v>
      </c>
      <c r="OOD11" s="7" t="s">
        <v>97</v>
      </c>
      <c r="OOE11" s="8" t="s">
        <v>103</v>
      </c>
      <c r="OOF11" s="6">
        <v>42796</v>
      </c>
      <c r="OOG11" s="7" t="s">
        <v>101</v>
      </c>
      <c r="OOH11" s="7" t="s">
        <v>97</v>
      </c>
      <c r="OOI11" s="8" t="s">
        <v>103</v>
      </c>
      <c r="OOJ11" s="6">
        <v>42796</v>
      </c>
      <c r="OOK11" s="7" t="s">
        <v>101</v>
      </c>
      <c r="OOL11" s="7" t="s">
        <v>97</v>
      </c>
      <c r="OOM11" s="8" t="s">
        <v>103</v>
      </c>
      <c r="OON11" s="6">
        <v>42796</v>
      </c>
      <c r="OOO11" s="7" t="s">
        <v>101</v>
      </c>
      <c r="OOP11" s="7" t="s">
        <v>97</v>
      </c>
      <c r="OOQ11" s="8" t="s">
        <v>103</v>
      </c>
      <c r="OOR11" s="6">
        <v>42796</v>
      </c>
      <c r="OOS11" s="7" t="s">
        <v>101</v>
      </c>
      <c r="OOT11" s="7" t="s">
        <v>97</v>
      </c>
      <c r="OOU11" s="8" t="s">
        <v>103</v>
      </c>
      <c r="OOV11" s="6">
        <v>42796</v>
      </c>
      <c r="OOW11" s="7" t="s">
        <v>101</v>
      </c>
      <c r="OOX11" s="7" t="s">
        <v>97</v>
      </c>
      <c r="OOY11" s="8" t="s">
        <v>103</v>
      </c>
      <c r="OOZ11" s="6">
        <v>42796</v>
      </c>
      <c r="OPA11" s="7" t="s">
        <v>101</v>
      </c>
      <c r="OPB11" s="7" t="s">
        <v>97</v>
      </c>
      <c r="OPC11" s="8" t="s">
        <v>103</v>
      </c>
      <c r="OPD11" s="6">
        <v>42796</v>
      </c>
      <c r="OPE11" s="7" t="s">
        <v>101</v>
      </c>
      <c r="OPF11" s="7" t="s">
        <v>97</v>
      </c>
      <c r="OPG11" s="8" t="s">
        <v>103</v>
      </c>
      <c r="OPH11" s="6">
        <v>42796</v>
      </c>
      <c r="OPI11" s="7" t="s">
        <v>101</v>
      </c>
      <c r="OPJ11" s="7" t="s">
        <v>97</v>
      </c>
      <c r="OPK11" s="8" t="s">
        <v>103</v>
      </c>
      <c r="OPL11" s="6">
        <v>42796</v>
      </c>
      <c r="OPM11" s="7" t="s">
        <v>101</v>
      </c>
      <c r="OPN11" s="7" t="s">
        <v>97</v>
      </c>
      <c r="OPO11" s="8" t="s">
        <v>103</v>
      </c>
      <c r="OPP11" s="6">
        <v>42796</v>
      </c>
      <c r="OPQ11" s="7" t="s">
        <v>101</v>
      </c>
      <c r="OPR11" s="7" t="s">
        <v>97</v>
      </c>
      <c r="OPS11" s="8" t="s">
        <v>103</v>
      </c>
      <c r="OPT11" s="6">
        <v>42796</v>
      </c>
      <c r="OPU11" s="7" t="s">
        <v>101</v>
      </c>
      <c r="OPV11" s="7" t="s">
        <v>97</v>
      </c>
      <c r="OPW11" s="8" t="s">
        <v>103</v>
      </c>
      <c r="OPX11" s="6">
        <v>42796</v>
      </c>
      <c r="OPY11" s="7" t="s">
        <v>101</v>
      </c>
      <c r="OPZ11" s="7" t="s">
        <v>97</v>
      </c>
      <c r="OQA11" s="8" t="s">
        <v>103</v>
      </c>
      <c r="OQB11" s="6">
        <v>42796</v>
      </c>
      <c r="OQC11" s="7" t="s">
        <v>101</v>
      </c>
      <c r="OQD11" s="7" t="s">
        <v>97</v>
      </c>
      <c r="OQE11" s="8" t="s">
        <v>103</v>
      </c>
      <c r="OQF11" s="6">
        <v>42796</v>
      </c>
      <c r="OQG11" s="7" t="s">
        <v>101</v>
      </c>
      <c r="OQH11" s="7" t="s">
        <v>97</v>
      </c>
      <c r="OQI11" s="8" t="s">
        <v>103</v>
      </c>
      <c r="OQJ11" s="6">
        <v>42796</v>
      </c>
      <c r="OQK11" s="7" t="s">
        <v>101</v>
      </c>
      <c r="OQL11" s="7" t="s">
        <v>97</v>
      </c>
      <c r="OQM11" s="8" t="s">
        <v>103</v>
      </c>
      <c r="OQN11" s="6">
        <v>42796</v>
      </c>
      <c r="OQO11" s="7" t="s">
        <v>101</v>
      </c>
      <c r="OQP11" s="7" t="s">
        <v>97</v>
      </c>
      <c r="OQQ11" s="8" t="s">
        <v>103</v>
      </c>
      <c r="OQR11" s="6">
        <v>42796</v>
      </c>
      <c r="OQS11" s="7" t="s">
        <v>101</v>
      </c>
      <c r="OQT11" s="7" t="s">
        <v>97</v>
      </c>
      <c r="OQU11" s="8" t="s">
        <v>103</v>
      </c>
      <c r="OQV11" s="6">
        <v>42796</v>
      </c>
      <c r="OQW11" s="7" t="s">
        <v>101</v>
      </c>
      <c r="OQX11" s="7" t="s">
        <v>97</v>
      </c>
      <c r="OQY11" s="8" t="s">
        <v>103</v>
      </c>
      <c r="OQZ11" s="6">
        <v>42796</v>
      </c>
      <c r="ORA11" s="7" t="s">
        <v>101</v>
      </c>
      <c r="ORB11" s="7" t="s">
        <v>97</v>
      </c>
      <c r="ORC11" s="8" t="s">
        <v>103</v>
      </c>
      <c r="ORD11" s="6">
        <v>42796</v>
      </c>
      <c r="ORE11" s="7" t="s">
        <v>101</v>
      </c>
      <c r="ORF11" s="7" t="s">
        <v>97</v>
      </c>
      <c r="ORG11" s="8" t="s">
        <v>103</v>
      </c>
      <c r="ORH11" s="6">
        <v>42796</v>
      </c>
      <c r="ORI11" s="7" t="s">
        <v>101</v>
      </c>
      <c r="ORJ11" s="7" t="s">
        <v>97</v>
      </c>
      <c r="ORK11" s="8" t="s">
        <v>103</v>
      </c>
      <c r="ORL11" s="6">
        <v>42796</v>
      </c>
      <c r="ORM11" s="7" t="s">
        <v>101</v>
      </c>
      <c r="ORN11" s="7" t="s">
        <v>97</v>
      </c>
      <c r="ORO11" s="8" t="s">
        <v>103</v>
      </c>
      <c r="ORP11" s="6">
        <v>42796</v>
      </c>
      <c r="ORQ11" s="7" t="s">
        <v>101</v>
      </c>
      <c r="ORR11" s="7" t="s">
        <v>97</v>
      </c>
      <c r="ORS11" s="8" t="s">
        <v>103</v>
      </c>
      <c r="ORT11" s="6">
        <v>42796</v>
      </c>
      <c r="ORU11" s="7" t="s">
        <v>101</v>
      </c>
      <c r="ORV11" s="7" t="s">
        <v>97</v>
      </c>
      <c r="ORW11" s="8" t="s">
        <v>103</v>
      </c>
      <c r="ORX11" s="6">
        <v>42796</v>
      </c>
      <c r="ORY11" s="7" t="s">
        <v>101</v>
      </c>
      <c r="ORZ11" s="7" t="s">
        <v>97</v>
      </c>
      <c r="OSA11" s="8" t="s">
        <v>103</v>
      </c>
      <c r="OSB11" s="6">
        <v>42796</v>
      </c>
      <c r="OSC11" s="7" t="s">
        <v>101</v>
      </c>
      <c r="OSD11" s="7" t="s">
        <v>97</v>
      </c>
      <c r="OSE11" s="8" t="s">
        <v>103</v>
      </c>
      <c r="OSF11" s="6">
        <v>42796</v>
      </c>
      <c r="OSG11" s="7" t="s">
        <v>101</v>
      </c>
      <c r="OSH11" s="7" t="s">
        <v>97</v>
      </c>
      <c r="OSI11" s="8" t="s">
        <v>103</v>
      </c>
      <c r="OSJ11" s="6">
        <v>42796</v>
      </c>
      <c r="OSK11" s="7" t="s">
        <v>101</v>
      </c>
      <c r="OSL11" s="7" t="s">
        <v>97</v>
      </c>
      <c r="OSM11" s="8" t="s">
        <v>103</v>
      </c>
      <c r="OSN11" s="6">
        <v>42796</v>
      </c>
      <c r="OSO11" s="7" t="s">
        <v>101</v>
      </c>
      <c r="OSP11" s="7" t="s">
        <v>97</v>
      </c>
      <c r="OSQ11" s="8" t="s">
        <v>103</v>
      </c>
      <c r="OSR11" s="6">
        <v>42796</v>
      </c>
      <c r="OSS11" s="7" t="s">
        <v>101</v>
      </c>
      <c r="OST11" s="7" t="s">
        <v>97</v>
      </c>
      <c r="OSU11" s="8" t="s">
        <v>103</v>
      </c>
      <c r="OSV11" s="6">
        <v>42796</v>
      </c>
      <c r="OSW11" s="7" t="s">
        <v>101</v>
      </c>
      <c r="OSX11" s="7" t="s">
        <v>97</v>
      </c>
      <c r="OSY11" s="8" t="s">
        <v>103</v>
      </c>
      <c r="OSZ11" s="6">
        <v>42796</v>
      </c>
      <c r="OTA11" s="7" t="s">
        <v>101</v>
      </c>
      <c r="OTB11" s="7" t="s">
        <v>97</v>
      </c>
      <c r="OTC11" s="8" t="s">
        <v>103</v>
      </c>
      <c r="OTD11" s="6">
        <v>42796</v>
      </c>
      <c r="OTE11" s="7" t="s">
        <v>101</v>
      </c>
      <c r="OTF11" s="7" t="s">
        <v>97</v>
      </c>
      <c r="OTG11" s="8" t="s">
        <v>103</v>
      </c>
      <c r="OTH11" s="6">
        <v>42796</v>
      </c>
      <c r="OTI11" s="7" t="s">
        <v>101</v>
      </c>
      <c r="OTJ11" s="7" t="s">
        <v>97</v>
      </c>
      <c r="OTK11" s="8" t="s">
        <v>103</v>
      </c>
      <c r="OTL11" s="6">
        <v>42796</v>
      </c>
      <c r="OTM11" s="7" t="s">
        <v>101</v>
      </c>
      <c r="OTN11" s="7" t="s">
        <v>97</v>
      </c>
      <c r="OTO11" s="8" t="s">
        <v>103</v>
      </c>
      <c r="OTP11" s="6">
        <v>42796</v>
      </c>
      <c r="OTQ11" s="7" t="s">
        <v>101</v>
      </c>
      <c r="OTR11" s="7" t="s">
        <v>97</v>
      </c>
      <c r="OTS11" s="8" t="s">
        <v>103</v>
      </c>
      <c r="OTT11" s="6">
        <v>42796</v>
      </c>
      <c r="OTU11" s="7" t="s">
        <v>101</v>
      </c>
      <c r="OTV11" s="7" t="s">
        <v>97</v>
      </c>
      <c r="OTW11" s="8" t="s">
        <v>103</v>
      </c>
      <c r="OTX11" s="6">
        <v>42796</v>
      </c>
      <c r="OTY11" s="7" t="s">
        <v>101</v>
      </c>
      <c r="OTZ11" s="7" t="s">
        <v>97</v>
      </c>
      <c r="OUA11" s="8" t="s">
        <v>103</v>
      </c>
      <c r="OUB11" s="6">
        <v>42796</v>
      </c>
      <c r="OUC11" s="7" t="s">
        <v>101</v>
      </c>
      <c r="OUD11" s="7" t="s">
        <v>97</v>
      </c>
      <c r="OUE11" s="8" t="s">
        <v>103</v>
      </c>
      <c r="OUF11" s="6">
        <v>42796</v>
      </c>
      <c r="OUG11" s="7" t="s">
        <v>101</v>
      </c>
      <c r="OUH11" s="7" t="s">
        <v>97</v>
      </c>
      <c r="OUI11" s="8" t="s">
        <v>103</v>
      </c>
      <c r="OUJ11" s="6">
        <v>42796</v>
      </c>
      <c r="OUK11" s="7" t="s">
        <v>101</v>
      </c>
      <c r="OUL11" s="7" t="s">
        <v>97</v>
      </c>
      <c r="OUM11" s="8" t="s">
        <v>103</v>
      </c>
      <c r="OUN11" s="6">
        <v>42796</v>
      </c>
      <c r="OUO11" s="7" t="s">
        <v>101</v>
      </c>
      <c r="OUP11" s="7" t="s">
        <v>97</v>
      </c>
      <c r="OUQ11" s="8" t="s">
        <v>103</v>
      </c>
      <c r="OUR11" s="6">
        <v>42796</v>
      </c>
      <c r="OUS11" s="7" t="s">
        <v>101</v>
      </c>
      <c r="OUT11" s="7" t="s">
        <v>97</v>
      </c>
      <c r="OUU11" s="8" t="s">
        <v>103</v>
      </c>
      <c r="OUV11" s="6">
        <v>42796</v>
      </c>
      <c r="OUW11" s="7" t="s">
        <v>101</v>
      </c>
      <c r="OUX11" s="7" t="s">
        <v>97</v>
      </c>
      <c r="OUY11" s="8" t="s">
        <v>103</v>
      </c>
      <c r="OUZ11" s="6">
        <v>42796</v>
      </c>
      <c r="OVA11" s="7" t="s">
        <v>101</v>
      </c>
      <c r="OVB11" s="7" t="s">
        <v>97</v>
      </c>
      <c r="OVC11" s="8" t="s">
        <v>103</v>
      </c>
      <c r="OVD11" s="6">
        <v>42796</v>
      </c>
      <c r="OVE11" s="7" t="s">
        <v>101</v>
      </c>
      <c r="OVF11" s="7" t="s">
        <v>97</v>
      </c>
      <c r="OVG11" s="8" t="s">
        <v>103</v>
      </c>
      <c r="OVH11" s="6">
        <v>42796</v>
      </c>
      <c r="OVI11" s="7" t="s">
        <v>101</v>
      </c>
      <c r="OVJ11" s="7" t="s">
        <v>97</v>
      </c>
      <c r="OVK11" s="8" t="s">
        <v>103</v>
      </c>
      <c r="OVL11" s="6">
        <v>42796</v>
      </c>
      <c r="OVM11" s="7" t="s">
        <v>101</v>
      </c>
      <c r="OVN11" s="7" t="s">
        <v>97</v>
      </c>
      <c r="OVO11" s="8" t="s">
        <v>103</v>
      </c>
      <c r="OVP11" s="6">
        <v>42796</v>
      </c>
      <c r="OVQ11" s="7" t="s">
        <v>101</v>
      </c>
      <c r="OVR11" s="7" t="s">
        <v>97</v>
      </c>
      <c r="OVS11" s="8" t="s">
        <v>103</v>
      </c>
      <c r="OVT11" s="6">
        <v>42796</v>
      </c>
      <c r="OVU11" s="7" t="s">
        <v>101</v>
      </c>
      <c r="OVV11" s="7" t="s">
        <v>97</v>
      </c>
      <c r="OVW11" s="8" t="s">
        <v>103</v>
      </c>
      <c r="OVX11" s="6">
        <v>42796</v>
      </c>
      <c r="OVY11" s="7" t="s">
        <v>101</v>
      </c>
      <c r="OVZ11" s="7" t="s">
        <v>97</v>
      </c>
      <c r="OWA11" s="8" t="s">
        <v>103</v>
      </c>
      <c r="OWB11" s="6">
        <v>42796</v>
      </c>
      <c r="OWC11" s="7" t="s">
        <v>101</v>
      </c>
      <c r="OWD11" s="7" t="s">
        <v>97</v>
      </c>
      <c r="OWE11" s="8" t="s">
        <v>103</v>
      </c>
      <c r="OWF11" s="6">
        <v>42796</v>
      </c>
      <c r="OWG11" s="7" t="s">
        <v>101</v>
      </c>
      <c r="OWH11" s="7" t="s">
        <v>97</v>
      </c>
      <c r="OWI11" s="8" t="s">
        <v>103</v>
      </c>
      <c r="OWJ11" s="6">
        <v>42796</v>
      </c>
      <c r="OWK11" s="7" t="s">
        <v>101</v>
      </c>
      <c r="OWL11" s="7" t="s">
        <v>97</v>
      </c>
      <c r="OWM11" s="8" t="s">
        <v>103</v>
      </c>
      <c r="OWN11" s="6">
        <v>42796</v>
      </c>
      <c r="OWO11" s="7" t="s">
        <v>101</v>
      </c>
      <c r="OWP11" s="7" t="s">
        <v>97</v>
      </c>
      <c r="OWQ11" s="8" t="s">
        <v>103</v>
      </c>
      <c r="OWR11" s="6">
        <v>42796</v>
      </c>
      <c r="OWS11" s="7" t="s">
        <v>101</v>
      </c>
      <c r="OWT11" s="7" t="s">
        <v>97</v>
      </c>
      <c r="OWU11" s="8" t="s">
        <v>103</v>
      </c>
      <c r="OWV11" s="6">
        <v>42796</v>
      </c>
      <c r="OWW11" s="7" t="s">
        <v>101</v>
      </c>
      <c r="OWX11" s="7" t="s">
        <v>97</v>
      </c>
      <c r="OWY11" s="8" t="s">
        <v>103</v>
      </c>
      <c r="OWZ11" s="6">
        <v>42796</v>
      </c>
      <c r="OXA11" s="7" t="s">
        <v>101</v>
      </c>
      <c r="OXB11" s="7" t="s">
        <v>97</v>
      </c>
      <c r="OXC11" s="8" t="s">
        <v>103</v>
      </c>
      <c r="OXD11" s="6">
        <v>42796</v>
      </c>
      <c r="OXE11" s="7" t="s">
        <v>101</v>
      </c>
      <c r="OXF11" s="7" t="s">
        <v>97</v>
      </c>
      <c r="OXG11" s="8" t="s">
        <v>103</v>
      </c>
      <c r="OXH11" s="6">
        <v>42796</v>
      </c>
      <c r="OXI11" s="7" t="s">
        <v>101</v>
      </c>
      <c r="OXJ11" s="7" t="s">
        <v>97</v>
      </c>
      <c r="OXK11" s="8" t="s">
        <v>103</v>
      </c>
      <c r="OXL11" s="6">
        <v>42796</v>
      </c>
      <c r="OXM11" s="7" t="s">
        <v>101</v>
      </c>
      <c r="OXN11" s="7" t="s">
        <v>97</v>
      </c>
      <c r="OXO11" s="8" t="s">
        <v>103</v>
      </c>
      <c r="OXP11" s="6">
        <v>42796</v>
      </c>
      <c r="OXQ11" s="7" t="s">
        <v>101</v>
      </c>
      <c r="OXR11" s="7" t="s">
        <v>97</v>
      </c>
      <c r="OXS11" s="8" t="s">
        <v>103</v>
      </c>
      <c r="OXT11" s="6">
        <v>42796</v>
      </c>
      <c r="OXU11" s="7" t="s">
        <v>101</v>
      </c>
      <c r="OXV11" s="7" t="s">
        <v>97</v>
      </c>
      <c r="OXW11" s="8" t="s">
        <v>103</v>
      </c>
      <c r="OXX11" s="6">
        <v>42796</v>
      </c>
      <c r="OXY11" s="7" t="s">
        <v>101</v>
      </c>
      <c r="OXZ11" s="7" t="s">
        <v>97</v>
      </c>
      <c r="OYA11" s="8" t="s">
        <v>103</v>
      </c>
      <c r="OYB11" s="6">
        <v>42796</v>
      </c>
      <c r="OYC11" s="7" t="s">
        <v>101</v>
      </c>
      <c r="OYD11" s="7" t="s">
        <v>97</v>
      </c>
      <c r="OYE11" s="8" t="s">
        <v>103</v>
      </c>
      <c r="OYF11" s="6">
        <v>42796</v>
      </c>
      <c r="OYG11" s="7" t="s">
        <v>101</v>
      </c>
      <c r="OYH11" s="7" t="s">
        <v>97</v>
      </c>
      <c r="OYI11" s="8" t="s">
        <v>103</v>
      </c>
      <c r="OYJ11" s="6">
        <v>42796</v>
      </c>
      <c r="OYK11" s="7" t="s">
        <v>101</v>
      </c>
      <c r="OYL11" s="7" t="s">
        <v>97</v>
      </c>
      <c r="OYM11" s="8" t="s">
        <v>103</v>
      </c>
      <c r="OYN11" s="6">
        <v>42796</v>
      </c>
      <c r="OYO11" s="7" t="s">
        <v>101</v>
      </c>
      <c r="OYP11" s="7" t="s">
        <v>97</v>
      </c>
      <c r="OYQ11" s="8" t="s">
        <v>103</v>
      </c>
      <c r="OYR11" s="6">
        <v>42796</v>
      </c>
      <c r="OYS11" s="7" t="s">
        <v>101</v>
      </c>
      <c r="OYT11" s="7" t="s">
        <v>97</v>
      </c>
      <c r="OYU11" s="8" t="s">
        <v>103</v>
      </c>
      <c r="OYV11" s="6">
        <v>42796</v>
      </c>
      <c r="OYW11" s="7" t="s">
        <v>101</v>
      </c>
      <c r="OYX11" s="7" t="s">
        <v>97</v>
      </c>
      <c r="OYY11" s="8" t="s">
        <v>103</v>
      </c>
      <c r="OYZ11" s="6">
        <v>42796</v>
      </c>
      <c r="OZA11" s="7" t="s">
        <v>101</v>
      </c>
      <c r="OZB11" s="7" t="s">
        <v>97</v>
      </c>
      <c r="OZC11" s="8" t="s">
        <v>103</v>
      </c>
      <c r="OZD11" s="6">
        <v>42796</v>
      </c>
      <c r="OZE11" s="7" t="s">
        <v>101</v>
      </c>
      <c r="OZF11" s="7" t="s">
        <v>97</v>
      </c>
      <c r="OZG11" s="8" t="s">
        <v>103</v>
      </c>
      <c r="OZH11" s="6">
        <v>42796</v>
      </c>
      <c r="OZI11" s="7" t="s">
        <v>101</v>
      </c>
      <c r="OZJ11" s="7" t="s">
        <v>97</v>
      </c>
      <c r="OZK11" s="8" t="s">
        <v>103</v>
      </c>
      <c r="OZL11" s="6">
        <v>42796</v>
      </c>
      <c r="OZM11" s="7" t="s">
        <v>101</v>
      </c>
      <c r="OZN11" s="7" t="s">
        <v>97</v>
      </c>
      <c r="OZO11" s="8" t="s">
        <v>103</v>
      </c>
      <c r="OZP11" s="6">
        <v>42796</v>
      </c>
      <c r="OZQ11" s="7" t="s">
        <v>101</v>
      </c>
      <c r="OZR11" s="7" t="s">
        <v>97</v>
      </c>
      <c r="OZS11" s="8" t="s">
        <v>103</v>
      </c>
      <c r="OZT11" s="6">
        <v>42796</v>
      </c>
      <c r="OZU11" s="7" t="s">
        <v>101</v>
      </c>
      <c r="OZV11" s="7" t="s">
        <v>97</v>
      </c>
      <c r="OZW11" s="8" t="s">
        <v>103</v>
      </c>
      <c r="OZX11" s="6">
        <v>42796</v>
      </c>
      <c r="OZY11" s="7" t="s">
        <v>101</v>
      </c>
      <c r="OZZ11" s="7" t="s">
        <v>97</v>
      </c>
      <c r="PAA11" s="8" t="s">
        <v>103</v>
      </c>
      <c r="PAB11" s="6">
        <v>42796</v>
      </c>
      <c r="PAC11" s="7" t="s">
        <v>101</v>
      </c>
      <c r="PAD11" s="7" t="s">
        <v>97</v>
      </c>
      <c r="PAE11" s="8" t="s">
        <v>103</v>
      </c>
      <c r="PAF11" s="6">
        <v>42796</v>
      </c>
      <c r="PAG11" s="7" t="s">
        <v>101</v>
      </c>
      <c r="PAH11" s="7" t="s">
        <v>97</v>
      </c>
      <c r="PAI11" s="8" t="s">
        <v>103</v>
      </c>
      <c r="PAJ11" s="6">
        <v>42796</v>
      </c>
      <c r="PAK11" s="7" t="s">
        <v>101</v>
      </c>
      <c r="PAL11" s="7" t="s">
        <v>97</v>
      </c>
      <c r="PAM11" s="8" t="s">
        <v>103</v>
      </c>
      <c r="PAN11" s="6">
        <v>42796</v>
      </c>
      <c r="PAO11" s="7" t="s">
        <v>101</v>
      </c>
      <c r="PAP11" s="7" t="s">
        <v>97</v>
      </c>
      <c r="PAQ11" s="8" t="s">
        <v>103</v>
      </c>
      <c r="PAR11" s="6">
        <v>42796</v>
      </c>
      <c r="PAS11" s="7" t="s">
        <v>101</v>
      </c>
      <c r="PAT11" s="7" t="s">
        <v>97</v>
      </c>
      <c r="PAU11" s="8" t="s">
        <v>103</v>
      </c>
      <c r="PAV11" s="6">
        <v>42796</v>
      </c>
      <c r="PAW11" s="7" t="s">
        <v>101</v>
      </c>
      <c r="PAX11" s="7" t="s">
        <v>97</v>
      </c>
      <c r="PAY11" s="8" t="s">
        <v>103</v>
      </c>
      <c r="PAZ11" s="6">
        <v>42796</v>
      </c>
      <c r="PBA11" s="7" t="s">
        <v>101</v>
      </c>
      <c r="PBB11" s="7" t="s">
        <v>97</v>
      </c>
      <c r="PBC11" s="8" t="s">
        <v>103</v>
      </c>
      <c r="PBD11" s="6">
        <v>42796</v>
      </c>
      <c r="PBE11" s="7" t="s">
        <v>101</v>
      </c>
      <c r="PBF11" s="7" t="s">
        <v>97</v>
      </c>
      <c r="PBG11" s="8" t="s">
        <v>103</v>
      </c>
      <c r="PBH11" s="6">
        <v>42796</v>
      </c>
      <c r="PBI11" s="7" t="s">
        <v>101</v>
      </c>
      <c r="PBJ11" s="7" t="s">
        <v>97</v>
      </c>
      <c r="PBK11" s="8" t="s">
        <v>103</v>
      </c>
      <c r="PBL11" s="6">
        <v>42796</v>
      </c>
      <c r="PBM11" s="7" t="s">
        <v>101</v>
      </c>
      <c r="PBN11" s="7" t="s">
        <v>97</v>
      </c>
      <c r="PBO11" s="8" t="s">
        <v>103</v>
      </c>
      <c r="PBP11" s="6">
        <v>42796</v>
      </c>
      <c r="PBQ11" s="7" t="s">
        <v>101</v>
      </c>
      <c r="PBR11" s="7" t="s">
        <v>97</v>
      </c>
      <c r="PBS11" s="8" t="s">
        <v>103</v>
      </c>
      <c r="PBT11" s="6">
        <v>42796</v>
      </c>
      <c r="PBU11" s="7" t="s">
        <v>101</v>
      </c>
      <c r="PBV11" s="7" t="s">
        <v>97</v>
      </c>
      <c r="PBW11" s="8" t="s">
        <v>103</v>
      </c>
      <c r="PBX11" s="6">
        <v>42796</v>
      </c>
      <c r="PBY11" s="7" t="s">
        <v>101</v>
      </c>
      <c r="PBZ11" s="7" t="s">
        <v>97</v>
      </c>
      <c r="PCA11" s="8" t="s">
        <v>103</v>
      </c>
      <c r="PCB11" s="6">
        <v>42796</v>
      </c>
      <c r="PCC11" s="7" t="s">
        <v>101</v>
      </c>
      <c r="PCD11" s="7" t="s">
        <v>97</v>
      </c>
      <c r="PCE11" s="8" t="s">
        <v>103</v>
      </c>
      <c r="PCF11" s="6">
        <v>42796</v>
      </c>
      <c r="PCG11" s="7" t="s">
        <v>101</v>
      </c>
      <c r="PCH11" s="7" t="s">
        <v>97</v>
      </c>
      <c r="PCI11" s="8" t="s">
        <v>103</v>
      </c>
      <c r="PCJ11" s="6">
        <v>42796</v>
      </c>
      <c r="PCK11" s="7" t="s">
        <v>101</v>
      </c>
      <c r="PCL11" s="7" t="s">
        <v>97</v>
      </c>
      <c r="PCM11" s="8" t="s">
        <v>103</v>
      </c>
      <c r="PCN11" s="6">
        <v>42796</v>
      </c>
      <c r="PCO11" s="7" t="s">
        <v>101</v>
      </c>
      <c r="PCP11" s="7" t="s">
        <v>97</v>
      </c>
      <c r="PCQ11" s="8" t="s">
        <v>103</v>
      </c>
      <c r="PCR11" s="6">
        <v>42796</v>
      </c>
      <c r="PCS11" s="7" t="s">
        <v>101</v>
      </c>
      <c r="PCT11" s="7" t="s">
        <v>97</v>
      </c>
      <c r="PCU11" s="8" t="s">
        <v>103</v>
      </c>
      <c r="PCV11" s="6">
        <v>42796</v>
      </c>
      <c r="PCW11" s="7" t="s">
        <v>101</v>
      </c>
      <c r="PCX11" s="7" t="s">
        <v>97</v>
      </c>
      <c r="PCY11" s="8" t="s">
        <v>103</v>
      </c>
      <c r="PCZ11" s="6">
        <v>42796</v>
      </c>
      <c r="PDA11" s="7" t="s">
        <v>101</v>
      </c>
      <c r="PDB11" s="7" t="s">
        <v>97</v>
      </c>
      <c r="PDC11" s="8" t="s">
        <v>103</v>
      </c>
      <c r="PDD11" s="6">
        <v>42796</v>
      </c>
      <c r="PDE11" s="7" t="s">
        <v>101</v>
      </c>
      <c r="PDF11" s="7" t="s">
        <v>97</v>
      </c>
      <c r="PDG11" s="8" t="s">
        <v>103</v>
      </c>
      <c r="PDH11" s="6">
        <v>42796</v>
      </c>
      <c r="PDI11" s="7" t="s">
        <v>101</v>
      </c>
      <c r="PDJ11" s="7" t="s">
        <v>97</v>
      </c>
      <c r="PDK11" s="8" t="s">
        <v>103</v>
      </c>
      <c r="PDL11" s="6">
        <v>42796</v>
      </c>
      <c r="PDM11" s="7" t="s">
        <v>101</v>
      </c>
      <c r="PDN11" s="7" t="s">
        <v>97</v>
      </c>
      <c r="PDO11" s="8" t="s">
        <v>103</v>
      </c>
      <c r="PDP11" s="6">
        <v>42796</v>
      </c>
      <c r="PDQ11" s="7" t="s">
        <v>101</v>
      </c>
      <c r="PDR11" s="7" t="s">
        <v>97</v>
      </c>
      <c r="PDS11" s="8" t="s">
        <v>103</v>
      </c>
      <c r="PDT11" s="6">
        <v>42796</v>
      </c>
      <c r="PDU11" s="7" t="s">
        <v>101</v>
      </c>
      <c r="PDV11" s="7" t="s">
        <v>97</v>
      </c>
      <c r="PDW11" s="8" t="s">
        <v>103</v>
      </c>
      <c r="PDX11" s="6">
        <v>42796</v>
      </c>
      <c r="PDY11" s="7" t="s">
        <v>101</v>
      </c>
      <c r="PDZ11" s="7" t="s">
        <v>97</v>
      </c>
      <c r="PEA11" s="8" t="s">
        <v>103</v>
      </c>
      <c r="PEB11" s="6">
        <v>42796</v>
      </c>
      <c r="PEC11" s="7" t="s">
        <v>101</v>
      </c>
      <c r="PED11" s="7" t="s">
        <v>97</v>
      </c>
      <c r="PEE11" s="8" t="s">
        <v>103</v>
      </c>
      <c r="PEF11" s="6">
        <v>42796</v>
      </c>
      <c r="PEG11" s="7" t="s">
        <v>101</v>
      </c>
      <c r="PEH11" s="7" t="s">
        <v>97</v>
      </c>
      <c r="PEI11" s="8" t="s">
        <v>103</v>
      </c>
      <c r="PEJ11" s="6">
        <v>42796</v>
      </c>
      <c r="PEK11" s="7" t="s">
        <v>101</v>
      </c>
      <c r="PEL11" s="7" t="s">
        <v>97</v>
      </c>
      <c r="PEM11" s="8" t="s">
        <v>103</v>
      </c>
      <c r="PEN11" s="6">
        <v>42796</v>
      </c>
      <c r="PEO11" s="7" t="s">
        <v>101</v>
      </c>
      <c r="PEP11" s="7" t="s">
        <v>97</v>
      </c>
      <c r="PEQ11" s="8" t="s">
        <v>103</v>
      </c>
      <c r="PER11" s="6">
        <v>42796</v>
      </c>
      <c r="PES11" s="7" t="s">
        <v>101</v>
      </c>
      <c r="PET11" s="7" t="s">
        <v>97</v>
      </c>
      <c r="PEU11" s="8" t="s">
        <v>103</v>
      </c>
      <c r="PEV11" s="6">
        <v>42796</v>
      </c>
      <c r="PEW11" s="7" t="s">
        <v>101</v>
      </c>
      <c r="PEX11" s="7" t="s">
        <v>97</v>
      </c>
      <c r="PEY11" s="8" t="s">
        <v>103</v>
      </c>
      <c r="PEZ11" s="6">
        <v>42796</v>
      </c>
      <c r="PFA11" s="7" t="s">
        <v>101</v>
      </c>
      <c r="PFB11" s="7" t="s">
        <v>97</v>
      </c>
      <c r="PFC11" s="8" t="s">
        <v>103</v>
      </c>
      <c r="PFD11" s="6">
        <v>42796</v>
      </c>
      <c r="PFE11" s="7" t="s">
        <v>101</v>
      </c>
      <c r="PFF11" s="7" t="s">
        <v>97</v>
      </c>
      <c r="PFG11" s="8" t="s">
        <v>103</v>
      </c>
      <c r="PFH11" s="6">
        <v>42796</v>
      </c>
      <c r="PFI11" s="7" t="s">
        <v>101</v>
      </c>
      <c r="PFJ11" s="7" t="s">
        <v>97</v>
      </c>
      <c r="PFK11" s="8" t="s">
        <v>103</v>
      </c>
      <c r="PFL11" s="6">
        <v>42796</v>
      </c>
      <c r="PFM11" s="7" t="s">
        <v>101</v>
      </c>
      <c r="PFN11" s="7" t="s">
        <v>97</v>
      </c>
      <c r="PFO11" s="8" t="s">
        <v>103</v>
      </c>
      <c r="PFP11" s="6">
        <v>42796</v>
      </c>
      <c r="PFQ11" s="7" t="s">
        <v>101</v>
      </c>
      <c r="PFR11" s="7" t="s">
        <v>97</v>
      </c>
      <c r="PFS11" s="8" t="s">
        <v>103</v>
      </c>
      <c r="PFT11" s="6">
        <v>42796</v>
      </c>
      <c r="PFU11" s="7" t="s">
        <v>101</v>
      </c>
      <c r="PFV11" s="7" t="s">
        <v>97</v>
      </c>
      <c r="PFW11" s="8" t="s">
        <v>103</v>
      </c>
      <c r="PFX11" s="6">
        <v>42796</v>
      </c>
      <c r="PFY11" s="7" t="s">
        <v>101</v>
      </c>
      <c r="PFZ11" s="7" t="s">
        <v>97</v>
      </c>
      <c r="PGA11" s="8" t="s">
        <v>103</v>
      </c>
      <c r="PGB11" s="6">
        <v>42796</v>
      </c>
      <c r="PGC11" s="7" t="s">
        <v>101</v>
      </c>
      <c r="PGD11" s="7" t="s">
        <v>97</v>
      </c>
      <c r="PGE11" s="8" t="s">
        <v>103</v>
      </c>
      <c r="PGF11" s="6">
        <v>42796</v>
      </c>
      <c r="PGG11" s="7" t="s">
        <v>101</v>
      </c>
      <c r="PGH11" s="7" t="s">
        <v>97</v>
      </c>
      <c r="PGI11" s="8" t="s">
        <v>103</v>
      </c>
      <c r="PGJ11" s="6">
        <v>42796</v>
      </c>
      <c r="PGK11" s="7" t="s">
        <v>101</v>
      </c>
      <c r="PGL11" s="7" t="s">
        <v>97</v>
      </c>
      <c r="PGM11" s="8" t="s">
        <v>103</v>
      </c>
      <c r="PGN11" s="6">
        <v>42796</v>
      </c>
      <c r="PGO11" s="7" t="s">
        <v>101</v>
      </c>
      <c r="PGP11" s="7" t="s">
        <v>97</v>
      </c>
      <c r="PGQ11" s="8" t="s">
        <v>103</v>
      </c>
      <c r="PGR11" s="6">
        <v>42796</v>
      </c>
      <c r="PGS11" s="7" t="s">
        <v>101</v>
      </c>
      <c r="PGT11" s="7" t="s">
        <v>97</v>
      </c>
      <c r="PGU11" s="8" t="s">
        <v>103</v>
      </c>
      <c r="PGV11" s="6">
        <v>42796</v>
      </c>
      <c r="PGW11" s="7" t="s">
        <v>101</v>
      </c>
      <c r="PGX11" s="7" t="s">
        <v>97</v>
      </c>
      <c r="PGY11" s="8" t="s">
        <v>103</v>
      </c>
      <c r="PGZ11" s="6">
        <v>42796</v>
      </c>
      <c r="PHA11" s="7" t="s">
        <v>101</v>
      </c>
      <c r="PHB11" s="7" t="s">
        <v>97</v>
      </c>
      <c r="PHC11" s="8" t="s">
        <v>103</v>
      </c>
      <c r="PHD11" s="6">
        <v>42796</v>
      </c>
      <c r="PHE11" s="7" t="s">
        <v>101</v>
      </c>
      <c r="PHF11" s="7" t="s">
        <v>97</v>
      </c>
      <c r="PHG11" s="8" t="s">
        <v>103</v>
      </c>
      <c r="PHH11" s="6">
        <v>42796</v>
      </c>
      <c r="PHI11" s="7" t="s">
        <v>101</v>
      </c>
      <c r="PHJ11" s="7" t="s">
        <v>97</v>
      </c>
      <c r="PHK11" s="8" t="s">
        <v>103</v>
      </c>
      <c r="PHL11" s="6">
        <v>42796</v>
      </c>
      <c r="PHM11" s="7" t="s">
        <v>101</v>
      </c>
      <c r="PHN11" s="7" t="s">
        <v>97</v>
      </c>
      <c r="PHO11" s="8" t="s">
        <v>103</v>
      </c>
      <c r="PHP11" s="6">
        <v>42796</v>
      </c>
      <c r="PHQ11" s="7" t="s">
        <v>101</v>
      </c>
      <c r="PHR11" s="7" t="s">
        <v>97</v>
      </c>
      <c r="PHS11" s="8" t="s">
        <v>103</v>
      </c>
      <c r="PHT11" s="6">
        <v>42796</v>
      </c>
      <c r="PHU11" s="7" t="s">
        <v>101</v>
      </c>
      <c r="PHV11" s="7" t="s">
        <v>97</v>
      </c>
      <c r="PHW11" s="8" t="s">
        <v>103</v>
      </c>
      <c r="PHX11" s="6">
        <v>42796</v>
      </c>
      <c r="PHY11" s="7" t="s">
        <v>101</v>
      </c>
      <c r="PHZ11" s="7" t="s">
        <v>97</v>
      </c>
      <c r="PIA11" s="8" t="s">
        <v>103</v>
      </c>
      <c r="PIB11" s="6">
        <v>42796</v>
      </c>
      <c r="PIC11" s="7" t="s">
        <v>101</v>
      </c>
      <c r="PID11" s="7" t="s">
        <v>97</v>
      </c>
      <c r="PIE11" s="8" t="s">
        <v>103</v>
      </c>
      <c r="PIF11" s="6">
        <v>42796</v>
      </c>
      <c r="PIG11" s="7" t="s">
        <v>101</v>
      </c>
      <c r="PIH11" s="7" t="s">
        <v>97</v>
      </c>
      <c r="PII11" s="8" t="s">
        <v>103</v>
      </c>
      <c r="PIJ11" s="6">
        <v>42796</v>
      </c>
      <c r="PIK11" s="7" t="s">
        <v>101</v>
      </c>
      <c r="PIL11" s="7" t="s">
        <v>97</v>
      </c>
      <c r="PIM11" s="8" t="s">
        <v>103</v>
      </c>
      <c r="PIN11" s="6">
        <v>42796</v>
      </c>
      <c r="PIO11" s="7" t="s">
        <v>101</v>
      </c>
      <c r="PIP11" s="7" t="s">
        <v>97</v>
      </c>
      <c r="PIQ11" s="8" t="s">
        <v>103</v>
      </c>
      <c r="PIR11" s="6">
        <v>42796</v>
      </c>
      <c r="PIS11" s="7" t="s">
        <v>101</v>
      </c>
      <c r="PIT11" s="7" t="s">
        <v>97</v>
      </c>
      <c r="PIU11" s="8" t="s">
        <v>103</v>
      </c>
      <c r="PIV11" s="6">
        <v>42796</v>
      </c>
      <c r="PIW11" s="7" t="s">
        <v>101</v>
      </c>
      <c r="PIX11" s="7" t="s">
        <v>97</v>
      </c>
      <c r="PIY11" s="8" t="s">
        <v>103</v>
      </c>
      <c r="PIZ11" s="6">
        <v>42796</v>
      </c>
      <c r="PJA11" s="7" t="s">
        <v>101</v>
      </c>
      <c r="PJB11" s="7" t="s">
        <v>97</v>
      </c>
      <c r="PJC11" s="8" t="s">
        <v>103</v>
      </c>
      <c r="PJD11" s="6">
        <v>42796</v>
      </c>
      <c r="PJE11" s="7" t="s">
        <v>101</v>
      </c>
      <c r="PJF11" s="7" t="s">
        <v>97</v>
      </c>
      <c r="PJG11" s="8" t="s">
        <v>103</v>
      </c>
      <c r="PJH11" s="6">
        <v>42796</v>
      </c>
      <c r="PJI11" s="7" t="s">
        <v>101</v>
      </c>
      <c r="PJJ11" s="7" t="s">
        <v>97</v>
      </c>
      <c r="PJK11" s="8" t="s">
        <v>103</v>
      </c>
      <c r="PJL11" s="6">
        <v>42796</v>
      </c>
      <c r="PJM11" s="7" t="s">
        <v>101</v>
      </c>
      <c r="PJN11" s="7" t="s">
        <v>97</v>
      </c>
      <c r="PJO11" s="8" t="s">
        <v>103</v>
      </c>
      <c r="PJP11" s="6">
        <v>42796</v>
      </c>
      <c r="PJQ11" s="7" t="s">
        <v>101</v>
      </c>
      <c r="PJR11" s="7" t="s">
        <v>97</v>
      </c>
      <c r="PJS11" s="8" t="s">
        <v>103</v>
      </c>
      <c r="PJT11" s="6">
        <v>42796</v>
      </c>
      <c r="PJU11" s="7" t="s">
        <v>101</v>
      </c>
      <c r="PJV11" s="7" t="s">
        <v>97</v>
      </c>
      <c r="PJW11" s="8" t="s">
        <v>103</v>
      </c>
      <c r="PJX11" s="6">
        <v>42796</v>
      </c>
      <c r="PJY11" s="7" t="s">
        <v>101</v>
      </c>
      <c r="PJZ11" s="7" t="s">
        <v>97</v>
      </c>
      <c r="PKA11" s="8" t="s">
        <v>103</v>
      </c>
      <c r="PKB11" s="6">
        <v>42796</v>
      </c>
      <c r="PKC11" s="7" t="s">
        <v>101</v>
      </c>
      <c r="PKD11" s="7" t="s">
        <v>97</v>
      </c>
      <c r="PKE11" s="8" t="s">
        <v>103</v>
      </c>
      <c r="PKF11" s="6">
        <v>42796</v>
      </c>
      <c r="PKG11" s="7" t="s">
        <v>101</v>
      </c>
      <c r="PKH11" s="7" t="s">
        <v>97</v>
      </c>
      <c r="PKI11" s="8" t="s">
        <v>103</v>
      </c>
      <c r="PKJ11" s="6">
        <v>42796</v>
      </c>
      <c r="PKK11" s="7" t="s">
        <v>101</v>
      </c>
      <c r="PKL11" s="7" t="s">
        <v>97</v>
      </c>
      <c r="PKM11" s="8" t="s">
        <v>103</v>
      </c>
      <c r="PKN11" s="6">
        <v>42796</v>
      </c>
      <c r="PKO11" s="7" t="s">
        <v>101</v>
      </c>
      <c r="PKP11" s="7" t="s">
        <v>97</v>
      </c>
      <c r="PKQ11" s="8" t="s">
        <v>103</v>
      </c>
      <c r="PKR11" s="6">
        <v>42796</v>
      </c>
      <c r="PKS11" s="7" t="s">
        <v>101</v>
      </c>
      <c r="PKT11" s="7" t="s">
        <v>97</v>
      </c>
      <c r="PKU11" s="8" t="s">
        <v>103</v>
      </c>
      <c r="PKV11" s="6">
        <v>42796</v>
      </c>
      <c r="PKW11" s="7" t="s">
        <v>101</v>
      </c>
      <c r="PKX11" s="7" t="s">
        <v>97</v>
      </c>
      <c r="PKY11" s="8" t="s">
        <v>103</v>
      </c>
      <c r="PKZ11" s="6">
        <v>42796</v>
      </c>
      <c r="PLA11" s="7" t="s">
        <v>101</v>
      </c>
      <c r="PLB11" s="7" t="s">
        <v>97</v>
      </c>
      <c r="PLC11" s="8" t="s">
        <v>103</v>
      </c>
      <c r="PLD11" s="6">
        <v>42796</v>
      </c>
      <c r="PLE11" s="7" t="s">
        <v>101</v>
      </c>
      <c r="PLF11" s="7" t="s">
        <v>97</v>
      </c>
      <c r="PLG11" s="8" t="s">
        <v>103</v>
      </c>
      <c r="PLH11" s="6">
        <v>42796</v>
      </c>
      <c r="PLI11" s="7" t="s">
        <v>101</v>
      </c>
      <c r="PLJ11" s="7" t="s">
        <v>97</v>
      </c>
      <c r="PLK11" s="8" t="s">
        <v>103</v>
      </c>
      <c r="PLL11" s="6">
        <v>42796</v>
      </c>
      <c r="PLM11" s="7" t="s">
        <v>101</v>
      </c>
      <c r="PLN11" s="7" t="s">
        <v>97</v>
      </c>
      <c r="PLO11" s="8" t="s">
        <v>103</v>
      </c>
      <c r="PLP11" s="6">
        <v>42796</v>
      </c>
      <c r="PLQ11" s="7" t="s">
        <v>101</v>
      </c>
      <c r="PLR11" s="7" t="s">
        <v>97</v>
      </c>
      <c r="PLS11" s="8" t="s">
        <v>103</v>
      </c>
      <c r="PLT11" s="6">
        <v>42796</v>
      </c>
      <c r="PLU11" s="7" t="s">
        <v>101</v>
      </c>
      <c r="PLV11" s="7" t="s">
        <v>97</v>
      </c>
      <c r="PLW11" s="8" t="s">
        <v>103</v>
      </c>
      <c r="PLX11" s="6">
        <v>42796</v>
      </c>
      <c r="PLY11" s="7" t="s">
        <v>101</v>
      </c>
      <c r="PLZ11" s="7" t="s">
        <v>97</v>
      </c>
      <c r="PMA11" s="8" t="s">
        <v>103</v>
      </c>
      <c r="PMB11" s="6">
        <v>42796</v>
      </c>
      <c r="PMC11" s="7" t="s">
        <v>101</v>
      </c>
      <c r="PMD11" s="7" t="s">
        <v>97</v>
      </c>
      <c r="PME11" s="8" t="s">
        <v>103</v>
      </c>
      <c r="PMF11" s="6">
        <v>42796</v>
      </c>
      <c r="PMG11" s="7" t="s">
        <v>101</v>
      </c>
      <c r="PMH11" s="7" t="s">
        <v>97</v>
      </c>
      <c r="PMI11" s="8" t="s">
        <v>103</v>
      </c>
      <c r="PMJ11" s="6">
        <v>42796</v>
      </c>
      <c r="PMK11" s="7" t="s">
        <v>101</v>
      </c>
      <c r="PML11" s="7" t="s">
        <v>97</v>
      </c>
      <c r="PMM11" s="8" t="s">
        <v>103</v>
      </c>
      <c r="PMN11" s="6">
        <v>42796</v>
      </c>
      <c r="PMO11" s="7" t="s">
        <v>101</v>
      </c>
      <c r="PMP11" s="7" t="s">
        <v>97</v>
      </c>
      <c r="PMQ11" s="8" t="s">
        <v>103</v>
      </c>
      <c r="PMR11" s="6">
        <v>42796</v>
      </c>
      <c r="PMS11" s="7" t="s">
        <v>101</v>
      </c>
      <c r="PMT11" s="7" t="s">
        <v>97</v>
      </c>
      <c r="PMU11" s="8" t="s">
        <v>103</v>
      </c>
      <c r="PMV11" s="6">
        <v>42796</v>
      </c>
      <c r="PMW11" s="7" t="s">
        <v>101</v>
      </c>
      <c r="PMX11" s="7" t="s">
        <v>97</v>
      </c>
      <c r="PMY11" s="8" t="s">
        <v>103</v>
      </c>
      <c r="PMZ11" s="6">
        <v>42796</v>
      </c>
      <c r="PNA11" s="7" t="s">
        <v>101</v>
      </c>
      <c r="PNB11" s="7" t="s">
        <v>97</v>
      </c>
      <c r="PNC11" s="8" t="s">
        <v>103</v>
      </c>
      <c r="PND11" s="6">
        <v>42796</v>
      </c>
      <c r="PNE11" s="7" t="s">
        <v>101</v>
      </c>
      <c r="PNF11" s="7" t="s">
        <v>97</v>
      </c>
      <c r="PNG11" s="8" t="s">
        <v>103</v>
      </c>
      <c r="PNH11" s="6">
        <v>42796</v>
      </c>
      <c r="PNI11" s="7" t="s">
        <v>101</v>
      </c>
      <c r="PNJ11" s="7" t="s">
        <v>97</v>
      </c>
      <c r="PNK11" s="8" t="s">
        <v>103</v>
      </c>
      <c r="PNL11" s="6">
        <v>42796</v>
      </c>
      <c r="PNM11" s="7" t="s">
        <v>101</v>
      </c>
      <c r="PNN11" s="7" t="s">
        <v>97</v>
      </c>
      <c r="PNO11" s="8" t="s">
        <v>103</v>
      </c>
      <c r="PNP11" s="6">
        <v>42796</v>
      </c>
      <c r="PNQ11" s="7" t="s">
        <v>101</v>
      </c>
      <c r="PNR11" s="7" t="s">
        <v>97</v>
      </c>
      <c r="PNS11" s="8" t="s">
        <v>103</v>
      </c>
      <c r="PNT11" s="6">
        <v>42796</v>
      </c>
      <c r="PNU11" s="7" t="s">
        <v>101</v>
      </c>
      <c r="PNV11" s="7" t="s">
        <v>97</v>
      </c>
      <c r="PNW11" s="8" t="s">
        <v>103</v>
      </c>
      <c r="PNX11" s="6">
        <v>42796</v>
      </c>
      <c r="PNY11" s="7" t="s">
        <v>101</v>
      </c>
      <c r="PNZ11" s="7" t="s">
        <v>97</v>
      </c>
      <c r="POA11" s="8" t="s">
        <v>103</v>
      </c>
      <c r="POB11" s="6">
        <v>42796</v>
      </c>
      <c r="POC11" s="7" t="s">
        <v>101</v>
      </c>
      <c r="POD11" s="7" t="s">
        <v>97</v>
      </c>
      <c r="POE11" s="8" t="s">
        <v>103</v>
      </c>
      <c r="POF11" s="6">
        <v>42796</v>
      </c>
      <c r="POG11" s="7" t="s">
        <v>101</v>
      </c>
      <c r="POH11" s="7" t="s">
        <v>97</v>
      </c>
      <c r="POI11" s="8" t="s">
        <v>103</v>
      </c>
      <c r="POJ11" s="6">
        <v>42796</v>
      </c>
      <c r="POK11" s="7" t="s">
        <v>101</v>
      </c>
      <c r="POL11" s="7" t="s">
        <v>97</v>
      </c>
      <c r="POM11" s="8" t="s">
        <v>103</v>
      </c>
      <c r="PON11" s="6">
        <v>42796</v>
      </c>
      <c r="POO11" s="7" t="s">
        <v>101</v>
      </c>
      <c r="POP11" s="7" t="s">
        <v>97</v>
      </c>
      <c r="POQ11" s="8" t="s">
        <v>103</v>
      </c>
      <c r="POR11" s="6">
        <v>42796</v>
      </c>
      <c r="POS11" s="7" t="s">
        <v>101</v>
      </c>
      <c r="POT11" s="7" t="s">
        <v>97</v>
      </c>
      <c r="POU11" s="8" t="s">
        <v>103</v>
      </c>
      <c r="POV11" s="6">
        <v>42796</v>
      </c>
      <c r="POW11" s="7" t="s">
        <v>101</v>
      </c>
      <c r="POX11" s="7" t="s">
        <v>97</v>
      </c>
      <c r="POY11" s="8" t="s">
        <v>103</v>
      </c>
      <c r="POZ11" s="6">
        <v>42796</v>
      </c>
      <c r="PPA11" s="7" t="s">
        <v>101</v>
      </c>
      <c r="PPB11" s="7" t="s">
        <v>97</v>
      </c>
      <c r="PPC11" s="8" t="s">
        <v>103</v>
      </c>
      <c r="PPD11" s="6">
        <v>42796</v>
      </c>
      <c r="PPE11" s="7" t="s">
        <v>101</v>
      </c>
      <c r="PPF11" s="7" t="s">
        <v>97</v>
      </c>
      <c r="PPG11" s="8" t="s">
        <v>103</v>
      </c>
      <c r="PPH11" s="6">
        <v>42796</v>
      </c>
      <c r="PPI11" s="7" t="s">
        <v>101</v>
      </c>
      <c r="PPJ11" s="7" t="s">
        <v>97</v>
      </c>
      <c r="PPK11" s="8" t="s">
        <v>103</v>
      </c>
      <c r="PPL11" s="6">
        <v>42796</v>
      </c>
      <c r="PPM11" s="7" t="s">
        <v>101</v>
      </c>
      <c r="PPN11" s="7" t="s">
        <v>97</v>
      </c>
      <c r="PPO11" s="8" t="s">
        <v>103</v>
      </c>
      <c r="PPP11" s="6">
        <v>42796</v>
      </c>
      <c r="PPQ11" s="7" t="s">
        <v>101</v>
      </c>
      <c r="PPR11" s="7" t="s">
        <v>97</v>
      </c>
      <c r="PPS11" s="8" t="s">
        <v>103</v>
      </c>
      <c r="PPT11" s="6">
        <v>42796</v>
      </c>
      <c r="PPU11" s="7" t="s">
        <v>101</v>
      </c>
      <c r="PPV11" s="7" t="s">
        <v>97</v>
      </c>
      <c r="PPW11" s="8" t="s">
        <v>103</v>
      </c>
      <c r="PPX11" s="6">
        <v>42796</v>
      </c>
      <c r="PPY11" s="7" t="s">
        <v>101</v>
      </c>
      <c r="PPZ11" s="7" t="s">
        <v>97</v>
      </c>
      <c r="PQA11" s="8" t="s">
        <v>103</v>
      </c>
      <c r="PQB11" s="6">
        <v>42796</v>
      </c>
      <c r="PQC11" s="7" t="s">
        <v>101</v>
      </c>
      <c r="PQD11" s="7" t="s">
        <v>97</v>
      </c>
      <c r="PQE11" s="8" t="s">
        <v>103</v>
      </c>
      <c r="PQF11" s="6">
        <v>42796</v>
      </c>
      <c r="PQG11" s="7" t="s">
        <v>101</v>
      </c>
      <c r="PQH11" s="7" t="s">
        <v>97</v>
      </c>
      <c r="PQI11" s="8" t="s">
        <v>103</v>
      </c>
      <c r="PQJ11" s="6">
        <v>42796</v>
      </c>
      <c r="PQK11" s="7" t="s">
        <v>101</v>
      </c>
      <c r="PQL11" s="7" t="s">
        <v>97</v>
      </c>
      <c r="PQM11" s="8" t="s">
        <v>103</v>
      </c>
      <c r="PQN11" s="6">
        <v>42796</v>
      </c>
      <c r="PQO11" s="7" t="s">
        <v>101</v>
      </c>
      <c r="PQP11" s="7" t="s">
        <v>97</v>
      </c>
      <c r="PQQ11" s="8" t="s">
        <v>103</v>
      </c>
      <c r="PQR11" s="6">
        <v>42796</v>
      </c>
      <c r="PQS11" s="7" t="s">
        <v>101</v>
      </c>
      <c r="PQT11" s="7" t="s">
        <v>97</v>
      </c>
      <c r="PQU11" s="8" t="s">
        <v>103</v>
      </c>
      <c r="PQV11" s="6">
        <v>42796</v>
      </c>
      <c r="PQW11" s="7" t="s">
        <v>101</v>
      </c>
      <c r="PQX11" s="7" t="s">
        <v>97</v>
      </c>
      <c r="PQY11" s="8" t="s">
        <v>103</v>
      </c>
      <c r="PQZ11" s="6">
        <v>42796</v>
      </c>
      <c r="PRA11" s="7" t="s">
        <v>101</v>
      </c>
      <c r="PRB11" s="7" t="s">
        <v>97</v>
      </c>
      <c r="PRC11" s="8" t="s">
        <v>103</v>
      </c>
      <c r="PRD11" s="6">
        <v>42796</v>
      </c>
      <c r="PRE11" s="7" t="s">
        <v>101</v>
      </c>
      <c r="PRF11" s="7" t="s">
        <v>97</v>
      </c>
      <c r="PRG11" s="8" t="s">
        <v>103</v>
      </c>
      <c r="PRH11" s="6">
        <v>42796</v>
      </c>
      <c r="PRI11" s="7" t="s">
        <v>101</v>
      </c>
      <c r="PRJ11" s="7" t="s">
        <v>97</v>
      </c>
      <c r="PRK11" s="8" t="s">
        <v>103</v>
      </c>
      <c r="PRL11" s="6">
        <v>42796</v>
      </c>
      <c r="PRM11" s="7" t="s">
        <v>101</v>
      </c>
      <c r="PRN11" s="7" t="s">
        <v>97</v>
      </c>
      <c r="PRO11" s="8" t="s">
        <v>103</v>
      </c>
      <c r="PRP11" s="6">
        <v>42796</v>
      </c>
      <c r="PRQ11" s="7" t="s">
        <v>101</v>
      </c>
      <c r="PRR11" s="7" t="s">
        <v>97</v>
      </c>
      <c r="PRS11" s="8" t="s">
        <v>103</v>
      </c>
      <c r="PRT11" s="6">
        <v>42796</v>
      </c>
      <c r="PRU11" s="7" t="s">
        <v>101</v>
      </c>
      <c r="PRV11" s="7" t="s">
        <v>97</v>
      </c>
      <c r="PRW11" s="8" t="s">
        <v>103</v>
      </c>
      <c r="PRX11" s="6">
        <v>42796</v>
      </c>
      <c r="PRY11" s="7" t="s">
        <v>101</v>
      </c>
      <c r="PRZ11" s="7" t="s">
        <v>97</v>
      </c>
      <c r="PSA11" s="8" t="s">
        <v>103</v>
      </c>
      <c r="PSB11" s="6">
        <v>42796</v>
      </c>
      <c r="PSC11" s="7" t="s">
        <v>101</v>
      </c>
      <c r="PSD11" s="7" t="s">
        <v>97</v>
      </c>
      <c r="PSE11" s="8" t="s">
        <v>103</v>
      </c>
      <c r="PSF11" s="6">
        <v>42796</v>
      </c>
      <c r="PSG11" s="7" t="s">
        <v>101</v>
      </c>
      <c r="PSH11" s="7" t="s">
        <v>97</v>
      </c>
      <c r="PSI11" s="8" t="s">
        <v>103</v>
      </c>
      <c r="PSJ11" s="6">
        <v>42796</v>
      </c>
      <c r="PSK11" s="7" t="s">
        <v>101</v>
      </c>
      <c r="PSL11" s="7" t="s">
        <v>97</v>
      </c>
      <c r="PSM11" s="8" t="s">
        <v>103</v>
      </c>
      <c r="PSN11" s="6">
        <v>42796</v>
      </c>
      <c r="PSO11" s="7" t="s">
        <v>101</v>
      </c>
      <c r="PSP11" s="7" t="s">
        <v>97</v>
      </c>
      <c r="PSQ11" s="8" t="s">
        <v>103</v>
      </c>
      <c r="PSR11" s="6">
        <v>42796</v>
      </c>
      <c r="PSS11" s="7" t="s">
        <v>101</v>
      </c>
      <c r="PST11" s="7" t="s">
        <v>97</v>
      </c>
      <c r="PSU11" s="8" t="s">
        <v>103</v>
      </c>
      <c r="PSV11" s="6">
        <v>42796</v>
      </c>
      <c r="PSW11" s="7" t="s">
        <v>101</v>
      </c>
      <c r="PSX11" s="7" t="s">
        <v>97</v>
      </c>
      <c r="PSY11" s="8" t="s">
        <v>103</v>
      </c>
      <c r="PSZ11" s="6">
        <v>42796</v>
      </c>
      <c r="PTA11" s="7" t="s">
        <v>101</v>
      </c>
      <c r="PTB11" s="7" t="s">
        <v>97</v>
      </c>
      <c r="PTC11" s="8" t="s">
        <v>103</v>
      </c>
      <c r="PTD11" s="6">
        <v>42796</v>
      </c>
      <c r="PTE11" s="7" t="s">
        <v>101</v>
      </c>
      <c r="PTF11" s="7" t="s">
        <v>97</v>
      </c>
      <c r="PTG11" s="8" t="s">
        <v>103</v>
      </c>
      <c r="PTH11" s="6">
        <v>42796</v>
      </c>
      <c r="PTI11" s="7" t="s">
        <v>101</v>
      </c>
      <c r="PTJ11" s="7" t="s">
        <v>97</v>
      </c>
      <c r="PTK11" s="8" t="s">
        <v>103</v>
      </c>
      <c r="PTL11" s="6">
        <v>42796</v>
      </c>
      <c r="PTM11" s="7" t="s">
        <v>101</v>
      </c>
      <c r="PTN11" s="7" t="s">
        <v>97</v>
      </c>
      <c r="PTO11" s="8" t="s">
        <v>103</v>
      </c>
      <c r="PTP11" s="6">
        <v>42796</v>
      </c>
      <c r="PTQ11" s="7" t="s">
        <v>101</v>
      </c>
      <c r="PTR11" s="7" t="s">
        <v>97</v>
      </c>
      <c r="PTS11" s="8" t="s">
        <v>103</v>
      </c>
      <c r="PTT11" s="6">
        <v>42796</v>
      </c>
      <c r="PTU11" s="7" t="s">
        <v>101</v>
      </c>
      <c r="PTV11" s="7" t="s">
        <v>97</v>
      </c>
      <c r="PTW11" s="8" t="s">
        <v>103</v>
      </c>
      <c r="PTX11" s="6">
        <v>42796</v>
      </c>
      <c r="PTY11" s="7" t="s">
        <v>101</v>
      </c>
      <c r="PTZ11" s="7" t="s">
        <v>97</v>
      </c>
      <c r="PUA11" s="8" t="s">
        <v>103</v>
      </c>
      <c r="PUB11" s="6">
        <v>42796</v>
      </c>
      <c r="PUC11" s="7" t="s">
        <v>101</v>
      </c>
      <c r="PUD11" s="7" t="s">
        <v>97</v>
      </c>
      <c r="PUE11" s="8" t="s">
        <v>103</v>
      </c>
      <c r="PUF11" s="6">
        <v>42796</v>
      </c>
      <c r="PUG11" s="7" t="s">
        <v>101</v>
      </c>
      <c r="PUH11" s="7" t="s">
        <v>97</v>
      </c>
      <c r="PUI11" s="8" t="s">
        <v>103</v>
      </c>
      <c r="PUJ11" s="6">
        <v>42796</v>
      </c>
      <c r="PUK11" s="7" t="s">
        <v>101</v>
      </c>
      <c r="PUL11" s="7" t="s">
        <v>97</v>
      </c>
      <c r="PUM11" s="8" t="s">
        <v>103</v>
      </c>
      <c r="PUN11" s="6">
        <v>42796</v>
      </c>
      <c r="PUO11" s="7" t="s">
        <v>101</v>
      </c>
      <c r="PUP11" s="7" t="s">
        <v>97</v>
      </c>
      <c r="PUQ11" s="8" t="s">
        <v>103</v>
      </c>
      <c r="PUR11" s="6">
        <v>42796</v>
      </c>
      <c r="PUS11" s="7" t="s">
        <v>101</v>
      </c>
      <c r="PUT11" s="7" t="s">
        <v>97</v>
      </c>
      <c r="PUU11" s="8" t="s">
        <v>103</v>
      </c>
      <c r="PUV11" s="6">
        <v>42796</v>
      </c>
      <c r="PUW11" s="7" t="s">
        <v>101</v>
      </c>
      <c r="PUX11" s="7" t="s">
        <v>97</v>
      </c>
      <c r="PUY11" s="8" t="s">
        <v>103</v>
      </c>
      <c r="PUZ11" s="6">
        <v>42796</v>
      </c>
      <c r="PVA11" s="7" t="s">
        <v>101</v>
      </c>
      <c r="PVB11" s="7" t="s">
        <v>97</v>
      </c>
      <c r="PVC11" s="8" t="s">
        <v>103</v>
      </c>
      <c r="PVD11" s="6">
        <v>42796</v>
      </c>
      <c r="PVE11" s="7" t="s">
        <v>101</v>
      </c>
      <c r="PVF11" s="7" t="s">
        <v>97</v>
      </c>
      <c r="PVG11" s="8" t="s">
        <v>103</v>
      </c>
      <c r="PVH11" s="6">
        <v>42796</v>
      </c>
      <c r="PVI11" s="7" t="s">
        <v>101</v>
      </c>
      <c r="PVJ11" s="7" t="s">
        <v>97</v>
      </c>
      <c r="PVK11" s="8" t="s">
        <v>103</v>
      </c>
      <c r="PVL11" s="6">
        <v>42796</v>
      </c>
      <c r="PVM11" s="7" t="s">
        <v>101</v>
      </c>
      <c r="PVN11" s="7" t="s">
        <v>97</v>
      </c>
      <c r="PVO11" s="8" t="s">
        <v>103</v>
      </c>
      <c r="PVP11" s="6">
        <v>42796</v>
      </c>
      <c r="PVQ11" s="7" t="s">
        <v>101</v>
      </c>
      <c r="PVR11" s="7" t="s">
        <v>97</v>
      </c>
      <c r="PVS11" s="8" t="s">
        <v>103</v>
      </c>
      <c r="PVT11" s="6">
        <v>42796</v>
      </c>
      <c r="PVU11" s="7" t="s">
        <v>101</v>
      </c>
      <c r="PVV11" s="7" t="s">
        <v>97</v>
      </c>
      <c r="PVW11" s="8" t="s">
        <v>103</v>
      </c>
      <c r="PVX11" s="6">
        <v>42796</v>
      </c>
      <c r="PVY11" s="7" t="s">
        <v>101</v>
      </c>
      <c r="PVZ11" s="7" t="s">
        <v>97</v>
      </c>
      <c r="PWA11" s="8" t="s">
        <v>103</v>
      </c>
      <c r="PWB11" s="6">
        <v>42796</v>
      </c>
      <c r="PWC11" s="7" t="s">
        <v>101</v>
      </c>
      <c r="PWD11" s="7" t="s">
        <v>97</v>
      </c>
      <c r="PWE11" s="8" t="s">
        <v>103</v>
      </c>
      <c r="PWF11" s="6">
        <v>42796</v>
      </c>
      <c r="PWG11" s="7" t="s">
        <v>101</v>
      </c>
      <c r="PWH11" s="7" t="s">
        <v>97</v>
      </c>
      <c r="PWI11" s="8" t="s">
        <v>103</v>
      </c>
      <c r="PWJ11" s="6">
        <v>42796</v>
      </c>
      <c r="PWK11" s="7" t="s">
        <v>101</v>
      </c>
      <c r="PWL11" s="7" t="s">
        <v>97</v>
      </c>
      <c r="PWM11" s="8" t="s">
        <v>103</v>
      </c>
      <c r="PWN11" s="6">
        <v>42796</v>
      </c>
      <c r="PWO11" s="7" t="s">
        <v>101</v>
      </c>
      <c r="PWP11" s="7" t="s">
        <v>97</v>
      </c>
      <c r="PWQ11" s="8" t="s">
        <v>103</v>
      </c>
      <c r="PWR11" s="6">
        <v>42796</v>
      </c>
      <c r="PWS11" s="7" t="s">
        <v>101</v>
      </c>
      <c r="PWT11" s="7" t="s">
        <v>97</v>
      </c>
      <c r="PWU11" s="8" t="s">
        <v>103</v>
      </c>
      <c r="PWV11" s="6">
        <v>42796</v>
      </c>
      <c r="PWW11" s="7" t="s">
        <v>101</v>
      </c>
      <c r="PWX11" s="7" t="s">
        <v>97</v>
      </c>
      <c r="PWY11" s="8" t="s">
        <v>103</v>
      </c>
      <c r="PWZ11" s="6">
        <v>42796</v>
      </c>
      <c r="PXA11" s="7" t="s">
        <v>101</v>
      </c>
      <c r="PXB11" s="7" t="s">
        <v>97</v>
      </c>
      <c r="PXC11" s="8" t="s">
        <v>103</v>
      </c>
      <c r="PXD11" s="6">
        <v>42796</v>
      </c>
      <c r="PXE11" s="7" t="s">
        <v>101</v>
      </c>
      <c r="PXF11" s="7" t="s">
        <v>97</v>
      </c>
      <c r="PXG11" s="8" t="s">
        <v>103</v>
      </c>
      <c r="PXH11" s="6">
        <v>42796</v>
      </c>
      <c r="PXI11" s="7" t="s">
        <v>101</v>
      </c>
      <c r="PXJ11" s="7" t="s">
        <v>97</v>
      </c>
      <c r="PXK11" s="8" t="s">
        <v>103</v>
      </c>
      <c r="PXL11" s="6">
        <v>42796</v>
      </c>
      <c r="PXM11" s="7" t="s">
        <v>101</v>
      </c>
      <c r="PXN11" s="7" t="s">
        <v>97</v>
      </c>
      <c r="PXO11" s="8" t="s">
        <v>103</v>
      </c>
      <c r="PXP11" s="6">
        <v>42796</v>
      </c>
      <c r="PXQ11" s="7" t="s">
        <v>101</v>
      </c>
      <c r="PXR11" s="7" t="s">
        <v>97</v>
      </c>
      <c r="PXS11" s="8" t="s">
        <v>103</v>
      </c>
      <c r="PXT11" s="6">
        <v>42796</v>
      </c>
      <c r="PXU11" s="7" t="s">
        <v>101</v>
      </c>
      <c r="PXV11" s="7" t="s">
        <v>97</v>
      </c>
      <c r="PXW11" s="8" t="s">
        <v>103</v>
      </c>
      <c r="PXX11" s="6">
        <v>42796</v>
      </c>
      <c r="PXY11" s="7" t="s">
        <v>101</v>
      </c>
      <c r="PXZ11" s="7" t="s">
        <v>97</v>
      </c>
      <c r="PYA11" s="8" t="s">
        <v>103</v>
      </c>
      <c r="PYB11" s="6">
        <v>42796</v>
      </c>
      <c r="PYC11" s="7" t="s">
        <v>101</v>
      </c>
      <c r="PYD11" s="7" t="s">
        <v>97</v>
      </c>
      <c r="PYE11" s="8" t="s">
        <v>103</v>
      </c>
      <c r="PYF11" s="6">
        <v>42796</v>
      </c>
      <c r="PYG11" s="7" t="s">
        <v>101</v>
      </c>
      <c r="PYH11" s="7" t="s">
        <v>97</v>
      </c>
      <c r="PYI11" s="8" t="s">
        <v>103</v>
      </c>
      <c r="PYJ11" s="6">
        <v>42796</v>
      </c>
      <c r="PYK11" s="7" t="s">
        <v>101</v>
      </c>
      <c r="PYL11" s="7" t="s">
        <v>97</v>
      </c>
      <c r="PYM11" s="8" t="s">
        <v>103</v>
      </c>
      <c r="PYN11" s="6">
        <v>42796</v>
      </c>
      <c r="PYO11" s="7" t="s">
        <v>101</v>
      </c>
      <c r="PYP11" s="7" t="s">
        <v>97</v>
      </c>
      <c r="PYQ11" s="8" t="s">
        <v>103</v>
      </c>
      <c r="PYR11" s="6">
        <v>42796</v>
      </c>
      <c r="PYS11" s="7" t="s">
        <v>101</v>
      </c>
      <c r="PYT11" s="7" t="s">
        <v>97</v>
      </c>
      <c r="PYU11" s="8" t="s">
        <v>103</v>
      </c>
      <c r="PYV11" s="6">
        <v>42796</v>
      </c>
      <c r="PYW11" s="7" t="s">
        <v>101</v>
      </c>
      <c r="PYX11" s="7" t="s">
        <v>97</v>
      </c>
      <c r="PYY11" s="8" t="s">
        <v>103</v>
      </c>
      <c r="PYZ11" s="6">
        <v>42796</v>
      </c>
      <c r="PZA11" s="7" t="s">
        <v>101</v>
      </c>
      <c r="PZB11" s="7" t="s">
        <v>97</v>
      </c>
      <c r="PZC11" s="8" t="s">
        <v>103</v>
      </c>
      <c r="PZD11" s="6">
        <v>42796</v>
      </c>
      <c r="PZE11" s="7" t="s">
        <v>101</v>
      </c>
      <c r="PZF11" s="7" t="s">
        <v>97</v>
      </c>
      <c r="PZG11" s="8" t="s">
        <v>103</v>
      </c>
      <c r="PZH11" s="6">
        <v>42796</v>
      </c>
      <c r="PZI11" s="7" t="s">
        <v>101</v>
      </c>
      <c r="PZJ11" s="7" t="s">
        <v>97</v>
      </c>
      <c r="PZK11" s="8" t="s">
        <v>103</v>
      </c>
      <c r="PZL11" s="6">
        <v>42796</v>
      </c>
      <c r="PZM11" s="7" t="s">
        <v>101</v>
      </c>
      <c r="PZN11" s="7" t="s">
        <v>97</v>
      </c>
      <c r="PZO11" s="8" t="s">
        <v>103</v>
      </c>
      <c r="PZP11" s="6">
        <v>42796</v>
      </c>
      <c r="PZQ11" s="7" t="s">
        <v>101</v>
      </c>
      <c r="PZR11" s="7" t="s">
        <v>97</v>
      </c>
      <c r="PZS11" s="8" t="s">
        <v>103</v>
      </c>
      <c r="PZT11" s="6">
        <v>42796</v>
      </c>
      <c r="PZU11" s="7" t="s">
        <v>101</v>
      </c>
      <c r="PZV11" s="7" t="s">
        <v>97</v>
      </c>
      <c r="PZW11" s="8" t="s">
        <v>103</v>
      </c>
      <c r="PZX11" s="6">
        <v>42796</v>
      </c>
      <c r="PZY11" s="7" t="s">
        <v>101</v>
      </c>
      <c r="PZZ11" s="7" t="s">
        <v>97</v>
      </c>
      <c r="QAA11" s="8" t="s">
        <v>103</v>
      </c>
      <c r="QAB11" s="6">
        <v>42796</v>
      </c>
      <c r="QAC11" s="7" t="s">
        <v>101</v>
      </c>
      <c r="QAD11" s="7" t="s">
        <v>97</v>
      </c>
      <c r="QAE11" s="8" t="s">
        <v>103</v>
      </c>
      <c r="QAF11" s="6">
        <v>42796</v>
      </c>
      <c r="QAG11" s="7" t="s">
        <v>101</v>
      </c>
      <c r="QAH11" s="7" t="s">
        <v>97</v>
      </c>
      <c r="QAI11" s="8" t="s">
        <v>103</v>
      </c>
      <c r="QAJ11" s="6">
        <v>42796</v>
      </c>
      <c r="QAK11" s="7" t="s">
        <v>101</v>
      </c>
      <c r="QAL11" s="7" t="s">
        <v>97</v>
      </c>
      <c r="QAM11" s="8" t="s">
        <v>103</v>
      </c>
      <c r="QAN11" s="6">
        <v>42796</v>
      </c>
      <c r="QAO11" s="7" t="s">
        <v>101</v>
      </c>
      <c r="QAP11" s="7" t="s">
        <v>97</v>
      </c>
      <c r="QAQ11" s="8" t="s">
        <v>103</v>
      </c>
      <c r="QAR11" s="6">
        <v>42796</v>
      </c>
      <c r="QAS11" s="7" t="s">
        <v>101</v>
      </c>
      <c r="QAT11" s="7" t="s">
        <v>97</v>
      </c>
      <c r="QAU11" s="8" t="s">
        <v>103</v>
      </c>
      <c r="QAV11" s="6">
        <v>42796</v>
      </c>
      <c r="QAW11" s="7" t="s">
        <v>101</v>
      </c>
      <c r="QAX11" s="7" t="s">
        <v>97</v>
      </c>
      <c r="QAY11" s="8" t="s">
        <v>103</v>
      </c>
      <c r="QAZ11" s="6">
        <v>42796</v>
      </c>
      <c r="QBA11" s="7" t="s">
        <v>101</v>
      </c>
      <c r="QBB11" s="7" t="s">
        <v>97</v>
      </c>
      <c r="QBC11" s="8" t="s">
        <v>103</v>
      </c>
      <c r="QBD11" s="6">
        <v>42796</v>
      </c>
      <c r="QBE11" s="7" t="s">
        <v>101</v>
      </c>
      <c r="QBF11" s="7" t="s">
        <v>97</v>
      </c>
      <c r="QBG11" s="8" t="s">
        <v>103</v>
      </c>
      <c r="QBH11" s="6">
        <v>42796</v>
      </c>
      <c r="QBI11" s="7" t="s">
        <v>101</v>
      </c>
      <c r="QBJ11" s="7" t="s">
        <v>97</v>
      </c>
      <c r="QBK11" s="8" t="s">
        <v>103</v>
      </c>
      <c r="QBL11" s="6">
        <v>42796</v>
      </c>
      <c r="QBM11" s="7" t="s">
        <v>101</v>
      </c>
      <c r="QBN11" s="7" t="s">
        <v>97</v>
      </c>
      <c r="QBO11" s="8" t="s">
        <v>103</v>
      </c>
      <c r="QBP11" s="6">
        <v>42796</v>
      </c>
      <c r="QBQ11" s="7" t="s">
        <v>101</v>
      </c>
      <c r="QBR11" s="7" t="s">
        <v>97</v>
      </c>
      <c r="QBS11" s="8" t="s">
        <v>103</v>
      </c>
      <c r="QBT11" s="6">
        <v>42796</v>
      </c>
      <c r="QBU11" s="7" t="s">
        <v>101</v>
      </c>
      <c r="QBV11" s="7" t="s">
        <v>97</v>
      </c>
      <c r="QBW11" s="8" t="s">
        <v>103</v>
      </c>
      <c r="QBX11" s="6">
        <v>42796</v>
      </c>
      <c r="QBY11" s="7" t="s">
        <v>101</v>
      </c>
      <c r="QBZ11" s="7" t="s">
        <v>97</v>
      </c>
      <c r="QCA11" s="8" t="s">
        <v>103</v>
      </c>
      <c r="QCB11" s="6">
        <v>42796</v>
      </c>
      <c r="QCC11" s="7" t="s">
        <v>101</v>
      </c>
      <c r="QCD11" s="7" t="s">
        <v>97</v>
      </c>
      <c r="QCE11" s="8" t="s">
        <v>103</v>
      </c>
      <c r="QCF11" s="6">
        <v>42796</v>
      </c>
      <c r="QCG11" s="7" t="s">
        <v>101</v>
      </c>
      <c r="QCH11" s="7" t="s">
        <v>97</v>
      </c>
      <c r="QCI11" s="8" t="s">
        <v>103</v>
      </c>
      <c r="QCJ11" s="6">
        <v>42796</v>
      </c>
      <c r="QCK11" s="7" t="s">
        <v>101</v>
      </c>
      <c r="QCL11" s="7" t="s">
        <v>97</v>
      </c>
      <c r="QCM11" s="8" t="s">
        <v>103</v>
      </c>
      <c r="QCN11" s="6">
        <v>42796</v>
      </c>
      <c r="QCO11" s="7" t="s">
        <v>101</v>
      </c>
      <c r="QCP11" s="7" t="s">
        <v>97</v>
      </c>
      <c r="QCQ11" s="8" t="s">
        <v>103</v>
      </c>
      <c r="QCR11" s="6">
        <v>42796</v>
      </c>
      <c r="QCS11" s="7" t="s">
        <v>101</v>
      </c>
      <c r="QCT11" s="7" t="s">
        <v>97</v>
      </c>
      <c r="QCU11" s="8" t="s">
        <v>103</v>
      </c>
      <c r="QCV11" s="6">
        <v>42796</v>
      </c>
      <c r="QCW11" s="7" t="s">
        <v>101</v>
      </c>
      <c r="QCX11" s="7" t="s">
        <v>97</v>
      </c>
      <c r="QCY11" s="8" t="s">
        <v>103</v>
      </c>
      <c r="QCZ11" s="6">
        <v>42796</v>
      </c>
      <c r="QDA11" s="7" t="s">
        <v>101</v>
      </c>
      <c r="QDB11" s="7" t="s">
        <v>97</v>
      </c>
      <c r="QDC11" s="8" t="s">
        <v>103</v>
      </c>
      <c r="QDD11" s="6">
        <v>42796</v>
      </c>
      <c r="QDE11" s="7" t="s">
        <v>101</v>
      </c>
      <c r="QDF11" s="7" t="s">
        <v>97</v>
      </c>
      <c r="QDG11" s="8" t="s">
        <v>103</v>
      </c>
      <c r="QDH11" s="6">
        <v>42796</v>
      </c>
      <c r="QDI11" s="7" t="s">
        <v>101</v>
      </c>
      <c r="QDJ11" s="7" t="s">
        <v>97</v>
      </c>
      <c r="QDK11" s="8" t="s">
        <v>103</v>
      </c>
      <c r="QDL11" s="6">
        <v>42796</v>
      </c>
      <c r="QDM11" s="7" t="s">
        <v>101</v>
      </c>
      <c r="QDN11" s="7" t="s">
        <v>97</v>
      </c>
      <c r="QDO11" s="8" t="s">
        <v>103</v>
      </c>
      <c r="QDP11" s="6">
        <v>42796</v>
      </c>
      <c r="QDQ11" s="7" t="s">
        <v>101</v>
      </c>
      <c r="QDR11" s="7" t="s">
        <v>97</v>
      </c>
      <c r="QDS11" s="8" t="s">
        <v>103</v>
      </c>
      <c r="QDT11" s="6">
        <v>42796</v>
      </c>
      <c r="QDU11" s="7" t="s">
        <v>101</v>
      </c>
      <c r="QDV11" s="7" t="s">
        <v>97</v>
      </c>
      <c r="QDW11" s="8" t="s">
        <v>103</v>
      </c>
      <c r="QDX11" s="6">
        <v>42796</v>
      </c>
      <c r="QDY11" s="7" t="s">
        <v>101</v>
      </c>
      <c r="QDZ11" s="7" t="s">
        <v>97</v>
      </c>
      <c r="QEA11" s="8" t="s">
        <v>103</v>
      </c>
      <c r="QEB11" s="6">
        <v>42796</v>
      </c>
      <c r="QEC11" s="7" t="s">
        <v>101</v>
      </c>
      <c r="QED11" s="7" t="s">
        <v>97</v>
      </c>
      <c r="QEE11" s="8" t="s">
        <v>103</v>
      </c>
      <c r="QEF11" s="6">
        <v>42796</v>
      </c>
      <c r="QEG11" s="7" t="s">
        <v>101</v>
      </c>
      <c r="QEH11" s="7" t="s">
        <v>97</v>
      </c>
      <c r="QEI11" s="8" t="s">
        <v>103</v>
      </c>
      <c r="QEJ11" s="6">
        <v>42796</v>
      </c>
      <c r="QEK11" s="7" t="s">
        <v>101</v>
      </c>
      <c r="QEL11" s="7" t="s">
        <v>97</v>
      </c>
      <c r="QEM11" s="8" t="s">
        <v>103</v>
      </c>
      <c r="QEN11" s="6">
        <v>42796</v>
      </c>
      <c r="QEO11" s="7" t="s">
        <v>101</v>
      </c>
      <c r="QEP11" s="7" t="s">
        <v>97</v>
      </c>
      <c r="QEQ11" s="8" t="s">
        <v>103</v>
      </c>
      <c r="QER11" s="6">
        <v>42796</v>
      </c>
      <c r="QES11" s="7" t="s">
        <v>101</v>
      </c>
      <c r="QET11" s="7" t="s">
        <v>97</v>
      </c>
      <c r="QEU11" s="8" t="s">
        <v>103</v>
      </c>
      <c r="QEV11" s="6">
        <v>42796</v>
      </c>
      <c r="QEW11" s="7" t="s">
        <v>101</v>
      </c>
      <c r="QEX11" s="7" t="s">
        <v>97</v>
      </c>
      <c r="QEY11" s="8" t="s">
        <v>103</v>
      </c>
      <c r="QEZ11" s="6">
        <v>42796</v>
      </c>
      <c r="QFA11" s="7" t="s">
        <v>101</v>
      </c>
      <c r="QFB11" s="7" t="s">
        <v>97</v>
      </c>
      <c r="QFC11" s="8" t="s">
        <v>103</v>
      </c>
      <c r="QFD11" s="6">
        <v>42796</v>
      </c>
      <c r="QFE11" s="7" t="s">
        <v>101</v>
      </c>
      <c r="QFF11" s="7" t="s">
        <v>97</v>
      </c>
      <c r="QFG11" s="8" t="s">
        <v>103</v>
      </c>
      <c r="QFH11" s="6">
        <v>42796</v>
      </c>
      <c r="QFI11" s="7" t="s">
        <v>101</v>
      </c>
      <c r="QFJ11" s="7" t="s">
        <v>97</v>
      </c>
      <c r="QFK11" s="8" t="s">
        <v>103</v>
      </c>
      <c r="QFL11" s="6">
        <v>42796</v>
      </c>
      <c r="QFM11" s="7" t="s">
        <v>101</v>
      </c>
      <c r="QFN11" s="7" t="s">
        <v>97</v>
      </c>
      <c r="QFO11" s="8" t="s">
        <v>103</v>
      </c>
      <c r="QFP11" s="6">
        <v>42796</v>
      </c>
      <c r="QFQ11" s="7" t="s">
        <v>101</v>
      </c>
      <c r="QFR11" s="7" t="s">
        <v>97</v>
      </c>
      <c r="QFS11" s="8" t="s">
        <v>103</v>
      </c>
      <c r="QFT11" s="6">
        <v>42796</v>
      </c>
      <c r="QFU11" s="7" t="s">
        <v>101</v>
      </c>
      <c r="QFV11" s="7" t="s">
        <v>97</v>
      </c>
      <c r="QFW11" s="8" t="s">
        <v>103</v>
      </c>
      <c r="QFX11" s="6">
        <v>42796</v>
      </c>
      <c r="QFY11" s="7" t="s">
        <v>101</v>
      </c>
      <c r="QFZ11" s="7" t="s">
        <v>97</v>
      </c>
      <c r="QGA11" s="8" t="s">
        <v>103</v>
      </c>
      <c r="QGB11" s="6">
        <v>42796</v>
      </c>
      <c r="QGC11" s="7" t="s">
        <v>101</v>
      </c>
      <c r="QGD11" s="7" t="s">
        <v>97</v>
      </c>
      <c r="QGE11" s="8" t="s">
        <v>103</v>
      </c>
      <c r="QGF11" s="6">
        <v>42796</v>
      </c>
      <c r="QGG11" s="7" t="s">
        <v>101</v>
      </c>
      <c r="QGH11" s="7" t="s">
        <v>97</v>
      </c>
      <c r="QGI11" s="8" t="s">
        <v>103</v>
      </c>
      <c r="QGJ11" s="6">
        <v>42796</v>
      </c>
      <c r="QGK11" s="7" t="s">
        <v>101</v>
      </c>
      <c r="QGL11" s="7" t="s">
        <v>97</v>
      </c>
      <c r="QGM11" s="8" t="s">
        <v>103</v>
      </c>
      <c r="QGN11" s="6">
        <v>42796</v>
      </c>
      <c r="QGO11" s="7" t="s">
        <v>101</v>
      </c>
      <c r="QGP11" s="7" t="s">
        <v>97</v>
      </c>
      <c r="QGQ11" s="8" t="s">
        <v>103</v>
      </c>
      <c r="QGR11" s="6">
        <v>42796</v>
      </c>
      <c r="QGS11" s="7" t="s">
        <v>101</v>
      </c>
      <c r="QGT11" s="7" t="s">
        <v>97</v>
      </c>
      <c r="QGU11" s="8" t="s">
        <v>103</v>
      </c>
      <c r="QGV11" s="6">
        <v>42796</v>
      </c>
      <c r="QGW11" s="7" t="s">
        <v>101</v>
      </c>
      <c r="QGX11" s="7" t="s">
        <v>97</v>
      </c>
      <c r="QGY11" s="8" t="s">
        <v>103</v>
      </c>
      <c r="QGZ11" s="6">
        <v>42796</v>
      </c>
      <c r="QHA11" s="7" t="s">
        <v>101</v>
      </c>
      <c r="QHB11" s="7" t="s">
        <v>97</v>
      </c>
      <c r="QHC11" s="8" t="s">
        <v>103</v>
      </c>
      <c r="QHD11" s="6">
        <v>42796</v>
      </c>
      <c r="QHE11" s="7" t="s">
        <v>101</v>
      </c>
      <c r="QHF11" s="7" t="s">
        <v>97</v>
      </c>
      <c r="QHG11" s="8" t="s">
        <v>103</v>
      </c>
      <c r="QHH11" s="6">
        <v>42796</v>
      </c>
      <c r="QHI11" s="7" t="s">
        <v>101</v>
      </c>
      <c r="QHJ11" s="7" t="s">
        <v>97</v>
      </c>
      <c r="QHK11" s="8" t="s">
        <v>103</v>
      </c>
      <c r="QHL11" s="6">
        <v>42796</v>
      </c>
      <c r="QHM11" s="7" t="s">
        <v>101</v>
      </c>
      <c r="QHN11" s="7" t="s">
        <v>97</v>
      </c>
      <c r="QHO11" s="8" t="s">
        <v>103</v>
      </c>
      <c r="QHP11" s="6">
        <v>42796</v>
      </c>
      <c r="QHQ11" s="7" t="s">
        <v>101</v>
      </c>
      <c r="QHR11" s="7" t="s">
        <v>97</v>
      </c>
      <c r="QHS11" s="8" t="s">
        <v>103</v>
      </c>
      <c r="QHT11" s="6">
        <v>42796</v>
      </c>
      <c r="QHU11" s="7" t="s">
        <v>101</v>
      </c>
      <c r="QHV11" s="7" t="s">
        <v>97</v>
      </c>
      <c r="QHW11" s="8" t="s">
        <v>103</v>
      </c>
      <c r="QHX11" s="6">
        <v>42796</v>
      </c>
      <c r="QHY11" s="7" t="s">
        <v>101</v>
      </c>
      <c r="QHZ11" s="7" t="s">
        <v>97</v>
      </c>
      <c r="QIA11" s="8" t="s">
        <v>103</v>
      </c>
      <c r="QIB11" s="6">
        <v>42796</v>
      </c>
      <c r="QIC11" s="7" t="s">
        <v>101</v>
      </c>
      <c r="QID11" s="7" t="s">
        <v>97</v>
      </c>
      <c r="QIE11" s="8" t="s">
        <v>103</v>
      </c>
      <c r="QIF11" s="6">
        <v>42796</v>
      </c>
      <c r="QIG11" s="7" t="s">
        <v>101</v>
      </c>
      <c r="QIH11" s="7" t="s">
        <v>97</v>
      </c>
      <c r="QII11" s="8" t="s">
        <v>103</v>
      </c>
      <c r="QIJ11" s="6">
        <v>42796</v>
      </c>
      <c r="QIK11" s="7" t="s">
        <v>101</v>
      </c>
      <c r="QIL11" s="7" t="s">
        <v>97</v>
      </c>
      <c r="QIM11" s="8" t="s">
        <v>103</v>
      </c>
      <c r="QIN11" s="6">
        <v>42796</v>
      </c>
      <c r="QIO11" s="7" t="s">
        <v>101</v>
      </c>
      <c r="QIP11" s="7" t="s">
        <v>97</v>
      </c>
      <c r="QIQ11" s="8" t="s">
        <v>103</v>
      </c>
      <c r="QIR11" s="6">
        <v>42796</v>
      </c>
      <c r="QIS11" s="7" t="s">
        <v>101</v>
      </c>
      <c r="QIT11" s="7" t="s">
        <v>97</v>
      </c>
      <c r="QIU11" s="8" t="s">
        <v>103</v>
      </c>
      <c r="QIV11" s="6">
        <v>42796</v>
      </c>
      <c r="QIW11" s="7" t="s">
        <v>101</v>
      </c>
      <c r="QIX11" s="7" t="s">
        <v>97</v>
      </c>
      <c r="QIY11" s="8" t="s">
        <v>103</v>
      </c>
      <c r="QIZ11" s="6">
        <v>42796</v>
      </c>
      <c r="QJA11" s="7" t="s">
        <v>101</v>
      </c>
      <c r="QJB11" s="7" t="s">
        <v>97</v>
      </c>
      <c r="QJC11" s="8" t="s">
        <v>103</v>
      </c>
      <c r="QJD11" s="6">
        <v>42796</v>
      </c>
      <c r="QJE11" s="7" t="s">
        <v>101</v>
      </c>
      <c r="QJF11" s="7" t="s">
        <v>97</v>
      </c>
      <c r="QJG11" s="8" t="s">
        <v>103</v>
      </c>
      <c r="QJH11" s="6">
        <v>42796</v>
      </c>
      <c r="QJI11" s="7" t="s">
        <v>101</v>
      </c>
      <c r="QJJ11" s="7" t="s">
        <v>97</v>
      </c>
      <c r="QJK11" s="8" t="s">
        <v>103</v>
      </c>
      <c r="QJL11" s="6">
        <v>42796</v>
      </c>
      <c r="QJM11" s="7" t="s">
        <v>101</v>
      </c>
      <c r="QJN11" s="7" t="s">
        <v>97</v>
      </c>
      <c r="QJO11" s="8" t="s">
        <v>103</v>
      </c>
      <c r="QJP11" s="6">
        <v>42796</v>
      </c>
      <c r="QJQ11" s="7" t="s">
        <v>101</v>
      </c>
      <c r="QJR11" s="7" t="s">
        <v>97</v>
      </c>
      <c r="QJS11" s="8" t="s">
        <v>103</v>
      </c>
      <c r="QJT11" s="6">
        <v>42796</v>
      </c>
      <c r="QJU11" s="7" t="s">
        <v>101</v>
      </c>
      <c r="QJV11" s="7" t="s">
        <v>97</v>
      </c>
      <c r="QJW11" s="8" t="s">
        <v>103</v>
      </c>
      <c r="QJX11" s="6">
        <v>42796</v>
      </c>
      <c r="QJY11" s="7" t="s">
        <v>101</v>
      </c>
      <c r="QJZ11" s="7" t="s">
        <v>97</v>
      </c>
      <c r="QKA11" s="8" t="s">
        <v>103</v>
      </c>
      <c r="QKB11" s="6">
        <v>42796</v>
      </c>
      <c r="QKC11" s="7" t="s">
        <v>101</v>
      </c>
      <c r="QKD11" s="7" t="s">
        <v>97</v>
      </c>
      <c r="QKE11" s="8" t="s">
        <v>103</v>
      </c>
      <c r="QKF11" s="6">
        <v>42796</v>
      </c>
      <c r="QKG11" s="7" t="s">
        <v>101</v>
      </c>
      <c r="QKH11" s="7" t="s">
        <v>97</v>
      </c>
      <c r="QKI11" s="8" t="s">
        <v>103</v>
      </c>
      <c r="QKJ11" s="6">
        <v>42796</v>
      </c>
      <c r="QKK11" s="7" t="s">
        <v>101</v>
      </c>
      <c r="QKL11" s="7" t="s">
        <v>97</v>
      </c>
      <c r="QKM11" s="8" t="s">
        <v>103</v>
      </c>
      <c r="QKN11" s="6">
        <v>42796</v>
      </c>
      <c r="QKO11" s="7" t="s">
        <v>101</v>
      </c>
      <c r="QKP11" s="7" t="s">
        <v>97</v>
      </c>
      <c r="QKQ11" s="8" t="s">
        <v>103</v>
      </c>
      <c r="QKR11" s="6">
        <v>42796</v>
      </c>
      <c r="QKS11" s="7" t="s">
        <v>101</v>
      </c>
      <c r="QKT11" s="7" t="s">
        <v>97</v>
      </c>
      <c r="QKU11" s="8" t="s">
        <v>103</v>
      </c>
      <c r="QKV11" s="6">
        <v>42796</v>
      </c>
      <c r="QKW11" s="7" t="s">
        <v>101</v>
      </c>
      <c r="QKX11" s="7" t="s">
        <v>97</v>
      </c>
      <c r="QKY11" s="8" t="s">
        <v>103</v>
      </c>
      <c r="QKZ11" s="6">
        <v>42796</v>
      </c>
      <c r="QLA11" s="7" t="s">
        <v>101</v>
      </c>
      <c r="QLB11" s="7" t="s">
        <v>97</v>
      </c>
      <c r="QLC11" s="8" t="s">
        <v>103</v>
      </c>
      <c r="QLD11" s="6">
        <v>42796</v>
      </c>
      <c r="QLE11" s="7" t="s">
        <v>101</v>
      </c>
      <c r="QLF11" s="7" t="s">
        <v>97</v>
      </c>
      <c r="QLG11" s="8" t="s">
        <v>103</v>
      </c>
      <c r="QLH11" s="6">
        <v>42796</v>
      </c>
      <c r="QLI11" s="7" t="s">
        <v>101</v>
      </c>
      <c r="QLJ11" s="7" t="s">
        <v>97</v>
      </c>
      <c r="QLK11" s="8" t="s">
        <v>103</v>
      </c>
      <c r="QLL11" s="6">
        <v>42796</v>
      </c>
      <c r="QLM11" s="7" t="s">
        <v>101</v>
      </c>
      <c r="QLN11" s="7" t="s">
        <v>97</v>
      </c>
      <c r="QLO11" s="8" t="s">
        <v>103</v>
      </c>
      <c r="QLP11" s="6">
        <v>42796</v>
      </c>
      <c r="QLQ11" s="7" t="s">
        <v>101</v>
      </c>
      <c r="QLR11" s="7" t="s">
        <v>97</v>
      </c>
      <c r="QLS11" s="8" t="s">
        <v>103</v>
      </c>
      <c r="QLT11" s="6">
        <v>42796</v>
      </c>
      <c r="QLU11" s="7" t="s">
        <v>101</v>
      </c>
      <c r="QLV11" s="7" t="s">
        <v>97</v>
      </c>
      <c r="QLW11" s="8" t="s">
        <v>103</v>
      </c>
      <c r="QLX11" s="6">
        <v>42796</v>
      </c>
      <c r="QLY11" s="7" t="s">
        <v>101</v>
      </c>
      <c r="QLZ11" s="7" t="s">
        <v>97</v>
      </c>
      <c r="QMA11" s="8" t="s">
        <v>103</v>
      </c>
      <c r="QMB11" s="6">
        <v>42796</v>
      </c>
      <c r="QMC11" s="7" t="s">
        <v>101</v>
      </c>
      <c r="QMD11" s="7" t="s">
        <v>97</v>
      </c>
      <c r="QME11" s="8" t="s">
        <v>103</v>
      </c>
      <c r="QMF11" s="6">
        <v>42796</v>
      </c>
      <c r="QMG11" s="7" t="s">
        <v>101</v>
      </c>
      <c r="QMH11" s="7" t="s">
        <v>97</v>
      </c>
      <c r="QMI11" s="8" t="s">
        <v>103</v>
      </c>
      <c r="QMJ11" s="6">
        <v>42796</v>
      </c>
      <c r="QMK11" s="7" t="s">
        <v>101</v>
      </c>
      <c r="QML11" s="7" t="s">
        <v>97</v>
      </c>
      <c r="QMM11" s="8" t="s">
        <v>103</v>
      </c>
      <c r="QMN11" s="6">
        <v>42796</v>
      </c>
      <c r="QMO11" s="7" t="s">
        <v>101</v>
      </c>
      <c r="QMP11" s="7" t="s">
        <v>97</v>
      </c>
      <c r="QMQ11" s="8" t="s">
        <v>103</v>
      </c>
      <c r="QMR11" s="6">
        <v>42796</v>
      </c>
      <c r="QMS11" s="7" t="s">
        <v>101</v>
      </c>
      <c r="QMT11" s="7" t="s">
        <v>97</v>
      </c>
      <c r="QMU11" s="8" t="s">
        <v>103</v>
      </c>
      <c r="QMV11" s="6">
        <v>42796</v>
      </c>
      <c r="QMW11" s="7" t="s">
        <v>101</v>
      </c>
      <c r="QMX11" s="7" t="s">
        <v>97</v>
      </c>
      <c r="QMY11" s="8" t="s">
        <v>103</v>
      </c>
      <c r="QMZ11" s="6">
        <v>42796</v>
      </c>
      <c r="QNA11" s="7" t="s">
        <v>101</v>
      </c>
      <c r="QNB11" s="7" t="s">
        <v>97</v>
      </c>
      <c r="QNC11" s="8" t="s">
        <v>103</v>
      </c>
      <c r="QND11" s="6">
        <v>42796</v>
      </c>
      <c r="QNE11" s="7" t="s">
        <v>101</v>
      </c>
      <c r="QNF11" s="7" t="s">
        <v>97</v>
      </c>
      <c r="QNG11" s="8" t="s">
        <v>103</v>
      </c>
      <c r="QNH11" s="6">
        <v>42796</v>
      </c>
      <c r="QNI11" s="7" t="s">
        <v>101</v>
      </c>
      <c r="QNJ11" s="7" t="s">
        <v>97</v>
      </c>
      <c r="QNK11" s="8" t="s">
        <v>103</v>
      </c>
      <c r="QNL11" s="6">
        <v>42796</v>
      </c>
      <c r="QNM11" s="7" t="s">
        <v>101</v>
      </c>
      <c r="QNN11" s="7" t="s">
        <v>97</v>
      </c>
      <c r="QNO11" s="8" t="s">
        <v>103</v>
      </c>
      <c r="QNP11" s="6">
        <v>42796</v>
      </c>
      <c r="QNQ11" s="7" t="s">
        <v>101</v>
      </c>
      <c r="QNR11" s="7" t="s">
        <v>97</v>
      </c>
      <c r="QNS11" s="8" t="s">
        <v>103</v>
      </c>
      <c r="QNT11" s="6">
        <v>42796</v>
      </c>
      <c r="QNU11" s="7" t="s">
        <v>101</v>
      </c>
      <c r="QNV11" s="7" t="s">
        <v>97</v>
      </c>
      <c r="QNW11" s="8" t="s">
        <v>103</v>
      </c>
      <c r="QNX11" s="6">
        <v>42796</v>
      </c>
      <c r="QNY11" s="7" t="s">
        <v>101</v>
      </c>
      <c r="QNZ11" s="7" t="s">
        <v>97</v>
      </c>
      <c r="QOA11" s="8" t="s">
        <v>103</v>
      </c>
      <c r="QOB11" s="6">
        <v>42796</v>
      </c>
      <c r="QOC11" s="7" t="s">
        <v>101</v>
      </c>
      <c r="QOD11" s="7" t="s">
        <v>97</v>
      </c>
      <c r="QOE11" s="8" t="s">
        <v>103</v>
      </c>
      <c r="QOF11" s="6">
        <v>42796</v>
      </c>
      <c r="QOG11" s="7" t="s">
        <v>101</v>
      </c>
      <c r="QOH11" s="7" t="s">
        <v>97</v>
      </c>
      <c r="QOI11" s="8" t="s">
        <v>103</v>
      </c>
      <c r="QOJ11" s="6">
        <v>42796</v>
      </c>
      <c r="QOK11" s="7" t="s">
        <v>101</v>
      </c>
      <c r="QOL11" s="7" t="s">
        <v>97</v>
      </c>
      <c r="QOM11" s="8" t="s">
        <v>103</v>
      </c>
      <c r="QON11" s="6">
        <v>42796</v>
      </c>
      <c r="QOO11" s="7" t="s">
        <v>101</v>
      </c>
      <c r="QOP11" s="7" t="s">
        <v>97</v>
      </c>
      <c r="QOQ11" s="8" t="s">
        <v>103</v>
      </c>
      <c r="QOR11" s="6">
        <v>42796</v>
      </c>
      <c r="QOS11" s="7" t="s">
        <v>101</v>
      </c>
      <c r="QOT11" s="7" t="s">
        <v>97</v>
      </c>
      <c r="QOU11" s="8" t="s">
        <v>103</v>
      </c>
      <c r="QOV11" s="6">
        <v>42796</v>
      </c>
      <c r="QOW11" s="7" t="s">
        <v>101</v>
      </c>
      <c r="QOX11" s="7" t="s">
        <v>97</v>
      </c>
      <c r="QOY11" s="8" t="s">
        <v>103</v>
      </c>
      <c r="QOZ11" s="6">
        <v>42796</v>
      </c>
      <c r="QPA11" s="7" t="s">
        <v>101</v>
      </c>
      <c r="QPB11" s="7" t="s">
        <v>97</v>
      </c>
      <c r="QPC11" s="8" t="s">
        <v>103</v>
      </c>
      <c r="QPD11" s="6">
        <v>42796</v>
      </c>
      <c r="QPE11" s="7" t="s">
        <v>101</v>
      </c>
      <c r="QPF11" s="7" t="s">
        <v>97</v>
      </c>
      <c r="QPG11" s="8" t="s">
        <v>103</v>
      </c>
      <c r="QPH11" s="6">
        <v>42796</v>
      </c>
      <c r="QPI11" s="7" t="s">
        <v>101</v>
      </c>
      <c r="QPJ11" s="7" t="s">
        <v>97</v>
      </c>
      <c r="QPK11" s="8" t="s">
        <v>103</v>
      </c>
      <c r="QPL11" s="6">
        <v>42796</v>
      </c>
      <c r="QPM11" s="7" t="s">
        <v>101</v>
      </c>
      <c r="QPN11" s="7" t="s">
        <v>97</v>
      </c>
      <c r="QPO11" s="8" t="s">
        <v>103</v>
      </c>
      <c r="QPP11" s="6">
        <v>42796</v>
      </c>
      <c r="QPQ11" s="7" t="s">
        <v>101</v>
      </c>
      <c r="QPR11" s="7" t="s">
        <v>97</v>
      </c>
      <c r="QPS11" s="8" t="s">
        <v>103</v>
      </c>
      <c r="QPT11" s="6">
        <v>42796</v>
      </c>
      <c r="QPU11" s="7" t="s">
        <v>101</v>
      </c>
      <c r="QPV11" s="7" t="s">
        <v>97</v>
      </c>
      <c r="QPW11" s="8" t="s">
        <v>103</v>
      </c>
      <c r="QPX11" s="6">
        <v>42796</v>
      </c>
      <c r="QPY11" s="7" t="s">
        <v>101</v>
      </c>
      <c r="QPZ11" s="7" t="s">
        <v>97</v>
      </c>
      <c r="QQA11" s="8" t="s">
        <v>103</v>
      </c>
      <c r="QQB11" s="6">
        <v>42796</v>
      </c>
      <c r="QQC11" s="7" t="s">
        <v>101</v>
      </c>
      <c r="QQD11" s="7" t="s">
        <v>97</v>
      </c>
      <c r="QQE11" s="8" t="s">
        <v>103</v>
      </c>
      <c r="QQF11" s="6">
        <v>42796</v>
      </c>
      <c r="QQG11" s="7" t="s">
        <v>101</v>
      </c>
      <c r="QQH11" s="7" t="s">
        <v>97</v>
      </c>
      <c r="QQI11" s="8" t="s">
        <v>103</v>
      </c>
      <c r="QQJ11" s="6">
        <v>42796</v>
      </c>
      <c r="QQK11" s="7" t="s">
        <v>101</v>
      </c>
      <c r="QQL11" s="7" t="s">
        <v>97</v>
      </c>
      <c r="QQM11" s="8" t="s">
        <v>103</v>
      </c>
      <c r="QQN11" s="6">
        <v>42796</v>
      </c>
      <c r="QQO11" s="7" t="s">
        <v>101</v>
      </c>
      <c r="QQP11" s="7" t="s">
        <v>97</v>
      </c>
      <c r="QQQ11" s="8" t="s">
        <v>103</v>
      </c>
      <c r="QQR11" s="6">
        <v>42796</v>
      </c>
      <c r="QQS11" s="7" t="s">
        <v>101</v>
      </c>
      <c r="QQT11" s="7" t="s">
        <v>97</v>
      </c>
      <c r="QQU11" s="8" t="s">
        <v>103</v>
      </c>
      <c r="QQV11" s="6">
        <v>42796</v>
      </c>
      <c r="QQW11" s="7" t="s">
        <v>101</v>
      </c>
      <c r="QQX11" s="7" t="s">
        <v>97</v>
      </c>
      <c r="QQY11" s="8" t="s">
        <v>103</v>
      </c>
      <c r="QQZ11" s="6">
        <v>42796</v>
      </c>
      <c r="QRA11" s="7" t="s">
        <v>101</v>
      </c>
      <c r="QRB11" s="7" t="s">
        <v>97</v>
      </c>
      <c r="QRC11" s="8" t="s">
        <v>103</v>
      </c>
      <c r="QRD11" s="6">
        <v>42796</v>
      </c>
      <c r="QRE11" s="7" t="s">
        <v>101</v>
      </c>
      <c r="QRF11" s="7" t="s">
        <v>97</v>
      </c>
      <c r="QRG11" s="8" t="s">
        <v>103</v>
      </c>
      <c r="QRH11" s="6">
        <v>42796</v>
      </c>
      <c r="QRI11" s="7" t="s">
        <v>101</v>
      </c>
      <c r="QRJ11" s="7" t="s">
        <v>97</v>
      </c>
      <c r="QRK11" s="8" t="s">
        <v>103</v>
      </c>
      <c r="QRL11" s="6">
        <v>42796</v>
      </c>
      <c r="QRM11" s="7" t="s">
        <v>101</v>
      </c>
      <c r="QRN11" s="7" t="s">
        <v>97</v>
      </c>
      <c r="QRO11" s="8" t="s">
        <v>103</v>
      </c>
      <c r="QRP11" s="6">
        <v>42796</v>
      </c>
      <c r="QRQ11" s="7" t="s">
        <v>101</v>
      </c>
      <c r="QRR11" s="7" t="s">
        <v>97</v>
      </c>
      <c r="QRS11" s="8" t="s">
        <v>103</v>
      </c>
      <c r="QRT11" s="6">
        <v>42796</v>
      </c>
      <c r="QRU11" s="7" t="s">
        <v>101</v>
      </c>
      <c r="QRV11" s="7" t="s">
        <v>97</v>
      </c>
      <c r="QRW11" s="8" t="s">
        <v>103</v>
      </c>
      <c r="QRX11" s="6">
        <v>42796</v>
      </c>
      <c r="QRY11" s="7" t="s">
        <v>101</v>
      </c>
      <c r="QRZ11" s="7" t="s">
        <v>97</v>
      </c>
      <c r="QSA11" s="8" t="s">
        <v>103</v>
      </c>
      <c r="QSB11" s="6">
        <v>42796</v>
      </c>
      <c r="QSC11" s="7" t="s">
        <v>101</v>
      </c>
      <c r="QSD11" s="7" t="s">
        <v>97</v>
      </c>
      <c r="QSE11" s="8" t="s">
        <v>103</v>
      </c>
      <c r="QSF11" s="6">
        <v>42796</v>
      </c>
      <c r="QSG11" s="7" t="s">
        <v>101</v>
      </c>
      <c r="QSH11" s="7" t="s">
        <v>97</v>
      </c>
      <c r="QSI11" s="8" t="s">
        <v>103</v>
      </c>
      <c r="QSJ11" s="6">
        <v>42796</v>
      </c>
      <c r="QSK11" s="7" t="s">
        <v>101</v>
      </c>
      <c r="QSL11" s="7" t="s">
        <v>97</v>
      </c>
      <c r="QSM11" s="8" t="s">
        <v>103</v>
      </c>
      <c r="QSN11" s="6">
        <v>42796</v>
      </c>
      <c r="QSO11" s="7" t="s">
        <v>101</v>
      </c>
      <c r="QSP11" s="7" t="s">
        <v>97</v>
      </c>
      <c r="QSQ11" s="8" t="s">
        <v>103</v>
      </c>
      <c r="QSR11" s="6">
        <v>42796</v>
      </c>
      <c r="QSS11" s="7" t="s">
        <v>101</v>
      </c>
      <c r="QST11" s="7" t="s">
        <v>97</v>
      </c>
      <c r="QSU11" s="8" t="s">
        <v>103</v>
      </c>
      <c r="QSV11" s="6">
        <v>42796</v>
      </c>
      <c r="QSW11" s="7" t="s">
        <v>101</v>
      </c>
      <c r="QSX11" s="7" t="s">
        <v>97</v>
      </c>
      <c r="QSY11" s="8" t="s">
        <v>103</v>
      </c>
      <c r="QSZ11" s="6">
        <v>42796</v>
      </c>
      <c r="QTA11" s="7" t="s">
        <v>101</v>
      </c>
      <c r="QTB11" s="7" t="s">
        <v>97</v>
      </c>
      <c r="QTC11" s="8" t="s">
        <v>103</v>
      </c>
      <c r="QTD11" s="6">
        <v>42796</v>
      </c>
      <c r="QTE11" s="7" t="s">
        <v>101</v>
      </c>
      <c r="QTF11" s="7" t="s">
        <v>97</v>
      </c>
      <c r="QTG11" s="8" t="s">
        <v>103</v>
      </c>
      <c r="QTH11" s="6">
        <v>42796</v>
      </c>
      <c r="QTI11" s="7" t="s">
        <v>101</v>
      </c>
      <c r="QTJ11" s="7" t="s">
        <v>97</v>
      </c>
      <c r="QTK11" s="8" t="s">
        <v>103</v>
      </c>
      <c r="QTL11" s="6">
        <v>42796</v>
      </c>
      <c r="QTM11" s="7" t="s">
        <v>101</v>
      </c>
      <c r="QTN11" s="7" t="s">
        <v>97</v>
      </c>
      <c r="QTO11" s="8" t="s">
        <v>103</v>
      </c>
      <c r="QTP11" s="6">
        <v>42796</v>
      </c>
      <c r="QTQ11" s="7" t="s">
        <v>101</v>
      </c>
      <c r="QTR11" s="7" t="s">
        <v>97</v>
      </c>
      <c r="QTS11" s="8" t="s">
        <v>103</v>
      </c>
      <c r="QTT11" s="6">
        <v>42796</v>
      </c>
      <c r="QTU11" s="7" t="s">
        <v>101</v>
      </c>
      <c r="QTV11" s="7" t="s">
        <v>97</v>
      </c>
      <c r="QTW11" s="8" t="s">
        <v>103</v>
      </c>
      <c r="QTX11" s="6">
        <v>42796</v>
      </c>
      <c r="QTY11" s="7" t="s">
        <v>101</v>
      </c>
      <c r="QTZ11" s="7" t="s">
        <v>97</v>
      </c>
      <c r="QUA11" s="8" t="s">
        <v>103</v>
      </c>
      <c r="QUB11" s="6">
        <v>42796</v>
      </c>
      <c r="QUC11" s="7" t="s">
        <v>101</v>
      </c>
      <c r="QUD11" s="7" t="s">
        <v>97</v>
      </c>
      <c r="QUE11" s="8" t="s">
        <v>103</v>
      </c>
      <c r="QUF11" s="6">
        <v>42796</v>
      </c>
      <c r="QUG11" s="7" t="s">
        <v>101</v>
      </c>
      <c r="QUH11" s="7" t="s">
        <v>97</v>
      </c>
      <c r="QUI11" s="8" t="s">
        <v>103</v>
      </c>
      <c r="QUJ11" s="6">
        <v>42796</v>
      </c>
      <c r="QUK11" s="7" t="s">
        <v>101</v>
      </c>
      <c r="QUL11" s="7" t="s">
        <v>97</v>
      </c>
      <c r="QUM11" s="8" t="s">
        <v>103</v>
      </c>
      <c r="QUN11" s="6">
        <v>42796</v>
      </c>
      <c r="QUO11" s="7" t="s">
        <v>101</v>
      </c>
      <c r="QUP11" s="7" t="s">
        <v>97</v>
      </c>
      <c r="QUQ11" s="8" t="s">
        <v>103</v>
      </c>
      <c r="QUR11" s="6">
        <v>42796</v>
      </c>
      <c r="QUS11" s="7" t="s">
        <v>101</v>
      </c>
      <c r="QUT11" s="7" t="s">
        <v>97</v>
      </c>
      <c r="QUU11" s="8" t="s">
        <v>103</v>
      </c>
      <c r="QUV11" s="6">
        <v>42796</v>
      </c>
      <c r="QUW11" s="7" t="s">
        <v>101</v>
      </c>
      <c r="QUX11" s="7" t="s">
        <v>97</v>
      </c>
      <c r="QUY11" s="8" t="s">
        <v>103</v>
      </c>
      <c r="QUZ11" s="6">
        <v>42796</v>
      </c>
      <c r="QVA11" s="7" t="s">
        <v>101</v>
      </c>
      <c r="QVB11" s="7" t="s">
        <v>97</v>
      </c>
      <c r="QVC11" s="8" t="s">
        <v>103</v>
      </c>
      <c r="QVD11" s="6">
        <v>42796</v>
      </c>
      <c r="QVE11" s="7" t="s">
        <v>101</v>
      </c>
      <c r="QVF11" s="7" t="s">
        <v>97</v>
      </c>
      <c r="QVG11" s="8" t="s">
        <v>103</v>
      </c>
      <c r="QVH11" s="6">
        <v>42796</v>
      </c>
      <c r="QVI11" s="7" t="s">
        <v>101</v>
      </c>
      <c r="QVJ11" s="7" t="s">
        <v>97</v>
      </c>
      <c r="QVK11" s="8" t="s">
        <v>103</v>
      </c>
      <c r="QVL11" s="6">
        <v>42796</v>
      </c>
      <c r="QVM11" s="7" t="s">
        <v>101</v>
      </c>
      <c r="QVN11" s="7" t="s">
        <v>97</v>
      </c>
      <c r="QVO11" s="8" t="s">
        <v>103</v>
      </c>
      <c r="QVP11" s="6">
        <v>42796</v>
      </c>
      <c r="QVQ11" s="7" t="s">
        <v>101</v>
      </c>
      <c r="QVR11" s="7" t="s">
        <v>97</v>
      </c>
      <c r="QVS11" s="8" t="s">
        <v>103</v>
      </c>
      <c r="QVT11" s="6">
        <v>42796</v>
      </c>
      <c r="QVU11" s="7" t="s">
        <v>101</v>
      </c>
      <c r="QVV11" s="7" t="s">
        <v>97</v>
      </c>
      <c r="QVW11" s="8" t="s">
        <v>103</v>
      </c>
      <c r="QVX11" s="6">
        <v>42796</v>
      </c>
      <c r="QVY11" s="7" t="s">
        <v>101</v>
      </c>
      <c r="QVZ11" s="7" t="s">
        <v>97</v>
      </c>
      <c r="QWA11" s="8" t="s">
        <v>103</v>
      </c>
      <c r="QWB11" s="6">
        <v>42796</v>
      </c>
      <c r="QWC11" s="7" t="s">
        <v>101</v>
      </c>
      <c r="QWD11" s="7" t="s">
        <v>97</v>
      </c>
      <c r="QWE11" s="8" t="s">
        <v>103</v>
      </c>
      <c r="QWF11" s="6">
        <v>42796</v>
      </c>
      <c r="QWG11" s="7" t="s">
        <v>101</v>
      </c>
      <c r="QWH11" s="7" t="s">
        <v>97</v>
      </c>
      <c r="QWI11" s="8" t="s">
        <v>103</v>
      </c>
      <c r="QWJ11" s="6">
        <v>42796</v>
      </c>
      <c r="QWK11" s="7" t="s">
        <v>101</v>
      </c>
      <c r="QWL11" s="7" t="s">
        <v>97</v>
      </c>
      <c r="QWM11" s="8" t="s">
        <v>103</v>
      </c>
      <c r="QWN11" s="6">
        <v>42796</v>
      </c>
      <c r="QWO11" s="7" t="s">
        <v>101</v>
      </c>
      <c r="QWP11" s="7" t="s">
        <v>97</v>
      </c>
      <c r="QWQ11" s="8" t="s">
        <v>103</v>
      </c>
      <c r="QWR11" s="6">
        <v>42796</v>
      </c>
      <c r="QWS11" s="7" t="s">
        <v>101</v>
      </c>
      <c r="QWT11" s="7" t="s">
        <v>97</v>
      </c>
      <c r="QWU11" s="8" t="s">
        <v>103</v>
      </c>
      <c r="QWV11" s="6">
        <v>42796</v>
      </c>
      <c r="QWW11" s="7" t="s">
        <v>101</v>
      </c>
      <c r="QWX11" s="7" t="s">
        <v>97</v>
      </c>
      <c r="QWY11" s="8" t="s">
        <v>103</v>
      </c>
      <c r="QWZ11" s="6">
        <v>42796</v>
      </c>
      <c r="QXA11" s="7" t="s">
        <v>101</v>
      </c>
      <c r="QXB11" s="7" t="s">
        <v>97</v>
      </c>
      <c r="QXC11" s="8" t="s">
        <v>103</v>
      </c>
      <c r="QXD11" s="6">
        <v>42796</v>
      </c>
      <c r="QXE11" s="7" t="s">
        <v>101</v>
      </c>
      <c r="QXF11" s="7" t="s">
        <v>97</v>
      </c>
      <c r="QXG11" s="8" t="s">
        <v>103</v>
      </c>
      <c r="QXH11" s="6">
        <v>42796</v>
      </c>
      <c r="QXI11" s="7" t="s">
        <v>101</v>
      </c>
      <c r="QXJ11" s="7" t="s">
        <v>97</v>
      </c>
      <c r="QXK11" s="8" t="s">
        <v>103</v>
      </c>
      <c r="QXL11" s="6">
        <v>42796</v>
      </c>
      <c r="QXM11" s="7" t="s">
        <v>101</v>
      </c>
      <c r="QXN11" s="7" t="s">
        <v>97</v>
      </c>
      <c r="QXO11" s="8" t="s">
        <v>103</v>
      </c>
      <c r="QXP11" s="6">
        <v>42796</v>
      </c>
      <c r="QXQ11" s="7" t="s">
        <v>101</v>
      </c>
      <c r="QXR11" s="7" t="s">
        <v>97</v>
      </c>
      <c r="QXS11" s="8" t="s">
        <v>103</v>
      </c>
      <c r="QXT11" s="6">
        <v>42796</v>
      </c>
      <c r="QXU11" s="7" t="s">
        <v>101</v>
      </c>
      <c r="QXV11" s="7" t="s">
        <v>97</v>
      </c>
      <c r="QXW11" s="8" t="s">
        <v>103</v>
      </c>
      <c r="QXX11" s="6">
        <v>42796</v>
      </c>
      <c r="QXY11" s="7" t="s">
        <v>101</v>
      </c>
      <c r="QXZ11" s="7" t="s">
        <v>97</v>
      </c>
      <c r="QYA11" s="8" t="s">
        <v>103</v>
      </c>
      <c r="QYB11" s="6">
        <v>42796</v>
      </c>
      <c r="QYC11" s="7" t="s">
        <v>101</v>
      </c>
      <c r="QYD11" s="7" t="s">
        <v>97</v>
      </c>
      <c r="QYE11" s="8" t="s">
        <v>103</v>
      </c>
      <c r="QYF11" s="6">
        <v>42796</v>
      </c>
      <c r="QYG11" s="7" t="s">
        <v>101</v>
      </c>
      <c r="QYH11" s="7" t="s">
        <v>97</v>
      </c>
      <c r="QYI11" s="8" t="s">
        <v>103</v>
      </c>
      <c r="QYJ11" s="6">
        <v>42796</v>
      </c>
      <c r="QYK11" s="7" t="s">
        <v>101</v>
      </c>
      <c r="QYL11" s="7" t="s">
        <v>97</v>
      </c>
      <c r="QYM11" s="8" t="s">
        <v>103</v>
      </c>
      <c r="QYN11" s="6">
        <v>42796</v>
      </c>
      <c r="QYO11" s="7" t="s">
        <v>101</v>
      </c>
      <c r="QYP11" s="7" t="s">
        <v>97</v>
      </c>
      <c r="QYQ11" s="8" t="s">
        <v>103</v>
      </c>
      <c r="QYR11" s="6">
        <v>42796</v>
      </c>
      <c r="QYS11" s="7" t="s">
        <v>101</v>
      </c>
      <c r="QYT11" s="7" t="s">
        <v>97</v>
      </c>
      <c r="QYU11" s="8" t="s">
        <v>103</v>
      </c>
      <c r="QYV11" s="6">
        <v>42796</v>
      </c>
      <c r="QYW11" s="7" t="s">
        <v>101</v>
      </c>
      <c r="QYX11" s="7" t="s">
        <v>97</v>
      </c>
      <c r="QYY11" s="8" t="s">
        <v>103</v>
      </c>
      <c r="QYZ11" s="6">
        <v>42796</v>
      </c>
      <c r="QZA11" s="7" t="s">
        <v>101</v>
      </c>
      <c r="QZB11" s="7" t="s">
        <v>97</v>
      </c>
      <c r="QZC11" s="8" t="s">
        <v>103</v>
      </c>
      <c r="QZD11" s="6">
        <v>42796</v>
      </c>
      <c r="QZE11" s="7" t="s">
        <v>101</v>
      </c>
      <c r="QZF11" s="7" t="s">
        <v>97</v>
      </c>
      <c r="QZG11" s="8" t="s">
        <v>103</v>
      </c>
      <c r="QZH11" s="6">
        <v>42796</v>
      </c>
      <c r="QZI11" s="7" t="s">
        <v>101</v>
      </c>
      <c r="QZJ11" s="7" t="s">
        <v>97</v>
      </c>
      <c r="QZK11" s="8" t="s">
        <v>103</v>
      </c>
      <c r="QZL11" s="6">
        <v>42796</v>
      </c>
      <c r="QZM11" s="7" t="s">
        <v>101</v>
      </c>
      <c r="QZN11" s="7" t="s">
        <v>97</v>
      </c>
      <c r="QZO11" s="8" t="s">
        <v>103</v>
      </c>
      <c r="QZP11" s="6">
        <v>42796</v>
      </c>
      <c r="QZQ11" s="7" t="s">
        <v>101</v>
      </c>
      <c r="QZR11" s="7" t="s">
        <v>97</v>
      </c>
      <c r="QZS11" s="8" t="s">
        <v>103</v>
      </c>
      <c r="QZT11" s="6">
        <v>42796</v>
      </c>
      <c r="QZU11" s="7" t="s">
        <v>101</v>
      </c>
      <c r="QZV11" s="7" t="s">
        <v>97</v>
      </c>
      <c r="QZW11" s="8" t="s">
        <v>103</v>
      </c>
      <c r="QZX11" s="6">
        <v>42796</v>
      </c>
      <c r="QZY11" s="7" t="s">
        <v>101</v>
      </c>
      <c r="QZZ11" s="7" t="s">
        <v>97</v>
      </c>
      <c r="RAA11" s="8" t="s">
        <v>103</v>
      </c>
      <c r="RAB11" s="6">
        <v>42796</v>
      </c>
      <c r="RAC11" s="7" t="s">
        <v>101</v>
      </c>
      <c r="RAD11" s="7" t="s">
        <v>97</v>
      </c>
      <c r="RAE11" s="8" t="s">
        <v>103</v>
      </c>
      <c r="RAF11" s="6">
        <v>42796</v>
      </c>
      <c r="RAG11" s="7" t="s">
        <v>101</v>
      </c>
      <c r="RAH11" s="7" t="s">
        <v>97</v>
      </c>
      <c r="RAI11" s="8" t="s">
        <v>103</v>
      </c>
      <c r="RAJ11" s="6">
        <v>42796</v>
      </c>
      <c r="RAK11" s="7" t="s">
        <v>101</v>
      </c>
      <c r="RAL11" s="7" t="s">
        <v>97</v>
      </c>
      <c r="RAM11" s="8" t="s">
        <v>103</v>
      </c>
      <c r="RAN11" s="6">
        <v>42796</v>
      </c>
      <c r="RAO11" s="7" t="s">
        <v>101</v>
      </c>
      <c r="RAP11" s="7" t="s">
        <v>97</v>
      </c>
      <c r="RAQ11" s="8" t="s">
        <v>103</v>
      </c>
      <c r="RAR11" s="6">
        <v>42796</v>
      </c>
      <c r="RAS11" s="7" t="s">
        <v>101</v>
      </c>
      <c r="RAT11" s="7" t="s">
        <v>97</v>
      </c>
      <c r="RAU11" s="8" t="s">
        <v>103</v>
      </c>
      <c r="RAV11" s="6">
        <v>42796</v>
      </c>
      <c r="RAW11" s="7" t="s">
        <v>101</v>
      </c>
      <c r="RAX11" s="7" t="s">
        <v>97</v>
      </c>
      <c r="RAY11" s="8" t="s">
        <v>103</v>
      </c>
      <c r="RAZ11" s="6">
        <v>42796</v>
      </c>
      <c r="RBA11" s="7" t="s">
        <v>101</v>
      </c>
      <c r="RBB11" s="7" t="s">
        <v>97</v>
      </c>
      <c r="RBC11" s="8" t="s">
        <v>103</v>
      </c>
      <c r="RBD11" s="6">
        <v>42796</v>
      </c>
      <c r="RBE11" s="7" t="s">
        <v>101</v>
      </c>
      <c r="RBF11" s="7" t="s">
        <v>97</v>
      </c>
      <c r="RBG11" s="8" t="s">
        <v>103</v>
      </c>
      <c r="RBH11" s="6">
        <v>42796</v>
      </c>
      <c r="RBI11" s="7" t="s">
        <v>101</v>
      </c>
      <c r="RBJ11" s="7" t="s">
        <v>97</v>
      </c>
      <c r="RBK11" s="8" t="s">
        <v>103</v>
      </c>
      <c r="RBL11" s="6">
        <v>42796</v>
      </c>
      <c r="RBM11" s="7" t="s">
        <v>101</v>
      </c>
      <c r="RBN11" s="7" t="s">
        <v>97</v>
      </c>
      <c r="RBO11" s="8" t="s">
        <v>103</v>
      </c>
      <c r="RBP11" s="6">
        <v>42796</v>
      </c>
      <c r="RBQ11" s="7" t="s">
        <v>101</v>
      </c>
      <c r="RBR11" s="7" t="s">
        <v>97</v>
      </c>
      <c r="RBS11" s="8" t="s">
        <v>103</v>
      </c>
      <c r="RBT11" s="6">
        <v>42796</v>
      </c>
      <c r="RBU11" s="7" t="s">
        <v>101</v>
      </c>
      <c r="RBV11" s="7" t="s">
        <v>97</v>
      </c>
      <c r="RBW11" s="8" t="s">
        <v>103</v>
      </c>
      <c r="RBX11" s="6">
        <v>42796</v>
      </c>
      <c r="RBY11" s="7" t="s">
        <v>101</v>
      </c>
      <c r="RBZ11" s="7" t="s">
        <v>97</v>
      </c>
      <c r="RCA11" s="8" t="s">
        <v>103</v>
      </c>
      <c r="RCB11" s="6">
        <v>42796</v>
      </c>
      <c r="RCC11" s="7" t="s">
        <v>101</v>
      </c>
      <c r="RCD11" s="7" t="s">
        <v>97</v>
      </c>
      <c r="RCE11" s="8" t="s">
        <v>103</v>
      </c>
      <c r="RCF11" s="6">
        <v>42796</v>
      </c>
      <c r="RCG11" s="7" t="s">
        <v>101</v>
      </c>
      <c r="RCH11" s="7" t="s">
        <v>97</v>
      </c>
      <c r="RCI11" s="8" t="s">
        <v>103</v>
      </c>
      <c r="RCJ11" s="6">
        <v>42796</v>
      </c>
      <c r="RCK11" s="7" t="s">
        <v>101</v>
      </c>
      <c r="RCL11" s="7" t="s">
        <v>97</v>
      </c>
      <c r="RCM11" s="8" t="s">
        <v>103</v>
      </c>
      <c r="RCN11" s="6">
        <v>42796</v>
      </c>
      <c r="RCO11" s="7" t="s">
        <v>101</v>
      </c>
      <c r="RCP11" s="7" t="s">
        <v>97</v>
      </c>
      <c r="RCQ11" s="8" t="s">
        <v>103</v>
      </c>
      <c r="RCR11" s="6">
        <v>42796</v>
      </c>
      <c r="RCS11" s="7" t="s">
        <v>101</v>
      </c>
      <c r="RCT11" s="7" t="s">
        <v>97</v>
      </c>
      <c r="RCU11" s="8" t="s">
        <v>103</v>
      </c>
      <c r="RCV11" s="6">
        <v>42796</v>
      </c>
      <c r="RCW11" s="7" t="s">
        <v>101</v>
      </c>
      <c r="RCX11" s="7" t="s">
        <v>97</v>
      </c>
      <c r="RCY11" s="8" t="s">
        <v>103</v>
      </c>
      <c r="RCZ11" s="6">
        <v>42796</v>
      </c>
      <c r="RDA11" s="7" t="s">
        <v>101</v>
      </c>
      <c r="RDB11" s="7" t="s">
        <v>97</v>
      </c>
      <c r="RDC11" s="8" t="s">
        <v>103</v>
      </c>
      <c r="RDD11" s="6">
        <v>42796</v>
      </c>
      <c r="RDE11" s="7" t="s">
        <v>101</v>
      </c>
      <c r="RDF11" s="7" t="s">
        <v>97</v>
      </c>
      <c r="RDG11" s="8" t="s">
        <v>103</v>
      </c>
      <c r="RDH11" s="6">
        <v>42796</v>
      </c>
      <c r="RDI11" s="7" t="s">
        <v>101</v>
      </c>
      <c r="RDJ11" s="7" t="s">
        <v>97</v>
      </c>
      <c r="RDK11" s="8" t="s">
        <v>103</v>
      </c>
      <c r="RDL11" s="6">
        <v>42796</v>
      </c>
      <c r="RDM11" s="7" t="s">
        <v>101</v>
      </c>
      <c r="RDN11" s="7" t="s">
        <v>97</v>
      </c>
      <c r="RDO11" s="8" t="s">
        <v>103</v>
      </c>
      <c r="RDP11" s="6">
        <v>42796</v>
      </c>
      <c r="RDQ11" s="7" t="s">
        <v>101</v>
      </c>
      <c r="RDR11" s="7" t="s">
        <v>97</v>
      </c>
      <c r="RDS11" s="8" t="s">
        <v>103</v>
      </c>
      <c r="RDT11" s="6">
        <v>42796</v>
      </c>
      <c r="RDU11" s="7" t="s">
        <v>101</v>
      </c>
      <c r="RDV11" s="7" t="s">
        <v>97</v>
      </c>
      <c r="RDW11" s="8" t="s">
        <v>103</v>
      </c>
      <c r="RDX11" s="6">
        <v>42796</v>
      </c>
      <c r="RDY11" s="7" t="s">
        <v>101</v>
      </c>
      <c r="RDZ11" s="7" t="s">
        <v>97</v>
      </c>
      <c r="REA11" s="8" t="s">
        <v>103</v>
      </c>
      <c r="REB11" s="6">
        <v>42796</v>
      </c>
      <c r="REC11" s="7" t="s">
        <v>101</v>
      </c>
      <c r="RED11" s="7" t="s">
        <v>97</v>
      </c>
      <c r="REE11" s="8" t="s">
        <v>103</v>
      </c>
      <c r="REF11" s="6">
        <v>42796</v>
      </c>
      <c r="REG11" s="7" t="s">
        <v>101</v>
      </c>
      <c r="REH11" s="7" t="s">
        <v>97</v>
      </c>
      <c r="REI11" s="8" t="s">
        <v>103</v>
      </c>
      <c r="REJ11" s="6">
        <v>42796</v>
      </c>
      <c r="REK11" s="7" t="s">
        <v>101</v>
      </c>
      <c r="REL11" s="7" t="s">
        <v>97</v>
      </c>
      <c r="REM11" s="8" t="s">
        <v>103</v>
      </c>
      <c r="REN11" s="6">
        <v>42796</v>
      </c>
      <c r="REO11" s="7" t="s">
        <v>101</v>
      </c>
      <c r="REP11" s="7" t="s">
        <v>97</v>
      </c>
      <c r="REQ11" s="8" t="s">
        <v>103</v>
      </c>
      <c r="RER11" s="6">
        <v>42796</v>
      </c>
      <c r="RES11" s="7" t="s">
        <v>101</v>
      </c>
      <c r="RET11" s="7" t="s">
        <v>97</v>
      </c>
      <c r="REU11" s="8" t="s">
        <v>103</v>
      </c>
      <c r="REV11" s="6">
        <v>42796</v>
      </c>
      <c r="REW11" s="7" t="s">
        <v>101</v>
      </c>
      <c r="REX11" s="7" t="s">
        <v>97</v>
      </c>
      <c r="REY11" s="8" t="s">
        <v>103</v>
      </c>
      <c r="REZ11" s="6">
        <v>42796</v>
      </c>
      <c r="RFA11" s="7" t="s">
        <v>101</v>
      </c>
      <c r="RFB11" s="7" t="s">
        <v>97</v>
      </c>
      <c r="RFC11" s="8" t="s">
        <v>103</v>
      </c>
      <c r="RFD11" s="6">
        <v>42796</v>
      </c>
      <c r="RFE11" s="7" t="s">
        <v>101</v>
      </c>
      <c r="RFF11" s="7" t="s">
        <v>97</v>
      </c>
      <c r="RFG11" s="8" t="s">
        <v>103</v>
      </c>
      <c r="RFH11" s="6">
        <v>42796</v>
      </c>
      <c r="RFI11" s="7" t="s">
        <v>101</v>
      </c>
      <c r="RFJ11" s="7" t="s">
        <v>97</v>
      </c>
      <c r="RFK11" s="8" t="s">
        <v>103</v>
      </c>
      <c r="RFL11" s="6">
        <v>42796</v>
      </c>
      <c r="RFM11" s="7" t="s">
        <v>101</v>
      </c>
      <c r="RFN11" s="7" t="s">
        <v>97</v>
      </c>
      <c r="RFO11" s="8" t="s">
        <v>103</v>
      </c>
      <c r="RFP11" s="6">
        <v>42796</v>
      </c>
      <c r="RFQ11" s="7" t="s">
        <v>101</v>
      </c>
      <c r="RFR11" s="7" t="s">
        <v>97</v>
      </c>
      <c r="RFS11" s="8" t="s">
        <v>103</v>
      </c>
      <c r="RFT11" s="6">
        <v>42796</v>
      </c>
      <c r="RFU11" s="7" t="s">
        <v>101</v>
      </c>
      <c r="RFV11" s="7" t="s">
        <v>97</v>
      </c>
      <c r="RFW11" s="8" t="s">
        <v>103</v>
      </c>
      <c r="RFX11" s="6">
        <v>42796</v>
      </c>
      <c r="RFY11" s="7" t="s">
        <v>101</v>
      </c>
      <c r="RFZ11" s="7" t="s">
        <v>97</v>
      </c>
      <c r="RGA11" s="8" t="s">
        <v>103</v>
      </c>
      <c r="RGB11" s="6">
        <v>42796</v>
      </c>
      <c r="RGC11" s="7" t="s">
        <v>101</v>
      </c>
      <c r="RGD11" s="7" t="s">
        <v>97</v>
      </c>
      <c r="RGE11" s="8" t="s">
        <v>103</v>
      </c>
      <c r="RGF11" s="6">
        <v>42796</v>
      </c>
      <c r="RGG11" s="7" t="s">
        <v>101</v>
      </c>
      <c r="RGH11" s="7" t="s">
        <v>97</v>
      </c>
      <c r="RGI11" s="8" t="s">
        <v>103</v>
      </c>
      <c r="RGJ11" s="6">
        <v>42796</v>
      </c>
      <c r="RGK11" s="7" t="s">
        <v>101</v>
      </c>
      <c r="RGL11" s="7" t="s">
        <v>97</v>
      </c>
      <c r="RGM11" s="8" t="s">
        <v>103</v>
      </c>
      <c r="RGN11" s="6">
        <v>42796</v>
      </c>
      <c r="RGO11" s="7" t="s">
        <v>101</v>
      </c>
      <c r="RGP11" s="7" t="s">
        <v>97</v>
      </c>
      <c r="RGQ11" s="8" t="s">
        <v>103</v>
      </c>
      <c r="RGR11" s="6">
        <v>42796</v>
      </c>
      <c r="RGS11" s="7" t="s">
        <v>101</v>
      </c>
      <c r="RGT11" s="7" t="s">
        <v>97</v>
      </c>
      <c r="RGU11" s="8" t="s">
        <v>103</v>
      </c>
      <c r="RGV11" s="6">
        <v>42796</v>
      </c>
      <c r="RGW11" s="7" t="s">
        <v>101</v>
      </c>
      <c r="RGX11" s="7" t="s">
        <v>97</v>
      </c>
      <c r="RGY11" s="8" t="s">
        <v>103</v>
      </c>
      <c r="RGZ11" s="6">
        <v>42796</v>
      </c>
      <c r="RHA11" s="7" t="s">
        <v>101</v>
      </c>
      <c r="RHB11" s="7" t="s">
        <v>97</v>
      </c>
      <c r="RHC11" s="8" t="s">
        <v>103</v>
      </c>
      <c r="RHD11" s="6">
        <v>42796</v>
      </c>
      <c r="RHE11" s="7" t="s">
        <v>101</v>
      </c>
      <c r="RHF11" s="7" t="s">
        <v>97</v>
      </c>
      <c r="RHG11" s="8" t="s">
        <v>103</v>
      </c>
      <c r="RHH11" s="6">
        <v>42796</v>
      </c>
      <c r="RHI11" s="7" t="s">
        <v>101</v>
      </c>
      <c r="RHJ11" s="7" t="s">
        <v>97</v>
      </c>
      <c r="RHK11" s="8" t="s">
        <v>103</v>
      </c>
      <c r="RHL11" s="6">
        <v>42796</v>
      </c>
      <c r="RHM11" s="7" t="s">
        <v>101</v>
      </c>
      <c r="RHN11" s="7" t="s">
        <v>97</v>
      </c>
      <c r="RHO11" s="8" t="s">
        <v>103</v>
      </c>
      <c r="RHP11" s="6">
        <v>42796</v>
      </c>
      <c r="RHQ11" s="7" t="s">
        <v>101</v>
      </c>
      <c r="RHR11" s="7" t="s">
        <v>97</v>
      </c>
      <c r="RHS11" s="8" t="s">
        <v>103</v>
      </c>
      <c r="RHT11" s="6">
        <v>42796</v>
      </c>
      <c r="RHU11" s="7" t="s">
        <v>101</v>
      </c>
      <c r="RHV11" s="7" t="s">
        <v>97</v>
      </c>
      <c r="RHW11" s="8" t="s">
        <v>103</v>
      </c>
      <c r="RHX11" s="6">
        <v>42796</v>
      </c>
      <c r="RHY11" s="7" t="s">
        <v>101</v>
      </c>
      <c r="RHZ11" s="7" t="s">
        <v>97</v>
      </c>
      <c r="RIA11" s="8" t="s">
        <v>103</v>
      </c>
      <c r="RIB11" s="6">
        <v>42796</v>
      </c>
      <c r="RIC11" s="7" t="s">
        <v>101</v>
      </c>
      <c r="RID11" s="7" t="s">
        <v>97</v>
      </c>
      <c r="RIE11" s="8" t="s">
        <v>103</v>
      </c>
      <c r="RIF11" s="6">
        <v>42796</v>
      </c>
      <c r="RIG11" s="7" t="s">
        <v>101</v>
      </c>
      <c r="RIH11" s="7" t="s">
        <v>97</v>
      </c>
      <c r="RII11" s="8" t="s">
        <v>103</v>
      </c>
      <c r="RIJ11" s="6">
        <v>42796</v>
      </c>
      <c r="RIK11" s="7" t="s">
        <v>101</v>
      </c>
      <c r="RIL11" s="7" t="s">
        <v>97</v>
      </c>
      <c r="RIM11" s="8" t="s">
        <v>103</v>
      </c>
      <c r="RIN11" s="6">
        <v>42796</v>
      </c>
      <c r="RIO11" s="7" t="s">
        <v>101</v>
      </c>
      <c r="RIP11" s="7" t="s">
        <v>97</v>
      </c>
      <c r="RIQ11" s="8" t="s">
        <v>103</v>
      </c>
      <c r="RIR11" s="6">
        <v>42796</v>
      </c>
      <c r="RIS11" s="7" t="s">
        <v>101</v>
      </c>
      <c r="RIT11" s="7" t="s">
        <v>97</v>
      </c>
      <c r="RIU11" s="8" t="s">
        <v>103</v>
      </c>
      <c r="RIV11" s="6">
        <v>42796</v>
      </c>
      <c r="RIW11" s="7" t="s">
        <v>101</v>
      </c>
      <c r="RIX11" s="7" t="s">
        <v>97</v>
      </c>
      <c r="RIY11" s="8" t="s">
        <v>103</v>
      </c>
      <c r="RIZ11" s="6">
        <v>42796</v>
      </c>
      <c r="RJA11" s="7" t="s">
        <v>101</v>
      </c>
      <c r="RJB11" s="7" t="s">
        <v>97</v>
      </c>
      <c r="RJC11" s="8" t="s">
        <v>103</v>
      </c>
      <c r="RJD11" s="6">
        <v>42796</v>
      </c>
      <c r="RJE11" s="7" t="s">
        <v>101</v>
      </c>
      <c r="RJF11" s="7" t="s">
        <v>97</v>
      </c>
      <c r="RJG11" s="8" t="s">
        <v>103</v>
      </c>
      <c r="RJH11" s="6">
        <v>42796</v>
      </c>
      <c r="RJI11" s="7" t="s">
        <v>101</v>
      </c>
      <c r="RJJ11" s="7" t="s">
        <v>97</v>
      </c>
      <c r="RJK11" s="8" t="s">
        <v>103</v>
      </c>
      <c r="RJL11" s="6">
        <v>42796</v>
      </c>
      <c r="RJM11" s="7" t="s">
        <v>101</v>
      </c>
      <c r="RJN11" s="7" t="s">
        <v>97</v>
      </c>
      <c r="RJO11" s="8" t="s">
        <v>103</v>
      </c>
      <c r="RJP11" s="6">
        <v>42796</v>
      </c>
      <c r="RJQ11" s="7" t="s">
        <v>101</v>
      </c>
      <c r="RJR11" s="7" t="s">
        <v>97</v>
      </c>
      <c r="RJS11" s="8" t="s">
        <v>103</v>
      </c>
      <c r="RJT11" s="6">
        <v>42796</v>
      </c>
      <c r="RJU11" s="7" t="s">
        <v>101</v>
      </c>
      <c r="RJV11" s="7" t="s">
        <v>97</v>
      </c>
      <c r="RJW11" s="8" t="s">
        <v>103</v>
      </c>
      <c r="RJX11" s="6">
        <v>42796</v>
      </c>
      <c r="RJY11" s="7" t="s">
        <v>101</v>
      </c>
      <c r="RJZ11" s="7" t="s">
        <v>97</v>
      </c>
      <c r="RKA11" s="8" t="s">
        <v>103</v>
      </c>
      <c r="RKB11" s="6">
        <v>42796</v>
      </c>
      <c r="RKC11" s="7" t="s">
        <v>101</v>
      </c>
      <c r="RKD11" s="7" t="s">
        <v>97</v>
      </c>
      <c r="RKE11" s="8" t="s">
        <v>103</v>
      </c>
      <c r="RKF11" s="6">
        <v>42796</v>
      </c>
      <c r="RKG11" s="7" t="s">
        <v>101</v>
      </c>
      <c r="RKH11" s="7" t="s">
        <v>97</v>
      </c>
      <c r="RKI11" s="8" t="s">
        <v>103</v>
      </c>
      <c r="RKJ11" s="6">
        <v>42796</v>
      </c>
      <c r="RKK11" s="7" t="s">
        <v>101</v>
      </c>
      <c r="RKL11" s="7" t="s">
        <v>97</v>
      </c>
      <c r="RKM11" s="8" t="s">
        <v>103</v>
      </c>
      <c r="RKN11" s="6">
        <v>42796</v>
      </c>
      <c r="RKO11" s="7" t="s">
        <v>101</v>
      </c>
      <c r="RKP11" s="7" t="s">
        <v>97</v>
      </c>
      <c r="RKQ11" s="8" t="s">
        <v>103</v>
      </c>
      <c r="RKR11" s="6">
        <v>42796</v>
      </c>
      <c r="RKS11" s="7" t="s">
        <v>101</v>
      </c>
      <c r="RKT11" s="7" t="s">
        <v>97</v>
      </c>
      <c r="RKU11" s="8" t="s">
        <v>103</v>
      </c>
      <c r="RKV11" s="6">
        <v>42796</v>
      </c>
      <c r="RKW11" s="7" t="s">
        <v>101</v>
      </c>
      <c r="RKX11" s="7" t="s">
        <v>97</v>
      </c>
      <c r="RKY11" s="8" t="s">
        <v>103</v>
      </c>
      <c r="RKZ11" s="6">
        <v>42796</v>
      </c>
      <c r="RLA11" s="7" t="s">
        <v>101</v>
      </c>
      <c r="RLB11" s="7" t="s">
        <v>97</v>
      </c>
      <c r="RLC11" s="8" t="s">
        <v>103</v>
      </c>
      <c r="RLD11" s="6">
        <v>42796</v>
      </c>
      <c r="RLE11" s="7" t="s">
        <v>101</v>
      </c>
      <c r="RLF11" s="7" t="s">
        <v>97</v>
      </c>
      <c r="RLG11" s="8" t="s">
        <v>103</v>
      </c>
      <c r="RLH11" s="6">
        <v>42796</v>
      </c>
      <c r="RLI11" s="7" t="s">
        <v>101</v>
      </c>
      <c r="RLJ11" s="7" t="s">
        <v>97</v>
      </c>
      <c r="RLK11" s="8" t="s">
        <v>103</v>
      </c>
      <c r="RLL11" s="6">
        <v>42796</v>
      </c>
      <c r="RLM11" s="7" t="s">
        <v>101</v>
      </c>
      <c r="RLN11" s="7" t="s">
        <v>97</v>
      </c>
      <c r="RLO11" s="8" t="s">
        <v>103</v>
      </c>
      <c r="RLP11" s="6">
        <v>42796</v>
      </c>
      <c r="RLQ11" s="7" t="s">
        <v>101</v>
      </c>
      <c r="RLR11" s="7" t="s">
        <v>97</v>
      </c>
      <c r="RLS11" s="8" t="s">
        <v>103</v>
      </c>
      <c r="RLT11" s="6">
        <v>42796</v>
      </c>
      <c r="RLU11" s="7" t="s">
        <v>101</v>
      </c>
      <c r="RLV11" s="7" t="s">
        <v>97</v>
      </c>
      <c r="RLW11" s="8" t="s">
        <v>103</v>
      </c>
      <c r="RLX11" s="6">
        <v>42796</v>
      </c>
      <c r="RLY11" s="7" t="s">
        <v>101</v>
      </c>
      <c r="RLZ11" s="7" t="s">
        <v>97</v>
      </c>
      <c r="RMA11" s="8" t="s">
        <v>103</v>
      </c>
      <c r="RMB11" s="6">
        <v>42796</v>
      </c>
      <c r="RMC11" s="7" t="s">
        <v>101</v>
      </c>
      <c r="RMD11" s="7" t="s">
        <v>97</v>
      </c>
      <c r="RME11" s="8" t="s">
        <v>103</v>
      </c>
      <c r="RMF11" s="6">
        <v>42796</v>
      </c>
      <c r="RMG11" s="7" t="s">
        <v>101</v>
      </c>
      <c r="RMH11" s="7" t="s">
        <v>97</v>
      </c>
      <c r="RMI11" s="8" t="s">
        <v>103</v>
      </c>
      <c r="RMJ11" s="6">
        <v>42796</v>
      </c>
      <c r="RMK11" s="7" t="s">
        <v>101</v>
      </c>
      <c r="RML11" s="7" t="s">
        <v>97</v>
      </c>
      <c r="RMM11" s="8" t="s">
        <v>103</v>
      </c>
      <c r="RMN11" s="6">
        <v>42796</v>
      </c>
      <c r="RMO11" s="7" t="s">
        <v>101</v>
      </c>
      <c r="RMP11" s="7" t="s">
        <v>97</v>
      </c>
      <c r="RMQ11" s="8" t="s">
        <v>103</v>
      </c>
      <c r="RMR11" s="6">
        <v>42796</v>
      </c>
      <c r="RMS11" s="7" t="s">
        <v>101</v>
      </c>
      <c r="RMT11" s="7" t="s">
        <v>97</v>
      </c>
      <c r="RMU11" s="8" t="s">
        <v>103</v>
      </c>
      <c r="RMV11" s="6">
        <v>42796</v>
      </c>
      <c r="RMW11" s="7" t="s">
        <v>101</v>
      </c>
      <c r="RMX11" s="7" t="s">
        <v>97</v>
      </c>
      <c r="RMY11" s="8" t="s">
        <v>103</v>
      </c>
      <c r="RMZ11" s="6">
        <v>42796</v>
      </c>
      <c r="RNA11" s="7" t="s">
        <v>101</v>
      </c>
      <c r="RNB11" s="7" t="s">
        <v>97</v>
      </c>
      <c r="RNC11" s="8" t="s">
        <v>103</v>
      </c>
      <c r="RND11" s="6">
        <v>42796</v>
      </c>
      <c r="RNE11" s="7" t="s">
        <v>101</v>
      </c>
      <c r="RNF11" s="7" t="s">
        <v>97</v>
      </c>
      <c r="RNG11" s="8" t="s">
        <v>103</v>
      </c>
      <c r="RNH11" s="6">
        <v>42796</v>
      </c>
      <c r="RNI11" s="7" t="s">
        <v>101</v>
      </c>
      <c r="RNJ11" s="7" t="s">
        <v>97</v>
      </c>
      <c r="RNK11" s="8" t="s">
        <v>103</v>
      </c>
      <c r="RNL11" s="6">
        <v>42796</v>
      </c>
      <c r="RNM11" s="7" t="s">
        <v>101</v>
      </c>
      <c r="RNN11" s="7" t="s">
        <v>97</v>
      </c>
      <c r="RNO11" s="8" t="s">
        <v>103</v>
      </c>
      <c r="RNP11" s="6">
        <v>42796</v>
      </c>
      <c r="RNQ11" s="7" t="s">
        <v>101</v>
      </c>
      <c r="RNR11" s="7" t="s">
        <v>97</v>
      </c>
      <c r="RNS11" s="8" t="s">
        <v>103</v>
      </c>
      <c r="RNT11" s="6">
        <v>42796</v>
      </c>
      <c r="RNU11" s="7" t="s">
        <v>101</v>
      </c>
      <c r="RNV11" s="7" t="s">
        <v>97</v>
      </c>
      <c r="RNW11" s="8" t="s">
        <v>103</v>
      </c>
      <c r="RNX11" s="6">
        <v>42796</v>
      </c>
      <c r="RNY11" s="7" t="s">
        <v>101</v>
      </c>
      <c r="RNZ11" s="7" t="s">
        <v>97</v>
      </c>
      <c r="ROA11" s="8" t="s">
        <v>103</v>
      </c>
      <c r="ROB11" s="6">
        <v>42796</v>
      </c>
      <c r="ROC11" s="7" t="s">
        <v>101</v>
      </c>
      <c r="ROD11" s="7" t="s">
        <v>97</v>
      </c>
      <c r="ROE11" s="8" t="s">
        <v>103</v>
      </c>
      <c r="ROF11" s="6">
        <v>42796</v>
      </c>
      <c r="ROG11" s="7" t="s">
        <v>101</v>
      </c>
      <c r="ROH11" s="7" t="s">
        <v>97</v>
      </c>
      <c r="ROI11" s="8" t="s">
        <v>103</v>
      </c>
      <c r="ROJ11" s="6">
        <v>42796</v>
      </c>
      <c r="ROK11" s="7" t="s">
        <v>101</v>
      </c>
      <c r="ROL11" s="7" t="s">
        <v>97</v>
      </c>
      <c r="ROM11" s="8" t="s">
        <v>103</v>
      </c>
      <c r="RON11" s="6">
        <v>42796</v>
      </c>
      <c r="ROO11" s="7" t="s">
        <v>101</v>
      </c>
      <c r="ROP11" s="7" t="s">
        <v>97</v>
      </c>
      <c r="ROQ11" s="8" t="s">
        <v>103</v>
      </c>
      <c r="ROR11" s="6">
        <v>42796</v>
      </c>
      <c r="ROS11" s="7" t="s">
        <v>101</v>
      </c>
      <c r="ROT11" s="7" t="s">
        <v>97</v>
      </c>
      <c r="ROU11" s="8" t="s">
        <v>103</v>
      </c>
      <c r="ROV11" s="6">
        <v>42796</v>
      </c>
      <c r="ROW11" s="7" t="s">
        <v>101</v>
      </c>
      <c r="ROX11" s="7" t="s">
        <v>97</v>
      </c>
      <c r="ROY11" s="8" t="s">
        <v>103</v>
      </c>
      <c r="ROZ11" s="6">
        <v>42796</v>
      </c>
      <c r="RPA11" s="7" t="s">
        <v>101</v>
      </c>
      <c r="RPB11" s="7" t="s">
        <v>97</v>
      </c>
      <c r="RPC11" s="8" t="s">
        <v>103</v>
      </c>
      <c r="RPD11" s="6">
        <v>42796</v>
      </c>
      <c r="RPE11" s="7" t="s">
        <v>101</v>
      </c>
      <c r="RPF11" s="7" t="s">
        <v>97</v>
      </c>
      <c r="RPG11" s="8" t="s">
        <v>103</v>
      </c>
      <c r="RPH11" s="6">
        <v>42796</v>
      </c>
      <c r="RPI11" s="7" t="s">
        <v>101</v>
      </c>
      <c r="RPJ11" s="7" t="s">
        <v>97</v>
      </c>
      <c r="RPK11" s="8" t="s">
        <v>103</v>
      </c>
      <c r="RPL11" s="6">
        <v>42796</v>
      </c>
      <c r="RPM11" s="7" t="s">
        <v>101</v>
      </c>
      <c r="RPN11" s="7" t="s">
        <v>97</v>
      </c>
      <c r="RPO11" s="8" t="s">
        <v>103</v>
      </c>
      <c r="RPP11" s="6">
        <v>42796</v>
      </c>
      <c r="RPQ11" s="7" t="s">
        <v>101</v>
      </c>
      <c r="RPR11" s="7" t="s">
        <v>97</v>
      </c>
      <c r="RPS11" s="8" t="s">
        <v>103</v>
      </c>
      <c r="RPT11" s="6">
        <v>42796</v>
      </c>
      <c r="RPU11" s="7" t="s">
        <v>101</v>
      </c>
      <c r="RPV11" s="7" t="s">
        <v>97</v>
      </c>
      <c r="RPW11" s="8" t="s">
        <v>103</v>
      </c>
      <c r="RPX11" s="6">
        <v>42796</v>
      </c>
      <c r="RPY11" s="7" t="s">
        <v>101</v>
      </c>
      <c r="RPZ11" s="7" t="s">
        <v>97</v>
      </c>
      <c r="RQA11" s="8" t="s">
        <v>103</v>
      </c>
      <c r="RQB11" s="6">
        <v>42796</v>
      </c>
      <c r="RQC11" s="7" t="s">
        <v>101</v>
      </c>
      <c r="RQD11" s="7" t="s">
        <v>97</v>
      </c>
      <c r="RQE11" s="8" t="s">
        <v>103</v>
      </c>
      <c r="RQF11" s="6">
        <v>42796</v>
      </c>
      <c r="RQG11" s="7" t="s">
        <v>101</v>
      </c>
      <c r="RQH11" s="7" t="s">
        <v>97</v>
      </c>
      <c r="RQI11" s="8" t="s">
        <v>103</v>
      </c>
      <c r="RQJ11" s="6">
        <v>42796</v>
      </c>
      <c r="RQK11" s="7" t="s">
        <v>101</v>
      </c>
      <c r="RQL11" s="7" t="s">
        <v>97</v>
      </c>
      <c r="RQM11" s="8" t="s">
        <v>103</v>
      </c>
      <c r="RQN11" s="6">
        <v>42796</v>
      </c>
      <c r="RQO11" s="7" t="s">
        <v>101</v>
      </c>
      <c r="RQP11" s="7" t="s">
        <v>97</v>
      </c>
      <c r="RQQ11" s="8" t="s">
        <v>103</v>
      </c>
      <c r="RQR11" s="6">
        <v>42796</v>
      </c>
      <c r="RQS11" s="7" t="s">
        <v>101</v>
      </c>
      <c r="RQT11" s="7" t="s">
        <v>97</v>
      </c>
      <c r="RQU11" s="8" t="s">
        <v>103</v>
      </c>
      <c r="RQV11" s="6">
        <v>42796</v>
      </c>
      <c r="RQW11" s="7" t="s">
        <v>101</v>
      </c>
      <c r="RQX11" s="7" t="s">
        <v>97</v>
      </c>
      <c r="RQY11" s="8" t="s">
        <v>103</v>
      </c>
      <c r="RQZ11" s="6">
        <v>42796</v>
      </c>
      <c r="RRA11" s="7" t="s">
        <v>101</v>
      </c>
      <c r="RRB11" s="7" t="s">
        <v>97</v>
      </c>
      <c r="RRC11" s="8" t="s">
        <v>103</v>
      </c>
      <c r="RRD11" s="6">
        <v>42796</v>
      </c>
      <c r="RRE11" s="7" t="s">
        <v>101</v>
      </c>
      <c r="RRF11" s="7" t="s">
        <v>97</v>
      </c>
      <c r="RRG11" s="8" t="s">
        <v>103</v>
      </c>
      <c r="RRH11" s="6">
        <v>42796</v>
      </c>
      <c r="RRI11" s="7" t="s">
        <v>101</v>
      </c>
      <c r="RRJ11" s="7" t="s">
        <v>97</v>
      </c>
      <c r="RRK11" s="8" t="s">
        <v>103</v>
      </c>
      <c r="RRL11" s="6">
        <v>42796</v>
      </c>
      <c r="RRM11" s="7" t="s">
        <v>101</v>
      </c>
      <c r="RRN11" s="7" t="s">
        <v>97</v>
      </c>
      <c r="RRO11" s="8" t="s">
        <v>103</v>
      </c>
      <c r="RRP11" s="6">
        <v>42796</v>
      </c>
      <c r="RRQ11" s="7" t="s">
        <v>101</v>
      </c>
      <c r="RRR11" s="7" t="s">
        <v>97</v>
      </c>
      <c r="RRS11" s="8" t="s">
        <v>103</v>
      </c>
      <c r="RRT11" s="6">
        <v>42796</v>
      </c>
      <c r="RRU11" s="7" t="s">
        <v>101</v>
      </c>
      <c r="RRV11" s="7" t="s">
        <v>97</v>
      </c>
      <c r="RRW11" s="8" t="s">
        <v>103</v>
      </c>
      <c r="RRX11" s="6">
        <v>42796</v>
      </c>
      <c r="RRY11" s="7" t="s">
        <v>101</v>
      </c>
      <c r="RRZ11" s="7" t="s">
        <v>97</v>
      </c>
      <c r="RSA11" s="8" t="s">
        <v>103</v>
      </c>
      <c r="RSB11" s="6">
        <v>42796</v>
      </c>
      <c r="RSC11" s="7" t="s">
        <v>101</v>
      </c>
      <c r="RSD11" s="7" t="s">
        <v>97</v>
      </c>
      <c r="RSE11" s="8" t="s">
        <v>103</v>
      </c>
      <c r="RSF11" s="6">
        <v>42796</v>
      </c>
      <c r="RSG11" s="7" t="s">
        <v>101</v>
      </c>
      <c r="RSH11" s="7" t="s">
        <v>97</v>
      </c>
      <c r="RSI11" s="8" t="s">
        <v>103</v>
      </c>
      <c r="RSJ11" s="6">
        <v>42796</v>
      </c>
      <c r="RSK11" s="7" t="s">
        <v>101</v>
      </c>
      <c r="RSL11" s="7" t="s">
        <v>97</v>
      </c>
      <c r="RSM11" s="8" t="s">
        <v>103</v>
      </c>
      <c r="RSN11" s="6">
        <v>42796</v>
      </c>
      <c r="RSO11" s="7" t="s">
        <v>101</v>
      </c>
      <c r="RSP11" s="7" t="s">
        <v>97</v>
      </c>
      <c r="RSQ11" s="8" t="s">
        <v>103</v>
      </c>
      <c r="RSR11" s="6">
        <v>42796</v>
      </c>
      <c r="RSS11" s="7" t="s">
        <v>101</v>
      </c>
      <c r="RST11" s="7" t="s">
        <v>97</v>
      </c>
      <c r="RSU11" s="8" t="s">
        <v>103</v>
      </c>
      <c r="RSV11" s="6">
        <v>42796</v>
      </c>
      <c r="RSW11" s="7" t="s">
        <v>101</v>
      </c>
      <c r="RSX11" s="7" t="s">
        <v>97</v>
      </c>
      <c r="RSY11" s="8" t="s">
        <v>103</v>
      </c>
      <c r="RSZ11" s="6">
        <v>42796</v>
      </c>
      <c r="RTA11" s="7" t="s">
        <v>101</v>
      </c>
      <c r="RTB11" s="7" t="s">
        <v>97</v>
      </c>
      <c r="RTC11" s="8" t="s">
        <v>103</v>
      </c>
      <c r="RTD11" s="6">
        <v>42796</v>
      </c>
      <c r="RTE11" s="7" t="s">
        <v>101</v>
      </c>
      <c r="RTF11" s="7" t="s">
        <v>97</v>
      </c>
      <c r="RTG11" s="8" t="s">
        <v>103</v>
      </c>
      <c r="RTH11" s="6">
        <v>42796</v>
      </c>
      <c r="RTI11" s="7" t="s">
        <v>101</v>
      </c>
      <c r="RTJ11" s="7" t="s">
        <v>97</v>
      </c>
      <c r="RTK11" s="8" t="s">
        <v>103</v>
      </c>
      <c r="RTL11" s="6">
        <v>42796</v>
      </c>
      <c r="RTM11" s="7" t="s">
        <v>101</v>
      </c>
      <c r="RTN11" s="7" t="s">
        <v>97</v>
      </c>
      <c r="RTO11" s="8" t="s">
        <v>103</v>
      </c>
      <c r="RTP11" s="6">
        <v>42796</v>
      </c>
      <c r="RTQ11" s="7" t="s">
        <v>101</v>
      </c>
      <c r="RTR11" s="7" t="s">
        <v>97</v>
      </c>
      <c r="RTS11" s="8" t="s">
        <v>103</v>
      </c>
      <c r="RTT11" s="6">
        <v>42796</v>
      </c>
      <c r="RTU11" s="7" t="s">
        <v>101</v>
      </c>
      <c r="RTV11" s="7" t="s">
        <v>97</v>
      </c>
      <c r="RTW11" s="8" t="s">
        <v>103</v>
      </c>
      <c r="RTX11" s="6">
        <v>42796</v>
      </c>
      <c r="RTY11" s="7" t="s">
        <v>101</v>
      </c>
      <c r="RTZ11" s="7" t="s">
        <v>97</v>
      </c>
      <c r="RUA11" s="8" t="s">
        <v>103</v>
      </c>
      <c r="RUB11" s="6">
        <v>42796</v>
      </c>
      <c r="RUC11" s="7" t="s">
        <v>101</v>
      </c>
      <c r="RUD11" s="7" t="s">
        <v>97</v>
      </c>
      <c r="RUE11" s="8" t="s">
        <v>103</v>
      </c>
      <c r="RUF11" s="6">
        <v>42796</v>
      </c>
      <c r="RUG11" s="7" t="s">
        <v>101</v>
      </c>
      <c r="RUH11" s="7" t="s">
        <v>97</v>
      </c>
      <c r="RUI11" s="8" t="s">
        <v>103</v>
      </c>
      <c r="RUJ11" s="6">
        <v>42796</v>
      </c>
      <c r="RUK11" s="7" t="s">
        <v>101</v>
      </c>
      <c r="RUL11" s="7" t="s">
        <v>97</v>
      </c>
      <c r="RUM11" s="8" t="s">
        <v>103</v>
      </c>
      <c r="RUN11" s="6">
        <v>42796</v>
      </c>
      <c r="RUO11" s="7" t="s">
        <v>101</v>
      </c>
      <c r="RUP11" s="7" t="s">
        <v>97</v>
      </c>
      <c r="RUQ11" s="8" t="s">
        <v>103</v>
      </c>
      <c r="RUR11" s="6">
        <v>42796</v>
      </c>
      <c r="RUS11" s="7" t="s">
        <v>101</v>
      </c>
      <c r="RUT11" s="7" t="s">
        <v>97</v>
      </c>
      <c r="RUU11" s="8" t="s">
        <v>103</v>
      </c>
      <c r="RUV11" s="6">
        <v>42796</v>
      </c>
      <c r="RUW11" s="7" t="s">
        <v>101</v>
      </c>
      <c r="RUX11" s="7" t="s">
        <v>97</v>
      </c>
      <c r="RUY11" s="8" t="s">
        <v>103</v>
      </c>
      <c r="RUZ11" s="6">
        <v>42796</v>
      </c>
      <c r="RVA11" s="7" t="s">
        <v>101</v>
      </c>
      <c r="RVB11" s="7" t="s">
        <v>97</v>
      </c>
      <c r="RVC11" s="8" t="s">
        <v>103</v>
      </c>
      <c r="RVD11" s="6">
        <v>42796</v>
      </c>
      <c r="RVE11" s="7" t="s">
        <v>101</v>
      </c>
      <c r="RVF11" s="7" t="s">
        <v>97</v>
      </c>
      <c r="RVG11" s="8" t="s">
        <v>103</v>
      </c>
      <c r="RVH11" s="6">
        <v>42796</v>
      </c>
      <c r="RVI11" s="7" t="s">
        <v>101</v>
      </c>
      <c r="RVJ11" s="7" t="s">
        <v>97</v>
      </c>
      <c r="RVK11" s="8" t="s">
        <v>103</v>
      </c>
      <c r="RVL11" s="6">
        <v>42796</v>
      </c>
      <c r="RVM11" s="7" t="s">
        <v>101</v>
      </c>
      <c r="RVN11" s="7" t="s">
        <v>97</v>
      </c>
      <c r="RVO11" s="8" t="s">
        <v>103</v>
      </c>
      <c r="RVP11" s="6">
        <v>42796</v>
      </c>
      <c r="RVQ11" s="7" t="s">
        <v>101</v>
      </c>
      <c r="RVR11" s="7" t="s">
        <v>97</v>
      </c>
      <c r="RVS11" s="8" t="s">
        <v>103</v>
      </c>
      <c r="RVT11" s="6">
        <v>42796</v>
      </c>
      <c r="RVU11" s="7" t="s">
        <v>101</v>
      </c>
      <c r="RVV11" s="7" t="s">
        <v>97</v>
      </c>
      <c r="RVW11" s="8" t="s">
        <v>103</v>
      </c>
      <c r="RVX11" s="6">
        <v>42796</v>
      </c>
      <c r="RVY11" s="7" t="s">
        <v>101</v>
      </c>
      <c r="RVZ11" s="7" t="s">
        <v>97</v>
      </c>
      <c r="RWA11" s="8" t="s">
        <v>103</v>
      </c>
      <c r="RWB11" s="6">
        <v>42796</v>
      </c>
      <c r="RWC11" s="7" t="s">
        <v>101</v>
      </c>
      <c r="RWD11" s="7" t="s">
        <v>97</v>
      </c>
      <c r="RWE11" s="8" t="s">
        <v>103</v>
      </c>
      <c r="RWF11" s="6">
        <v>42796</v>
      </c>
      <c r="RWG11" s="7" t="s">
        <v>101</v>
      </c>
      <c r="RWH11" s="7" t="s">
        <v>97</v>
      </c>
      <c r="RWI11" s="8" t="s">
        <v>103</v>
      </c>
      <c r="RWJ11" s="6">
        <v>42796</v>
      </c>
      <c r="RWK11" s="7" t="s">
        <v>101</v>
      </c>
      <c r="RWL11" s="7" t="s">
        <v>97</v>
      </c>
      <c r="RWM11" s="8" t="s">
        <v>103</v>
      </c>
      <c r="RWN11" s="6">
        <v>42796</v>
      </c>
      <c r="RWO11" s="7" t="s">
        <v>101</v>
      </c>
      <c r="RWP11" s="7" t="s">
        <v>97</v>
      </c>
      <c r="RWQ11" s="8" t="s">
        <v>103</v>
      </c>
      <c r="RWR11" s="6">
        <v>42796</v>
      </c>
      <c r="RWS11" s="7" t="s">
        <v>101</v>
      </c>
      <c r="RWT11" s="7" t="s">
        <v>97</v>
      </c>
      <c r="RWU11" s="8" t="s">
        <v>103</v>
      </c>
      <c r="RWV11" s="6">
        <v>42796</v>
      </c>
      <c r="RWW11" s="7" t="s">
        <v>101</v>
      </c>
      <c r="RWX11" s="7" t="s">
        <v>97</v>
      </c>
      <c r="RWY11" s="8" t="s">
        <v>103</v>
      </c>
      <c r="RWZ11" s="6">
        <v>42796</v>
      </c>
      <c r="RXA11" s="7" t="s">
        <v>101</v>
      </c>
      <c r="RXB11" s="7" t="s">
        <v>97</v>
      </c>
      <c r="RXC11" s="8" t="s">
        <v>103</v>
      </c>
      <c r="RXD11" s="6">
        <v>42796</v>
      </c>
      <c r="RXE11" s="7" t="s">
        <v>101</v>
      </c>
      <c r="RXF11" s="7" t="s">
        <v>97</v>
      </c>
      <c r="RXG11" s="8" t="s">
        <v>103</v>
      </c>
      <c r="RXH11" s="6">
        <v>42796</v>
      </c>
      <c r="RXI11" s="7" t="s">
        <v>101</v>
      </c>
      <c r="RXJ11" s="7" t="s">
        <v>97</v>
      </c>
      <c r="RXK11" s="8" t="s">
        <v>103</v>
      </c>
      <c r="RXL11" s="6">
        <v>42796</v>
      </c>
      <c r="RXM11" s="7" t="s">
        <v>101</v>
      </c>
      <c r="RXN11" s="7" t="s">
        <v>97</v>
      </c>
      <c r="RXO11" s="8" t="s">
        <v>103</v>
      </c>
      <c r="RXP11" s="6">
        <v>42796</v>
      </c>
      <c r="RXQ11" s="7" t="s">
        <v>101</v>
      </c>
      <c r="RXR11" s="7" t="s">
        <v>97</v>
      </c>
      <c r="RXS11" s="8" t="s">
        <v>103</v>
      </c>
      <c r="RXT11" s="6">
        <v>42796</v>
      </c>
      <c r="RXU11" s="7" t="s">
        <v>101</v>
      </c>
      <c r="RXV11" s="7" t="s">
        <v>97</v>
      </c>
      <c r="RXW11" s="8" t="s">
        <v>103</v>
      </c>
      <c r="RXX11" s="6">
        <v>42796</v>
      </c>
      <c r="RXY11" s="7" t="s">
        <v>101</v>
      </c>
      <c r="RXZ11" s="7" t="s">
        <v>97</v>
      </c>
      <c r="RYA11" s="8" t="s">
        <v>103</v>
      </c>
      <c r="RYB11" s="6">
        <v>42796</v>
      </c>
      <c r="RYC11" s="7" t="s">
        <v>101</v>
      </c>
      <c r="RYD11" s="7" t="s">
        <v>97</v>
      </c>
      <c r="RYE11" s="8" t="s">
        <v>103</v>
      </c>
      <c r="RYF11" s="6">
        <v>42796</v>
      </c>
      <c r="RYG11" s="7" t="s">
        <v>101</v>
      </c>
      <c r="RYH11" s="7" t="s">
        <v>97</v>
      </c>
      <c r="RYI11" s="8" t="s">
        <v>103</v>
      </c>
      <c r="RYJ11" s="6">
        <v>42796</v>
      </c>
      <c r="RYK11" s="7" t="s">
        <v>101</v>
      </c>
      <c r="RYL11" s="7" t="s">
        <v>97</v>
      </c>
      <c r="RYM11" s="8" t="s">
        <v>103</v>
      </c>
      <c r="RYN11" s="6">
        <v>42796</v>
      </c>
      <c r="RYO11" s="7" t="s">
        <v>101</v>
      </c>
      <c r="RYP11" s="7" t="s">
        <v>97</v>
      </c>
      <c r="RYQ11" s="8" t="s">
        <v>103</v>
      </c>
      <c r="RYR11" s="6">
        <v>42796</v>
      </c>
      <c r="RYS11" s="7" t="s">
        <v>101</v>
      </c>
      <c r="RYT11" s="7" t="s">
        <v>97</v>
      </c>
      <c r="RYU11" s="8" t="s">
        <v>103</v>
      </c>
      <c r="RYV11" s="6">
        <v>42796</v>
      </c>
      <c r="RYW11" s="7" t="s">
        <v>101</v>
      </c>
      <c r="RYX11" s="7" t="s">
        <v>97</v>
      </c>
      <c r="RYY11" s="8" t="s">
        <v>103</v>
      </c>
      <c r="RYZ11" s="6">
        <v>42796</v>
      </c>
      <c r="RZA11" s="7" t="s">
        <v>101</v>
      </c>
      <c r="RZB11" s="7" t="s">
        <v>97</v>
      </c>
      <c r="RZC11" s="8" t="s">
        <v>103</v>
      </c>
      <c r="RZD11" s="6">
        <v>42796</v>
      </c>
      <c r="RZE11" s="7" t="s">
        <v>101</v>
      </c>
      <c r="RZF11" s="7" t="s">
        <v>97</v>
      </c>
      <c r="RZG11" s="8" t="s">
        <v>103</v>
      </c>
      <c r="RZH11" s="6">
        <v>42796</v>
      </c>
      <c r="RZI11" s="7" t="s">
        <v>101</v>
      </c>
      <c r="RZJ11" s="7" t="s">
        <v>97</v>
      </c>
      <c r="RZK11" s="8" t="s">
        <v>103</v>
      </c>
      <c r="RZL11" s="6">
        <v>42796</v>
      </c>
      <c r="RZM11" s="7" t="s">
        <v>101</v>
      </c>
      <c r="RZN11" s="7" t="s">
        <v>97</v>
      </c>
      <c r="RZO11" s="8" t="s">
        <v>103</v>
      </c>
      <c r="RZP11" s="6">
        <v>42796</v>
      </c>
      <c r="RZQ11" s="7" t="s">
        <v>101</v>
      </c>
      <c r="RZR11" s="7" t="s">
        <v>97</v>
      </c>
      <c r="RZS11" s="8" t="s">
        <v>103</v>
      </c>
      <c r="RZT11" s="6">
        <v>42796</v>
      </c>
      <c r="RZU11" s="7" t="s">
        <v>101</v>
      </c>
      <c r="RZV11" s="7" t="s">
        <v>97</v>
      </c>
      <c r="RZW11" s="8" t="s">
        <v>103</v>
      </c>
      <c r="RZX11" s="6">
        <v>42796</v>
      </c>
      <c r="RZY11" s="7" t="s">
        <v>101</v>
      </c>
      <c r="RZZ11" s="7" t="s">
        <v>97</v>
      </c>
      <c r="SAA11" s="8" t="s">
        <v>103</v>
      </c>
      <c r="SAB11" s="6">
        <v>42796</v>
      </c>
      <c r="SAC11" s="7" t="s">
        <v>101</v>
      </c>
      <c r="SAD11" s="7" t="s">
        <v>97</v>
      </c>
      <c r="SAE11" s="8" t="s">
        <v>103</v>
      </c>
      <c r="SAF11" s="6">
        <v>42796</v>
      </c>
      <c r="SAG11" s="7" t="s">
        <v>101</v>
      </c>
      <c r="SAH11" s="7" t="s">
        <v>97</v>
      </c>
      <c r="SAI11" s="8" t="s">
        <v>103</v>
      </c>
      <c r="SAJ11" s="6">
        <v>42796</v>
      </c>
      <c r="SAK11" s="7" t="s">
        <v>101</v>
      </c>
      <c r="SAL11" s="7" t="s">
        <v>97</v>
      </c>
      <c r="SAM11" s="8" t="s">
        <v>103</v>
      </c>
      <c r="SAN11" s="6">
        <v>42796</v>
      </c>
      <c r="SAO11" s="7" t="s">
        <v>101</v>
      </c>
      <c r="SAP11" s="7" t="s">
        <v>97</v>
      </c>
      <c r="SAQ11" s="8" t="s">
        <v>103</v>
      </c>
      <c r="SAR11" s="6">
        <v>42796</v>
      </c>
      <c r="SAS11" s="7" t="s">
        <v>101</v>
      </c>
      <c r="SAT11" s="7" t="s">
        <v>97</v>
      </c>
      <c r="SAU11" s="8" t="s">
        <v>103</v>
      </c>
      <c r="SAV11" s="6">
        <v>42796</v>
      </c>
      <c r="SAW11" s="7" t="s">
        <v>101</v>
      </c>
      <c r="SAX11" s="7" t="s">
        <v>97</v>
      </c>
      <c r="SAY11" s="8" t="s">
        <v>103</v>
      </c>
      <c r="SAZ11" s="6">
        <v>42796</v>
      </c>
      <c r="SBA11" s="7" t="s">
        <v>101</v>
      </c>
      <c r="SBB11" s="7" t="s">
        <v>97</v>
      </c>
      <c r="SBC11" s="8" t="s">
        <v>103</v>
      </c>
      <c r="SBD11" s="6">
        <v>42796</v>
      </c>
      <c r="SBE11" s="7" t="s">
        <v>101</v>
      </c>
      <c r="SBF11" s="7" t="s">
        <v>97</v>
      </c>
      <c r="SBG11" s="8" t="s">
        <v>103</v>
      </c>
      <c r="SBH11" s="6">
        <v>42796</v>
      </c>
      <c r="SBI11" s="7" t="s">
        <v>101</v>
      </c>
      <c r="SBJ11" s="7" t="s">
        <v>97</v>
      </c>
      <c r="SBK11" s="8" t="s">
        <v>103</v>
      </c>
      <c r="SBL11" s="6">
        <v>42796</v>
      </c>
      <c r="SBM11" s="7" t="s">
        <v>101</v>
      </c>
      <c r="SBN11" s="7" t="s">
        <v>97</v>
      </c>
      <c r="SBO11" s="8" t="s">
        <v>103</v>
      </c>
      <c r="SBP11" s="6">
        <v>42796</v>
      </c>
      <c r="SBQ11" s="7" t="s">
        <v>101</v>
      </c>
      <c r="SBR11" s="7" t="s">
        <v>97</v>
      </c>
      <c r="SBS11" s="8" t="s">
        <v>103</v>
      </c>
      <c r="SBT11" s="6">
        <v>42796</v>
      </c>
      <c r="SBU11" s="7" t="s">
        <v>101</v>
      </c>
      <c r="SBV11" s="7" t="s">
        <v>97</v>
      </c>
      <c r="SBW11" s="8" t="s">
        <v>103</v>
      </c>
      <c r="SBX11" s="6">
        <v>42796</v>
      </c>
      <c r="SBY11" s="7" t="s">
        <v>101</v>
      </c>
      <c r="SBZ11" s="7" t="s">
        <v>97</v>
      </c>
      <c r="SCA11" s="8" t="s">
        <v>103</v>
      </c>
      <c r="SCB11" s="6">
        <v>42796</v>
      </c>
      <c r="SCC11" s="7" t="s">
        <v>101</v>
      </c>
      <c r="SCD11" s="7" t="s">
        <v>97</v>
      </c>
      <c r="SCE11" s="8" t="s">
        <v>103</v>
      </c>
      <c r="SCF11" s="6">
        <v>42796</v>
      </c>
      <c r="SCG11" s="7" t="s">
        <v>101</v>
      </c>
      <c r="SCH11" s="7" t="s">
        <v>97</v>
      </c>
      <c r="SCI11" s="8" t="s">
        <v>103</v>
      </c>
      <c r="SCJ11" s="6">
        <v>42796</v>
      </c>
      <c r="SCK11" s="7" t="s">
        <v>101</v>
      </c>
      <c r="SCL11" s="7" t="s">
        <v>97</v>
      </c>
      <c r="SCM11" s="8" t="s">
        <v>103</v>
      </c>
      <c r="SCN11" s="6">
        <v>42796</v>
      </c>
      <c r="SCO11" s="7" t="s">
        <v>101</v>
      </c>
      <c r="SCP11" s="7" t="s">
        <v>97</v>
      </c>
      <c r="SCQ11" s="8" t="s">
        <v>103</v>
      </c>
      <c r="SCR11" s="6">
        <v>42796</v>
      </c>
      <c r="SCS11" s="7" t="s">
        <v>101</v>
      </c>
      <c r="SCT11" s="7" t="s">
        <v>97</v>
      </c>
      <c r="SCU11" s="8" t="s">
        <v>103</v>
      </c>
      <c r="SCV11" s="6">
        <v>42796</v>
      </c>
      <c r="SCW11" s="7" t="s">
        <v>101</v>
      </c>
      <c r="SCX11" s="7" t="s">
        <v>97</v>
      </c>
      <c r="SCY11" s="8" t="s">
        <v>103</v>
      </c>
      <c r="SCZ11" s="6">
        <v>42796</v>
      </c>
      <c r="SDA11" s="7" t="s">
        <v>101</v>
      </c>
      <c r="SDB11" s="7" t="s">
        <v>97</v>
      </c>
      <c r="SDC11" s="8" t="s">
        <v>103</v>
      </c>
      <c r="SDD11" s="6">
        <v>42796</v>
      </c>
      <c r="SDE11" s="7" t="s">
        <v>101</v>
      </c>
      <c r="SDF11" s="7" t="s">
        <v>97</v>
      </c>
      <c r="SDG11" s="8" t="s">
        <v>103</v>
      </c>
      <c r="SDH11" s="6">
        <v>42796</v>
      </c>
      <c r="SDI11" s="7" t="s">
        <v>101</v>
      </c>
      <c r="SDJ11" s="7" t="s">
        <v>97</v>
      </c>
      <c r="SDK11" s="8" t="s">
        <v>103</v>
      </c>
      <c r="SDL11" s="6">
        <v>42796</v>
      </c>
      <c r="SDM11" s="7" t="s">
        <v>101</v>
      </c>
      <c r="SDN11" s="7" t="s">
        <v>97</v>
      </c>
      <c r="SDO11" s="8" t="s">
        <v>103</v>
      </c>
      <c r="SDP11" s="6">
        <v>42796</v>
      </c>
      <c r="SDQ11" s="7" t="s">
        <v>101</v>
      </c>
      <c r="SDR11" s="7" t="s">
        <v>97</v>
      </c>
      <c r="SDS11" s="8" t="s">
        <v>103</v>
      </c>
      <c r="SDT11" s="6">
        <v>42796</v>
      </c>
      <c r="SDU11" s="7" t="s">
        <v>101</v>
      </c>
      <c r="SDV11" s="7" t="s">
        <v>97</v>
      </c>
      <c r="SDW11" s="8" t="s">
        <v>103</v>
      </c>
      <c r="SDX11" s="6">
        <v>42796</v>
      </c>
      <c r="SDY11" s="7" t="s">
        <v>101</v>
      </c>
      <c r="SDZ11" s="7" t="s">
        <v>97</v>
      </c>
      <c r="SEA11" s="8" t="s">
        <v>103</v>
      </c>
      <c r="SEB11" s="6">
        <v>42796</v>
      </c>
      <c r="SEC11" s="7" t="s">
        <v>101</v>
      </c>
      <c r="SED11" s="7" t="s">
        <v>97</v>
      </c>
      <c r="SEE11" s="8" t="s">
        <v>103</v>
      </c>
      <c r="SEF11" s="6">
        <v>42796</v>
      </c>
      <c r="SEG11" s="7" t="s">
        <v>101</v>
      </c>
      <c r="SEH11" s="7" t="s">
        <v>97</v>
      </c>
      <c r="SEI11" s="8" t="s">
        <v>103</v>
      </c>
      <c r="SEJ11" s="6">
        <v>42796</v>
      </c>
      <c r="SEK11" s="7" t="s">
        <v>101</v>
      </c>
      <c r="SEL11" s="7" t="s">
        <v>97</v>
      </c>
      <c r="SEM11" s="8" t="s">
        <v>103</v>
      </c>
      <c r="SEN11" s="6">
        <v>42796</v>
      </c>
      <c r="SEO11" s="7" t="s">
        <v>101</v>
      </c>
      <c r="SEP11" s="7" t="s">
        <v>97</v>
      </c>
      <c r="SEQ11" s="8" t="s">
        <v>103</v>
      </c>
      <c r="SER11" s="6">
        <v>42796</v>
      </c>
      <c r="SES11" s="7" t="s">
        <v>101</v>
      </c>
      <c r="SET11" s="7" t="s">
        <v>97</v>
      </c>
      <c r="SEU11" s="8" t="s">
        <v>103</v>
      </c>
      <c r="SEV11" s="6">
        <v>42796</v>
      </c>
      <c r="SEW11" s="7" t="s">
        <v>101</v>
      </c>
      <c r="SEX11" s="7" t="s">
        <v>97</v>
      </c>
      <c r="SEY11" s="8" t="s">
        <v>103</v>
      </c>
      <c r="SEZ11" s="6">
        <v>42796</v>
      </c>
      <c r="SFA11" s="7" t="s">
        <v>101</v>
      </c>
      <c r="SFB11" s="7" t="s">
        <v>97</v>
      </c>
      <c r="SFC11" s="8" t="s">
        <v>103</v>
      </c>
      <c r="SFD11" s="6">
        <v>42796</v>
      </c>
      <c r="SFE11" s="7" t="s">
        <v>101</v>
      </c>
      <c r="SFF11" s="7" t="s">
        <v>97</v>
      </c>
      <c r="SFG11" s="8" t="s">
        <v>103</v>
      </c>
      <c r="SFH11" s="6">
        <v>42796</v>
      </c>
      <c r="SFI11" s="7" t="s">
        <v>101</v>
      </c>
      <c r="SFJ11" s="7" t="s">
        <v>97</v>
      </c>
      <c r="SFK11" s="8" t="s">
        <v>103</v>
      </c>
      <c r="SFL11" s="6">
        <v>42796</v>
      </c>
      <c r="SFM11" s="7" t="s">
        <v>101</v>
      </c>
      <c r="SFN11" s="7" t="s">
        <v>97</v>
      </c>
      <c r="SFO11" s="8" t="s">
        <v>103</v>
      </c>
      <c r="SFP11" s="6">
        <v>42796</v>
      </c>
      <c r="SFQ11" s="7" t="s">
        <v>101</v>
      </c>
      <c r="SFR11" s="7" t="s">
        <v>97</v>
      </c>
      <c r="SFS11" s="8" t="s">
        <v>103</v>
      </c>
      <c r="SFT11" s="6">
        <v>42796</v>
      </c>
      <c r="SFU11" s="7" t="s">
        <v>101</v>
      </c>
      <c r="SFV11" s="7" t="s">
        <v>97</v>
      </c>
      <c r="SFW11" s="8" t="s">
        <v>103</v>
      </c>
      <c r="SFX11" s="6">
        <v>42796</v>
      </c>
      <c r="SFY11" s="7" t="s">
        <v>101</v>
      </c>
      <c r="SFZ11" s="7" t="s">
        <v>97</v>
      </c>
      <c r="SGA11" s="8" t="s">
        <v>103</v>
      </c>
      <c r="SGB11" s="6">
        <v>42796</v>
      </c>
      <c r="SGC11" s="7" t="s">
        <v>101</v>
      </c>
      <c r="SGD11" s="7" t="s">
        <v>97</v>
      </c>
      <c r="SGE11" s="8" t="s">
        <v>103</v>
      </c>
      <c r="SGF11" s="6">
        <v>42796</v>
      </c>
      <c r="SGG11" s="7" t="s">
        <v>101</v>
      </c>
      <c r="SGH11" s="7" t="s">
        <v>97</v>
      </c>
      <c r="SGI11" s="8" t="s">
        <v>103</v>
      </c>
      <c r="SGJ11" s="6">
        <v>42796</v>
      </c>
      <c r="SGK11" s="7" t="s">
        <v>101</v>
      </c>
      <c r="SGL11" s="7" t="s">
        <v>97</v>
      </c>
      <c r="SGM11" s="8" t="s">
        <v>103</v>
      </c>
      <c r="SGN11" s="6">
        <v>42796</v>
      </c>
      <c r="SGO11" s="7" t="s">
        <v>101</v>
      </c>
      <c r="SGP11" s="7" t="s">
        <v>97</v>
      </c>
      <c r="SGQ11" s="8" t="s">
        <v>103</v>
      </c>
      <c r="SGR11" s="6">
        <v>42796</v>
      </c>
      <c r="SGS11" s="7" t="s">
        <v>101</v>
      </c>
      <c r="SGT11" s="7" t="s">
        <v>97</v>
      </c>
      <c r="SGU11" s="8" t="s">
        <v>103</v>
      </c>
      <c r="SGV11" s="6">
        <v>42796</v>
      </c>
      <c r="SGW11" s="7" t="s">
        <v>101</v>
      </c>
      <c r="SGX11" s="7" t="s">
        <v>97</v>
      </c>
      <c r="SGY11" s="8" t="s">
        <v>103</v>
      </c>
      <c r="SGZ11" s="6">
        <v>42796</v>
      </c>
      <c r="SHA11" s="7" t="s">
        <v>101</v>
      </c>
      <c r="SHB11" s="7" t="s">
        <v>97</v>
      </c>
      <c r="SHC11" s="8" t="s">
        <v>103</v>
      </c>
      <c r="SHD11" s="6">
        <v>42796</v>
      </c>
      <c r="SHE11" s="7" t="s">
        <v>101</v>
      </c>
      <c r="SHF11" s="7" t="s">
        <v>97</v>
      </c>
      <c r="SHG11" s="8" t="s">
        <v>103</v>
      </c>
      <c r="SHH11" s="6">
        <v>42796</v>
      </c>
      <c r="SHI11" s="7" t="s">
        <v>101</v>
      </c>
      <c r="SHJ11" s="7" t="s">
        <v>97</v>
      </c>
      <c r="SHK11" s="8" t="s">
        <v>103</v>
      </c>
      <c r="SHL11" s="6">
        <v>42796</v>
      </c>
      <c r="SHM11" s="7" t="s">
        <v>101</v>
      </c>
      <c r="SHN11" s="7" t="s">
        <v>97</v>
      </c>
      <c r="SHO11" s="8" t="s">
        <v>103</v>
      </c>
      <c r="SHP11" s="6">
        <v>42796</v>
      </c>
      <c r="SHQ11" s="7" t="s">
        <v>101</v>
      </c>
      <c r="SHR11" s="7" t="s">
        <v>97</v>
      </c>
      <c r="SHS11" s="8" t="s">
        <v>103</v>
      </c>
      <c r="SHT11" s="6">
        <v>42796</v>
      </c>
      <c r="SHU11" s="7" t="s">
        <v>101</v>
      </c>
      <c r="SHV11" s="7" t="s">
        <v>97</v>
      </c>
      <c r="SHW11" s="8" t="s">
        <v>103</v>
      </c>
      <c r="SHX11" s="6">
        <v>42796</v>
      </c>
      <c r="SHY11" s="7" t="s">
        <v>101</v>
      </c>
      <c r="SHZ11" s="7" t="s">
        <v>97</v>
      </c>
      <c r="SIA11" s="8" t="s">
        <v>103</v>
      </c>
      <c r="SIB11" s="6">
        <v>42796</v>
      </c>
      <c r="SIC11" s="7" t="s">
        <v>101</v>
      </c>
      <c r="SID11" s="7" t="s">
        <v>97</v>
      </c>
      <c r="SIE11" s="8" t="s">
        <v>103</v>
      </c>
      <c r="SIF11" s="6">
        <v>42796</v>
      </c>
      <c r="SIG11" s="7" t="s">
        <v>101</v>
      </c>
      <c r="SIH11" s="7" t="s">
        <v>97</v>
      </c>
      <c r="SII11" s="8" t="s">
        <v>103</v>
      </c>
      <c r="SIJ11" s="6">
        <v>42796</v>
      </c>
      <c r="SIK11" s="7" t="s">
        <v>101</v>
      </c>
      <c r="SIL11" s="7" t="s">
        <v>97</v>
      </c>
      <c r="SIM11" s="8" t="s">
        <v>103</v>
      </c>
      <c r="SIN11" s="6">
        <v>42796</v>
      </c>
      <c r="SIO11" s="7" t="s">
        <v>101</v>
      </c>
      <c r="SIP11" s="7" t="s">
        <v>97</v>
      </c>
      <c r="SIQ11" s="8" t="s">
        <v>103</v>
      </c>
      <c r="SIR11" s="6">
        <v>42796</v>
      </c>
      <c r="SIS11" s="7" t="s">
        <v>101</v>
      </c>
      <c r="SIT11" s="7" t="s">
        <v>97</v>
      </c>
      <c r="SIU11" s="8" t="s">
        <v>103</v>
      </c>
      <c r="SIV11" s="6">
        <v>42796</v>
      </c>
      <c r="SIW11" s="7" t="s">
        <v>101</v>
      </c>
      <c r="SIX11" s="7" t="s">
        <v>97</v>
      </c>
      <c r="SIY11" s="8" t="s">
        <v>103</v>
      </c>
      <c r="SIZ11" s="6">
        <v>42796</v>
      </c>
      <c r="SJA11" s="7" t="s">
        <v>101</v>
      </c>
      <c r="SJB11" s="7" t="s">
        <v>97</v>
      </c>
      <c r="SJC11" s="8" t="s">
        <v>103</v>
      </c>
      <c r="SJD11" s="6">
        <v>42796</v>
      </c>
      <c r="SJE11" s="7" t="s">
        <v>101</v>
      </c>
      <c r="SJF11" s="7" t="s">
        <v>97</v>
      </c>
      <c r="SJG11" s="8" t="s">
        <v>103</v>
      </c>
      <c r="SJH11" s="6">
        <v>42796</v>
      </c>
      <c r="SJI11" s="7" t="s">
        <v>101</v>
      </c>
      <c r="SJJ11" s="7" t="s">
        <v>97</v>
      </c>
      <c r="SJK11" s="8" t="s">
        <v>103</v>
      </c>
      <c r="SJL11" s="6">
        <v>42796</v>
      </c>
      <c r="SJM11" s="7" t="s">
        <v>101</v>
      </c>
      <c r="SJN11" s="7" t="s">
        <v>97</v>
      </c>
      <c r="SJO11" s="8" t="s">
        <v>103</v>
      </c>
      <c r="SJP11" s="6">
        <v>42796</v>
      </c>
      <c r="SJQ11" s="7" t="s">
        <v>101</v>
      </c>
      <c r="SJR11" s="7" t="s">
        <v>97</v>
      </c>
      <c r="SJS11" s="8" t="s">
        <v>103</v>
      </c>
      <c r="SJT11" s="6">
        <v>42796</v>
      </c>
      <c r="SJU11" s="7" t="s">
        <v>101</v>
      </c>
      <c r="SJV11" s="7" t="s">
        <v>97</v>
      </c>
      <c r="SJW11" s="8" t="s">
        <v>103</v>
      </c>
      <c r="SJX11" s="6">
        <v>42796</v>
      </c>
      <c r="SJY11" s="7" t="s">
        <v>101</v>
      </c>
      <c r="SJZ11" s="7" t="s">
        <v>97</v>
      </c>
      <c r="SKA11" s="8" t="s">
        <v>103</v>
      </c>
      <c r="SKB11" s="6">
        <v>42796</v>
      </c>
      <c r="SKC11" s="7" t="s">
        <v>101</v>
      </c>
      <c r="SKD11" s="7" t="s">
        <v>97</v>
      </c>
      <c r="SKE11" s="8" t="s">
        <v>103</v>
      </c>
      <c r="SKF11" s="6">
        <v>42796</v>
      </c>
      <c r="SKG11" s="7" t="s">
        <v>101</v>
      </c>
      <c r="SKH11" s="7" t="s">
        <v>97</v>
      </c>
      <c r="SKI11" s="8" t="s">
        <v>103</v>
      </c>
      <c r="SKJ11" s="6">
        <v>42796</v>
      </c>
      <c r="SKK11" s="7" t="s">
        <v>101</v>
      </c>
      <c r="SKL11" s="7" t="s">
        <v>97</v>
      </c>
      <c r="SKM11" s="8" t="s">
        <v>103</v>
      </c>
      <c r="SKN11" s="6">
        <v>42796</v>
      </c>
      <c r="SKO11" s="7" t="s">
        <v>101</v>
      </c>
      <c r="SKP11" s="7" t="s">
        <v>97</v>
      </c>
      <c r="SKQ11" s="8" t="s">
        <v>103</v>
      </c>
      <c r="SKR11" s="6">
        <v>42796</v>
      </c>
      <c r="SKS11" s="7" t="s">
        <v>101</v>
      </c>
      <c r="SKT11" s="7" t="s">
        <v>97</v>
      </c>
      <c r="SKU11" s="8" t="s">
        <v>103</v>
      </c>
      <c r="SKV11" s="6">
        <v>42796</v>
      </c>
      <c r="SKW11" s="7" t="s">
        <v>101</v>
      </c>
      <c r="SKX11" s="7" t="s">
        <v>97</v>
      </c>
      <c r="SKY11" s="8" t="s">
        <v>103</v>
      </c>
      <c r="SKZ11" s="6">
        <v>42796</v>
      </c>
      <c r="SLA11" s="7" t="s">
        <v>101</v>
      </c>
      <c r="SLB11" s="7" t="s">
        <v>97</v>
      </c>
      <c r="SLC11" s="8" t="s">
        <v>103</v>
      </c>
      <c r="SLD11" s="6">
        <v>42796</v>
      </c>
      <c r="SLE11" s="7" t="s">
        <v>101</v>
      </c>
      <c r="SLF11" s="7" t="s">
        <v>97</v>
      </c>
      <c r="SLG11" s="8" t="s">
        <v>103</v>
      </c>
      <c r="SLH11" s="6">
        <v>42796</v>
      </c>
      <c r="SLI11" s="7" t="s">
        <v>101</v>
      </c>
      <c r="SLJ11" s="7" t="s">
        <v>97</v>
      </c>
      <c r="SLK11" s="8" t="s">
        <v>103</v>
      </c>
      <c r="SLL11" s="6">
        <v>42796</v>
      </c>
      <c r="SLM11" s="7" t="s">
        <v>101</v>
      </c>
      <c r="SLN11" s="7" t="s">
        <v>97</v>
      </c>
      <c r="SLO11" s="8" t="s">
        <v>103</v>
      </c>
      <c r="SLP11" s="6">
        <v>42796</v>
      </c>
      <c r="SLQ11" s="7" t="s">
        <v>101</v>
      </c>
      <c r="SLR11" s="7" t="s">
        <v>97</v>
      </c>
      <c r="SLS11" s="8" t="s">
        <v>103</v>
      </c>
      <c r="SLT11" s="6">
        <v>42796</v>
      </c>
      <c r="SLU11" s="7" t="s">
        <v>101</v>
      </c>
      <c r="SLV11" s="7" t="s">
        <v>97</v>
      </c>
      <c r="SLW11" s="8" t="s">
        <v>103</v>
      </c>
      <c r="SLX11" s="6">
        <v>42796</v>
      </c>
      <c r="SLY11" s="7" t="s">
        <v>101</v>
      </c>
      <c r="SLZ11" s="7" t="s">
        <v>97</v>
      </c>
      <c r="SMA11" s="8" t="s">
        <v>103</v>
      </c>
      <c r="SMB11" s="6">
        <v>42796</v>
      </c>
      <c r="SMC11" s="7" t="s">
        <v>101</v>
      </c>
      <c r="SMD11" s="7" t="s">
        <v>97</v>
      </c>
      <c r="SME11" s="8" t="s">
        <v>103</v>
      </c>
      <c r="SMF11" s="6">
        <v>42796</v>
      </c>
      <c r="SMG11" s="7" t="s">
        <v>101</v>
      </c>
      <c r="SMH11" s="7" t="s">
        <v>97</v>
      </c>
      <c r="SMI11" s="8" t="s">
        <v>103</v>
      </c>
      <c r="SMJ11" s="6">
        <v>42796</v>
      </c>
      <c r="SMK11" s="7" t="s">
        <v>101</v>
      </c>
      <c r="SML11" s="7" t="s">
        <v>97</v>
      </c>
      <c r="SMM11" s="8" t="s">
        <v>103</v>
      </c>
      <c r="SMN11" s="6">
        <v>42796</v>
      </c>
      <c r="SMO11" s="7" t="s">
        <v>101</v>
      </c>
      <c r="SMP11" s="7" t="s">
        <v>97</v>
      </c>
      <c r="SMQ11" s="8" t="s">
        <v>103</v>
      </c>
      <c r="SMR11" s="6">
        <v>42796</v>
      </c>
      <c r="SMS11" s="7" t="s">
        <v>101</v>
      </c>
      <c r="SMT11" s="7" t="s">
        <v>97</v>
      </c>
      <c r="SMU11" s="8" t="s">
        <v>103</v>
      </c>
      <c r="SMV11" s="6">
        <v>42796</v>
      </c>
      <c r="SMW11" s="7" t="s">
        <v>101</v>
      </c>
      <c r="SMX11" s="7" t="s">
        <v>97</v>
      </c>
      <c r="SMY11" s="8" t="s">
        <v>103</v>
      </c>
      <c r="SMZ11" s="6">
        <v>42796</v>
      </c>
      <c r="SNA11" s="7" t="s">
        <v>101</v>
      </c>
      <c r="SNB11" s="7" t="s">
        <v>97</v>
      </c>
      <c r="SNC11" s="8" t="s">
        <v>103</v>
      </c>
      <c r="SND11" s="6">
        <v>42796</v>
      </c>
      <c r="SNE11" s="7" t="s">
        <v>101</v>
      </c>
      <c r="SNF11" s="7" t="s">
        <v>97</v>
      </c>
      <c r="SNG11" s="8" t="s">
        <v>103</v>
      </c>
      <c r="SNH11" s="6">
        <v>42796</v>
      </c>
      <c r="SNI11" s="7" t="s">
        <v>101</v>
      </c>
      <c r="SNJ11" s="7" t="s">
        <v>97</v>
      </c>
      <c r="SNK11" s="8" t="s">
        <v>103</v>
      </c>
      <c r="SNL11" s="6">
        <v>42796</v>
      </c>
      <c r="SNM11" s="7" t="s">
        <v>101</v>
      </c>
      <c r="SNN11" s="7" t="s">
        <v>97</v>
      </c>
      <c r="SNO11" s="8" t="s">
        <v>103</v>
      </c>
      <c r="SNP11" s="6">
        <v>42796</v>
      </c>
      <c r="SNQ11" s="7" t="s">
        <v>101</v>
      </c>
      <c r="SNR11" s="7" t="s">
        <v>97</v>
      </c>
      <c r="SNS11" s="8" t="s">
        <v>103</v>
      </c>
      <c r="SNT11" s="6">
        <v>42796</v>
      </c>
      <c r="SNU11" s="7" t="s">
        <v>101</v>
      </c>
      <c r="SNV11" s="7" t="s">
        <v>97</v>
      </c>
      <c r="SNW11" s="8" t="s">
        <v>103</v>
      </c>
      <c r="SNX11" s="6">
        <v>42796</v>
      </c>
      <c r="SNY11" s="7" t="s">
        <v>101</v>
      </c>
      <c r="SNZ11" s="7" t="s">
        <v>97</v>
      </c>
      <c r="SOA11" s="8" t="s">
        <v>103</v>
      </c>
      <c r="SOB11" s="6">
        <v>42796</v>
      </c>
      <c r="SOC11" s="7" t="s">
        <v>101</v>
      </c>
      <c r="SOD11" s="7" t="s">
        <v>97</v>
      </c>
      <c r="SOE11" s="8" t="s">
        <v>103</v>
      </c>
      <c r="SOF11" s="6">
        <v>42796</v>
      </c>
      <c r="SOG11" s="7" t="s">
        <v>101</v>
      </c>
      <c r="SOH11" s="7" t="s">
        <v>97</v>
      </c>
      <c r="SOI11" s="8" t="s">
        <v>103</v>
      </c>
      <c r="SOJ11" s="6">
        <v>42796</v>
      </c>
      <c r="SOK11" s="7" t="s">
        <v>101</v>
      </c>
      <c r="SOL11" s="7" t="s">
        <v>97</v>
      </c>
      <c r="SOM11" s="8" t="s">
        <v>103</v>
      </c>
      <c r="SON11" s="6">
        <v>42796</v>
      </c>
      <c r="SOO11" s="7" t="s">
        <v>101</v>
      </c>
      <c r="SOP11" s="7" t="s">
        <v>97</v>
      </c>
      <c r="SOQ11" s="8" t="s">
        <v>103</v>
      </c>
      <c r="SOR11" s="6">
        <v>42796</v>
      </c>
      <c r="SOS11" s="7" t="s">
        <v>101</v>
      </c>
      <c r="SOT11" s="7" t="s">
        <v>97</v>
      </c>
      <c r="SOU11" s="8" t="s">
        <v>103</v>
      </c>
      <c r="SOV11" s="6">
        <v>42796</v>
      </c>
      <c r="SOW11" s="7" t="s">
        <v>101</v>
      </c>
      <c r="SOX11" s="7" t="s">
        <v>97</v>
      </c>
      <c r="SOY11" s="8" t="s">
        <v>103</v>
      </c>
      <c r="SOZ11" s="6">
        <v>42796</v>
      </c>
      <c r="SPA11" s="7" t="s">
        <v>101</v>
      </c>
      <c r="SPB11" s="7" t="s">
        <v>97</v>
      </c>
      <c r="SPC11" s="8" t="s">
        <v>103</v>
      </c>
      <c r="SPD11" s="6">
        <v>42796</v>
      </c>
      <c r="SPE11" s="7" t="s">
        <v>101</v>
      </c>
      <c r="SPF11" s="7" t="s">
        <v>97</v>
      </c>
      <c r="SPG11" s="8" t="s">
        <v>103</v>
      </c>
      <c r="SPH11" s="6">
        <v>42796</v>
      </c>
      <c r="SPI11" s="7" t="s">
        <v>101</v>
      </c>
      <c r="SPJ11" s="7" t="s">
        <v>97</v>
      </c>
      <c r="SPK11" s="8" t="s">
        <v>103</v>
      </c>
      <c r="SPL11" s="6">
        <v>42796</v>
      </c>
      <c r="SPM11" s="7" t="s">
        <v>101</v>
      </c>
      <c r="SPN11" s="7" t="s">
        <v>97</v>
      </c>
      <c r="SPO11" s="8" t="s">
        <v>103</v>
      </c>
      <c r="SPP11" s="6">
        <v>42796</v>
      </c>
      <c r="SPQ11" s="7" t="s">
        <v>101</v>
      </c>
      <c r="SPR11" s="7" t="s">
        <v>97</v>
      </c>
      <c r="SPS11" s="8" t="s">
        <v>103</v>
      </c>
      <c r="SPT11" s="6">
        <v>42796</v>
      </c>
      <c r="SPU11" s="7" t="s">
        <v>101</v>
      </c>
      <c r="SPV11" s="7" t="s">
        <v>97</v>
      </c>
      <c r="SPW11" s="8" t="s">
        <v>103</v>
      </c>
      <c r="SPX11" s="6">
        <v>42796</v>
      </c>
      <c r="SPY11" s="7" t="s">
        <v>101</v>
      </c>
      <c r="SPZ11" s="7" t="s">
        <v>97</v>
      </c>
      <c r="SQA11" s="8" t="s">
        <v>103</v>
      </c>
      <c r="SQB11" s="6">
        <v>42796</v>
      </c>
      <c r="SQC11" s="7" t="s">
        <v>101</v>
      </c>
      <c r="SQD11" s="7" t="s">
        <v>97</v>
      </c>
      <c r="SQE11" s="8" t="s">
        <v>103</v>
      </c>
      <c r="SQF11" s="6">
        <v>42796</v>
      </c>
      <c r="SQG11" s="7" t="s">
        <v>101</v>
      </c>
      <c r="SQH11" s="7" t="s">
        <v>97</v>
      </c>
      <c r="SQI11" s="8" t="s">
        <v>103</v>
      </c>
      <c r="SQJ11" s="6">
        <v>42796</v>
      </c>
      <c r="SQK11" s="7" t="s">
        <v>101</v>
      </c>
      <c r="SQL11" s="7" t="s">
        <v>97</v>
      </c>
      <c r="SQM11" s="8" t="s">
        <v>103</v>
      </c>
      <c r="SQN11" s="6">
        <v>42796</v>
      </c>
      <c r="SQO11" s="7" t="s">
        <v>101</v>
      </c>
      <c r="SQP11" s="7" t="s">
        <v>97</v>
      </c>
      <c r="SQQ11" s="8" t="s">
        <v>103</v>
      </c>
      <c r="SQR11" s="6">
        <v>42796</v>
      </c>
      <c r="SQS11" s="7" t="s">
        <v>101</v>
      </c>
      <c r="SQT11" s="7" t="s">
        <v>97</v>
      </c>
      <c r="SQU11" s="8" t="s">
        <v>103</v>
      </c>
      <c r="SQV11" s="6">
        <v>42796</v>
      </c>
      <c r="SQW11" s="7" t="s">
        <v>101</v>
      </c>
      <c r="SQX11" s="7" t="s">
        <v>97</v>
      </c>
      <c r="SQY11" s="8" t="s">
        <v>103</v>
      </c>
      <c r="SQZ11" s="6">
        <v>42796</v>
      </c>
      <c r="SRA11" s="7" t="s">
        <v>101</v>
      </c>
      <c r="SRB11" s="7" t="s">
        <v>97</v>
      </c>
      <c r="SRC11" s="8" t="s">
        <v>103</v>
      </c>
      <c r="SRD11" s="6">
        <v>42796</v>
      </c>
      <c r="SRE11" s="7" t="s">
        <v>101</v>
      </c>
      <c r="SRF11" s="7" t="s">
        <v>97</v>
      </c>
      <c r="SRG11" s="8" t="s">
        <v>103</v>
      </c>
      <c r="SRH11" s="6">
        <v>42796</v>
      </c>
      <c r="SRI11" s="7" t="s">
        <v>101</v>
      </c>
      <c r="SRJ11" s="7" t="s">
        <v>97</v>
      </c>
      <c r="SRK11" s="8" t="s">
        <v>103</v>
      </c>
      <c r="SRL11" s="6">
        <v>42796</v>
      </c>
      <c r="SRM11" s="7" t="s">
        <v>101</v>
      </c>
      <c r="SRN11" s="7" t="s">
        <v>97</v>
      </c>
      <c r="SRO11" s="8" t="s">
        <v>103</v>
      </c>
      <c r="SRP11" s="6">
        <v>42796</v>
      </c>
      <c r="SRQ11" s="7" t="s">
        <v>101</v>
      </c>
      <c r="SRR11" s="7" t="s">
        <v>97</v>
      </c>
      <c r="SRS11" s="8" t="s">
        <v>103</v>
      </c>
      <c r="SRT11" s="6">
        <v>42796</v>
      </c>
      <c r="SRU11" s="7" t="s">
        <v>101</v>
      </c>
      <c r="SRV11" s="7" t="s">
        <v>97</v>
      </c>
      <c r="SRW11" s="8" t="s">
        <v>103</v>
      </c>
      <c r="SRX11" s="6">
        <v>42796</v>
      </c>
      <c r="SRY11" s="7" t="s">
        <v>101</v>
      </c>
      <c r="SRZ11" s="7" t="s">
        <v>97</v>
      </c>
      <c r="SSA11" s="8" t="s">
        <v>103</v>
      </c>
      <c r="SSB11" s="6">
        <v>42796</v>
      </c>
      <c r="SSC11" s="7" t="s">
        <v>101</v>
      </c>
      <c r="SSD11" s="7" t="s">
        <v>97</v>
      </c>
      <c r="SSE11" s="8" t="s">
        <v>103</v>
      </c>
      <c r="SSF11" s="6">
        <v>42796</v>
      </c>
      <c r="SSG11" s="7" t="s">
        <v>101</v>
      </c>
      <c r="SSH11" s="7" t="s">
        <v>97</v>
      </c>
      <c r="SSI11" s="8" t="s">
        <v>103</v>
      </c>
      <c r="SSJ11" s="6">
        <v>42796</v>
      </c>
      <c r="SSK11" s="7" t="s">
        <v>101</v>
      </c>
      <c r="SSL11" s="7" t="s">
        <v>97</v>
      </c>
      <c r="SSM11" s="8" t="s">
        <v>103</v>
      </c>
      <c r="SSN11" s="6">
        <v>42796</v>
      </c>
      <c r="SSO11" s="7" t="s">
        <v>101</v>
      </c>
      <c r="SSP11" s="7" t="s">
        <v>97</v>
      </c>
      <c r="SSQ11" s="8" t="s">
        <v>103</v>
      </c>
      <c r="SSR11" s="6">
        <v>42796</v>
      </c>
      <c r="SSS11" s="7" t="s">
        <v>101</v>
      </c>
      <c r="SST11" s="7" t="s">
        <v>97</v>
      </c>
      <c r="SSU11" s="8" t="s">
        <v>103</v>
      </c>
      <c r="SSV11" s="6">
        <v>42796</v>
      </c>
      <c r="SSW11" s="7" t="s">
        <v>101</v>
      </c>
      <c r="SSX11" s="7" t="s">
        <v>97</v>
      </c>
      <c r="SSY11" s="8" t="s">
        <v>103</v>
      </c>
      <c r="SSZ11" s="6">
        <v>42796</v>
      </c>
      <c r="STA11" s="7" t="s">
        <v>101</v>
      </c>
      <c r="STB11" s="7" t="s">
        <v>97</v>
      </c>
      <c r="STC11" s="8" t="s">
        <v>103</v>
      </c>
      <c r="STD11" s="6">
        <v>42796</v>
      </c>
      <c r="STE11" s="7" t="s">
        <v>101</v>
      </c>
      <c r="STF11" s="7" t="s">
        <v>97</v>
      </c>
      <c r="STG11" s="8" t="s">
        <v>103</v>
      </c>
      <c r="STH11" s="6">
        <v>42796</v>
      </c>
      <c r="STI11" s="7" t="s">
        <v>101</v>
      </c>
      <c r="STJ11" s="7" t="s">
        <v>97</v>
      </c>
      <c r="STK11" s="8" t="s">
        <v>103</v>
      </c>
      <c r="STL11" s="6">
        <v>42796</v>
      </c>
      <c r="STM11" s="7" t="s">
        <v>101</v>
      </c>
      <c r="STN11" s="7" t="s">
        <v>97</v>
      </c>
      <c r="STO11" s="8" t="s">
        <v>103</v>
      </c>
      <c r="STP11" s="6">
        <v>42796</v>
      </c>
      <c r="STQ11" s="7" t="s">
        <v>101</v>
      </c>
      <c r="STR11" s="7" t="s">
        <v>97</v>
      </c>
      <c r="STS11" s="8" t="s">
        <v>103</v>
      </c>
      <c r="STT11" s="6">
        <v>42796</v>
      </c>
      <c r="STU11" s="7" t="s">
        <v>101</v>
      </c>
      <c r="STV11" s="7" t="s">
        <v>97</v>
      </c>
      <c r="STW11" s="8" t="s">
        <v>103</v>
      </c>
      <c r="STX11" s="6">
        <v>42796</v>
      </c>
      <c r="STY11" s="7" t="s">
        <v>101</v>
      </c>
      <c r="STZ11" s="7" t="s">
        <v>97</v>
      </c>
      <c r="SUA11" s="8" t="s">
        <v>103</v>
      </c>
      <c r="SUB11" s="6">
        <v>42796</v>
      </c>
      <c r="SUC11" s="7" t="s">
        <v>101</v>
      </c>
      <c r="SUD11" s="7" t="s">
        <v>97</v>
      </c>
      <c r="SUE11" s="8" t="s">
        <v>103</v>
      </c>
      <c r="SUF11" s="6">
        <v>42796</v>
      </c>
      <c r="SUG11" s="7" t="s">
        <v>101</v>
      </c>
      <c r="SUH11" s="7" t="s">
        <v>97</v>
      </c>
      <c r="SUI11" s="8" t="s">
        <v>103</v>
      </c>
      <c r="SUJ11" s="6">
        <v>42796</v>
      </c>
      <c r="SUK11" s="7" t="s">
        <v>101</v>
      </c>
      <c r="SUL11" s="7" t="s">
        <v>97</v>
      </c>
      <c r="SUM11" s="8" t="s">
        <v>103</v>
      </c>
      <c r="SUN11" s="6">
        <v>42796</v>
      </c>
      <c r="SUO11" s="7" t="s">
        <v>101</v>
      </c>
      <c r="SUP11" s="7" t="s">
        <v>97</v>
      </c>
      <c r="SUQ11" s="8" t="s">
        <v>103</v>
      </c>
      <c r="SUR11" s="6">
        <v>42796</v>
      </c>
      <c r="SUS11" s="7" t="s">
        <v>101</v>
      </c>
      <c r="SUT11" s="7" t="s">
        <v>97</v>
      </c>
      <c r="SUU11" s="8" t="s">
        <v>103</v>
      </c>
      <c r="SUV11" s="6">
        <v>42796</v>
      </c>
      <c r="SUW11" s="7" t="s">
        <v>101</v>
      </c>
      <c r="SUX11" s="7" t="s">
        <v>97</v>
      </c>
      <c r="SUY11" s="8" t="s">
        <v>103</v>
      </c>
      <c r="SUZ11" s="6">
        <v>42796</v>
      </c>
      <c r="SVA11" s="7" t="s">
        <v>101</v>
      </c>
      <c r="SVB11" s="7" t="s">
        <v>97</v>
      </c>
      <c r="SVC11" s="8" t="s">
        <v>103</v>
      </c>
      <c r="SVD11" s="6">
        <v>42796</v>
      </c>
      <c r="SVE11" s="7" t="s">
        <v>101</v>
      </c>
      <c r="SVF11" s="7" t="s">
        <v>97</v>
      </c>
      <c r="SVG11" s="8" t="s">
        <v>103</v>
      </c>
      <c r="SVH11" s="6">
        <v>42796</v>
      </c>
      <c r="SVI11" s="7" t="s">
        <v>101</v>
      </c>
      <c r="SVJ11" s="7" t="s">
        <v>97</v>
      </c>
      <c r="SVK11" s="8" t="s">
        <v>103</v>
      </c>
      <c r="SVL11" s="6">
        <v>42796</v>
      </c>
      <c r="SVM11" s="7" t="s">
        <v>101</v>
      </c>
      <c r="SVN11" s="7" t="s">
        <v>97</v>
      </c>
      <c r="SVO11" s="8" t="s">
        <v>103</v>
      </c>
      <c r="SVP11" s="6">
        <v>42796</v>
      </c>
      <c r="SVQ11" s="7" t="s">
        <v>101</v>
      </c>
      <c r="SVR11" s="7" t="s">
        <v>97</v>
      </c>
      <c r="SVS11" s="8" t="s">
        <v>103</v>
      </c>
      <c r="SVT11" s="6">
        <v>42796</v>
      </c>
      <c r="SVU11" s="7" t="s">
        <v>101</v>
      </c>
      <c r="SVV11" s="7" t="s">
        <v>97</v>
      </c>
      <c r="SVW11" s="8" t="s">
        <v>103</v>
      </c>
      <c r="SVX11" s="6">
        <v>42796</v>
      </c>
      <c r="SVY11" s="7" t="s">
        <v>101</v>
      </c>
      <c r="SVZ11" s="7" t="s">
        <v>97</v>
      </c>
      <c r="SWA11" s="8" t="s">
        <v>103</v>
      </c>
      <c r="SWB11" s="6">
        <v>42796</v>
      </c>
      <c r="SWC11" s="7" t="s">
        <v>101</v>
      </c>
      <c r="SWD11" s="7" t="s">
        <v>97</v>
      </c>
      <c r="SWE11" s="8" t="s">
        <v>103</v>
      </c>
      <c r="SWF11" s="6">
        <v>42796</v>
      </c>
      <c r="SWG11" s="7" t="s">
        <v>101</v>
      </c>
      <c r="SWH11" s="7" t="s">
        <v>97</v>
      </c>
      <c r="SWI11" s="8" t="s">
        <v>103</v>
      </c>
      <c r="SWJ11" s="6">
        <v>42796</v>
      </c>
      <c r="SWK11" s="7" t="s">
        <v>101</v>
      </c>
      <c r="SWL11" s="7" t="s">
        <v>97</v>
      </c>
      <c r="SWM11" s="8" t="s">
        <v>103</v>
      </c>
      <c r="SWN11" s="6">
        <v>42796</v>
      </c>
      <c r="SWO11" s="7" t="s">
        <v>101</v>
      </c>
      <c r="SWP11" s="7" t="s">
        <v>97</v>
      </c>
      <c r="SWQ11" s="8" t="s">
        <v>103</v>
      </c>
      <c r="SWR11" s="6">
        <v>42796</v>
      </c>
      <c r="SWS11" s="7" t="s">
        <v>101</v>
      </c>
      <c r="SWT11" s="7" t="s">
        <v>97</v>
      </c>
      <c r="SWU11" s="8" t="s">
        <v>103</v>
      </c>
      <c r="SWV11" s="6">
        <v>42796</v>
      </c>
      <c r="SWW11" s="7" t="s">
        <v>101</v>
      </c>
      <c r="SWX11" s="7" t="s">
        <v>97</v>
      </c>
      <c r="SWY11" s="8" t="s">
        <v>103</v>
      </c>
      <c r="SWZ11" s="6">
        <v>42796</v>
      </c>
      <c r="SXA11" s="7" t="s">
        <v>101</v>
      </c>
      <c r="SXB11" s="7" t="s">
        <v>97</v>
      </c>
      <c r="SXC11" s="8" t="s">
        <v>103</v>
      </c>
      <c r="SXD11" s="6">
        <v>42796</v>
      </c>
      <c r="SXE11" s="7" t="s">
        <v>101</v>
      </c>
      <c r="SXF11" s="7" t="s">
        <v>97</v>
      </c>
      <c r="SXG11" s="8" t="s">
        <v>103</v>
      </c>
      <c r="SXH11" s="6">
        <v>42796</v>
      </c>
      <c r="SXI11" s="7" t="s">
        <v>101</v>
      </c>
      <c r="SXJ11" s="7" t="s">
        <v>97</v>
      </c>
      <c r="SXK11" s="8" t="s">
        <v>103</v>
      </c>
      <c r="SXL11" s="6">
        <v>42796</v>
      </c>
      <c r="SXM11" s="7" t="s">
        <v>101</v>
      </c>
      <c r="SXN11" s="7" t="s">
        <v>97</v>
      </c>
      <c r="SXO11" s="8" t="s">
        <v>103</v>
      </c>
      <c r="SXP11" s="6">
        <v>42796</v>
      </c>
      <c r="SXQ11" s="7" t="s">
        <v>101</v>
      </c>
      <c r="SXR11" s="7" t="s">
        <v>97</v>
      </c>
      <c r="SXS11" s="8" t="s">
        <v>103</v>
      </c>
      <c r="SXT11" s="6">
        <v>42796</v>
      </c>
      <c r="SXU11" s="7" t="s">
        <v>101</v>
      </c>
      <c r="SXV11" s="7" t="s">
        <v>97</v>
      </c>
      <c r="SXW11" s="8" t="s">
        <v>103</v>
      </c>
      <c r="SXX11" s="6">
        <v>42796</v>
      </c>
      <c r="SXY11" s="7" t="s">
        <v>101</v>
      </c>
      <c r="SXZ11" s="7" t="s">
        <v>97</v>
      </c>
      <c r="SYA11" s="8" t="s">
        <v>103</v>
      </c>
      <c r="SYB11" s="6">
        <v>42796</v>
      </c>
      <c r="SYC11" s="7" t="s">
        <v>101</v>
      </c>
      <c r="SYD11" s="7" t="s">
        <v>97</v>
      </c>
      <c r="SYE11" s="8" t="s">
        <v>103</v>
      </c>
      <c r="SYF11" s="6">
        <v>42796</v>
      </c>
      <c r="SYG11" s="7" t="s">
        <v>101</v>
      </c>
      <c r="SYH11" s="7" t="s">
        <v>97</v>
      </c>
      <c r="SYI11" s="8" t="s">
        <v>103</v>
      </c>
      <c r="SYJ11" s="6">
        <v>42796</v>
      </c>
      <c r="SYK11" s="7" t="s">
        <v>101</v>
      </c>
      <c r="SYL11" s="7" t="s">
        <v>97</v>
      </c>
      <c r="SYM11" s="8" t="s">
        <v>103</v>
      </c>
      <c r="SYN11" s="6">
        <v>42796</v>
      </c>
      <c r="SYO11" s="7" t="s">
        <v>101</v>
      </c>
      <c r="SYP11" s="7" t="s">
        <v>97</v>
      </c>
      <c r="SYQ11" s="8" t="s">
        <v>103</v>
      </c>
      <c r="SYR11" s="6">
        <v>42796</v>
      </c>
      <c r="SYS11" s="7" t="s">
        <v>101</v>
      </c>
      <c r="SYT11" s="7" t="s">
        <v>97</v>
      </c>
      <c r="SYU11" s="8" t="s">
        <v>103</v>
      </c>
      <c r="SYV11" s="6">
        <v>42796</v>
      </c>
      <c r="SYW11" s="7" t="s">
        <v>101</v>
      </c>
      <c r="SYX11" s="7" t="s">
        <v>97</v>
      </c>
      <c r="SYY11" s="8" t="s">
        <v>103</v>
      </c>
      <c r="SYZ11" s="6">
        <v>42796</v>
      </c>
      <c r="SZA11" s="7" t="s">
        <v>101</v>
      </c>
      <c r="SZB11" s="7" t="s">
        <v>97</v>
      </c>
      <c r="SZC11" s="8" t="s">
        <v>103</v>
      </c>
      <c r="SZD11" s="6">
        <v>42796</v>
      </c>
      <c r="SZE11" s="7" t="s">
        <v>101</v>
      </c>
      <c r="SZF11" s="7" t="s">
        <v>97</v>
      </c>
      <c r="SZG11" s="8" t="s">
        <v>103</v>
      </c>
      <c r="SZH11" s="6">
        <v>42796</v>
      </c>
      <c r="SZI11" s="7" t="s">
        <v>101</v>
      </c>
      <c r="SZJ11" s="7" t="s">
        <v>97</v>
      </c>
      <c r="SZK11" s="8" t="s">
        <v>103</v>
      </c>
      <c r="SZL11" s="6">
        <v>42796</v>
      </c>
      <c r="SZM11" s="7" t="s">
        <v>101</v>
      </c>
      <c r="SZN11" s="7" t="s">
        <v>97</v>
      </c>
      <c r="SZO11" s="8" t="s">
        <v>103</v>
      </c>
      <c r="SZP11" s="6">
        <v>42796</v>
      </c>
      <c r="SZQ11" s="7" t="s">
        <v>101</v>
      </c>
      <c r="SZR11" s="7" t="s">
        <v>97</v>
      </c>
      <c r="SZS11" s="8" t="s">
        <v>103</v>
      </c>
      <c r="SZT11" s="6">
        <v>42796</v>
      </c>
      <c r="SZU11" s="7" t="s">
        <v>101</v>
      </c>
      <c r="SZV11" s="7" t="s">
        <v>97</v>
      </c>
      <c r="SZW11" s="8" t="s">
        <v>103</v>
      </c>
      <c r="SZX11" s="6">
        <v>42796</v>
      </c>
      <c r="SZY11" s="7" t="s">
        <v>101</v>
      </c>
      <c r="SZZ11" s="7" t="s">
        <v>97</v>
      </c>
      <c r="TAA11" s="8" t="s">
        <v>103</v>
      </c>
      <c r="TAB11" s="6">
        <v>42796</v>
      </c>
      <c r="TAC11" s="7" t="s">
        <v>101</v>
      </c>
      <c r="TAD11" s="7" t="s">
        <v>97</v>
      </c>
      <c r="TAE11" s="8" t="s">
        <v>103</v>
      </c>
      <c r="TAF11" s="6">
        <v>42796</v>
      </c>
      <c r="TAG11" s="7" t="s">
        <v>101</v>
      </c>
      <c r="TAH11" s="7" t="s">
        <v>97</v>
      </c>
      <c r="TAI11" s="8" t="s">
        <v>103</v>
      </c>
      <c r="TAJ11" s="6">
        <v>42796</v>
      </c>
      <c r="TAK11" s="7" t="s">
        <v>101</v>
      </c>
      <c r="TAL11" s="7" t="s">
        <v>97</v>
      </c>
      <c r="TAM11" s="8" t="s">
        <v>103</v>
      </c>
      <c r="TAN11" s="6">
        <v>42796</v>
      </c>
      <c r="TAO11" s="7" t="s">
        <v>101</v>
      </c>
      <c r="TAP11" s="7" t="s">
        <v>97</v>
      </c>
      <c r="TAQ11" s="8" t="s">
        <v>103</v>
      </c>
      <c r="TAR11" s="6">
        <v>42796</v>
      </c>
      <c r="TAS11" s="7" t="s">
        <v>101</v>
      </c>
      <c r="TAT11" s="7" t="s">
        <v>97</v>
      </c>
      <c r="TAU11" s="8" t="s">
        <v>103</v>
      </c>
      <c r="TAV11" s="6">
        <v>42796</v>
      </c>
      <c r="TAW11" s="7" t="s">
        <v>101</v>
      </c>
      <c r="TAX11" s="7" t="s">
        <v>97</v>
      </c>
      <c r="TAY11" s="8" t="s">
        <v>103</v>
      </c>
      <c r="TAZ11" s="6">
        <v>42796</v>
      </c>
      <c r="TBA11" s="7" t="s">
        <v>101</v>
      </c>
      <c r="TBB11" s="7" t="s">
        <v>97</v>
      </c>
      <c r="TBC11" s="8" t="s">
        <v>103</v>
      </c>
      <c r="TBD11" s="6">
        <v>42796</v>
      </c>
      <c r="TBE11" s="7" t="s">
        <v>101</v>
      </c>
      <c r="TBF11" s="7" t="s">
        <v>97</v>
      </c>
      <c r="TBG11" s="8" t="s">
        <v>103</v>
      </c>
      <c r="TBH11" s="6">
        <v>42796</v>
      </c>
      <c r="TBI11" s="7" t="s">
        <v>101</v>
      </c>
      <c r="TBJ11" s="7" t="s">
        <v>97</v>
      </c>
      <c r="TBK11" s="8" t="s">
        <v>103</v>
      </c>
      <c r="TBL11" s="6">
        <v>42796</v>
      </c>
      <c r="TBM11" s="7" t="s">
        <v>101</v>
      </c>
      <c r="TBN11" s="7" t="s">
        <v>97</v>
      </c>
      <c r="TBO11" s="8" t="s">
        <v>103</v>
      </c>
      <c r="TBP11" s="6">
        <v>42796</v>
      </c>
      <c r="TBQ11" s="7" t="s">
        <v>101</v>
      </c>
      <c r="TBR11" s="7" t="s">
        <v>97</v>
      </c>
      <c r="TBS11" s="8" t="s">
        <v>103</v>
      </c>
      <c r="TBT11" s="6">
        <v>42796</v>
      </c>
      <c r="TBU11" s="7" t="s">
        <v>101</v>
      </c>
      <c r="TBV11" s="7" t="s">
        <v>97</v>
      </c>
      <c r="TBW11" s="8" t="s">
        <v>103</v>
      </c>
      <c r="TBX11" s="6">
        <v>42796</v>
      </c>
      <c r="TBY11" s="7" t="s">
        <v>101</v>
      </c>
      <c r="TBZ11" s="7" t="s">
        <v>97</v>
      </c>
      <c r="TCA11" s="8" t="s">
        <v>103</v>
      </c>
      <c r="TCB11" s="6">
        <v>42796</v>
      </c>
      <c r="TCC11" s="7" t="s">
        <v>101</v>
      </c>
      <c r="TCD11" s="7" t="s">
        <v>97</v>
      </c>
      <c r="TCE11" s="8" t="s">
        <v>103</v>
      </c>
      <c r="TCF11" s="6">
        <v>42796</v>
      </c>
      <c r="TCG11" s="7" t="s">
        <v>101</v>
      </c>
      <c r="TCH11" s="7" t="s">
        <v>97</v>
      </c>
      <c r="TCI11" s="8" t="s">
        <v>103</v>
      </c>
      <c r="TCJ11" s="6">
        <v>42796</v>
      </c>
      <c r="TCK11" s="7" t="s">
        <v>101</v>
      </c>
      <c r="TCL11" s="7" t="s">
        <v>97</v>
      </c>
      <c r="TCM11" s="8" t="s">
        <v>103</v>
      </c>
      <c r="TCN11" s="6">
        <v>42796</v>
      </c>
      <c r="TCO11" s="7" t="s">
        <v>101</v>
      </c>
      <c r="TCP11" s="7" t="s">
        <v>97</v>
      </c>
      <c r="TCQ11" s="8" t="s">
        <v>103</v>
      </c>
      <c r="TCR11" s="6">
        <v>42796</v>
      </c>
      <c r="TCS11" s="7" t="s">
        <v>101</v>
      </c>
      <c r="TCT11" s="7" t="s">
        <v>97</v>
      </c>
      <c r="TCU11" s="8" t="s">
        <v>103</v>
      </c>
      <c r="TCV11" s="6">
        <v>42796</v>
      </c>
      <c r="TCW11" s="7" t="s">
        <v>101</v>
      </c>
      <c r="TCX11" s="7" t="s">
        <v>97</v>
      </c>
      <c r="TCY11" s="8" t="s">
        <v>103</v>
      </c>
      <c r="TCZ11" s="6">
        <v>42796</v>
      </c>
      <c r="TDA11" s="7" t="s">
        <v>101</v>
      </c>
      <c r="TDB11" s="7" t="s">
        <v>97</v>
      </c>
      <c r="TDC11" s="8" t="s">
        <v>103</v>
      </c>
      <c r="TDD11" s="6">
        <v>42796</v>
      </c>
      <c r="TDE11" s="7" t="s">
        <v>101</v>
      </c>
      <c r="TDF11" s="7" t="s">
        <v>97</v>
      </c>
      <c r="TDG11" s="8" t="s">
        <v>103</v>
      </c>
      <c r="TDH11" s="6">
        <v>42796</v>
      </c>
      <c r="TDI11" s="7" t="s">
        <v>101</v>
      </c>
      <c r="TDJ11" s="7" t="s">
        <v>97</v>
      </c>
      <c r="TDK11" s="8" t="s">
        <v>103</v>
      </c>
      <c r="TDL11" s="6">
        <v>42796</v>
      </c>
      <c r="TDM11" s="7" t="s">
        <v>101</v>
      </c>
      <c r="TDN11" s="7" t="s">
        <v>97</v>
      </c>
      <c r="TDO11" s="8" t="s">
        <v>103</v>
      </c>
      <c r="TDP11" s="6">
        <v>42796</v>
      </c>
      <c r="TDQ11" s="7" t="s">
        <v>101</v>
      </c>
      <c r="TDR11" s="7" t="s">
        <v>97</v>
      </c>
      <c r="TDS11" s="8" t="s">
        <v>103</v>
      </c>
      <c r="TDT11" s="6">
        <v>42796</v>
      </c>
      <c r="TDU11" s="7" t="s">
        <v>101</v>
      </c>
      <c r="TDV11" s="7" t="s">
        <v>97</v>
      </c>
      <c r="TDW11" s="8" t="s">
        <v>103</v>
      </c>
      <c r="TDX11" s="6">
        <v>42796</v>
      </c>
      <c r="TDY11" s="7" t="s">
        <v>101</v>
      </c>
      <c r="TDZ11" s="7" t="s">
        <v>97</v>
      </c>
      <c r="TEA11" s="8" t="s">
        <v>103</v>
      </c>
      <c r="TEB11" s="6">
        <v>42796</v>
      </c>
      <c r="TEC11" s="7" t="s">
        <v>101</v>
      </c>
      <c r="TED11" s="7" t="s">
        <v>97</v>
      </c>
      <c r="TEE11" s="8" t="s">
        <v>103</v>
      </c>
      <c r="TEF11" s="6">
        <v>42796</v>
      </c>
      <c r="TEG11" s="7" t="s">
        <v>101</v>
      </c>
      <c r="TEH11" s="7" t="s">
        <v>97</v>
      </c>
      <c r="TEI11" s="8" t="s">
        <v>103</v>
      </c>
      <c r="TEJ11" s="6">
        <v>42796</v>
      </c>
      <c r="TEK11" s="7" t="s">
        <v>101</v>
      </c>
      <c r="TEL11" s="7" t="s">
        <v>97</v>
      </c>
      <c r="TEM11" s="8" t="s">
        <v>103</v>
      </c>
      <c r="TEN11" s="6">
        <v>42796</v>
      </c>
      <c r="TEO11" s="7" t="s">
        <v>101</v>
      </c>
      <c r="TEP11" s="7" t="s">
        <v>97</v>
      </c>
      <c r="TEQ11" s="8" t="s">
        <v>103</v>
      </c>
      <c r="TER11" s="6">
        <v>42796</v>
      </c>
      <c r="TES11" s="7" t="s">
        <v>101</v>
      </c>
      <c r="TET11" s="7" t="s">
        <v>97</v>
      </c>
      <c r="TEU11" s="8" t="s">
        <v>103</v>
      </c>
      <c r="TEV11" s="6">
        <v>42796</v>
      </c>
      <c r="TEW11" s="7" t="s">
        <v>101</v>
      </c>
      <c r="TEX11" s="7" t="s">
        <v>97</v>
      </c>
      <c r="TEY11" s="8" t="s">
        <v>103</v>
      </c>
      <c r="TEZ11" s="6">
        <v>42796</v>
      </c>
      <c r="TFA11" s="7" t="s">
        <v>101</v>
      </c>
      <c r="TFB11" s="7" t="s">
        <v>97</v>
      </c>
      <c r="TFC11" s="8" t="s">
        <v>103</v>
      </c>
      <c r="TFD11" s="6">
        <v>42796</v>
      </c>
      <c r="TFE11" s="7" t="s">
        <v>101</v>
      </c>
      <c r="TFF11" s="7" t="s">
        <v>97</v>
      </c>
      <c r="TFG11" s="8" t="s">
        <v>103</v>
      </c>
      <c r="TFH11" s="6">
        <v>42796</v>
      </c>
      <c r="TFI11" s="7" t="s">
        <v>101</v>
      </c>
      <c r="TFJ11" s="7" t="s">
        <v>97</v>
      </c>
      <c r="TFK11" s="8" t="s">
        <v>103</v>
      </c>
      <c r="TFL11" s="6">
        <v>42796</v>
      </c>
      <c r="TFM11" s="7" t="s">
        <v>101</v>
      </c>
      <c r="TFN11" s="7" t="s">
        <v>97</v>
      </c>
      <c r="TFO11" s="8" t="s">
        <v>103</v>
      </c>
      <c r="TFP11" s="6">
        <v>42796</v>
      </c>
      <c r="TFQ11" s="7" t="s">
        <v>101</v>
      </c>
      <c r="TFR11" s="7" t="s">
        <v>97</v>
      </c>
      <c r="TFS11" s="8" t="s">
        <v>103</v>
      </c>
      <c r="TFT11" s="6">
        <v>42796</v>
      </c>
      <c r="TFU11" s="7" t="s">
        <v>101</v>
      </c>
      <c r="TFV11" s="7" t="s">
        <v>97</v>
      </c>
      <c r="TFW11" s="8" t="s">
        <v>103</v>
      </c>
      <c r="TFX11" s="6">
        <v>42796</v>
      </c>
      <c r="TFY11" s="7" t="s">
        <v>101</v>
      </c>
      <c r="TFZ11" s="7" t="s">
        <v>97</v>
      </c>
      <c r="TGA11" s="8" t="s">
        <v>103</v>
      </c>
      <c r="TGB11" s="6">
        <v>42796</v>
      </c>
      <c r="TGC11" s="7" t="s">
        <v>101</v>
      </c>
      <c r="TGD11" s="7" t="s">
        <v>97</v>
      </c>
      <c r="TGE11" s="8" t="s">
        <v>103</v>
      </c>
      <c r="TGF11" s="6">
        <v>42796</v>
      </c>
      <c r="TGG11" s="7" t="s">
        <v>101</v>
      </c>
      <c r="TGH11" s="7" t="s">
        <v>97</v>
      </c>
      <c r="TGI11" s="8" t="s">
        <v>103</v>
      </c>
      <c r="TGJ11" s="6">
        <v>42796</v>
      </c>
      <c r="TGK11" s="7" t="s">
        <v>101</v>
      </c>
      <c r="TGL11" s="7" t="s">
        <v>97</v>
      </c>
      <c r="TGM11" s="8" t="s">
        <v>103</v>
      </c>
      <c r="TGN11" s="6">
        <v>42796</v>
      </c>
      <c r="TGO11" s="7" t="s">
        <v>101</v>
      </c>
      <c r="TGP11" s="7" t="s">
        <v>97</v>
      </c>
      <c r="TGQ11" s="8" t="s">
        <v>103</v>
      </c>
      <c r="TGR11" s="6">
        <v>42796</v>
      </c>
      <c r="TGS11" s="7" t="s">
        <v>101</v>
      </c>
      <c r="TGT11" s="7" t="s">
        <v>97</v>
      </c>
      <c r="TGU11" s="8" t="s">
        <v>103</v>
      </c>
      <c r="TGV11" s="6">
        <v>42796</v>
      </c>
      <c r="TGW11" s="7" t="s">
        <v>101</v>
      </c>
      <c r="TGX11" s="7" t="s">
        <v>97</v>
      </c>
      <c r="TGY11" s="8" t="s">
        <v>103</v>
      </c>
      <c r="TGZ11" s="6">
        <v>42796</v>
      </c>
      <c r="THA11" s="7" t="s">
        <v>101</v>
      </c>
      <c r="THB11" s="7" t="s">
        <v>97</v>
      </c>
      <c r="THC11" s="8" t="s">
        <v>103</v>
      </c>
      <c r="THD11" s="6">
        <v>42796</v>
      </c>
      <c r="THE11" s="7" t="s">
        <v>101</v>
      </c>
      <c r="THF11" s="7" t="s">
        <v>97</v>
      </c>
      <c r="THG11" s="8" t="s">
        <v>103</v>
      </c>
      <c r="THH11" s="6">
        <v>42796</v>
      </c>
      <c r="THI11" s="7" t="s">
        <v>101</v>
      </c>
      <c r="THJ11" s="7" t="s">
        <v>97</v>
      </c>
      <c r="THK11" s="8" t="s">
        <v>103</v>
      </c>
      <c r="THL11" s="6">
        <v>42796</v>
      </c>
      <c r="THM11" s="7" t="s">
        <v>101</v>
      </c>
      <c r="THN11" s="7" t="s">
        <v>97</v>
      </c>
      <c r="THO11" s="8" t="s">
        <v>103</v>
      </c>
      <c r="THP11" s="6">
        <v>42796</v>
      </c>
      <c r="THQ11" s="7" t="s">
        <v>101</v>
      </c>
      <c r="THR11" s="7" t="s">
        <v>97</v>
      </c>
      <c r="THS11" s="8" t="s">
        <v>103</v>
      </c>
      <c r="THT11" s="6">
        <v>42796</v>
      </c>
      <c r="THU11" s="7" t="s">
        <v>101</v>
      </c>
      <c r="THV11" s="7" t="s">
        <v>97</v>
      </c>
      <c r="THW11" s="8" t="s">
        <v>103</v>
      </c>
      <c r="THX11" s="6">
        <v>42796</v>
      </c>
      <c r="THY11" s="7" t="s">
        <v>101</v>
      </c>
      <c r="THZ11" s="7" t="s">
        <v>97</v>
      </c>
      <c r="TIA11" s="8" t="s">
        <v>103</v>
      </c>
      <c r="TIB11" s="6">
        <v>42796</v>
      </c>
      <c r="TIC11" s="7" t="s">
        <v>101</v>
      </c>
      <c r="TID11" s="7" t="s">
        <v>97</v>
      </c>
      <c r="TIE11" s="8" t="s">
        <v>103</v>
      </c>
      <c r="TIF11" s="6">
        <v>42796</v>
      </c>
      <c r="TIG11" s="7" t="s">
        <v>101</v>
      </c>
      <c r="TIH11" s="7" t="s">
        <v>97</v>
      </c>
      <c r="TII11" s="8" t="s">
        <v>103</v>
      </c>
      <c r="TIJ11" s="6">
        <v>42796</v>
      </c>
      <c r="TIK11" s="7" t="s">
        <v>101</v>
      </c>
      <c r="TIL11" s="7" t="s">
        <v>97</v>
      </c>
      <c r="TIM11" s="8" t="s">
        <v>103</v>
      </c>
      <c r="TIN11" s="6">
        <v>42796</v>
      </c>
      <c r="TIO11" s="7" t="s">
        <v>101</v>
      </c>
      <c r="TIP11" s="7" t="s">
        <v>97</v>
      </c>
      <c r="TIQ11" s="8" t="s">
        <v>103</v>
      </c>
      <c r="TIR11" s="6">
        <v>42796</v>
      </c>
      <c r="TIS11" s="7" t="s">
        <v>101</v>
      </c>
      <c r="TIT11" s="7" t="s">
        <v>97</v>
      </c>
      <c r="TIU11" s="8" t="s">
        <v>103</v>
      </c>
      <c r="TIV11" s="6">
        <v>42796</v>
      </c>
      <c r="TIW11" s="7" t="s">
        <v>101</v>
      </c>
      <c r="TIX11" s="7" t="s">
        <v>97</v>
      </c>
      <c r="TIY11" s="8" t="s">
        <v>103</v>
      </c>
      <c r="TIZ11" s="6">
        <v>42796</v>
      </c>
      <c r="TJA11" s="7" t="s">
        <v>101</v>
      </c>
      <c r="TJB11" s="7" t="s">
        <v>97</v>
      </c>
      <c r="TJC11" s="8" t="s">
        <v>103</v>
      </c>
      <c r="TJD11" s="6">
        <v>42796</v>
      </c>
      <c r="TJE11" s="7" t="s">
        <v>101</v>
      </c>
      <c r="TJF11" s="7" t="s">
        <v>97</v>
      </c>
      <c r="TJG11" s="8" t="s">
        <v>103</v>
      </c>
      <c r="TJH11" s="6">
        <v>42796</v>
      </c>
      <c r="TJI11" s="7" t="s">
        <v>101</v>
      </c>
      <c r="TJJ11" s="7" t="s">
        <v>97</v>
      </c>
      <c r="TJK11" s="8" t="s">
        <v>103</v>
      </c>
      <c r="TJL11" s="6">
        <v>42796</v>
      </c>
      <c r="TJM11" s="7" t="s">
        <v>101</v>
      </c>
      <c r="TJN11" s="7" t="s">
        <v>97</v>
      </c>
      <c r="TJO11" s="8" t="s">
        <v>103</v>
      </c>
      <c r="TJP11" s="6">
        <v>42796</v>
      </c>
      <c r="TJQ11" s="7" t="s">
        <v>101</v>
      </c>
      <c r="TJR11" s="7" t="s">
        <v>97</v>
      </c>
      <c r="TJS11" s="8" t="s">
        <v>103</v>
      </c>
      <c r="TJT11" s="6">
        <v>42796</v>
      </c>
      <c r="TJU11" s="7" t="s">
        <v>101</v>
      </c>
      <c r="TJV11" s="7" t="s">
        <v>97</v>
      </c>
      <c r="TJW11" s="8" t="s">
        <v>103</v>
      </c>
      <c r="TJX11" s="6">
        <v>42796</v>
      </c>
      <c r="TJY11" s="7" t="s">
        <v>101</v>
      </c>
      <c r="TJZ11" s="7" t="s">
        <v>97</v>
      </c>
      <c r="TKA11" s="8" t="s">
        <v>103</v>
      </c>
      <c r="TKB11" s="6">
        <v>42796</v>
      </c>
      <c r="TKC11" s="7" t="s">
        <v>101</v>
      </c>
      <c r="TKD11" s="7" t="s">
        <v>97</v>
      </c>
      <c r="TKE11" s="8" t="s">
        <v>103</v>
      </c>
      <c r="TKF11" s="6">
        <v>42796</v>
      </c>
      <c r="TKG11" s="7" t="s">
        <v>101</v>
      </c>
      <c r="TKH11" s="7" t="s">
        <v>97</v>
      </c>
      <c r="TKI11" s="8" t="s">
        <v>103</v>
      </c>
      <c r="TKJ11" s="6">
        <v>42796</v>
      </c>
      <c r="TKK11" s="7" t="s">
        <v>101</v>
      </c>
      <c r="TKL11" s="7" t="s">
        <v>97</v>
      </c>
      <c r="TKM11" s="8" t="s">
        <v>103</v>
      </c>
      <c r="TKN11" s="6">
        <v>42796</v>
      </c>
      <c r="TKO11" s="7" t="s">
        <v>101</v>
      </c>
      <c r="TKP11" s="7" t="s">
        <v>97</v>
      </c>
      <c r="TKQ11" s="8" t="s">
        <v>103</v>
      </c>
      <c r="TKR11" s="6">
        <v>42796</v>
      </c>
      <c r="TKS11" s="7" t="s">
        <v>101</v>
      </c>
      <c r="TKT11" s="7" t="s">
        <v>97</v>
      </c>
      <c r="TKU11" s="8" t="s">
        <v>103</v>
      </c>
      <c r="TKV11" s="6">
        <v>42796</v>
      </c>
      <c r="TKW11" s="7" t="s">
        <v>101</v>
      </c>
      <c r="TKX11" s="7" t="s">
        <v>97</v>
      </c>
      <c r="TKY11" s="8" t="s">
        <v>103</v>
      </c>
      <c r="TKZ11" s="6">
        <v>42796</v>
      </c>
      <c r="TLA11" s="7" t="s">
        <v>101</v>
      </c>
      <c r="TLB11" s="7" t="s">
        <v>97</v>
      </c>
      <c r="TLC11" s="8" t="s">
        <v>103</v>
      </c>
      <c r="TLD11" s="6">
        <v>42796</v>
      </c>
      <c r="TLE11" s="7" t="s">
        <v>101</v>
      </c>
      <c r="TLF11" s="7" t="s">
        <v>97</v>
      </c>
      <c r="TLG11" s="8" t="s">
        <v>103</v>
      </c>
      <c r="TLH11" s="6">
        <v>42796</v>
      </c>
      <c r="TLI11" s="7" t="s">
        <v>101</v>
      </c>
      <c r="TLJ11" s="7" t="s">
        <v>97</v>
      </c>
      <c r="TLK11" s="8" t="s">
        <v>103</v>
      </c>
      <c r="TLL11" s="6">
        <v>42796</v>
      </c>
      <c r="TLM11" s="7" t="s">
        <v>101</v>
      </c>
      <c r="TLN11" s="7" t="s">
        <v>97</v>
      </c>
      <c r="TLO11" s="8" t="s">
        <v>103</v>
      </c>
      <c r="TLP11" s="6">
        <v>42796</v>
      </c>
      <c r="TLQ11" s="7" t="s">
        <v>101</v>
      </c>
      <c r="TLR11" s="7" t="s">
        <v>97</v>
      </c>
      <c r="TLS11" s="8" t="s">
        <v>103</v>
      </c>
      <c r="TLT11" s="6">
        <v>42796</v>
      </c>
      <c r="TLU11" s="7" t="s">
        <v>101</v>
      </c>
      <c r="TLV11" s="7" t="s">
        <v>97</v>
      </c>
      <c r="TLW11" s="8" t="s">
        <v>103</v>
      </c>
      <c r="TLX11" s="6">
        <v>42796</v>
      </c>
      <c r="TLY11" s="7" t="s">
        <v>101</v>
      </c>
      <c r="TLZ11" s="7" t="s">
        <v>97</v>
      </c>
      <c r="TMA11" s="8" t="s">
        <v>103</v>
      </c>
      <c r="TMB11" s="6">
        <v>42796</v>
      </c>
      <c r="TMC11" s="7" t="s">
        <v>101</v>
      </c>
      <c r="TMD11" s="7" t="s">
        <v>97</v>
      </c>
      <c r="TME11" s="8" t="s">
        <v>103</v>
      </c>
      <c r="TMF11" s="6">
        <v>42796</v>
      </c>
      <c r="TMG11" s="7" t="s">
        <v>101</v>
      </c>
      <c r="TMH11" s="7" t="s">
        <v>97</v>
      </c>
      <c r="TMI11" s="8" t="s">
        <v>103</v>
      </c>
      <c r="TMJ11" s="6">
        <v>42796</v>
      </c>
      <c r="TMK11" s="7" t="s">
        <v>101</v>
      </c>
      <c r="TML11" s="7" t="s">
        <v>97</v>
      </c>
      <c r="TMM11" s="8" t="s">
        <v>103</v>
      </c>
      <c r="TMN11" s="6">
        <v>42796</v>
      </c>
      <c r="TMO11" s="7" t="s">
        <v>101</v>
      </c>
      <c r="TMP11" s="7" t="s">
        <v>97</v>
      </c>
      <c r="TMQ11" s="8" t="s">
        <v>103</v>
      </c>
      <c r="TMR11" s="6">
        <v>42796</v>
      </c>
      <c r="TMS11" s="7" t="s">
        <v>101</v>
      </c>
      <c r="TMT11" s="7" t="s">
        <v>97</v>
      </c>
      <c r="TMU11" s="8" t="s">
        <v>103</v>
      </c>
      <c r="TMV11" s="6">
        <v>42796</v>
      </c>
      <c r="TMW11" s="7" t="s">
        <v>101</v>
      </c>
      <c r="TMX11" s="7" t="s">
        <v>97</v>
      </c>
      <c r="TMY11" s="8" t="s">
        <v>103</v>
      </c>
      <c r="TMZ11" s="6">
        <v>42796</v>
      </c>
      <c r="TNA11" s="7" t="s">
        <v>101</v>
      </c>
      <c r="TNB11" s="7" t="s">
        <v>97</v>
      </c>
      <c r="TNC11" s="8" t="s">
        <v>103</v>
      </c>
      <c r="TND11" s="6">
        <v>42796</v>
      </c>
      <c r="TNE11" s="7" t="s">
        <v>101</v>
      </c>
      <c r="TNF11" s="7" t="s">
        <v>97</v>
      </c>
      <c r="TNG11" s="8" t="s">
        <v>103</v>
      </c>
      <c r="TNH11" s="6">
        <v>42796</v>
      </c>
      <c r="TNI11" s="7" t="s">
        <v>101</v>
      </c>
      <c r="TNJ11" s="7" t="s">
        <v>97</v>
      </c>
      <c r="TNK11" s="8" t="s">
        <v>103</v>
      </c>
      <c r="TNL11" s="6">
        <v>42796</v>
      </c>
      <c r="TNM11" s="7" t="s">
        <v>101</v>
      </c>
      <c r="TNN11" s="7" t="s">
        <v>97</v>
      </c>
      <c r="TNO11" s="8" t="s">
        <v>103</v>
      </c>
      <c r="TNP11" s="6">
        <v>42796</v>
      </c>
      <c r="TNQ11" s="7" t="s">
        <v>101</v>
      </c>
      <c r="TNR11" s="7" t="s">
        <v>97</v>
      </c>
      <c r="TNS11" s="8" t="s">
        <v>103</v>
      </c>
      <c r="TNT11" s="6">
        <v>42796</v>
      </c>
      <c r="TNU11" s="7" t="s">
        <v>101</v>
      </c>
      <c r="TNV11" s="7" t="s">
        <v>97</v>
      </c>
      <c r="TNW11" s="8" t="s">
        <v>103</v>
      </c>
      <c r="TNX11" s="6">
        <v>42796</v>
      </c>
      <c r="TNY11" s="7" t="s">
        <v>101</v>
      </c>
      <c r="TNZ11" s="7" t="s">
        <v>97</v>
      </c>
      <c r="TOA11" s="8" t="s">
        <v>103</v>
      </c>
      <c r="TOB11" s="6">
        <v>42796</v>
      </c>
      <c r="TOC11" s="7" t="s">
        <v>101</v>
      </c>
      <c r="TOD11" s="7" t="s">
        <v>97</v>
      </c>
      <c r="TOE11" s="8" t="s">
        <v>103</v>
      </c>
      <c r="TOF11" s="6">
        <v>42796</v>
      </c>
      <c r="TOG11" s="7" t="s">
        <v>101</v>
      </c>
      <c r="TOH11" s="7" t="s">
        <v>97</v>
      </c>
      <c r="TOI11" s="8" t="s">
        <v>103</v>
      </c>
      <c r="TOJ11" s="6">
        <v>42796</v>
      </c>
      <c r="TOK11" s="7" t="s">
        <v>101</v>
      </c>
      <c r="TOL11" s="7" t="s">
        <v>97</v>
      </c>
      <c r="TOM11" s="8" t="s">
        <v>103</v>
      </c>
      <c r="TON11" s="6">
        <v>42796</v>
      </c>
      <c r="TOO11" s="7" t="s">
        <v>101</v>
      </c>
      <c r="TOP11" s="7" t="s">
        <v>97</v>
      </c>
      <c r="TOQ11" s="8" t="s">
        <v>103</v>
      </c>
      <c r="TOR11" s="6">
        <v>42796</v>
      </c>
      <c r="TOS11" s="7" t="s">
        <v>101</v>
      </c>
      <c r="TOT11" s="7" t="s">
        <v>97</v>
      </c>
      <c r="TOU11" s="8" t="s">
        <v>103</v>
      </c>
      <c r="TOV11" s="6">
        <v>42796</v>
      </c>
      <c r="TOW11" s="7" t="s">
        <v>101</v>
      </c>
      <c r="TOX11" s="7" t="s">
        <v>97</v>
      </c>
      <c r="TOY11" s="8" t="s">
        <v>103</v>
      </c>
      <c r="TOZ11" s="6">
        <v>42796</v>
      </c>
      <c r="TPA11" s="7" t="s">
        <v>101</v>
      </c>
      <c r="TPB11" s="7" t="s">
        <v>97</v>
      </c>
      <c r="TPC11" s="8" t="s">
        <v>103</v>
      </c>
      <c r="TPD11" s="6">
        <v>42796</v>
      </c>
      <c r="TPE11" s="7" t="s">
        <v>101</v>
      </c>
      <c r="TPF11" s="7" t="s">
        <v>97</v>
      </c>
      <c r="TPG11" s="8" t="s">
        <v>103</v>
      </c>
      <c r="TPH11" s="6">
        <v>42796</v>
      </c>
      <c r="TPI11" s="7" t="s">
        <v>101</v>
      </c>
      <c r="TPJ11" s="7" t="s">
        <v>97</v>
      </c>
      <c r="TPK11" s="8" t="s">
        <v>103</v>
      </c>
      <c r="TPL11" s="6">
        <v>42796</v>
      </c>
      <c r="TPM11" s="7" t="s">
        <v>101</v>
      </c>
      <c r="TPN11" s="7" t="s">
        <v>97</v>
      </c>
      <c r="TPO11" s="8" t="s">
        <v>103</v>
      </c>
      <c r="TPP11" s="6">
        <v>42796</v>
      </c>
      <c r="TPQ11" s="7" t="s">
        <v>101</v>
      </c>
      <c r="TPR11" s="7" t="s">
        <v>97</v>
      </c>
      <c r="TPS11" s="8" t="s">
        <v>103</v>
      </c>
      <c r="TPT11" s="6">
        <v>42796</v>
      </c>
      <c r="TPU11" s="7" t="s">
        <v>101</v>
      </c>
      <c r="TPV11" s="7" t="s">
        <v>97</v>
      </c>
      <c r="TPW11" s="8" t="s">
        <v>103</v>
      </c>
      <c r="TPX11" s="6">
        <v>42796</v>
      </c>
      <c r="TPY11" s="7" t="s">
        <v>101</v>
      </c>
      <c r="TPZ11" s="7" t="s">
        <v>97</v>
      </c>
      <c r="TQA11" s="8" t="s">
        <v>103</v>
      </c>
      <c r="TQB11" s="6">
        <v>42796</v>
      </c>
      <c r="TQC11" s="7" t="s">
        <v>101</v>
      </c>
      <c r="TQD11" s="7" t="s">
        <v>97</v>
      </c>
      <c r="TQE11" s="8" t="s">
        <v>103</v>
      </c>
      <c r="TQF11" s="6">
        <v>42796</v>
      </c>
      <c r="TQG11" s="7" t="s">
        <v>101</v>
      </c>
      <c r="TQH11" s="7" t="s">
        <v>97</v>
      </c>
      <c r="TQI11" s="8" t="s">
        <v>103</v>
      </c>
      <c r="TQJ11" s="6">
        <v>42796</v>
      </c>
      <c r="TQK11" s="7" t="s">
        <v>101</v>
      </c>
      <c r="TQL11" s="7" t="s">
        <v>97</v>
      </c>
      <c r="TQM11" s="8" t="s">
        <v>103</v>
      </c>
      <c r="TQN11" s="6">
        <v>42796</v>
      </c>
      <c r="TQO11" s="7" t="s">
        <v>101</v>
      </c>
      <c r="TQP11" s="7" t="s">
        <v>97</v>
      </c>
      <c r="TQQ11" s="8" t="s">
        <v>103</v>
      </c>
      <c r="TQR11" s="6">
        <v>42796</v>
      </c>
      <c r="TQS11" s="7" t="s">
        <v>101</v>
      </c>
      <c r="TQT11" s="7" t="s">
        <v>97</v>
      </c>
      <c r="TQU11" s="8" t="s">
        <v>103</v>
      </c>
      <c r="TQV11" s="6">
        <v>42796</v>
      </c>
      <c r="TQW11" s="7" t="s">
        <v>101</v>
      </c>
      <c r="TQX11" s="7" t="s">
        <v>97</v>
      </c>
      <c r="TQY11" s="8" t="s">
        <v>103</v>
      </c>
      <c r="TQZ11" s="6">
        <v>42796</v>
      </c>
      <c r="TRA11" s="7" t="s">
        <v>101</v>
      </c>
      <c r="TRB11" s="7" t="s">
        <v>97</v>
      </c>
      <c r="TRC11" s="8" t="s">
        <v>103</v>
      </c>
      <c r="TRD11" s="6">
        <v>42796</v>
      </c>
      <c r="TRE11" s="7" t="s">
        <v>101</v>
      </c>
      <c r="TRF11" s="7" t="s">
        <v>97</v>
      </c>
      <c r="TRG11" s="8" t="s">
        <v>103</v>
      </c>
      <c r="TRH11" s="6">
        <v>42796</v>
      </c>
      <c r="TRI11" s="7" t="s">
        <v>101</v>
      </c>
      <c r="TRJ11" s="7" t="s">
        <v>97</v>
      </c>
      <c r="TRK11" s="8" t="s">
        <v>103</v>
      </c>
      <c r="TRL11" s="6">
        <v>42796</v>
      </c>
      <c r="TRM11" s="7" t="s">
        <v>101</v>
      </c>
      <c r="TRN11" s="7" t="s">
        <v>97</v>
      </c>
      <c r="TRO11" s="8" t="s">
        <v>103</v>
      </c>
      <c r="TRP11" s="6">
        <v>42796</v>
      </c>
      <c r="TRQ11" s="7" t="s">
        <v>101</v>
      </c>
      <c r="TRR11" s="7" t="s">
        <v>97</v>
      </c>
      <c r="TRS11" s="8" t="s">
        <v>103</v>
      </c>
      <c r="TRT11" s="6">
        <v>42796</v>
      </c>
      <c r="TRU11" s="7" t="s">
        <v>101</v>
      </c>
      <c r="TRV11" s="7" t="s">
        <v>97</v>
      </c>
      <c r="TRW11" s="8" t="s">
        <v>103</v>
      </c>
      <c r="TRX11" s="6">
        <v>42796</v>
      </c>
      <c r="TRY11" s="7" t="s">
        <v>101</v>
      </c>
      <c r="TRZ11" s="7" t="s">
        <v>97</v>
      </c>
      <c r="TSA11" s="8" t="s">
        <v>103</v>
      </c>
      <c r="TSB11" s="6">
        <v>42796</v>
      </c>
      <c r="TSC11" s="7" t="s">
        <v>101</v>
      </c>
      <c r="TSD11" s="7" t="s">
        <v>97</v>
      </c>
      <c r="TSE11" s="8" t="s">
        <v>103</v>
      </c>
      <c r="TSF11" s="6">
        <v>42796</v>
      </c>
      <c r="TSG11" s="7" t="s">
        <v>101</v>
      </c>
      <c r="TSH11" s="7" t="s">
        <v>97</v>
      </c>
      <c r="TSI11" s="8" t="s">
        <v>103</v>
      </c>
      <c r="TSJ11" s="6">
        <v>42796</v>
      </c>
      <c r="TSK11" s="7" t="s">
        <v>101</v>
      </c>
      <c r="TSL11" s="7" t="s">
        <v>97</v>
      </c>
      <c r="TSM11" s="8" t="s">
        <v>103</v>
      </c>
      <c r="TSN11" s="6">
        <v>42796</v>
      </c>
      <c r="TSO11" s="7" t="s">
        <v>101</v>
      </c>
      <c r="TSP11" s="7" t="s">
        <v>97</v>
      </c>
      <c r="TSQ11" s="8" t="s">
        <v>103</v>
      </c>
      <c r="TSR11" s="6">
        <v>42796</v>
      </c>
      <c r="TSS11" s="7" t="s">
        <v>101</v>
      </c>
      <c r="TST11" s="7" t="s">
        <v>97</v>
      </c>
      <c r="TSU11" s="8" t="s">
        <v>103</v>
      </c>
      <c r="TSV11" s="6">
        <v>42796</v>
      </c>
      <c r="TSW11" s="7" t="s">
        <v>101</v>
      </c>
      <c r="TSX11" s="7" t="s">
        <v>97</v>
      </c>
      <c r="TSY11" s="8" t="s">
        <v>103</v>
      </c>
      <c r="TSZ11" s="6">
        <v>42796</v>
      </c>
      <c r="TTA11" s="7" t="s">
        <v>101</v>
      </c>
      <c r="TTB11" s="7" t="s">
        <v>97</v>
      </c>
      <c r="TTC11" s="8" t="s">
        <v>103</v>
      </c>
      <c r="TTD11" s="6">
        <v>42796</v>
      </c>
      <c r="TTE11" s="7" t="s">
        <v>101</v>
      </c>
      <c r="TTF11" s="7" t="s">
        <v>97</v>
      </c>
      <c r="TTG11" s="8" t="s">
        <v>103</v>
      </c>
      <c r="TTH11" s="6">
        <v>42796</v>
      </c>
      <c r="TTI11" s="7" t="s">
        <v>101</v>
      </c>
      <c r="TTJ11" s="7" t="s">
        <v>97</v>
      </c>
      <c r="TTK11" s="8" t="s">
        <v>103</v>
      </c>
      <c r="TTL11" s="6">
        <v>42796</v>
      </c>
      <c r="TTM11" s="7" t="s">
        <v>101</v>
      </c>
      <c r="TTN11" s="7" t="s">
        <v>97</v>
      </c>
      <c r="TTO11" s="8" t="s">
        <v>103</v>
      </c>
      <c r="TTP11" s="6">
        <v>42796</v>
      </c>
      <c r="TTQ11" s="7" t="s">
        <v>101</v>
      </c>
      <c r="TTR11" s="7" t="s">
        <v>97</v>
      </c>
      <c r="TTS11" s="8" t="s">
        <v>103</v>
      </c>
      <c r="TTT11" s="6">
        <v>42796</v>
      </c>
      <c r="TTU11" s="7" t="s">
        <v>101</v>
      </c>
      <c r="TTV11" s="7" t="s">
        <v>97</v>
      </c>
      <c r="TTW11" s="8" t="s">
        <v>103</v>
      </c>
      <c r="TTX11" s="6">
        <v>42796</v>
      </c>
      <c r="TTY11" s="7" t="s">
        <v>101</v>
      </c>
      <c r="TTZ11" s="7" t="s">
        <v>97</v>
      </c>
      <c r="TUA11" s="8" t="s">
        <v>103</v>
      </c>
      <c r="TUB11" s="6">
        <v>42796</v>
      </c>
      <c r="TUC11" s="7" t="s">
        <v>101</v>
      </c>
      <c r="TUD11" s="7" t="s">
        <v>97</v>
      </c>
      <c r="TUE11" s="8" t="s">
        <v>103</v>
      </c>
      <c r="TUF11" s="6">
        <v>42796</v>
      </c>
      <c r="TUG11" s="7" t="s">
        <v>101</v>
      </c>
      <c r="TUH11" s="7" t="s">
        <v>97</v>
      </c>
      <c r="TUI11" s="8" t="s">
        <v>103</v>
      </c>
      <c r="TUJ11" s="6">
        <v>42796</v>
      </c>
      <c r="TUK11" s="7" t="s">
        <v>101</v>
      </c>
      <c r="TUL11" s="7" t="s">
        <v>97</v>
      </c>
      <c r="TUM11" s="8" t="s">
        <v>103</v>
      </c>
      <c r="TUN11" s="6">
        <v>42796</v>
      </c>
      <c r="TUO11" s="7" t="s">
        <v>101</v>
      </c>
      <c r="TUP11" s="7" t="s">
        <v>97</v>
      </c>
      <c r="TUQ11" s="8" t="s">
        <v>103</v>
      </c>
      <c r="TUR11" s="6">
        <v>42796</v>
      </c>
      <c r="TUS11" s="7" t="s">
        <v>101</v>
      </c>
      <c r="TUT11" s="7" t="s">
        <v>97</v>
      </c>
      <c r="TUU11" s="8" t="s">
        <v>103</v>
      </c>
      <c r="TUV11" s="6">
        <v>42796</v>
      </c>
      <c r="TUW11" s="7" t="s">
        <v>101</v>
      </c>
      <c r="TUX11" s="7" t="s">
        <v>97</v>
      </c>
      <c r="TUY11" s="8" t="s">
        <v>103</v>
      </c>
      <c r="TUZ11" s="6">
        <v>42796</v>
      </c>
      <c r="TVA11" s="7" t="s">
        <v>101</v>
      </c>
      <c r="TVB11" s="7" t="s">
        <v>97</v>
      </c>
      <c r="TVC11" s="8" t="s">
        <v>103</v>
      </c>
      <c r="TVD11" s="6">
        <v>42796</v>
      </c>
      <c r="TVE11" s="7" t="s">
        <v>101</v>
      </c>
      <c r="TVF11" s="7" t="s">
        <v>97</v>
      </c>
      <c r="TVG11" s="8" t="s">
        <v>103</v>
      </c>
      <c r="TVH11" s="6">
        <v>42796</v>
      </c>
      <c r="TVI11" s="7" t="s">
        <v>101</v>
      </c>
      <c r="TVJ11" s="7" t="s">
        <v>97</v>
      </c>
      <c r="TVK11" s="8" t="s">
        <v>103</v>
      </c>
      <c r="TVL11" s="6">
        <v>42796</v>
      </c>
      <c r="TVM11" s="7" t="s">
        <v>101</v>
      </c>
      <c r="TVN11" s="7" t="s">
        <v>97</v>
      </c>
      <c r="TVO11" s="8" t="s">
        <v>103</v>
      </c>
      <c r="TVP11" s="6">
        <v>42796</v>
      </c>
      <c r="TVQ11" s="7" t="s">
        <v>101</v>
      </c>
      <c r="TVR11" s="7" t="s">
        <v>97</v>
      </c>
      <c r="TVS11" s="8" t="s">
        <v>103</v>
      </c>
      <c r="TVT11" s="6">
        <v>42796</v>
      </c>
      <c r="TVU11" s="7" t="s">
        <v>101</v>
      </c>
      <c r="TVV11" s="7" t="s">
        <v>97</v>
      </c>
      <c r="TVW11" s="8" t="s">
        <v>103</v>
      </c>
      <c r="TVX11" s="6">
        <v>42796</v>
      </c>
      <c r="TVY11" s="7" t="s">
        <v>101</v>
      </c>
      <c r="TVZ11" s="7" t="s">
        <v>97</v>
      </c>
      <c r="TWA11" s="8" t="s">
        <v>103</v>
      </c>
      <c r="TWB11" s="6">
        <v>42796</v>
      </c>
      <c r="TWC11" s="7" t="s">
        <v>101</v>
      </c>
      <c r="TWD11" s="7" t="s">
        <v>97</v>
      </c>
      <c r="TWE11" s="8" t="s">
        <v>103</v>
      </c>
      <c r="TWF11" s="6">
        <v>42796</v>
      </c>
      <c r="TWG11" s="7" t="s">
        <v>101</v>
      </c>
      <c r="TWH11" s="7" t="s">
        <v>97</v>
      </c>
      <c r="TWI11" s="8" t="s">
        <v>103</v>
      </c>
      <c r="TWJ11" s="6">
        <v>42796</v>
      </c>
      <c r="TWK11" s="7" t="s">
        <v>101</v>
      </c>
      <c r="TWL11" s="7" t="s">
        <v>97</v>
      </c>
      <c r="TWM11" s="8" t="s">
        <v>103</v>
      </c>
      <c r="TWN11" s="6">
        <v>42796</v>
      </c>
      <c r="TWO11" s="7" t="s">
        <v>101</v>
      </c>
      <c r="TWP11" s="7" t="s">
        <v>97</v>
      </c>
      <c r="TWQ11" s="8" t="s">
        <v>103</v>
      </c>
      <c r="TWR11" s="6">
        <v>42796</v>
      </c>
      <c r="TWS11" s="7" t="s">
        <v>101</v>
      </c>
      <c r="TWT11" s="7" t="s">
        <v>97</v>
      </c>
      <c r="TWU11" s="8" t="s">
        <v>103</v>
      </c>
      <c r="TWV11" s="6">
        <v>42796</v>
      </c>
      <c r="TWW11" s="7" t="s">
        <v>101</v>
      </c>
      <c r="TWX11" s="7" t="s">
        <v>97</v>
      </c>
      <c r="TWY11" s="8" t="s">
        <v>103</v>
      </c>
      <c r="TWZ11" s="6">
        <v>42796</v>
      </c>
      <c r="TXA11" s="7" t="s">
        <v>101</v>
      </c>
      <c r="TXB11" s="7" t="s">
        <v>97</v>
      </c>
      <c r="TXC11" s="8" t="s">
        <v>103</v>
      </c>
      <c r="TXD11" s="6">
        <v>42796</v>
      </c>
      <c r="TXE11" s="7" t="s">
        <v>101</v>
      </c>
      <c r="TXF11" s="7" t="s">
        <v>97</v>
      </c>
      <c r="TXG11" s="8" t="s">
        <v>103</v>
      </c>
      <c r="TXH11" s="6">
        <v>42796</v>
      </c>
      <c r="TXI11" s="7" t="s">
        <v>101</v>
      </c>
      <c r="TXJ11" s="7" t="s">
        <v>97</v>
      </c>
      <c r="TXK11" s="8" t="s">
        <v>103</v>
      </c>
      <c r="TXL11" s="6">
        <v>42796</v>
      </c>
      <c r="TXM11" s="7" t="s">
        <v>101</v>
      </c>
      <c r="TXN11" s="7" t="s">
        <v>97</v>
      </c>
      <c r="TXO11" s="8" t="s">
        <v>103</v>
      </c>
      <c r="TXP11" s="6">
        <v>42796</v>
      </c>
      <c r="TXQ11" s="7" t="s">
        <v>101</v>
      </c>
      <c r="TXR11" s="7" t="s">
        <v>97</v>
      </c>
      <c r="TXS11" s="8" t="s">
        <v>103</v>
      </c>
      <c r="TXT11" s="6">
        <v>42796</v>
      </c>
      <c r="TXU11" s="7" t="s">
        <v>101</v>
      </c>
      <c r="TXV11" s="7" t="s">
        <v>97</v>
      </c>
      <c r="TXW11" s="8" t="s">
        <v>103</v>
      </c>
      <c r="TXX11" s="6">
        <v>42796</v>
      </c>
      <c r="TXY11" s="7" t="s">
        <v>101</v>
      </c>
      <c r="TXZ11" s="7" t="s">
        <v>97</v>
      </c>
      <c r="TYA11" s="8" t="s">
        <v>103</v>
      </c>
      <c r="TYB11" s="6">
        <v>42796</v>
      </c>
      <c r="TYC11" s="7" t="s">
        <v>101</v>
      </c>
      <c r="TYD11" s="7" t="s">
        <v>97</v>
      </c>
      <c r="TYE11" s="8" t="s">
        <v>103</v>
      </c>
      <c r="TYF11" s="6">
        <v>42796</v>
      </c>
      <c r="TYG11" s="7" t="s">
        <v>101</v>
      </c>
      <c r="TYH11" s="7" t="s">
        <v>97</v>
      </c>
      <c r="TYI11" s="8" t="s">
        <v>103</v>
      </c>
      <c r="TYJ11" s="6">
        <v>42796</v>
      </c>
      <c r="TYK11" s="7" t="s">
        <v>101</v>
      </c>
      <c r="TYL11" s="7" t="s">
        <v>97</v>
      </c>
      <c r="TYM11" s="8" t="s">
        <v>103</v>
      </c>
      <c r="TYN11" s="6">
        <v>42796</v>
      </c>
      <c r="TYO11" s="7" t="s">
        <v>101</v>
      </c>
      <c r="TYP11" s="7" t="s">
        <v>97</v>
      </c>
      <c r="TYQ11" s="8" t="s">
        <v>103</v>
      </c>
      <c r="TYR11" s="6">
        <v>42796</v>
      </c>
      <c r="TYS11" s="7" t="s">
        <v>101</v>
      </c>
      <c r="TYT11" s="7" t="s">
        <v>97</v>
      </c>
      <c r="TYU11" s="8" t="s">
        <v>103</v>
      </c>
      <c r="TYV11" s="6">
        <v>42796</v>
      </c>
      <c r="TYW11" s="7" t="s">
        <v>101</v>
      </c>
      <c r="TYX11" s="7" t="s">
        <v>97</v>
      </c>
      <c r="TYY11" s="8" t="s">
        <v>103</v>
      </c>
      <c r="TYZ11" s="6">
        <v>42796</v>
      </c>
      <c r="TZA11" s="7" t="s">
        <v>101</v>
      </c>
      <c r="TZB11" s="7" t="s">
        <v>97</v>
      </c>
      <c r="TZC11" s="8" t="s">
        <v>103</v>
      </c>
      <c r="TZD11" s="6">
        <v>42796</v>
      </c>
      <c r="TZE11" s="7" t="s">
        <v>101</v>
      </c>
      <c r="TZF11" s="7" t="s">
        <v>97</v>
      </c>
      <c r="TZG11" s="8" t="s">
        <v>103</v>
      </c>
      <c r="TZH11" s="6">
        <v>42796</v>
      </c>
      <c r="TZI11" s="7" t="s">
        <v>101</v>
      </c>
      <c r="TZJ11" s="7" t="s">
        <v>97</v>
      </c>
      <c r="TZK11" s="8" t="s">
        <v>103</v>
      </c>
      <c r="TZL11" s="6">
        <v>42796</v>
      </c>
      <c r="TZM11" s="7" t="s">
        <v>101</v>
      </c>
      <c r="TZN11" s="7" t="s">
        <v>97</v>
      </c>
      <c r="TZO11" s="8" t="s">
        <v>103</v>
      </c>
      <c r="TZP11" s="6">
        <v>42796</v>
      </c>
      <c r="TZQ11" s="7" t="s">
        <v>101</v>
      </c>
      <c r="TZR11" s="7" t="s">
        <v>97</v>
      </c>
      <c r="TZS11" s="8" t="s">
        <v>103</v>
      </c>
      <c r="TZT11" s="6">
        <v>42796</v>
      </c>
      <c r="TZU11" s="7" t="s">
        <v>101</v>
      </c>
      <c r="TZV11" s="7" t="s">
        <v>97</v>
      </c>
      <c r="TZW11" s="8" t="s">
        <v>103</v>
      </c>
      <c r="TZX11" s="6">
        <v>42796</v>
      </c>
      <c r="TZY11" s="7" t="s">
        <v>101</v>
      </c>
      <c r="TZZ11" s="7" t="s">
        <v>97</v>
      </c>
      <c r="UAA11" s="8" t="s">
        <v>103</v>
      </c>
      <c r="UAB11" s="6">
        <v>42796</v>
      </c>
      <c r="UAC11" s="7" t="s">
        <v>101</v>
      </c>
      <c r="UAD11" s="7" t="s">
        <v>97</v>
      </c>
      <c r="UAE11" s="8" t="s">
        <v>103</v>
      </c>
      <c r="UAF11" s="6">
        <v>42796</v>
      </c>
      <c r="UAG11" s="7" t="s">
        <v>101</v>
      </c>
      <c r="UAH11" s="7" t="s">
        <v>97</v>
      </c>
      <c r="UAI11" s="8" t="s">
        <v>103</v>
      </c>
      <c r="UAJ11" s="6">
        <v>42796</v>
      </c>
      <c r="UAK11" s="7" t="s">
        <v>101</v>
      </c>
      <c r="UAL11" s="7" t="s">
        <v>97</v>
      </c>
      <c r="UAM11" s="8" t="s">
        <v>103</v>
      </c>
      <c r="UAN11" s="6">
        <v>42796</v>
      </c>
      <c r="UAO11" s="7" t="s">
        <v>101</v>
      </c>
      <c r="UAP11" s="7" t="s">
        <v>97</v>
      </c>
      <c r="UAQ11" s="8" t="s">
        <v>103</v>
      </c>
      <c r="UAR11" s="6">
        <v>42796</v>
      </c>
      <c r="UAS11" s="7" t="s">
        <v>101</v>
      </c>
      <c r="UAT11" s="7" t="s">
        <v>97</v>
      </c>
      <c r="UAU11" s="8" t="s">
        <v>103</v>
      </c>
      <c r="UAV11" s="6">
        <v>42796</v>
      </c>
      <c r="UAW11" s="7" t="s">
        <v>101</v>
      </c>
      <c r="UAX11" s="7" t="s">
        <v>97</v>
      </c>
      <c r="UAY11" s="8" t="s">
        <v>103</v>
      </c>
      <c r="UAZ11" s="6">
        <v>42796</v>
      </c>
      <c r="UBA11" s="7" t="s">
        <v>101</v>
      </c>
      <c r="UBB11" s="7" t="s">
        <v>97</v>
      </c>
      <c r="UBC11" s="8" t="s">
        <v>103</v>
      </c>
      <c r="UBD11" s="6">
        <v>42796</v>
      </c>
      <c r="UBE11" s="7" t="s">
        <v>101</v>
      </c>
      <c r="UBF11" s="7" t="s">
        <v>97</v>
      </c>
      <c r="UBG11" s="8" t="s">
        <v>103</v>
      </c>
      <c r="UBH11" s="6">
        <v>42796</v>
      </c>
      <c r="UBI11" s="7" t="s">
        <v>101</v>
      </c>
      <c r="UBJ11" s="7" t="s">
        <v>97</v>
      </c>
      <c r="UBK11" s="8" t="s">
        <v>103</v>
      </c>
      <c r="UBL11" s="6">
        <v>42796</v>
      </c>
      <c r="UBM11" s="7" t="s">
        <v>101</v>
      </c>
      <c r="UBN11" s="7" t="s">
        <v>97</v>
      </c>
      <c r="UBO11" s="8" t="s">
        <v>103</v>
      </c>
      <c r="UBP11" s="6">
        <v>42796</v>
      </c>
      <c r="UBQ11" s="7" t="s">
        <v>101</v>
      </c>
      <c r="UBR11" s="7" t="s">
        <v>97</v>
      </c>
      <c r="UBS11" s="8" t="s">
        <v>103</v>
      </c>
      <c r="UBT11" s="6">
        <v>42796</v>
      </c>
      <c r="UBU11" s="7" t="s">
        <v>101</v>
      </c>
      <c r="UBV11" s="7" t="s">
        <v>97</v>
      </c>
      <c r="UBW11" s="8" t="s">
        <v>103</v>
      </c>
      <c r="UBX11" s="6">
        <v>42796</v>
      </c>
      <c r="UBY11" s="7" t="s">
        <v>101</v>
      </c>
      <c r="UBZ11" s="7" t="s">
        <v>97</v>
      </c>
      <c r="UCA11" s="8" t="s">
        <v>103</v>
      </c>
      <c r="UCB11" s="6">
        <v>42796</v>
      </c>
      <c r="UCC11" s="7" t="s">
        <v>101</v>
      </c>
      <c r="UCD11" s="7" t="s">
        <v>97</v>
      </c>
      <c r="UCE11" s="8" t="s">
        <v>103</v>
      </c>
      <c r="UCF11" s="6">
        <v>42796</v>
      </c>
      <c r="UCG11" s="7" t="s">
        <v>101</v>
      </c>
      <c r="UCH11" s="7" t="s">
        <v>97</v>
      </c>
      <c r="UCI11" s="8" t="s">
        <v>103</v>
      </c>
      <c r="UCJ11" s="6">
        <v>42796</v>
      </c>
      <c r="UCK11" s="7" t="s">
        <v>101</v>
      </c>
      <c r="UCL11" s="7" t="s">
        <v>97</v>
      </c>
      <c r="UCM11" s="8" t="s">
        <v>103</v>
      </c>
      <c r="UCN11" s="6">
        <v>42796</v>
      </c>
      <c r="UCO11" s="7" t="s">
        <v>101</v>
      </c>
      <c r="UCP11" s="7" t="s">
        <v>97</v>
      </c>
      <c r="UCQ11" s="8" t="s">
        <v>103</v>
      </c>
      <c r="UCR11" s="6">
        <v>42796</v>
      </c>
      <c r="UCS11" s="7" t="s">
        <v>101</v>
      </c>
      <c r="UCT11" s="7" t="s">
        <v>97</v>
      </c>
      <c r="UCU11" s="8" t="s">
        <v>103</v>
      </c>
      <c r="UCV11" s="6">
        <v>42796</v>
      </c>
      <c r="UCW11" s="7" t="s">
        <v>101</v>
      </c>
      <c r="UCX11" s="7" t="s">
        <v>97</v>
      </c>
      <c r="UCY11" s="8" t="s">
        <v>103</v>
      </c>
      <c r="UCZ11" s="6">
        <v>42796</v>
      </c>
      <c r="UDA11" s="7" t="s">
        <v>101</v>
      </c>
      <c r="UDB11" s="7" t="s">
        <v>97</v>
      </c>
      <c r="UDC11" s="8" t="s">
        <v>103</v>
      </c>
      <c r="UDD11" s="6">
        <v>42796</v>
      </c>
      <c r="UDE11" s="7" t="s">
        <v>101</v>
      </c>
      <c r="UDF11" s="7" t="s">
        <v>97</v>
      </c>
      <c r="UDG11" s="8" t="s">
        <v>103</v>
      </c>
      <c r="UDH11" s="6">
        <v>42796</v>
      </c>
      <c r="UDI11" s="7" t="s">
        <v>101</v>
      </c>
      <c r="UDJ11" s="7" t="s">
        <v>97</v>
      </c>
      <c r="UDK11" s="8" t="s">
        <v>103</v>
      </c>
      <c r="UDL11" s="6">
        <v>42796</v>
      </c>
      <c r="UDM11" s="7" t="s">
        <v>101</v>
      </c>
      <c r="UDN11" s="7" t="s">
        <v>97</v>
      </c>
      <c r="UDO11" s="8" t="s">
        <v>103</v>
      </c>
      <c r="UDP11" s="6">
        <v>42796</v>
      </c>
      <c r="UDQ11" s="7" t="s">
        <v>101</v>
      </c>
      <c r="UDR11" s="7" t="s">
        <v>97</v>
      </c>
      <c r="UDS11" s="8" t="s">
        <v>103</v>
      </c>
      <c r="UDT11" s="6">
        <v>42796</v>
      </c>
      <c r="UDU11" s="7" t="s">
        <v>101</v>
      </c>
      <c r="UDV11" s="7" t="s">
        <v>97</v>
      </c>
      <c r="UDW11" s="8" t="s">
        <v>103</v>
      </c>
      <c r="UDX11" s="6">
        <v>42796</v>
      </c>
      <c r="UDY11" s="7" t="s">
        <v>101</v>
      </c>
      <c r="UDZ11" s="7" t="s">
        <v>97</v>
      </c>
      <c r="UEA11" s="8" t="s">
        <v>103</v>
      </c>
      <c r="UEB11" s="6">
        <v>42796</v>
      </c>
      <c r="UEC11" s="7" t="s">
        <v>101</v>
      </c>
      <c r="UED11" s="7" t="s">
        <v>97</v>
      </c>
      <c r="UEE11" s="8" t="s">
        <v>103</v>
      </c>
      <c r="UEF11" s="6">
        <v>42796</v>
      </c>
      <c r="UEG11" s="7" t="s">
        <v>101</v>
      </c>
      <c r="UEH11" s="7" t="s">
        <v>97</v>
      </c>
      <c r="UEI11" s="8" t="s">
        <v>103</v>
      </c>
      <c r="UEJ11" s="6">
        <v>42796</v>
      </c>
      <c r="UEK11" s="7" t="s">
        <v>101</v>
      </c>
      <c r="UEL11" s="7" t="s">
        <v>97</v>
      </c>
      <c r="UEM11" s="8" t="s">
        <v>103</v>
      </c>
      <c r="UEN11" s="6">
        <v>42796</v>
      </c>
      <c r="UEO11" s="7" t="s">
        <v>101</v>
      </c>
      <c r="UEP11" s="7" t="s">
        <v>97</v>
      </c>
      <c r="UEQ11" s="8" t="s">
        <v>103</v>
      </c>
      <c r="UER11" s="6">
        <v>42796</v>
      </c>
      <c r="UES11" s="7" t="s">
        <v>101</v>
      </c>
      <c r="UET11" s="7" t="s">
        <v>97</v>
      </c>
      <c r="UEU11" s="8" t="s">
        <v>103</v>
      </c>
      <c r="UEV11" s="6">
        <v>42796</v>
      </c>
      <c r="UEW11" s="7" t="s">
        <v>101</v>
      </c>
      <c r="UEX11" s="7" t="s">
        <v>97</v>
      </c>
      <c r="UEY11" s="8" t="s">
        <v>103</v>
      </c>
      <c r="UEZ11" s="6">
        <v>42796</v>
      </c>
      <c r="UFA11" s="7" t="s">
        <v>101</v>
      </c>
      <c r="UFB11" s="7" t="s">
        <v>97</v>
      </c>
      <c r="UFC11" s="8" t="s">
        <v>103</v>
      </c>
      <c r="UFD11" s="6">
        <v>42796</v>
      </c>
      <c r="UFE11" s="7" t="s">
        <v>101</v>
      </c>
      <c r="UFF11" s="7" t="s">
        <v>97</v>
      </c>
      <c r="UFG11" s="8" t="s">
        <v>103</v>
      </c>
      <c r="UFH11" s="6">
        <v>42796</v>
      </c>
      <c r="UFI11" s="7" t="s">
        <v>101</v>
      </c>
      <c r="UFJ11" s="7" t="s">
        <v>97</v>
      </c>
      <c r="UFK11" s="8" t="s">
        <v>103</v>
      </c>
      <c r="UFL11" s="6">
        <v>42796</v>
      </c>
      <c r="UFM11" s="7" t="s">
        <v>101</v>
      </c>
      <c r="UFN11" s="7" t="s">
        <v>97</v>
      </c>
      <c r="UFO11" s="8" t="s">
        <v>103</v>
      </c>
      <c r="UFP11" s="6">
        <v>42796</v>
      </c>
      <c r="UFQ11" s="7" t="s">
        <v>101</v>
      </c>
      <c r="UFR11" s="7" t="s">
        <v>97</v>
      </c>
      <c r="UFS11" s="8" t="s">
        <v>103</v>
      </c>
      <c r="UFT11" s="6">
        <v>42796</v>
      </c>
      <c r="UFU11" s="7" t="s">
        <v>101</v>
      </c>
      <c r="UFV11" s="7" t="s">
        <v>97</v>
      </c>
      <c r="UFW11" s="8" t="s">
        <v>103</v>
      </c>
      <c r="UFX11" s="6">
        <v>42796</v>
      </c>
      <c r="UFY11" s="7" t="s">
        <v>101</v>
      </c>
      <c r="UFZ11" s="7" t="s">
        <v>97</v>
      </c>
      <c r="UGA11" s="8" t="s">
        <v>103</v>
      </c>
      <c r="UGB11" s="6">
        <v>42796</v>
      </c>
      <c r="UGC11" s="7" t="s">
        <v>101</v>
      </c>
      <c r="UGD11" s="7" t="s">
        <v>97</v>
      </c>
      <c r="UGE11" s="8" t="s">
        <v>103</v>
      </c>
      <c r="UGF11" s="6">
        <v>42796</v>
      </c>
      <c r="UGG11" s="7" t="s">
        <v>101</v>
      </c>
      <c r="UGH11" s="7" t="s">
        <v>97</v>
      </c>
      <c r="UGI11" s="8" t="s">
        <v>103</v>
      </c>
      <c r="UGJ11" s="6">
        <v>42796</v>
      </c>
      <c r="UGK11" s="7" t="s">
        <v>101</v>
      </c>
      <c r="UGL11" s="7" t="s">
        <v>97</v>
      </c>
      <c r="UGM11" s="8" t="s">
        <v>103</v>
      </c>
      <c r="UGN11" s="6">
        <v>42796</v>
      </c>
      <c r="UGO11" s="7" t="s">
        <v>101</v>
      </c>
      <c r="UGP11" s="7" t="s">
        <v>97</v>
      </c>
      <c r="UGQ11" s="8" t="s">
        <v>103</v>
      </c>
      <c r="UGR11" s="6">
        <v>42796</v>
      </c>
      <c r="UGS11" s="7" t="s">
        <v>101</v>
      </c>
      <c r="UGT11" s="7" t="s">
        <v>97</v>
      </c>
      <c r="UGU11" s="8" t="s">
        <v>103</v>
      </c>
      <c r="UGV11" s="6">
        <v>42796</v>
      </c>
      <c r="UGW11" s="7" t="s">
        <v>101</v>
      </c>
      <c r="UGX11" s="7" t="s">
        <v>97</v>
      </c>
      <c r="UGY11" s="8" t="s">
        <v>103</v>
      </c>
      <c r="UGZ11" s="6">
        <v>42796</v>
      </c>
      <c r="UHA11" s="7" t="s">
        <v>101</v>
      </c>
      <c r="UHB11" s="7" t="s">
        <v>97</v>
      </c>
      <c r="UHC11" s="8" t="s">
        <v>103</v>
      </c>
      <c r="UHD11" s="6">
        <v>42796</v>
      </c>
      <c r="UHE11" s="7" t="s">
        <v>101</v>
      </c>
      <c r="UHF11" s="7" t="s">
        <v>97</v>
      </c>
      <c r="UHG11" s="8" t="s">
        <v>103</v>
      </c>
      <c r="UHH11" s="6">
        <v>42796</v>
      </c>
      <c r="UHI11" s="7" t="s">
        <v>101</v>
      </c>
      <c r="UHJ11" s="7" t="s">
        <v>97</v>
      </c>
      <c r="UHK11" s="8" t="s">
        <v>103</v>
      </c>
      <c r="UHL11" s="6">
        <v>42796</v>
      </c>
      <c r="UHM11" s="7" t="s">
        <v>101</v>
      </c>
      <c r="UHN11" s="7" t="s">
        <v>97</v>
      </c>
      <c r="UHO11" s="8" t="s">
        <v>103</v>
      </c>
      <c r="UHP11" s="6">
        <v>42796</v>
      </c>
      <c r="UHQ11" s="7" t="s">
        <v>101</v>
      </c>
      <c r="UHR11" s="7" t="s">
        <v>97</v>
      </c>
      <c r="UHS11" s="8" t="s">
        <v>103</v>
      </c>
      <c r="UHT11" s="6">
        <v>42796</v>
      </c>
      <c r="UHU11" s="7" t="s">
        <v>101</v>
      </c>
      <c r="UHV11" s="7" t="s">
        <v>97</v>
      </c>
      <c r="UHW11" s="8" t="s">
        <v>103</v>
      </c>
      <c r="UHX11" s="6">
        <v>42796</v>
      </c>
      <c r="UHY11" s="7" t="s">
        <v>101</v>
      </c>
      <c r="UHZ11" s="7" t="s">
        <v>97</v>
      </c>
      <c r="UIA11" s="8" t="s">
        <v>103</v>
      </c>
      <c r="UIB11" s="6">
        <v>42796</v>
      </c>
      <c r="UIC11" s="7" t="s">
        <v>101</v>
      </c>
      <c r="UID11" s="7" t="s">
        <v>97</v>
      </c>
      <c r="UIE11" s="8" t="s">
        <v>103</v>
      </c>
      <c r="UIF11" s="6">
        <v>42796</v>
      </c>
      <c r="UIG11" s="7" t="s">
        <v>101</v>
      </c>
      <c r="UIH11" s="7" t="s">
        <v>97</v>
      </c>
      <c r="UII11" s="8" t="s">
        <v>103</v>
      </c>
      <c r="UIJ11" s="6">
        <v>42796</v>
      </c>
      <c r="UIK11" s="7" t="s">
        <v>101</v>
      </c>
      <c r="UIL11" s="7" t="s">
        <v>97</v>
      </c>
      <c r="UIM11" s="8" t="s">
        <v>103</v>
      </c>
      <c r="UIN11" s="6">
        <v>42796</v>
      </c>
      <c r="UIO11" s="7" t="s">
        <v>101</v>
      </c>
      <c r="UIP11" s="7" t="s">
        <v>97</v>
      </c>
      <c r="UIQ11" s="8" t="s">
        <v>103</v>
      </c>
      <c r="UIR11" s="6">
        <v>42796</v>
      </c>
      <c r="UIS11" s="7" t="s">
        <v>101</v>
      </c>
      <c r="UIT11" s="7" t="s">
        <v>97</v>
      </c>
      <c r="UIU11" s="8" t="s">
        <v>103</v>
      </c>
      <c r="UIV11" s="6">
        <v>42796</v>
      </c>
      <c r="UIW11" s="7" t="s">
        <v>101</v>
      </c>
      <c r="UIX11" s="7" t="s">
        <v>97</v>
      </c>
      <c r="UIY11" s="8" t="s">
        <v>103</v>
      </c>
      <c r="UIZ11" s="6">
        <v>42796</v>
      </c>
      <c r="UJA11" s="7" t="s">
        <v>101</v>
      </c>
      <c r="UJB11" s="7" t="s">
        <v>97</v>
      </c>
      <c r="UJC11" s="8" t="s">
        <v>103</v>
      </c>
      <c r="UJD11" s="6">
        <v>42796</v>
      </c>
      <c r="UJE11" s="7" t="s">
        <v>101</v>
      </c>
      <c r="UJF11" s="7" t="s">
        <v>97</v>
      </c>
      <c r="UJG11" s="8" t="s">
        <v>103</v>
      </c>
      <c r="UJH11" s="6">
        <v>42796</v>
      </c>
      <c r="UJI11" s="7" t="s">
        <v>101</v>
      </c>
      <c r="UJJ11" s="7" t="s">
        <v>97</v>
      </c>
      <c r="UJK11" s="8" t="s">
        <v>103</v>
      </c>
      <c r="UJL11" s="6">
        <v>42796</v>
      </c>
      <c r="UJM11" s="7" t="s">
        <v>101</v>
      </c>
      <c r="UJN11" s="7" t="s">
        <v>97</v>
      </c>
      <c r="UJO11" s="8" t="s">
        <v>103</v>
      </c>
      <c r="UJP11" s="6">
        <v>42796</v>
      </c>
      <c r="UJQ11" s="7" t="s">
        <v>101</v>
      </c>
      <c r="UJR11" s="7" t="s">
        <v>97</v>
      </c>
      <c r="UJS11" s="8" t="s">
        <v>103</v>
      </c>
      <c r="UJT11" s="6">
        <v>42796</v>
      </c>
      <c r="UJU11" s="7" t="s">
        <v>101</v>
      </c>
      <c r="UJV11" s="7" t="s">
        <v>97</v>
      </c>
      <c r="UJW11" s="8" t="s">
        <v>103</v>
      </c>
      <c r="UJX11" s="6">
        <v>42796</v>
      </c>
      <c r="UJY11" s="7" t="s">
        <v>101</v>
      </c>
      <c r="UJZ11" s="7" t="s">
        <v>97</v>
      </c>
      <c r="UKA11" s="8" t="s">
        <v>103</v>
      </c>
      <c r="UKB11" s="6">
        <v>42796</v>
      </c>
      <c r="UKC11" s="7" t="s">
        <v>101</v>
      </c>
      <c r="UKD11" s="7" t="s">
        <v>97</v>
      </c>
      <c r="UKE11" s="8" t="s">
        <v>103</v>
      </c>
      <c r="UKF11" s="6">
        <v>42796</v>
      </c>
      <c r="UKG11" s="7" t="s">
        <v>101</v>
      </c>
      <c r="UKH11" s="7" t="s">
        <v>97</v>
      </c>
      <c r="UKI11" s="8" t="s">
        <v>103</v>
      </c>
      <c r="UKJ11" s="6">
        <v>42796</v>
      </c>
      <c r="UKK11" s="7" t="s">
        <v>101</v>
      </c>
      <c r="UKL11" s="7" t="s">
        <v>97</v>
      </c>
      <c r="UKM11" s="8" t="s">
        <v>103</v>
      </c>
      <c r="UKN11" s="6">
        <v>42796</v>
      </c>
      <c r="UKO11" s="7" t="s">
        <v>101</v>
      </c>
      <c r="UKP11" s="7" t="s">
        <v>97</v>
      </c>
      <c r="UKQ11" s="8" t="s">
        <v>103</v>
      </c>
      <c r="UKR11" s="6">
        <v>42796</v>
      </c>
      <c r="UKS11" s="7" t="s">
        <v>101</v>
      </c>
      <c r="UKT11" s="7" t="s">
        <v>97</v>
      </c>
      <c r="UKU11" s="8" t="s">
        <v>103</v>
      </c>
      <c r="UKV11" s="6">
        <v>42796</v>
      </c>
      <c r="UKW11" s="7" t="s">
        <v>101</v>
      </c>
      <c r="UKX11" s="7" t="s">
        <v>97</v>
      </c>
      <c r="UKY11" s="8" t="s">
        <v>103</v>
      </c>
      <c r="UKZ11" s="6">
        <v>42796</v>
      </c>
      <c r="ULA11" s="7" t="s">
        <v>101</v>
      </c>
      <c r="ULB11" s="7" t="s">
        <v>97</v>
      </c>
      <c r="ULC11" s="8" t="s">
        <v>103</v>
      </c>
      <c r="ULD11" s="6">
        <v>42796</v>
      </c>
      <c r="ULE11" s="7" t="s">
        <v>101</v>
      </c>
      <c r="ULF11" s="7" t="s">
        <v>97</v>
      </c>
      <c r="ULG11" s="8" t="s">
        <v>103</v>
      </c>
      <c r="ULH11" s="6">
        <v>42796</v>
      </c>
      <c r="ULI11" s="7" t="s">
        <v>101</v>
      </c>
      <c r="ULJ11" s="7" t="s">
        <v>97</v>
      </c>
      <c r="ULK11" s="8" t="s">
        <v>103</v>
      </c>
      <c r="ULL11" s="6">
        <v>42796</v>
      </c>
      <c r="ULM11" s="7" t="s">
        <v>101</v>
      </c>
      <c r="ULN11" s="7" t="s">
        <v>97</v>
      </c>
      <c r="ULO11" s="8" t="s">
        <v>103</v>
      </c>
      <c r="ULP11" s="6">
        <v>42796</v>
      </c>
      <c r="ULQ11" s="7" t="s">
        <v>101</v>
      </c>
      <c r="ULR11" s="7" t="s">
        <v>97</v>
      </c>
      <c r="ULS11" s="8" t="s">
        <v>103</v>
      </c>
      <c r="ULT11" s="6">
        <v>42796</v>
      </c>
      <c r="ULU11" s="7" t="s">
        <v>101</v>
      </c>
      <c r="ULV11" s="7" t="s">
        <v>97</v>
      </c>
      <c r="ULW11" s="8" t="s">
        <v>103</v>
      </c>
      <c r="ULX11" s="6">
        <v>42796</v>
      </c>
      <c r="ULY11" s="7" t="s">
        <v>101</v>
      </c>
      <c r="ULZ11" s="7" t="s">
        <v>97</v>
      </c>
      <c r="UMA11" s="8" t="s">
        <v>103</v>
      </c>
      <c r="UMB11" s="6">
        <v>42796</v>
      </c>
      <c r="UMC11" s="7" t="s">
        <v>101</v>
      </c>
      <c r="UMD11" s="7" t="s">
        <v>97</v>
      </c>
      <c r="UME11" s="8" t="s">
        <v>103</v>
      </c>
      <c r="UMF11" s="6">
        <v>42796</v>
      </c>
      <c r="UMG11" s="7" t="s">
        <v>101</v>
      </c>
      <c r="UMH11" s="7" t="s">
        <v>97</v>
      </c>
      <c r="UMI11" s="8" t="s">
        <v>103</v>
      </c>
      <c r="UMJ11" s="6">
        <v>42796</v>
      </c>
      <c r="UMK11" s="7" t="s">
        <v>101</v>
      </c>
      <c r="UML11" s="7" t="s">
        <v>97</v>
      </c>
      <c r="UMM11" s="8" t="s">
        <v>103</v>
      </c>
      <c r="UMN11" s="6">
        <v>42796</v>
      </c>
      <c r="UMO11" s="7" t="s">
        <v>101</v>
      </c>
      <c r="UMP11" s="7" t="s">
        <v>97</v>
      </c>
      <c r="UMQ11" s="8" t="s">
        <v>103</v>
      </c>
      <c r="UMR11" s="6">
        <v>42796</v>
      </c>
      <c r="UMS11" s="7" t="s">
        <v>101</v>
      </c>
      <c r="UMT11" s="7" t="s">
        <v>97</v>
      </c>
      <c r="UMU11" s="8" t="s">
        <v>103</v>
      </c>
      <c r="UMV11" s="6">
        <v>42796</v>
      </c>
      <c r="UMW11" s="7" t="s">
        <v>101</v>
      </c>
      <c r="UMX11" s="7" t="s">
        <v>97</v>
      </c>
      <c r="UMY11" s="8" t="s">
        <v>103</v>
      </c>
      <c r="UMZ11" s="6">
        <v>42796</v>
      </c>
      <c r="UNA11" s="7" t="s">
        <v>101</v>
      </c>
      <c r="UNB11" s="7" t="s">
        <v>97</v>
      </c>
      <c r="UNC11" s="8" t="s">
        <v>103</v>
      </c>
      <c r="UND11" s="6">
        <v>42796</v>
      </c>
      <c r="UNE11" s="7" t="s">
        <v>101</v>
      </c>
      <c r="UNF11" s="7" t="s">
        <v>97</v>
      </c>
      <c r="UNG11" s="8" t="s">
        <v>103</v>
      </c>
      <c r="UNH11" s="6">
        <v>42796</v>
      </c>
      <c r="UNI11" s="7" t="s">
        <v>101</v>
      </c>
      <c r="UNJ11" s="7" t="s">
        <v>97</v>
      </c>
      <c r="UNK11" s="8" t="s">
        <v>103</v>
      </c>
      <c r="UNL11" s="6">
        <v>42796</v>
      </c>
      <c r="UNM11" s="7" t="s">
        <v>101</v>
      </c>
      <c r="UNN11" s="7" t="s">
        <v>97</v>
      </c>
      <c r="UNO11" s="8" t="s">
        <v>103</v>
      </c>
      <c r="UNP11" s="6">
        <v>42796</v>
      </c>
      <c r="UNQ11" s="7" t="s">
        <v>101</v>
      </c>
      <c r="UNR11" s="7" t="s">
        <v>97</v>
      </c>
      <c r="UNS11" s="8" t="s">
        <v>103</v>
      </c>
      <c r="UNT11" s="6">
        <v>42796</v>
      </c>
      <c r="UNU11" s="7" t="s">
        <v>101</v>
      </c>
      <c r="UNV11" s="7" t="s">
        <v>97</v>
      </c>
      <c r="UNW11" s="8" t="s">
        <v>103</v>
      </c>
      <c r="UNX11" s="6">
        <v>42796</v>
      </c>
      <c r="UNY11" s="7" t="s">
        <v>101</v>
      </c>
      <c r="UNZ11" s="7" t="s">
        <v>97</v>
      </c>
      <c r="UOA11" s="8" t="s">
        <v>103</v>
      </c>
      <c r="UOB11" s="6">
        <v>42796</v>
      </c>
      <c r="UOC11" s="7" t="s">
        <v>101</v>
      </c>
      <c r="UOD11" s="7" t="s">
        <v>97</v>
      </c>
      <c r="UOE11" s="8" t="s">
        <v>103</v>
      </c>
      <c r="UOF11" s="6">
        <v>42796</v>
      </c>
      <c r="UOG11" s="7" t="s">
        <v>101</v>
      </c>
      <c r="UOH11" s="7" t="s">
        <v>97</v>
      </c>
      <c r="UOI11" s="8" t="s">
        <v>103</v>
      </c>
      <c r="UOJ11" s="6">
        <v>42796</v>
      </c>
      <c r="UOK11" s="7" t="s">
        <v>101</v>
      </c>
      <c r="UOL11" s="7" t="s">
        <v>97</v>
      </c>
      <c r="UOM11" s="8" t="s">
        <v>103</v>
      </c>
      <c r="UON11" s="6">
        <v>42796</v>
      </c>
      <c r="UOO11" s="7" t="s">
        <v>101</v>
      </c>
      <c r="UOP11" s="7" t="s">
        <v>97</v>
      </c>
      <c r="UOQ11" s="8" t="s">
        <v>103</v>
      </c>
      <c r="UOR11" s="6">
        <v>42796</v>
      </c>
      <c r="UOS11" s="7" t="s">
        <v>101</v>
      </c>
      <c r="UOT11" s="7" t="s">
        <v>97</v>
      </c>
      <c r="UOU11" s="8" t="s">
        <v>103</v>
      </c>
      <c r="UOV11" s="6">
        <v>42796</v>
      </c>
      <c r="UOW11" s="7" t="s">
        <v>101</v>
      </c>
      <c r="UOX11" s="7" t="s">
        <v>97</v>
      </c>
      <c r="UOY11" s="8" t="s">
        <v>103</v>
      </c>
      <c r="UOZ11" s="6">
        <v>42796</v>
      </c>
      <c r="UPA11" s="7" t="s">
        <v>101</v>
      </c>
      <c r="UPB11" s="7" t="s">
        <v>97</v>
      </c>
      <c r="UPC11" s="8" t="s">
        <v>103</v>
      </c>
      <c r="UPD11" s="6">
        <v>42796</v>
      </c>
      <c r="UPE11" s="7" t="s">
        <v>101</v>
      </c>
      <c r="UPF11" s="7" t="s">
        <v>97</v>
      </c>
      <c r="UPG11" s="8" t="s">
        <v>103</v>
      </c>
      <c r="UPH11" s="6">
        <v>42796</v>
      </c>
      <c r="UPI11" s="7" t="s">
        <v>101</v>
      </c>
      <c r="UPJ11" s="7" t="s">
        <v>97</v>
      </c>
      <c r="UPK11" s="8" t="s">
        <v>103</v>
      </c>
      <c r="UPL11" s="6">
        <v>42796</v>
      </c>
      <c r="UPM11" s="7" t="s">
        <v>101</v>
      </c>
      <c r="UPN11" s="7" t="s">
        <v>97</v>
      </c>
      <c r="UPO11" s="8" t="s">
        <v>103</v>
      </c>
      <c r="UPP11" s="6">
        <v>42796</v>
      </c>
      <c r="UPQ11" s="7" t="s">
        <v>101</v>
      </c>
      <c r="UPR11" s="7" t="s">
        <v>97</v>
      </c>
      <c r="UPS11" s="8" t="s">
        <v>103</v>
      </c>
      <c r="UPT11" s="6">
        <v>42796</v>
      </c>
      <c r="UPU11" s="7" t="s">
        <v>101</v>
      </c>
      <c r="UPV11" s="7" t="s">
        <v>97</v>
      </c>
      <c r="UPW11" s="8" t="s">
        <v>103</v>
      </c>
      <c r="UPX11" s="6">
        <v>42796</v>
      </c>
      <c r="UPY11" s="7" t="s">
        <v>101</v>
      </c>
      <c r="UPZ11" s="7" t="s">
        <v>97</v>
      </c>
      <c r="UQA11" s="8" t="s">
        <v>103</v>
      </c>
      <c r="UQB11" s="6">
        <v>42796</v>
      </c>
      <c r="UQC11" s="7" t="s">
        <v>101</v>
      </c>
      <c r="UQD11" s="7" t="s">
        <v>97</v>
      </c>
      <c r="UQE11" s="8" t="s">
        <v>103</v>
      </c>
      <c r="UQF11" s="6">
        <v>42796</v>
      </c>
      <c r="UQG11" s="7" t="s">
        <v>101</v>
      </c>
      <c r="UQH11" s="7" t="s">
        <v>97</v>
      </c>
      <c r="UQI11" s="8" t="s">
        <v>103</v>
      </c>
      <c r="UQJ11" s="6">
        <v>42796</v>
      </c>
      <c r="UQK11" s="7" t="s">
        <v>101</v>
      </c>
      <c r="UQL11" s="7" t="s">
        <v>97</v>
      </c>
      <c r="UQM11" s="8" t="s">
        <v>103</v>
      </c>
      <c r="UQN11" s="6">
        <v>42796</v>
      </c>
      <c r="UQO11" s="7" t="s">
        <v>101</v>
      </c>
      <c r="UQP11" s="7" t="s">
        <v>97</v>
      </c>
      <c r="UQQ11" s="8" t="s">
        <v>103</v>
      </c>
      <c r="UQR11" s="6">
        <v>42796</v>
      </c>
      <c r="UQS11" s="7" t="s">
        <v>101</v>
      </c>
      <c r="UQT11" s="7" t="s">
        <v>97</v>
      </c>
      <c r="UQU11" s="8" t="s">
        <v>103</v>
      </c>
      <c r="UQV11" s="6">
        <v>42796</v>
      </c>
      <c r="UQW11" s="7" t="s">
        <v>101</v>
      </c>
      <c r="UQX11" s="7" t="s">
        <v>97</v>
      </c>
      <c r="UQY11" s="8" t="s">
        <v>103</v>
      </c>
      <c r="UQZ11" s="6">
        <v>42796</v>
      </c>
      <c r="URA11" s="7" t="s">
        <v>101</v>
      </c>
      <c r="URB11" s="7" t="s">
        <v>97</v>
      </c>
      <c r="URC11" s="8" t="s">
        <v>103</v>
      </c>
      <c r="URD11" s="6">
        <v>42796</v>
      </c>
      <c r="URE11" s="7" t="s">
        <v>101</v>
      </c>
      <c r="URF11" s="7" t="s">
        <v>97</v>
      </c>
      <c r="URG11" s="8" t="s">
        <v>103</v>
      </c>
      <c r="URH11" s="6">
        <v>42796</v>
      </c>
      <c r="URI11" s="7" t="s">
        <v>101</v>
      </c>
      <c r="URJ11" s="7" t="s">
        <v>97</v>
      </c>
      <c r="URK11" s="8" t="s">
        <v>103</v>
      </c>
      <c r="URL11" s="6">
        <v>42796</v>
      </c>
      <c r="URM11" s="7" t="s">
        <v>101</v>
      </c>
      <c r="URN11" s="7" t="s">
        <v>97</v>
      </c>
      <c r="URO11" s="8" t="s">
        <v>103</v>
      </c>
      <c r="URP11" s="6">
        <v>42796</v>
      </c>
      <c r="URQ11" s="7" t="s">
        <v>101</v>
      </c>
      <c r="URR11" s="7" t="s">
        <v>97</v>
      </c>
      <c r="URS11" s="8" t="s">
        <v>103</v>
      </c>
      <c r="URT11" s="6">
        <v>42796</v>
      </c>
      <c r="URU11" s="7" t="s">
        <v>101</v>
      </c>
      <c r="URV11" s="7" t="s">
        <v>97</v>
      </c>
      <c r="URW11" s="8" t="s">
        <v>103</v>
      </c>
      <c r="URX11" s="6">
        <v>42796</v>
      </c>
      <c r="URY11" s="7" t="s">
        <v>101</v>
      </c>
      <c r="URZ11" s="7" t="s">
        <v>97</v>
      </c>
      <c r="USA11" s="8" t="s">
        <v>103</v>
      </c>
      <c r="USB11" s="6">
        <v>42796</v>
      </c>
      <c r="USC11" s="7" t="s">
        <v>101</v>
      </c>
      <c r="USD11" s="7" t="s">
        <v>97</v>
      </c>
      <c r="USE11" s="8" t="s">
        <v>103</v>
      </c>
      <c r="USF11" s="6">
        <v>42796</v>
      </c>
      <c r="USG11" s="7" t="s">
        <v>101</v>
      </c>
      <c r="USH11" s="7" t="s">
        <v>97</v>
      </c>
      <c r="USI11" s="8" t="s">
        <v>103</v>
      </c>
      <c r="USJ11" s="6">
        <v>42796</v>
      </c>
      <c r="USK11" s="7" t="s">
        <v>101</v>
      </c>
      <c r="USL11" s="7" t="s">
        <v>97</v>
      </c>
      <c r="USM11" s="8" t="s">
        <v>103</v>
      </c>
      <c r="USN11" s="6">
        <v>42796</v>
      </c>
      <c r="USO11" s="7" t="s">
        <v>101</v>
      </c>
      <c r="USP11" s="7" t="s">
        <v>97</v>
      </c>
      <c r="USQ11" s="8" t="s">
        <v>103</v>
      </c>
      <c r="USR11" s="6">
        <v>42796</v>
      </c>
      <c r="USS11" s="7" t="s">
        <v>101</v>
      </c>
      <c r="UST11" s="7" t="s">
        <v>97</v>
      </c>
      <c r="USU11" s="8" t="s">
        <v>103</v>
      </c>
      <c r="USV11" s="6">
        <v>42796</v>
      </c>
      <c r="USW11" s="7" t="s">
        <v>101</v>
      </c>
      <c r="USX11" s="7" t="s">
        <v>97</v>
      </c>
      <c r="USY11" s="8" t="s">
        <v>103</v>
      </c>
      <c r="USZ11" s="6">
        <v>42796</v>
      </c>
      <c r="UTA11" s="7" t="s">
        <v>101</v>
      </c>
      <c r="UTB11" s="7" t="s">
        <v>97</v>
      </c>
      <c r="UTC11" s="8" t="s">
        <v>103</v>
      </c>
      <c r="UTD11" s="6">
        <v>42796</v>
      </c>
      <c r="UTE11" s="7" t="s">
        <v>101</v>
      </c>
      <c r="UTF11" s="7" t="s">
        <v>97</v>
      </c>
      <c r="UTG11" s="8" t="s">
        <v>103</v>
      </c>
      <c r="UTH11" s="6">
        <v>42796</v>
      </c>
      <c r="UTI11" s="7" t="s">
        <v>101</v>
      </c>
      <c r="UTJ11" s="7" t="s">
        <v>97</v>
      </c>
      <c r="UTK11" s="8" t="s">
        <v>103</v>
      </c>
      <c r="UTL11" s="6">
        <v>42796</v>
      </c>
      <c r="UTM11" s="7" t="s">
        <v>101</v>
      </c>
      <c r="UTN11" s="7" t="s">
        <v>97</v>
      </c>
      <c r="UTO11" s="8" t="s">
        <v>103</v>
      </c>
      <c r="UTP11" s="6">
        <v>42796</v>
      </c>
      <c r="UTQ11" s="7" t="s">
        <v>101</v>
      </c>
      <c r="UTR11" s="7" t="s">
        <v>97</v>
      </c>
      <c r="UTS11" s="8" t="s">
        <v>103</v>
      </c>
      <c r="UTT11" s="6">
        <v>42796</v>
      </c>
      <c r="UTU11" s="7" t="s">
        <v>101</v>
      </c>
      <c r="UTV11" s="7" t="s">
        <v>97</v>
      </c>
      <c r="UTW11" s="8" t="s">
        <v>103</v>
      </c>
      <c r="UTX11" s="6">
        <v>42796</v>
      </c>
      <c r="UTY11" s="7" t="s">
        <v>101</v>
      </c>
      <c r="UTZ11" s="7" t="s">
        <v>97</v>
      </c>
      <c r="UUA11" s="8" t="s">
        <v>103</v>
      </c>
      <c r="UUB11" s="6">
        <v>42796</v>
      </c>
      <c r="UUC11" s="7" t="s">
        <v>101</v>
      </c>
      <c r="UUD11" s="7" t="s">
        <v>97</v>
      </c>
      <c r="UUE11" s="8" t="s">
        <v>103</v>
      </c>
      <c r="UUF11" s="6">
        <v>42796</v>
      </c>
      <c r="UUG11" s="7" t="s">
        <v>101</v>
      </c>
      <c r="UUH11" s="7" t="s">
        <v>97</v>
      </c>
      <c r="UUI11" s="8" t="s">
        <v>103</v>
      </c>
      <c r="UUJ11" s="6">
        <v>42796</v>
      </c>
      <c r="UUK11" s="7" t="s">
        <v>101</v>
      </c>
      <c r="UUL11" s="7" t="s">
        <v>97</v>
      </c>
      <c r="UUM11" s="8" t="s">
        <v>103</v>
      </c>
      <c r="UUN11" s="6">
        <v>42796</v>
      </c>
      <c r="UUO11" s="7" t="s">
        <v>101</v>
      </c>
      <c r="UUP11" s="7" t="s">
        <v>97</v>
      </c>
      <c r="UUQ11" s="8" t="s">
        <v>103</v>
      </c>
      <c r="UUR11" s="6">
        <v>42796</v>
      </c>
      <c r="UUS11" s="7" t="s">
        <v>101</v>
      </c>
      <c r="UUT11" s="7" t="s">
        <v>97</v>
      </c>
      <c r="UUU11" s="8" t="s">
        <v>103</v>
      </c>
      <c r="UUV11" s="6">
        <v>42796</v>
      </c>
      <c r="UUW11" s="7" t="s">
        <v>101</v>
      </c>
      <c r="UUX11" s="7" t="s">
        <v>97</v>
      </c>
      <c r="UUY11" s="8" t="s">
        <v>103</v>
      </c>
      <c r="UUZ11" s="6">
        <v>42796</v>
      </c>
      <c r="UVA11" s="7" t="s">
        <v>101</v>
      </c>
      <c r="UVB11" s="7" t="s">
        <v>97</v>
      </c>
      <c r="UVC11" s="8" t="s">
        <v>103</v>
      </c>
      <c r="UVD11" s="6">
        <v>42796</v>
      </c>
      <c r="UVE11" s="7" t="s">
        <v>101</v>
      </c>
      <c r="UVF11" s="7" t="s">
        <v>97</v>
      </c>
      <c r="UVG11" s="8" t="s">
        <v>103</v>
      </c>
      <c r="UVH11" s="6">
        <v>42796</v>
      </c>
      <c r="UVI11" s="7" t="s">
        <v>101</v>
      </c>
      <c r="UVJ11" s="7" t="s">
        <v>97</v>
      </c>
      <c r="UVK11" s="8" t="s">
        <v>103</v>
      </c>
      <c r="UVL11" s="6">
        <v>42796</v>
      </c>
      <c r="UVM11" s="7" t="s">
        <v>101</v>
      </c>
      <c r="UVN11" s="7" t="s">
        <v>97</v>
      </c>
      <c r="UVO11" s="8" t="s">
        <v>103</v>
      </c>
      <c r="UVP11" s="6">
        <v>42796</v>
      </c>
      <c r="UVQ11" s="7" t="s">
        <v>101</v>
      </c>
      <c r="UVR11" s="7" t="s">
        <v>97</v>
      </c>
      <c r="UVS11" s="8" t="s">
        <v>103</v>
      </c>
      <c r="UVT11" s="6">
        <v>42796</v>
      </c>
      <c r="UVU11" s="7" t="s">
        <v>101</v>
      </c>
      <c r="UVV11" s="7" t="s">
        <v>97</v>
      </c>
      <c r="UVW11" s="8" t="s">
        <v>103</v>
      </c>
      <c r="UVX11" s="6">
        <v>42796</v>
      </c>
      <c r="UVY11" s="7" t="s">
        <v>101</v>
      </c>
      <c r="UVZ11" s="7" t="s">
        <v>97</v>
      </c>
      <c r="UWA11" s="8" t="s">
        <v>103</v>
      </c>
      <c r="UWB11" s="6">
        <v>42796</v>
      </c>
      <c r="UWC11" s="7" t="s">
        <v>101</v>
      </c>
      <c r="UWD11" s="7" t="s">
        <v>97</v>
      </c>
      <c r="UWE11" s="8" t="s">
        <v>103</v>
      </c>
      <c r="UWF11" s="6">
        <v>42796</v>
      </c>
      <c r="UWG11" s="7" t="s">
        <v>101</v>
      </c>
      <c r="UWH11" s="7" t="s">
        <v>97</v>
      </c>
      <c r="UWI11" s="8" t="s">
        <v>103</v>
      </c>
      <c r="UWJ11" s="6">
        <v>42796</v>
      </c>
      <c r="UWK11" s="7" t="s">
        <v>101</v>
      </c>
      <c r="UWL11" s="7" t="s">
        <v>97</v>
      </c>
      <c r="UWM11" s="8" t="s">
        <v>103</v>
      </c>
      <c r="UWN11" s="6">
        <v>42796</v>
      </c>
      <c r="UWO11" s="7" t="s">
        <v>101</v>
      </c>
      <c r="UWP11" s="7" t="s">
        <v>97</v>
      </c>
      <c r="UWQ11" s="8" t="s">
        <v>103</v>
      </c>
      <c r="UWR11" s="6">
        <v>42796</v>
      </c>
      <c r="UWS11" s="7" t="s">
        <v>101</v>
      </c>
      <c r="UWT11" s="7" t="s">
        <v>97</v>
      </c>
      <c r="UWU11" s="8" t="s">
        <v>103</v>
      </c>
      <c r="UWV11" s="6">
        <v>42796</v>
      </c>
      <c r="UWW11" s="7" t="s">
        <v>101</v>
      </c>
      <c r="UWX11" s="7" t="s">
        <v>97</v>
      </c>
      <c r="UWY11" s="8" t="s">
        <v>103</v>
      </c>
      <c r="UWZ11" s="6">
        <v>42796</v>
      </c>
      <c r="UXA11" s="7" t="s">
        <v>101</v>
      </c>
      <c r="UXB11" s="7" t="s">
        <v>97</v>
      </c>
      <c r="UXC11" s="8" t="s">
        <v>103</v>
      </c>
      <c r="UXD11" s="6">
        <v>42796</v>
      </c>
      <c r="UXE11" s="7" t="s">
        <v>101</v>
      </c>
      <c r="UXF11" s="7" t="s">
        <v>97</v>
      </c>
      <c r="UXG11" s="8" t="s">
        <v>103</v>
      </c>
      <c r="UXH11" s="6">
        <v>42796</v>
      </c>
      <c r="UXI11" s="7" t="s">
        <v>101</v>
      </c>
      <c r="UXJ11" s="7" t="s">
        <v>97</v>
      </c>
      <c r="UXK11" s="8" t="s">
        <v>103</v>
      </c>
      <c r="UXL11" s="6">
        <v>42796</v>
      </c>
      <c r="UXM11" s="7" t="s">
        <v>101</v>
      </c>
      <c r="UXN11" s="7" t="s">
        <v>97</v>
      </c>
      <c r="UXO11" s="8" t="s">
        <v>103</v>
      </c>
      <c r="UXP11" s="6">
        <v>42796</v>
      </c>
      <c r="UXQ11" s="7" t="s">
        <v>101</v>
      </c>
      <c r="UXR11" s="7" t="s">
        <v>97</v>
      </c>
      <c r="UXS11" s="8" t="s">
        <v>103</v>
      </c>
      <c r="UXT11" s="6">
        <v>42796</v>
      </c>
      <c r="UXU11" s="7" t="s">
        <v>101</v>
      </c>
      <c r="UXV11" s="7" t="s">
        <v>97</v>
      </c>
      <c r="UXW11" s="8" t="s">
        <v>103</v>
      </c>
      <c r="UXX11" s="6">
        <v>42796</v>
      </c>
      <c r="UXY11" s="7" t="s">
        <v>101</v>
      </c>
      <c r="UXZ11" s="7" t="s">
        <v>97</v>
      </c>
      <c r="UYA11" s="8" t="s">
        <v>103</v>
      </c>
      <c r="UYB11" s="6">
        <v>42796</v>
      </c>
      <c r="UYC11" s="7" t="s">
        <v>101</v>
      </c>
      <c r="UYD11" s="7" t="s">
        <v>97</v>
      </c>
      <c r="UYE11" s="8" t="s">
        <v>103</v>
      </c>
      <c r="UYF11" s="6">
        <v>42796</v>
      </c>
      <c r="UYG11" s="7" t="s">
        <v>101</v>
      </c>
      <c r="UYH11" s="7" t="s">
        <v>97</v>
      </c>
      <c r="UYI11" s="8" t="s">
        <v>103</v>
      </c>
      <c r="UYJ11" s="6">
        <v>42796</v>
      </c>
      <c r="UYK11" s="7" t="s">
        <v>101</v>
      </c>
      <c r="UYL11" s="7" t="s">
        <v>97</v>
      </c>
      <c r="UYM11" s="8" t="s">
        <v>103</v>
      </c>
      <c r="UYN11" s="6">
        <v>42796</v>
      </c>
      <c r="UYO11" s="7" t="s">
        <v>101</v>
      </c>
      <c r="UYP11" s="7" t="s">
        <v>97</v>
      </c>
      <c r="UYQ11" s="8" t="s">
        <v>103</v>
      </c>
      <c r="UYR11" s="6">
        <v>42796</v>
      </c>
      <c r="UYS11" s="7" t="s">
        <v>101</v>
      </c>
      <c r="UYT11" s="7" t="s">
        <v>97</v>
      </c>
      <c r="UYU11" s="8" t="s">
        <v>103</v>
      </c>
      <c r="UYV11" s="6">
        <v>42796</v>
      </c>
      <c r="UYW11" s="7" t="s">
        <v>101</v>
      </c>
      <c r="UYX11" s="7" t="s">
        <v>97</v>
      </c>
      <c r="UYY11" s="8" t="s">
        <v>103</v>
      </c>
      <c r="UYZ11" s="6">
        <v>42796</v>
      </c>
      <c r="UZA11" s="7" t="s">
        <v>101</v>
      </c>
      <c r="UZB11" s="7" t="s">
        <v>97</v>
      </c>
      <c r="UZC11" s="8" t="s">
        <v>103</v>
      </c>
      <c r="UZD11" s="6">
        <v>42796</v>
      </c>
      <c r="UZE11" s="7" t="s">
        <v>101</v>
      </c>
      <c r="UZF11" s="7" t="s">
        <v>97</v>
      </c>
      <c r="UZG11" s="8" t="s">
        <v>103</v>
      </c>
      <c r="UZH11" s="6">
        <v>42796</v>
      </c>
      <c r="UZI11" s="7" t="s">
        <v>101</v>
      </c>
      <c r="UZJ11" s="7" t="s">
        <v>97</v>
      </c>
      <c r="UZK11" s="8" t="s">
        <v>103</v>
      </c>
      <c r="UZL11" s="6">
        <v>42796</v>
      </c>
      <c r="UZM11" s="7" t="s">
        <v>101</v>
      </c>
      <c r="UZN11" s="7" t="s">
        <v>97</v>
      </c>
      <c r="UZO11" s="8" t="s">
        <v>103</v>
      </c>
      <c r="UZP11" s="6">
        <v>42796</v>
      </c>
      <c r="UZQ11" s="7" t="s">
        <v>101</v>
      </c>
      <c r="UZR11" s="7" t="s">
        <v>97</v>
      </c>
      <c r="UZS11" s="8" t="s">
        <v>103</v>
      </c>
      <c r="UZT11" s="6">
        <v>42796</v>
      </c>
      <c r="UZU11" s="7" t="s">
        <v>101</v>
      </c>
      <c r="UZV11" s="7" t="s">
        <v>97</v>
      </c>
      <c r="UZW11" s="8" t="s">
        <v>103</v>
      </c>
      <c r="UZX11" s="6">
        <v>42796</v>
      </c>
      <c r="UZY11" s="7" t="s">
        <v>101</v>
      </c>
      <c r="UZZ11" s="7" t="s">
        <v>97</v>
      </c>
      <c r="VAA11" s="8" t="s">
        <v>103</v>
      </c>
      <c r="VAB11" s="6">
        <v>42796</v>
      </c>
      <c r="VAC11" s="7" t="s">
        <v>101</v>
      </c>
      <c r="VAD11" s="7" t="s">
        <v>97</v>
      </c>
      <c r="VAE11" s="8" t="s">
        <v>103</v>
      </c>
      <c r="VAF11" s="6">
        <v>42796</v>
      </c>
      <c r="VAG11" s="7" t="s">
        <v>101</v>
      </c>
      <c r="VAH11" s="7" t="s">
        <v>97</v>
      </c>
      <c r="VAI11" s="8" t="s">
        <v>103</v>
      </c>
      <c r="VAJ11" s="6">
        <v>42796</v>
      </c>
      <c r="VAK11" s="7" t="s">
        <v>101</v>
      </c>
      <c r="VAL11" s="7" t="s">
        <v>97</v>
      </c>
      <c r="VAM11" s="8" t="s">
        <v>103</v>
      </c>
      <c r="VAN11" s="6">
        <v>42796</v>
      </c>
      <c r="VAO11" s="7" t="s">
        <v>101</v>
      </c>
      <c r="VAP11" s="7" t="s">
        <v>97</v>
      </c>
      <c r="VAQ11" s="8" t="s">
        <v>103</v>
      </c>
      <c r="VAR11" s="6">
        <v>42796</v>
      </c>
      <c r="VAS11" s="7" t="s">
        <v>101</v>
      </c>
      <c r="VAT11" s="7" t="s">
        <v>97</v>
      </c>
      <c r="VAU11" s="8" t="s">
        <v>103</v>
      </c>
      <c r="VAV11" s="6">
        <v>42796</v>
      </c>
      <c r="VAW11" s="7" t="s">
        <v>101</v>
      </c>
      <c r="VAX11" s="7" t="s">
        <v>97</v>
      </c>
      <c r="VAY11" s="8" t="s">
        <v>103</v>
      </c>
      <c r="VAZ11" s="6">
        <v>42796</v>
      </c>
      <c r="VBA11" s="7" t="s">
        <v>101</v>
      </c>
      <c r="VBB11" s="7" t="s">
        <v>97</v>
      </c>
      <c r="VBC11" s="8" t="s">
        <v>103</v>
      </c>
      <c r="VBD11" s="6">
        <v>42796</v>
      </c>
      <c r="VBE11" s="7" t="s">
        <v>101</v>
      </c>
      <c r="VBF11" s="7" t="s">
        <v>97</v>
      </c>
      <c r="VBG11" s="8" t="s">
        <v>103</v>
      </c>
      <c r="VBH11" s="6">
        <v>42796</v>
      </c>
      <c r="VBI11" s="7" t="s">
        <v>101</v>
      </c>
      <c r="VBJ11" s="7" t="s">
        <v>97</v>
      </c>
      <c r="VBK11" s="8" t="s">
        <v>103</v>
      </c>
      <c r="VBL11" s="6">
        <v>42796</v>
      </c>
      <c r="VBM11" s="7" t="s">
        <v>101</v>
      </c>
      <c r="VBN11" s="7" t="s">
        <v>97</v>
      </c>
      <c r="VBO11" s="8" t="s">
        <v>103</v>
      </c>
      <c r="VBP11" s="6">
        <v>42796</v>
      </c>
      <c r="VBQ11" s="7" t="s">
        <v>101</v>
      </c>
      <c r="VBR11" s="7" t="s">
        <v>97</v>
      </c>
      <c r="VBS11" s="8" t="s">
        <v>103</v>
      </c>
      <c r="VBT11" s="6">
        <v>42796</v>
      </c>
      <c r="VBU11" s="7" t="s">
        <v>101</v>
      </c>
      <c r="VBV11" s="7" t="s">
        <v>97</v>
      </c>
      <c r="VBW11" s="8" t="s">
        <v>103</v>
      </c>
      <c r="VBX11" s="6">
        <v>42796</v>
      </c>
      <c r="VBY11" s="7" t="s">
        <v>101</v>
      </c>
      <c r="VBZ11" s="7" t="s">
        <v>97</v>
      </c>
      <c r="VCA11" s="8" t="s">
        <v>103</v>
      </c>
      <c r="VCB11" s="6">
        <v>42796</v>
      </c>
      <c r="VCC11" s="7" t="s">
        <v>101</v>
      </c>
      <c r="VCD11" s="7" t="s">
        <v>97</v>
      </c>
      <c r="VCE11" s="8" t="s">
        <v>103</v>
      </c>
      <c r="VCF11" s="6">
        <v>42796</v>
      </c>
      <c r="VCG11" s="7" t="s">
        <v>101</v>
      </c>
      <c r="VCH11" s="7" t="s">
        <v>97</v>
      </c>
      <c r="VCI11" s="8" t="s">
        <v>103</v>
      </c>
      <c r="VCJ11" s="6">
        <v>42796</v>
      </c>
      <c r="VCK11" s="7" t="s">
        <v>101</v>
      </c>
      <c r="VCL11" s="7" t="s">
        <v>97</v>
      </c>
      <c r="VCM11" s="8" t="s">
        <v>103</v>
      </c>
      <c r="VCN11" s="6">
        <v>42796</v>
      </c>
      <c r="VCO11" s="7" t="s">
        <v>101</v>
      </c>
      <c r="VCP11" s="7" t="s">
        <v>97</v>
      </c>
      <c r="VCQ11" s="8" t="s">
        <v>103</v>
      </c>
      <c r="VCR11" s="6">
        <v>42796</v>
      </c>
      <c r="VCS11" s="7" t="s">
        <v>101</v>
      </c>
      <c r="VCT11" s="7" t="s">
        <v>97</v>
      </c>
      <c r="VCU11" s="8" t="s">
        <v>103</v>
      </c>
      <c r="VCV11" s="6">
        <v>42796</v>
      </c>
      <c r="VCW11" s="7" t="s">
        <v>101</v>
      </c>
      <c r="VCX11" s="7" t="s">
        <v>97</v>
      </c>
      <c r="VCY11" s="8" t="s">
        <v>103</v>
      </c>
      <c r="VCZ11" s="6">
        <v>42796</v>
      </c>
      <c r="VDA11" s="7" t="s">
        <v>101</v>
      </c>
      <c r="VDB11" s="7" t="s">
        <v>97</v>
      </c>
      <c r="VDC11" s="8" t="s">
        <v>103</v>
      </c>
      <c r="VDD11" s="6">
        <v>42796</v>
      </c>
      <c r="VDE11" s="7" t="s">
        <v>101</v>
      </c>
      <c r="VDF11" s="7" t="s">
        <v>97</v>
      </c>
      <c r="VDG11" s="8" t="s">
        <v>103</v>
      </c>
      <c r="VDH11" s="6">
        <v>42796</v>
      </c>
      <c r="VDI11" s="7" t="s">
        <v>101</v>
      </c>
      <c r="VDJ11" s="7" t="s">
        <v>97</v>
      </c>
      <c r="VDK11" s="8" t="s">
        <v>103</v>
      </c>
      <c r="VDL11" s="6">
        <v>42796</v>
      </c>
      <c r="VDM11" s="7" t="s">
        <v>101</v>
      </c>
      <c r="VDN11" s="7" t="s">
        <v>97</v>
      </c>
      <c r="VDO11" s="8" t="s">
        <v>103</v>
      </c>
      <c r="VDP11" s="6">
        <v>42796</v>
      </c>
      <c r="VDQ11" s="7" t="s">
        <v>101</v>
      </c>
      <c r="VDR11" s="7" t="s">
        <v>97</v>
      </c>
      <c r="VDS11" s="8" t="s">
        <v>103</v>
      </c>
      <c r="VDT11" s="6">
        <v>42796</v>
      </c>
      <c r="VDU11" s="7" t="s">
        <v>101</v>
      </c>
      <c r="VDV11" s="7" t="s">
        <v>97</v>
      </c>
      <c r="VDW11" s="8" t="s">
        <v>103</v>
      </c>
      <c r="VDX11" s="6">
        <v>42796</v>
      </c>
      <c r="VDY11" s="7" t="s">
        <v>101</v>
      </c>
      <c r="VDZ11" s="7" t="s">
        <v>97</v>
      </c>
      <c r="VEA11" s="8" t="s">
        <v>103</v>
      </c>
      <c r="VEB11" s="6">
        <v>42796</v>
      </c>
      <c r="VEC11" s="7" t="s">
        <v>101</v>
      </c>
      <c r="VED11" s="7" t="s">
        <v>97</v>
      </c>
      <c r="VEE11" s="8" t="s">
        <v>103</v>
      </c>
      <c r="VEF11" s="6">
        <v>42796</v>
      </c>
      <c r="VEG11" s="7" t="s">
        <v>101</v>
      </c>
      <c r="VEH11" s="7" t="s">
        <v>97</v>
      </c>
      <c r="VEI11" s="8" t="s">
        <v>103</v>
      </c>
      <c r="VEJ11" s="6">
        <v>42796</v>
      </c>
      <c r="VEK11" s="7" t="s">
        <v>101</v>
      </c>
      <c r="VEL11" s="7" t="s">
        <v>97</v>
      </c>
      <c r="VEM11" s="8" t="s">
        <v>103</v>
      </c>
      <c r="VEN11" s="6">
        <v>42796</v>
      </c>
      <c r="VEO11" s="7" t="s">
        <v>101</v>
      </c>
      <c r="VEP11" s="7" t="s">
        <v>97</v>
      </c>
      <c r="VEQ11" s="8" t="s">
        <v>103</v>
      </c>
      <c r="VER11" s="6">
        <v>42796</v>
      </c>
      <c r="VES11" s="7" t="s">
        <v>101</v>
      </c>
      <c r="VET11" s="7" t="s">
        <v>97</v>
      </c>
      <c r="VEU11" s="8" t="s">
        <v>103</v>
      </c>
      <c r="VEV11" s="6">
        <v>42796</v>
      </c>
      <c r="VEW11" s="7" t="s">
        <v>101</v>
      </c>
      <c r="VEX11" s="7" t="s">
        <v>97</v>
      </c>
      <c r="VEY11" s="8" t="s">
        <v>103</v>
      </c>
      <c r="VEZ11" s="6">
        <v>42796</v>
      </c>
      <c r="VFA11" s="7" t="s">
        <v>101</v>
      </c>
      <c r="VFB11" s="7" t="s">
        <v>97</v>
      </c>
      <c r="VFC11" s="8" t="s">
        <v>103</v>
      </c>
      <c r="VFD11" s="6">
        <v>42796</v>
      </c>
      <c r="VFE11" s="7" t="s">
        <v>101</v>
      </c>
      <c r="VFF11" s="7" t="s">
        <v>97</v>
      </c>
      <c r="VFG11" s="8" t="s">
        <v>103</v>
      </c>
      <c r="VFH11" s="6">
        <v>42796</v>
      </c>
      <c r="VFI11" s="7" t="s">
        <v>101</v>
      </c>
      <c r="VFJ11" s="7" t="s">
        <v>97</v>
      </c>
      <c r="VFK11" s="8" t="s">
        <v>103</v>
      </c>
      <c r="VFL11" s="6">
        <v>42796</v>
      </c>
      <c r="VFM11" s="7" t="s">
        <v>101</v>
      </c>
      <c r="VFN11" s="7" t="s">
        <v>97</v>
      </c>
      <c r="VFO11" s="8" t="s">
        <v>103</v>
      </c>
      <c r="VFP11" s="6">
        <v>42796</v>
      </c>
      <c r="VFQ11" s="7" t="s">
        <v>101</v>
      </c>
      <c r="VFR11" s="7" t="s">
        <v>97</v>
      </c>
      <c r="VFS11" s="8" t="s">
        <v>103</v>
      </c>
      <c r="VFT11" s="6">
        <v>42796</v>
      </c>
      <c r="VFU11" s="7" t="s">
        <v>101</v>
      </c>
      <c r="VFV11" s="7" t="s">
        <v>97</v>
      </c>
      <c r="VFW11" s="8" t="s">
        <v>103</v>
      </c>
      <c r="VFX11" s="6">
        <v>42796</v>
      </c>
      <c r="VFY11" s="7" t="s">
        <v>101</v>
      </c>
      <c r="VFZ11" s="7" t="s">
        <v>97</v>
      </c>
      <c r="VGA11" s="8" t="s">
        <v>103</v>
      </c>
      <c r="VGB11" s="6">
        <v>42796</v>
      </c>
      <c r="VGC11" s="7" t="s">
        <v>101</v>
      </c>
      <c r="VGD11" s="7" t="s">
        <v>97</v>
      </c>
      <c r="VGE11" s="8" t="s">
        <v>103</v>
      </c>
      <c r="VGF11" s="6">
        <v>42796</v>
      </c>
      <c r="VGG11" s="7" t="s">
        <v>101</v>
      </c>
      <c r="VGH11" s="7" t="s">
        <v>97</v>
      </c>
      <c r="VGI11" s="8" t="s">
        <v>103</v>
      </c>
      <c r="VGJ11" s="6">
        <v>42796</v>
      </c>
      <c r="VGK11" s="7" t="s">
        <v>101</v>
      </c>
      <c r="VGL11" s="7" t="s">
        <v>97</v>
      </c>
      <c r="VGM11" s="8" t="s">
        <v>103</v>
      </c>
      <c r="VGN11" s="6">
        <v>42796</v>
      </c>
      <c r="VGO11" s="7" t="s">
        <v>101</v>
      </c>
      <c r="VGP11" s="7" t="s">
        <v>97</v>
      </c>
      <c r="VGQ11" s="8" t="s">
        <v>103</v>
      </c>
      <c r="VGR11" s="6">
        <v>42796</v>
      </c>
      <c r="VGS11" s="7" t="s">
        <v>101</v>
      </c>
      <c r="VGT11" s="7" t="s">
        <v>97</v>
      </c>
      <c r="VGU11" s="8" t="s">
        <v>103</v>
      </c>
      <c r="VGV11" s="6">
        <v>42796</v>
      </c>
      <c r="VGW11" s="7" t="s">
        <v>101</v>
      </c>
      <c r="VGX11" s="7" t="s">
        <v>97</v>
      </c>
      <c r="VGY11" s="8" t="s">
        <v>103</v>
      </c>
      <c r="VGZ11" s="6">
        <v>42796</v>
      </c>
      <c r="VHA11" s="7" t="s">
        <v>101</v>
      </c>
      <c r="VHB11" s="7" t="s">
        <v>97</v>
      </c>
      <c r="VHC11" s="8" t="s">
        <v>103</v>
      </c>
      <c r="VHD11" s="6">
        <v>42796</v>
      </c>
      <c r="VHE11" s="7" t="s">
        <v>101</v>
      </c>
      <c r="VHF11" s="7" t="s">
        <v>97</v>
      </c>
      <c r="VHG11" s="8" t="s">
        <v>103</v>
      </c>
      <c r="VHH11" s="6">
        <v>42796</v>
      </c>
      <c r="VHI11" s="7" t="s">
        <v>101</v>
      </c>
      <c r="VHJ11" s="7" t="s">
        <v>97</v>
      </c>
      <c r="VHK11" s="8" t="s">
        <v>103</v>
      </c>
      <c r="VHL11" s="6">
        <v>42796</v>
      </c>
      <c r="VHM11" s="7" t="s">
        <v>101</v>
      </c>
      <c r="VHN11" s="7" t="s">
        <v>97</v>
      </c>
      <c r="VHO11" s="8" t="s">
        <v>103</v>
      </c>
      <c r="VHP11" s="6">
        <v>42796</v>
      </c>
      <c r="VHQ11" s="7" t="s">
        <v>101</v>
      </c>
      <c r="VHR11" s="7" t="s">
        <v>97</v>
      </c>
      <c r="VHS11" s="8" t="s">
        <v>103</v>
      </c>
      <c r="VHT11" s="6">
        <v>42796</v>
      </c>
      <c r="VHU11" s="7" t="s">
        <v>101</v>
      </c>
      <c r="VHV11" s="7" t="s">
        <v>97</v>
      </c>
      <c r="VHW11" s="8" t="s">
        <v>103</v>
      </c>
      <c r="VHX11" s="6">
        <v>42796</v>
      </c>
      <c r="VHY11" s="7" t="s">
        <v>101</v>
      </c>
      <c r="VHZ11" s="7" t="s">
        <v>97</v>
      </c>
      <c r="VIA11" s="8" t="s">
        <v>103</v>
      </c>
      <c r="VIB11" s="6">
        <v>42796</v>
      </c>
      <c r="VIC11" s="7" t="s">
        <v>101</v>
      </c>
      <c r="VID11" s="7" t="s">
        <v>97</v>
      </c>
      <c r="VIE11" s="8" t="s">
        <v>103</v>
      </c>
      <c r="VIF11" s="6">
        <v>42796</v>
      </c>
      <c r="VIG11" s="7" t="s">
        <v>101</v>
      </c>
      <c r="VIH11" s="7" t="s">
        <v>97</v>
      </c>
      <c r="VII11" s="8" t="s">
        <v>103</v>
      </c>
      <c r="VIJ11" s="6">
        <v>42796</v>
      </c>
      <c r="VIK11" s="7" t="s">
        <v>101</v>
      </c>
      <c r="VIL11" s="7" t="s">
        <v>97</v>
      </c>
      <c r="VIM11" s="8" t="s">
        <v>103</v>
      </c>
      <c r="VIN11" s="6">
        <v>42796</v>
      </c>
      <c r="VIO11" s="7" t="s">
        <v>101</v>
      </c>
      <c r="VIP11" s="7" t="s">
        <v>97</v>
      </c>
      <c r="VIQ11" s="8" t="s">
        <v>103</v>
      </c>
      <c r="VIR11" s="6">
        <v>42796</v>
      </c>
      <c r="VIS11" s="7" t="s">
        <v>101</v>
      </c>
      <c r="VIT11" s="7" t="s">
        <v>97</v>
      </c>
      <c r="VIU11" s="8" t="s">
        <v>103</v>
      </c>
      <c r="VIV11" s="6">
        <v>42796</v>
      </c>
      <c r="VIW11" s="7" t="s">
        <v>101</v>
      </c>
      <c r="VIX11" s="7" t="s">
        <v>97</v>
      </c>
      <c r="VIY11" s="8" t="s">
        <v>103</v>
      </c>
      <c r="VIZ11" s="6">
        <v>42796</v>
      </c>
      <c r="VJA11" s="7" t="s">
        <v>101</v>
      </c>
      <c r="VJB11" s="7" t="s">
        <v>97</v>
      </c>
      <c r="VJC11" s="8" t="s">
        <v>103</v>
      </c>
      <c r="VJD11" s="6">
        <v>42796</v>
      </c>
      <c r="VJE11" s="7" t="s">
        <v>101</v>
      </c>
      <c r="VJF11" s="7" t="s">
        <v>97</v>
      </c>
      <c r="VJG11" s="8" t="s">
        <v>103</v>
      </c>
      <c r="VJH11" s="6">
        <v>42796</v>
      </c>
      <c r="VJI11" s="7" t="s">
        <v>101</v>
      </c>
      <c r="VJJ11" s="7" t="s">
        <v>97</v>
      </c>
      <c r="VJK11" s="8" t="s">
        <v>103</v>
      </c>
      <c r="VJL11" s="6">
        <v>42796</v>
      </c>
      <c r="VJM11" s="7" t="s">
        <v>101</v>
      </c>
      <c r="VJN11" s="7" t="s">
        <v>97</v>
      </c>
      <c r="VJO11" s="8" t="s">
        <v>103</v>
      </c>
      <c r="VJP11" s="6">
        <v>42796</v>
      </c>
      <c r="VJQ11" s="7" t="s">
        <v>101</v>
      </c>
      <c r="VJR11" s="7" t="s">
        <v>97</v>
      </c>
      <c r="VJS11" s="8" t="s">
        <v>103</v>
      </c>
      <c r="VJT11" s="6">
        <v>42796</v>
      </c>
      <c r="VJU11" s="7" t="s">
        <v>101</v>
      </c>
      <c r="VJV11" s="7" t="s">
        <v>97</v>
      </c>
      <c r="VJW11" s="8" t="s">
        <v>103</v>
      </c>
      <c r="VJX11" s="6">
        <v>42796</v>
      </c>
      <c r="VJY11" s="7" t="s">
        <v>101</v>
      </c>
      <c r="VJZ11" s="7" t="s">
        <v>97</v>
      </c>
      <c r="VKA11" s="8" t="s">
        <v>103</v>
      </c>
      <c r="VKB11" s="6">
        <v>42796</v>
      </c>
      <c r="VKC11" s="7" t="s">
        <v>101</v>
      </c>
      <c r="VKD11" s="7" t="s">
        <v>97</v>
      </c>
      <c r="VKE11" s="8" t="s">
        <v>103</v>
      </c>
      <c r="VKF11" s="6">
        <v>42796</v>
      </c>
      <c r="VKG11" s="7" t="s">
        <v>101</v>
      </c>
      <c r="VKH11" s="7" t="s">
        <v>97</v>
      </c>
      <c r="VKI11" s="8" t="s">
        <v>103</v>
      </c>
      <c r="VKJ11" s="6">
        <v>42796</v>
      </c>
      <c r="VKK11" s="7" t="s">
        <v>101</v>
      </c>
      <c r="VKL11" s="7" t="s">
        <v>97</v>
      </c>
      <c r="VKM11" s="8" t="s">
        <v>103</v>
      </c>
      <c r="VKN11" s="6">
        <v>42796</v>
      </c>
      <c r="VKO11" s="7" t="s">
        <v>101</v>
      </c>
      <c r="VKP11" s="7" t="s">
        <v>97</v>
      </c>
      <c r="VKQ11" s="8" t="s">
        <v>103</v>
      </c>
      <c r="VKR11" s="6">
        <v>42796</v>
      </c>
      <c r="VKS11" s="7" t="s">
        <v>101</v>
      </c>
      <c r="VKT11" s="7" t="s">
        <v>97</v>
      </c>
      <c r="VKU11" s="8" t="s">
        <v>103</v>
      </c>
      <c r="VKV11" s="6">
        <v>42796</v>
      </c>
      <c r="VKW11" s="7" t="s">
        <v>101</v>
      </c>
      <c r="VKX11" s="7" t="s">
        <v>97</v>
      </c>
      <c r="VKY11" s="8" t="s">
        <v>103</v>
      </c>
      <c r="VKZ11" s="6">
        <v>42796</v>
      </c>
      <c r="VLA11" s="7" t="s">
        <v>101</v>
      </c>
      <c r="VLB11" s="7" t="s">
        <v>97</v>
      </c>
      <c r="VLC11" s="8" t="s">
        <v>103</v>
      </c>
      <c r="VLD11" s="6">
        <v>42796</v>
      </c>
      <c r="VLE11" s="7" t="s">
        <v>101</v>
      </c>
      <c r="VLF11" s="7" t="s">
        <v>97</v>
      </c>
      <c r="VLG11" s="8" t="s">
        <v>103</v>
      </c>
      <c r="VLH11" s="6">
        <v>42796</v>
      </c>
      <c r="VLI11" s="7" t="s">
        <v>101</v>
      </c>
      <c r="VLJ11" s="7" t="s">
        <v>97</v>
      </c>
      <c r="VLK11" s="8" t="s">
        <v>103</v>
      </c>
      <c r="VLL11" s="6">
        <v>42796</v>
      </c>
      <c r="VLM11" s="7" t="s">
        <v>101</v>
      </c>
      <c r="VLN11" s="7" t="s">
        <v>97</v>
      </c>
      <c r="VLO11" s="8" t="s">
        <v>103</v>
      </c>
      <c r="VLP11" s="6">
        <v>42796</v>
      </c>
      <c r="VLQ11" s="7" t="s">
        <v>101</v>
      </c>
      <c r="VLR11" s="7" t="s">
        <v>97</v>
      </c>
      <c r="VLS11" s="8" t="s">
        <v>103</v>
      </c>
      <c r="VLT11" s="6">
        <v>42796</v>
      </c>
      <c r="VLU11" s="7" t="s">
        <v>101</v>
      </c>
      <c r="VLV11" s="7" t="s">
        <v>97</v>
      </c>
      <c r="VLW11" s="8" t="s">
        <v>103</v>
      </c>
      <c r="VLX11" s="6">
        <v>42796</v>
      </c>
      <c r="VLY11" s="7" t="s">
        <v>101</v>
      </c>
      <c r="VLZ11" s="7" t="s">
        <v>97</v>
      </c>
      <c r="VMA11" s="8" t="s">
        <v>103</v>
      </c>
      <c r="VMB11" s="6">
        <v>42796</v>
      </c>
      <c r="VMC11" s="7" t="s">
        <v>101</v>
      </c>
      <c r="VMD11" s="7" t="s">
        <v>97</v>
      </c>
      <c r="VME11" s="8" t="s">
        <v>103</v>
      </c>
      <c r="VMF11" s="6">
        <v>42796</v>
      </c>
      <c r="VMG11" s="7" t="s">
        <v>101</v>
      </c>
      <c r="VMH11" s="7" t="s">
        <v>97</v>
      </c>
      <c r="VMI11" s="8" t="s">
        <v>103</v>
      </c>
      <c r="VMJ11" s="6">
        <v>42796</v>
      </c>
      <c r="VMK11" s="7" t="s">
        <v>101</v>
      </c>
      <c r="VML11" s="7" t="s">
        <v>97</v>
      </c>
      <c r="VMM11" s="8" t="s">
        <v>103</v>
      </c>
      <c r="VMN11" s="6">
        <v>42796</v>
      </c>
      <c r="VMO11" s="7" t="s">
        <v>101</v>
      </c>
      <c r="VMP11" s="7" t="s">
        <v>97</v>
      </c>
      <c r="VMQ11" s="8" t="s">
        <v>103</v>
      </c>
      <c r="VMR11" s="6">
        <v>42796</v>
      </c>
      <c r="VMS11" s="7" t="s">
        <v>101</v>
      </c>
      <c r="VMT11" s="7" t="s">
        <v>97</v>
      </c>
      <c r="VMU11" s="8" t="s">
        <v>103</v>
      </c>
      <c r="VMV11" s="6">
        <v>42796</v>
      </c>
      <c r="VMW11" s="7" t="s">
        <v>101</v>
      </c>
      <c r="VMX11" s="7" t="s">
        <v>97</v>
      </c>
      <c r="VMY11" s="8" t="s">
        <v>103</v>
      </c>
      <c r="VMZ11" s="6">
        <v>42796</v>
      </c>
      <c r="VNA11" s="7" t="s">
        <v>101</v>
      </c>
      <c r="VNB11" s="7" t="s">
        <v>97</v>
      </c>
      <c r="VNC11" s="8" t="s">
        <v>103</v>
      </c>
      <c r="VND11" s="6">
        <v>42796</v>
      </c>
      <c r="VNE11" s="7" t="s">
        <v>101</v>
      </c>
      <c r="VNF11" s="7" t="s">
        <v>97</v>
      </c>
      <c r="VNG11" s="8" t="s">
        <v>103</v>
      </c>
      <c r="VNH11" s="6">
        <v>42796</v>
      </c>
      <c r="VNI11" s="7" t="s">
        <v>101</v>
      </c>
      <c r="VNJ11" s="7" t="s">
        <v>97</v>
      </c>
      <c r="VNK11" s="8" t="s">
        <v>103</v>
      </c>
      <c r="VNL11" s="6">
        <v>42796</v>
      </c>
      <c r="VNM11" s="7" t="s">
        <v>101</v>
      </c>
      <c r="VNN11" s="7" t="s">
        <v>97</v>
      </c>
      <c r="VNO11" s="8" t="s">
        <v>103</v>
      </c>
      <c r="VNP11" s="6">
        <v>42796</v>
      </c>
      <c r="VNQ11" s="7" t="s">
        <v>101</v>
      </c>
      <c r="VNR11" s="7" t="s">
        <v>97</v>
      </c>
      <c r="VNS11" s="8" t="s">
        <v>103</v>
      </c>
      <c r="VNT11" s="6">
        <v>42796</v>
      </c>
      <c r="VNU11" s="7" t="s">
        <v>101</v>
      </c>
      <c r="VNV11" s="7" t="s">
        <v>97</v>
      </c>
      <c r="VNW11" s="8" t="s">
        <v>103</v>
      </c>
      <c r="VNX11" s="6">
        <v>42796</v>
      </c>
      <c r="VNY11" s="7" t="s">
        <v>101</v>
      </c>
      <c r="VNZ11" s="7" t="s">
        <v>97</v>
      </c>
      <c r="VOA11" s="8" t="s">
        <v>103</v>
      </c>
      <c r="VOB11" s="6">
        <v>42796</v>
      </c>
      <c r="VOC11" s="7" t="s">
        <v>101</v>
      </c>
      <c r="VOD11" s="7" t="s">
        <v>97</v>
      </c>
      <c r="VOE11" s="8" t="s">
        <v>103</v>
      </c>
      <c r="VOF11" s="6">
        <v>42796</v>
      </c>
      <c r="VOG11" s="7" t="s">
        <v>101</v>
      </c>
      <c r="VOH11" s="7" t="s">
        <v>97</v>
      </c>
      <c r="VOI11" s="8" t="s">
        <v>103</v>
      </c>
      <c r="VOJ11" s="6">
        <v>42796</v>
      </c>
      <c r="VOK11" s="7" t="s">
        <v>101</v>
      </c>
      <c r="VOL11" s="7" t="s">
        <v>97</v>
      </c>
      <c r="VOM11" s="8" t="s">
        <v>103</v>
      </c>
      <c r="VON11" s="6">
        <v>42796</v>
      </c>
      <c r="VOO11" s="7" t="s">
        <v>101</v>
      </c>
      <c r="VOP11" s="7" t="s">
        <v>97</v>
      </c>
      <c r="VOQ11" s="8" t="s">
        <v>103</v>
      </c>
      <c r="VOR11" s="6">
        <v>42796</v>
      </c>
      <c r="VOS11" s="7" t="s">
        <v>101</v>
      </c>
      <c r="VOT11" s="7" t="s">
        <v>97</v>
      </c>
      <c r="VOU11" s="8" t="s">
        <v>103</v>
      </c>
      <c r="VOV11" s="6">
        <v>42796</v>
      </c>
      <c r="VOW11" s="7" t="s">
        <v>101</v>
      </c>
      <c r="VOX11" s="7" t="s">
        <v>97</v>
      </c>
      <c r="VOY11" s="8" t="s">
        <v>103</v>
      </c>
      <c r="VOZ11" s="6">
        <v>42796</v>
      </c>
      <c r="VPA11" s="7" t="s">
        <v>101</v>
      </c>
      <c r="VPB11" s="7" t="s">
        <v>97</v>
      </c>
      <c r="VPC11" s="8" t="s">
        <v>103</v>
      </c>
      <c r="VPD11" s="6">
        <v>42796</v>
      </c>
      <c r="VPE11" s="7" t="s">
        <v>101</v>
      </c>
      <c r="VPF11" s="7" t="s">
        <v>97</v>
      </c>
      <c r="VPG11" s="8" t="s">
        <v>103</v>
      </c>
      <c r="VPH11" s="6">
        <v>42796</v>
      </c>
      <c r="VPI11" s="7" t="s">
        <v>101</v>
      </c>
      <c r="VPJ11" s="7" t="s">
        <v>97</v>
      </c>
      <c r="VPK11" s="8" t="s">
        <v>103</v>
      </c>
      <c r="VPL11" s="6">
        <v>42796</v>
      </c>
      <c r="VPM11" s="7" t="s">
        <v>101</v>
      </c>
      <c r="VPN11" s="7" t="s">
        <v>97</v>
      </c>
      <c r="VPO11" s="8" t="s">
        <v>103</v>
      </c>
      <c r="VPP11" s="6">
        <v>42796</v>
      </c>
      <c r="VPQ11" s="7" t="s">
        <v>101</v>
      </c>
      <c r="VPR11" s="7" t="s">
        <v>97</v>
      </c>
      <c r="VPS11" s="8" t="s">
        <v>103</v>
      </c>
      <c r="VPT11" s="6">
        <v>42796</v>
      </c>
      <c r="VPU11" s="7" t="s">
        <v>101</v>
      </c>
      <c r="VPV11" s="7" t="s">
        <v>97</v>
      </c>
      <c r="VPW11" s="8" t="s">
        <v>103</v>
      </c>
      <c r="VPX11" s="6">
        <v>42796</v>
      </c>
      <c r="VPY11" s="7" t="s">
        <v>101</v>
      </c>
      <c r="VPZ11" s="7" t="s">
        <v>97</v>
      </c>
      <c r="VQA11" s="8" t="s">
        <v>103</v>
      </c>
      <c r="VQB11" s="6">
        <v>42796</v>
      </c>
      <c r="VQC11" s="7" t="s">
        <v>101</v>
      </c>
      <c r="VQD11" s="7" t="s">
        <v>97</v>
      </c>
      <c r="VQE11" s="8" t="s">
        <v>103</v>
      </c>
      <c r="VQF11" s="6">
        <v>42796</v>
      </c>
      <c r="VQG11" s="7" t="s">
        <v>101</v>
      </c>
      <c r="VQH11" s="7" t="s">
        <v>97</v>
      </c>
      <c r="VQI11" s="8" t="s">
        <v>103</v>
      </c>
      <c r="VQJ11" s="6">
        <v>42796</v>
      </c>
      <c r="VQK11" s="7" t="s">
        <v>101</v>
      </c>
      <c r="VQL11" s="7" t="s">
        <v>97</v>
      </c>
      <c r="VQM11" s="8" t="s">
        <v>103</v>
      </c>
      <c r="VQN11" s="6">
        <v>42796</v>
      </c>
      <c r="VQO11" s="7" t="s">
        <v>101</v>
      </c>
      <c r="VQP11" s="7" t="s">
        <v>97</v>
      </c>
      <c r="VQQ11" s="8" t="s">
        <v>103</v>
      </c>
      <c r="VQR11" s="6">
        <v>42796</v>
      </c>
      <c r="VQS11" s="7" t="s">
        <v>101</v>
      </c>
      <c r="VQT11" s="7" t="s">
        <v>97</v>
      </c>
      <c r="VQU11" s="8" t="s">
        <v>103</v>
      </c>
      <c r="VQV11" s="6">
        <v>42796</v>
      </c>
      <c r="VQW11" s="7" t="s">
        <v>101</v>
      </c>
      <c r="VQX11" s="7" t="s">
        <v>97</v>
      </c>
      <c r="VQY11" s="8" t="s">
        <v>103</v>
      </c>
      <c r="VQZ11" s="6">
        <v>42796</v>
      </c>
      <c r="VRA11" s="7" t="s">
        <v>101</v>
      </c>
      <c r="VRB11" s="7" t="s">
        <v>97</v>
      </c>
      <c r="VRC11" s="8" t="s">
        <v>103</v>
      </c>
      <c r="VRD11" s="6">
        <v>42796</v>
      </c>
      <c r="VRE11" s="7" t="s">
        <v>101</v>
      </c>
      <c r="VRF11" s="7" t="s">
        <v>97</v>
      </c>
      <c r="VRG11" s="8" t="s">
        <v>103</v>
      </c>
      <c r="VRH11" s="6">
        <v>42796</v>
      </c>
      <c r="VRI11" s="7" t="s">
        <v>101</v>
      </c>
      <c r="VRJ11" s="7" t="s">
        <v>97</v>
      </c>
      <c r="VRK11" s="8" t="s">
        <v>103</v>
      </c>
      <c r="VRL11" s="6">
        <v>42796</v>
      </c>
      <c r="VRM11" s="7" t="s">
        <v>101</v>
      </c>
      <c r="VRN11" s="7" t="s">
        <v>97</v>
      </c>
      <c r="VRO11" s="8" t="s">
        <v>103</v>
      </c>
      <c r="VRP11" s="6">
        <v>42796</v>
      </c>
      <c r="VRQ11" s="7" t="s">
        <v>101</v>
      </c>
      <c r="VRR11" s="7" t="s">
        <v>97</v>
      </c>
      <c r="VRS11" s="8" t="s">
        <v>103</v>
      </c>
      <c r="VRT11" s="6">
        <v>42796</v>
      </c>
      <c r="VRU11" s="7" t="s">
        <v>101</v>
      </c>
      <c r="VRV11" s="7" t="s">
        <v>97</v>
      </c>
      <c r="VRW11" s="8" t="s">
        <v>103</v>
      </c>
      <c r="VRX11" s="6">
        <v>42796</v>
      </c>
      <c r="VRY11" s="7" t="s">
        <v>101</v>
      </c>
      <c r="VRZ11" s="7" t="s">
        <v>97</v>
      </c>
      <c r="VSA11" s="8" t="s">
        <v>103</v>
      </c>
      <c r="VSB11" s="6">
        <v>42796</v>
      </c>
      <c r="VSC11" s="7" t="s">
        <v>101</v>
      </c>
      <c r="VSD11" s="7" t="s">
        <v>97</v>
      </c>
      <c r="VSE11" s="8" t="s">
        <v>103</v>
      </c>
      <c r="VSF11" s="6">
        <v>42796</v>
      </c>
      <c r="VSG11" s="7" t="s">
        <v>101</v>
      </c>
      <c r="VSH11" s="7" t="s">
        <v>97</v>
      </c>
      <c r="VSI11" s="8" t="s">
        <v>103</v>
      </c>
      <c r="VSJ11" s="6">
        <v>42796</v>
      </c>
      <c r="VSK11" s="7" t="s">
        <v>101</v>
      </c>
      <c r="VSL11" s="7" t="s">
        <v>97</v>
      </c>
      <c r="VSM11" s="8" t="s">
        <v>103</v>
      </c>
      <c r="VSN11" s="6">
        <v>42796</v>
      </c>
      <c r="VSO11" s="7" t="s">
        <v>101</v>
      </c>
      <c r="VSP11" s="7" t="s">
        <v>97</v>
      </c>
      <c r="VSQ11" s="8" t="s">
        <v>103</v>
      </c>
      <c r="VSR11" s="6">
        <v>42796</v>
      </c>
      <c r="VSS11" s="7" t="s">
        <v>101</v>
      </c>
      <c r="VST11" s="7" t="s">
        <v>97</v>
      </c>
      <c r="VSU11" s="8" t="s">
        <v>103</v>
      </c>
      <c r="VSV11" s="6">
        <v>42796</v>
      </c>
      <c r="VSW11" s="7" t="s">
        <v>101</v>
      </c>
      <c r="VSX11" s="7" t="s">
        <v>97</v>
      </c>
      <c r="VSY11" s="8" t="s">
        <v>103</v>
      </c>
      <c r="VSZ11" s="6">
        <v>42796</v>
      </c>
      <c r="VTA11" s="7" t="s">
        <v>101</v>
      </c>
      <c r="VTB11" s="7" t="s">
        <v>97</v>
      </c>
      <c r="VTC11" s="8" t="s">
        <v>103</v>
      </c>
      <c r="VTD11" s="6">
        <v>42796</v>
      </c>
      <c r="VTE11" s="7" t="s">
        <v>101</v>
      </c>
      <c r="VTF11" s="7" t="s">
        <v>97</v>
      </c>
      <c r="VTG11" s="8" t="s">
        <v>103</v>
      </c>
      <c r="VTH11" s="6">
        <v>42796</v>
      </c>
      <c r="VTI11" s="7" t="s">
        <v>101</v>
      </c>
      <c r="VTJ11" s="7" t="s">
        <v>97</v>
      </c>
      <c r="VTK11" s="8" t="s">
        <v>103</v>
      </c>
      <c r="VTL11" s="6">
        <v>42796</v>
      </c>
      <c r="VTM11" s="7" t="s">
        <v>101</v>
      </c>
      <c r="VTN11" s="7" t="s">
        <v>97</v>
      </c>
      <c r="VTO11" s="8" t="s">
        <v>103</v>
      </c>
      <c r="VTP11" s="6">
        <v>42796</v>
      </c>
      <c r="VTQ11" s="7" t="s">
        <v>101</v>
      </c>
      <c r="VTR11" s="7" t="s">
        <v>97</v>
      </c>
      <c r="VTS11" s="8" t="s">
        <v>103</v>
      </c>
      <c r="VTT11" s="6">
        <v>42796</v>
      </c>
      <c r="VTU11" s="7" t="s">
        <v>101</v>
      </c>
      <c r="VTV11" s="7" t="s">
        <v>97</v>
      </c>
      <c r="VTW11" s="8" t="s">
        <v>103</v>
      </c>
      <c r="VTX11" s="6">
        <v>42796</v>
      </c>
      <c r="VTY11" s="7" t="s">
        <v>101</v>
      </c>
      <c r="VTZ11" s="7" t="s">
        <v>97</v>
      </c>
      <c r="VUA11" s="8" t="s">
        <v>103</v>
      </c>
      <c r="VUB11" s="6">
        <v>42796</v>
      </c>
      <c r="VUC11" s="7" t="s">
        <v>101</v>
      </c>
      <c r="VUD11" s="7" t="s">
        <v>97</v>
      </c>
      <c r="VUE11" s="8" t="s">
        <v>103</v>
      </c>
      <c r="VUF11" s="6">
        <v>42796</v>
      </c>
      <c r="VUG11" s="7" t="s">
        <v>101</v>
      </c>
      <c r="VUH11" s="7" t="s">
        <v>97</v>
      </c>
      <c r="VUI11" s="8" t="s">
        <v>103</v>
      </c>
      <c r="VUJ11" s="6">
        <v>42796</v>
      </c>
      <c r="VUK11" s="7" t="s">
        <v>101</v>
      </c>
      <c r="VUL11" s="7" t="s">
        <v>97</v>
      </c>
      <c r="VUM11" s="8" t="s">
        <v>103</v>
      </c>
      <c r="VUN11" s="6">
        <v>42796</v>
      </c>
      <c r="VUO11" s="7" t="s">
        <v>101</v>
      </c>
      <c r="VUP11" s="7" t="s">
        <v>97</v>
      </c>
      <c r="VUQ11" s="8" t="s">
        <v>103</v>
      </c>
      <c r="VUR11" s="6">
        <v>42796</v>
      </c>
      <c r="VUS11" s="7" t="s">
        <v>101</v>
      </c>
      <c r="VUT11" s="7" t="s">
        <v>97</v>
      </c>
      <c r="VUU11" s="8" t="s">
        <v>103</v>
      </c>
      <c r="VUV11" s="6">
        <v>42796</v>
      </c>
      <c r="VUW11" s="7" t="s">
        <v>101</v>
      </c>
      <c r="VUX11" s="7" t="s">
        <v>97</v>
      </c>
      <c r="VUY11" s="8" t="s">
        <v>103</v>
      </c>
      <c r="VUZ11" s="6">
        <v>42796</v>
      </c>
      <c r="VVA11" s="7" t="s">
        <v>101</v>
      </c>
      <c r="VVB11" s="7" t="s">
        <v>97</v>
      </c>
      <c r="VVC11" s="8" t="s">
        <v>103</v>
      </c>
      <c r="VVD11" s="6">
        <v>42796</v>
      </c>
      <c r="VVE11" s="7" t="s">
        <v>101</v>
      </c>
      <c r="VVF11" s="7" t="s">
        <v>97</v>
      </c>
      <c r="VVG11" s="8" t="s">
        <v>103</v>
      </c>
      <c r="VVH11" s="6">
        <v>42796</v>
      </c>
      <c r="VVI11" s="7" t="s">
        <v>101</v>
      </c>
      <c r="VVJ11" s="7" t="s">
        <v>97</v>
      </c>
      <c r="VVK11" s="8" t="s">
        <v>103</v>
      </c>
      <c r="VVL11" s="6">
        <v>42796</v>
      </c>
      <c r="VVM11" s="7" t="s">
        <v>101</v>
      </c>
      <c r="VVN11" s="7" t="s">
        <v>97</v>
      </c>
      <c r="VVO11" s="8" t="s">
        <v>103</v>
      </c>
      <c r="VVP11" s="6">
        <v>42796</v>
      </c>
      <c r="VVQ11" s="7" t="s">
        <v>101</v>
      </c>
      <c r="VVR11" s="7" t="s">
        <v>97</v>
      </c>
      <c r="VVS11" s="8" t="s">
        <v>103</v>
      </c>
      <c r="VVT11" s="6">
        <v>42796</v>
      </c>
      <c r="VVU11" s="7" t="s">
        <v>101</v>
      </c>
      <c r="VVV11" s="7" t="s">
        <v>97</v>
      </c>
      <c r="VVW11" s="8" t="s">
        <v>103</v>
      </c>
      <c r="VVX11" s="6">
        <v>42796</v>
      </c>
      <c r="VVY11" s="7" t="s">
        <v>101</v>
      </c>
      <c r="VVZ11" s="7" t="s">
        <v>97</v>
      </c>
      <c r="VWA11" s="8" t="s">
        <v>103</v>
      </c>
      <c r="VWB11" s="6">
        <v>42796</v>
      </c>
      <c r="VWC11" s="7" t="s">
        <v>101</v>
      </c>
      <c r="VWD11" s="7" t="s">
        <v>97</v>
      </c>
      <c r="VWE11" s="8" t="s">
        <v>103</v>
      </c>
      <c r="VWF11" s="6">
        <v>42796</v>
      </c>
      <c r="VWG11" s="7" t="s">
        <v>101</v>
      </c>
      <c r="VWH11" s="7" t="s">
        <v>97</v>
      </c>
      <c r="VWI11" s="8" t="s">
        <v>103</v>
      </c>
      <c r="VWJ11" s="6">
        <v>42796</v>
      </c>
      <c r="VWK11" s="7" t="s">
        <v>101</v>
      </c>
      <c r="VWL11" s="7" t="s">
        <v>97</v>
      </c>
      <c r="VWM11" s="8" t="s">
        <v>103</v>
      </c>
      <c r="VWN11" s="6">
        <v>42796</v>
      </c>
      <c r="VWO11" s="7" t="s">
        <v>101</v>
      </c>
      <c r="VWP11" s="7" t="s">
        <v>97</v>
      </c>
      <c r="VWQ11" s="8" t="s">
        <v>103</v>
      </c>
      <c r="VWR11" s="6">
        <v>42796</v>
      </c>
      <c r="VWS11" s="7" t="s">
        <v>101</v>
      </c>
      <c r="VWT11" s="7" t="s">
        <v>97</v>
      </c>
      <c r="VWU11" s="8" t="s">
        <v>103</v>
      </c>
      <c r="VWV11" s="6">
        <v>42796</v>
      </c>
      <c r="VWW11" s="7" t="s">
        <v>101</v>
      </c>
      <c r="VWX11" s="7" t="s">
        <v>97</v>
      </c>
      <c r="VWY11" s="8" t="s">
        <v>103</v>
      </c>
      <c r="VWZ11" s="6">
        <v>42796</v>
      </c>
      <c r="VXA11" s="7" t="s">
        <v>101</v>
      </c>
      <c r="VXB11" s="7" t="s">
        <v>97</v>
      </c>
      <c r="VXC11" s="8" t="s">
        <v>103</v>
      </c>
      <c r="VXD11" s="6">
        <v>42796</v>
      </c>
      <c r="VXE11" s="7" t="s">
        <v>101</v>
      </c>
      <c r="VXF11" s="7" t="s">
        <v>97</v>
      </c>
      <c r="VXG11" s="8" t="s">
        <v>103</v>
      </c>
      <c r="VXH11" s="6">
        <v>42796</v>
      </c>
      <c r="VXI11" s="7" t="s">
        <v>101</v>
      </c>
      <c r="VXJ11" s="7" t="s">
        <v>97</v>
      </c>
      <c r="VXK11" s="8" t="s">
        <v>103</v>
      </c>
      <c r="VXL11" s="6">
        <v>42796</v>
      </c>
      <c r="VXM11" s="7" t="s">
        <v>101</v>
      </c>
      <c r="VXN11" s="7" t="s">
        <v>97</v>
      </c>
      <c r="VXO11" s="8" t="s">
        <v>103</v>
      </c>
      <c r="VXP11" s="6">
        <v>42796</v>
      </c>
      <c r="VXQ11" s="7" t="s">
        <v>101</v>
      </c>
      <c r="VXR11" s="7" t="s">
        <v>97</v>
      </c>
      <c r="VXS11" s="8" t="s">
        <v>103</v>
      </c>
      <c r="VXT11" s="6">
        <v>42796</v>
      </c>
      <c r="VXU11" s="7" t="s">
        <v>101</v>
      </c>
      <c r="VXV11" s="7" t="s">
        <v>97</v>
      </c>
      <c r="VXW11" s="8" t="s">
        <v>103</v>
      </c>
      <c r="VXX11" s="6">
        <v>42796</v>
      </c>
      <c r="VXY11" s="7" t="s">
        <v>101</v>
      </c>
      <c r="VXZ11" s="7" t="s">
        <v>97</v>
      </c>
      <c r="VYA11" s="8" t="s">
        <v>103</v>
      </c>
      <c r="VYB11" s="6">
        <v>42796</v>
      </c>
      <c r="VYC11" s="7" t="s">
        <v>101</v>
      </c>
      <c r="VYD11" s="7" t="s">
        <v>97</v>
      </c>
      <c r="VYE11" s="8" t="s">
        <v>103</v>
      </c>
      <c r="VYF11" s="6">
        <v>42796</v>
      </c>
      <c r="VYG11" s="7" t="s">
        <v>101</v>
      </c>
      <c r="VYH11" s="7" t="s">
        <v>97</v>
      </c>
      <c r="VYI11" s="8" t="s">
        <v>103</v>
      </c>
      <c r="VYJ11" s="6">
        <v>42796</v>
      </c>
      <c r="VYK11" s="7" t="s">
        <v>101</v>
      </c>
      <c r="VYL11" s="7" t="s">
        <v>97</v>
      </c>
      <c r="VYM11" s="8" t="s">
        <v>103</v>
      </c>
      <c r="VYN11" s="6">
        <v>42796</v>
      </c>
      <c r="VYO11" s="7" t="s">
        <v>101</v>
      </c>
      <c r="VYP11" s="7" t="s">
        <v>97</v>
      </c>
      <c r="VYQ11" s="8" t="s">
        <v>103</v>
      </c>
      <c r="VYR11" s="6">
        <v>42796</v>
      </c>
      <c r="VYS11" s="7" t="s">
        <v>101</v>
      </c>
      <c r="VYT11" s="7" t="s">
        <v>97</v>
      </c>
      <c r="VYU11" s="8" t="s">
        <v>103</v>
      </c>
      <c r="VYV11" s="6">
        <v>42796</v>
      </c>
      <c r="VYW11" s="7" t="s">
        <v>101</v>
      </c>
      <c r="VYX11" s="7" t="s">
        <v>97</v>
      </c>
      <c r="VYY11" s="8" t="s">
        <v>103</v>
      </c>
      <c r="VYZ11" s="6">
        <v>42796</v>
      </c>
      <c r="VZA11" s="7" t="s">
        <v>101</v>
      </c>
      <c r="VZB11" s="7" t="s">
        <v>97</v>
      </c>
      <c r="VZC11" s="8" t="s">
        <v>103</v>
      </c>
      <c r="VZD11" s="6">
        <v>42796</v>
      </c>
      <c r="VZE11" s="7" t="s">
        <v>101</v>
      </c>
      <c r="VZF11" s="7" t="s">
        <v>97</v>
      </c>
      <c r="VZG11" s="8" t="s">
        <v>103</v>
      </c>
      <c r="VZH11" s="6">
        <v>42796</v>
      </c>
      <c r="VZI11" s="7" t="s">
        <v>101</v>
      </c>
      <c r="VZJ11" s="7" t="s">
        <v>97</v>
      </c>
      <c r="VZK11" s="8" t="s">
        <v>103</v>
      </c>
      <c r="VZL11" s="6">
        <v>42796</v>
      </c>
      <c r="VZM11" s="7" t="s">
        <v>101</v>
      </c>
      <c r="VZN11" s="7" t="s">
        <v>97</v>
      </c>
      <c r="VZO11" s="8" t="s">
        <v>103</v>
      </c>
      <c r="VZP11" s="6">
        <v>42796</v>
      </c>
      <c r="VZQ11" s="7" t="s">
        <v>101</v>
      </c>
      <c r="VZR11" s="7" t="s">
        <v>97</v>
      </c>
      <c r="VZS11" s="8" t="s">
        <v>103</v>
      </c>
      <c r="VZT11" s="6">
        <v>42796</v>
      </c>
      <c r="VZU11" s="7" t="s">
        <v>101</v>
      </c>
      <c r="VZV11" s="7" t="s">
        <v>97</v>
      </c>
      <c r="VZW11" s="8" t="s">
        <v>103</v>
      </c>
      <c r="VZX11" s="6">
        <v>42796</v>
      </c>
      <c r="VZY11" s="7" t="s">
        <v>101</v>
      </c>
      <c r="VZZ11" s="7" t="s">
        <v>97</v>
      </c>
      <c r="WAA11" s="8" t="s">
        <v>103</v>
      </c>
      <c r="WAB11" s="6">
        <v>42796</v>
      </c>
      <c r="WAC11" s="7" t="s">
        <v>101</v>
      </c>
      <c r="WAD11" s="7" t="s">
        <v>97</v>
      </c>
      <c r="WAE11" s="8" t="s">
        <v>103</v>
      </c>
      <c r="WAF11" s="6">
        <v>42796</v>
      </c>
      <c r="WAG11" s="7" t="s">
        <v>101</v>
      </c>
      <c r="WAH11" s="7" t="s">
        <v>97</v>
      </c>
      <c r="WAI11" s="8" t="s">
        <v>103</v>
      </c>
      <c r="WAJ11" s="6">
        <v>42796</v>
      </c>
      <c r="WAK11" s="7" t="s">
        <v>101</v>
      </c>
      <c r="WAL11" s="7" t="s">
        <v>97</v>
      </c>
      <c r="WAM11" s="8" t="s">
        <v>103</v>
      </c>
      <c r="WAN11" s="6">
        <v>42796</v>
      </c>
      <c r="WAO11" s="7" t="s">
        <v>101</v>
      </c>
      <c r="WAP11" s="7" t="s">
        <v>97</v>
      </c>
      <c r="WAQ11" s="8" t="s">
        <v>103</v>
      </c>
      <c r="WAR11" s="6">
        <v>42796</v>
      </c>
      <c r="WAS11" s="7" t="s">
        <v>101</v>
      </c>
      <c r="WAT11" s="7" t="s">
        <v>97</v>
      </c>
      <c r="WAU11" s="8" t="s">
        <v>103</v>
      </c>
      <c r="WAV11" s="6">
        <v>42796</v>
      </c>
      <c r="WAW11" s="7" t="s">
        <v>101</v>
      </c>
      <c r="WAX11" s="7" t="s">
        <v>97</v>
      </c>
      <c r="WAY11" s="8" t="s">
        <v>103</v>
      </c>
      <c r="WAZ11" s="6">
        <v>42796</v>
      </c>
      <c r="WBA11" s="7" t="s">
        <v>101</v>
      </c>
      <c r="WBB11" s="7" t="s">
        <v>97</v>
      </c>
      <c r="WBC11" s="8" t="s">
        <v>103</v>
      </c>
      <c r="WBD11" s="6">
        <v>42796</v>
      </c>
      <c r="WBE11" s="7" t="s">
        <v>101</v>
      </c>
      <c r="WBF11" s="7" t="s">
        <v>97</v>
      </c>
      <c r="WBG11" s="8" t="s">
        <v>103</v>
      </c>
      <c r="WBH11" s="6">
        <v>42796</v>
      </c>
      <c r="WBI11" s="7" t="s">
        <v>101</v>
      </c>
      <c r="WBJ11" s="7" t="s">
        <v>97</v>
      </c>
      <c r="WBK11" s="8" t="s">
        <v>103</v>
      </c>
      <c r="WBL11" s="6">
        <v>42796</v>
      </c>
      <c r="WBM11" s="7" t="s">
        <v>101</v>
      </c>
      <c r="WBN11" s="7" t="s">
        <v>97</v>
      </c>
      <c r="WBO11" s="8" t="s">
        <v>103</v>
      </c>
      <c r="WBP11" s="6">
        <v>42796</v>
      </c>
      <c r="WBQ11" s="7" t="s">
        <v>101</v>
      </c>
      <c r="WBR11" s="7" t="s">
        <v>97</v>
      </c>
      <c r="WBS11" s="8" t="s">
        <v>103</v>
      </c>
      <c r="WBT11" s="6">
        <v>42796</v>
      </c>
      <c r="WBU11" s="7" t="s">
        <v>101</v>
      </c>
      <c r="WBV11" s="7" t="s">
        <v>97</v>
      </c>
      <c r="WBW11" s="8" t="s">
        <v>103</v>
      </c>
      <c r="WBX11" s="6">
        <v>42796</v>
      </c>
      <c r="WBY11" s="7" t="s">
        <v>101</v>
      </c>
      <c r="WBZ11" s="7" t="s">
        <v>97</v>
      </c>
      <c r="WCA11" s="8" t="s">
        <v>103</v>
      </c>
      <c r="WCB11" s="6">
        <v>42796</v>
      </c>
      <c r="WCC11" s="7" t="s">
        <v>101</v>
      </c>
      <c r="WCD11" s="7" t="s">
        <v>97</v>
      </c>
      <c r="WCE11" s="8" t="s">
        <v>103</v>
      </c>
      <c r="WCF11" s="6">
        <v>42796</v>
      </c>
      <c r="WCG11" s="7" t="s">
        <v>101</v>
      </c>
      <c r="WCH11" s="7" t="s">
        <v>97</v>
      </c>
      <c r="WCI11" s="8" t="s">
        <v>103</v>
      </c>
      <c r="WCJ11" s="6">
        <v>42796</v>
      </c>
      <c r="WCK11" s="7" t="s">
        <v>101</v>
      </c>
      <c r="WCL11" s="7" t="s">
        <v>97</v>
      </c>
      <c r="WCM11" s="8" t="s">
        <v>103</v>
      </c>
      <c r="WCN11" s="6">
        <v>42796</v>
      </c>
      <c r="WCO11" s="7" t="s">
        <v>101</v>
      </c>
      <c r="WCP11" s="7" t="s">
        <v>97</v>
      </c>
      <c r="WCQ11" s="8" t="s">
        <v>103</v>
      </c>
      <c r="WCR11" s="6">
        <v>42796</v>
      </c>
      <c r="WCS11" s="7" t="s">
        <v>101</v>
      </c>
      <c r="WCT11" s="7" t="s">
        <v>97</v>
      </c>
      <c r="WCU11" s="8" t="s">
        <v>103</v>
      </c>
      <c r="WCV11" s="6">
        <v>42796</v>
      </c>
      <c r="WCW11" s="7" t="s">
        <v>101</v>
      </c>
      <c r="WCX11" s="7" t="s">
        <v>97</v>
      </c>
      <c r="WCY11" s="8" t="s">
        <v>103</v>
      </c>
      <c r="WCZ11" s="6">
        <v>42796</v>
      </c>
      <c r="WDA11" s="7" t="s">
        <v>101</v>
      </c>
      <c r="WDB11" s="7" t="s">
        <v>97</v>
      </c>
      <c r="WDC11" s="8" t="s">
        <v>103</v>
      </c>
      <c r="WDD11" s="6">
        <v>42796</v>
      </c>
      <c r="WDE11" s="7" t="s">
        <v>101</v>
      </c>
      <c r="WDF11" s="7" t="s">
        <v>97</v>
      </c>
      <c r="WDG11" s="8" t="s">
        <v>103</v>
      </c>
      <c r="WDH11" s="6">
        <v>42796</v>
      </c>
      <c r="WDI11" s="7" t="s">
        <v>101</v>
      </c>
      <c r="WDJ11" s="7" t="s">
        <v>97</v>
      </c>
      <c r="WDK11" s="8" t="s">
        <v>103</v>
      </c>
      <c r="WDL11" s="6">
        <v>42796</v>
      </c>
      <c r="WDM11" s="7" t="s">
        <v>101</v>
      </c>
      <c r="WDN11" s="7" t="s">
        <v>97</v>
      </c>
      <c r="WDO11" s="8" t="s">
        <v>103</v>
      </c>
      <c r="WDP11" s="6">
        <v>42796</v>
      </c>
      <c r="WDQ11" s="7" t="s">
        <v>101</v>
      </c>
      <c r="WDR11" s="7" t="s">
        <v>97</v>
      </c>
      <c r="WDS11" s="8" t="s">
        <v>103</v>
      </c>
      <c r="WDT11" s="6">
        <v>42796</v>
      </c>
      <c r="WDU11" s="7" t="s">
        <v>101</v>
      </c>
      <c r="WDV11" s="7" t="s">
        <v>97</v>
      </c>
      <c r="WDW11" s="8" t="s">
        <v>103</v>
      </c>
      <c r="WDX11" s="6">
        <v>42796</v>
      </c>
      <c r="WDY11" s="7" t="s">
        <v>101</v>
      </c>
      <c r="WDZ11" s="7" t="s">
        <v>97</v>
      </c>
      <c r="WEA11" s="8" t="s">
        <v>103</v>
      </c>
      <c r="WEB11" s="6">
        <v>42796</v>
      </c>
      <c r="WEC11" s="7" t="s">
        <v>101</v>
      </c>
      <c r="WED11" s="7" t="s">
        <v>97</v>
      </c>
      <c r="WEE11" s="8" t="s">
        <v>103</v>
      </c>
      <c r="WEF11" s="6">
        <v>42796</v>
      </c>
      <c r="WEG11" s="7" t="s">
        <v>101</v>
      </c>
      <c r="WEH11" s="7" t="s">
        <v>97</v>
      </c>
      <c r="WEI11" s="8" t="s">
        <v>103</v>
      </c>
      <c r="WEJ11" s="6">
        <v>42796</v>
      </c>
      <c r="WEK11" s="7" t="s">
        <v>101</v>
      </c>
      <c r="WEL11" s="7" t="s">
        <v>97</v>
      </c>
      <c r="WEM11" s="8" t="s">
        <v>103</v>
      </c>
      <c r="WEN11" s="6">
        <v>42796</v>
      </c>
      <c r="WEO11" s="7" t="s">
        <v>101</v>
      </c>
      <c r="WEP11" s="7" t="s">
        <v>97</v>
      </c>
      <c r="WEQ11" s="8" t="s">
        <v>103</v>
      </c>
      <c r="WER11" s="6">
        <v>42796</v>
      </c>
      <c r="WES11" s="7" t="s">
        <v>101</v>
      </c>
      <c r="WET11" s="7" t="s">
        <v>97</v>
      </c>
      <c r="WEU11" s="8" t="s">
        <v>103</v>
      </c>
      <c r="WEV11" s="6">
        <v>42796</v>
      </c>
      <c r="WEW11" s="7" t="s">
        <v>101</v>
      </c>
      <c r="WEX11" s="7" t="s">
        <v>97</v>
      </c>
      <c r="WEY11" s="8" t="s">
        <v>103</v>
      </c>
      <c r="WEZ11" s="6">
        <v>42796</v>
      </c>
      <c r="WFA11" s="7" t="s">
        <v>101</v>
      </c>
      <c r="WFB11" s="7" t="s">
        <v>97</v>
      </c>
      <c r="WFC11" s="8" t="s">
        <v>103</v>
      </c>
      <c r="WFD11" s="6">
        <v>42796</v>
      </c>
      <c r="WFE11" s="7" t="s">
        <v>101</v>
      </c>
      <c r="WFF11" s="7" t="s">
        <v>97</v>
      </c>
      <c r="WFG11" s="8" t="s">
        <v>103</v>
      </c>
      <c r="WFH11" s="6">
        <v>42796</v>
      </c>
      <c r="WFI11" s="7" t="s">
        <v>101</v>
      </c>
      <c r="WFJ11" s="7" t="s">
        <v>97</v>
      </c>
      <c r="WFK11" s="8" t="s">
        <v>103</v>
      </c>
      <c r="WFL11" s="6">
        <v>42796</v>
      </c>
      <c r="WFM11" s="7" t="s">
        <v>101</v>
      </c>
      <c r="WFN11" s="7" t="s">
        <v>97</v>
      </c>
      <c r="WFO11" s="8" t="s">
        <v>103</v>
      </c>
      <c r="WFP11" s="6">
        <v>42796</v>
      </c>
      <c r="WFQ11" s="7" t="s">
        <v>101</v>
      </c>
      <c r="WFR11" s="7" t="s">
        <v>97</v>
      </c>
      <c r="WFS11" s="8" t="s">
        <v>103</v>
      </c>
      <c r="WFT11" s="6">
        <v>42796</v>
      </c>
      <c r="WFU11" s="7" t="s">
        <v>101</v>
      </c>
      <c r="WFV11" s="7" t="s">
        <v>97</v>
      </c>
      <c r="WFW11" s="8" t="s">
        <v>103</v>
      </c>
      <c r="WFX11" s="6">
        <v>42796</v>
      </c>
      <c r="WFY11" s="7" t="s">
        <v>101</v>
      </c>
      <c r="WFZ11" s="7" t="s">
        <v>97</v>
      </c>
      <c r="WGA11" s="8" t="s">
        <v>103</v>
      </c>
      <c r="WGB11" s="6">
        <v>42796</v>
      </c>
      <c r="WGC11" s="7" t="s">
        <v>101</v>
      </c>
      <c r="WGD11" s="7" t="s">
        <v>97</v>
      </c>
      <c r="WGE11" s="8" t="s">
        <v>103</v>
      </c>
      <c r="WGF11" s="6">
        <v>42796</v>
      </c>
      <c r="WGG11" s="7" t="s">
        <v>101</v>
      </c>
      <c r="WGH11" s="7" t="s">
        <v>97</v>
      </c>
      <c r="WGI11" s="8" t="s">
        <v>103</v>
      </c>
      <c r="WGJ11" s="6">
        <v>42796</v>
      </c>
      <c r="WGK11" s="7" t="s">
        <v>101</v>
      </c>
      <c r="WGL11" s="7" t="s">
        <v>97</v>
      </c>
      <c r="WGM11" s="8" t="s">
        <v>103</v>
      </c>
      <c r="WGN11" s="6">
        <v>42796</v>
      </c>
      <c r="WGO11" s="7" t="s">
        <v>101</v>
      </c>
      <c r="WGP11" s="7" t="s">
        <v>97</v>
      </c>
      <c r="WGQ11" s="8" t="s">
        <v>103</v>
      </c>
      <c r="WGR11" s="6">
        <v>42796</v>
      </c>
      <c r="WGS11" s="7" t="s">
        <v>101</v>
      </c>
      <c r="WGT11" s="7" t="s">
        <v>97</v>
      </c>
      <c r="WGU11" s="8" t="s">
        <v>103</v>
      </c>
      <c r="WGV11" s="6">
        <v>42796</v>
      </c>
      <c r="WGW11" s="7" t="s">
        <v>101</v>
      </c>
      <c r="WGX11" s="7" t="s">
        <v>97</v>
      </c>
      <c r="WGY11" s="8" t="s">
        <v>103</v>
      </c>
      <c r="WGZ11" s="6">
        <v>42796</v>
      </c>
      <c r="WHA11" s="7" t="s">
        <v>101</v>
      </c>
      <c r="WHB11" s="7" t="s">
        <v>97</v>
      </c>
      <c r="WHC11" s="8" t="s">
        <v>103</v>
      </c>
      <c r="WHD11" s="6">
        <v>42796</v>
      </c>
      <c r="WHE11" s="7" t="s">
        <v>101</v>
      </c>
      <c r="WHF11" s="7" t="s">
        <v>97</v>
      </c>
      <c r="WHG11" s="8" t="s">
        <v>103</v>
      </c>
      <c r="WHH11" s="6">
        <v>42796</v>
      </c>
      <c r="WHI11" s="7" t="s">
        <v>101</v>
      </c>
      <c r="WHJ11" s="7" t="s">
        <v>97</v>
      </c>
      <c r="WHK11" s="8" t="s">
        <v>103</v>
      </c>
      <c r="WHL11" s="6">
        <v>42796</v>
      </c>
      <c r="WHM11" s="7" t="s">
        <v>101</v>
      </c>
      <c r="WHN11" s="7" t="s">
        <v>97</v>
      </c>
      <c r="WHO11" s="8" t="s">
        <v>103</v>
      </c>
      <c r="WHP11" s="6">
        <v>42796</v>
      </c>
      <c r="WHQ11" s="7" t="s">
        <v>101</v>
      </c>
      <c r="WHR11" s="7" t="s">
        <v>97</v>
      </c>
      <c r="WHS11" s="8" t="s">
        <v>103</v>
      </c>
      <c r="WHT11" s="6">
        <v>42796</v>
      </c>
      <c r="WHU11" s="7" t="s">
        <v>101</v>
      </c>
      <c r="WHV11" s="7" t="s">
        <v>97</v>
      </c>
      <c r="WHW11" s="8" t="s">
        <v>103</v>
      </c>
      <c r="WHX11" s="6">
        <v>42796</v>
      </c>
      <c r="WHY11" s="7" t="s">
        <v>101</v>
      </c>
      <c r="WHZ11" s="7" t="s">
        <v>97</v>
      </c>
      <c r="WIA11" s="8" t="s">
        <v>103</v>
      </c>
      <c r="WIB11" s="6">
        <v>42796</v>
      </c>
      <c r="WIC11" s="7" t="s">
        <v>101</v>
      </c>
      <c r="WID11" s="7" t="s">
        <v>97</v>
      </c>
      <c r="WIE11" s="8" t="s">
        <v>103</v>
      </c>
      <c r="WIF11" s="6">
        <v>42796</v>
      </c>
      <c r="WIG11" s="7" t="s">
        <v>101</v>
      </c>
      <c r="WIH11" s="7" t="s">
        <v>97</v>
      </c>
      <c r="WII11" s="8" t="s">
        <v>103</v>
      </c>
      <c r="WIJ11" s="6">
        <v>42796</v>
      </c>
      <c r="WIK11" s="7" t="s">
        <v>101</v>
      </c>
      <c r="WIL11" s="7" t="s">
        <v>97</v>
      </c>
      <c r="WIM11" s="8" t="s">
        <v>103</v>
      </c>
      <c r="WIN11" s="6">
        <v>42796</v>
      </c>
      <c r="WIO11" s="7" t="s">
        <v>101</v>
      </c>
      <c r="WIP11" s="7" t="s">
        <v>97</v>
      </c>
      <c r="WIQ11" s="8" t="s">
        <v>103</v>
      </c>
      <c r="WIR11" s="6">
        <v>42796</v>
      </c>
      <c r="WIS11" s="7" t="s">
        <v>101</v>
      </c>
      <c r="WIT11" s="7" t="s">
        <v>97</v>
      </c>
      <c r="WIU11" s="8" t="s">
        <v>103</v>
      </c>
      <c r="WIV11" s="6">
        <v>42796</v>
      </c>
      <c r="WIW11" s="7" t="s">
        <v>101</v>
      </c>
      <c r="WIX11" s="7" t="s">
        <v>97</v>
      </c>
      <c r="WIY11" s="8" t="s">
        <v>103</v>
      </c>
      <c r="WIZ11" s="6">
        <v>42796</v>
      </c>
      <c r="WJA11" s="7" t="s">
        <v>101</v>
      </c>
      <c r="WJB11" s="7" t="s">
        <v>97</v>
      </c>
      <c r="WJC11" s="8" t="s">
        <v>103</v>
      </c>
      <c r="WJD11" s="6">
        <v>42796</v>
      </c>
      <c r="WJE11" s="7" t="s">
        <v>101</v>
      </c>
      <c r="WJF11" s="7" t="s">
        <v>97</v>
      </c>
      <c r="WJG11" s="8" t="s">
        <v>103</v>
      </c>
      <c r="WJH11" s="6">
        <v>42796</v>
      </c>
      <c r="WJI11" s="7" t="s">
        <v>101</v>
      </c>
      <c r="WJJ11" s="7" t="s">
        <v>97</v>
      </c>
      <c r="WJK11" s="8" t="s">
        <v>103</v>
      </c>
      <c r="WJL11" s="6">
        <v>42796</v>
      </c>
      <c r="WJM11" s="7" t="s">
        <v>101</v>
      </c>
      <c r="WJN11" s="7" t="s">
        <v>97</v>
      </c>
      <c r="WJO11" s="8" t="s">
        <v>103</v>
      </c>
      <c r="WJP11" s="6">
        <v>42796</v>
      </c>
      <c r="WJQ11" s="7" t="s">
        <v>101</v>
      </c>
      <c r="WJR11" s="7" t="s">
        <v>97</v>
      </c>
      <c r="WJS11" s="8" t="s">
        <v>103</v>
      </c>
      <c r="WJT11" s="6">
        <v>42796</v>
      </c>
      <c r="WJU11" s="7" t="s">
        <v>101</v>
      </c>
      <c r="WJV11" s="7" t="s">
        <v>97</v>
      </c>
      <c r="WJW11" s="8" t="s">
        <v>103</v>
      </c>
      <c r="WJX11" s="6">
        <v>42796</v>
      </c>
      <c r="WJY11" s="7" t="s">
        <v>101</v>
      </c>
      <c r="WJZ11" s="7" t="s">
        <v>97</v>
      </c>
      <c r="WKA11" s="8" t="s">
        <v>103</v>
      </c>
      <c r="WKB11" s="6">
        <v>42796</v>
      </c>
      <c r="WKC11" s="7" t="s">
        <v>101</v>
      </c>
      <c r="WKD11" s="7" t="s">
        <v>97</v>
      </c>
      <c r="WKE11" s="8" t="s">
        <v>103</v>
      </c>
      <c r="WKF11" s="6">
        <v>42796</v>
      </c>
      <c r="WKG11" s="7" t="s">
        <v>101</v>
      </c>
      <c r="WKH11" s="7" t="s">
        <v>97</v>
      </c>
      <c r="WKI11" s="8" t="s">
        <v>103</v>
      </c>
      <c r="WKJ11" s="6">
        <v>42796</v>
      </c>
      <c r="WKK11" s="7" t="s">
        <v>101</v>
      </c>
      <c r="WKL11" s="7" t="s">
        <v>97</v>
      </c>
      <c r="WKM11" s="8" t="s">
        <v>103</v>
      </c>
      <c r="WKN11" s="6">
        <v>42796</v>
      </c>
      <c r="WKO11" s="7" t="s">
        <v>101</v>
      </c>
      <c r="WKP11" s="7" t="s">
        <v>97</v>
      </c>
      <c r="WKQ11" s="8" t="s">
        <v>103</v>
      </c>
      <c r="WKR11" s="6">
        <v>42796</v>
      </c>
      <c r="WKS11" s="7" t="s">
        <v>101</v>
      </c>
      <c r="WKT11" s="7" t="s">
        <v>97</v>
      </c>
      <c r="WKU11" s="8" t="s">
        <v>103</v>
      </c>
      <c r="WKV11" s="6">
        <v>42796</v>
      </c>
      <c r="WKW11" s="7" t="s">
        <v>101</v>
      </c>
      <c r="WKX11" s="7" t="s">
        <v>97</v>
      </c>
      <c r="WKY11" s="8" t="s">
        <v>103</v>
      </c>
      <c r="WKZ11" s="6">
        <v>42796</v>
      </c>
      <c r="WLA11" s="7" t="s">
        <v>101</v>
      </c>
      <c r="WLB11" s="7" t="s">
        <v>97</v>
      </c>
      <c r="WLC11" s="8" t="s">
        <v>103</v>
      </c>
      <c r="WLD11" s="6">
        <v>42796</v>
      </c>
      <c r="WLE11" s="7" t="s">
        <v>101</v>
      </c>
      <c r="WLF11" s="7" t="s">
        <v>97</v>
      </c>
      <c r="WLG11" s="8" t="s">
        <v>103</v>
      </c>
      <c r="WLH11" s="6">
        <v>42796</v>
      </c>
      <c r="WLI11" s="7" t="s">
        <v>101</v>
      </c>
      <c r="WLJ11" s="7" t="s">
        <v>97</v>
      </c>
      <c r="WLK11" s="8" t="s">
        <v>103</v>
      </c>
      <c r="WLL11" s="6">
        <v>42796</v>
      </c>
      <c r="WLM11" s="7" t="s">
        <v>101</v>
      </c>
      <c r="WLN11" s="7" t="s">
        <v>97</v>
      </c>
      <c r="WLO11" s="8" t="s">
        <v>103</v>
      </c>
      <c r="WLP11" s="6">
        <v>42796</v>
      </c>
      <c r="WLQ11" s="7" t="s">
        <v>101</v>
      </c>
      <c r="WLR11" s="7" t="s">
        <v>97</v>
      </c>
      <c r="WLS11" s="8" t="s">
        <v>103</v>
      </c>
      <c r="WLT11" s="6">
        <v>42796</v>
      </c>
      <c r="WLU11" s="7" t="s">
        <v>101</v>
      </c>
      <c r="WLV11" s="7" t="s">
        <v>97</v>
      </c>
      <c r="WLW11" s="8" t="s">
        <v>103</v>
      </c>
      <c r="WLX11" s="6">
        <v>42796</v>
      </c>
      <c r="WLY11" s="7" t="s">
        <v>101</v>
      </c>
      <c r="WLZ11" s="7" t="s">
        <v>97</v>
      </c>
      <c r="WMA11" s="8" t="s">
        <v>103</v>
      </c>
      <c r="WMB11" s="6">
        <v>42796</v>
      </c>
      <c r="WMC11" s="7" t="s">
        <v>101</v>
      </c>
      <c r="WMD11" s="7" t="s">
        <v>97</v>
      </c>
      <c r="WME11" s="8" t="s">
        <v>103</v>
      </c>
      <c r="WMF11" s="6">
        <v>42796</v>
      </c>
      <c r="WMG11" s="7" t="s">
        <v>101</v>
      </c>
      <c r="WMH11" s="7" t="s">
        <v>97</v>
      </c>
      <c r="WMI11" s="8" t="s">
        <v>103</v>
      </c>
      <c r="WMJ11" s="6">
        <v>42796</v>
      </c>
      <c r="WMK11" s="7" t="s">
        <v>101</v>
      </c>
      <c r="WML11" s="7" t="s">
        <v>97</v>
      </c>
      <c r="WMM11" s="8" t="s">
        <v>103</v>
      </c>
      <c r="WMN11" s="6">
        <v>42796</v>
      </c>
      <c r="WMO11" s="7" t="s">
        <v>101</v>
      </c>
      <c r="WMP11" s="7" t="s">
        <v>97</v>
      </c>
      <c r="WMQ11" s="8" t="s">
        <v>103</v>
      </c>
      <c r="WMR11" s="6">
        <v>42796</v>
      </c>
      <c r="WMS11" s="7" t="s">
        <v>101</v>
      </c>
      <c r="WMT11" s="7" t="s">
        <v>97</v>
      </c>
      <c r="WMU11" s="8" t="s">
        <v>103</v>
      </c>
      <c r="WMV11" s="6">
        <v>42796</v>
      </c>
      <c r="WMW11" s="7" t="s">
        <v>101</v>
      </c>
      <c r="WMX11" s="7" t="s">
        <v>97</v>
      </c>
      <c r="WMY11" s="8" t="s">
        <v>103</v>
      </c>
      <c r="WMZ11" s="6">
        <v>42796</v>
      </c>
      <c r="WNA11" s="7" t="s">
        <v>101</v>
      </c>
      <c r="WNB11" s="7" t="s">
        <v>97</v>
      </c>
      <c r="WNC11" s="8" t="s">
        <v>103</v>
      </c>
      <c r="WND11" s="6">
        <v>42796</v>
      </c>
      <c r="WNE11" s="7" t="s">
        <v>101</v>
      </c>
      <c r="WNF11" s="7" t="s">
        <v>97</v>
      </c>
      <c r="WNG11" s="8" t="s">
        <v>103</v>
      </c>
      <c r="WNH11" s="6">
        <v>42796</v>
      </c>
      <c r="WNI11" s="7" t="s">
        <v>101</v>
      </c>
      <c r="WNJ11" s="7" t="s">
        <v>97</v>
      </c>
      <c r="WNK11" s="8" t="s">
        <v>103</v>
      </c>
      <c r="WNL11" s="6">
        <v>42796</v>
      </c>
      <c r="WNM11" s="7" t="s">
        <v>101</v>
      </c>
      <c r="WNN11" s="7" t="s">
        <v>97</v>
      </c>
      <c r="WNO11" s="8" t="s">
        <v>103</v>
      </c>
      <c r="WNP11" s="6">
        <v>42796</v>
      </c>
      <c r="WNQ11" s="7" t="s">
        <v>101</v>
      </c>
      <c r="WNR11" s="7" t="s">
        <v>97</v>
      </c>
      <c r="WNS11" s="8" t="s">
        <v>103</v>
      </c>
      <c r="WNT11" s="6">
        <v>42796</v>
      </c>
      <c r="WNU11" s="7" t="s">
        <v>101</v>
      </c>
      <c r="WNV11" s="7" t="s">
        <v>97</v>
      </c>
      <c r="WNW11" s="8" t="s">
        <v>103</v>
      </c>
      <c r="WNX11" s="6">
        <v>42796</v>
      </c>
      <c r="WNY11" s="7" t="s">
        <v>101</v>
      </c>
      <c r="WNZ11" s="7" t="s">
        <v>97</v>
      </c>
      <c r="WOA11" s="8" t="s">
        <v>103</v>
      </c>
      <c r="WOB11" s="6">
        <v>42796</v>
      </c>
      <c r="WOC11" s="7" t="s">
        <v>101</v>
      </c>
      <c r="WOD11" s="7" t="s">
        <v>97</v>
      </c>
      <c r="WOE11" s="8" t="s">
        <v>103</v>
      </c>
      <c r="WOF11" s="6">
        <v>42796</v>
      </c>
      <c r="WOG11" s="7" t="s">
        <v>101</v>
      </c>
      <c r="WOH11" s="7" t="s">
        <v>97</v>
      </c>
      <c r="WOI11" s="8" t="s">
        <v>103</v>
      </c>
      <c r="WOJ11" s="6">
        <v>42796</v>
      </c>
      <c r="WOK11" s="7" t="s">
        <v>101</v>
      </c>
      <c r="WOL11" s="7" t="s">
        <v>97</v>
      </c>
      <c r="WOM11" s="8" t="s">
        <v>103</v>
      </c>
      <c r="WON11" s="6">
        <v>42796</v>
      </c>
      <c r="WOO11" s="7" t="s">
        <v>101</v>
      </c>
      <c r="WOP11" s="7" t="s">
        <v>97</v>
      </c>
      <c r="WOQ11" s="8" t="s">
        <v>103</v>
      </c>
      <c r="WOR11" s="6">
        <v>42796</v>
      </c>
      <c r="WOS11" s="7" t="s">
        <v>101</v>
      </c>
      <c r="WOT11" s="7" t="s">
        <v>97</v>
      </c>
      <c r="WOU11" s="8" t="s">
        <v>103</v>
      </c>
      <c r="WOV11" s="6">
        <v>42796</v>
      </c>
      <c r="WOW11" s="7" t="s">
        <v>101</v>
      </c>
      <c r="WOX11" s="7" t="s">
        <v>97</v>
      </c>
      <c r="WOY11" s="8" t="s">
        <v>103</v>
      </c>
      <c r="WOZ11" s="6">
        <v>42796</v>
      </c>
      <c r="WPA11" s="7" t="s">
        <v>101</v>
      </c>
      <c r="WPB11" s="7" t="s">
        <v>97</v>
      </c>
      <c r="WPC11" s="8" t="s">
        <v>103</v>
      </c>
      <c r="WPD11" s="6">
        <v>42796</v>
      </c>
      <c r="WPE11" s="7" t="s">
        <v>101</v>
      </c>
      <c r="WPF11" s="7" t="s">
        <v>97</v>
      </c>
      <c r="WPG11" s="8" t="s">
        <v>103</v>
      </c>
      <c r="WPH11" s="6">
        <v>42796</v>
      </c>
      <c r="WPI11" s="7" t="s">
        <v>101</v>
      </c>
      <c r="WPJ11" s="7" t="s">
        <v>97</v>
      </c>
      <c r="WPK11" s="8" t="s">
        <v>103</v>
      </c>
      <c r="WPL11" s="6">
        <v>42796</v>
      </c>
      <c r="WPM11" s="7" t="s">
        <v>101</v>
      </c>
      <c r="WPN11" s="7" t="s">
        <v>97</v>
      </c>
      <c r="WPO11" s="8" t="s">
        <v>103</v>
      </c>
      <c r="WPP11" s="6">
        <v>42796</v>
      </c>
      <c r="WPQ11" s="7" t="s">
        <v>101</v>
      </c>
      <c r="WPR11" s="7" t="s">
        <v>97</v>
      </c>
      <c r="WPS11" s="8" t="s">
        <v>103</v>
      </c>
      <c r="WPT11" s="6">
        <v>42796</v>
      </c>
      <c r="WPU11" s="7" t="s">
        <v>101</v>
      </c>
      <c r="WPV11" s="7" t="s">
        <v>97</v>
      </c>
      <c r="WPW11" s="8" t="s">
        <v>103</v>
      </c>
      <c r="WPX11" s="6">
        <v>42796</v>
      </c>
      <c r="WPY11" s="7" t="s">
        <v>101</v>
      </c>
      <c r="WPZ11" s="7" t="s">
        <v>97</v>
      </c>
      <c r="WQA11" s="8" t="s">
        <v>103</v>
      </c>
      <c r="WQB11" s="6">
        <v>42796</v>
      </c>
      <c r="WQC11" s="7" t="s">
        <v>101</v>
      </c>
      <c r="WQD11" s="7" t="s">
        <v>97</v>
      </c>
      <c r="WQE11" s="8" t="s">
        <v>103</v>
      </c>
      <c r="WQF11" s="6">
        <v>42796</v>
      </c>
      <c r="WQG11" s="7" t="s">
        <v>101</v>
      </c>
      <c r="WQH11" s="7" t="s">
        <v>97</v>
      </c>
      <c r="WQI11" s="8" t="s">
        <v>103</v>
      </c>
      <c r="WQJ11" s="6">
        <v>42796</v>
      </c>
      <c r="WQK11" s="7" t="s">
        <v>101</v>
      </c>
      <c r="WQL11" s="7" t="s">
        <v>97</v>
      </c>
      <c r="WQM11" s="8" t="s">
        <v>103</v>
      </c>
      <c r="WQN11" s="6">
        <v>42796</v>
      </c>
      <c r="WQO11" s="7" t="s">
        <v>101</v>
      </c>
      <c r="WQP11" s="7" t="s">
        <v>97</v>
      </c>
      <c r="WQQ11" s="8" t="s">
        <v>103</v>
      </c>
      <c r="WQR11" s="6">
        <v>42796</v>
      </c>
      <c r="WQS11" s="7" t="s">
        <v>101</v>
      </c>
      <c r="WQT11" s="7" t="s">
        <v>97</v>
      </c>
      <c r="WQU11" s="8" t="s">
        <v>103</v>
      </c>
      <c r="WQV11" s="6">
        <v>42796</v>
      </c>
      <c r="WQW11" s="7" t="s">
        <v>101</v>
      </c>
      <c r="WQX11" s="7" t="s">
        <v>97</v>
      </c>
      <c r="WQY11" s="8" t="s">
        <v>103</v>
      </c>
      <c r="WQZ11" s="6">
        <v>42796</v>
      </c>
      <c r="WRA11" s="7" t="s">
        <v>101</v>
      </c>
      <c r="WRB11" s="7" t="s">
        <v>97</v>
      </c>
      <c r="WRC11" s="8" t="s">
        <v>103</v>
      </c>
      <c r="WRD11" s="6">
        <v>42796</v>
      </c>
      <c r="WRE11" s="7" t="s">
        <v>101</v>
      </c>
      <c r="WRF11" s="7" t="s">
        <v>97</v>
      </c>
      <c r="WRG11" s="8" t="s">
        <v>103</v>
      </c>
      <c r="WRH11" s="6">
        <v>42796</v>
      </c>
      <c r="WRI11" s="7" t="s">
        <v>101</v>
      </c>
      <c r="WRJ11" s="7" t="s">
        <v>97</v>
      </c>
      <c r="WRK11" s="8" t="s">
        <v>103</v>
      </c>
      <c r="WRL11" s="6">
        <v>42796</v>
      </c>
      <c r="WRM11" s="7" t="s">
        <v>101</v>
      </c>
      <c r="WRN11" s="7" t="s">
        <v>97</v>
      </c>
      <c r="WRO11" s="8" t="s">
        <v>103</v>
      </c>
      <c r="WRP11" s="6">
        <v>42796</v>
      </c>
      <c r="WRQ11" s="7" t="s">
        <v>101</v>
      </c>
      <c r="WRR11" s="7" t="s">
        <v>97</v>
      </c>
      <c r="WRS11" s="8" t="s">
        <v>103</v>
      </c>
      <c r="WRT11" s="6">
        <v>42796</v>
      </c>
      <c r="WRU11" s="7" t="s">
        <v>101</v>
      </c>
      <c r="WRV11" s="7" t="s">
        <v>97</v>
      </c>
      <c r="WRW11" s="8" t="s">
        <v>103</v>
      </c>
      <c r="WRX11" s="6">
        <v>42796</v>
      </c>
      <c r="WRY11" s="7" t="s">
        <v>101</v>
      </c>
      <c r="WRZ11" s="7" t="s">
        <v>97</v>
      </c>
      <c r="WSA11" s="8" t="s">
        <v>103</v>
      </c>
      <c r="WSB11" s="6">
        <v>42796</v>
      </c>
      <c r="WSC11" s="7" t="s">
        <v>101</v>
      </c>
      <c r="WSD11" s="7" t="s">
        <v>97</v>
      </c>
      <c r="WSE11" s="8" t="s">
        <v>103</v>
      </c>
      <c r="WSF11" s="6">
        <v>42796</v>
      </c>
      <c r="WSG11" s="7" t="s">
        <v>101</v>
      </c>
      <c r="WSH11" s="7" t="s">
        <v>97</v>
      </c>
      <c r="WSI11" s="8" t="s">
        <v>103</v>
      </c>
      <c r="WSJ11" s="6">
        <v>42796</v>
      </c>
      <c r="WSK11" s="7" t="s">
        <v>101</v>
      </c>
      <c r="WSL11" s="7" t="s">
        <v>97</v>
      </c>
      <c r="WSM11" s="8" t="s">
        <v>103</v>
      </c>
      <c r="WSN11" s="6">
        <v>42796</v>
      </c>
      <c r="WSO11" s="7" t="s">
        <v>101</v>
      </c>
      <c r="WSP11" s="7" t="s">
        <v>97</v>
      </c>
      <c r="WSQ11" s="8" t="s">
        <v>103</v>
      </c>
      <c r="WSR11" s="6">
        <v>42796</v>
      </c>
      <c r="WSS11" s="7" t="s">
        <v>101</v>
      </c>
      <c r="WST11" s="7" t="s">
        <v>97</v>
      </c>
      <c r="WSU11" s="8" t="s">
        <v>103</v>
      </c>
      <c r="WSV11" s="6">
        <v>42796</v>
      </c>
      <c r="WSW11" s="7" t="s">
        <v>101</v>
      </c>
      <c r="WSX11" s="7" t="s">
        <v>97</v>
      </c>
      <c r="WSY11" s="8" t="s">
        <v>103</v>
      </c>
      <c r="WSZ11" s="6">
        <v>42796</v>
      </c>
      <c r="WTA11" s="7" t="s">
        <v>101</v>
      </c>
      <c r="WTB11" s="7" t="s">
        <v>97</v>
      </c>
      <c r="WTC11" s="8" t="s">
        <v>103</v>
      </c>
      <c r="WTD11" s="6">
        <v>42796</v>
      </c>
      <c r="WTE11" s="7" t="s">
        <v>101</v>
      </c>
      <c r="WTF11" s="7" t="s">
        <v>97</v>
      </c>
      <c r="WTG11" s="8" t="s">
        <v>103</v>
      </c>
      <c r="WTH11" s="6">
        <v>42796</v>
      </c>
      <c r="WTI11" s="7" t="s">
        <v>101</v>
      </c>
      <c r="WTJ11" s="7" t="s">
        <v>97</v>
      </c>
      <c r="WTK11" s="8" t="s">
        <v>103</v>
      </c>
      <c r="WTL11" s="6">
        <v>42796</v>
      </c>
      <c r="WTM11" s="7" t="s">
        <v>101</v>
      </c>
      <c r="WTN11" s="7" t="s">
        <v>97</v>
      </c>
      <c r="WTO11" s="8" t="s">
        <v>103</v>
      </c>
      <c r="WTP11" s="6">
        <v>42796</v>
      </c>
      <c r="WTQ11" s="7" t="s">
        <v>101</v>
      </c>
      <c r="WTR11" s="7" t="s">
        <v>97</v>
      </c>
      <c r="WTS11" s="8" t="s">
        <v>103</v>
      </c>
      <c r="WTT11" s="6">
        <v>42796</v>
      </c>
      <c r="WTU11" s="7" t="s">
        <v>101</v>
      </c>
      <c r="WTV11" s="7" t="s">
        <v>97</v>
      </c>
      <c r="WTW11" s="8" t="s">
        <v>103</v>
      </c>
      <c r="WTX11" s="6">
        <v>42796</v>
      </c>
      <c r="WTY11" s="7" t="s">
        <v>101</v>
      </c>
      <c r="WTZ11" s="7" t="s">
        <v>97</v>
      </c>
      <c r="WUA11" s="8" t="s">
        <v>103</v>
      </c>
      <c r="WUB11" s="6">
        <v>42796</v>
      </c>
      <c r="WUC11" s="7" t="s">
        <v>101</v>
      </c>
      <c r="WUD11" s="7" t="s">
        <v>97</v>
      </c>
      <c r="WUE11" s="8" t="s">
        <v>103</v>
      </c>
      <c r="WUF11" s="6">
        <v>42796</v>
      </c>
      <c r="WUG11" s="7" t="s">
        <v>101</v>
      </c>
      <c r="WUH11" s="7" t="s">
        <v>97</v>
      </c>
      <c r="WUI11" s="8" t="s">
        <v>103</v>
      </c>
      <c r="WUJ11" s="6">
        <v>42796</v>
      </c>
      <c r="WUK11" s="7" t="s">
        <v>101</v>
      </c>
      <c r="WUL11" s="7" t="s">
        <v>97</v>
      </c>
      <c r="WUM11" s="8" t="s">
        <v>103</v>
      </c>
      <c r="WUN11" s="6">
        <v>42796</v>
      </c>
      <c r="WUO11" s="7" t="s">
        <v>101</v>
      </c>
      <c r="WUP11" s="7" t="s">
        <v>97</v>
      </c>
      <c r="WUQ11" s="8" t="s">
        <v>103</v>
      </c>
      <c r="WUR11" s="6">
        <v>42796</v>
      </c>
      <c r="WUS11" s="7" t="s">
        <v>101</v>
      </c>
      <c r="WUT11" s="7" t="s">
        <v>97</v>
      </c>
      <c r="WUU11" s="8" t="s">
        <v>103</v>
      </c>
      <c r="WUV11" s="6">
        <v>42796</v>
      </c>
      <c r="WUW11" s="7" t="s">
        <v>101</v>
      </c>
      <c r="WUX11" s="7" t="s">
        <v>97</v>
      </c>
      <c r="WUY11" s="8" t="s">
        <v>103</v>
      </c>
      <c r="WUZ11" s="6">
        <v>42796</v>
      </c>
      <c r="WVA11" s="7" t="s">
        <v>101</v>
      </c>
      <c r="WVB11" s="7" t="s">
        <v>97</v>
      </c>
      <c r="WVC11" s="8" t="s">
        <v>103</v>
      </c>
      <c r="WVD11" s="6">
        <v>42796</v>
      </c>
      <c r="WVE11" s="7" t="s">
        <v>101</v>
      </c>
      <c r="WVF11" s="7" t="s">
        <v>97</v>
      </c>
      <c r="WVG11" s="8" t="s">
        <v>103</v>
      </c>
      <c r="WVH11" s="6">
        <v>42796</v>
      </c>
      <c r="WVI11" s="7" t="s">
        <v>101</v>
      </c>
      <c r="WVJ11" s="7" t="s">
        <v>97</v>
      </c>
      <c r="WVK11" s="8" t="s">
        <v>103</v>
      </c>
      <c r="WVL11" s="6">
        <v>42796</v>
      </c>
      <c r="WVM11" s="7" t="s">
        <v>101</v>
      </c>
      <c r="WVN11" s="7" t="s">
        <v>97</v>
      </c>
      <c r="WVO11" s="8" t="s">
        <v>103</v>
      </c>
      <c r="WVP11" s="6">
        <v>42796</v>
      </c>
      <c r="WVQ11" s="7" t="s">
        <v>101</v>
      </c>
      <c r="WVR11" s="7" t="s">
        <v>97</v>
      </c>
      <c r="WVS11" s="8" t="s">
        <v>103</v>
      </c>
      <c r="WVT11" s="6">
        <v>42796</v>
      </c>
      <c r="WVU11" s="7" t="s">
        <v>101</v>
      </c>
      <c r="WVV11" s="7" t="s">
        <v>97</v>
      </c>
      <c r="WVW11" s="8" t="s">
        <v>103</v>
      </c>
      <c r="WVX11" s="6">
        <v>42796</v>
      </c>
      <c r="WVY11" s="7" t="s">
        <v>101</v>
      </c>
      <c r="WVZ11" s="7" t="s">
        <v>97</v>
      </c>
      <c r="WWA11" s="8" t="s">
        <v>103</v>
      </c>
      <c r="WWB11" s="6">
        <v>42796</v>
      </c>
      <c r="WWC11" s="7" t="s">
        <v>101</v>
      </c>
      <c r="WWD11" s="7" t="s">
        <v>97</v>
      </c>
      <c r="WWE11" s="8" t="s">
        <v>103</v>
      </c>
      <c r="WWF11" s="6">
        <v>42796</v>
      </c>
      <c r="WWG11" s="7" t="s">
        <v>101</v>
      </c>
      <c r="WWH11" s="7" t="s">
        <v>97</v>
      </c>
      <c r="WWI11" s="8" t="s">
        <v>103</v>
      </c>
      <c r="WWJ11" s="6">
        <v>42796</v>
      </c>
      <c r="WWK11" s="7" t="s">
        <v>101</v>
      </c>
      <c r="WWL11" s="7" t="s">
        <v>97</v>
      </c>
      <c r="WWM11" s="8" t="s">
        <v>103</v>
      </c>
      <c r="WWN11" s="6">
        <v>42796</v>
      </c>
      <c r="WWO11" s="7" t="s">
        <v>101</v>
      </c>
      <c r="WWP11" s="7" t="s">
        <v>97</v>
      </c>
      <c r="WWQ11" s="8" t="s">
        <v>103</v>
      </c>
      <c r="WWR11" s="6">
        <v>42796</v>
      </c>
      <c r="WWS11" s="7" t="s">
        <v>101</v>
      </c>
      <c r="WWT11" s="7" t="s">
        <v>97</v>
      </c>
      <c r="WWU11" s="8" t="s">
        <v>103</v>
      </c>
      <c r="WWV11" s="6">
        <v>42796</v>
      </c>
      <c r="WWW11" s="7" t="s">
        <v>101</v>
      </c>
      <c r="WWX11" s="7" t="s">
        <v>97</v>
      </c>
      <c r="WWY11" s="8" t="s">
        <v>103</v>
      </c>
      <c r="WWZ11" s="6">
        <v>42796</v>
      </c>
      <c r="WXA11" s="7" t="s">
        <v>101</v>
      </c>
      <c r="WXB11" s="7" t="s">
        <v>97</v>
      </c>
      <c r="WXC11" s="8" t="s">
        <v>103</v>
      </c>
      <c r="WXD11" s="6">
        <v>42796</v>
      </c>
      <c r="WXE11" s="7" t="s">
        <v>101</v>
      </c>
      <c r="WXF11" s="7" t="s">
        <v>97</v>
      </c>
      <c r="WXG11" s="8" t="s">
        <v>103</v>
      </c>
      <c r="WXH11" s="6">
        <v>42796</v>
      </c>
      <c r="WXI11" s="7" t="s">
        <v>101</v>
      </c>
      <c r="WXJ11" s="7" t="s">
        <v>97</v>
      </c>
      <c r="WXK11" s="8" t="s">
        <v>103</v>
      </c>
      <c r="WXL11" s="6">
        <v>42796</v>
      </c>
      <c r="WXM11" s="7" t="s">
        <v>101</v>
      </c>
      <c r="WXN11" s="7" t="s">
        <v>97</v>
      </c>
      <c r="WXO11" s="8" t="s">
        <v>103</v>
      </c>
      <c r="WXP11" s="6">
        <v>42796</v>
      </c>
      <c r="WXQ11" s="7" t="s">
        <v>101</v>
      </c>
      <c r="WXR11" s="7" t="s">
        <v>97</v>
      </c>
      <c r="WXS11" s="8" t="s">
        <v>103</v>
      </c>
      <c r="WXT11" s="6">
        <v>42796</v>
      </c>
      <c r="WXU11" s="7" t="s">
        <v>101</v>
      </c>
      <c r="WXV11" s="7" t="s">
        <v>97</v>
      </c>
      <c r="WXW11" s="8" t="s">
        <v>103</v>
      </c>
      <c r="WXX11" s="6">
        <v>42796</v>
      </c>
      <c r="WXY11" s="7" t="s">
        <v>101</v>
      </c>
      <c r="WXZ11" s="7" t="s">
        <v>97</v>
      </c>
      <c r="WYA11" s="8" t="s">
        <v>103</v>
      </c>
      <c r="WYB11" s="6">
        <v>42796</v>
      </c>
      <c r="WYC11" s="7" t="s">
        <v>101</v>
      </c>
      <c r="WYD11" s="7" t="s">
        <v>97</v>
      </c>
      <c r="WYE11" s="8" t="s">
        <v>103</v>
      </c>
      <c r="WYF11" s="6">
        <v>42796</v>
      </c>
      <c r="WYG11" s="7" t="s">
        <v>101</v>
      </c>
      <c r="WYH11" s="7" t="s">
        <v>97</v>
      </c>
      <c r="WYI11" s="8" t="s">
        <v>103</v>
      </c>
      <c r="WYJ11" s="6">
        <v>42796</v>
      </c>
      <c r="WYK11" s="7" t="s">
        <v>101</v>
      </c>
      <c r="WYL11" s="7" t="s">
        <v>97</v>
      </c>
      <c r="WYM11" s="8" t="s">
        <v>103</v>
      </c>
      <c r="WYN11" s="6">
        <v>42796</v>
      </c>
      <c r="WYO11" s="7" t="s">
        <v>101</v>
      </c>
      <c r="WYP11" s="7" t="s">
        <v>97</v>
      </c>
      <c r="WYQ11" s="8" t="s">
        <v>103</v>
      </c>
      <c r="WYR11" s="6">
        <v>42796</v>
      </c>
      <c r="WYS11" s="7" t="s">
        <v>101</v>
      </c>
      <c r="WYT11" s="7" t="s">
        <v>97</v>
      </c>
      <c r="WYU11" s="8" t="s">
        <v>103</v>
      </c>
      <c r="WYV11" s="6">
        <v>42796</v>
      </c>
      <c r="WYW11" s="7" t="s">
        <v>101</v>
      </c>
      <c r="WYX11" s="7" t="s">
        <v>97</v>
      </c>
      <c r="WYY11" s="8" t="s">
        <v>103</v>
      </c>
      <c r="WYZ11" s="6">
        <v>42796</v>
      </c>
      <c r="WZA11" s="7" t="s">
        <v>101</v>
      </c>
      <c r="WZB11" s="7" t="s">
        <v>97</v>
      </c>
      <c r="WZC11" s="8" t="s">
        <v>103</v>
      </c>
      <c r="WZD11" s="6">
        <v>42796</v>
      </c>
      <c r="WZE11" s="7" t="s">
        <v>101</v>
      </c>
      <c r="WZF11" s="7" t="s">
        <v>97</v>
      </c>
      <c r="WZG11" s="8" t="s">
        <v>103</v>
      </c>
      <c r="WZH11" s="6">
        <v>42796</v>
      </c>
      <c r="WZI11" s="7" t="s">
        <v>101</v>
      </c>
      <c r="WZJ11" s="7" t="s">
        <v>97</v>
      </c>
      <c r="WZK11" s="8" t="s">
        <v>103</v>
      </c>
      <c r="WZL11" s="6">
        <v>42796</v>
      </c>
      <c r="WZM11" s="7" t="s">
        <v>101</v>
      </c>
      <c r="WZN11" s="7" t="s">
        <v>97</v>
      </c>
      <c r="WZO11" s="8" t="s">
        <v>103</v>
      </c>
      <c r="WZP11" s="6">
        <v>42796</v>
      </c>
      <c r="WZQ11" s="7" t="s">
        <v>101</v>
      </c>
      <c r="WZR11" s="7" t="s">
        <v>97</v>
      </c>
      <c r="WZS11" s="8" t="s">
        <v>103</v>
      </c>
      <c r="WZT11" s="6">
        <v>42796</v>
      </c>
      <c r="WZU11" s="7" t="s">
        <v>101</v>
      </c>
      <c r="WZV11" s="7" t="s">
        <v>97</v>
      </c>
      <c r="WZW11" s="8" t="s">
        <v>103</v>
      </c>
      <c r="WZX11" s="6">
        <v>42796</v>
      </c>
      <c r="WZY11" s="7" t="s">
        <v>101</v>
      </c>
      <c r="WZZ11" s="7" t="s">
        <v>97</v>
      </c>
      <c r="XAA11" s="8" t="s">
        <v>103</v>
      </c>
      <c r="XAB11" s="6">
        <v>42796</v>
      </c>
      <c r="XAC11" s="7" t="s">
        <v>101</v>
      </c>
      <c r="XAD11" s="7" t="s">
        <v>97</v>
      </c>
      <c r="XAE11" s="8" t="s">
        <v>103</v>
      </c>
      <c r="XAF11" s="6">
        <v>42796</v>
      </c>
      <c r="XAG11" s="7" t="s">
        <v>101</v>
      </c>
      <c r="XAH11" s="7" t="s">
        <v>97</v>
      </c>
      <c r="XAI11" s="8" t="s">
        <v>103</v>
      </c>
      <c r="XAJ11" s="6">
        <v>42796</v>
      </c>
      <c r="XAK11" s="7" t="s">
        <v>101</v>
      </c>
      <c r="XAL11" s="7" t="s">
        <v>97</v>
      </c>
      <c r="XAM11" s="8" t="s">
        <v>103</v>
      </c>
      <c r="XAN11" s="6">
        <v>42796</v>
      </c>
      <c r="XAO11" s="7" t="s">
        <v>101</v>
      </c>
      <c r="XAP11" s="7" t="s">
        <v>97</v>
      </c>
      <c r="XAQ11" s="8" t="s">
        <v>103</v>
      </c>
      <c r="XAR11" s="6">
        <v>42796</v>
      </c>
      <c r="XAS11" s="7" t="s">
        <v>101</v>
      </c>
      <c r="XAT11" s="7" t="s">
        <v>97</v>
      </c>
      <c r="XAU11" s="8" t="s">
        <v>103</v>
      </c>
      <c r="XAV11" s="6">
        <v>42796</v>
      </c>
      <c r="XAW11" s="7" t="s">
        <v>101</v>
      </c>
      <c r="XAX11" s="7" t="s">
        <v>97</v>
      </c>
      <c r="XAY11" s="8" t="s">
        <v>103</v>
      </c>
      <c r="XAZ11" s="6">
        <v>42796</v>
      </c>
      <c r="XBA11" s="7" t="s">
        <v>101</v>
      </c>
      <c r="XBB11" s="7" t="s">
        <v>97</v>
      </c>
      <c r="XBC11" s="8" t="s">
        <v>103</v>
      </c>
      <c r="XBD11" s="6">
        <v>42796</v>
      </c>
      <c r="XBE11" s="7" t="s">
        <v>101</v>
      </c>
      <c r="XBF11" s="7" t="s">
        <v>97</v>
      </c>
      <c r="XBG11" s="8" t="s">
        <v>103</v>
      </c>
      <c r="XBH11" s="6">
        <v>42796</v>
      </c>
      <c r="XBI11" s="7" t="s">
        <v>101</v>
      </c>
      <c r="XBJ11" s="7" t="s">
        <v>97</v>
      </c>
      <c r="XBK11" s="8" t="s">
        <v>103</v>
      </c>
      <c r="XBL11" s="6">
        <v>42796</v>
      </c>
      <c r="XBM11" s="7" t="s">
        <v>101</v>
      </c>
      <c r="XBN11" s="7" t="s">
        <v>97</v>
      </c>
      <c r="XBO11" s="8" t="s">
        <v>103</v>
      </c>
      <c r="XBP11" s="6">
        <v>42796</v>
      </c>
      <c r="XBQ11" s="7" t="s">
        <v>101</v>
      </c>
      <c r="XBR11" s="7" t="s">
        <v>97</v>
      </c>
      <c r="XBS11" s="8" t="s">
        <v>103</v>
      </c>
      <c r="XBT11" s="6">
        <v>42796</v>
      </c>
      <c r="XBU11" s="7" t="s">
        <v>101</v>
      </c>
      <c r="XBV11" s="7" t="s">
        <v>97</v>
      </c>
      <c r="XBW11" s="8" t="s">
        <v>103</v>
      </c>
      <c r="XBX11" s="6">
        <v>42796</v>
      </c>
      <c r="XBY11" s="7" t="s">
        <v>101</v>
      </c>
      <c r="XBZ11" s="7" t="s">
        <v>97</v>
      </c>
      <c r="XCA11" s="8" t="s">
        <v>103</v>
      </c>
      <c r="XCB11" s="6">
        <v>42796</v>
      </c>
      <c r="XCC11" s="7" t="s">
        <v>101</v>
      </c>
      <c r="XCD11" s="7" t="s">
        <v>97</v>
      </c>
      <c r="XCE11" s="8" t="s">
        <v>103</v>
      </c>
      <c r="XCF11" s="6">
        <v>42796</v>
      </c>
      <c r="XCG11" s="7" t="s">
        <v>101</v>
      </c>
      <c r="XCH11" s="7" t="s">
        <v>97</v>
      </c>
      <c r="XCI11" s="8" t="s">
        <v>103</v>
      </c>
      <c r="XCJ11" s="6">
        <v>42796</v>
      </c>
      <c r="XCK11" s="7" t="s">
        <v>101</v>
      </c>
      <c r="XCL11" s="7" t="s">
        <v>97</v>
      </c>
      <c r="XCM11" s="8" t="s">
        <v>103</v>
      </c>
      <c r="XCN11" s="6">
        <v>42796</v>
      </c>
      <c r="XCO11" s="7" t="s">
        <v>101</v>
      </c>
      <c r="XCP11" s="7" t="s">
        <v>97</v>
      </c>
      <c r="XCQ11" s="8" t="s">
        <v>103</v>
      </c>
      <c r="XCR11" s="6">
        <v>42796</v>
      </c>
      <c r="XCS11" s="7" t="s">
        <v>101</v>
      </c>
      <c r="XCT11" s="7" t="s">
        <v>97</v>
      </c>
      <c r="XCU11" s="8" t="s">
        <v>103</v>
      </c>
      <c r="XCV11" s="6">
        <v>42796</v>
      </c>
      <c r="XCW11" s="7" t="s">
        <v>101</v>
      </c>
      <c r="XCX11" s="7" t="s">
        <v>97</v>
      </c>
      <c r="XCY11" s="8" t="s">
        <v>103</v>
      </c>
      <c r="XCZ11" s="6">
        <v>42796</v>
      </c>
      <c r="XDA11" s="7" t="s">
        <v>101</v>
      </c>
      <c r="XDB11" s="7" t="s">
        <v>97</v>
      </c>
      <c r="XDC11" s="8" t="s">
        <v>103</v>
      </c>
      <c r="XDD11" s="6">
        <v>42796</v>
      </c>
      <c r="XDE11" s="7" t="s">
        <v>101</v>
      </c>
      <c r="XDF11" s="7" t="s">
        <v>97</v>
      </c>
      <c r="XDG11" s="8" t="s">
        <v>103</v>
      </c>
      <c r="XDH11" s="6">
        <v>42796</v>
      </c>
      <c r="XDI11" s="7" t="s">
        <v>101</v>
      </c>
      <c r="XDJ11" s="7" t="s">
        <v>97</v>
      </c>
      <c r="XDK11" s="8" t="s">
        <v>103</v>
      </c>
      <c r="XDL11" s="6">
        <v>42796</v>
      </c>
      <c r="XDM11" s="7" t="s">
        <v>101</v>
      </c>
      <c r="XDN11" s="7" t="s">
        <v>97</v>
      </c>
      <c r="XDO11" s="8" t="s">
        <v>103</v>
      </c>
      <c r="XDP11" s="6">
        <v>42796</v>
      </c>
      <c r="XDQ11" s="7" t="s">
        <v>101</v>
      </c>
      <c r="XDR11" s="7" t="s">
        <v>97</v>
      </c>
      <c r="XDS11" s="8" t="s">
        <v>103</v>
      </c>
      <c r="XDT11" s="6">
        <v>42796</v>
      </c>
      <c r="XDU11" s="7" t="s">
        <v>101</v>
      </c>
      <c r="XDV11" s="7" t="s">
        <v>97</v>
      </c>
      <c r="XDW11" s="8" t="s">
        <v>103</v>
      </c>
      <c r="XDX11" s="6">
        <v>42796</v>
      </c>
      <c r="XDY11" s="7" t="s">
        <v>101</v>
      </c>
      <c r="XDZ11" s="7" t="s">
        <v>97</v>
      </c>
      <c r="XEA11" s="8" t="s">
        <v>103</v>
      </c>
      <c r="XEB11" s="6">
        <v>42796</v>
      </c>
      <c r="XEC11" s="7" t="s">
        <v>101</v>
      </c>
      <c r="XED11" s="7" t="s">
        <v>97</v>
      </c>
      <c r="XEE11" s="8" t="s">
        <v>103</v>
      </c>
      <c r="XEF11" s="6">
        <v>42796</v>
      </c>
      <c r="XEG11" s="7" t="s">
        <v>101</v>
      </c>
      <c r="XEH11" s="7" t="s">
        <v>97</v>
      </c>
      <c r="XEI11" s="8" t="s">
        <v>103</v>
      </c>
      <c r="XEJ11" s="6">
        <v>42796</v>
      </c>
      <c r="XEK11" s="7" t="s">
        <v>101</v>
      </c>
      <c r="XEL11" s="7" t="s">
        <v>97</v>
      </c>
      <c r="XEM11" s="8" t="s">
        <v>103</v>
      </c>
      <c r="XEN11" s="6">
        <v>42796</v>
      </c>
      <c r="XEO11" s="7" t="s">
        <v>101</v>
      </c>
      <c r="XEP11" s="7" t="s">
        <v>97</v>
      </c>
      <c r="XEQ11" s="8" t="s">
        <v>103</v>
      </c>
      <c r="XER11" s="6">
        <v>42796</v>
      </c>
      <c r="XES11" s="7" t="s">
        <v>101</v>
      </c>
      <c r="XET11" s="7" t="s">
        <v>97</v>
      </c>
      <c r="XEU11" s="8" t="s">
        <v>103</v>
      </c>
      <c r="XEV11" s="6">
        <v>42796</v>
      </c>
      <c r="XEW11" s="7" t="s">
        <v>101</v>
      </c>
      <c r="XEX11" s="7" t="s">
        <v>97</v>
      </c>
      <c r="XEY11" s="8" t="s">
        <v>103</v>
      </c>
      <c r="XEZ11" s="6">
        <v>42796</v>
      </c>
      <c r="XFA11" s="7" t="s">
        <v>101</v>
      </c>
      <c r="XFB11" s="7" t="s">
        <v>97</v>
      </c>
      <c r="XFC11" s="8" t="s">
        <v>103</v>
      </c>
    </row>
    <row r="12" spans="1:16383" ht="26.25" thickBot="1" x14ac:dyDescent="0.25">
      <c r="A12" s="145">
        <v>42839</v>
      </c>
      <c r="B12" s="146" t="s">
        <v>104</v>
      </c>
      <c r="C12" s="146" t="s">
        <v>97</v>
      </c>
      <c r="D12" s="147" t="s">
        <v>105</v>
      </c>
    </row>
    <row r="13" spans="1:16383" ht="51.75" thickBot="1" x14ac:dyDescent="0.25">
      <c r="A13" s="145">
        <v>42860</v>
      </c>
      <c r="B13" s="146" t="s">
        <v>106</v>
      </c>
      <c r="C13" s="146" t="s">
        <v>97</v>
      </c>
      <c r="D13" s="147" t="s">
        <v>107</v>
      </c>
    </row>
    <row r="14" spans="1:16383" ht="26.25" thickBot="1" x14ac:dyDescent="0.25">
      <c r="A14" s="145">
        <v>42892</v>
      </c>
      <c r="B14" s="146" t="s">
        <v>108</v>
      </c>
      <c r="C14" s="146" t="s">
        <v>97</v>
      </c>
      <c r="D14" s="147" t="s">
        <v>109</v>
      </c>
    </row>
    <row r="15" spans="1:16383" ht="204.75" thickBot="1" x14ac:dyDescent="0.25">
      <c r="A15" s="145">
        <v>42892</v>
      </c>
      <c r="B15" s="146" t="s">
        <v>110</v>
      </c>
      <c r="C15" s="146" t="s">
        <v>111</v>
      </c>
      <c r="D15" s="147" t="s">
        <v>112</v>
      </c>
    </row>
    <row r="16" spans="1:16383" ht="115.5" thickBot="1" x14ac:dyDescent="0.25">
      <c r="A16" s="145">
        <v>43045</v>
      </c>
      <c r="B16" s="146" t="s">
        <v>113</v>
      </c>
      <c r="C16" s="146" t="s">
        <v>97</v>
      </c>
      <c r="D16" s="147" t="s">
        <v>114</v>
      </c>
    </row>
    <row r="17" spans="1:4" ht="64.5" thickBot="1" x14ac:dyDescent="0.25">
      <c r="A17" s="148">
        <v>43124</v>
      </c>
      <c r="B17" s="149" t="s">
        <v>115</v>
      </c>
      <c r="C17" s="149" t="s">
        <v>97</v>
      </c>
      <c r="D17" s="150" t="s">
        <v>116</v>
      </c>
    </row>
    <row r="18" spans="1:4" ht="26.25" thickBot="1" x14ac:dyDescent="0.25">
      <c r="A18" s="154">
        <v>43147</v>
      </c>
      <c r="B18" s="146" t="s">
        <v>117</v>
      </c>
      <c r="C18" s="146" t="s">
        <v>97</v>
      </c>
      <c r="D18" s="155" t="s">
        <v>118</v>
      </c>
    </row>
    <row r="19" spans="1:4" ht="15" thickBot="1" x14ac:dyDescent="0.25">
      <c r="A19" s="154">
        <v>43369</v>
      </c>
      <c r="B19" s="146" t="s">
        <v>119</v>
      </c>
      <c r="C19" s="146" t="s">
        <v>97</v>
      </c>
      <c r="D19" s="155" t="s">
        <v>120</v>
      </c>
    </row>
    <row r="20" spans="1:4" ht="192" thickBot="1" x14ac:dyDescent="0.25">
      <c r="A20" s="154">
        <v>43486</v>
      </c>
      <c r="B20" s="146" t="s">
        <v>121</v>
      </c>
      <c r="C20" s="146" t="s">
        <v>97</v>
      </c>
      <c r="D20" s="155" t="s">
        <v>122</v>
      </c>
    </row>
    <row r="21" spans="1:4" ht="179.25" thickBot="1" x14ac:dyDescent="0.25">
      <c r="A21" s="151">
        <v>44551</v>
      </c>
      <c r="B21" s="152" t="s">
        <v>123</v>
      </c>
      <c r="C21" s="152" t="s">
        <v>124</v>
      </c>
      <c r="D21" s="153" t="s">
        <v>125</v>
      </c>
    </row>
    <row r="22" spans="1:4" ht="82.5" customHeight="1" thickBot="1" x14ac:dyDescent="0.25">
      <c r="A22" s="150" t="s">
        <v>126</v>
      </c>
      <c r="B22" s="150" t="s">
        <v>127</v>
      </c>
      <c r="C22" s="150" t="s">
        <v>128</v>
      </c>
      <c r="D22" s="150" t="s">
        <v>129</v>
      </c>
    </row>
    <row r="23" spans="1:4" ht="90" thickBot="1" x14ac:dyDescent="0.25">
      <c r="A23" s="150" t="s">
        <v>130</v>
      </c>
      <c r="B23" s="150" t="s">
        <v>131</v>
      </c>
      <c r="C23" s="150" t="s">
        <v>132</v>
      </c>
      <c r="D23" s="150" t="s">
        <v>133</v>
      </c>
    </row>
    <row r="24" spans="1:4" ht="102.75" thickBot="1" x14ac:dyDescent="0.25">
      <c r="A24" s="150" t="s">
        <v>134</v>
      </c>
      <c r="B24" s="150" t="s">
        <v>135</v>
      </c>
      <c r="C24" s="150" t="s">
        <v>136</v>
      </c>
      <c r="D24" s="150" t="s">
        <v>137</v>
      </c>
    </row>
    <row r="25" spans="1:4" s="240" customFormat="1" ht="77.25" thickBot="1" x14ac:dyDescent="0.25">
      <c r="A25" s="292">
        <v>44785</v>
      </c>
      <c r="B25" s="150" t="s">
        <v>138</v>
      </c>
      <c r="C25" s="150" t="s">
        <v>139</v>
      </c>
      <c r="D25" s="150" t="s">
        <v>140</v>
      </c>
    </row>
    <row r="26" spans="1:4" s="240" customFormat="1" ht="39" thickBot="1" x14ac:dyDescent="0.25">
      <c r="A26" s="292" t="s">
        <v>141</v>
      </c>
      <c r="B26" s="150" t="s">
        <v>142</v>
      </c>
      <c r="C26" s="150" t="s">
        <v>139</v>
      </c>
      <c r="D26" s="150" t="s">
        <v>143</v>
      </c>
    </row>
    <row r="27" spans="1:4" s="241" customFormat="1" ht="26.25" thickBot="1" x14ac:dyDescent="0.25">
      <c r="A27" s="292">
        <v>44986</v>
      </c>
      <c r="B27" s="150" t="s">
        <v>131</v>
      </c>
      <c r="C27" s="150" t="s">
        <v>139</v>
      </c>
      <c r="D27" s="150" t="s">
        <v>144</v>
      </c>
    </row>
    <row r="28" spans="1:4" s="241" customFormat="1" ht="26.25" thickBot="1" x14ac:dyDescent="0.25">
      <c r="A28" s="292">
        <v>45317</v>
      </c>
      <c r="B28" s="150" t="s">
        <v>135</v>
      </c>
      <c r="C28" s="150" t="s">
        <v>145</v>
      </c>
      <c r="D28" s="150" t="s">
        <v>146</v>
      </c>
    </row>
    <row r="29" spans="1:4" s="241" customFormat="1" ht="26.25" thickBot="1" x14ac:dyDescent="0.25">
      <c r="A29" s="292">
        <v>45317</v>
      </c>
      <c r="B29" s="150" t="s">
        <v>135</v>
      </c>
      <c r="C29" s="150" t="s">
        <v>145</v>
      </c>
      <c r="D29" s="150" t="s">
        <v>147</v>
      </c>
    </row>
    <row r="30" spans="1:4" s="241" customFormat="1" ht="15" thickBot="1" x14ac:dyDescent="0.25">
      <c r="A30" s="292">
        <v>45507</v>
      </c>
      <c r="B30" s="150" t="s">
        <v>135</v>
      </c>
      <c r="C30" s="150" t="s">
        <v>139</v>
      </c>
      <c r="D30" s="150" t="s">
        <v>148</v>
      </c>
    </row>
    <row r="31" spans="1:4" s="241" customFormat="1" ht="15" thickBot="1" x14ac:dyDescent="0.25">
      <c r="A31" s="292">
        <v>45507</v>
      </c>
      <c r="B31" s="150" t="s">
        <v>135</v>
      </c>
      <c r="C31" s="150" t="s">
        <v>139</v>
      </c>
      <c r="D31" s="150" t="s">
        <v>149</v>
      </c>
    </row>
    <row r="32" spans="1:4" s="241" customFormat="1" ht="26.25" thickBot="1" x14ac:dyDescent="0.25">
      <c r="A32" s="151">
        <v>45362</v>
      </c>
      <c r="B32" s="152" t="s">
        <v>135</v>
      </c>
      <c r="C32" s="152" t="s">
        <v>150</v>
      </c>
      <c r="D32" s="153" t="s">
        <v>151</v>
      </c>
    </row>
    <row r="33" spans="1:4" s="241" customFormat="1" ht="64.5" thickBot="1" x14ac:dyDescent="0.25">
      <c r="A33" s="148">
        <v>45364</v>
      </c>
      <c r="B33" s="149" t="s">
        <v>135</v>
      </c>
      <c r="C33" s="149" t="s">
        <v>152</v>
      </c>
      <c r="D33" s="150" t="s">
        <v>153</v>
      </c>
    </row>
    <row r="34" spans="1:4" s="241" customFormat="1" ht="26.25" thickBot="1" x14ac:dyDescent="0.25">
      <c r="A34" s="148">
        <v>45364</v>
      </c>
      <c r="B34" s="149" t="s">
        <v>135</v>
      </c>
      <c r="C34" s="149" t="s">
        <v>145</v>
      </c>
      <c r="D34" s="150" t="s">
        <v>154</v>
      </c>
    </row>
    <row r="35" spans="1:4" ht="39" thickBot="1" x14ac:dyDescent="0.25">
      <c r="A35" s="148">
        <v>45449</v>
      </c>
      <c r="B35" s="149" t="s">
        <v>155</v>
      </c>
      <c r="C35" s="149" t="s">
        <v>156</v>
      </c>
      <c r="D35" s="150" t="s">
        <v>157</v>
      </c>
    </row>
    <row r="36" spans="1:4" ht="42" customHeight="1" x14ac:dyDescent="0.2">
      <c r="A36" s="148">
        <v>45571</v>
      </c>
      <c r="B36" s="149" t="s">
        <v>155</v>
      </c>
      <c r="C36" s="149" t="s">
        <v>158</v>
      </c>
      <c r="D36" s="150" t="s">
        <v>159</v>
      </c>
    </row>
    <row r="37" spans="1:4" ht="25.5" x14ac:dyDescent="0.2">
      <c r="A37" s="148">
        <v>45664</v>
      </c>
      <c r="B37" s="149" t="s">
        <v>155</v>
      </c>
      <c r="C37" s="149" t="s">
        <v>139</v>
      </c>
      <c r="D37" s="150" t="s">
        <v>160</v>
      </c>
    </row>
    <row r="38" spans="1:4" ht="15" thickBot="1" x14ac:dyDescent="0.25">
      <c r="A38" s="148">
        <v>45748</v>
      </c>
      <c r="B38" s="149" t="s">
        <v>155</v>
      </c>
      <c r="C38" s="149" t="s">
        <v>156</v>
      </c>
      <c r="D38" s="150" t="s">
        <v>161</v>
      </c>
    </row>
    <row r="39" spans="1:4" ht="115.5" thickBot="1" x14ac:dyDescent="0.25">
      <c r="A39" s="148">
        <v>45749</v>
      </c>
      <c r="B39" s="149" t="s">
        <v>155</v>
      </c>
      <c r="C39" s="149" t="s">
        <v>162</v>
      </c>
      <c r="D39" s="150" t="s">
        <v>163</v>
      </c>
    </row>
    <row r="40" spans="1:4" ht="15" thickBot="1" x14ac:dyDescent="0.25">
      <c r="A40" s="148">
        <v>45789</v>
      </c>
      <c r="B40" s="149" t="s">
        <v>155</v>
      </c>
      <c r="C40" s="149" t="s">
        <v>164</v>
      </c>
      <c r="D40" s="150" t="s">
        <v>165</v>
      </c>
    </row>
    <row r="41" spans="1:4" ht="51.75" thickBot="1" x14ac:dyDescent="0.25">
      <c r="A41" s="148">
        <v>45904</v>
      </c>
      <c r="B41" s="150" t="s">
        <v>166</v>
      </c>
      <c r="C41" s="150" t="s">
        <v>167</v>
      </c>
      <c r="D41" s="150" t="s">
        <v>168</v>
      </c>
    </row>
    <row r="42" spans="1:4" ht="64.5" thickBot="1" x14ac:dyDescent="0.25">
      <c r="A42" s="148">
        <v>46069</v>
      </c>
      <c r="B42" s="150" t="s">
        <v>169</v>
      </c>
      <c r="C42" s="150" t="s">
        <v>167</v>
      </c>
      <c r="D42" s="150" t="s">
        <v>170</v>
      </c>
    </row>
    <row r="43" spans="1:4" ht="39" thickBot="1" x14ac:dyDescent="0.25">
      <c r="A43" s="148">
        <v>46271</v>
      </c>
      <c r="B43" s="150" t="s">
        <v>7248</v>
      </c>
      <c r="C43" s="150" t="s">
        <v>7249</v>
      </c>
      <c r="D43" s="150" t="s">
        <v>7250</v>
      </c>
    </row>
    <row r="44" spans="1:4" ht="39" thickBot="1" x14ac:dyDescent="0.25">
      <c r="A44" s="148">
        <v>46271</v>
      </c>
      <c r="B44" s="150" t="s">
        <v>7248</v>
      </c>
      <c r="C44" s="150" t="s">
        <v>7249</v>
      </c>
      <c r="D44" s="150" t="s">
        <v>7259</v>
      </c>
    </row>
    <row r="45" spans="1:4" ht="39" thickBot="1" x14ac:dyDescent="0.25">
      <c r="A45" s="148">
        <v>46271</v>
      </c>
      <c r="B45" s="150" t="s">
        <v>7248</v>
      </c>
      <c r="C45" s="150" t="s">
        <v>7249</v>
      </c>
      <c r="D45" s="150" t="s">
        <v>7258</v>
      </c>
    </row>
    <row r="46" spans="1:4" ht="39" thickBot="1" x14ac:dyDescent="0.25">
      <c r="A46" s="148">
        <v>46271</v>
      </c>
      <c r="B46" s="150" t="s">
        <v>7248</v>
      </c>
      <c r="C46" s="150" t="s">
        <v>7249</v>
      </c>
      <c r="D46" s="150" t="s">
        <v>7254</v>
      </c>
    </row>
    <row r="47" spans="1:4" ht="39" thickBot="1" x14ac:dyDescent="0.25">
      <c r="A47" s="148">
        <v>46271</v>
      </c>
      <c r="B47" s="150" t="s">
        <v>7248</v>
      </c>
      <c r="C47" s="150" t="s">
        <v>7249</v>
      </c>
      <c r="D47" s="150" t="s">
        <v>7255</v>
      </c>
    </row>
    <row r="48" spans="1:4" ht="39" thickBot="1" x14ac:dyDescent="0.25">
      <c r="A48" s="148">
        <v>46271</v>
      </c>
      <c r="B48" s="150" t="s">
        <v>7248</v>
      </c>
      <c r="C48" s="150" t="s">
        <v>7249</v>
      </c>
      <c r="D48" s="150" t="s">
        <v>7257</v>
      </c>
    </row>
    <row r="49" spans="1:4" ht="39" thickBot="1" x14ac:dyDescent="0.25">
      <c r="A49" s="148">
        <v>46271</v>
      </c>
      <c r="B49" s="150" t="s">
        <v>7248</v>
      </c>
      <c r="C49" s="150" t="s">
        <v>7249</v>
      </c>
      <c r="D49" s="150" t="s">
        <v>7260</v>
      </c>
    </row>
    <row r="50" spans="1:4" ht="39" thickBot="1" x14ac:dyDescent="0.25">
      <c r="A50" s="148">
        <v>46271</v>
      </c>
      <c r="B50" s="150" t="s">
        <v>7248</v>
      </c>
      <c r="C50" s="150" t="s">
        <v>7249</v>
      </c>
      <c r="D50" s="150" t="s">
        <v>7256</v>
      </c>
    </row>
    <row r="51" spans="1:4" ht="39" thickBot="1" x14ac:dyDescent="0.25">
      <c r="A51" s="148">
        <v>46271</v>
      </c>
      <c r="B51" s="150" t="s">
        <v>7248</v>
      </c>
      <c r="C51" s="150" t="s">
        <v>7249</v>
      </c>
      <c r="D51" s="150" t="s">
        <v>7251</v>
      </c>
    </row>
    <row r="52" spans="1:4" ht="39" thickBot="1" x14ac:dyDescent="0.25">
      <c r="A52" s="148">
        <v>46271</v>
      </c>
      <c r="B52" s="150" t="s">
        <v>7248</v>
      </c>
      <c r="C52" s="150" t="s">
        <v>7249</v>
      </c>
      <c r="D52" s="150" t="s">
        <v>7252</v>
      </c>
    </row>
    <row r="53" spans="1:4" ht="39" thickBot="1" x14ac:dyDescent="0.25">
      <c r="A53" s="148">
        <v>46271</v>
      </c>
      <c r="B53" s="150" t="s">
        <v>7248</v>
      </c>
      <c r="C53" s="150" t="s">
        <v>7249</v>
      </c>
      <c r="D53" s="150" t="s">
        <v>7253</v>
      </c>
    </row>
    <row r="54" spans="1:4" ht="39" thickBot="1" x14ac:dyDescent="0.25">
      <c r="A54" s="148">
        <v>46271</v>
      </c>
      <c r="B54" s="150" t="s">
        <v>7248</v>
      </c>
      <c r="C54" s="150" t="s">
        <v>7249</v>
      </c>
      <c r="D54" s="150" t="s">
        <v>7261</v>
      </c>
    </row>
    <row r="55" spans="1:4" ht="39" thickBot="1" x14ac:dyDescent="0.25">
      <c r="A55" s="148">
        <v>46271</v>
      </c>
      <c r="B55" s="150" t="s">
        <v>7248</v>
      </c>
      <c r="C55" s="150" t="s">
        <v>7262</v>
      </c>
      <c r="D55" s="150" t="s">
        <v>7263</v>
      </c>
    </row>
  </sheetData>
  <phoneticPr fontId="24"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XFD195"/>
  <sheetViews>
    <sheetView zoomScale="73" zoomScaleNormal="90" workbookViewId="0">
      <pane xSplit="3" ySplit="4" topLeftCell="D5" activePane="bottomRight" state="frozen"/>
      <selection pane="topRight" activeCell="A86" sqref="A86"/>
      <selection pane="bottomLeft" activeCell="A86" sqref="A86"/>
      <selection pane="bottomRight" activeCell="A5" sqref="A5"/>
    </sheetView>
  </sheetViews>
  <sheetFormatPr defaultColWidth="0" defaultRowHeight="12.75" zeroHeight="1" outlineLevelCol="1" x14ac:dyDescent="0.2"/>
  <cols>
    <col min="1" max="1" width="16.140625" style="161" customWidth="1"/>
    <col min="2" max="2" width="23.5703125" style="161" customWidth="1"/>
    <col min="3" max="3" width="33.42578125" style="177" customWidth="1"/>
    <col min="4" max="4" width="15" style="177" hidden="1" customWidth="1" outlineLevel="1"/>
    <col min="5" max="5" width="19.5703125" style="177" hidden="1" customWidth="1" outlineLevel="1"/>
    <col min="6" max="6" width="53.42578125" style="177" customWidth="1" collapsed="1"/>
    <col min="7" max="7" width="83.7109375" style="177" customWidth="1"/>
    <col min="8" max="8" width="23.5703125" style="177" customWidth="1"/>
    <col min="9" max="9" width="21.42578125" style="177" customWidth="1"/>
    <col min="10" max="10" width="16" style="177" customWidth="1" collapsed="1"/>
    <col min="11" max="11" width="23.42578125" style="177" customWidth="1"/>
    <col min="12" max="12" width="17.42578125" style="207" customWidth="1"/>
    <col min="13" max="13" width="17.42578125" style="177" customWidth="1"/>
    <col min="14" max="14" width="11.42578125" style="177" hidden="1" customWidth="1" outlineLevel="1"/>
    <col min="15" max="15" width="11.42578125" style="167" hidden="1" customWidth="1" outlineLevel="1"/>
    <col min="16" max="16" width="14" style="177" hidden="1" customWidth="1" outlineLevel="1"/>
    <col min="17" max="17" width="13.42578125" style="208" hidden="1" customWidth="1" outlineLevel="1"/>
    <col min="18" max="18" width="9.42578125" style="209" hidden="1" customWidth="1" outlineLevel="1"/>
    <col min="19" max="19" width="9.42578125" style="208" hidden="1" customWidth="1" outlineLevel="1"/>
    <col min="20" max="20" width="21.42578125" style="193" hidden="1" customWidth="1" outlineLevel="1"/>
    <col min="21" max="21" width="92.42578125" style="182" customWidth="1" collapsed="1"/>
    <col min="22" max="22" width="12.140625" style="167" hidden="1" customWidth="1"/>
    <col min="23" max="23" width="5.42578125" style="177" hidden="1" customWidth="1"/>
    <col min="24" max="24" width="11.42578125" style="177" hidden="1"/>
    <col min="25" max="16384" width="0" style="177" hidden="1"/>
  </cols>
  <sheetData>
    <row r="1" spans="1:22" s="166" customFormat="1" ht="30.75" customHeight="1" x14ac:dyDescent="0.2">
      <c r="A1" s="156"/>
      <c r="B1" s="156"/>
      <c r="C1" s="157" t="s">
        <v>83</v>
      </c>
      <c r="D1" s="157"/>
      <c r="E1" s="157"/>
      <c r="F1" s="158"/>
      <c r="G1" s="159"/>
      <c r="H1" s="159"/>
      <c r="I1" s="159"/>
      <c r="J1" s="159"/>
      <c r="K1" s="159"/>
      <c r="L1" s="159"/>
      <c r="M1" s="159"/>
      <c r="N1" s="159"/>
      <c r="O1" s="160"/>
      <c r="P1" s="157"/>
      <c r="Q1" s="161"/>
      <c r="R1" s="162"/>
      <c r="S1" s="162"/>
      <c r="T1" s="163"/>
      <c r="U1" s="164"/>
      <c r="V1" s="165"/>
    </row>
    <row r="2" spans="1:22" s="167" customFormat="1" ht="30.75" customHeight="1" x14ac:dyDescent="0.25">
      <c r="C2" s="404"/>
      <c r="D2" s="404"/>
      <c r="E2" s="404"/>
      <c r="F2" s="404"/>
      <c r="G2" s="168"/>
      <c r="H2" s="168"/>
      <c r="I2" s="168"/>
      <c r="J2" s="168"/>
      <c r="K2" s="168"/>
      <c r="L2" s="168"/>
      <c r="N2" s="168"/>
      <c r="O2" s="160"/>
      <c r="P2" s="169"/>
      <c r="Q2" s="170"/>
      <c r="R2" s="159"/>
      <c r="S2" s="171"/>
      <c r="T2" s="163"/>
      <c r="U2" s="164"/>
    </row>
    <row r="3" spans="1:22" ht="30.75" customHeight="1" x14ac:dyDescent="0.25">
      <c r="A3" s="172"/>
      <c r="B3" s="172"/>
      <c r="C3" s="172"/>
      <c r="D3" s="172"/>
      <c r="E3" s="172"/>
      <c r="F3" s="173"/>
      <c r="G3" s="173"/>
      <c r="H3" s="173"/>
      <c r="I3" s="405" t="s">
        <v>171</v>
      </c>
      <c r="J3" s="405"/>
      <c r="K3" s="174"/>
      <c r="L3" s="173"/>
      <c r="M3" s="173"/>
      <c r="N3" s="174"/>
      <c r="O3" s="172"/>
      <c r="P3" s="173"/>
      <c r="Q3" s="172"/>
      <c r="R3" s="173"/>
      <c r="S3" s="175"/>
      <c r="T3" s="174"/>
      <c r="U3" s="173"/>
      <c r="V3" s="176"/>
    </row>
    <row r="4" spans="1:22" s="167" customFormat="1" ht="51" x14ac:dyDescent="0.25">
      <c r="A4" s="423" t="s">
        <v>69</v>
      </c>
      <c r="B4" s="423" t="s">
        <v>172</v>
      </c>
      <c r="C4" s="423" t="s">
        <v>28</v>
      </c>
      <c r="D4" s="423" t="s">
        <v>173</v>
      </c>
      <c r="E4" s="423" t="s">
        <v>174</v>
      </c>
      <c r="F4" s="423" t="s">
        <v>34</v>
      </c>
      <c r="G4" s="423" t="s">
        <v>36</v>
      </c>
      <c r="H4" s="423" t="s">
        <v>38</v>
      </c>
      <c r="I4" s="425" t="s">
        <v>13</v>
      </c>
      <c r="J4" s="426" t="s">
        <v>5</v>
      </c>
      <c r="K4" s="426" t="s">
        <v>41</v>
      </c>
      <c r="L4" s="423" t="s">
        <v>43</v>
      </c>
      <c r="M4" s="423" t="s">
        <v>45</v>
      </c>
      <c r="N4" s="423" t="s">
        <v>46</v>
      </c>
      <c r="O4" s="423" t="s">
        <v>48</v>
      </c>
      <c r="P4" s="423" t="s">
        <v>50</v>
      </c>
      <c r="Q4" s="423" t="s">
        <v>175</v>
      </c>
      <c r="R4" s="423" t="s">
        <v>54</v>
      </c>
      <c r="S4" s="427" t="s">
        <v>56</v>
      </c>
      <c r="T4" s="423" t="s">
        <v>58</v>
      </c>
      <c r="U4" s="423" t="s">
        <v>60</v>
      </c>
      <c r="V4" s="423" t="s">
        <v>176</v>
      </c>
    </row>
    <row r="5" spans="1:22" s="182" customFormat="1" ht="66.599999999999994" customHeight="1" x14ac:dyDescent="0.25">
      <c r="A5" s="178">
        <v>67</v>
      </c>
      <c r="B5" s="178"/>
      <c r="C5" s="179" t="s">
        <v>177</v>
      </c>
      <c r="D5" s="179" t="s">
        <v>177</v>
      </c>
      <c r="E5" s="179" t="s">
        <v>178</v>
      </c>
      <c r="F5" s="180" t="s">
        <v>179</v>
      </c>
      <c r="G5" s="180" t="s">
        <v>180</v>
      </c>
      <c r="H5" s="236" t="s">
        <v>181</v>
      </c>
      <c r="I5" s="428" t="s">
        <v>7</v>
      </c>
      <c r="J5" s="428" t="s">
        <v>7</v>
      </c>
      <c r="K5" s="180"/>
      <c r="L5" s="428" t="str">
        <f>_xlfn.XLOOKUP(A5,'GUDID (US-FDA)'!A:A,'GUDID (US-FDA)'!J:J,"")</f>
        <v>YES</v>
      </c>
      <c r="M5" s="429" t="s">
        <v>5739</v>
      </c>
      <c r="N5" s="185" t="s">
        <v>182</v>
      </c>
      <c r="O5" s="179">
        <v>14</v>
      </c>
      <c r="P5" s="179"/>
      <c r="Q5" s="186"/>
      <c r="R5" s="187"/>
      <c r="S5" s="180"/>
      <c r="T5" s="185" t="s">
        <v>183</v>
      </c>
      <c r="U5" s="181" t="s">
        <v>184</v>
      </c>
      <c r="V5" s="429">
        <v>1</v>
      </c>
    </row>
    <row r="6" spans="1:22" s="182" customFormat="1" ht="232.5" customHeight="1" x14ac:dyDescent="0.25">
      <c r="A6" s="178">
        <v>68</v>
      </c>
      <c r="B6" s="178"/>
      <c r="C6" s="180" t="s">
        <v>185</v>
      </c>
      <c r="D6" s="179" t="s">
        <v>186</v>
      </c>
      <c r="E6" s="179" t="s">
        <v>187</v>
      </c>
      <c r="F6" s="180" t="s">
        <v>188</v>
      </c>
      <c r="G6" s="180" t="s">
        <v>189</v>
      </c>
      <c r="H6" s="236" t="s">
        <v>190</v>
      </c>
      <c r="I6" s="428" t="s">
        <v>7</v>
      </c>
      <c r="J6" s="428" t="s">
        <v>7</v>
      </c>
      <c r="K6" s="180" t="s">
        <v>191</v>
      </c>
      <c r="L6" s="428" t="str">
        <f>_xlfn.XLOOKUP(A6,'GUDID (US-FDA)'!A:A,'GUDID (US-FDA)'!J:J,"")</f>
        <v>YES, 
FDA Medical Device listing: YES, unless
device is an HCT/P, kit or IVD with a BL
premarket
submission
number</v>
      </c>
      <c r="M6" s="429" t="s">
        <v>5739</v>
      </c>
      <c r="N6" s="185" t="s">
        <v>192</v>
      </c>
      <c r="O6" s="179" t="s">
        <v>193</v>
      </c>
      <c r="P6" s="180"/>
      <c r="Q6" s="186"/>
      <c r="R6" s="187" t="s">
        <v>194</v>
      </c>
      <c r="S6" s="180" t="s">
        <v>195</v>
      </c>
      <c r="T6" s="185" t="s">
        <v>196</v>
      </c>
      <c r="U6" s="181" t="s">
        <v>197</v>
      </c>
      <c r="V6" s="429">
        <v>2</v>
      </c>
    </row>
    <row r="7" spans="1:22" s="182" customFormat="1" ht="165.75" x14ac:dyDescent="0.25">
      <c r="A7" s="178">
        <v>69</v>
      </c>
      <c r="B7" s="178"/>
      <c r="C7" s="180" t="s">
        <v>198</v>
      </c>
      <c r="D7" s="179" t="s">
        <v>199</v>
      </c>
      <c r="E7" s="179" t="s">
        <v>200</v>
      </c>
      <c r="F7" s="180" t="s">
        <v>201</v>
      </c>
      <c r="G7" s="180" t="s">
        <v>202</v>
      </c>
      <c r="H7" s="236" t="s">
        <v>203</v>
      </c>
      <c r="I7" s="428" t="s">
        <v>9</v>
      </c>
      <c r="J7" s="428" t="s">
        <v>7</v>
      </c>
      <c r="K7" s="180" t="s">
        <v>191</v>
      </c>
      <c r="L7" s="428" t="str">
        <f>_xlfn.XLOOKUP(A7,'GUDID (US-FDA)'!A:A,'GUDID (US-FDA)'!J:J,"")</f>
        <v>N/A</v>
      </c>
      <c r="M7" s="429" t="s">
        <v>5739</v>
      </c>
      <c r="N7" s="185" t="s">
        <v>72</v>
      </c>
      <c r="O7" s="179" t="s">
        <v>193</v>
      </c>
      <c r="P7" s="180"/>
      <c r="Q7" s="186" t="s">
        <v>204</v>
      </c>
      <c r="R7" s="187"/>
      <c r="S7" s="180" t="s">
        <v>205</v>
      </c>
      <c r="T7" s="185" t="s">
        <v>206</v>
      </c>
      <c r="U7" s="181" t="s">
        <v>207</v>
      </c>
      <c r="V7" s="429">
        <v>3</v>
      </c>
    </row>
    <row r="8" spans="1:22" s="182" customFormat="1" ht="50.25" customHeight="1" x14ac:dyDescent="0.25">
      <c r="A8" s="178">
        <v>112</v>
      </c>
      <c r="B8" s="178"/>
      <c r="C8" s="180" t="s">
        <v>208</v>
      </c>
      <c r="D8" s="179" t="s">
        <v>209</v>
      </c>
      <c r="E8" s="179" t="s">
        <v>210</v>
      </c>
      <c r="F8" s="180" t="s">
        <v>211</v>
      </c>
      <c r="G8" s="180" t="s">
        <v>212</v>
      </c>
      <c r="H8" s="236">
        <v>528</v>
      </c>
      <c r="I8" s="428" t="s">
        <v>7</v>
      </c>
      <c r="J8" s="428" t="s">
        <v>7</v>
      </c>
      <c r="K8" s="180"/>
      <c r="L8" s="428" t="str">
        <f>_xlfn.XLOOKUP(A8,'GUDID (US-FDA)'!A:A,'GUDID (US-FDA)'!J:J,"")</f>
        <v>N/A</v>
      </c>
      <c r="M8" s="429" t="s">
        <v>5739</v>
      </c>
      <c r="N8" s="185" t="s">
        <v>72</v>
      </c>
      <c r="O8" s="179" t="s">
        <v>193</v>
      </c>
      <c r="P8" s="180"/>
      <c r="Q8" s="186" t="s">
        <v>213</v>
      </c>
      <c r="R8" s="187" t="s">
        <v>214</v>
      </c>
      <c r="S8" s="180"/>
      <c r="T8" s="185" t="s">
        <v>215</v>
      </c>
      <c r="U8" s="181" t="s">
        <v>216</v>
      </c>
      <c r="V8" s="429">
        <v>4</v>
      </c>
    </row>
    <row r="9" spans="1:22" s="182" customFormat="1" ht="48" customHeight="1" x14ac:dyDescent="0.25">
      <c r="A9" s="178">
        <v>66</v>
      </c>
      <c r="B9" s="178"/>
      <c r="C9" s="180" t="s">
        <v>217</v>
      </c>
      <c r="D9" s="179" t="s">
        <v>218</v>
      </c>
      <c r="E9" s="179" t="s">
        <v>219</v>
      </c>
      <c r="F9" s="180" t="s">
        <v>220</v>
      </c>
      <c r="G9" s="180" t="s">
        <v>221</v>
      </c>
      <c r="H9" s="236" t="s">
        <v>222</v>
      </c>
      <c r="I9" s="428" t="s">
        <v>7</v>
      </c>
      <c r="J9" s="428" t="s">
        <v>7</v>
      </c>
      <c r="K9" s="180"/>
      <c r="L9" s="428" t="str">
        <f>_xlfn.XLOOKUP(A9,'GUDID (US-FDA)'!A:A,'GUDID (US-FDA)'!J:J,"")</f>
        <v>N/A</v>
      </c>
      <c r="M9" s="429" t="s">
        <v>5739</v>
      </c>
      <c r="N9" s="185" t="s">
        <v>72</v>
      </c>
      <c r="O9" s="179" t="s">
        <v>193</v>
      </c>
      <c r="P9" s="180"/>
      <c r="Q9" s="186" t="s">
        <v>223</v>
      </c>
      <c r="R9" s="187"/>
      <c r="S9" s="180"/>
      <c r="T9" s="185" t="s">
        <v>224</v>
      </c>
      <c r="U9" s="181" t="s">
        <v>225</v>
      </c>
      <c r="V9" s="429">
        <v>5</v>
      </c>
    </row>
    <row r="10" spans="1:22" s="182" customFormat="1" ht="50.25" customHeight="1" x14ac:dyDescent="0.25">
      <c r="A10" s="178">
        <v>56</v>
      </c>
      <c r="B10" s="178"/>
      <c r="C10" s="180" t="s">
        <v>226</v>
      </c>
      <c r="D10" s="179" t="s">
        <v>227</v>
      </c>
      <c r="E10" s="179" t="s">
        <v>228</v>
      </c>
      <c r="F10" s="180" t="s">
        <v>229</v>
      </c>
      <c r="G10" s="180" t="s">
        <v>230</v>
      </c>
      <c r="H10" s="236" t="s">
        <v>231</v>
      </c>
      <c r="I10" s="428" t="s">
        <v>7</v>
      </c>
      <c r="J10" s="428" t="s">
        <v>7</v>
      </c>
      <c r="K10" s="180"/>
      <c r="L10" s="428" t="str">
        <f>_xlfn.XLOOKUP(A10,'GUDID (US-FDA)'!A:A,'GUDID (US-FDA)'!J:J,"")</f>
        <v>N/A</v>
      </c>
      <c r="M10" s="429" t="s">
        <v>974</v>
      </c>
      <c r="N10" s="185" t="s">
        <v>232</v>
      </c>
      <c r="O10" s="179" t="s">
        <v>233</v>
      </c>
      <c r="P10" s="180"/>
      <c r="Q10" s="186"/>
      <c r="R10" s="187"/>
      <c r="S10" s="180"/>
      <c r="T10" s="185" t="s">
        <v>234</v>
      </c>
      <c r="U10" s="181" t="s">
        <v>235</v>
      </c>
      <c r="V10" s="429">
        <v>6</v>
      </c>
    </row>
    <row r="11" spans="1:22" s="182" customFormat="1" ht="89.25" x14ac:dyDescent="0.25">
      <c r="A11" s="178">
        <v>60</v>
      </c>
      <c r="B11" s="178"/>
      <c r="C11" s="180" t="s">
        <v>236</v>
      </c>
      <c r="D11" s="179" t="s">
        <v>237</v>
      </c>
      <c r="E11" s="179" t="s">
        <v>238</v>
      </c>
      <c r="F11" s="180" t="s">
        <v>239</v>
      </c>
      <c r="G11" s="180" t="s">
        <v>240</v>
      </c>
      <c r="H11" s="236" t="s">
        <v>231</v>
      </c>
      <c r="I11" s="428" t="s">
        <v>7</v>
      </c>
      <c r="J11" s="428" t="s">
        <v>7</v>
      </c>
      <c r="K11" s="180"/>
      <c r="L11" s="428" t="str">
        <f>_xlfn.XLOOKUP(A11,'GUDID (US-FDA)'!A:A,'GUDID (US-FDA)'!J:J,"")</f>
        <v>N/A</v>
      </c>
      <c r="M11" s="429" t="s">
        <v>5739</v>
      </c>
      <c r="N11" s="185" t="s">
        <v>232</v>
      </c>
      <c r="O11" s="179" t="s">
        <v>233</v>
      </c>
      <c r="P11" s="180"/>
      <c r="Q11" s="186"/>
      <c r="R11" s="187"/>
      <c r="S11" s="180"/>
      <c r="T11" s="185" t="s">
        <v>241</v>
      </c>
      <c r="U11" s="181" t="s">
        <v>242</v>
      </c>
      <c r="V11" s="429">
        <v>7</v>
      </c>
    </row>
    <row r="12" spans="1:22" s="182" customFormat="1" ht="53.25" customHeight="1" x14ac:dyDescent="0.25">
      <c r="A12" s="178">
        <v>58</v>
      </c>
      <c r="B12" s="178"/>
      <c r="C12" s="180" t="s">
        <v>243</v>
      </c>
      <c r="D12" s="179" t="s">
        <v>244</v>
      </c>
      <c r="E12" s="179" t="s">
        <v>245</v>
      </c>
      <c r="F12" s="180" t="s">
        <v>246</v>
      </c>
      <c r="G12" s="180" t="s">
        <v>247</v>
      </c>
      <c r="H12" s="236" t="s">
        <v>248</v>
      </c>
      <c r="I12" s="428" t="s">
        <v>7</v>
      </c>
      <c r="J12" s="428" t="s">
        <v>7</v>
      </c>
      <c r="K12" s="180"/>
      <c r="L12" s="428" t="str">
        <f>_xlfn.XLOOKUP(A12,'GUDID (US-FDA)'!A:A,'GUDID (US-FDA)'!J:J,"")</f>
        <v>N/A</v>
      </c>
      <c r="M12" s="429" t="s">
        <v>974</v>
      </c>
      <c r="N12" s="185" t="s">
        <v>232</v>
      </c>
      <c r="O12" s="179" t="s">
        <v>233</v>
      </c>
      <c r="P12" s="180"/>
      <c r="Q12" s="186"/>
      <c r="R12" s="187"/>
      <c r="S12" s="180"/>
      <c r="T12" s="185" t="s">
        <v>249</v>
      </c>
      <c r="U12" s="181" t="s">
        <v>250</v>
      </c>
      <c r="V12" s="429">
        <v>8</v>
      </c>
    </row>
    <row r="13" spans="1:22" s="182" customFormat="1" ht="114.75" x14ac:dyDescent="0.25">
      <c r="A13" s="178">
        <v>161</v>
      </c>
      <c r="B13" s="178"/>
      <c r="C13" s="180" t="s">
        <v>251</v>
      </c>
      <c r="D13" s="179" t="s">
        <v>252</v>
      </c>
      <c r="E13" s="179" t="s">
        <v>253</v>
      </c>
      <c r="F13" s="180" t="s">
        <v>254</v>
      </c>
      <c r="G13" s="180" t="s">
        <v>255</v>
      </c>
      <c r="H13" s="236">
        <v>10005844</v>
      </c>
      <c r="I13" s="428" t="s">
        <v>7</v>
      </c>
      <c r="J13" s="428" t="s">
        <v>7</v>
      </c>
      <c r="K13" s="180"/>
      <c r="L13" s="428" t="str">
        <f>_xlfn.XLOOKUP(A13,'GUDID (US-FDA)'!A:A,'GUDID (US-FDA)'!J:J,"")</f>
        <v>N/A</v>
      </c>
      <c r="M13" s="429" t="s">
        <v>5739</v>
      </c>
      <c r="N13" s="185" t="s">
        <v>192</v>
      </c>
      <c r="O13" s="179">
        <v>8</v>
      </c>
      <c r="P13" s="180"/>
      <c r="Q13" s="186"/>
      <c r="R13" s="187"/>
      <c r="S13" s="180"/>
      <c r="T13" s="185" t="s">
        <v>256</v>
      </c>
      <c r="U13" s="181" t="s">
        <v>257</v>
      </c>
      <c r="V13" s="429">
        <v>9</v>
      </c>
    </row>
    <row r="14" spans="1:22" s="182" customFormat="1" ht="50.25" customHeight="1" x14ac:dyDescent="0.25">
      <c r="A14" s="178">
        <v>83</v>
      </c>
      <c r="B14" s="178"/>
      <c r="C14" s="180" t="s">
        <v>258</v>
      </c>
      <c r="D14" s="179" t="s">
        <v>259</v>
      </c>
      <c r="E14" s="179" t="s">
        <v>260</v>
      </c>
      <c r="F14" s="180" t="s">
        <v>261</v>
      </c>
      <c r="G14" s="180" t="s">
        <v>262</v>
      </c>
      <c r="H14" s="299" t="s">
        <v>263</v>
      </c>
      <c r="I14" s="428" t="s">
        <v>7</v>
      </c>
      <c r="J14" s="428" t="s">
        <v>7</v>
      </c>
      <c r="K14" s="180"/>
      <c r="L14" s="428" t="str">
        <f>_xlfn.XLOOKUP(A14,'GUDID (US-FDA)'!A:A,'GUDID (US-FDA)'!J:J,"")</f>
        <v>N/A</v>
      </c>
      <c r="M14" s="429" t="s">
        <v>974</v>
      </c>
      <c r="N14" s="185" t="s">
        <v>182</v>
      </c>
      <c r="O14" s="179">
        <v>13</v>
      </c>
      <c r="P14" s="180"/>
      <c r="Q14" s="186"/>
      <c r="R14" s="187"/>
      <c r="S14" s="180" t="s">
        <v>264</v>
      </c>
      <c r="T14" s="185" t="s">
        <v>265</v>
      </c>
      <c r="U14" s="181" t="s">
        <v>266</v>
      </c>
      <c r="V14" s="429">
        <v>10</v>
      </c>
    </row>
    <row r="15" spans="1:22" s="182" customFormat="1" ht="50.25" customHeight="1" x14ac:dyDescent="0.25">
      <c r="A15" s="178">
        <v>85</v>
      </c>
      <c r="B15" s="178"/>
      <c r="C15" s="180" t="s">
        <v>267</v>
      </c>
      <c r="D15" s="179" t="s">
        <v>268</v>
      </c>
      <c r="E15" s="179" t="s">
        <v>269</v>
      </c>
      <c r="F15" s="180" t="s">
        <v>270</v>
      </c>
      <c r="G15" s="180" t="s">
        <v>271</v>
      </c>
      <c r="H15" s="236" t="s">
        <v>272</v>
      </c>
      <c r="I15" s="428" t="s">
        <v>7</v>
      </c>
      <c r="J15" s="428" t="s">
        <v>7</v>
      </c>
      <c r="K15" s="180"/>
      <c r="L15" s="428" t="str">
        <f>_xlfn.XLOOKUP(A15,'GUDID (US-FDA)'!A:A,'GUDID (US-FDA)'!J:J,"")</f>
        <v>N/A</v>
      </c>
      <c r="M15" s="429" t="s">
        <v>5739</v>
      </c>
      <c r="N15" s="185" t="s">
        <v>192</v>
      </c>
      <c r="O15" s="179" t="s">
        <v>273</v>
      </c>
      <c r="P15" s="180"/>
      <c r="Q15" s="186"/>
      <c r="R15" s="187"/>
      <c r="S15" s="180" t="s">
        <v>274</v>
      </c>
      <c r="T15" s="185" t="s">
        <v>275</v>
      </c>
      <c r="U15" s="181" t="s">
        <v>276</v>
      </c>
      <c r="V15" s="429">
        <v>11</v>
      </c>
    </row>
    <row r="16" spans="1:22" s="182" customFormat="1" ht="50.25" customHeight="1" x14ac:dyDescent="0.25">
      <c r="A16" s="178">
        <v>3070</v>
      </c>
      <c r="B16" s="361" t="s">
        <v>277</v>
      </c>
      <c r="C16" s="430" t="s">
        <v>278</v>
      </c>
      <c r="D16" s="179" t="s">
        <v>278</v>
      </c>
      <c r="E16" s="179" t="s">
        <v>279</v>
      </c>
      <c r="F16" s="431" t="s">
        <v>280</v>
      </c>
      <c r="G16" s="432" t="s">
        <v>281</v>
      </c>
      <c r="H16" s="236" t="s">
        <v>282</v>
      </c>
      <c r="I16" s="430" t="s">
        <v>11</v>
      </c>
      <c r="J16" s="428" t="s">
        <v>9</v>
      </c>
      <c r="K16" s="433"/>
      <c r="L16" s="428" t="str">
        <f>_xlfn.XLOOKUP(A16,'GUDID (US-FDA)'!A:A,'GUDID (US-FDA)'!J:J,"")</f>
        <v>N/A</v>
      </c>
      <c r="M16" s="429" t="s">
        <v>974</v>
      </c>
      <c r="N16" s="185" t="s">
        <v>72</v>
      </c>
      <c r="O16" s="179" t="s">
        <v>193</v>
      </c>
      <c r="P16" s="430"/>
      <c r="Q16" s="186" t="s">
        <v>283</v>
      </c>
      <c r="R16" s="187" t="s">
        <v>194</v>
      </c>
      <c r="S16" s="428"/>
      <c r="T16" s="428" t="s">
        <v>284</v>
      </c>
      <c r="U16" s="434" t="s">
        <v>285</v>
      </c>
      <c r="V16" s="429">
        <v>12</v>
      </c>
    </row>
    <row r="17" spans="1:22" s="193" customFormat="1" ht="76.5" x14ac:dyDescent="0.25">
      <c r="A17" s="178">
        <v>3071</v>
      </c>
      <c r="B17" s="178"/>
      <c r="C17" s="430" t="s">
        <v>286</v>
      </c>
      <c r="D17" s="179" t="e">
        <v>#N/A</v>
      </c>
      <c r="E17" s="179" t="e">
        <v>#N/A</v>
      </c>
      <c r="F17" s="432" t="s">
        <v>287</v>
      </c>
      <c r="G17" s="432" t="s">
        <v>288</v>
      </c>
      <c r="H17" s="236" t="s">
        <v>289</v>
      </c>
      <c r="I17" s="430" t="s">
        <v>11</v>
      </c>
      <c r="J17" s="428" t="s">
        <v>7</v>
      </c>
      <c r="K17" s="434"/>
      <c r="L17" s="428" t="str">
        <f>_xlfn.XLOOKUP(A17,'GUDID (US-FDA)'!A:A,'GUDID (US-FDA)'!J:J,"")</f>
        <v>N/A</v>
      </c>
      <c r="M17" s="429" t="s">
        <v>5739</v>
      </c>
      <c r="N17" s="185" t="s">
        <v>192</v>
      </c>
      <c r="O17" s="179" t="s">
        <v>193</v>
      </c>
      <c r="P17" s="430"/>
      <c r="Q17" s="186"/>
      <c r="R17" s="187" t="s">
        <v>214</v>
      </c>
      <c r="S17" s="434">
        <v>3072</v>
      </c>
      <c r="T17" s="428" t="s">
        <v>290</v>
      </c>
      <c r="U17" s="434" t="s">
        <v>291</v>
      </c>
      <c r="V17" s="429">
        <v>13</v>
      </c>
    </row>
    <row r="18" spans="1:22" s="193" customFormat="1" ht="76.5" x14ac:dyDescent="0.25">
      <c r="A18" s="178">
        <v>3072</v>
      </c>
      <c r="B18" s="178"/>
      <c r="C18" s="430" t="s">
        <v>292</v>
      </c>
      <c r="D18" s="179" t="e">
        <v>#N/A</v>
      </c>
      <c r="E18" s="179" t="e">
        <v>#N/A</v>
      </c>
      <c r="F18" s="432" t="s">
        <v>293</v>
      </c>
      <c r="G18" s="180" t="s">
        <v>294</v>
      </c>
      <c r="H18" s="236" t="s">
        <v>295</v>
      </c>
      <c r="I18" s="428" t="s">
        <v>9</v>
      </c>
      <c r="J18" s="428" t="s">
        <v>7</v>
      </c>
      <c r="K18" s="434"/>
      <c r="L18" s="428" t="str">
        <f>_xlfn.XLOOKUP(A18,'GUDID (US-FDA)'!A:A,'GUDID (US-FDA)'!J:J,"")</f>
        <v>N/A</v>
      </c>
      <c r="M18" s="429" t="s">
        <v>5739</v>
      </c>
      <c r="N18" s="185" t="s">
        <v>192</v>
      </c>
      <c r="O18" s="179" t="s">
        <v>193</v>
      </c>
      <c r="P18" s="430"/>
      <c r="Q18" s="186"/>
      <c r="R18" s="187" t="s">
        <v>214</v>
      </c>
      <c r="S18" s="434">
        <v>3071</v>
      </c>
      <c r="T18" s="428" t="s">
        <v>296</v>
      </c>
      <c r="U18" s="434" t="s">
        <v>297</v>
      </c>
      <c r="V18" s="429">
        <v>14</v>
      </c>
    </row>
    <row r="19" spans="1:22" s="193" customFormat="1" ht="50.25" customHeight="1" x14ac:dyDescent="0.25">
      <c r="A19" s="178">
        <v>65</v>
      </c>
      <c r="B19" s="178"/>
      <c r="C19" s="430" t="s">
        <v>298</v>
      </c>
      <c r="D19" s="179" t="e">
        <v>#N/A</v>
      </c>
      <c r="E19" s="179" t="e">
        <v>#N/A</v>
      </c>
      <c r="F19" s="428" t="s">
        <v>299</v>
      </c>
      <c r="G19" s="428" t="s">
        <v>300</v>
      </c>
      <c r="H19" s="236" t="s">
        <v>301</v>
      </c>
      <c r="I19" s="428" t="s">
        <v>11</v>
      </c>
      <c r="J19" s="428" t="s">
        <v>7</v>
      </c>
      <c r="K19" s="433"/>
      <c r="L19" s="428" t="str">
        <f>_xlfn.XLOOKUP(A19,'GUDID (US-FDA)'!A:A,'GUDID (US-FDA)'!J:J,"")</f>
        <v>N/A</v>
      </c>
      <c r="M19" s="429" t="s">
        <v>5739</v>
      </c>
      <c r="N19" s="185" t="s">
        <v>72</v>
      </c>
      <c r="O19" s="179" t="s">
        <v>193</v>
      </c>
      <c r="P19" s="430"/>
      <c r="Q19" s="186" t="s">
        <v>302</v>
      </c>
      <c r="R19" s="187" t="s">
        <v>194</v>
      </c>
      <c r="S19" s="434"/>
      <c r="T19" s="428" t="s">
        <v>303</v>
      </c>
      <c r="U19" s="428" t="s">
        <v>304</v>
      </c>
      <c r="V19" s="429">
        <v>15</v>
      </c>
    </row>
    <row r="20" spans="1:22" s="193" customFormat="1" ht="89.25" x14ac:dyDescent="0.25">
      <c r="A20" s="178">
        <v>144</v>
      </c>
      <c r="B20" s="178"/>
      <c r="C20" s="180" t="s">
        <v>305</v>
      </c>
      <c r="D20" s="179" t="s">
        <v>306</v>
      </c>
      <c r="E20" s="179" t="s">
        <v>307</v>
      </c>
      <c r="F20" s="180" t="s">
        <v>308</v>
      </c>
      <c r="G20" s="180" t="s">
        <v>309</v>
      </c>
      <c r="H20" s="299" t="s">
        <v>310</v>
      </c>
      <c r="I20" s="428" t="s">
        <v>7</v>
      </c>
      <c r="J20" s="428" t="s">
        <v>7</v>
      </c>
      <c r="K20" s="428"/>
      <c r="L20" s="428" t="str">
        <f>_xlfn.XLOOKUP(A20,'GUDID (US-FDA)'!A:A,'GUDID (US-FDA)'!J:J,"")</f>
        <v>N/A</v>
      </c>
      <c r="M20" s="429" t="s">
        <v>974</v>
      </c>
      <c r="N20" s="185" t="s">
        <v>311</v>
      </c>
      <c r="O20" s="179" t="s">
        <v>312</v>
      </c>
      <c r="P20" s="180"/>
      <c r="Q20" s="186"/>
      <c r="R20" s="187"/>
      <c r="S20" s="180"/>
      <c r="T20" s="185" t="s">
        <v>313</v>
      </c>
      <c r="U20" s="181" t="s">
        <v>314</v>
      </c>
      <c r="V20" s="429">
        <v>16</v>
      </c>
    </row>
    <row r="21" spans="1:22" s="193" customFormat="1" ht="50.25" customHeight="1" x14ac:dyDescent="0.25">
      <c r="A21" s="178">
        <v>1025</v>
      </c>
      <c r="B21" s="178"/>
      <c r="C21" s="180" t="s">
        <v>315</v>
      </c>
      <c r="D21" s="179" t="s">
        <v>316</v>
      </c>
      <c r="E21" s="179" t="s">
        <v>317</v>
      </c>
      <c r="F21" s="180" t="s">
        <v>318</v>
      </c>
      <c r="G21" s="180" t="s">
        <v>319</v>
      </c>
      <c r="H21" s="299" t="s">
        <v>320</v>
      </c>
      <c r="I21" s="428" t="s">
        <v>7</v>
      </c>
      <c r="J21" s="428" t="s">
        <v>7</v>
      </c>
      <c r="K21" s="180"/>
      <c r="L21" s="428" t="str">
        <f>_xlfn.XLOOKUP(A21,'GUDID (US-FDA)'!A:A,'GUDID (US-FDA)'!J:J,"")</f>
        <v>N/A</v>
      </c>
      <c r="M21" s="429" t="s">
        <v>5739</v>
      </c>
      <c r="N21" s="185" t="s">
        <v>311</v>
      </c>
      <c r="O21" s="179" t="s">
        <v>312</v>
      </c>
      <c r="P21" s="180"/>
      <c r="Q21" s="186"/>
      <c r="R21" s="187"/>
      <c r="S21" s="180"/>
      <c r="T21" s="185" t="s">
        <v>321</v>
      </c>
      <c r="U21" s="181" t="s">
        <v>322</v>
      </c>
      <c r="V21" s="429">
        <v>17</v>
      </c>
    </row>
    <row r="22" spans="1:22" s="193" customFormat="1" ht="63.75" x14ac:dyDescent="0.25">
      <c r="A22" s="178">
        <v>1002</v>
      </c>
      <c r="B22" s="178"/>
      <c r="C22" s="180" t="s">
        <v>323</v>
      </c>
      <c r="D22" s="179" t="s">
        <v>323</v>
      </c>
      <c r="E22" s="179" t="s">
        <v>324</v>
      </c>
      <c r="F22" s="180" t="s">
        <v>325</v>
      </c>
      <c r="G22" s="180" t="s">
        <v>326</v>
      </c>
      <c r="H22" s="299" t="s">
        <v>327</v>
      </c>
      <c r="I22" s="430" t="s">
        <v>11</v>
      </c>
      <c r="J22" s="428" t="s">
        <v>9</v>
      </c>
      <c r="K22" s="180"/>
      <c r="L22" s="428" t="str">
        <f>_xlfn.XLOOKUP(A22,'GUDID (US-FDA)'!A:A,'GUDID (US-FDA)'!J:J,"")</f>
        <v>N/A</v>
      </c>
      <c r="M22" s="429" t="s">
        <v>974</v>
      </c>
      <c r="N22" s="185" t="s">
        <v>311</v>
      </c>
      <c r="O22" s="179" t="s">
        <v>312</v>
      </c>
      <c r="P22" s="180"/>
      <c r="Q22" s="186"/>
      <c r="R22" s="187"/>
      <c r="S22" s="180"/>
      <c r="T22" s="185" t="s">
        <v>328</v>
      </c>
      <c r="U22" s="181" t="s">
        <v>329</v>
      </c>
      <c r="V22" s="429">
        <v>18</v>
      </c>
    </row>
    <row r="23" spans="1:22" s="193" customFormat="1" ht="99" customHeight="1" x14ac:dyDescent="0.25">
      <c r="A23" s="178">
        <v>143</v>
      </c>
      <c r="B23" s="178"/>
      <c r="C23" s="430" t="s">
        <v>330</v>
      </c>
      <c r="D23" s="179" t="e">
        <v>#N/A</v>
      </c>
      <c r="E23" s="179" t="e">
        <v>#N/A</v>
      </c>
      <c r="F23" s="430" t="s">
        <v>331</v>
      </c>
      <c r="G23" s="430" t="s">
        <v>332</v>
      </c>
      <c r="H23" s="299" t="s">
        <v>333</v>
      </c>
      <c r="I23" s="430" t="s">
        <v>11</v>
      </c>
      <c r="J23" s="430" t="s">
        <v>9</v>
      </c>
      <c r="K23" s="430"/>
      <c r="L23" s="428" t="str">
        <f>_xlfn.XLOOKUP(A23,'GUDID (US-FDA)'!A:A,'GUDID (US-FDA)'!J:J,"")</f>
        <v>YES, if Package DI Number and Commercial Distribution End Date are entered, must also enter Package Discontinue Date</v>
      </c>
      <c r="M23" s="429" t="s">
        <v>5739</v>
      </c>
      <c r="N23" s="185" t="s">
        <v>311</v>
      </c>
      <c r="O23" s="179" t="s">
        <v>312</v>
      </c>
      <c r="P23" s="430"/>
      <c r="Q23" s="186"/>
      <c r="R23" s="435"/>
      <c r="S23" s="428" t="s">
        <v>334</v>
      </c>
      <c r="T23" s="430" t="s">
        <v>335</v>
      </c>
      <c r="U23" s="428" t="s">
        <v>336</v>
      </c>
      <c r="V23" s="429">
        <v>19</v>
      </c>
    </row>
    <row r="24" spans="1:22" s="193" customFormat="1" ht="50.25" customHeight="1" x14ac:dyDescent="0.25">
      <c r="A24" s="178">
        <v>145</v>
      </c>
      <c r="B24" s="178"/>
      <c r="C24" s="180" t="s">
        <v>337</v>
      </c>
      <c r="D24" s="194" t="e">
        <v>#N/A</v>
      </c>
      <c r="E24" s="194" t="e">
        <v>#N/A</v>
      </c>
      <c r="F24" s="180" t="s">
        <v>338</v>
      </c>
      <c r="G24" s="180" t="s">
        <v>339</v>
      </c>
      <c r="H24" s="301" t="s">
        <v>340</v>
      </c>
      <c r="I24" s="430" t="s">
        <v>7</v>
      </c>
      <c r="J24" s="430" t="s">
        <v>7</v>
      </c>
      <c r="K24" s="430"/>
      <c r="L24" s="428" t="str">
        <f>_xlfn.XLOOKUP(A24,'GUDID (US-FDA)'!A:A,'GUDID (US-FDA)'!J:J,"")</f>
        <v>N/A</v>
      </c>
      <c r="M24" s="429" t="s">
        <v>974</v>
      </c>
      <c r="N24" s="185" t="s">
        <v>311</v>
      </c>
      <c r="O24" s="179" t="s">
        <v>312</v>
      </c>
      <c r="P24" s="180"/>
      <c r="Q24" s="186"/>
      <c r="R24" s="435"/>
      <c r="S24" s="433"/>
      <c r="T24" s="180" t="s">
        <v>341</v>
      </c>
      <c r="U24" s="428" t="s">
        <v>342</v>
      </c>
      <c r="V24" s="429">
        <v>20</v>
      </c>
    </row>
    <row r="25" spans="1:22" s="193" customFormat="1" ht="76.5" x14ac:dyDescent="0.25">
      <c r="A25" s="178">
        <v>127</v>
      </c>
      <c r="B25" s="178"/>
      <c r="C25" s="180" t="s">
        <v>343</v>
      </c>
      <c r="D25" s="179" t="s">
        <v>343</v>
      </c>
      <c r="E25" s="179" t="s">
        <v>344</v>
      </c>
      <c r="F25" s="180" t="s">
        <v>345</v>
      </c>
      <c r="G25" s="180" t="s">
        <v>346</v>
      </c>
      <c r="H25" s="236" t="s">
        <v>347</v>
      </c>
      <c r="I25" s="428" t="s">
        <v>9</v>
      </c>
      <c r="J25" s="428" t="s">
        <v>11</v>
      </c>
      <c r="K25" s="180" t="s">
        <v>191</v>
      </c>
      <c r="L25" s="428" t="str">
        <f>_xlfn.XLOOKUP(A25,'GUDID (US-FDA)'!A:A,'GUDID (US-FDA)'!J:J,"")</f>
        <v>YES</v>
      </c>
      <c r="M25" s="429" t="s">
        <v>5739</v>
      </c>
      <c r="N25" s="185" t="s">
        <v>72</v>
      </c>
      <c r="O25" s="179" t="s">
        <v>193</v>
      </c>
      <c r="P25" s="180"/>
      <c r="Q25" s="186" t="s">
        <v>348</v>
      </c>
      <c r="R25" s="187" t="s">
        <v>214</v>
      </c>
      <c r="S25" s="180" t="s">
        <v>349</v>
      </c>
      <c r="T25" s="185" t="s">
        <v>350</v>
      </c>
      <c r="U25" s="181" t="s">
        <v>351</v>
      </c>
      <c r="V25" s="429">
        <v>21</v>
      </c>
    </row>
    <row r="26" spans="1:22" s="182" customFormat="1" ht="76.5" x14ac:dyDescent="0.25">
      <c r="A26" s="178">
        <v>126</v>
      </c>
      <c r="B26" s="178"/>
      <c r="C26" s="430" t="s">
        <v>352</v>
      </c>
      <c r="D26" s="179" t="e">
        <v>#N/A</v>
      </c>
      <c r="E26" s="179" t="e">
        <v>#N/A</v>
      </c>
      <c r="F26" s="180" t="s">
        <v>353</v>
      </c>
      <c r="G26" s="180" t="s">
        <v>354</v>
      </c>
      <c r="H26" s="236" t="s">
        <v>272</v>
      </c>
      <c r="I26" s="430" t="s">
        <v>11</v>
      </c>
      <c r="J26" s="428" t="s">
        <v>11</v>
      </c>
      <c r="K26" s="433" t="s">
        <v>191</v>
      </c>
      <c r="L26" s="428" t="str">
        <f>_xlfn.XLOOKUP(A26,'GUDID (US-FDA)'!A:A,'GUDID (US-FDA)'!J:J,"")</f>
        <v>N/A</v>
      </c>
      <c r="M26" s="429" t="s">
        <v>5739</v>
      </c>
      <c r="N26" s="185" t="s">
        <v>192</v>
      </c>
      <c r="O26" s="179" t="s">
        <v>273</v>
      </c>
      <c r="P26" s="430"/>
      <c r="Q26" s="186"/>
      <c r="R26" s="187" t="s">
        <v>214</v>
      </c>
      <c r="S26" s="434" t="s">
        <v>355</v>
      </c>
      <c r="T26" s="428" t="s">
        <v>356</v>
      </c>
      <c r="U26" s="428" t="s">
        <v>357</v>
      </c>
      <c r="V26" s="429">
        <v>22</v>
      </c>
    </row>
    <row r="27" spans="1:22" s="182" customFormat="1" ht="76.5" x14ac:dyDescent="0.25">
      <c r="A27" s="178">
        <v>123</v>
      </c>
      <c r="B27" s="178"/>
      <c r="C27" s="430" t="s">
        <v>358</v>
      </c>
      <c r="D27" s="179" t="e">
        <v>#N/A</v>
      </c>
      <c r="E27" s="179" t="e">
        <v>#N/A</v>
      </c>
      <c r="F27" s="180" t="s">
        <v>359</v>
      </c>
      <c r="G27" s="180" t="s">
        <v>360</v>
      </c>
      <c r="H27" s="236" t="s">
        <v>361</v>
      </c>
      <c r="I27" s="428" t="s">
        <v>9</v>
      </c>
      <c r="J27" s="428" t="s">
        <v>11</v>
      </c>
      <c r="K27" s="433" t="s">
        <v>191</v>
      </c>
      <c r="L27" s="428" t="str">
        <f>_xlfn.XLOOKUP(A27,'GUDID (US-FDA)'!A:A,'GUDID (US-FDA)'!J:J,"")</f>
        <v>N/A</v>
      </c>
      <c r="M27" s="429" t="s">
        <v>5739</v>
      </c>
      <c r="N27" s="185" t="s">
        <v>192</v>
      </c>
      <c r="O27" s="179" t="s">
        <v>362</v>
      </c>
      <c r="P27" s="430"/>
      <c r="Q27" s="186"/>
      <c r="R27" s="187" t="s">
        <v>214</v>
      </c>
      <c r="S27" s="434" t="s">
        <v>363</v>
      </c>
      <c r="T27" s="428" t="s">
        <v>364</v>
      </c>
      <c r="U27" s="428" t="s">
        <v>365</v>
      </c>
      <c r="V27" s="429">
        <v>23</v>
      </c>
    </row>
    <row r="28" spans="1:22" ht="76.5" x14ac:dyDescent="0.25">
      <c r="A28" s="178">
        <v>75</v>
      </c>
      <c r="B28" s="178"/>
      <c r="C28" s="179" t="s">
        <v>366</v>
      </c>
      <c r="D28" s="179" t="s">
        <v>366</v>
      </c>
      <c r="E28" s="179" t="s">
        <v>367</v>
      </c>
      <c r="F28" s="180" t="s">
        <v>368</v>
      </c>
      <c r="G28" s="180" t="s">
        <v>369</v>
      </c>
      <c r="H28" s="299" t="s">
        <v>370</v>
      </c>
      <c r="I28" s="428" t="s">
        <v>9</v>
      </c>
      <c r="J28" s="428" t="s">
        <v>9</v>
      </c>
      <c r="K28" s="180"/>
      <c r="L28" s="428" t="str">
        <f>_xlfn.XLOOKUP(A28,'GUDID (US-FDA)'!A:A,'GUDID (US-FDA)'!J:J,"")</f>
        <v>N/A</v>
      </c>
      <c r="M28" s="429" t="s">
        <v>974</v>
      </c>
      <c r="N28" s="185" t="s">
        <v>182</v>
      </c>
      <c r="O28" s="179">
        <v>13</v>
      </c>
      <c r="P28" s="179"/>
      <c r="Q28" s="186"/>
      <c r="R28" s="187"/>
      <c r="S28" s="180"/>
      <c r="T28" s="185" t="s">
        <v>265</v>
      </c>
      <c r="U28" s="181" t="s">
        <v>371</v>
      </c>
      <c r="V28" s="429">
        <v>24</v>
      </c>
    </row>
    <row r="29" spans="1:22" ht="51" x14ac:dyDescent="0.25">
      <c r="A29" s="178">
        <v>77</v>
      </c>
      <c r="B29" s="178"/>
      <c r="C29" s="180" t="s">
        <v>372</v>
      </c>
      <c r="D29" s="179" t="s">
        <v>372</v>
      </c>
      <c r="E29" s="179" t="s">
        <v>373</v>
      </c>
      <c r="F29" s="180" t="s">
        <v>374</v>
      </c>
      <c r="G29" s="180" t="s">
        <v>375</v>
      </c>
      <c r="H29" s="236" t="s">
        <v>376</v>
      </c>
      <c r="I29" s="428" t="s">
        <v>11</v>
      </c>
      <c r="J29" s="428" t="s">
        <v>9</v>
      </c>
      <c r="K29" s="180"/>
      <c r="L29" s="428" t="str">
        <f>_xlfn.XLOOKUP(A29,'GUDID (US-FDA)'!A:A,'GUDID (US-FDA)'!J:J,"")</f>
        <v>N/A</v>
      </c>
      <c r="M29" s="429" t="s">
        <v>5739</v>
      </c>
      <c r="N29" s="185" t="s">
        <v>192</v>
      </c>
      <c r="O29" s="179" t="s">
        <v>273</v>
      </c>
      <c r="P29" s="180"/>
      <c r="Q29" s="186"/>
      <c r="R29" s="187"/>
      <c r="S29" s="180"/>
      <c r="T29" s="185" t="s">
        <v>275</v>
      </c>
      <c r="U29" s="181" t="s">
        <v>377</v>
      </c>
      <c r="V29" s="429">
        <v>25</v>
      </c>
    </row>
    <row r="30" spans="1:22" s="193" customFormat="1" ht="178.5" x14ac:dyDescent="0.25">
      <c r="A30" s="178">
        <v>129</v>
      </c>
      <c r="B30" s="178"/>
      <c r="C30" s="180" t="s">
        <v>378</v>
      </c>
      <c r="D30" s="179" t="e">
        <v>#N/A</v>
      </c>
      <c r="E30" s="179" t="e">
        <v>#N/A</v>
      </c>
      <c r="F30" s="180" t="s">
        <v>379</v>
      </c>
      <c r="G30" s="180" t="s">
        <v>380</v>
      </c>
      <c r="H30" s="236" t="s">
        <v>381</v>
      </c>
      <c r="I30" s="430" t="s">
        <v>11</v>
      </c>
      <c r="J30" s="428" t="s">
        <v>11</v>
      </c>
      <c r="K30" s="180" t="s">
        <v>191</v>
      </c>
      <c r="L30" s="428" t="str">
        <f>_xlfn.XLOOKUP(A30,'GUDID (US-FDA)'!A:A,'GUDID (US-FDA)'!J:J,"")</f>
        <v>N/A</v>
      </c>
      <c r="M30" s="429" t="s">
        <v>5739</v>
      </c>
      <c r="N30" s="185" t="s">
        <v>182</v>
      </c>
      <c r="O30" s="179" t="s">
        <v>382</v>
      </c>
      <c r="P30" s="180"/>
      <c r="Q30" s="186"/>
      <c r="R30" s="187" t="s">
        <v>194</v>
      </c>
      <c r="S30" s="180" t="s">
        <v>383</v>
      </c>
      <c r="T30" s="185" t="s">
        <v>384</v>
      </c>
      <c r="U30" s="181" t="s">
        <v>385</v>
      </c>
      <c r="V30" s="429">
        <v>26</v>
      </c>
    </row>
    <row r="31" spans="1:22" s="193" customFormat="1" ht="114.75" customHeight="1" x14ac:dyDescent="0.25">
      <c r="A31" s="178">
        <v>130</v>
      </c>
      <c r="B31" s="178"/>
      <c r="C31" s="180" t="s">
        <v>386</v>
      </c>
      <c r="D31" s="179" t="e">
        <v>#N/A</v>
      </c>
      <c r="E31" s="179" t="e">
        <v>#N/A</v>
      </c>
      <c r="F31" s="180" t="s">
        <v>387</v>
      </c>
      <c r="G31" s="180" t="s">
        <v>388</v>
      </c>
      <c r="H31" s="236" t="s">
        <v>389</v>
      </c>
      <c r="I31" s="430" t="s">
        <v>9</v>
      </c>
      <c r="J31" s="428" t="s">
        <v>11</v>
      </c>
      <c r="K31" s="180" t="s">
        <v>191</v>
      </c>
      <c r="L31" s="428" t="str">
        <f>_xlfn.XLOOKUP(A31,'GUDID (US-FDA)'!A:A,'GUDID (US-FDA)'!J:J,"")</f>
        <v>N/A</v>
      </c>
      <c r="M31" s="429" t="s">
        <v>5739</v>
      </c>
      <c r="N31" s="185" t="s">
        <v>72</v>
      </c>
      <c r="O31" s="179" t="s">
        <v>193</v>
      </c>
      <c r="P31" s="180"/>
      <c r="Q31" s="186" t="s">
        <v>390</v>
      </c>
      <c r="R31" s="187" t="s">
        <v>214</v>
      </c>
      <c r="S31" s="180" t="s">
        <v>391</v>
      </c>
      <c r="T31" s="185" t="s">
        <v>392</v>
      </c>
      <c r="U31" s="181" t="s">
        <v>393</v>
      </c>
      <c r="V31" s="429">
        <v>27</v>
      </c>
    </row>
    <row r="32" spans="1:22" s="193" customFormat="1" ht="50.25" customHeight="1" x14ac:dyDescent="0.25">
      <c r="A32" s="178">
        <v>93</v>
      </c>
      <c r="B32" s="178"/>
      <c r="C32" s="428" t="s">
        <v>394</v>
      </c>
      <c r="D32" s="179" t="s">
        <v>395</v>
      </c>
      <c r="E32" s="179" t="s">
        <v>396</v>
      </c>
      <c r="F32" s="428" t="s">
        <v>397</v>
      </c>
      <c r="G32" s="428" t="s">
        <v>398</v>
      </c>
      <c r="H32" s="236" t="s">
        <v>399</v>
      </c>
      <c r="I32" s="430" t="s">
        <v>11</v>
      </c>
      <c r="J32" s="428" t="s">
        <v>7</v>
      </c>
      <c r="K32" s="428"/>
      <c r="L32" s="428" t="str">
        <f>_xlfn.XLOOKUP(A32,'GUDID (US-FDA)'!A:A,'GUDID (US-FDA)'!J:J,"")</f>
        <v>N/A</v>
      </c>
      <c r="M32" s="429" t="s">
        <v>974</v>
      </c>
      <c r="N32" s="185" t="s">
        <v>192</v>
      </c>
      <c r="O32" s="179" t="s">
        <v>273</v>
      </c>
      <c r="P32" s="428"/>
      <c r="Q32" s="186"/>
      <c r="R32" s="187" t="s">
        <v>214</v>
      </c>
      <c r="S32" s="428" t="s">
        <v>334</v>
      </c>
      <c r="T32" s="428" t="s">
        <v>275</v>
      </c>
      <c r="U32" s="428" t="s">
        <v>400</v>
      </c>
      <c r="V32" s="429">
        <v>28</v>
      </c>
    </row>
    <row r="33" spans="1:22" s="193" customFormat="1" ht="50.25" customHeight="1" x14ac:dyDescent="0.25">
      <c r="A33" s="178">
        <v>91</v>
      </c>
      <c r="B33" s="178"/>
      <c r="C33" s="430" t="s">
        <v>401</v>
      </c>
      <c r="D33" s="179" t="s">
        <v>401</v>
      </c>
      <c r="E33" s="179" t="s">
        <v>402</v>
      </c>
      <c r="F33" s="428" t="s">
        <v>403</v>
      </c>
      <c r="G33" s="428" t="s">
        <v>404</v>
      </c>
      <c r="H33" s="299" t="s">
        <v>405</v>
      </c>
      <c r="I33" s="430" t="s">
        <v>11</v>
      </c>
      <c r="J33" s="428" t="s">
        <v>7</v>
      </c>
      <c r="K33" s="428"/>
      <c r="L33" s="428" t="str">
        <f>_xlfn.XLOOKUP(A33,'GUDID (US-FDA)'!A:A,'GUDID (US-FDA)'!J:J,"")</f>
        <v>N/A</v>
      </c>
      <c r="M33" s="429" t="s">
        <v>5739</v>
      </c>
      <c r="N33" s="430" t="s">
        <v>406</v>
      </c>
      <c r="O33" s="179">
        <v>13</v>
      </c>
      <c r="P33" s="430"/>
      <c r="Q33" s="186"/>
      <c r="R33" s="187" t="s">
        <v>214</v>
      </c>
      <c r="S33" s="428"/>
      <c r="T33" s="428" t="s">
        <v>265</v>
      </c>
      <c r="U33" s="434" t="s">
        <v>407</v>
      </c>
      <c r="V33" s="429">
        <v>29</v>
      </c>
    </row>
    <row r="34" spans="1:22" s="193" customFormat="1" ht="191.25" x14ac:dyDescent="0.25">
      <c r="A34" s="178">
        <v>171</v>
      </c>
      <c r="B34" s="179"/>
      <c r="C34" s="180" t="s">
        <v>408</v>
      </c>
      <c r="D34" s="179" t="s">
        <v>409</v>
      </c>
      <c r="E34" s="179" t="s">
        <v>410</v>
      </c>
      <c r="F34" s="180" t="s">
        <v>411</v>
      </c>
      <c r="G34" s="180" t="s">
        <v>412</v>
      </c>
      <c r="H34" s="236">
        <v>76</v>
      </c>
      <c r="I34" s="428" t="s">
        <v>9</v>
      </c>
      <c r="J34" s="430" t="s">
        <v>9</v>
      </c>
      <c r="K34" s="180" t="s">
        <v>191</v>
      </c>
      <c r="L34" s="428" t="str">
        <f>_xlfn.XLOOKUP(A34,'GUDID (US-FDA)'!A:A,'GUDID (US-FDA)'!J:J,"")</f>
        <v>YES</v>
      </c>
      <c r="M34" s="429" t="s">
        <v>5739</v>
      </c>
      <c r="N34" s="185" t="s">
        <v>72</v>
      </c>
      <c r="O34" s="179" t="s">
        <v>193</v>
      </c>
      <c r="P34" s="180"/>
      <c r="Q34" s="186" t="s">
        <v>413</v>
      </c>
      <c r="R34" s="435" t="s">
        <v>414</v>
      </c>
      <c r="S34" s="433" t="s">
        <v>415</v>
      </c>
      <c r="T34" s="185" t="s">
        <v>416</v>
      </c>
      <c r="U34" s="428" t="s">
        <v>417</v>
      </c>
      <c r="V34" s="429">
        <v>30</v>
      </c>
    </row>
    <row r="35" spans="1:22" s="193" customFormat="1" ht="363.6" customHeight="1" x14ac:dyDescent="0.25">
      <c r="A35" s="178">
        <v>173</v>
      </c>
      <c r="B35" s="179"/>
      <c r="C35" s="180" t="s">
        <v>418</v>
      </c>
      <c r="D35" s="179" t="s">
        <v>419</v>
      </c>
      <c r="E35" s="179" t="s">
        <v>420</v>
      </c>
      <c r="F35" s="180" t="s">
        <v>421</v>
      </c>
      <c r="G35" s="180" t="s">
        <v>422</v>
      </c>
      <c r="H35" s="236" t="s">
        <v>423</v>
      </c>
      <c r="I35" s="428" t="s">
        <v>9</v>
      </c>
      <c r="J35" s="430" t="s">
        <v>9</v>
      </c>
      <c r="K35" s="180"/>
      <c r="L35" s="428" t="str">
        <f>_xlfn.XLOOKUP(A35,'GUDID (US-FDA)'!A:A,'GUDID (US-FDA)'!J:J,"")</f>
        <v>YES</v>
      </c>
      <c r="M35" s="429" t="s">
        <v>5739</v>
      </c>
      <c r="N35" s="185" t="s">
        <v>72</v>
      </c>
      <c r="O35" s="179" t="s">
        <v>193</v>
      </c>
      <c r="P35" s="180"/>
      <c r="Q35" s="436" t="s">
        <v>424</v>
      </c>
      <c r="R35" s="435" t="s">
        <v>414</v>
      </c>
      <c r="S35" s="433" t="s">
        <v>425</v>
      </c>
      <c r="T35" s="185" t="s">
        <v>426</v>
      </c>
      <c r="U35" s="428" t="s">
        <v>427</v>
      </c>
      <c r="V35" s="429">
        <v>31</v>
      </c>
    </row>
    <row r="36" spans="1:22" s="182" customFormat="1" ht="102" x14ac:dyDescent="0.25">
      <c r="A36" s="178">
        <v>175</v>
      </c>
      <c r="B36" s="178"/>
      <c r="C36" s="180" t="s">
        <v>428</v>
      </c>
      <c r="D36" s="179" t="e">
        <v>#N/A</v>
      </c>
      <c r="E36" s="179" t="e">
        <v>#N/A</v>
      </c>
      <c r="F36" s="180" t="s">
        <v>429</v>
      </c>
      <c r="G36" s="180" t="s">
        <v>430</v>
      </c>
      <c r="H36" s="236">
        <v>11</v>
      </c>
      <c r="I36" s="428" t="s">
        <v>9</v>
      </c>
      <c r="J36" s="430" t="s">
        <v>11</v>
      </c>
      <c r="K36" s="195" t="s">
        <v>191</v>
      </c>
      <c r="L36" s="428" t="str">
        <f>_xlfn.XLOOKUP(A36,'GUDID (US-FDA)'!A:A,'GUDID (US-FDA)'!J:J,"")</f>
        <v>N/A</v>
      </c>
      <c r="M36" s="429" t="s">
        <v>974</v>
      </c>
      <c r="N36" s="185" t="s">
        <v>192</v>
      </c>
      <c r="O36" s="179" t="s">
        <v>431</v>
      </c>
      <c r="P36" s="180"/>
      <c r="Q36" s="186"/>
      <c r="R36" s="435" t="s">
        <v>414</v>
      </c>
      <c r="S36" s="433"/>
      <c r="T36" s="196" t="s">
        <v>432</v>
      </c>
      <c r="U36" s="428" t="s">
        <v>433</v>
      </c>
      <c r="V36" s="429">
        <v>32</v>
      </c>
    </row>
    <row r="37" spans="1:22" s="182" customFormat="1" ht="102" x14ac:dyDescent="0.25">
      <c r="A37" s="178">
        <v>2776</v>
      </c>
      <c r="B37" s="178"/>
      <c r="C37" s="430" t="s">
        <v>434</v>
      </c>
      <c r="D37" s="179" t="s">
        <v>435</v>
      </c>
      <c r="E37" s="179" t="s">
        <v>436</v>
      </c>
      <c r="F37" s="428" t="s">
        <v>437</v>
      </c>
      <c r="G37" s="428" t="s">
        <v>438</v>
      </c>
      <c r="H37" s="236" t="s">
        <v>439</v>
      </c>
      <c r="I37" s="428" t="s">
        <v>9</v>
      </c>
      <c r="J37" s="430" t="s">
        <v>11</v>
      </c>
      <c r="K37" s="433"/>
      <c r="L37" s="428" t="str">
        <f>_xlfn.XLOOKUP(A37,'GUDID (US-FDA)'!A:A,'GUDID (US-FDA)'!J:J,"")</f>
        <v>N/A</v>
      </c>
      <c r="M37" s="429" t="s">
        <v>5739</v>
      </c>
      <c r="N37" s="185" t="s">
        <v>72</v>
      </c>
      <c r="O37" s="179" t="s">
        <v>193</v>
      </c>
      <c r="P37" s="430"/>
      <c r="Q37" s="186" t="s">
        <v>440</v>
      </c>
      <c r="R37" s="435" t="s">
        <v>414</v>
      </c>
      <c r="S37" s="434">
        <v>2777</v>
      </c>
      <c r="T37" s="428" t="s">
        <v>441</v>
      </c>
      <c r="U37" s="434" t="s">
        <v>442</v>
      </c>
      <c r="V37" s="429">
        <v>33</v>
      </c>
    </row>
    <row r="38" spans="1:22" s="182" customFormat="1" ht="89.25" x14ac:dyDescent="0.25">
      <c r="A38" s="178">
        <v>2777</v>
      </c>
      <c r="B38" s="178"/>
      <c r="C38" s="430" t="s">
        <v>443</v>
      </c>
      <c r="D38" s="179" t="s">
        <v>444</v>
      </c>
      <c r="E38" s="179" t="s">
        <v>445</v>
      </c>
      <c r="F38" s="432" t="s">
        <v>446</v>
      </c>
      <c r="G38" s="432" t="s">
        <v>447</v>
      </c>
      <c r="H38" s="236">
        <v>90181910</v>
      </c>
      <c r="I38" s="430" t="s">
        <v>11</v>
      </c>
      <c r="J38" s="430" t="s">
        <v>11</v>
      </c>
      <c r="K38" s="434"/>
      <c r="L38" s="428" t="str">
        <f>_xlfn.XLOOKUP(A38,'GUDID (US-FDA)'!A:A,'GUDID (US-FDA)'!J:J,"")</f>
        <v>N/A</v>
      </c>
      <c r="M38" s="429" t="s">
        <v>974</v>
      </c>
      <c r="N38" s="185" t="s">
        <v>192</v>
      </c>
      <c r="O38" s="179" t="s">
        <v>448</v>
      </c>
      <c r="P38" s="430"/>
      <c r="Q38" s="186"/>
      <c r="R38" s="435" t="s">
        <v>414</v>
      </c>
      <c r="S38" s="434">
        <v>2776</v>
      </c>
      <c r="T38" s="428" t="s">
        <v>449</v>
      </c>
      <c r="U38" s="434" t="s">
        <v>450</v>
      </c>
      <c r="V38" s="429">
        <v>34</v>
      </c>
    </row>
    <row r="39" spans="1:22" s="182" customFormat="1" ht="102" x14ac:dyDescent="0.25">
      <c r="A39" s="178">
        <v>3541</v>
      </c>
      <c r="B39" s="178"/>
      <c r="C39" s="180" t="s">
        <v>451</v>
      </c>
      <c r="D39" s="179" t="s">
        <v>451</v>
      </c>
      <c r="E39" s="179" t="s">
        <v>452</v>
      </c>
      <c r="F39" s="180" t="s">
        <v>453</v>
      </c>
      <c r="G39" s="180" t="s">
        <v>454</v>
      </c>
      <c r="H39" s="236" t="s">
        <v>455</v>
      </c>
      <c r="I39" s="430" t="s">
        <v>11</v>
      </c>
      <c r="J39" s="428" t="s">
        <v>7</v>
      </c>
      <c r="K39" s="430"/>
      <c r="L39" s="428" t="str">
        <f>_xlfn.XLOOKUP(A39,'GUDID (US-FDA)'!A:A,'GUDID (US-FDA)'!J:J,"")</f>
        <v>YES</v>
      </c>
      <c r="M39" s="429" t="s">
        <v>5739</v>
      </c>
      <c r="N39" s="185" t="s">
        <v>192</v>
      </c>
      <c r="O39" s="179" t="s">
        <v>448</v>
      </c>
      <c r="P39" s="180"/>
      <c r="Q39" s="186"/>
      <c r="R39" s="187"/>
      <c r="S39" s="180"/>
      <c r="T39" s="185" t="s">
        <v>456</v>
      </c>
      <c r="U39" s="181" t="s">
        <v>457</v>
      </c>
      <c r="V39" s="429">
        <v>35</v>
      </c>
    </row>
    <row r="40" spans="1:22" s="182" customFormat="1" ht="216.75" x14ac:dyDescent="0.25">
      <c r="A40" s="178">
        <v>3504</v>
      </c>
      <c r="B40" s="178"/>
      <c r="C40" s="180" t="s">
        <v>458</v>
      </c>
      <c r="D40" s="179" t="s">
        <v>459</v>
      </c>
      <c r="E40" s="179" t="s">
        <v>460</v>
      </c>
      <c r="F40" s="180" t="s">
        <v>461</v>
      </c>
      <c r="G40" s="180" t="s">
        <v>462</v>
      </c>
      <c r="H40" s="236" t="s">
        <v>463</v>
      </c>
      <c r="I40" s="430" t="s">
        <v>11</v>
      </c>
      <c r="J40" s="430" t="s">
        <v>11</v>
      </c>
      <c r="K40" s="180"/>
      <c r="L40" s="428" t="str">
        <f>_xlfn.XLOOKUP(A40,'GUDID (US-FDA)'!A:A,'GUDID (US-FDA)'!J:J,"")</f>
        <v>YES</v>
      </c>
      <c r="M40" s="429" t="s">
        <v>5739</v>
      </c>
      <c r="N40" s="185" t="s">
        <v>192</v>
      </c>
      <c r="O40" s="179" t="s">
        <v>464</v>
      </c>
      <c r="P40" s="180" t="s">
        <v>465</v>
      </c>
      <c r="Q40" s="186" t="s">
        <v>466</v>
      </c>
      <c r="R40" s="187" t="s">
        <v>194</v>
      </c>
      <c r="S40" s="180"/>
      <c r="T40" s="185" t="s">
        <v>459</v>
      </c>
      <c r="U40" s="181" t="s">
        <v>467</v>
      </c>
      <c r="V40" s="429">
        <v>36</v>
      </c>
    </row>
    <row r="41" spans="1:22" s="193" customFormat="1" ht="216.75" x14ac:dyDescent="0.25">
      <c r="A41" s="178">
        <v>3517</v>
      </c>
      <c r="B41" s="178"/>
      <c r="C41" s="180" t="s">
        <v>468</v>
      </c>
      <c r="D41" s="179" t="s">
        <v>469</v>
      </c>
      <c r="E41" s="179" t="s">
        <v>470</v>
      </c>
      <c r="F41" s="180" t="s">
        <v>471</v>
      </c>
      <c r="G41" s="180" t="s">
        <v>472</v>
      </c>
      <c r="H41" s="236" t="s">
        <v>473</v>
      </c>
      <c r="I41" s="428" t="s">
        <v>7</v>
      </c>
      <c r="J41" s="428" t="s">
        <v>7</v>
      </c>
      <c r="K41" s="430"/>
      <c r="L41" s="428" t="str">
        <f>_xlfn.XLOOKUP(A41,'GUDID (US-FDA)'!A:A,'GUDID (US-FDA)'!J:J,"")</f>
        <v>N/A</v>
      </c>
      <c r="M41" s="429" t="s">
        <v>5739</v>
      </c>
      <c r="N41" s="185" t="s">
        <v>192</v>
      </c>
      <c r="O41" s="179" t="s">
        <v>273</v>
      </c>
      <c r="P41" s="180">
        <v>3518</v>
      </c>
      <c r="Q41" s="186" t="s">
        <v>466</v>
      </c>
      <c r="R41" s="187" t="s">
        <v>194</v>
      </c>
      <c r="S41" s="433"/>
      <c r="T41" s="185" t="s">
        <v>474</v>
      </c>
      <c r="U41" s="181" t="s">
        <v>475</v>
      </c>
      <c r="V41" s="429">
        <v>37</v>
      </c>
    </row>
    <row r="42" spans="1:22" s="193" customFormat="1" ht="114.75" x14ac:dyDescent="0.25">
      <c r="A42" s="178">
        <v>3506</v>
      </c>
      <c r="B42" s="178"/>
      <c r="C42" s="180" t="s">
        <v>476</v>
      </c>
      <c r="D42" s="179" t="s">
        <v>477</v>
      </c>
      <c r="E42" s="179" t="s">
        <v>478</v>
      </c>
      <c r="F42" s="180" t="s">
        <v>479</v>
      </c>
      <c r="G42" s="180" t="s">
        <v>480</v>
      </c>
      <c r="H42" s="236" t="s">
        <v>481</v>
      </c>
      <c r="I42" s="430" t="s">
        <v>11</v>
      </c>
      <c r="J42" s="428" t="s">
        <v>7</v>
      </c>
      <c r="K42" s="430"/>
      <c r="L42" s="428" t="str">
        <f>_xlfn.XLOOKUP(A42,'GUDID (US-FDA)'!A:A,'GUDID (US-FDA)'!J:J,"")</f>
        <v>N/A</v>
      </c>
      <c r="M42" s="429" t="s">
        <v>974</v>
      </c>
      <c r="N42" s="185" t="s">
        <v>192</v>
      </c>
      <c r="O42" s="179" t="s">
        <v>431</v>
      </c>
      <c r="P42" s="180">
        <v>3507</v>
      </c>
      <c r="Q42" s="186" t="s">
        <v>466</v>
      </c>
      <c r="R42" s="187" t="s">
        <v>194</v>
      </c>
      <c r="S42" s="433"/>
      <c r="T42" s="180" t="s">
        <v>482</v>
      </c>
      <c r="U42" s="428" t="s">
        <v>483</v>
      </c>
      <c r="V42" s="429">
        <v>38</v>
      </c>
    </row>
    <row r="43" spans="1:22" s="193" customFormat="1" ht="50.25" customHeight="1" x14ac:dyDescent="0.25">
      <c r="A43" s="424">
        <v>203</v>
      </c>
      <c r="B43" s="424"/>
      <c r="C43" s="428" t="s">
        <v>484</v>
      </c>
      <c r="D43" s="179" t="s">
        <v>485</v>
      </c>
      <c r="E43" s="179" t="s">
        <v>486</v>
      </c>
      <c r="F43" s="434" t="s">
        <v>179</v>
      </c>
      <c r="G43" s="434" t="s">
        <v>487</v>
      </c>
      <c r="H43" s="236" t="s">
        <v>488</v>
      </c>
      <c r="I43" s="428" t="s">
        <v>9</v>
      </c>
      <c r="J43" s="428" t="s">
        <v>9</v>
      </c>
      <c r="K43" s="434"/>
      <c r="L43" s="428" t="str">
        <f>_xlfn.XLOOKUP(A43,'GUDID (US-FDA)'!A:A,'GUDID (US-FDA)'!J:J,"")</f>
        <v>YES, if Package DI is entered</v>
      </c>
      <c r="M43" s="429" t="s">
        <v>5739</v>
      </c>
      <c r="N43" s="185" t="s">
        <v>182</v>
      </c>
      <c r="O43" s="179">
        <v>14</v>
      </c>
      <c r="P43" s="434"/>
      <c r="Q43" s="186"/>
      <c r="R43" s="435" t="s">
        <v>414</v>
      </c>
      <c r="S43" s="434" t="s">
        <v>489</v>
      </c>
      <c r="T43" s="430" t="s">
        <v>490</v>
      </c>
      <c r="U43" s="434" t="s">
        <v>491</v>
      </c>
      <c r="V43" s="429">
        <v>39</v>
      </c>
    </row>
    <row r="44" spans="1:22" s="193" customFormat="1" ht="55.5" customHeight="1" x14ac:dyDescent="0.25">
      <c r="A44" s="178">
        <v>202</v>
      </c>
      <c r="B44" s="178"/>
      <c r="C44" s="180" t="s">
        <v>492</v>
      </c>
      <c r="D44" s="179" t="s">
        <v>493</v>
      </c>
      <c r="E44" s="179" t="s">
        <v>494</v>
      </c>
      <c r="F44" s="180" t="s">
        <v>495</v>
      </c>
      <c r="G44" s="180" t="s">
        <v>496</v>
      </c>
      <c r="H44" s="236">
        <v>10</v>
      </c>
      <c r="I44" s="428" t="s">
        <v>9</v>
      </c>
      <c r="J44" s="428" t="s">
        <v>9</v>
      </c>
      <c r="K44" s="430"/>
      <c r="L44" s="428" t="str">
        <f>_xlfn.XLOOKUP(A44,'GUDID (US-FDA)'!A:A,'GUDID (US-FDA)'!J:J,"")</f>
        <v>YES, if Package DI is entered</v>
      </c>
      <c r="M44" s="429" t="s">
        <v>5739</v>
      </c>
      <c r="N44" s="185" t="s">
        <v>182</v>
      </c>
      <c r="O44" s="179" t="s">
        <v>448</v>
      </c>
      <c r="P44" s="180"/>
      <c r="Q44" s="186"/>
      <c r="R44" s="435" t="s">
        <v>414</v>
      </c>
      <c r="S44" s="433" t="s">
        <v>497</v>
      </c>
      <c r="T44" s="180" t="s">
        <v>498</v>
      </c>
      <c r="U44" s="428" t="s">
        <v>499</v>
      </c>
      <c r="V44" s="429">
        <v>40</v>
      </c>
    </row>
    <row r="45" spans="1:22" s="193" customFormat="1" ht="50.25" customHeight="1" x14ac:dyDescent="0.25">
      <c r="A45" s="424">
        <v>199</v>
      </c>
      <c r="B45" s="424"/>
      <c r="C45" s="428" t="s">
        <v>500</v>
      </c>
      <c r="D45" s="179" t="s">
        <v>501</v>
      </c>
      <c r="E45" s="179" t="s">
        <v>502</v>
      </c>
      <c r="F45" s="434" t="s">
        <v>503</v>
      </c>
      <c r="G45" s="434" t="s">
        <v>504</v>
      </c>
      <c r="H45" s="236">
        <v>1</v>
      </c>
      <c r="I45" s="428" t="s">
        <v>9</v>
      </c>
      <c r="J45" s="428" t="s">
        <v>9</v>
      </c>
      <c r="K45" s="434"/>
      <c r="L45" s="428" t="str">
        <f>_xlfn.XLOOKUP(A45,'GUDID (US-FDA)'!A:A,'GUDID (US-FDA)'!J:J,"")</f>
        <v>N/A</v>
      </c>
      <c r="M45" s="429" t="s">
        <v>5739</v>
      </c>
      <c r="N45" s="185" t="s">
        <v>182</v>
      </c>
      <c r="O45" s="179" t="s">
        <v>448</v>
      </c>
      <c r="P45" s="434"/>
      <c r="Q45" s="186"/>
      <c r="R45" s="437"/>
      <c r="S45" s="434" t="s">
        <v>505</v>
      </c>
      <c r="T45" s="430" t="s">
        <v>506</v>
      </c>
      <c r="U45" s="434" t="s">
        <v>507</v>
      </c>
      <c r="V45" s="429">
        <v>41</v>
      </c>
    </row>
    <row r="46" spans="1:22" s="193" customFormat="1" ht="63.75" x14ac:dyDescent="0.25">
      <c r="A46" s="424">
        <v>200</v>
      </c>
      <c r="B46" s="424"/>
      <c r="C46" s="428" t="s">
        <v>508</v>
      </c>
      <c r="D46" s="179" t="s">
        <v>509</v>
      </c>
      <c r="E46" s="179" t="s">
        <v>510</v>
      </c>
      <c r="F46" s="434" t="s">
        <v>511</v>
      </c>
      <c r="G46" s="434" t="s">
        <v>512</v>
      </c>
      <c r="H46" s="236">
        <v>10</v>
      </c>
      <c r="I46" s="428" t="s">
        <v>9</v>
      </c>
      <c r="J46" s="428" t="s">
        <v>9</v>
      </c>
      <c r="K46" s="434"/>
      <c r="L46" s="428" t="str">
        <f>_xlfn.XLOOKUP(A46,'GUDID (US-FDA)'!A:A,'GUDID (US-FDA)'!J:J,"")</f>
        <v>YES, if Package DI is entered</v>
      </c>
      <c r="M46" s="429" t="s">
        <v>5739</v>
      </c>
      <c r="N46" s="185" t="s">
        <v>182</v>
      </c>
      <c r="O46" s="179" t="s">
        <v>448</v>
      </c>
      <c r="P46" s="434"/>
      <c r="Q46" s="186"/>
      <c r="R46" s="187"/>
      <c r="S46" s="434" t="s">
        <v>513</v>
      </c>
      <c r="T46" s="430" t="s">
        <v>514</v>
      </c>
      <c r="U46" s="434" t="s">
        <v>515</v>
      </c>
      <c r="V46" s="429">
        <v>42</v>
      </c>
    </row>
    <row r="47" spans="1:22" s="193" customFormat="1" ht="409.5" customHeight="1" x14ac:dyDescent="0.25">
      <c r="A47" s="178">
        <v>2999</v>
      </c>
      <c r="B47" s="361" t="s">
        <v>277</v>
      </c>
      <c r="C47" s="430" t="s">
        <v>516</v>
      </c>
      <c r="D47" s="179" t="s">
        <v>517</v>
      </c>
      <c r="E47" s="179" t="s">
        <v>518</v>
      </c>
      <c r="F47" s="430" t="s">
        <v>519</v>
      </c>
      <c r="G47" s="430" t="s">
        <v>520</v>
      </c>
      <c r="H47" s="299" t="s">
        <v>521</v>
      </c>
      <c r="I47" s="428" t="s">
        <v>9</v>
      </c>
      <c r="J47" s="428" t="s">
        <v>7</v>
      </c>
      <c r="K47" s="433" t="s">
        <v>191</v>
      </c>
      <c r="L47" s="428" t="str">
        <f>_xlfn.XLOOKUP(A47,'GUDID (US-FDA)'!A:A,'GUDID (US-FDA)'!J:J,"")</f>
        <v>N/A</v>
      </c>
      <c r="M47" s="429" t="s">
        <v>5739</v>
      </c>
      <c r="N47" s="185" t="s">
        <v>72</v>
      </c>
      <c r="O47" s="179" t="s">
        <v>193</v>
      </c>
      <c r="P47" s="430"/>
      <c r="Q47" s="186" t="s">
        <v>522</v>
      </c>
      <c r="R47" s="435" t="s">
        <v>414</v>
      </c>
      <c r="S47" s="428">
        <v>3000</v>
      </c>
      <c r="T47" s="428" t="s">
        <v>523</v>
      </c>
      <c r="U47" s="434" t="s">
        <v>524</v>
      </c>
      <c r="V47" s="429">
        <v>43</v>
      </c>
    </row>
    <row r="48" spans="1:22" s="193" customFormat="1" ht="178.5" x14ac:dyDescent="0.25">
      <c r="A48" s="178">
        <v>3000</v>
      </c>
      <c r="B48" s="178"/>
      <c r="C48" s="430" t="s">
        <v>525</v>
      </c>
      <c r="D48" s="179" t="s">
        <v>526</v>
      </c>
      <c r="E48" s="179" t="s">
        <v>527</v>
      </c>
      <c r="F48" s="430" t="s">
        <v>528</v>
      </c>
      <c r="G48" s="430" t="s">
        <v>529</v>
      </c>
      <c r="H48" s="236" t="s">
        <v>530</v>
      </c>
      <c r="I48" s="430" t="s">
        <v>11</v>
      </c>
      <c r="J48" s="428" t="s">
        <v>7</v>
      </c>
      <c r="K48" s="435"/>
      <c r="L48" s="428" t="str">
        <f>_xlfn.XLOOKUP(A48,'GUDID (US-FDA)'!A:A,'GUDID (US-FDA)'!J:J,"")</f>
        <v>N/A</v>
      </c>
      <c r="M48" s="429" t="s">
        <v>5739</v>
      </c>
      <c r="N48" s="185" t="s">
        <v>192</v>
      </c>
      <c r="O48" s="179" t="s">
        <v>531</v>
      </c>
      <c r="P48" s="430"/>
      <c r="Q48" s="186"/>
      <c r="R48" s="435" t="s">
        <v>414</v>
      </c>
      <c r="S48" s="428">
        <v>2999</v>
      </c>
      <c r="T48" s="428" t="s">
        <v>532</v>
      </c>
      <c r="U48" s="434" t="s">
        <v>533</v>
      </c>
      <c r="V48" s="429">
        <v>44</v>
      </c>
    </row>
    <row r="49" spans="1:22" s="193" customFormat="1" ht="102" x14ac:dyDescent="0.25">
      <c r="A49" s="178">
        <v>2995</v>
      </c>
      <c r="B49" s="178"/>
      <c r="C49" s="430" t="s">
        <v>534</v>
      </c>
      <c r="D49" s="179" t="s">
        <v>535</v>
      </c>
      <c r="E49" s="179" t="s">
        <v>536</v>
      </c>
      <c r="F49" s="430" t="s">
        <v>537</v>
      </c>
      <c r="G49" s="430" t="s">
        <v>538</v>
      </c>
      <c r="H49" s="236" t="s">
        <v>539</v>
      </c>
      <c r="I49" s="430" t="s">
        <v>17</v>
      </c>
      <c r="J49" s="428" t="s">
        <v>7</v>
      </c>
      <c r="K49" s="434"/>
      <c r="L49" s="428" t="str">
        <f>_xlfn.XLOOKUP(A49,'GUDID (US-FDA)'!A:A,'GUDID (US-FDA)'!J:J,"")</f>
        <v>N/A</v>
      </c>
      <c r="M49" s="429" t="s">
        <v>5739</v>
      </c>
      <c r="N49" s="185" t="s">
        <v>192</v>
      </c>
      <c r="O49" s="179" t="s">
        <v>448</v>
      </c>
      <c r="P49" s="180"/>
      <c r="Q49" s="186"/>
      <c r="R49" s="435" t="s">
        <v>414</v>
      </c>
      <c r="S49" s="434"/>
      <c r="T49" s="428" t="s">
        <v>540</v>
      </c>
      <c r="U49" s="434" t="s">
        <v>541</v>
      </c>
      <c r="V49" s="429">
        <v>45</v>
      </c>
    </row>
    <row r="50" spans="1:22" s="193" customFormat="1" ht="38.25" x14ac:dyDescent="0.25">
      <c r="A50" s="178">
        <v>665</v>
      </c>
      <c r="B50" s="178"/>
      <c r="C50" s="430" t="s">
        <v>542</v>
      </c>
      <c r="D50" s="179" t="e">
        <v>#N/A</v>
      </c>
      <c r="E50" s="179" t="e">
        <v>#N/A</v>
      </c>
      <c r="F50" s="428" t="s">
        <v>543</v>
      </c>
      <c r="G50" s="428" t="s">
        <v>544</v>
      </c>
      <c r="H50" s="236" t="s">
        <v>545</v>
      </c>
      <c r="I50" s="430" t="s">
        <v>17</v>
      </c>
      <c r="J50" s="428" t="s">
        <v>11</v>
      </c>
      <c r="K50" s="434"/>
      <c r="L50" s="428" t="str">
        <f>_xlfn.XLOOKUP(A50,'GUDID (US-FDA)'!A:A,'GUDID (US-FDA)'!J:J,"")</f>
        <v>N/A</v>
      </c>
      <c r="M50" s="429" t="s">
        <v>974</v>
      </c>
      <c r="N50" s="185" t="s">
        <v>192</v>
      </c>
      <c r="O50" s="179" t="s">
        <v>273</v>
      </c>
      <c r="P50" s="430"/>
      <c r="Q50" s="186"/>
      <c r="R50" s="435" t="s">
        <v>414</v>
      </c>
      <c r="S50" s="428">
        <v>685</v>
      </c>
      <c r="T50" s="428" t="s">
        <v>546</v>
      </c>
      <c r="U50" s="434" t="s">
        <v>547</v>
      </c>
      <c r="V50" s="429">
        <v>46</v>
      </c>
    </row>
    <row r="51" spans="1:22" s="193" customFormat="1" ht="48.75" customHeight="1" x14ac:dyDescent="0.25">
      <c r="A51" s="178">
        <v>685</v>
      </c>
      <c r="B51" s="178"/>
      <c r="C51" s="430" t="s">
        <v>548</v>
      </c>
      <c r="D51" s="179" t="s">
        <v>548</v>
      </c>
      <c r="E51" s="179" t="s">
        <v>549</v>
      </c>
      <c r="F51" s="428" t="s">
        <v>550</v>
      </c>
      <c r="G51" s="428" t="s">
        <v>551</v>
      </c>
      <c r="H51" s="236" t="s">
        <v>552</v>
      </c>
      <c r="I51" s="430" t="s">
        <v>11</v>
      </c>
      <c r="J51" s="428" t="s">
        <v>9</v>
      </c>
      <c r="K51" s="434"/>
      <c r="L51" s="428" t="str">
        <f>_xlfn.XLOOKUP(A51,'GUDID (US-FDA)'!A:A,'GUDID (US-FDA)'!J:J,"")</f>
        <v>N/A</v>
      </c>
      <c r="M51" s="429" t="s">
        <v>5739</v>
      </c>
      <c r="N51" s="185" t="s">
        <v>192</v>
      </c>
      <c r="O51" s="179" t="s">
        <v>273</v>
      </c>
      <c r="P51" s="430"/>
      <c r="Q51" s="186"/>
      <c r="R51" s="435" t="s">
        <v>414</v>
      </c>
      <c r="S51" s="434"/>
      <c r="T51" s="428" t="s">
        <v>553</v>
      </c>
      <c r="U51" s="434" t="s">
        <v>554</v>
      </c>
      <c r="V51" s="429">
        <v>47</v>
      </c>
    </row>
    <row r="52" spans="1:22" s="193" customFormat="1" ht="47.25" customHeight="1" x14ac:dyDescent="0.25">
      <c r="A52" s="178">
        <v>682</v>
      </c>
      <c r="B52" s="178"/>
      <c r="C52" s="430" t="s">
        <v>555</v>
      </c>
      <c r="D52" s="179" t="e">
        <v>#N/A</v>
      </c>
      <c r="E52" s="179" t="e">
        <v>#N/A</v>
      </c>
      <c r="F52" s="428" t="s">
        <v>556</v>
      </c>
      <c r="G52" s="428" t="s">
        <v>557</v>
      </c>
      <c r="H52" s="301" t="s">
        <v>558</v>
      </c>
      <c r="I52" s="430" t="s">
        <v>17</v>
      </c>
      <c r="J52" s="428" t="s">
        <v>9</v>
      </c>
      <c r="K52" s="433"/>
      <c r="L52" s="428" t="str">
        <f>_xlfn.XLOOKUP(A52,'GUDID (US-FDA)'!A:A,'GUDID (US-FDA)'!J:J,"")</f>
        <v>N/A</v>
      </c>
      <c r="M52" s="429" t="s">
        <v>5739</v>
      </c>
      <c r="N52" s="185" t="s">
        <v>311</v>
      </c>
      <c r="O52" s="179" t="s">
        <v>312</v>
      </c>
      <c r="P52" s="430"/>
      <c r="Q52" s="186"/>
      <c r="R52" s="435" t="s">
        <v>414</v>
      </c>
      <c r="S52" s="428">
        <v>685</v>
      </c>
      <c r="T52" s="428" t="s">
        <v>559</v>
      </c>
      <c r="U52" s="434" t="s">
        <v>560</v>
      </c>
      <c r="V52" s="429">
        <v>48</v>
      </c>
    </row>
    <row r="53" spans="1:22" s="193" customFormat="1" ht="89.25" x14ac:dyDescent="0.25">
      <c r="A53" s="178">
        <v>668</v>
      </c>
      <c r="B53" s="178"/>
      <c r="C53" s="430" t="s">
        <v>561</v>
      </c>
      <c r="D53" s="179" t="e">
        <v>#N/A</v>
      </c>
      <c r="E53" s="179" t="e">
        <v>#N/A</v>
      </c>
      <c r="F53" s="197" t="s">
        <v>562</v>
      </c>
      <c r="G53" s="197" t="s">
        <v>563</v>
      </c>
      <c r="H53" s="299" t="s">
        <v>564</v>
      </c>
      <c r="I53" s="430" t="s">
        <v>17</v>
      </c>
      <c r="J53" s="428" t="s">
        <v>9</v>
      </c>
      <c r="K53" s="433"/>
      <c r="L53" s="428" t="str">
        <f>_xlfn.XLOOKUP(A53,'GUDID (US-FDA)'!A:A,'GUDID (US-FDA)'!J:J,"")</f>
        <v>N/A</v>
      </c>
      <c r="M53" s="429" t="s">
        <v>5739</v>
      </c>
      <c r="N53" s="185" t="s">
        <v>192</v>
      </c>
      <c r="O53" s="179" t="s">
        <v>193</v>
      </c>
      <c r="P53" s="430"/>
      <c r="Q53" s="186"/>
      <c r="R53" s="437" t="s">
        <v>194</v>
      </c>
      <c r="S53" s="428" t="s">
        <v>565</v>
      </c>
      <c r="T53" s="198" t="s">
        <v>566</v>
      </c>
      <c r="U53" s="428" t="s">
        <v>567</v>
      </c>
      <c r="V53" s="429">
        <v>49</v>
      </c>
    </row>
    <row r="54" spans="1:22" s="193" customFormat="1" ht="89.25" x14ac:dyDescent="0.25">
      <c r="A54" s="178">
        <v>669</v>
      </c>
      <c r="B54" s="178"/>
      <c r="C54" s="430" t="s">
        <v>568</v>
      </c>
      <c r="D54" s="179" t="e">
        <v>#N/A</v>
      </c>
      <c r="E54" s="179" t="e">
        <v>#N/A</v>
      </c>
      <c r="F54" s="197" t="s">
        <v>387</v>
      </c>
      <c r="G54" s="197" t="s">
        <v>569</v>
      </c>
      <c r="H54" s="236" t="s">
        <v>570</v>
      </c>
      <c r="I54" s="428" t="s">
        <v>9</v>
      </c>
      <c r="J54" s="428" t="s">
        <v>9</v>
      </c>
      <c r="K54" s="433"/>
      <c r="L54" s="428" t="str">
        <f>_xlfn.XLOOKUP(A54,'GUDID (US-FDA)'!A:A,'GUDID (US-FDA)'!J:J,"")</f>
        <v>N/A</v>
      </c>
      <c r="M54" s="429" t="s">
        <v>5739</v>
      </c>
      <c r="N54" s="185" t="s">
        <v>72</v>
      </c>
      <c r="O54" s="179" t="s">
        <v>193</v>
      </c>
      <c r="P54" s="430"/>
      <c r="Q54" s="186" t="s">
        <v>390</v>
      </c>
      <c r="R54" s="435" t="s">
        <v>414</v>
      </c>
      <c r="S54" s="428" t="s">
        <v>571</v>
      </c>
      <c r="T54" s="198" t="s">
        <v>572</v>
      </c>
      <c r="U54" s="428" t="s">
        <v>573</v>
      </c>
      <c r="V54" s="429">
        <v>50</v>
      </c>
    </row>
    <row r="55" spans="1:22" s="193" customFormat="1" ht="50.25" customHeight="1" x14ac:dyDescent="0.25">
      <c r="A55" s="178">
        <v>3733</v>
      </c>
      <c r="B55" s="178"/>
      <c r="C55" s="180" t="s">
        <v>574</v>
      </c>
      <c r="D55" s="179" t="s">
        <v>574</v>
      </c>
      <c r="E55" s="179" t="s">
        <v>575</v>
      </c>
      <c r="F55" s="180" t="s">
        <v>576</v>
      </c>
      <c r="G55" s="180" t="s">
        <v>577</v>
      </c>
      <c r="H55" s="236">
        <v>1</v>
      </c>
      <c r="I55" s="430" t="s">
        <v>11</v>
      </c>
      <c r="J55" s="428" t="s">
        <v>7</v>
      </c>
      <c r="K55" s="180"/>
      <c r="L55" s="428" t="str">
        <f>_xlfn.XLOOKUP(A55,'GUDID (US-FDA)'!A:A,'GUDID (US-FDA)'!J:J,"")</f>
        <v>N/A</v>
      </c>
      <c r="M55" s="429" t="s">
        <v>5739</v>
      </c>
      <c r="N55" s="185" t="s">
        <v>406</v>
      </c>
      <c r="O55" s="179" t="s">
        <v>448</v>
      </c>
      <c r="P55" s="180">
        <v>3734</v>
      </c>
      <c r="Q55" s="186" t="s">
        <v>578</v>
      </c>
      <c r="R55" s="187" t="s">
        <v>194</v>
      </c>
      <c r="S55" s="180"/>
      <c r="T55" s="185" t="s">
        <v>579</v>
      </c>
      <c r="U55" s="181" t="s">
        <v>580</v>
      </c>
      <c r="V55" s="429">
        <v>51</v>
      </c>
    </row>
    <row r="56" spans="1:22" s="193" customFormat="1" ht="50.25" customHeight="1" x14ac:dyDescent="0.25">
      <c r="A56" s="178">
        <v>2186</v>
      </c>
      <c r="B56" s="178"/>
      <c r="C56" s="430" t="s">
        <v>581</v>
      </c>
      <c r="D56" s="179" t="s">
        <v>581</v>
      </c>
      <c r="E56" s="179" t="s">
        <v>582</v>
      </c>
      <c r="F56" s="430" t="s">
        <v>583</v>
      </c>
      <c r="G56" s="430" t="s">
        <v>584</v>
      </c>
      <c r="H56" s="236" t="s">
        <v>585</v>
      </c>
      <c r="I56" s="430" t="s">
        <v>11</v>
      </c>
      <c r="J56" s="430" t="s">
        <v>11</v>
      </c>
      <c r="K56" s="435"/>
      <c r="L56" s="428" t="str">
        <f>_xlfn.XLOOKUP(A56,'GUDID (US-FDA)'!A:A,'GUDID (US-FDA)'!J:J,"")</f>
        <v>Optional</v>
      </c>
      <c r="M56" s="429" t="s">
        <v>974</v>
      </c>
      <c r="N56" s="185" t="s">
        <v>72</v>
      </c>
      <c r="O56" s="179" t="s">
        <v>193</v>
      </c>
      <c r="P56" s="430"/>
      <c r="Q56" s="186" t="s">
        <v>586</v>
      </c>
      <c r="R56" s="435" t="s">
        <v>414</v>
      </c>
      <c r="S56" s="428"/>
      <c r="T56" s="430" t="s">
        <v>587</v>
      </c>
      <c r="U56" s="428" t="s">
        <v>588</v>
      </c>
      <c r="V56" s="429">
        <v>52</v>
      </c>
    </row>
    <row r="57" spans="1:22" s="193" customFormat="1" ht="50.25" customHeight="1" x14ac:dyDescent="0.25">
      <c r="A57" s="178">
        <v>2794</v>
      </c>
      <c r="B57" s="178"/>
      <c r="C57" s="430" t="s">
        <v>589</v>
      </c>
      <c r="D57" s="179" t="s">
        <v>589</v>
      </c>
      <c r="E57" s="179" t="s">
        <v>590</v>
      </c>
      <c r="F57" s="432" t="s">
        <v>591</v>
      </c>
      <c r="G57" s="432" t="s">
        <v>592</v>
      </c>
      <c r="H57" s="236">
        <v>756</v>
      </c>
      <c r="I57" s="430" t="s">
        <v>11</v>
      </c>
      <c r="J57" s="430" t="s">
        <v>11</v>
      </c>
      <c r="K57" s="434"/>
      <c r="L57" s="428" t="str">
        <f>_xlfn.XLOOKUP(A57,'GUDID (US-FDA)'!A:A,'GUDID (US-FDA)'!J:J,"")</f>
        <v>N/A</v>
      </c>
      <c r="M57" s="429" t="s">
        <v>5739</v>
      </c>
      <c r="N57" s="185" t="s">
        <v>72</v>
      </c>
      <c r="O57" s="179" t="s">
        <v>193</v>
      </c>
      <c r="P57" s="430"/>
      <c r="Q57" s="186" t="s">
        <v>213</v>
      </c>
      <c r="R57" s="187" t="s">
        <v>214</v>
      </c>
      <c r="S57" s="428"/>
      <c r="T57" s="428" t="s">
        <v>593</v>
      </c>
      <c r="U57" s="434" t="s">
        <v>594</v>
      </c>
      <c r="V57" s="429">
        <v>53</v>
      </c>
    </row>
    <row r="58" spans="1:22" s="193" customFormat="1" ht="50.25" customHeight="1" x14ac:dyDescent="0.25">
      <c r="A58" s="178">
        <v>1051</v>
      </c>
      <c r="B58" s="178"/>
      <c r="C58" s="430" t="s">
        <v>595</v>
      </c>
      <c r="D58" s="179" t="e">
        <v>#N/A</v>
      </c>
      <c r="E58" s="179" t="e">
        <v>#N/A</v>
      </c>
      <c r="F58" s="428" t="s">
        <v>596</v>
      </c>
      <c r="G58" s="428" t="s">
        <v>597</v>
      </c>
      <c r="H58" s="236">
        <v>14</v>
      </c>
      <c r="I58" s="430" t="s">
        <v>11</v>
      </c>
      <c r="J58" s="430" t="s">
        <v>11</v>
      </c>
      <c r="K58" s="433" t="s">
        <v>191</v>
      </c>
      <c r="L58" s="428" t="str">
        <f>_xlfn.XLOOKUP(A58,'GUDID (US-FDA)'!A:A,'GUDID (US-FDA)'!J:J,"")</f>
        <v>N/A</v>
      </c>
      <c r="M58" s="429" t="s">
        <v>974</v>
      </c>
      <c r="N58" s="185" t="s">
        <v>182</v>
      </c>
      <c r="O58" s="179" t="s">
        <v>448</v>
      </c>
      <c r="P58" s="180" t="s">
        <v>598</v>
      </c>
      <c r="Q58" s="186" t="s">
        <v>578</v>
      </c>
      <c r="R58" s="187" t="s">
        <v>194</v>
      </c>
      <c r="S58" s="434"/>
      <c r="T58" s="428" t="s">
        <v>599</v>
      </c>
      <c r="U58" s="428" t="s">
        <v>600</v>
      </c>
      <c r="V58" s="429">
        <v>54</v>
      </c>
    </row>
    <row r="59" spans="1:22" s="193" customFormat="1" ht="50.25" customHeight="1" x14ac:dyDescent="0.25">
      <c r="A59" s="178">
        <v>1021</v>
      </c>
      <c r="B59" s="178"/>
      <c r="C59" s="430" t="s">
        <v>601</v>
      </c>
      <c r="D59" s="179" t="e">
        <v>#N/A</v>
      </c>
      <c r="E59" s="179" t="e">
        <v>#N/A</v>
      </c>
      <c r="F59" s="432" t="s">
        <v>602</v>
      </c>
      <c r="G59" s="432" t="s">
        <v>603</v>
      </c>
      <c r="H59" s="236">
        <v>20</v>
      </c>
      <c r="I59" s="430" t="s">
        <v>11</v>
      </c>
      <c r="J59" s="428" t="s">
        <v>11</v>
      </c>
      <c r="K59" s="434" t="s">
        <v>191</v>
      </c>
      <c r="L59" s="428" t="str">
        <f>_xlfn.XLOOKUP(A59,'GUDID (US-FDA)'!A:A,'GUDID (US-FDA)'!J:J,"")</f>
        <v>N/A</v>
      </c>
      <c r="M59" s="429" t="s">
        <v>5739</v>
      </c>
      <c r="N59" s="185" t="s">
        <v>182</v>
      </c>
      <c r="O59" s="179" t="s">
        <v>448</v>
      </c>
      <c r="P59" s="430"/>
      <c r="Q59" s="186"/>
      <c r="R59" s="435"/>
      <c r="S59" s="428"/>
      <c r="T59" s="428" t="s">
        <v>604</v>
      </c>
      <c r="U59" s="428" t="s">
        <v>605</v>
      </c>
      <c r="V59" s="429">
        <v>55</v>
      </c>
    </row>
    <row r="60" spans="1:22" s="193" customFormat="1" ht="140.25" x14ac:dyDescent="0.25">
      <c r="A60" s="178">
        <v>115</v>
      </c>
      <c r="B60" s="178"/>
      <c r="C60" s="430" t="s">
        <v>606</v>
      </c>
      <c r="D60" s="179" t="s">
        <v>607</v>
      </c>
      <c r="E60" s="179" t="s">
        <v>608</v>
      </c>
      <c r="F60" s="428" t="s">
        <v>609</v>
      </c>
      <c r="G60" s="428" t="s">
        <v>610</v>
      </c>
      <c r="H60" s="236" t="s">
        <v>611</v>
      </c>
      <c r="I60" s="428" t="s">
        <v>9</v>
      </c>
      <c r="J60" s="428" t="s">
        <v>9</v>
      </c>
      <c r="K60" s="433"/>
      <c r="L60" s="428" t="str">
        <f>_xlfn.XLOOKUP(A60,'GUDID (US-FDA)'!A:A,'GUDID (US-FDA)'!J:J,"")</f>
        <v>N/A</v>
      </c>
      <c r="M60" s="429" t="s">
        <v>5739</v>
      </c>
      <c r="N60" s="185" t="s">
        <v>72</v>
      </c>
      <c r="O60" s="179" t="s">
        <v>193</v>
      </c>
      <c r="P60" s="430"/>
      <c r="Q60" s="186" t="s">
        <v>612</v>
      </c>
      <c r="R60" s="435" t="s">
        <v>414</v>
      </c>
      <c r="S60" s="428">
        <v>116</v>
      </c>
      <c r="T60" s="428" t="s">
        <v>613</v>
      </c>
      <c r="U60" s="428" t="s">
        <v>614</v>
      </c>
      <c r="V60" s="429">
        <v>56</v>
      </c>
    </row>
    <row r="61" spans="1:22" s="193" customFormat="1" ht="74.25" customHeight="1" x14ac:dyDescent="0.25">
      <c r="A61" s="178">
        <v>116</v>
      </c>
      <c r="B61" s="178"/>
      <c r="C61" s="430" t="s">
        <v>615</v>
      </c>
      <c r="D61" s="179" t="s">
        <v>616</v>
      </c>
      <c r="E61" s="179" t="s">
        <v>617</v>
      </c>
      <c r="F61" s="432" t="s">
        <v>618</v>
      </c>
      <c r="G61" s="432" t="s">
        <v>619</v>
      </c>
      <c r="H61" s="236" t="s">
        <v>620</v>
      </c>
      <c r="I61" s="430" t="s">
        <v>11</v>
      </c>
      <c r="J61" s="428" t="s">
        <v>9</v>
      </c>
      <c r="K61" s="434"/>
      <c r="L61" s="428" t="str">
        <f>_xlfn.XLOOKUP(A61,'GUDID (US-FDA)'!A:A,'GUDID (US-FDA)'!J:J,"")</f>
        <v>N/A</v>
      </c>
      <c r="M61" s="429" t="s">
        <v>5739</v>
      </c>
      <c r="N61" s="185" t="s">
        <v>182</v>
      </c>
      <c r="O61" s="179">
        <v>14</v>
      </c>
      <c r="P61" s="430"/>
      <c r="Q61" s="186"/>
      <c r="R61" s="435" t="s">
        <v>414</v>
      </c>
      <c r="S61" s="428">
        <v>115</v>
      </c>
      <c r="T61" s="428" t="s">
        <v>183</v>
      </c>
      <c r="U61" s="428" t="s">
        <v>621</v>
      </c>
      <c r="V61" s="429">
        <v>57</v>
      </c>
    </row>
    <row r="62" spans="1:22" s="193" customFormat="1" ht="50.25" customHeight="1" x14ac:dyDescent="0.25">
      <c r="A62" s="178">
        <v>1152</v>
      </c>
      <c r="B62" s="178"/>
      <c r="C62" s="430" t="s">
        <v>622</v>
      </c>
      <c r="D62" s="179" t="s">
        <v>623</v>
      </c>
      <c r="E62" s="179" t="s">
        <v>624</v>
      </c>
      <c r="F62" s="432" t="s">
        <v>625</v>
      </c>
      <c r="G62" s="432" t="s">
        <v>626</v>
      </c>
      <c r="H62" s="236" t="s">
        <v>627</v>
      </c>
      <c r="I62" s="428" t="s">
        <v>9</v>
      </c>
      <c r="J62" s="428" t="s">
        <v>11</v>
      </c>
      <c r="K62" s="434"/>
      <c r="L62" s="428" t="str">
        <f>_xlfn.XLOOKUP(A62,'GUDID (US-FDA)'!A:A,'GUDID (US-FDA)'!J:J,"")</f>
        <v>N/A</v>
      </c>
      <c r="M62" s="429" t="s">
        <v>974</v>
      </c>
      <c r="N62" s="185" t="s">
        <v>192</v>
      </c>
      <c r="O62" s="179" t="s">
        <v>193</v>
      </c>
      <c r="P62" s="430"/>
      <c r="Q62" s="186"/>
      <c r="R62" s="187" t="s">
        <v>214</v>
      </c>
      <c r="S62" s="434" t="s">
        <v>628</v>
      </c>
      <c r="T62" s="428" t="s">
        <v>629</v>
      </c>
      <c r="U62" s="428" t="s">
        <v>630</v>
      </c>
      <c r="V62" s="429">
        <v>58</v>
      </c>
    </row>
    <row r="63" spans="1:22" s="193" customFormat="1" ht="76.5" x14ac:dyDescent="0.25">
      <c r="A63" s="178">
        <v>1175</v>
      </c>
      <c r="B63" s="178"/>
      <c r="C63" s="430" t="s">
        <v>631</v>
      </c>
      <c r="D63" s="179" t="s">
        <v>632</v>
      </c>
      <c r="E63" s="179" t="s">
        <v>633</v>
      </c>
      <c r="F63" s="432" t="s">
        <v>634</v>
      </c>
      <c r="G63" s="432" t="s">
        <v>635</v>
      </c>
      <c r="H63" s="236" t="s">
        <v>636</v>
      </c>
      <c r="I63" s="438" t="s">
        <v>11</v>
      </c>
      <c r="J63" s="428" t="s">
        <v>11</v>
      </c>
      <c r="K63" s="434"/>
      <c r="L63" s="428" t="str">
        <f>_xlfn.XLOOKUP(A63,'GUDID (US-FDA)'!A:A,'GUDID (US-FDA)'!J:J,"")</f>
        <v>N/A</v>
      </c>
      <c r="M63" s="429" t="s">
        <v>5739</v>
      </c>
      <c r="N63" s="185" t="s">
        <v>72</v>
      </c>
      <c r="O63" s="179" t="s">
        <v>193</v>
      </c>
      <c r="P63" s="430"/>
      <c r="Q63" s="186" t="s">
        <v>637</v>
      </c>
      <c r="R63" s="187" t="s">
        <v>214</v>
      </c>
      <c r="S63" s="434" t="s">
        <v>638</v>
      </c>
      <c r="T63" s="428" t="s">
        <v>639</v>
      </c>
      <c r="U63" s="428" t="s">
        <v>640</v>
      </c>
      <c r="V63" s="429">
        <v>59</v>
      </c>
    </row>
    <row r="64" spans="1:22" s="193" customFormat="1" ht="65.25" customHeight="1" x14ac:dyDescent="0.2">
      <c r="A64" s="178">
        <v>1146</v>
      </c>
      <c r="B64" s="178"/>
      <c r="C64" s="430" t="s">
        <v>641</v>
      </c>
      <c r="D64" s="179" t="e">
        <v>#N/A</v>
      </c>
      <c r="E64" s="179" t="e">
        <v>#N/A</v>
      </c>
      <c r="F64" s="428" t="s">
        <v>642</v>
      </c>
      <c r="G64" s="428" t="s">
        <v>643</v>
      </c>
      <c r="H64" s="439" t="s">
        <v>644</v>
      </c>
      <c r="I64" s="428" t="s">
        <v>9</v>
      </c>
      <c r="J64" s="428" t="s">
        <v>11</v>
      </c>
      <c r="K64" s="433"/>
      <c r="L64" s="428" t="str">
        <f>_xlfn.XLOOKUP(A64,'GUDID (US-FDA)'!A:A,'GUDID (US-FDA)'!J:J,"")</f>
        <v>N/A</v>
      </c>
      <c r="M64" s="429" t="s">
        <v>974</v>
      </c>
      <c r="N64" s="185" t="s">
        <v>72</v>
      </c>
      <c r="O64" s="179" t="s">
        <v>193</v>
      </c>
      <c r="P64" s="430"/>
      <c r="Q64" s="186" t="s">
        <v>645</v>
      </c>
      <c r="R64" s="187" t="s">
        <v>214</v>
      </c>
      <c r="S64" s="434" t="s">
        <v>646</v>
      </c>
      <c r="T64" s="428" t="s">
        <v>647</v>
      </c>
      <c r="U64" s="428" t="s">
        <v>648</v>
      </c>
      <c r="V64" s="429">
        <v>60</v>
      </c>
    </row>
    <row r="65" spans="1:22" s="193" customFormat="1" ht="50.25" customHeight="1" x14ac:dyDescent="0.25">
      <c r="A65" s="178">
        <v>1434</v>
      </c>
      <c r="B65" s="178"/>
      <c r="C65" s="180" t="s">
        <v>649</v>
      </c>
      <c r="D65" s="179" t="e">
        <v>#N/A</v>
      </c>
      <c r="E65" s="179" t="e">
        <v>#N/A</v>
      </c>
      <c r="F65" s="180" t="s">
        <v>650</v>
      </c>
      <c r="G65" s="180" t="s">
        <v>651</v>
      </c>
      <c r="H65" s="236" t="s">
        <v>652</v>
      </c>
      <c r="I65" s="430" t="s">
        <v>11</v>
      </c>
      <c r="J65" s="428" t="s">
        <v>7</v>
      </c>
      <c r="K65" s="180"/>
      <c r="L65" s="428" t="str">
        <f>_xlfn.XLOOKUP(A65,'GUDID (US-FDA)'!A:A,'GUDID (US-FDA)'!J:J,"")</f>
        <v>YES</v>
      </c>
      <c r="M65" s="429" t="s">
        <v>5739</v>
      </c>
      <c r="N65" s="185" t="s">
        <v>72</v>
      </c>
      <c r="O65" s="179" t="s">
        <v>193</v>
      </c>
      <c r="P65" s="180"/>
      <c r="Q65" s="186" t="s">
        <v>653</v>
      </c>
      <c r="R65" s="187"/>
      <c r="S65" s="180"/>
      <c r="T65" s="185" t="s">
        <v>654</v>
      </c>
      <c r="U65" s="181" t="s">
        <v>655</v>
      </c>
      <c r="V65" s="429">
        <v>61</v>
      </c>
    </row>
    <row r="66" spans="1:22" s="193" customFormat="1" ht="140.25" x14ac:dyDescent="0.25">
      <c r="A66" s="178">
        <v>1581</v>
      </c>
      <c r="B66" s="178"/>
      <c r="C66" s="180" t="s">
        <v>656</v>
      </c>
      <c r="D66" s="179" t="e">
        <v>#N/A</v>
      </c>
      <c r="E66" s="179" t="e">
        <v>#N/A</v>
      </c>
      <c r="F66" s="428" t="s">
        <v>657</v>
      </c>
      <c r="G66" s="428" t="s">
        <v>658</v>
      </c>
      <c r="H66" s="300" t="s">
        <v>659</v>
      </c>
      <c r="I66" s="430" t="s">
        <v>11</v>
      </c>
      <c r="J66" s="428" t="s">
        <v>9</v>
      </c>
      <c r="K66" s="180"/>
      <c r="L66" s="428" t="str">
        <f>_xlfn.XLOOKUP(A66,'GUDID (US-FDA)'!A:A,'GUDID (US-FDA)'!J:J,"")</f>
        <v>YES</v>
      </c>
      <c r="M66" s="429" t="s">
        <v>974</v>
      </c>
      <c r="N66" s="185" t="s">
        <v>72</v>
      </c>
      <c r="O66" s="179" t="s">
        <v>193</v>
      </c>
      <c r="P66" s="180"/>
      <c r="Q66" s="186" t="s">
        <v>660</v>
      </c>
      <c r="R66" s="187"/>
      <c r="S66" s="180"/>
      <c r="T66" s="185" t="s">
        <v>661</v>
      </c>
      <c r="U66" s="181" t="s">
        <v>662</v>
      </c>
      <c r="V66" s="429">
        <v>62</v>
      </c>
    </row>
    <row r="67" spans="1:22" s="193" customFormat="1" ht="192" customHeight="1" x14ac:dyDescent="0.25">
      <c r="A67" s="178">
        <v>1593</v>
      </c>
      <c r="B67" s="399" t="s">
        <v>277</v>
      </c>
      <c r="C67" s="199" t="s">
        <v>663</v>
      </c>
      <c r="D67" s="179" t="e">
        <v>#N/A</v>
      </c>
      <c r="E67" s="179" t="e">
        <v>#N/A</v>
      </c>
      <c r="F67" s="180" t="s">
        <v>664</v>
      </c>
      <c r="G67" s="180" t="s">
        <v>665</v>
      </c>
      <c r="H67" s="299" t="s">
        <v>666</v>
      </c>
      <c r="I67" s="430" t="s">
        <v>11</v>
      </c>
      <c r="J67" s="428" t="s">
        <v>7</v>
      </c>
      <c r="K67" s="180"/>
      <c r="L67" s="428" t="str">
        <f>_xlfn.XLOOKUP(A67,'GUDID (US-FDA)'!A:A,'GUDID (US-FDA)'!J:J,"")</f>
        <v>YES</v>
      </c>
      <c r="M67" s="429" t="s">
        <v>5739</v>
      </c>
      <c r="N67" s="185" t="s">
        <v>72</v>
      </c>
      <c r="O67" s="179" t="s">
        <v>193</v>
      </c>
      <c r="P67" s="199"/>
      <c r="Q67" s="186" t="s">
        <v>667</v>
      </c>
      <c r="R67" s="187" t="s">
        <v>194</v>
      </c>
      <c r="S67" s="180"/>
      <c r="T67" s="185" t="s">
        <v>668</v>
      </c>
      <c r="U67" s="181" t="s">
        <v>669</v>
      </c>
      <c r="V67" s="429">
        <v>63</v>
      </c>
    </row>
    <row r="68" spans="1:22" s="193" customFormat="1" ht="140.25" customHeight="1" x14ac:dyDescent="0.25">
      <c r="A68" s="178">
        <v>1594</v>
      </c>
      <c r="B68" s="361" t="s">
        <v>277</v>
      </c>
      <c r="C68" s="180" t="s">
        <v>670</v>
      </c>
      <c r="D68" s="179" t="e">
        <v>#N/A</v>
      </c>
      <c r="E68" s="179" t="e">
        <v>#N/A</v>
      </c>
      <c r="F68" s="180" t="s">
        <v>671</v>
      </c>
      <c r="G68" s="180" t="s">
        <v>672</v>
      </c>
      <c r="H68" s="299" t="s">
        <v>673</v>
      </c>
      <c r="I68" s="430" t="s">
        <v>11</v>
      </c>
      <c r="J68" s="428" t="s">
        <v>9</v>
      </c>
      <c r="K68" s="180"/>
      <c r="L68" s="428" t="str">
        <f>_xlfn.XLOOKUP(A68,'GUDID (US-FDA)'!A:A,'GUDID (US-FDA)'!J:J,"")</f>
        <v>YES, if 'Requires Sterilization Prior to Use' is marked 'Yes'</v>
      </c>
      <c r="M68" s="429" t="s">
        <v>5739</v>
      </c>
      <c r="N68" s="185" t="s">
        <v>72</v>
      </c>
      <c r="O68" s="179" t="s">
        <v>193</v>
      </c>
      <c r="P68" s="180"/>
      <c r="Q68" s="186" t="s">
        <v>667</v>
      </c>
      <c r="R68" s="187" t="s">
        <v>194</v>
      </c>
      <c r="S68" s="180"/>
      <c r="T68" s="185" t="s">
        <v>674</v>
      </c>
      <c r="U68" s="181" t="s">
        <v>675</v>
      </c>
      <c r="V68" s="429">
        <v>64</v>
      </c>
    </row>
    <row r="69" spans="1:22" s="193" customFormat="1" ht="53.25" customHeight="1" x14ac:dyDescent="0.25">
      <c r="A69" s="178">
        <v>1598</v>
      </c>
      <c r="B69" s="178"/>
      <c r="C69" s="180" t="s">
        <v>676</v>
      </c>
      <c r="D69" s="179" t="e">
        <v>#N/A</v>
      </c>
      <c r="E69" s="179" t="e">
        <v>#N/A</v>
      </c>
      <c r="F69" s="180" t="s">
        <v>677</v>
      </c>
      <c r="G69" s="180" t="s">
        <v>678</v>
      </c>
      <c r="H69" s="236" t="s">
        <v>679</v>
      </c>
      <c r="I69" s="430" t="s">
        <v>11</v>
      </c>
      <c r="J69" s="428" t="s">
        <v>7</v>
      </c>
      <c r="K69" s="180"/>
      <c r="L69" s="428" t="str">
        <f>_xlfn.XLOOKUP(A69,'GUDID (US-FDA)'!A:A,'GUDID (US-FDA)'!J:J,"")</f>
        <v>YES</v>
      </c>
      <c r="M69" s="429" t="s">
        <v>5739</v>
      </c>
      <c r="N69" s="185" t="s">
        <v>72</v>
      </c>
      <c r="O69" s="179" t="s">
        <v>193</v>
      </c>
      <c r="P69" s="180"/>
      <c r="Q69" s="186" t="s">
        <v>680</v>
      </c>
      <c r="R69" s="187"/>
      <c r="S69" s="180"/>
      <c r="T69" s="185" t="s">
        <v>681</v>
      </c>
      <c r="U69" s="181" t="s">
        <v>682</v>
      </c>
      <c r="V69" s="429">
        <v>65</v>
      </c>
    </row>
    <row r="70" spans="1:22" s="193" customFormat="1" ht="50.25" customHeight="1" x14ac:dyDescent="0.25">
      <c r="A70" s="178">
        <v>6089</v>
      </c>
      <c r="B70" s="178"/>
      <c r="C70" s="430" t="s">
        <v>683</v>
      </c>
      <c r="D70" s="179" t="e">
        <v>#N/A</v>
      </c>
      <c r="E70" s="179" t="e">
        <v>#N/A</v>
      </c>
      <c r="F70" s="430" t="s">
        <v>684</v>
      </c>
      <c r="G70" s="430" t="s">
        <v>685</v>
      </c>
      <c r="H70" s="236" t="s">
        <v>686</v>
      </c>
      <c r="I70" s="428" t="s">
        <v>11</v>
      </c>
      <c r="J70" s="428" t="s">
        <v>9</v>
      </c>
      <c r="K70" s="430"/>
      <c r="L70" s="428" t="str">
        <f>_xlfn.XLOOKUP(A70,'GUDID (US-FDA)'!A:A,'GUDID (US-FDA)'!J:J,"")</f>
        <v>Optional</v>
      </c>
      <c r="M70" s="429" t="s">
        <v>5739</v>
      </c>
      <c r="N70" s="185" t="s">
        <v>72</v>
      </c>
      <c r="O70" s="179" t="s">
        <v>193</v>
      </c>
      <c r="P70" s="430"/>
      <c r="Q70" s="186" t="s">
        <v>653</v>
      </c>
      <c r="R70" s="435"/>
      <c r="S70" s="428" t="s">
        <v>334</v>
      </c>
      <c r="T70" s="430" t="s">
        <v>687</v>
      </c>
      <c r="U70" s="428" t="s">
        <v>688</v>
      </c>
      <c r="V70" s="429">
        <v>66</v>
      </c>
    </row>
    <row r="71" spans="1:22" s="193" customFormat="1" ht="267.75" x14ac:dyDescent="0.25">
      <c r="A71" s="178">
        <v>6077</v>
      </c>
      <c r="B71" s="361" t="s">
        <v>277</v>
      </c>
      <c r="C71" s="430" t="s">
        <v>689</v>
      </c>
      <c r="D71" s="179" t="e">
        <v>#N/A</v>
      </c>
      <c r="E71" s="179" t="e">
        <v>#N/A</v>
      </c>
      <c r="F71" s="430" t="s">
        <v>690</v>
      </c>
      <c r="G71" s="430" t="s">
        <v>691</v>
      </c>
      <c r="H71" s="236" t="s">
        <v>692</v>
      </c>
      <c r="I71" s="430" t="s">
        <v>9</v>
      </c>
      <c r="J71" s="428" t="s">
        <v>9</v>
      </c>
      <c r="K71" s="430"/>
      <c r="L71" s="428" t="str">
        <f>_xlfn.XLOOKUP(A71,'GUDID (US-FDA)'!A:A,'GUDID (US-FDA)'!J:J,"")</f>
        <v>YES, if device is available in more than one size</v>
      </c>
      <c r="M71" s="429" t="s">
        <v>5739</v>
      </c>
      <c r="N71" s="185" t="s">
        <v>72</v>
      </c>
      <c r="O71" s="179" t="s">
        <v>193</v>
      </c>
      <c r="P71" s="430"/>
      <c r="Q71" s="186" t="s">
        <v>693</v>
      </c>
      <c r="R71" s="187" t="s">
        <v>214</v>
      </c>
      <c r="S71" s="428" t="s">
        <v>694</v>
      </c>
      <c r="T71" s="430" t="s">
        <v>695</v>
      </c>
      <c r="U71" s="428" t="s">
        <v>696</v>
      </c>
      <c r="V71" s="429">
        <v>67</v>
      </c>
    </row>
    <row r="72" spans="1:22" s="193" customFormat="1" ht="255" x14ac:dyDescent="0.25">
      <c r="A72" s="178">
        <v>6379</v>
      </c>
      <c r="B72" s="179"/>
      <c r="C72" s="430" t="s">
        <v>697</v>
      </c>
      <c r="D72" s="179" t="e">
        <v>#N/A</v>
      </c>
      <c r="E72" s="179" t="e">
        <v>#N/A</v>
      </c>
      <c r="F72" s="430" t="s">
        <v>698</v>
      </c>
      <c r="G72" s="430" t="s">
        <v>699</v>
      </c>
      <c r="H72" s="236" t="s">
        <v>700</v>
      </c>
      <c r="I72" s="430" t="s">
        <v>11</v>
      </c>
      <c r="J72" s="428" t="s">
        <v>9</v>
      </c>
      <c r="K72" s="430"/>
      <c r="L72" s="428" t="str">
        <f>_xlfn.XLOOKUP(A72,'GUDID (US-FDA)'!A:A,'GUDID (US-FDA)'!J:J,"")</f>
        <v>N/A</v>
      </c>
      <c r="M72" s="429" t="s">
        <v>5739</v>
      </c>
      <c r="N72" s="185" t="s">
        <v>182</v>
      </c>
      <c r="O72" s="179" t="s">
        <v>448</v>
      </c>
      <c r="P72" s="180">
        <v>6380</v>
      </c>
      <c r="Q72" s="186" t="s">
        <v>578</v>
      </c>
      <c r="R72" s="187" t="s">
        <v>214</v>
      </c>
      <c r="S72" s="428" t="s">
        <v>701</v>
      </c>
      <c r="T72" s="430" t="s">
        <v>702</v>
      </c>
      <c r="U72" s="428" t="s">
        <v>703</v>
      </c>
      <c r="V72" s="429">
        <v>68</v>
      </c>
    </row>
    <row r="73" spans="1:22" s="193" customFormat="1" ht="218.25" customHeight="1" x14ac:dyDescent="0.25">
      <c r="A73" s="178">
        <v>6075</v>
      </c>
      <c r="B73" s="179"/>
      <c r="C73" s="430" t="s">
        <v>704</v>
      </c>
      <c r="D73" s="179" t="e">
        <v>#N/A</v>
      </c>
      <c r="E73" s="179" t="e">
        <v>#N/A</v>
      </c>
      <c r="F73" s="430" t="s">
        <v>705</v>
      </c>
      <c r="G73" s="430" t="s">
        <v>706</v>
      </c>
      <c r="H73" s="236" t="s">
        <v>707</v>
      </c>
      <c r="I73" s="438" t="s">
        <v>9</v>
      </c>
      <c r="J73" s="440" t="s">
        <v>9</v>
      </c>
      <c r="K73" s="430"/>
      <c r="L73" s="428" t="str">
        <f>_xlfn.XLOOKUP(A73,'GUDID (US-FDA)'!A:A,'GUDID (US-FDA)'!J:J,"")</f>
        <v>YES, if 'Size Text, specify' is selected above</v>
      </c>
      <c r="M73" s="429" t="s">
        <v>5739</v>
      </c>
      <c r="N73" s="185" t="s">
        <v>192</v>
      </c>
      <c r="O73" s="179" t="s">
        <v>362</v>
      </c>
      <c r="P73" s="180">
        <v>6076</v>
      </c>
      <c r="Q73" s="186" t="s">
        <v>466</v>
      </c>
      <c r="R73" s="187" t="s">
        <v>214</v>
      </c>
      <c r="S73" s="428" t="s">
        <v>708</v>
      </c>
      <c r="T73" s="430" t="s">
        <v>709</v>
      </c>
      <c r="U73" s="428" t="s">
        <v>710</v>
      </c>
      <c r="V73" s="429">
        <v>69</v>
      </c>
    </row>
    <row r="74" spans="1:22" s="193" customFormat="1" ht="198.75" customHeight="1" x14ac:dyDescent="0.25">
      <c r="A74" s="178">
        <v>6078</v>
      </c>
      <c r="B74" s="361" t="s">
        <v>277</v>
      </c>
      <c r="C74" s="430" t="s">
        <v>711</v>
      </c>
      <c r="D74" s="179" t="e">
        <v>#N/A</v>
      </c>
      <c r="E74" s="179" t="e">
        <v>#N/A</v>
      </c>
      <c r="F74" s="430" t="s">
        <v>712</v>
      </c>
      <c r="G74" s="180" t="s">
        <v>713</v>
      </c>
      <c r="H74" s="298" t="s">
        <v>714</v>
      </c>
      <c r="I74" s="428" t="s">
        <v>11</v>
      </c>
      <c r="J74" s="428" t="s">
        <v>11</v>
      </c>
      <c r="K74" s="430"/>
      <c r="L74" s="428" t="str">
        <f>_xlfn.XLOOKUP(A74,'GUDID (US-FDA)'!A:A,'GUDID (US-FDA)'!J:J,"")</f>
        <v>YES, if device is available in more than one size</v>
      </c>
      <c r="M74" s="429" t="s">
        <v>5739</v>
      </c>
      <c r="N74" s="185" t="s">
        <v>182</v>
      </c>
      <c r="O74" s="179" t="s">
        <v>448</v>
      </c>
      <c r="P74" s="180">
        <v>6079</v>
      </c>
      <c r="Q74" s="186" t="s">
        <v>578</v>
      </c>
      <c r="R74" s="435" t="s">
        <v>414</v>
      </c>
      <c r="S74" s="428" t="s">
        <v>715</v>
      </c>
      <c r="T74" s="430" t="s">
        <v>716</v>
      </c>
      <c r="U74" s="428" t="s">
        <v>717</v>
      </c>
      <c r="V74" s="429">
        <v>70</v>
      </c>
    </row>
    <row r="75" spans="1:22" s="193" customFormat="1" ht="50.25" customHeight="1" x14ac:dyDescent="0.25">
      <c r="A75" s="178">
        <v>1580</v>
      </c>
      <c r="B75" s="178"/>
      <c r="C75" s="428" t="s">
        <v>718</v>
      </c>
      <c r="D75" s="179" t="e">
        <v>#N/A</v>
      </c>
      <c r="E75" s="179" t="e">
        <v>#N/A</v>
      </c>
      <c r="F75" s="428" t="s">
        <v>719</v>
      </c>
      <c r="G75" s="428" t="s">
        <v>720</v>
      </c>
      <c r="H75" s="236" t="s">
        <v>652</v>
      </c>
      <c r="I75" s="430" t="s">
        <v>11</v>
      </c>
      <c r="J75" s="428" t="s">
        <v>7</v>
      </c>
      <c r="K75" s="428"/>
      <c r="L75" s="428" t="str">
        <f>_xlfn.XLOOKUP(A75,'GUDID (US-FDA)'!A:A,'GUDID (US-FDA)'!J:J,"")</f>
        <v>N/A</v>
      </c>
      <c r="M75" s="429" t="s">
        <v>5739</v>
      </c>
      <c r="N75" s="185" t="s">
        <v>72</v>
      </c>
      <c r="O75" s="179" t="s">
        <v>193</v>
      </c>
      <c r="P75" s="428"/>
      <c r="Q75" s="186" t="s">
        <v>653</v>
      </c>
      <c r="R75" s="435"/>
      <c r="S75" s="428" t="s">
        <v>334</v>
      </c>
      <c r="T75" s="428" t="s">
        <v>721</v>
      </c>
      <c r="U75" s="428" t="s">
        <v>722</v>
      </c>
      <c r="V75" s="429">
        <v>71</v>
      </c>
    </row>
    <row r="76" spans="1:22" s="193" customFormat="1" ht="81" customHeight="1" x14ac:dyDescent="0.25">
      <c r="A76" s="178">
        <v>7233</v>
      </c>
      <c r="B76" s="178"/>
      <c r="C76" s="179" t="s">
        <v>723</v>
      </c>
      <c r="D76" s="179" t="s">
        <v>723</v>
      </c>
      <c r="E76" s="179" t="s">
        <v>724</v>
      </c>
      <c r="F76" s="428" t="s">
        <v>725</v>
      </c>
      <c r="G76" s="428" t="s">
        <v>726</v>
      </c>
      <c r="H76" s="236" t="s">
        <v>727</v>
      </c>
      <c r="I76" s="430" t="s">
        <v>9</v>
      </c>
      <c r="J76" s="428" t="s">
        <v>7</v>
      </c>
      <c r="K76" s="428"/>
      <c r="L76" s="428" t="str">
        <f>_xlfn.XLOOKUP(A76,'GUDID (US-FDA)'!A:A,'GUDID (US-FDA)'!J:J,"")</f>
        <v>Optional</v>
      </c>
      <c r="M76" s="429" t="s">
        <v>974</v>
      </c>
      <c r="N76" s="185" t="s">
        <v>72</v>
      </c>
      <c r="O76" s="179" t="s">
        <v>193</v>
      </c>
      <c r="P76" s="179"/>
      <c r="Q76" s="186" t="s">
        <v>728</v>
      </c>
      <c r="R76" s="435" t="s">
        <v>414</v>
      </c>
      <c r="S76" s="428">
        <v>7237</v>
      </c>
      <c r="T76" s="428" t="s">
        <v>729</v>
      </c>
      <c r="U76" s="428" t="s">
        <v>730</v>
      </c>
      <c r="V76" s="429">
        <v>72</v>
      </c>
    </row>
    <row r="77" spans="1:22" s="193" customFormat="1" ht="108" customHeight="1" x14ac:dyDescent="0.25">
      <c r="A77" s="178">
        <v>7237</v>
      </c>
      <c r="B77" s="178"/>
      <c r="C77" s="179" t="s">
        <v>731</v>
      </c>
      <c r="D77" s="179" t="s">
        <v>731</v>
      </c>
      <c r="E77" s="179" t="s">
        <v>732</v>
      </c>
      <c r="F77" s="428" t="s">
        <v>733</v>
      </c>
      <c r="G77" s="428" t="s">
        <v>734</v>
      </c>
      <c r="H77" s="236" t="s">
        <v>735</v>
      </c>
      <c r="I77" s="428" t="s">
        <v>9</v>
      </c>
      <c r="J77" s="428" t="s">
        <v>7</v>
      </c>
      <c r="K77" s="434"/>
      <c r="L77" s="428" t="str">
        <f>_xlfn.XLOOKUP(A77,'GUDID (US-FDA)'!A:A,'GUDID (US-FDA)'!J:J,"")</f>
        <v>Optional</v>
      </c>
      <c r="M77" s="429" t="s">
        <v>5739</v>
      </c>
      <c r="N77" s="185" t="s">
        <v>72</v>
      </c>
      <c r="O77" s="179" t="s">
        <v>193</v>
      </c>
      <c r="P77" s="179"/>
      <c r="Q77" s="186" t="s">
        <v>736</v>
      </c>
      <c r="R77" s="435" t="s">
        <v>414</v>
      </c>
      <c r="S77" s="428">
        <v>7233</v>
      </c>
      <c r="T77" s="428" t="s">
        <v>737</v>
      </c>
      <c r="U77" s="434" t="s">
        <v>738</v>
      </c>
      <c r="V77" s="429">
        <v>73</v>
      </c>
    </row>
    <row r="78" spans="1:22" s="193" customFormat="1" ht="121.5" customHeight="1" x14ac:dyDescent="0.25">
      <c r="A78" s="178">
        <v>7235</v>
      </c>
      <c r="B78" s="178"/>
      <c r="C78" s="179" t="s">
        <v>739</v>
      </c>
      <c r="D78" s="179"/>
      <c r="E78" s="179"/>
      <c r="F78" s="428" t="s">
        <v>740</v>
      </c>
      <c r="G78" s="428" t="s">
        <v>741</v>
      </c>
      <c r="H78" s="236" t="s">
        <v>686</v>
      </c>
      <c r="I78" s="428" t="s">
        <v>11</v>
      </c>
      <c r="J78" s="428" t="s">
        <v>11</v>
      </c>
      <c r="K78" s="434"/>
      <c r="L78" s="428" t="str">
        <f>_xlfn.XLOOKUP(A78,'GUDID (US-FDA)'!A:A,'GUDID (US-FDA)'!J:J,"")</f>
        <v>Optional</v>
      </c>
      <c r="M78" s="429" t="s">
        <v>974</v>
      </c>
      <c r="N78" s="185" t="s">
        <v>72</v>
      </c>
      <c r="O78" s="179" t="s">
        <v>193</v>
      </c>
      <c r="P78" s="179"/>
      <c r="Q78" s="186" t="s">
        <v>653</v>
      </c>
      <c r="R78" s="435" t="s">
        <v>414</v>
      </c>
      <c r="S78" s="428"/>
      <c r="T78" s="428" t="s">
        <v>742</v>
      </c>
      <c r="U78" s="434" t="s">
        <v>743</v>
      </c>
      <c r="V78" s="429">
        <v>74</v>
      </c>
    </row>
    <row r="79" spans="1:22" s="193" customFormat="1" ht="81" customHeight="1" x14ac:dyDescent="0.25">
      <c r="A79" s="178">
        <v>1599</v>
      </c>
      <c r="B79" s="178"/>
      <c r="C79" s="430" t="s">
        <v>744</v>
      </c>
      <c r="D79" s="179" t="e">
        <v>#N/A</v>
      </c>
      <c r="E79" s="179" t="e">
        <v>#N/A</v>
      </c>
      <c r="F79" s="432" t="s">
        <v>745</v>
      </c>
      <c r="G79" s="432" t="s">
        <v>746</v>
      </c>
      <c r="H79" s="236">
        <v>1</v>
      </c>
      <c r="I79" s="430" t="s">
        <v>11</v>
      </c>
      <c r="J79" s="428" t="s">
        <v>11</v>
      </c>
      <c r="K79" s="434"/>
      <c r="L79" s="428" t="str">
        <f>_xlfn.XLOOKUP(A79,'GUDID (US-FDA)'!A:A,'GUDID (US-FDA)'!J:J,"")</f>
        <v>N/A</v>
      </c>
      <c r="M79" s="429" t="s">
        <v>5739</v>
      </c>
      <c r="N79" s="185" t="s">
        <v>182</v>
      </c>
      <c r="O79" s="179" t="s">
        <v>448</v>
      </c>
      <c r="P79" s="430"/>
      <c r="Q79" s="186"/>
      <c r="R79" s="435"/>
      <c r="S79" s="434"/>
      <c r="T79" s="428" t="s">
        <v>747</v>
      </c>
      <c r="U79" s="428" t="s">
        <v>748</v>
      </c>
      <c r="V79" s="429">
        <v>75</v>
      </c>
    </row>
    <row r="80" spans="1:22" s="193" customFormat="1" ht="148.5" customHeight="1" x14ac:dyDescent="0.25">
      <c r="A80" s="178">
        <v>6346</v>
      </c>
      <c r="B80" s="178"/>
      <c r="C80" s="430" t="s">
        <v>749</v>
      </c>
      <c r="D80" s="179" t="e">
        <v>#N/A</v>
      </c>
      <c r="E80" s="179" t="e">
        <v>#N/A</v>
      </c>
      <c r="F80" s="430" t="s">
        <v>750</v>
      </c>
      <c r="G80" s="430" t="s">
        <v>751</v>
      </c>
      <c r="H80" s="236" t="s">
        <v>231</v>
      </c>
      <c r="I80" s="430" t="s">
        <v>11</v>
      </c>
      <c r="J80" s="428" t="s">
        <v>9</v>
      </c>
      <c r="K80" s="433"/>
      <c r="L80" s="428" t="str">
        <f>_xlfn.XLOOKUP(A80,'GUDID (US-FDA)'!A:A,'GUDID (US-FDA)'!J:J,"")</f>
        <v>N/A</v>
      </c>
      <c r="M80" s="429" t="s">
        <v>5739</v>
      </c>
      <c r="N80" s="185" t="s">
        <v>232</v>
      </c>
      <c r="O80" s="179" t="s">
        <v>233</v>
      </c>
      <c r="P80" s="430"/>
      <c r="Q80" s="186"/>
      <c r="R80" s="435"/>
      <c r="S80" s="428"/>
      <c r="T80" s="430" t="s">
        <v>752</v>
      </c>
      <c r="U80" s="428" t="s">
        <v>753</v>
      </c>
      <c r="V80" s="429">
        <v>76</v>
      </c>
    </row>
    <row r="81" spans="1:22" s="193" customFormat="1" ht="121.5" customHeight="1" x14ac:dyDescent="0.25">
      <c r="A81" s="178">
        <v>6359</v>
      </c>
      <c r="B81" s="178"/>
      <c r="C81" s="430" t="s">
        <v>754</v>
      </c>
      <c r="D81" s="179" t="e">
        <v>#N/A</v>
      </c>
      <c r="E81" s="179" t="e">
        <v>#N/A</v>
      </c>
      <c r="F81" s="430" t="s">
        <v>755</v>
      </c>
      <c r="G81" s="430" t="s">
        <v>756</v>
      </c>
      <c r="H81" s="236" t="s">
        <v>248</v>
      </c>
      <c r="I81" s="430" t="s">
        <v>11</v>
      </c>
      <c r="J81" s="428" t="s">
        <v>9</v>
      </c>
      <c r="K81" s="434"/>
      <c r="L81" s="428" t="str">
        <f>_xlfn.XLOOKUP(A81,'GUDID (US-FDA)'!A:A,'GUDID (US-FDA)'!J:J,"")</f>
        <v>N/A</v>
      </c>
      <c r="M81" s="429" t="s">
        <v>5739</v>
      </c>
      <c r="N81" s="185" t="s">
        <v>232</v>
      </c>
      <c r="O81" s="179" t="s">
        <v>233</v>
      </c>
      <c r="P81" s="430"/>
      <c r="Q81" s="186"/>
      <c r="R81" s="435"/>
      <c r="S81" s="428"/>
      <c r="T81" s="430" t="s">
        <v>757</v>
      </c>
      <c r="U81" s="428" t="s">
        <v>758</v>
      </c>
      <c r="V81" s="429">
        <v>77</v>
      </c>
    </row>
    <row r="82" spans="1:22" s="193" customFormat="1" ht="146.25" customHeight="1" x14ac:dyDescent="0.25">
      <c r="A82" s="178">
        <v>6356</v>
      </c>
      <c r="B82" s="178"/>
      <c r="C82" s="430" t="s">
        <v>759</v>
      </c>
      <c r="D82" s="179" t="e">
        <v>#N/A</v>
      </c>
      <c r="E82" s="179" t="e">
        <v>#N/A</v>
      </c>
      <c r="F82" s="430" t="s">
        <v>760</v>
      </c>
      <c r="G82" s="430" t="s">
        <v>761</v>
      </c>
      <c r="H82" s="236" t="s">
        <v>231</v>
      </c>
      <c r="I82" s="430" t="s">
        <v>11</v>
      </c>
      <c r="J82" s="428" t="s">
        <v>9</v>
      </c>
      <c r="K82" s="434"/>
      <c r="L82" s="428" t="str">
        <f>_xlfn.XLOOKUP(A82,'GUDID (US-FDA)'!A:A,'GUDID (US-FDA)'!J:J,"")</f>
        <v>N/A</v>
      </c>
      <c r="M82" s="429" t="s">
        <v>5739</v>
      </c>
      <c r="N82" s="185" t="s">
        <v>232</v>
      </c>
      <c r="O82" s="179" t="s">
        <v>233</v>
      </c>
      <c r="P82" s="430"/>
      <c r="Q82" s="186"/>
      <c r="R82" s="435"/>
      <c r="S82" s="428"/>
      <c r="T82" s="430" t="s">
        <v>762</v>
      </c>
      <c r="U82" s="428" t="s">
        <v>763</v>
      </c>
      <c r="V82" s="429">
        <v>78</v>
      </c>
    </row>
    <row r="83" spans="1:22" s="193" customFormat="1" ht="48.75" customHeight="1" x14ac:dyDescent="0.25">
      <c r="A83" s="178">
        <v>3120</v>
      </c>
      <c r="B83" s="178"/>
      <c r="C83" s="430" t="s">
        <v>764</v>
      </c>
      <c r="D83" s="179" t="e">
        <v>#N/A</v>
      </c>
      <c r="E83" s="179" t="e">
        <v>#N/A</v>
      </c>
      <c r="F83" s="432" t="s">
        <v>765</v>
      </c>
      <c r="G83" s="432" t="s">
        <v>766</v>
      </c>
      <c r="H83" s="236">
        <v>20</v>
      </c>
      <c r="I83" s="428" t="s">
        <v>11</v>
      </c>
      <c r="J83" s="428" t="s">
        <v>11</v>
      </c>
      <c r="K83" s="433" t="s">
        <v>191</v>
      </c>
      <c r="L83" s="428" t="str">
        <f>_xlfn.XLOOKUP(A83,'GUDID (US-FDA)'!A:A,'GUDID (US-FDA)'!J:J,"")</f>
        <v>N/A</v>
      </c>
      <c r="M83" s="429" t="s">
        <v>5739</v>
      </c>
      <c r="N83" s="185" t="s">
        <v>182</v>
      </c>
      <c r="O83" s="179" t="s">
        <v>448</v>
      </c>
      <c r="P83" s="180" t="s">
        <v>767</v>
      </c>
      <c r="Q83" s="186" t="s">
        <v>578</v>
      </c>
      <c r="R83" s="187" t="s">
        <v>214</v>
      </c>
      <c r="S83" s="434"/>
      <c r="T83" s="428" t="s">
        <v>768</v>
      </c>
      <c r="U83" s="428" t="s">
        <v>769</v>
      </c>
      <c r="V83" s="429">
        <v>79</v>
      </c>
    </row>
    <row r="84" spans="1:22" s="193" customFormat="1" ht="161.25" customHeight="1" x14ac:dyDescent="0.25">
      <c r="A84" s="178">
        <v>3816</v>
      </c>
      <c r="B84" s="178"/>
      <c r="C84" s="428" t="s">
        <v>770</v>
      </c>
      <c r="D84" s="179" t="e">
        <v>#N/A</v>
      </c>
      <c r="E84" s="179" t="e">
        <v>#N/A</v>
      </c>
      <c r="F84" s="428" t="s">
        <v>771</v>
      </c>
      <c r="G84" s="428" t="s">
        <v>772</v>
      </c>
      <c r="H84" s="236" t="s">
        <v>773</v>
      </c>
      <c r="I84" s="428" t="s">
        <v>11</v>
      </c>
      <c r="J84" s="428" t="s">
        <v>11</v>
      </c>
      <c r="K84" s="428"/>
      <c r="L84" s="428" t="str">
        <f>_xlfn.XLOOKUP(A84,'GUDID (US-FDA)'!A:A,'GUDID (US-FDA)'!J:J,"")</f>
        <v>N/A</v>
      </c>
      <c r="M84" s="429" t="s">
        <v>974</v>
      </c>
      <c r="N84" s="185" t="s">
        <v>192</v>
      </c>
      <c r="O84" s="179" t="s">
        <v>774</v>
      </c>
      <c r="P84" s="180">
        <v>3817</v>
      </c>
      <c r="Q84" s="186" t="s">
        <v>466</v>
      </c>
      <c r="R84" s="187" t="s">
        <v>194</v>
      </c>
      <c r="S84" s="428"/>
      <c r="T84" s="428" t="s">
        <v>775</v>
      </c>
      <c r="U84" s="428" t="s">
        <v>776</v>
      </c>
      <c r="V84" s="429">
        <v>80</v>
      </c>
    </row>
    <row r="85" spans="1:22" s="193" customFormat="1" ht="15.75" customHeight="1" x14ac:dyDescent="0.25">
      <c r="A85" s="178">
        <v>7176</v>
      </c>
      <c r="B85" s="178"/>
      <c r="C85" s="179" t="s">
        <v>777</v>
      </c>
      <c r="D85" s="179"/>
      <c r="E85" s="179"/>
      <c r="F85" s="197" t="s">
        <v>778</v>
      </c>
      <c r="G85" s="197" t="s">
        <v>779</v>
      </c>
      <c r="H85" s="236" t="s">
        <v>780</v>
      </c>
      <c r="I85" s="430" t="s">
        <v>11</v>
      </c>
      <c r="J85" s="428" t="s">
        <v>7</v>
      </c>
      <c r="K85" s="433"/>
      <c r="L85" s="428" t="str">
        <f>_xlfn.XLOOKUP(A85,'GUDID (US-FDA)'!A:A,'GUDID (US-FDA)'!J:J,"")</f>
        <v>N/A</v>
      </c>
      <c r="M85" s="429" t="s">
        <v>5739</v>
      </c>
      <c r="N85" s="185" t="s">
        <v>72</v>
      </c>
      <c r="O85" s="179" t="s">
        <v>193</v>
      </c>
      <c r="P85" s="200"/>
      <c r="Q85" s="186" t="s">
        <v>781</v>
      </c>
      <c r="R85" s="187" t="s">
        <v>194</v>
      </c>
      <c r="S85" s="428"/>
      <c r="T85" s="179" t="s">
        <v>782</v>
      </c>
      <c r="U85" s="434" t="s">
        <v>783</v>
      </c>
      <c r="V85" s="429">
        <v>81</v>
      </c>
    </row>
    <row r="86" spans="1:22" s="193" customFormat="1" ht="90.75" customHeight="1" x14ac:dyDescent="0.25">
      <c r="A86" s="178">
        <v>7110</v>
      </c>
      <c r="B86" s="361" t="s">
        <v>277</v>
      </c>
      <c r="C86" s="179" t="s">
        <v>784</v>
      </c>
      <c r="D86" s="179"/>
      <c r="E86" s="179"/>
      <c r="F86" s="197" t="s">
        <v>785</v>
      </c>
      <c r="G86" s="197" t="s">
        <v>786</v>
      </c>
      <c r="H86" s="236" t="s">
        <v>787</v>
      </c>
      <c r="I86" s="430" t="s">
        <v>11</v>
      </c>
      <c r="J86" s="428" t="s">
        <v>9</v>
      </c>
      <c r="K86" s="433"/>
      <c r="L86" s="428" t="str">
        <f>_xlfn.XLOOKUP(A86,'GUDID (US-FDA)'!A:A,'GUDID (US-FDA)'!J:J,"")</f>
        <v>N/A</v>
      </c>
      <c r="M86" s="429" t="s">
        <v>974</v>
      </c>
      <c r="N86" s="185" t="s">
        <v>72</v>
      </c>
      <c r="O86" s="179" t="s">
        <v>193</v>
      </c>
      <c r="P86" s="200"/>
      <c r="Q86" s="186" t="s">
        <v>788</v>
      </c>
      <c r="R86" s="187" t="s">
        <v>194</v>
      </c>
      <c r="S86" s="428"/>
      <c r="T86" s="179" t="s">
        <v>789</v>
      </c>
      <c r="U86" s="434" t="s">
        <v>790</v>
      </c>
      <c r="V86" s="429">
        <v>82</v>
      </c>
    </row>
    <row r="87" spans="1:22" s="193" customFormat="1" ht="165.75" x14ac:dyDescent="0.25">
      <c r="A87" s="178">
        <v>7103</v>
      </c>
      <c r="B87" s="178"/>
      <c r="C87" s="179" t="s">
        <v>791</v>
      </c>
      <c r="D87" s="179"/>
      <c r="E87" s="179"/>
      <c r="F87" s="197" t="s">
        <v>792</v>
      </c>
      <c r="G87" s="197" t="s">
        <v>793</v>
      </c>
      <c r="H87" s="236" t="s">
        <v>231</v>
      </c>
      <c r="I87" s="430" t="s">
        <v>11</v>
      </c>
      <c r="J87" s="428" t="s">
        <v>9</v>
      </c>
      <c r="K87" s="433"/>
      <c r="L87" s="428" t="str">
        <f>_xlfn.XLOOKUP(A87,'GUDID (US-FDA)'!A:A,'GUDID (US-FDA)'!J:J,"")</f>
        <v>N/A</v>
      </c>
      <c r="M87" s="429" t="s">
        <v>5739</v>
      </c>
      <c r="N87" s="201" t="s">
        <v>232</v>
      </c>
      <c r="O87" s="179" t="s">
        <v>233</v>
      </c>
      <c r="P87" s="200"/>
      <c r="Q87" s="186"/>
      <c r="R87" s="187" t="s">
        <v>214</v>
      </c>
      <c r="S87" s="428"/>
      <c r="T87" s="179" t="s">
        <v>794</v>
      </c>
      <c r="U87" s="434" t="s">
        <v>795</v>
      </c>
      <c r="V87" s="429">
        <v>83</v>
      </c>
    </row>
    <row r="88" spans="1:22" s="193" customFormat="1" ht="128.25" customHeight="1" x14ac:dyDescent="0.25">
      <c r="A88" s="178">
        <v>7106</v>
      </c>
      <c r="B88" s="178"/>
      <c r="C88" s="179" t="s">
        <v>796</v>
      </c>
      <c r="D88" s="179"/>
      <c r="E88" s="179"/>
      <c r="F88" s="197" t="s">
        <v>797</v>
      </c>
      <c r="G88" s="197" t="s">
        <v>798</v>
      </c>
      <c r="H88" s="236" t="s">
        <v>799</v>
      </c>
      <c r="I88" s="430" t="s">
        <v>11</v>
      </c>
      <c r="J88" s="428" t="s">
        <v>9</v>
      </c>
      <c r="K88" s="433"/>
      <c r="L88" s="428" t="str">
        <f>_xlfn.XLOOKUP(A88,'GUDID (US-FDA)'!A:A,'GUDID (US-FDA)'!J:J,"")</f>
        <v>N/A</v>
      </c>
      <c r="M88" s="429" t="s">
        <v>974</v>
      </c>
      <c r="N88" s="185" t="s">
        <v>72</v>
      </c>
      <c r="O88" s="179" t="s">
        <v>193</v>
      </c>
      <c r="P88" s="200"/>
      <c r="Q88" s="186" t="s">
        <v>800</v>
      </c>
      <c r="R88" s="435" t="s">
        <v>414</v>
      </c>
      <c r="S88" s="428"/>
      <c r="T88" s="179" t="s">
        <v>801</v>
      </c>
      <c r="U88" s="434" t="s">
        <v>802</v>
      </c>
      <c r="V88" s="429">
        <v>84</v>
      </c>
    </row>
    <row r="89" spans="1:22" s="193" customFormat="1" ht="178.5" x14ac:dyDescent="0.25">
      <c r="A89" s="178">
        <v>7104</v>
      </c>
      <c r="B89" s="178"/>
      <c r="C89" s="179" t="s">
        <v>803</v>
      </c>
      <c r="D89" s="179"/>
      <c r="E89" s="179"/>
      <c r="F89" s="197" t="s">
        <v>804</v>
      </c>
      <c r="G89" s="197" t="s">
        <v>805</v>
      </c>
      <c r="H89" s="236" t="s">
        <v>806</v>
      </c>
      <c r="I89" s="430" t="s">
        <v>11</v>
      </c>
      <c r="J89" s="428" t="s">
        <v>9</v>
      </c>
      <c r="K89" s="433"/>
      <c r="L89" s="428" t="str">
        <f>_xlfn.XLOOKUP(A89,'GUDID (US-FDA)'!A:A,'GUDID (US-FDA)'!J:J,"")</f>
        <v>N/A</v>
      </c>
      <c r="M89" s="429" t="s">
        <v>5739</v>
      </c>
      <c r="N89" s="185" t="s">
        <v>72</v>
      </c>
      <c r="O89" s="179" t="s">
        <v>193</v>
      </c>
      <c r="P89" s="200"/>
      <c r="Q89" s="186" t="s">
        <v>807</v>
      </c>
      <c r="R89" s="187" t="s">
        <v>194</v>
      </c>
      <c r="S89" s="428"/>
      <c r="T89" s="179" t="s">
        <v>808</v>
      </c>
      <c r="U89" s="434" t="s">
        <v>809</v>
      </c>
      <c r="V89" s="429">
        <v>85</v>
      </c>
    </row>
    <row r="90" spans="1:22" s="193" customFormat="1" ht="135" customHeight="1" x14ac:dyDescent="0.25">
      <c r="A90" s="178">
        <v>7108</v>
      </c>
      <c r="B90" s="178"/>
      <c r="C90" s="179" t="s">
        <v>810</v>
      </c>
      <c r="D90" s="179"/>
      <c r="E90" s="179"/>
      <c r="F90" s="197" t="s">
        <v>811</v>
      </c>
      <c r="G90" s="197" t="s">
        <v>812</v>
      </c>
      <c r="H90" s="236" t="s">
        <v>813</v>
      </c>
      <c r="I90" s="430" t="s">
        <v>11</v>
      </c>
      <c r="J90" s="428" t="s">
        <v>9</v>
      </c>
      <c r="K90" s="433"/>
      <c r="L90" s="428" t="str">
        <f>_xlfn.XLOOKUP(A90,'GUDID (US-FDA)'!A:A,'GUDID (US-FDA)'!J:J,"")</f>
        <v>N/A</v>
      </c>
      <c r="M90" s="429" t="s">
        <v>974</v>
      </c>
      <c r="N90" s="185" t="s">
        <v>72</v>
      </c>
      <c r="O90" s="179" t="s">
        <v>193</v>
      </c>
      <c r="P90" s="200"/>
      <c r="Q90" s="186" t="s">
        <v>814</v>
      </c>
      <c r="R90" s="187" t="s">
        <v>194</v>
      </c>
      <c r="S90" s="428"/>
      <c r="T90" s="179" t="s">
        <v>815</v>
      </c>
      <c r="U90" s="434" t="s">
        <v>816</v>
      </c>
      <c r="V90" s="429">
        <v>86</v>
      </c>
    </row>
    <row r="91" spans="1:22" s="193" customFormat="1" ht="63" customHeight="1" x14ac:dyDescent="0.25">
      <c r="A91" s="178">
        <v>7112</v>
      </c>
      <c r="B91" s="178"/>
      <c r="C91" s="179" t="s">
        <v>817</v>
      </c>
      <c r="D91" s="179"/>
      <c r="E91" s="179"/>
      <c r="F91" s="197" t="s">
        <v>818</v>
      </c>
      <c r="G91" s="197" t="s">
        <v>819</v>
      </c>
      <c r="H91" s="236" t="s">
        <v>248</v>
      </c>
      <c r="I91" s="430" t="s">
        <v>11</v>
      </c>
      <c r="J91" s="428" t="s">
        <v>9</v>
      </c>
      <c r="K91" s="433"/>
      <c r="L91" s="428" t="str">
        <f>_xlfn.XLOOKUP(A91,'GUDID (US-FDA)'!A:A,'GUDID (US-FDA)'!J:J,"")</f>
        <v>N/A</v>
      </c>
      <c r="M91" s="429" t="s">
        <v>5739</v>
      </c>
      <c r="N91" s="201" t="s">
        <v>232</v>
      </c>
      <c r="O91" s="179" t="s">
        <v>233</v>
      </c>
      <c r="P91" s="200"/>
      <c r="Q91" s="186"/>
      <c r="R91" s="187"/>
      <c r="S91" s="428"/>
      <c r="T91" s="179" t="s">
        <v>820</v>
      </c>
      <c r="U91" s="434" t="s">
        <v>821</v>
      </c>
      <c r="V91" s="429">
        <v>87</v>
      </c>
    </row>
    <row r="92" spans="1:22" s="193" customFormat="1" ht="181.5" customHeight="1" x14ac:dyDescent="0.25">
      <c r="A92" s="178">
        <v>8599</v>
      </c>
      <c r="B92" s="178"/>
      <c r="C92" s="180" t="s">
        <v>822</v>
      </c>
      <c r="D92" s="179" t="e">
        <v>#N/A</v>
      </c>
      <c r="E92" s="179" t="e">
        <v>#N/A</v>
      </c>
      <c r="F92" s="180" t="s">
        <v>823</v>
      </c>
      <c r="G92" s="180" t="s">
        <v>824</v>
      </c>
      <c r="H92" s="236" t="s">
        <v>825</v>
      </c>
      <c r="I92" s="428" t="s">
        <v>11</v>
      </c>
      <c r="J92" s="428" t="s">
        <v>9</v>
      </c>
      <c r="K92" s="433" t="s">
        <v>191</v>
      </c>
      <c r="L92" s="428" t="str">
        <f>_xlfn.XLOOKUP(A92,'GUDID (US-FDA)'!A:A,'GUDID (US-FDA)'!J:J,"")</f>
        <v>N/A</v>
      </c>
      <c r="M92" s="429" t="s">
        <v>974</v>
      </c>
      <c r="N92" s="430" t="s">
        <v>182</v>
      </c>
      <c r="O92" s="179"/>
      <c r="P92" s="180">
        <v>8600</v>
      </c>
      <c r="Q92" s="186"/>
      <c r="R92" s="187" t="s">
        <v>194</v>
      </c>
      <c r="S92" s="433"/>
      <c r="T92" s="185" t="s">
        <v>826</v>
      </c>
      <c r="U92" s="428" t="s">
        <v>827</v>
      </c>
      <c r="V92" s="429">
        <v>88</v>
      </c>
    </row>
    <row r="93" spans="1:22" s="193" customFormat="1" ht="192.75" customHeight="1" x14ac:dyDescent="0.25">
      <c r="A93" s="178">
        <v>8602</v>
      </c>
      <c r="B93" s="178"/>
      <c r="C93" s="180" t="s">
        <v>828</v>
      </c>
      <c r="D93" s="179" t="e">
        <v>#N/A</v>
      </c>
      <c r="E93" s="179" t="e">
        <v>#N/A</v>
      </c>
      <c r="F93" s="180" t="s">
        <v>829</v>
      </c>
      <c r="G93" s="180" t="s">
        <v>830</v>
      </c>
      <c r="H93" s="236" t="s">
        <v>831</v>
      </c>
      <c r="I93" s="428" t="s">
        <v>11</v>
      </c>
      <c r="J93" s="428" t="s">
        <v>9</v>
      </c>
      <c r="K93" s="433" t="s">
        <v>191</v>
      </c>
      <c r="L93" s="428" t="str">
        <f>_xlfn.XLOOKUP(A93,'GUDID (US-FDA)'!A:A,'GUDID (US-FDA)'!J:J,"")</f>
        <v>N/A</v>
      </c>
      <c r="M93" s="429" t="s">
        <v>5739</v>
      </c>
      <c r="N93" s="430" t="s">
        <v>182</v>
      </c>
      <c r="O93" s="179"/>
      <c r="P93" s="180">
        <v>8603</v>
      </c>
      <c r="Q93" s="186"/>
      <c r="R93" s="187" t="s">
        <v>194</v>
      </c>
      <c r="S93" s="433"/>
      <c r="T93" s="185" t="s">
        <v>832</v>
      </c>
      <c r="U93" s="428" t="s">
        <v>833</v>
      </c>
      <c r="V93" s="429">
        <v>89</v>
      </c>
    </row>
    <row r="94" spans="1:22" s="193" customFormat="1" ht="191.25" x14ac:dyDescent="0.25">
      <c r="A94" s="178">
        <v>3830</v>
      </c>
      <c r="B94" s="178"/>
      <c r="C94" s="428" t="s">
        <v>834</v>
      </c>
      <c r="D94" s="179" t="s">
        <v>835</v>
      </c>
      <c r="E94" s="179" t="s">
        <v>836</v>
      </c>
      <c r="F94" s="428" t="s">
        <v>837</v>
      </c>
      <c r="G94" s="428" t="s">
        <v>838</v>
      </c>
      <c r="H94" s="236" t="s">
        <v>839</v>
      </c>
      <c r="I94" s="428" t="s">
        <v>9</v>
      </c>
      <c r="J94" s="428" t="s">
        <v>7</v>
      </c>
      <c r="K94" s="433" t="s">
        <v>191</v>
      </c>
      <c r="L94" s="428" t="str">
        <f>_xlfn.XLOOKUP(A94,'GUDID (US-FDA)'!A:A,'GUDID (US-FDA)'!J:J,"")</f>
        <v>Optional</v>
      </c>
      <c r="M94" s="429" t="s">
        <v>974</v>
      </c>
      <c r="N94" s="185" t="s">
        <v>72</v>
      </c>
      <c r="O94" s="179" t="s">
        <v>193</v>
      </c>
      <c r="P94" s="428"/>
      <c r="Q94" s="186" t="s">
        <v>840</v>
      </c>
      <c r="R94" s="435" t="s">
        <v>414</v>
      </c>
      <c r="S94" s="428" t="s">
        <v>841</v>
      </c>
      <c r="T94" s="428" t="s">
        <v>842</v>
      </c>
      <c r="U94" s="428" t="s">
        <v>843</v>
      </c>
      <c r="V94" s="429">
        <v>90</v>
      </c>
    </row>
    <row r="95" spans="1:22" s="193" customFormat="1" ht="263.25" customHeight="1" x14ac:dyDescent="0.25">
      <c r="A95" s="178">
        <v>3820</v>
      </c>
      <c r="B95" s="178"/>
      <c r="C95" s="428" t="s">
        <v>844</v>
      </c>
      <c r="D95" s="179" t="s">
        <v>844</v>
      </c>
      <c r="E95" s="179" t="s">
        <v>845</v>
      </c>
      <c r="F95" s="428" t="s">
        <v>846</v>
      </c>
      <c r="G95" s="428" t="s">
        <v>847</v>
      </c>
      <c r="H95" s="236" t="s">
        <v>848</v>
      </c>
      <c r="I95" s="430" t="s">
        <v>11</v>
      </c>
      <c r="J95" s="428" t="s">
        <v>7</v>
      </c>
      <c r="K95" s="433" t="s">
        <v>191</v>
      </c>
      <c r="L95" s="428" t="str">
        <f>_xlfn.XLOOKUP(A95,'GUDID (US-FDA)'!A:A,'GUDID (US-FDA)'!J:J,"")</f>
        <v>YES, one value (Low or High) is required if Storage and Handling Type is added to the device record</v>
      </c>
      <c r="M95" s="429" t="s">
        <v>5739</v>
      </c>
      <c r="N95" s="430" t="s">
        <v>406</v>
      </c>
      <c r="O95" s="179" t="s">
        <v>448</v>
      </c>
      <c r="P95" s="180">
        <v>3821</v>
      </c>
      <c r="Q95" s="186" t="s">
        <v>849</v>
      </c>
      <c r="R95" s="435" t="s">
        <v>414</v>
      </c>
      <c r="S95" s="428" t="s">
        <v>850</v>
      </c>
      <c r="T95" s="428" t="s">
        <v>851</v>
      </c>
      <c r="U95" s="428" t="s">
        <v>852</v>
      </c>
      <c r="V95" s="429">
        <v>91</v>
      </c>
    </row>
    <row r="96" spans="1:22" s="193" customFormat="1" ht="267" customHeight="1" x14ac:dyDescent="0.25">
      <c r="A96" s="178">
        <v>3826</v>
      </c>
      <c r="B96" s="178"/>
      <c r="C96" s="428" t="s">
        <v>853</v>
      </c>
      <c r="D96" s="179" t="s">
        <v>853</v>
      </c>
      <c r="E96" s="179" t="s">
        <v>854</v>
      </c>
      <c r="F96" s="428" t="s">
        <v>855</v>
      </c>
      <c r="G96" s="428" t="s">
        <v>856</v>
      </c>
      <c r="H96" s="236" t="s">
        <v>857</v>
      </c>
      <c r="I96" s="430" t="s">
        <v>11</v>
      </c>
      <c r="J96" s="428" t="s">
        <v>7</v>
      </c>
      <c r="K96" s="433" t="s">
        <v>191</v>
      </c>
      <c r="L96" s="428" t="str">
        <f>_xlfn.XLOOKUP(A96,'GUDID (US-FDA)'!A:A,'GUDID (US-FDA)'!J:J,"")</f>
        <v>YES, one value (Low or High) is required if Storage and Handling Type is added to the device record</v>
      </c>
      <c r="M96" s="429" t="s">
        <v>974</v>
      </c>
      <c r="N96" s="430" t="s">
        <v>406</v>
      </c>
      <c r="O96" s="179" t="s">
        <v>448</v>
      </c>
      <c r="P96" s="180">
        <v>3827</v>
      </c>
      <c r="Q96" s="186" t="s">
        <v>849</v>
      </c>
      <c r="R96" s="435" t="s">
        <v>414</v>
      </c>
      <c r="S96" s="428" t="s">
        <v>858</v>
      </c>
      <c r="T96" s="428" t="s">
        <v>859</v>
      </c>
      <c r="U96" s="428" t="s">
        <v>860</v>
      </c>
      <c r="V96" s="429">
        <v>92</v>
      </c>
    </row>
    <row r="97" spans="1:16383" s="193" customFormat="1" ht="98.25" customHeight="1" x14ac:dyDescent="0.25">
      <c r="A97" s="178">
        <v>3725</v>
      </c>
      <c r="B97" s="178"/>
      <c r="C97" s="428" t="s">
        <v>861</v>
      </c>
      <c r="D97" s="179" t="s">
        <v>861</v>
      </c>
      <c r="E97" s="179" t="s">
        <v>862</v>
      </c>
      <c r="F97" s="428" t="s">
        <v>863</v>
      </c>
      <c r="G97" s="428" t="s">
        <v>864</v>
      </c>
      <c r="H97" s="236" t="s">
        <v>865</v>
      </c>
      <c r="I97" s="430" t="s">
        <v>11</v>
      </c>
      <c r="J97" s="428" t="s">
        <v>7</v>
      </c>
      <c r="K97" s="428"/>
      <c r="L97" s="428" t="str">
        <f>_xlfn.XLOOKUP(A97,'GUDID (US-FDA)'!A:A,'GUDID (US-FDA)'!J:J,"")</f>
        <v>N/A</v>
      </c>
      <c r="M97" s="429" t="s">
        <v>5739</v>
      </c>
      <c r="N97" s="185" t="s">
        <v>406</v>
      </c>
      <c r="O97" s="179" t="s">
        <v>448</v>
      </c>
      <c r="P97" s="180" t="s">
        <v>866</v>
      </c>
      <c r="Q97" s="186" t="s">
        <v>578</v>
      </c>
      <c r="R97" s="435"/>
      <c r="S97" s="428" t="s">
        <v>334</v>
      </c>
      <c r="T97" s="428" t="s">
        <v>867</v>
      </c>
      <c r="U97" s="428" t="s">
        <v>868</v>
      </c>
      <c r="V97" s="429">
        <v>93</v>
      </c>
    </row>
    <row r="98" spans="1:16383" s="193" customFormat="1" ht="102" customHeight="1" x14ac:dyDescent="0.25">
      <c r="A98" s="178">
        <v>3739</v>
      </c>
      <c r="B98" s="178"/>
      <c r="C98" s="428" t="s">
        <v>869</v>
      </c>
      <c r="D98" s="179" t="s">
        <v>869</v>
      </c>
      <c r="E98" s="179" t="s">
        <v>870</v>
      </c>
      <c r="F98" s="428" t="s">
        <v>871</v>
      </c>
      <c r="G98" s="428" t="s">
        <v>872</v>
      </c>
      <c r="H98" s="236" t="s">
        <v>873</v>
      </c>
      <c r="I98" s="430" t="s">
        <v>11</v>
      </c>
      <c r="J98" s="428" t="s">
        <v>7</v>
      </c>
      <c r="K98" s="428"/>
      <c r="L98" s="428" t="str">
        <f>_xlfn.XLOOKUP(A98,'GUDID (US-FDA)'!A:A,'GUDID (US-FDA)'!J:J,"")</f>
        <v>N/A</v>
      </c>
      <c r="M98" s="429" t="s">
        <v>974</v>
      </c>
      <c r="N98" s="430" t="s">
        <v>406</v>
      </c>
      <c r="O98" s="179" t="s">
        <v>448</v>
      </c>
      <c r="P98" s="180" t="s">
        <v>874</v>
      </c>
      <c r="Q98" s="186" t="s">
        <v>578</v>
      </c>
      <c r="R98" s="435"/>
      <c r="S98" s="428" t="s">
        <v>334</v>
      </c>
      <c r="T98" s="428" t="s">
        <v>875</v>
      </c>
      <c r="U98" s="428" t="s">
        <v>876</v>
      </c>
      <c r="V98" s="429">
        <v>94</v>
      </c>
    </row>
    <row r="99" spans="1:16383" s="193" customFormat="1" ht="216.75" x14ac:dyDescent="0.25">
      <c r="A99" s="178">
        <v>3721</v>
      </c>
      <c r="B99" s="178"/>
      <c r="C99" s="428" t="s">
        <v>877</v>
      </c>
      <c r="D99" s="179" t="s">
        <v>878</v>
      </c>
      <c r="E99" s="179" t="s">
        <v>879</v>
      </c>
      <c r="F99" s="428" t="s">
        <v>880</v>
      </c>
      <c r="G99" s="428" t="s">
        <v>881</v>
      </c>
      <c r="H99" s="236" t="s">
        <v>882</v>
      </c>
      <c r="I99" s="430" t="s">
        <v>11</v>
      </c>
      <c r="J99" s="428" t="s">
        <v>7</v>
      </c>
      <c r="K99" s="428"/>
      <c r="L99" s="428" t="str">
        <f>_xlfn.XLOOKUP(A99,'GUDID (US-FDA)'!A:A,'GUDID (US-FDA)'!J:J,"")</f>
        <v>N/A</v>
      </c>
      <c r="M99" s="429" t="s">
        <v>5739</v>
      </c>
      <c r="N99" s="430" t="s">
        <v>406</v>
      </c>
      <c r="O99" s="179" t="s">
        <v>448</v>
      </c>
      <c r="P99" s="180" t="s">
        <v>883</v>
      </c>
      <c r="Q99" s="186" t="s">
        <v>578</v>
      </c>
      <c r="R99" s="435"/>
      <c r="S99" s="428" t="s">
        <v>334</v>
      </c>
      <c r="T99" s="428" t="s">
        <v>884</v>
      </c>
      <c r="U99" s="428" t="s">
        <v>885</v>
      </c>
      <c r="V99" s="429">
        <v>95</v>
      </c>
    </row>
    <row r="100" spans="1:16383" s="193" customFormat="1" ht="70.5" customHeight="1" x14ac:dyDescent="0.25">
      <c r="A100" s="178">
        <v>3777</v>
      </c>
      <c r="B100" s="178"/>
      <c r="C100" s="428" t="s">
        <v>886</v>
      </c>
      <c r="D100" s="179" t="s">
        <v>886</v>
      </c>
      <c r="E100" s="179" t="s">
        <v>887</v>
      </c>
      <c r="F100" s="428" t="s">
        <v>888</v>
      </c>
      <c r="G100" s="428" t="s">
        <v>889</v>
      </c>
      <c r="H100" s="236" t="s">
        <v>890</v>
      </c>
      <c r="I100" s="438" t="s">
        <v>11</v>
      </c>
      <c r="J100" s="440" t="s">
        <v>7</v>
      </c>
      <c r="K100" s="428"/>
      <c r="L100" s="428" t="str">
        <f>_xlfn.XLOOKUP(A100,'GUDID (US-FDA)'!A:A,'GUDID (US-FDA)'!J:J,"")</f>
        <v>N/A</v>
      </c>
      <c r="M100" s="429" t="s">
        <v>974</v>
      </c>
      <c r="N100" s="430" t="s">
        <v>406</v>
      </c>
      <c r="O100" s="179" t="s">
        <v>448</v>
      </c>
      <c r="P100" s="180" t="s">
        <v>891</v>
      </c>
      <c r="Q100" s="186" t="s">
        <v>578</v>
      </c>
      <c r="R100" s="435"/>
      <c r="S100" s="428" t="s">
        <v>334</v>
      </c>
      <c r="T100" s="428" t="s">
        <v>892</v>
      </c>
      <c r="U100" s="428" t="s">
        <v>893</v>
      </c>
      <c r="V100" s="429">
        <v>96</v>
      </c>
    </row>
    <row r="101" spans="1:16383" s="193" customFormat="1" ht="58.5" customHeight="1" x14ac:dyDescent="0.25">
      <c r="A101" s="178">
        <v>3703</v>
      </c>
      <c r="B101" s="178"/>
      <c r="C101" s="428" t="s">
        <v>894</v>
      </c>
      <c r="D101" s="179" t="s">
        <v>895</v>
      </c>
      <c r="E101" s="179" t="s">
        <v>896</v>
      </c>
      <c r="F101" s="428" t="s">
        <v>897</v>
      </c>
      <c r="G101" s="428" t="s">
        <v>898</v>
      </c>
      <c r="H101" s="236">
        <v>365</v>
      </c>
      <c r="I101" s="430" t="s">
        <v>11</v>
      </c>
      <c r="J101" s="430" t="s">
        <v>11</v>
      </c>
      <c r="K101" s="428"/>
      <c r="L101" s="428" t="str">
        <f>_xlfn.XLOOKUP(A101,'GUDID (US-FDA)'!A:A,'GUDID (US-FDA)'!J:J,"")</f>
        <v>N/A</v>
      </c>
      <c r="M101" s="429" t="s">
        <v>5739</v>
      </c>
      <c r="N101" s="185" t="s">
        <v>182</v>
      </c>
      <c r="O101" s="179" t="s">
        <v>448</v>
      </c>
      <c r="P101" s="428"/>
      <c r="Q101" s="186"/>
      <c r="R101" s="435"/>
      <c r="S101" s="428" t="s">
        <v>334</v>
      </c>
      <c r="T101" s="428" t="s">
        <v>899</v>
      </c>
      <c r="U101" s="428" t="s">
        <v>900</v>
      </c>
      <c r="V101" s="429">
        <v>97</v>
      </c>
    </row>
    <row r="102" spans="1:16383" s="193" customFormat="1" ht="50.25" customHeight="1" x14ac:dyDescent="0.25">
      <c r="A102" s="178">
        <v>3779</v>
      </c>
      <c r="B102" s="178"/>
      <c r="C102" s="180" t="s">
        <v>901</v>
      </c>
      <c r="D102" s="179" t="s">
        <v>901</v>
      </c>
      <c r="E102" s="179" t="s">
        <v>902</v>
      </c>
      <c r="F102" s="180" t="s">
        <v>903</v>
      </c>
      <c r="G102" s="180" t="s">
        <v>904</v>
      </c>
      <c r="H102" s="236" t="s">
        <v>905</v>
      </c>
      <c r="I102" s="438" t="s">
        <v>11</v>
      </c>
      <c r="J102" s="440" t="s">
        <v>11</v>
      </c>
      <c r="K102" s="430"/>
      <c r="L102" s="428" t="str">
        <f>_xlfn.XLOOKUP(A102,'GUDID (US-FDA)'!A:A,'GUDID (US-FDA)'!J:J,"")</f>
        <v>N/A</v>
      </c>
      <c r="M102" s="429" t="s">
        <v>974</v>
      </c>
      <c r="N102" s="185" t="s">
        <v>182</v>
      </c>
      <c r="O102" s="179" t="s">
        <v>448</v>
      </c>
      <c r="P102" s="180" t="s">
        <v>906</v>
      </c>
      <c r="Q102" s="186" t="s">
        <v>578</v>
      </c>
      <c r="R102" s="435"/>
      <c r="S102" s="433"/>
      <c r="T102" s="180" t="s">
        <v>907</v>
      </c>
      <c r="U102" s="428" t="s">
        <v>908</v>
      </c>
      <c r="V102" s="429">
        <v>98</v>
      </c>
    </row>
    <row r="103" spans="1:16383" s="193" customFormat="1" ht="76.5" x14ac:dyDescent="0.25">
      <c r="A103" s="178">
        <v>3587</v>
      </c>
      <c r="B103" s="178"/>
      <c r="C103" s="430" t="s">
        <v>909</v>
      </c>
      <c r="D103" s="179" t="s">
        <v>910</v>
      </c>
      <c r="E103" s="179" t="s">
        <v>911</v>
      </c>
      <c r="F103" s="432" t="s">
        <v>912</v>
      </c>
      <c r="G103" s="432" t="s">
        <v>913</v>
      </c>
      <c r="H103" s="236" t="s">
        <v>914</v>
      </c>
      <c r="I103" s="430" t="s">
        <v>11</v>
      </c>
      <c r="J103" s="428" t="s">
        <v>7</v>
      </c>
      <c r="K103" s="433"/>
      <c r="L103" s="428" t="str">
        <f>_xlfn.XLOOKUP(A103,'GUDID (US-FDA)'!A:A,'GUDID (US-FDA)'!J:J,"")</f>
        <v>N/A</v>
      </c>
      <c r="M103" s="429" t="s">
        <v>5739</v>
      </c>
      <c r="N103" s="185" t="s">
        <v>72</v>
      </c>
      <c r="O103" s="179" t="s">
        <v>193</v>
      </c>
      <c r="P103" s="430"/>
      <c r="Q103" s="186" t="s">
        <v>915</v>
      </c>
      <c r="R103" s="187" t="s">
        <v>194</v>
      </c>
      <c r="S103" s="428"/>
      <c r="T103" s="428" t="s">
        <v>916</v>
      </c>
      <c r="U103" s="434" t="s">
        <v>917</v>
      </c>
      <c r="V103" s="429">
        <v>99</v>
      </c>
    </row>
    <row r="104" spans="1:16383" s="193" customFormat="1" ht="50.25" customHeight="1" x14ac:dyDescent="0.25">
      <c r="A104" s="178">
        <v>2181</v>
      </c>
      <c r="B104" s="178"/>
      <c r="C104" s="430" t="s">
        <v>918</v>
      </c>
      <c r="D104" s="179" t="s">
        <v>919</v>
      </c>
      <c r="E104" s="179" t="s">
        <v>920</v>
      </c>
      <c r="F104" s="432" t="s">
        <v>921</v>
      </c>
      <c r="G104" s="432" t="s">
        <v>922</v>
      </c>
      <c r="H104" s="236">
        <v>12</v>
      </c>
      <c r="I104" s="430" t="s">
        <v>11</v>
      </c>
      <c r="J104" s="428" t="s">
        <v>11</v>
      </c>
      <c r="K104" s="434"/>
      <c r="L104" s="428" t="str">
        <f>_xlfn.XLOOKUP(A104,'GUDID (US-FDA)'!A:A,'GUDID (US-FDA)'!J:J,"")</f>
        <v>N/A</v>
      </c>
      <c r="M104" s="429" t="s">
        <v>974</v>
      </c>
      <c r="N104" s="185" t="s">
        <v>72</v>
      </c>
      <c r="O104" s="179" t="s">
        <v>193</v>
      </c>
      <c r="P104" s="430"/>
      <c r="Q104" s="186" t="s">
        <v>923</v>
      </c>
      <c r="R104" s="187" t="s">
        <v>214</v>
      </c>
      <c r="S104" s="434"/>
      <c r="T104" s="428" t="s">
        <v>924</v>
      </c>
      <c r="U104" s="428" t="s">
        <v>925</v>
      </c>
      <c r="V104" s="429">
        <v>100</v>
      </c>
    </row>
    <row r="105" spans="1:16383" s="193" customFormat="1" ht="50.25" customHeight="1" x14ac:dyDescent="0.25">
      <c r="A105" s="178">
        <v>2180</v>
      </c>
      <c r="B105" s="178"/>
      <c r="C105" s="430" t="s">
        <v>926</v>
      </c>
      <c r="D105" s="179" t="s">
        <v>927</v>
      </c>
      <c r="E105" s="179" t="s">
        <v>928</v>
      </c>
      <c r="F105" s="432" t="s">
        <v>929</v>
      </c>
      <c r="G105" s="432" t="s">
        <v>930</v>
      </c>
      <c r="H105" s="236">
        <v>2</v>
      </c>
      <c r="I105" s="430" t="s">
        <v>17</v>
      </c>
      <c r="J105" s="428" t="s">
        <v>11</v>
      </c>
      <c r="K105" s="434"/>
      <c r="L105" s="428" t="str">
        <f>_xlfn.XLOOKUP(A105,'GUDID (US-FDA)'!A:A,'GUDID (US-FDA)'!J:J,"")</f>
        <v>N/A</v>
      </c>
      <c r="M105" s="429" t="s">
        <v>5739</v>
      </c>
      <c r="N105" s="185" t="s">
        <v>72</v>
      </c>
      <c r="O105" s="179" t="s">
        <v>193</v>
      </c>
      <c r="P105" s="430"/>
      <c r="Q105" s="186" t="s">
        <v>931</v>
      </c>
      <c r="R105" s="187" t="s">
        <v>214</v>
      </c>
      <c r="S105" s="428"/>
      <c r="T105" s="428" t="s">
        <v>932</v>
      </c>
      <c r="U105" s="428" t="s">
        <v>933</v>
      </c>
      <c r="V105" s="429">
        <v>101</v>
      </c>
    </row>
    <row r="106" spans="1:16383" s="193" customFormat="1" ht="63.75" x14ac:dyDescent="0.25">
      <c r="A106" s="178">
        <v>6364</v>
      </c>
      <c r="B106" s="178"/>
      <c r="C106" s="430" t="s">
        <v>934</v>
      </c>
      <c r="D106" s="179" t="e">
        <v>#N/A</v>
      </c>
      <c r="E106" s="179" t="e">
        <v>#N/A</v>
      </c>
      <c r="F106" s="430" t="s">
        <v>935</v>
      </c>
      <c r="G106" s="430" t="s">
        <v>936</v>
      </c>
      <c r="H106" s="236" t="s">
        <v>937</v>
      </c>
      <c r="I106" s="430" t="s">
        <v>11</v>
      </c>
      <c r="J106" s="428" t="s">
        <v>7</v>
      </c>
      <c r="K106" s="433"/>
      <c r="L106" s="428" t="str">
        <f>_xlfn.XLOOKUP(A106,'GUDID (US-FDA)'!A:A,'GUDID (US-FDA)'!J:J,"")</f>
        <v>N/A</v>
      </c>
      <c r="M106" s="429" t="s">
        <v>5739</v>
      </c>
      <c r="N106" s="185" t="s">
        <v>72</v>
      </c>
      <c r="O106" s="179" t="s">
        <v>193</v>
      </c>
      <c r="P106" s="430"/>
      <c r="Q106" s="186" t="s">
        <v>938</v>
      </c>
      <c r="R106" s="187" t="s">
        <v>194</v>
      </c>
      <c r="S106" s="428"/>
      <c r="T106" s="430" t="s">
        <v>939</v>
      </c>
      <c r="U106" s="428" t="s">
        <v>940</v>
      </c>
      <c r="V106" s="429">
        <v>102</v>
      </c>
    </row>
    <row r="107" spans="1:16383" s="193" customFormat="1" ht="204" x14ac:dyDescent="0.25">
      <c r="A107" s="178">
        <v>3894</v>
      </c>
      <c r="B107" s="178"/>
      <c r="C107" s="430" t="s">
        <v>941</v>
      </c>
      <c r="D107" s="179" t="s">
        <v>941</v>
      </c>
      <c r="E107" s="179" t="s">
        <v>942</v>
      </c>
      <c r="F107" s="428" t="s">
        <v>943</v>
      </c>
      <c r="G107" s="428" t="s">
        <v>944</v>
      </c>
      <c r="H107" s="236">
        <v>1234</v>
      </c>
      <c r="I107" s="430" t="s">
        <v>17</v>
      </c>
      <c r="J107" s="428" t="s">
        <v>9</v>
      </c>
      <c r="K107" s="433"/>
      <c r="L107" s="428" t="str">
        <f>_xlfn.XLOOKUP(A107,'GUDID (US-FDA)'!A:A,'GUDID (US-FDA)'!J:J,"")</f>
        <v>N/A</v>
      </c>
      <c r="M107" s="429" t="s">
        <v>5739</v>
      </c>
      <c r="N107" s="185" t="s">
        <v>182</v>
      </c>
      <c r="O107" s="179">
        <v>4</v>
      </c>
      <c r="P107" s="430"/>
      <c r="Q107" s="186"/>
      <c r="R107" s="187" t="s">
        <v>214</v>
      </c>
      <c r="S107" s="428"/>
      <c r="T107" s="428" t="s">
        <v>945</v>
      </c>
      <c r="U107" s="428" t="s">
        <v>946</v>
      </c>
      <c r="V107" s="429">
        <v>103</v>
      </c>
    </row>
    <row r="108" spans="1:16383" s="193" customFormat="1" ht="165.75" x14ac:dyDescent="0.25">
      <c r="A108" s="178">
        <v>3865</v>
      </c>
      <c r="B108" s="178"/>
      <c r="C108" s="430" t="s">
        <v>947</v>
      </c>
      <c r="D108" s="179" t="s">
        <v>947</v>
      </c>
      <c r="E108" s="179" t="s">
        <v>948</v>
      </c>
      <c r="F108" s="428" t="s">
        <v>949</v>
      </c>
      <c r="G108" s="428" t="s">
        <v>950</v>
      </c>
      <c r="H108" s="236" t="s">
        <v>951</v>
      </c>
      <c r="I108" s="430" t="s">
        <v>11</v>
      </c>
      <c r="J108" s="428" t="s">
        <v>7</v>
      </c>
      <c r="K108" s="433"/>
      <c r="L108" s="428" t="str">
        <f>_xlfn.XLOOKUP(A108,'GUDID (US-FDA)'!A:A,'GUDID (US-FDA)'!J:J,"")</f>
        <v>N/A</v>
      </c>
      <c r="M108" s="429" t="s">
        <v>974</v>
      </c>
      <c r="N108" s="185" t="s">
        <v>192</v>
      </c>
      <c r="O108" s="179" t="s">
        <v>448</v>
      </c>
      <c r="P108" s="430"/>
      <c r="Q108" s="436" t="s">
        <v>952</v>
      </c>
      <c r="R108" s="187" t="s">
        <v>214</v>
      </c>
      <c r="S108" s="428"/>
      <c r="T108" s="428" t="s">
        <v>953</v>
      </c>
      <c r="U108" s="428" t="s">
        <v>954</v>
      </c>
      <c r="V108" s="429">
        <v>104</v>
      </c>
    </row>
    <row r="109" spans="1:16383" s="193" customFormat="1" ht="191.25" x14ac:dyDescent="0.25">
      <c r="A109" s="178">
        <v>3881</v>
      </c>
      <c r="B109" s="178"/>
      <c r="C109" s="430" t="s">
        <v>955</v>
      </c>
      <c r="D109" s="179" t="s">
        <v>956</v>
      </c>
      <c r="E109" s="179" t="s">
        <v>957</v>
      </c>
      <c r="F109" s="428" t="s">
        <v>958</v>
      </c>
      <c r="G109" s="428" t="s">
        <v>959</v>
      </c>
      <c r="H109" s="236">
        <v>80</v>
      </c>
      <c r="I109" s="430" t="s">
        <v>17</v>
      </c>
      <c r="J109" s="428" t="s">
        <v>9</v>
      </c>
      <c r="K109" s="433"/>
      <c r="L109" s="428" t="str">
        <f>_xlfn.XLOOKUP(A109,'GUDID (US-FDA)'!A:A,'GUDID (US-FDA)'!J:J,"")</f>
        <v>N/A</v>
      </c>
      <c r="M109" s="429" t="s">
        <v>5739</v>
      </c>
      <c r="N109" s="185" t="s">
        <v>192</v>
      </c>
      <c r="O109" s="179" t="s">
        <v>431</v>
      </c>
      <c r="P109" s="430"/>
      <c r="Q109" s="186"/>
      <c r="R109" s="187" t="s">
        <v>194</v>
      </c>
      <c r="S109" s="428"/>
      <c r="T109" s="428" t="s">
        <v>960</v>
      </c>
      <c r="U109" s="428" t="s">
        <v>961</v>
      </c>
      <c r="V109" s="429">
        <v>105</v>
      </c>
      <c r="W109" s="182">
        <v>105</v>
      </c>
    </row>
    <row r="110" spans="1:16383" s="325" customFormat="1" ht="63.75" x14ac:dyDescent="0.25">
      <c r="A110" s="327">
        <v>3864</v>
      </c>
      <c r="B110" s="398" t="s">
        <v>962</v>
      </c>
      <c r="C110" s="430" t="s">
        <v>963</v>
      </c>
      <c r="D110" s="188" t="e">
        <v>#N/A</v>
      </c>
      <c r="E110" s="188" t="e">
        <v>#N/A</v>
      </c>
      <c r="F110" s="428" t="s">
        <v>964</v>
      </c>
      <c r="G110" s="428" t="s">
        <v>965</v>
      </c>
      <c r="H110" s="328" t="s">
        <v>966</v>
      </c>
      <c r="I110" s="430" t="s">
        <v>9</v>
      </c>
      <c r="J110" s="428" t="s">
        <v>7</v>
      </c>
      <c r="K110" s="433"/>
      <c r="L110" s="428" t="str">
        <f>_xlfn.XLOOKUP(A110,'GUDID (US-FDA)'!A:A,'GUDID (US-FDA)'!J:J,"")</f>
        <v>N/A</v>
      </c>
      <c r="M110" s="429" t="s">
        <v>5922</v>
      </c>
      <c r="N110" s="329" t="s">
        <v>192</v>
      </c>
      <c r="O110" s="188" t="s">
        <v>448</v>
      </c>
      <c r="P110" s="430"/>
      <c r="Q110" s="332"/>
      <c r="R110" s="331" t="s">
        <v>967</v>
      </c>
      <c r="S110" s="428"/>
      <c r="T110" s="428" t="s">
        <v>968</v>
      </c>
      <c r="U110" s="428" t="s">
        <v>969</v>
      </c>
      <c r="V110" s="429">
        <v>106</v>
      </c>
      <c r="W110" s="327"/>
      <c r="X110" s="189"/>
      <c r="Y110" s="188"/>
      <c r="Z110" s="188"/>
      <c r="AA110" s="183"/>
      <c r="AB110" s="183"/>
      <c r="AC110" s="328"/>
      <c r="AD110" s="184"/>
      <c r="AE110" s="189"/>
      <c r="AF110" s="183"/>
      <c r="AG110" s="191"/>
      <c r="AH110" s="183"/>
      <c r="AI110" s="182"/>
      <c r="AJ110" s="329"/>
      <c r="AK110" s="188"/>
      <c r="AL110" s="189"/>
      <c r="AM110" s="330"/>
      <c r="AN110" s="331"/>
      <c r="AO110" s="183"/>
      <c r="AP110" s="183"/>
      <c r="AQ110" s="183"/>
      <c r="AR110" s="182"/>
      <c r="AS110" s="327"/>
      <c r="AT110" s="189"/>
      <c r="AU110" s="188"/>
      <c r="AV110" s="188"/>
      <c r="AW110" s="183"/>
      <c r="AX110" s="183"/>
      <c r="AY110" s="328"/>
      <c r="AZ110" s="184"/>
      <c r="BA110" s="189"/>
      <c r="BB110" s="183"/>
      <c r="BC110" s="191"/>
      <c r="BD110" s="183"/>
      <c r="BE110" s="182"/>
      <c r="BF110" s="329"/>
      <c r="BG110" s="188"/>
      <c r="BH110" s="189"/>
      <c r="BI110" s="330"/>
      <c r="BJ110" s="331"/>
      <c r="BK110" s="183"/>
      <c r="BL110" s="183"/>
      <c r="BM110" s="183"/>
      <c r="BN110" s="182"/>
      <c r="BO110" s="327"/>
      <c r="BP110" s="189"/>
      <c r="BQ110" s="188"/>
      <c r="BR110" s="188"/>
      <c r="BS110" s="183"/>
      <c r="BT110" s="183"/>
      <c r="BU110" s="328"/>
      <c r="BV110" s="184"/>
      <c r="BW110" s="189"/>
      <c r="BX110" s="183"/>
      <c r="BY110" s="191"/>
      <c r="BZ110" s="183"/>
      <c r="CA110" s="182"/>
      <c r="CB110" s="329"/>
      <c r="CC110" s="188"/>
      <c r="CD110" s="189"/>
      <c r="CE110" s="330"/>
      <c r="CF110" s="331"/>
      <c r="CG110" s="183"/>
      <c r="CH110" s="183"/>
      <c r="CI110" s="183"/>
      <c r="CJ110" s="182"/>
      <c r="CK110" s="327"/>
      <c r="CL110" s="189"/>
      <c r="CM110" s="188"/>
      <c r="CN110" s="188"/>
      <c r="CO110" s="183"/>
      <c r="CP110" s="183"/>
      <c r="CQ110" s="328"/>
      <c r="CR110" s="184"/>
      <c r="CS110" s="189"/>
      <c r="CT110" s="183"/>
      <c r="CU110" s="191"/>
      <c r="CV110" s="183"/>
      <c r="CW110" s="182"/>
      <c r="CX110" s="329"/>
      <c r="CY110" s="188"/>
      <c r="CZ110" s="189"/>
      <c r="DA110" s="330"/>
      <c r="DB110" s="331"/>
      <c r="DC110" s="183"/>
      <c r="DD110" s="183"/>
      <c r="DE110" s="183"/>
      <c r="DF110" s="182"/>
      <c r="DG110" s="327"/>
      <c r="DH110" s="189"/>
      <c r="DI110" s="188"/>
      <c r="DJ110" s="188"/>
      <c r="DK110" s="183"/>
      <c r="DL110" s="183"/>
      <c r="DM110" s="328"/>
      <c r="DN110" s="184"/>
      <c r="DO110" s="189"/>
      <c r="DP110" s="183"/>
      <c r="DQ110" s="191"/>
      <c r="DR110" s="183"/>
      <c r="DS110" s="182"/>
      <c r="DT110" s="329"/>
      <c r="DU110" s="188"/>
      <c r="DV110" s="189"/>
      <c r="DW110" s="330"/>
      <c r="DX110" s="331"/>
      <c r="DY110" s="183"/>
      <c r="DZ110" s="183"/>
      <c r="EA110" s="183"/>
      <c r="EB110" s="182"/>
      <c r="EC110" s="327"/>
      <c r="ED110" s="189"/>
      <c r="EE110" s="188"/>
      <c r="EF110" s="188"/>
      <c r="EG110" s="183"/>
      <c r="EH110" s="183"/>
      <c r="EI110" s="328"/>
      <c r="EJ110" s="184"/>
      <c r="EK110" s="189"/>
      <c r="EL110" s="183"/>
      <c r="EM110" s="191"/>
      <c r="EN110" s="183"/>
      <c r="EO110" s="182"/>
      <c r="EP110" s="329"/>
      <c r="EQ110" s="188"/>
      <c r="ER110" s="189"/>
      <c r="ES110" s="330"/>
      <c r="ET110" s="331"/>
      <c r="EU110" s="183"/>
      <c r="EV110" s="183"/>
      <c r="EW110" s="183"/>
      <c r="EX110" s="182"/>
      <c r="EY110" s="327"/>
      <c r="EZ110" s="189"/>
      <c r="FA110" s="188"/>
      <c r="FB110" s="188"/>
      <c r="FC110" s="183"/>
      <c r="FD110" s="183"/>
      <c r="FE110" s="328"/>
      <c r="FF110" s="184"/>
      <c r="FG110" s="189"/>
      <c r="FH110" s="183"/>
      <c r="FI110" s="191"/>
      <c r="FJ110" s="183"/>
      <c r="FK110" s="182"/>
      <c r="FL110" s="329"/>
      <c r="FM110" s="188"/>
      <c r="FN110" s="189"/>
      <c r="FO110" s="330"/>
      <c r="FP110" s="331"/>
      <c r="FQ110" s="183"/>
      <c r="FR110" s="183"/>
      <c r="FS110" s="183"/>
      <c r="FT110" s="182"/>
      <c r="FU110" s="327"/>
      <c r="FV110" s="189"/>
      <c r="FW110" s="188"/>
      <c r="FX110" s="188"/>
      <c r="FY110" s="183"/>
      <c r="FZ110" s="183"/>
      <c r="GA110" s="328"/>
      <c r="GB110" s="184"/>
      <c r="GC110" s="189"/>
      <c r="GD110" s="183"/>
      <c r="GE110" s="191"/>
      <c r="GF110" s="183"/>
      <c r="GG110" s="182"/>
      <c r="GH110" s="329"/>
      <c r="GI110" s="188"/>
      <c r="GJ110" s="189"/>
      <c r="GK110" s="330"/>
      <c r="GL110" s="331"/>
      <c r="GM110" s="183"/>
      <c r="GN110" s="183"/>
      <c r="GO110" s="183"/>
      <c r="GP110" s="182"/>
      <c r="GQ110" s="327"/>
      <c r="GR110" s="189"/>
      <c r="GS110" s="188"/>
      <c r="GT110" s="188"/>
      <c r="GU110" s="183"/>
      <c r="GV110" s="183"/>
      <c r="GW110" s="328"/>
      <c r="GX110" s="184"/>
      <c r="GY110" s="189"/>
      <c r="GZ110" s="183"/>
      <c r="HA110" s="191"/>
      <c r="HB110" s="183"/>
      <c r="HC110" s="182"/>
      <c r="HD110" s="329"/>
      <c r="HE110" s="188"/>
      <c r="HF110" s="189"/>
      <c r="HG110" s="330"/>
      <c r="HH110" s="331"/>
      <c r="HI110" s="183"/>
      <c r="HJ110" s="183"/>
      <c r="HK110" s="183"/>
      <c r="HL110" s="182"/>
      <c r="HM110" s="327"/>
      <c r="HN110" s="189"/>
      <c r="HO110" s="188"/>
      <c r="HP110" s="188"/>
      <c r="HQ110" s="183"/>
      <c r="HR110" s="183"/>
      <c r="HS110" s="328"/>
      <c r="HT110" s="184"/>
      <c r="HU110" s="189"/>
      <c r="HV110" s="183"/>
      <c r="HW110" s="191"/>
      <c r="HX110" s="183"/>
      <c r="HY110" s="182"/>
      <c r="HZ110" s="329"/>
      <c r="IA110" s="188"/>
      <c r="IB110" s="189"/>
      <c r="IC110" s="330"/>
      <c r="ID110" s="331"/>
      <c r="IE110" s="183"/>
      <c r="IF110" s="183"/>
      <c r="IG110" s="183"/>
      <c r="IH110" s="182"/>
      <c r="II110" s="327"/>
      <c r="IJ110" s="189"/>
      <c r="IK110" s="188"/>
      <c r="IL110" s="188"/>
      <c r="IM110" s="183"/>
      <c r="IN110" s="183"/>
      <c r="IO110" s="328"/>
      <c r="IP110" s="184"/>
      <c r="IQ110" s="189"/>
      <c r="IR110" s="183"/>
      <c r="IS110" s="191"/>
      <c r="IT110" s="183"/>
      <c r="IU110" s="182"/>
      <c r="IV110" s="329"/>
      <c r="IW110" s="188"/>
      <c r="IX110" s="189"/>
      <c r="IY110" s="330"/>
      <c r="IZ110" s="331"/>
      <c r="JA110" s="183"/>
      <c r="JB110" s="183"/>
      <c r="JC110" s="183"/>
      <c r="JD110" s="182"/>
      <c r="JE110" s="327"/>
      <c r="JF110" s="189"/>
      <c r="JG110" s="188"/>
      <c r="JH110" s="188"/>
      <c r="JI110" s="183"/>
      <c r="JJ110" s="183"/>
      <c r="JK110" s="328"/>
      <c r="JL110" s="184"/>
      <c r="JM110" s="189"/>
      <c r="JN110" s="183"/>
      <c r="JO110" s="191"/>
      <c r="JP110" s="183"/>
      <c r="JQ110" s="182"/>
      <c r="JR110" s="329"/>
      <c r="JS110" s="188"/>
      <c r="JT110" s="189"/>
      <c r="JU110" s="330"/>
      <c r="JV110" s="331"/>
      <c r="JW110" s="183"/>
      <c r="JX110" s="183"/>
      <c r="JY110" s="183"/>
      <c r="JZ110" s="182"/>
      <c r="KA110" s="327"/>
      <c r="KB110" s="189"/>
      <c r="KC110" s="188"/>
      <c r="KD110" s="188"/>
      <c r="KE110" s="183"/>
      <c r="KF110" s="183"/>
      <c r="KG110" s="328"/>
      <c r="KH110" s="184"/>
      <c r="KI110" s="189"/>
      <c r="KJ110" s="183"/>
      <c r="KK110" s="191"/>
      <c r="KL110" s="183"/>
      <c r="KM110" s="182"/>
      <c r="KN110" s="329"/>
      <c r="KO110" s="188"/>
      <c r="KP110" s="189"/>
      <c r="KQ110" s="330"/>
      <c r="KR110" s="331"/>
      <c r="KS110" s="183"/>
      <c r="KT110" s="183"/>
      <c r="KU110" s="183"/>
      <c r="KV110" s="182"/>
      <c r="KW110" s="327"/>
      <c r="KX110" s="189"/>
      <c r="KY110" s="188"/>
      <c r="KZ110" s="188"/>
      <c r="LA110" s="183"/>
      <c r="LB110" s="183"/>
      <c r="LC110" s="328"/>
      <c r="LD110" s="184"/>
      <c r="LE110" s="189"/>
      <c r="LF110" s="183"/>
      <c r="LG110" s="191"/>
      <c r="LH110" s="183"/>
      <c r="LI110" s="182"/>
      <c r="LJ110" s="329"/>
      <c r="LK110" s="188"/>
      <c r="LL110" s="189"/>
      <c r="LM110" s="330"/>
      <c r="LN110" s="331"/>
      <c r="LO110" s="183"/>
      <c r="LP110" s="183"/>
      <c r="LQ110" s="183"/>
      <c r="LR110" s="182"/>
      <c r="LS110" s="327"/>
      <c r="LT110" s="189"/>
      <c r="LU110" s="188"/>
      <c r="LV110" s="188"/>
      <c r="LW110" s="183"/>
      <c r="LX110" s="183"/>
      <c r="LY110" s="328"/>
      <c r="LZ110" s="184"/>
      <c r="MA110" s="189"/>
      <c r="MB110" s="183"/>
      <c r="MC110" s="191"/>
      <c r="MD110" s="183"/>
      <c r="ME110" s="182"/>
      <c r="MF110" s="329"/>
      <c r="MG110" s="188"/>
      <c r="MH110" s="189"/>
      <c r="MI110" s="330"/>
      <c r="MJ110" s="331"/>
      <c r="MK110" s="183"/>
      <c r="ML110" s="183"/>
      <c r="MM110" s="183"/>
      <c r="MN110" s="182"/>
      <c r="MO110" s="327"/>
      <c r="MP110" s="189"/>
      <c r="MQ110" s="188"/>
      <c r="MR110" s="188"/>
      <c r="MS110" s="183"/>
      <c r="MT110" s="183"/>
      <c r="MU110" s="328"/>
      <c r="MV110" s="184"/>
      <c r="MW110" s="189"/>
      <c r="MX110" s="183"/>
      <c r="MY110" s="191"/>
      <c r="MZ110" s="183"/>
      <c r="NA110" s="182"/>
      <c r="NB110" s="329"/>
      <c r="NC110" s="188"/>
      <c r="ND110" s="189"/>
      <c r="NE110" s="330"/>
      <c r="NF110" s="331"/>
      <c r="NG110" s="183"/>
      <c r="NH110" s="183"/>
      <c r="NI110" s="183"/>
      <c r="NJ110" s="182"/>
      <c r="NK110" s="327"/>
      <c r="NL110" s="189"/>
      <c r="NM110" s="188"/>
      <c r="NN110" s="188"/>
      <c r="NO110" s="183"/>
      <c r="NP110" s="183"/>
      <c r="NQ110" s="328"/>
      <c r="NR110" s="184"/>
      <c r="NS110" s="189"/>
      <c r="NT110" s="183"/>
      <c r="NU110" s="191"/>
      <c r="NV110" s="183"/>
      <c r="NW110" s="182"/>
      <c r="NX110" s="329"/>
      <c r="NY110" s="188"/>
      <c r="NZ110" s="189"/>
      <c r="OA110" s="330"/>
      <c r="OB110" s="331"/>
      <c r="OC110" s="183"/>
      <c r="OD110" s="183"/>
      <c r="OE110" s="183"/>
      <c r="OF110" s="182"/>
      <c r="OG110" s="327"/>
      <c r="OH110" s="189"/>
      <c r="OI110" s="188"/>
      <c r="OJ110" s="188"/>
      <c r="OK110" s="183"/>
      <c r="OL110" s="183"/>
      <c r="OM110" s="328"/>
      <c r="ON110" s="184"/>
      <c r="OO110" s="189"/>
      <c r="OP110" s="183"/>
      <c r="OQ110" s="191"/>
      <c r="OR110" s="183"/>
      <c r="OS110" s="182"/>
      <c r="OT110" s="329"/>
      <c r="OU110" s="188"/>
      <c r="OV110" s="189"/>
      <c r="OW110" s="330"/>
      <c r="OX110" s="331"/>
      <c r="OY110" s="183"/>
      <c r="OZ110" s="183"/>
      <c r="PA110" s="183"/>
      <c r="PB110" s="182"/>
      <c r="PC110" s="327"/>
      <c r="PD110" s="189"/>
      <c r="PE110" s="188"/>
      <c r="PF110" s="188"/>
      <c r="PG110" s="183"/>
      <c r="PH110" s="183"/>
      <c r="PI110" s="328"/>
      <c r="PJ110" s="184"/>
      <c r="PK110" s="189"/>
      <c r="PL110" s="183"/>
      <c r="PM110" s="191"/>
      <c r="PN110" s="183"/>
      <c r="PO110" s="182"/>
      <c r="PP110" s="329"/>
      <c r="PQ110" s="188"/>
      <c r="PR110" s="189"/>
      <c r="PS110" s="330"/>
      <c r="PT110" s="331"/>
      <c r="PU110" s="183"/>
      <c r="PV110" s="183"/>
      <c r="PW110" s="183"/>
      <c r="PX110" s="182"/>
      <c r="PY110" s="327"/>
      <c r="PZ110" s="189"/>
      <c r="QA110" s="188"/>
      <c r="QB110" s="188"/>
      <c r="QC110" s="183"/>
      <c r="QD110" s="183"/>
      <c r="QE110" s="328"/>
      <c r="QF110" s="184"/>
      <c r="QG110" s="189"/>
      <c r="QH110" s="183"/>
      <c r="QI110" s="191"/>
      <c r="QJ110" s="183"/>
      <c r="QK110" s="182"/>
      <c r="QL110" s="329"/>
      <c r="QM110" s="188"/>
      <c r="QN110" s="189"/>
      <c r="QO110" s="330"/>
      <c r="QP110" s="331"/>
      <c r="QQ110" s="183"/>
      <c r="QR110" s="183"/>
      <c r="QS110" s="183"/>
      <c r="QT110" s="182"/>
      <c r="QU110" s="327"/>
      <c r="QV110" s="189"/>
      <c r="QW110" s="188"/>
      <c r="QX110" s="188"/>
      <c r="QY110" s="183"/>
      <c r="QZ110" s="183"/>
      <c r="RA110" s="328"/>
      <c r="RB110" s="184"/>
      <c r="RC110" s="189"/>
      <c r="RD110" s="183"/>
      <c r="RE110" s="191"/>
      <c r="RF110" s="183"/>
      <c r="RG110" s="182"/>
      <c r="RH110" s="329"/>
      <c r="RI110" s="188"/>
      <c r="RJ110" s="189"/>
      <c r="RK110" s="330"/>
      <c r="RL110" s="331"/>
      <c r="RM110" s="183"/>
      <c r="RN110" s="183"/>
      <c r="RO110" s="183"/>
      <c r="RP110" s="182"/>
      <c r="RQ110" s="327"/>
      <c r="RR110" s="189"/>
      <c r="RS110" s="188"/>
      <c r="RT110" s="188"/>
      <c r="RU110" s="183"/>
      <c r="RV110" s="183"/>
      <c r="RW110" s="328"/>
      <c r="RX110" s="184"/>
      <c r="RY110" s="189"/>
      <c r="RZ110" s="183"/>
      <c r="SA110" s="191"/>
      <c r="SB110" s="183"/>
      <c r="SC110" s="182"/>
      <c r="SD110" s="329"/>
      <c r="SE110" s="188"/>
      <c r="SF110" s="189"/>
      <c r="SG110" s="330"/>
      <c r="SH110" s="331"/>
      <c r="SI110" s="183"/>
      <c r="SJ110" s="183"/>
      <c r="SK110" s="183"/>
      <c r="SL110" s="182"/>
      <c r="SM110" s="327"/>
      <c r="SN110" s="189"/>
      <c r="SO110" s="188"/>
      <c r="SP110" s="188"/>
      <c r="SQ110" s="183"/>
      <c r="SR110" s="183"/>
      <c r="SS110" s="328"/>
      <c r="ST110" s="184"/>
      <c r="SU110" s="189"/>
      <c r="SV110" s="183"/>
      <c r="SW110" s="191"/>
      <c r="SX110" s="183"/>
      <c r="SY110" s="182"/>
      <c r="SZ110" s="329"/>
      <c r="TA110" s="188"/>
      <c r="TB110" s="189"/>
      <c r="TC110" s="330"/>
      <c r="TD110" s="331"/>
      <c r="TE110" s="183"/>
      <c r="TF110" s="183"/>
      <c r="TG110" s="183"/>
      <c r="TH110" s="182"/>
      <c r="TI110" s="327"/>
      <c r="TJ110" s="189"/>
      <c r="TK110" s="188"/>
      <c r="TL110" s="188"/>
      <c r="TM110" s="183"/>
      <c r="TN110" s="183"/>
      <c r="TO110" s="328"/>
      <c r="TP110" s="184"/>
      <c r="TQ110" s="189"/>
      <c r="TR110" s="183"/>
      <c r="TS110" s="191"/>
      <c r="TT110" s="183"/>
      <c r="TU110" s="182"/>
      <c r="TV110" s="329"/>
      <c r="TW110" s="188"/>
      <c r="TX110" s="189"/>
      <c r="TY110" s="330"/>
      <c r="TZ110" s="331"/>
      <c r="UA110" s="183"/>
      <c r="UB110" s="183"/>
      <c r="UC110" s="183"/>
      <c r="UD110" s="182"/>
      <c r="UE110" s="327"/>
      <c r="UF110" s="189"/>
      <c r="UG110" s="188"/>
      <c r="UH110" s="188"/>
      <c r="UI110" s="183"/>
      <c r="UJ110" s="183"/>
      <c r="UK110" s="328"/>
      <c r="UL110" s="184"/>
      <c r="UM110" s="189"/>
      <c r="UN110" s="183"/>
      <c r="UO110" s="191"/>
      <c r="UP110" s="183"/>
      <c r="UQ110" s="182"/>
      <c r="UR110" s="329"/>
      <c r="US110" s="188"/>
      <c r="UT110" s="189"/>
      <c r="UU110" s="330"/>
      <c r="UV110" s="331"/>
      <c r="UW110" s="183"/>
      <c r="UX110" s="183"/>
      <c r="UY110" s="183"/>
      <c r="UZ110" s="182"/>
      <c r="VA110" s="327"/>
      <c r="VB110" s="189"/>
      <c r="VC110" s="188"/>
      <c r="VD110" s="188"/>
      <c r="VE110" s="183"/>
      <c r="VF110" s="183"/>
      <c r="VG110" s="328"/>
      <c r="VH110" s="184"/>
      <c r="VI110" s="189"/>
      <c r="VJ110" s="183"/>
      <c r="VK110" s="191"/>
      <c r="VL110" s="183"/>
      <c r="VM110" s="182"/>
      <c r="VN110" s="329"/>
      <c r="VO110" s="188"/>
      <c r="VP110" s="189"/>
      <c r="VQ110" s="330"/>
      <c r="VR110" s="331"/>
      <c r="VS110" s="183"/>
      <c r="VT110" s="183"/>
      <c r="VU110" s="183"/>
      <c r="VV110" s="182"/>
      <c r="VW110" s="327"/>
      <c r="VX110" s="189"/>
      <c r="VY110" s="188"/>
      <c r="VZ110" s="188"/>
      <c r="WA110" s="183"/>
      <c r="WB110" s="183"/>
      <c r="WC110" s="328"/>
      <c r="WD110" s="184"/>
      <c r="WE110" s="189"/>
      <c r="WF110" s="183"/>
      <c r="WG110" s="191"/>
      <c r="WH110" s="183"/>
      <c r="WI110" s="182"/>
      <c r="WJ110" s="329"/>
      <c r="WK110" s="188"/>
      <c r="WL110" s="189"/>
      <c r="WM110" s="330"/>
      <c r="WN110" s="331"/>
      <c r="WO110" s="183"/>
      <c r="WP110" s="183"/>
      <c r="WQ110" s="183"/>
      <c r="WR110" s="182"/>
      <c r="WS110" s="327"/>
      <c r="WT110" s="189"/>
      <c r="WU110" s="188"/>
      <c r="WV110" s="188"/>
      <c r="WW110" s="183"/>
      <c r="WX110" s="183"/>
      <c r="WY110" s="328"/>
      <c r="WZ110" s="184"/>
      <c r="XA110" s="189"/>
      <c r="XB110" s="183"/>
      <c r="XC110" s="191"/>
      <c r="XD110" s="183"/>
      <c r="XE110" s="182"/>
      <c r="XF110" s="329"/>
      <c r="XG110" s="188"/>
      <c r="XH110" s="189"/>
      <c r="XI110" s="330"/>
      <c r="XJ110" s="331"/>
      <c r="XK110" s="183"/>
      <c r="XL110" s="183"/>
      <c r="XM110" s="183"/>
      <c r="XN110" s="182"/>
      <c r="XO110" s="327"/>
      <c r="XP110" s="189"/>
      <c r="XQ110" s="188"/>
      <c r="XR110" s="188"/>
      <c r="XS110" s="183"/>
      <c r="XT110" s="183"/>
      <c r="XU110" s="328"/>
      <c r="XV110" s="184"/>
      <c r="XW110" s="189"/>
      <c r="XX110" s="183"/>
      <c r="XY110" s="191"/>
      <c r="XZ110" s="183"/>
      <c r="YA110" s="182"/>
      <c r="YB110" s="329"/>
      <c r="YC110" s="188"/>
      <c r="YD110" s="189"/>
      <c r="YE110" s="330"/>
      <c r="YF110" s="331"/>
      <c r="YG110" s="183"/>
      <c r="YH110" s="183"/>
      <c r="YI110" s="183"/>
      <c r="YJ110" s="182"/>
      <c r="YK110" s="327"/>
      <c r="YL110" s="189"/>
      <c r="YM110" s="188"/>
      <c r="YN110" s="188"/>
      <c r="YO110" s="183"/>
      <c r="YP110" s="183"/>
      <c r="YQ110" s="328"/>
      <c r="YR110" s="184"/>
      <c r="YS110" s="189"/>
      <c r="YT110" s="183"/>
      <c r="YU110" s="191"/>
      <c r="YV110" s="183"/>
      <c r="YW110" s="182"/>
      <c r="YX110" s="329"/>
      <c r="YY110" s="188"/>
      <c r="YZ110" s="189"/>
      <c r="ZA110" s="330"/>
      <c r="ZB110" s="331"/>
      <c r="ZC110" s="183"/>
      <c r="ZD110" s="183"/>
      <c r="ZE110" s="183"/>
      <c r="ZF110" s="182"/>
      <c r="ZG110" s="327"/>
      <c r="ZH110" s="189"/>
      <c r="ZI110" s="188"/>
      <c r="ZJ110" s="188"/>
      <c r="ZK110" s="183"/>
      <c r="ZL110" s="183"/>
      <c r="ZM110" s="328"/>
      <c r="ZN110" s="184"/>
      <c r="ZO110" s="189"/>
      <c r="ZP110" s="183"/>
      <c r="ZQ110" s="191"/>
      <c r="ZR110" s="183"/>
      <c r="ZS110" s="182"/>
      <c r="ZT110" s="329"/>
      <c r="ZU110" s="188"/>
      <c r="ZV110" s="189"/>
      <c r="ZW110" s="330"/>
      <c r="ZX110" s="331"/>
      <c r="ZY110" s="183"/>
      <c r="ZZ110" s="183"/>
      <c r="AAA110" s="183"/>
      <c r="AAB110" s="182"/>
      <c r="AAC110" s="327"/>
      <c r="AAD110" s="189"/>
      <c r="AAE110" s="188"/>
      <c r="AAF110" s="188"/>
      <c r="AAG110" s="183"/>
      <c r="AAH110" s="183"/>
      <c r="AAI110" s="328"/>
      <c r="AAJ110" s="184"/>
      <c r="AAK110" s="189"/>
      <c r="AAL110" s="183"/>
      <c r="AAM110" s="191"/>
      <c r="AAN110" s="183"/>
      <c r="AAO110" s="182"/>
      <c r="AAP110" s="329"/>
      <c r="AAQ110" s="188"/>
      <c r="AAR110" s="189"/>
      <c r="AAS110" s="330"/>
      <c r="AAT110" s="331"/>
      <c r="AAU110" s="183"/>
      <c r="AAV110" s="183"/>
      <c r="AAW110" s="183"/>
      <c r="AAX110" s="182"/>
      <c r="AAY110" s="327"/>
      <c r="AAZ110" s="189"/>
      <c r="ABA110" s="188"/>
      <c r="ABB110" s="188"/>
      <c r="ABC110" s="183"/>
      <c r="ABD110" s="183"/>
      <c r="ABE110" s="328"/>
      <c r="ABF110" s="184"/>
      <c r="ABG110" s="189"/>
      <c r="ABH110" s="183"/>
      <c r="ABI110" s="191"/>
      <c r="ABJ110" s="183"/>
      <c r="ABK110" s="182"/>
      <c r="ABL110" s="329"/>
      <c r="ABM110" s="188"/>
      <c r="ABN110" s="189"/>
      <c r="ABO110" s="330"/>
      <c r="ABP110" s="331"/>
      <c r="ABQ110" s="183"/>
      <c r="ABR110" s="183"/>
      <c r="ABS110" s="183"/>
      <c r="ABT110" s="182"/>
      <c r="ABU110" s="327"/>
      <c r="ABV110" s="189"/>
      <c r="ABW110" s="188"/>
      <c r="ABX110" s="188"/>
      <c r="ABY110" s="183"/>
      <c r="ABZ110" s="183"/>
      <c r="ACA110" s="328"/>
      <c r="ACB110" s="184"/>
      <c r="ACC110" s="189"/>
      <c r="ACD110" s="183"/>
      <c r="ACE110" s="191"/>
      <c r="ACF110" s="183"/>
      <c r="ACG110" s="182"/>
      <c r="ACH110" s="329"/>
      <c r="ACI110" s="188"/>
      <c r="ACJ110" s="189"/>
      <c r="ACK110" s="330"/>
      <c r="ACL110" s="331"/>
      <c r="ACM110" s="183"/>
      <c r="ACN110" s="183"/>
      <c r="ACO110" s="183"/>
      <c r="ACP110" s="182"/>
      <c r="ACQ110" s="327"/>
      <c r="ACR110" s="189"/>
      <c r="ACS110" s="188"/>
      <c r="ACT110" s="188"/>
      <c r="ACU110" s="183"/>
      <c r="ACV110" s="183"/>
      <c r="ACW110" s="328"/>
      <c r="ACX110" s="184"/>
      <c r="ACY110" s="189"/>
      <c r="ACZ110" s="183"/>
      <c r="ADA110" s="191"/>
      <c r="ADB110" s="183"/>
      <c r="ADC110" s="182"/>
      <c r="ADD110" s="329"/>
      <c r="ADE110" s="188"/>
      <c r="ADF110" s="189"/>
      <c r="ADG110" s="330"/>
      <c r="ADH110" s="331"/>
      <c r="ADI110" s="183"/>
      <c r="ADJ110" s="183"/>
      <c r="ADK110" s="183"/>
      <c r="ADL110" s="182"/>
      <c r="ADM110" s="327"/>
      <c r="ADN110" s="189"/>
      <c r="ADO110" s="188"/>
      <c r="ADP110" s="188"/>
      <c r="ADQ110" s="183"/>
      <c r="ADR110" s="183"/>
      <c r="ADS110" s="328"/>
      <c r="ADT110" s="184"/>
      <c r="ADU110" s="189"/>
      <c r="ADV110" s="183"/>
      <c r="ADW110" s="191"/>
      <c r="ADX110" s="183"/>
      <c r="ADY110" s="182"/>
      <c r="ADZ110" s="329"/>
      <c r="AEA110" s="188"/>
      <c r="AEB110" s="189"/>
      <c r="AEC110" s="330"/>
      <c r="AED110" s="331"/>
      <c r="AEE110" s="183"/>
      <c r="AEF110" s="183"/>
      <c r="AEG110" s="183"/>
      <c r="AEH110" s="182"/>
      <c r="AEI110" s="327"/>
      <c r="AEJ110" s="189"/>
      <c r="AEK110" s="188"/>
      <c r="AEL110" s="188"/>
      <c r="AEM110" s="183"/>
      <c r="AEN110" s="183"/>
      <c r="AEO110" s="328"/>
      <c r="AEP110" s="184"/>
      <c r="AEQ110" s="189"/>
      <c r="AER110" s="183"/>
      <c r="AES110" s="191"/>
      <c r="AET110" s="183"/>
      <c r="AEU110" s="182"/>
      <c r="AEV110" s="329"/>
      <c r="AEW110" s="188"/>
      <c r="AEX110" s="189"/>
      <c r="AEY110" s="330"/>
      <c r="AEZ110" s="331"/>
      <c r="AFA110" s="183"/>
      <c r="AFB110" s="183"/>
      <c r="AFC110" s="183"/>
      <c r="AFD110" s="182"/>
      <c r="AFE110" s="327"/>
      <c r="AFF110" s="189"/>
      <c r="AFG110" s="188"/>
      <c r="AFH110" s="188"/>
      <c r="AFI110" s="183"/>
      <c r="AFJ110" s="183"/>
      <c r="AFK110" s="328"/>
      <c r="AFL110" s="184"/>
      <c r="AFM110" s="189"/>
      <c r="AFN110" s="183"/>
      <c r="AFO110" s="191"/>
      <c r="AFP110" s="183"/>
      <c r="AFQ110" s="182"/>
      <c r="AFR110" s="329"/>
      <c r="AFS110" s="188"/>
      <c r="AFT110" s="189"/>
      <c r="AFU110" s="330"/>
      <c r="AFV110" s="331"/>
      <c r="AFW110" s="183"/>
      <c r="AFX110" s="183"/>
      <c r="AFY110" s="183"/>
      <c r="AFZ110" s="182"/>
      <c r="AGA110" s="327"/>
      <c r="AGB110" s="189"/>
      <c r="AGC110" s="188"/>
      <c r="AGD110" s="188"/>
      <c r="AGE110" s="183"/>
      <c r="AGF110" s="183"/>
      <c r="AGG110" s="328"/>
      <c r="AGH110" s="184"/>
      <c r="AGI110" s="189"/>
      <c r="AGJ110" s="183"/>
      <c r="AGK110" s="191"/>
      <c r="AGL110" s="183"/>
      <c r="AGM110" s="182"/>
      <c r="AGN110" s="329"/>
      <c r="AGO110" s="188"/>
      <c r="AGP110" s="189"/>
      <c r="AGQ110" s="330"/>
      <c r="AGR110" s="331"/>
      <c r="AGS110" s="183"/>
      <c r="AGT110" s="183"/>
      <c r="AGU110" s="183"/>
      <c r="AGV110" s="182"/>
      <c r="AGW110" s="327"/>
      <c r="AGX110" s="189"/>
      <c r="AGY110" s="188"/>
      <c r="AGZ110" s="188"/>
      <c r="AHA110" s="183"/>
      <c r="AHB110" s="183"/>
      <c r="AHC110" s="328"/>
      <c r="AHD110" s="184"/>
      <c r="AHE110" s="189"/>
      <c r="AHF110" s="183"/>
      <c r="AHG110" s="191"/>
      <c r="AHH110" s="183"/>
      <c r="AHI110" s="182"/>
      <c r="AHJ110" s="329"/>
      <c r="AHK110" s="188"/>
      <c r="AHL110" s="189"/>
      <c r="AHM110" s="330"/>
      <c r="AHN110" s="331"/>
      <c r="AHO110" s="183"/>
      <c r="AHP110" s="183"/>
      <c r="AHQ110" s="183"/>
      <c r="AHR110" s="182"/>
      <c r="AHS110" s="327"/>
      <c r="AHT110" s="189"/>
      <c r="AHU110" s="188"/>
      <c r="AHV110" s="188"/>
      <c r="AHW110" s="183"/>
      <c r="AHX110" s="183"/>
      <c r="AHY110" s="328"/>
      <c r="AHZ110" s="184"/>
      <c r="AIA110" s="189"/>
      <c r="AIB110" s="183"/>
      <c r="AIC110" s="191"/>
      <c r="AID110" s="183"/>
      <c r="AIE110" s="182"/>
      <c r="AIF110" s="329"/>
      <c r="AIG110" s="188"/>
      <c r="AIH110" s="189"/>
      <c r="AII110" s="330"/>
      <c r="AIJ110" s="331"/>
      <c r="AIK110" s="183"/>
      <c r="AIL110" s="183"/>
      <c r="AIM110" s="183"/>
      <c r="AIN110" s="182"/>
      <c r="AIO110" s="327"/>
      <c r="AIP110" s="189"/>
      <c r="AIQ110" s="188"/>
      <c r="AIR110" s="188"/>
      <c r="AIS110" s="183"/>
      <c r="AIT110" s="183"/>
      <c r="AIU110" s="328"/>
      <c r="AIV110" s="184"/>
      <c r="AIW110" s="189"/>
      <c r="AIX110" s="183"/>
      <c r="AIY110" s="191"/>
      <c r="AIZ110" s="183"/>
      <c r="AJA110" s="182"/>
      <c r="AJB110" s="329"/>
      <c r="AJC110" s="188"/>
      <c r="AJD110" s="189"/>
      <c r="AJE110" s="330"/>
      <c r="AJF110" s="331"/>
      <c r="AJG110" s="183"/>
      <c r="AJH110" s="183"/>
      <c r="AJI110" s="183"/>
      <c r="AJJ110" s="182"/>
      <c r="AJK110" s="327"/>
      <c r="AJL110" s="189"/>
      <c r="AJM110" s="188"/>
      <c r="AJN110" s="188"/>
      <c r="AJO110" s="183"/>
      <c r="AJP110" s="183"/>
      <c r="AJQ110" s="328"/>
      <c r="AJR110" s="184"/>
      <c r="AJS110" s="189"/>
      <c r="AJT110" s="183"/>
      <c r="AJU110" s="191"/>
      <c r="AJV110" s="183"/>
      <c r="AJW110" s="182"/>
      <c r="AJX110" s="329"/>
      <c r="AJY110" s="188"/>
      <c r="AJZ110" s="189"/>
      <c r="AKA110" s="330"/>
      <c r="AKB110" s="331"/>
      <c r="AKC110" s="183"/>
      <c r="AKD110" s="183"/>
      <c r="AKE110" s="183"/>
      <c r="AKF110" s="182"/>
      <c r="AKG110" s="327"/>
      <c r="AKH110" s="189"/>
      <c r="AKI110" s="188"/>
      <c r="AKJ110" s="188"/>
      <c r="AKK110" s="183"/>
      <c r="AKL110" s="183"/>
      <c r="AKM110" s="328"/>
      <c r="AKN110" s="184"/>
      <c r="AKO110" s="189"/>
      <c r="AKP110" s="183"/>
      <c r="AKQ110" s="191"/>
      <c r="AKR110" s="183"/>
      <c r="AKS110" s="182"/>
      <c r="AKT110" s="329"/>
      <c r="AKU110" s="188"/>
      <c r="AKV110" s="189"/>
      <c r="AKW110" s="330"/>
      <c r="AKX110" s="331"/>
      <c r="AKY110" s="183"/>
      <c r="AKZ110" s="183"/>
      <c r="ALA110" s="183"/>
      <c r="ALB110" s="182"/>
      <c r="ALC110" s="327"/>
      <c r="ALD110" s="189"/>
      <c r="ALE110" s="188"/>
      <c r="ALF110" s="188"/>
      <c r="ALG110" s="183"/>
      <c r="ALH110" s="183"/>
      <c r="ALI110" s="328"/>
      <c r="ALJ110" s="184"/>
      <c r="ALK110" s="189"/>
      <c r="ALL110" s="183"/>
      <c r="ALM110" s="191"/>
      <c r="ALN110" s="183"/>
      <c r="ALO110" s="182"/>
      <c r="ALP110" s="329"/>
      <c r="ALQ110" s="188"/>
      <c r="ALR110" s="189"/>
      <c r="ALS110" s="330"/>
      <c r="ALT110" s="331"/>
      <c r="ALU110" s="183"/>
      <c r="ALV110" s="183"/>
      <c r="ALW110" s="183"/>
      <c r="ALX110" s="182"/>
      <c r="ALY110" s="327"/>
      <c r="ALZ110" s="189"/>
      <c r="AMA110" s="188"/>
      <c r="AMB110" s="188"/>
      <c r="AMC110" s="183"/>
      <c r="AMD110" s="183"/>
      <c r="AME110" s="328"/>
      <c r="AMF110" s="184"/>
      <c r="AMG110" s="189"/>
      <c r="AMH110" s="183"/>
      <c r="AMI110" s="191"/>
      <c r="AMJ110" s="183"/>
      <c r="AMK110" s="182"/>
      <c r="AML110" s="329"/>
      <c r="AMM110" s="188"/>
      <c r="AMN110" s="189"/>
      <c r="AMO110" s="330"/>
      <c r="AMP110" s="331"/>
      <c r="AMQ110" s="183"/>
      <c r="AMR110" s="183"/>
      <c r="AMS110" s="183"/>
      <c r="AMT110" s="182"/>
      <c r="AMU110" s="327"/>
      <c r="AMV110" s="189"/>
      <c r="AMW110" s="188"/>
      <c r="AMX110" s="188"/>
      <c r="AMY110" s="183"/>
      <c r="AMZ110" s="183"/>
      <c r="ANA110" s="328"/>
      <c r="ANB110" s="184"/>
      <c r="ANC110" s="189"/>
      <c r="AND110" s="183"/>
      <c r="ANE110" s="191"/>
      <c r="ANF110" s="183"/>
      <c r="ANG110" s="182"/>
      <c r="ANH110" s="329"/>
      <c r="ANI110" s="188"/>
      <c r="ANJ110" s="189"/>
      <c r="ANK110" s="330"/>
      <c r="ANL110" s="331"/>
      <c r="ANM110" s="183"/>
      <c r="ANN110" s="183"/>
      <c r="ANO110" s="183"/>
      <c r="ANP110" s="182"/>
      <c r="ANQ110" s="327"/>
      <c r="ANR110" s="189"/>
      <c r="ANS110" s="188"/>
      <c r="ANT110" s="188"/>
      <c r="ANU110" s="183"/>
      <c r="ANV110" s="183"/>
      <c r="ANW110" s="328"/>
      <c r="ANX110" s="184"/>
      <c r="ANY110" s="189"/>
      <c r="ANZ110" s="183"/>
      <c r="AOA110" s="191"/>
      <c r="AOB110" s="183"/>
      <c r="AOC110" s="182"/>
      <c r="AOD110" s="329"/>
      <c r="AOE110" s="188"/>
      <c r="AOF110" s="189"/>
      <c r="AOG110" s="330"/>
      <c r="AOH110" s="331"/>
      <c r="AOI110" s="183"/>
      <c r="AOJ110" s="183"/>
      <c r="AOK110" s="183"/>
      <c r="AOL110" s="182"/>
      <c r="AOM110" s="327"/>
      <c r="AON110" s="189"/>
      <c r="AOO110" s="188"/>
      <c r="AOP110" s="188"/>
      <c r="AOQ110" s="183"/>
      <c r="AOR110" s="183"/>
      <c r="AOS110" s="328"/>
      <c r="AOT110" s="184"/>
      <c r="AOU110" s="189"/>
      <c r="AOV110" s="183"/>
      <c r="AOW110" s="191"/>
      <c r="AOX110" s="183"/>
      <c r="AOY110" s="182"/>
      <c r="AOZ110" s="329"/>
      <c r="APA110" s="188"/>
      <c r="APB110" s="189"/>
      <c r="APC110" s="330"/>
      <c r="APD110" s="331"/>
      <c r="APE110" s="183"/>
      <c r="APF110" s="183"/>
      <c r="APG110" s="183"/>
      <c r="APH110" s="182"/>
      <c r="API110" s="327"/>
      <c r="APJ110" s="189"/>
      <c r="APK110" s="188"/>
      <c r="APL110" s="188"/>
      <c r="APM110" s="183"/>
      <c r="APN110" s="183"/>
      <c r="APO110" s="328"/>
      <c r="APP110" s="184"/>
      <c r="APQ110" s="189"/>
      <c r="APR110" s="183"/>
      <c r="APS110" s="191"/>
      <c r="APT110" s="183"/>
      <c r="APU110" s="182"/>
      <c r="APV110" s="329"/>
      <c r="APW110" s="188"/>
      <c r="APX110" s="189"/>
      <c r="APY110" s="330"/>
      <c r="APZ110" s="331"/>
      <c r="AQA110" s="183"/>
      <c r="AQB110" s="183"/>
      <c r="AQC110" s="183"/>
      <c r="AQD110" s="182"/>
      <c r="AQE110" s="327"/>
      <c r="AQF110" s="189"/>
      <c r="AQG110" s="188"/>
      <c r="AQH110" s="188"/>
      <c r="AQI110" s="183"/>
      <c r="AQJ110" s="183"/>
      <c r="AQK110" s="328"/>
      <c r="AQL110" s="184"/>
      <c r="AQM110" s="189"/>
      <c r="AQN110" s="183"/>
      <c r="AQO110" s="191"/>
      <c r="AQP110" s="183"/>
      <c r="AQQ110" s="182"/>
      <c r="AQR110" s="329"/>
      <c r="AQS110" s="188"/>
      <c r="AQT110" s="189"/>
      <c r="AQU110" s="330"/>
      <c r="AQV110" s="331"/>
      <c r="AQW110" s="183"/>
      <c r="AQX110" s="183"/>
      <c r="AQY110" s="183"/>
      <c r="AQZ110" s="182"/>
      <c r="ARA110" s="327"/>
      <c r="ARB110" s="189"/>
      <c r="ARC110" s="188"/>
      <c r="ARD110" s="188"/>
      <c r="ARE110" s="183"/>
      <c r="ARF110" s="183"/>
      <c r="ARG110" s="328"/>
      <c r="ARH110" s="184"/>
      <c r="ARI110" s="189"/>
      <c r="ARJ110" s="183"/>
      <c r="ARK110" s="191"/>
      <c r="ARL110" s="183"/>
      <c r="ARM110" s="182"/>
      <c r="ARN110" s="329"/>
      <c r="ARO110" s="188"/>
      <c r="ARP110" s="189"/>
      <c r="ARQ110" s="330"/>
      <c r="ARR110" s="331"/>
      <c r="ARS110" s="183"/>
      <c r="ART110" s="183"/>
      <c r="ARU110" s="183"/>
      <c r="ARV110" s="182"/>
      <c r="ARW110" s="327"/>
      <c r="ARX110" s="189"/>
      <c r="ARY110" s="188"/>
      <c r="ARZ110" s="188"/>
      <c r="ASA110" s="183"/>
      <c r="ASB110" s="183"/>
      <c r="ASC110" s="328"/>
      <c r="ASD110" s="184"/>
      <c r="ASE110" s="189"/>
      <c r="ASF110" s="183"/>
      <c r="ASG110" s="191"/>
      <c r="ASH110" s="183"/>
      <c r="ASI110" s="182"/>
      <c r="ASJ110" s="329"/>
      <c r="ASK110" s="188"/>
      <c r="ASL110" s="189"/>
      <c r="ASM110" s="330"/>
      <c r="ASN110" s="331"/>
      <c r="ASO110" s="183"/>
      <c r="ASP110" s="183"/>
      <c r="ASQ110" s="183"/>
      <c r="ASR110" s="182"/>
      <c r="ASS110" s="327"/>
      <c r="AST110" s="189"/>
      <c r="ASU110" s="188"/>
      <c r="ASV110" s="188"/>
      <c r="ASW110" s="183"/>
      <c r="ASX110" s="183"/>
      <c r="ASY110" s="328"/>
      <c r="ASZ110" s="184"/>
      <c r="ATA110" s="189"/>
      <c r="ATB110" s="183"/>
      <c r="ATC110" s="191"/>
      <c r="ATD110" s="183"/>
      <c r="ATE110" s="182"/>
      <c r="ATF110" s="329"/>
      <c r="ATG110" s="188"/>
      <c r="ATH110" s="189"/>
      <c r="ATI110" s="330"/>
      <c r="ATJ110" s="331"/>
      <c r="ATK110" s="183"/>
      <c r="ATL110" s="183"/>
      <c r="ATM110" s="183"/>
      <c r="ATN110" s="182"/>
      <c r="ATO110" s="327"/>
      <c r="ATP110" s="189"/>
      <c r="ATQ110" s="188"/>
      <c r="ATR110" s="188"/>
      <c r="ATS110" s="183"/>
      <c r="ATT110" s="183"/>
      <c r="ATU110" s="328"/>
      <c r="ATV110" s="184"/>
      <c r="ATW110" s="189"/>
      <c r="ATX110" s="183"/>
      <c r="ATY110" s="191"/>
      <c r="ATZ110" s="183"/>
      <c r="AUA110" s="182"/>
      <c r="AUB110" s="329"/>
      <c r="AUC110" s="188"/>
      <c r="AUD110" s="189"/>
      <c r="AUE110" s="330"/>
      <c r="AUF110" s="331"/>
      <c r="AUG110" s="183"/>
      <c r="AUH110" s="183"/>
      <c r="AUI110" s="183"/>
      <c r="AUJ110" s="182"/>
      <c r="AUK110" s="327"/>
      <c r="AUL110" s="189"/>
      <c r="AUM110" s="188"/>
      <c r="AUN110" s="188"/>
      <c r="AUO110" s="183"/>
      <c r="AUP110" s="183"/>
      <c r="AUQ110" s="328"/>
      <c r="AUR110" s="184"/>
      <c r="AUS110" s="189"/>
      <c r="AUT110" s="183"/>
      <c r="AUU110" s="191"/>
      <c r="AUV110" s="183"/>
      <c r="AUW110" s="182"/>
      <c r="AUX110" s="329"/>
      <c r="AUY110" s="188"/>
      <c r="AUZ110" s="189"/>
      <c r="AVA110" s="330"/>
      <c r="AVB110" s="331"/>
      <c r="AVC110" s="183"/>
      <c r="AVD110" s="183"/>
      <c r="AVE110" s="183"/>
      <c r="AVF110" s="182"/>
      <c r="AVG110" s="327"/>
      <c r="AVH110" s="189"/>
      <c r="AVI110" s="188"/>
      <c r="AVJ110" s="188"/>
      <c r="AVK110" s="183"/>
      <c r="AVL110" s="183"/>
      <c r="AVM110" s="328"/>
      <c r="AVN110" s="184"/>
      <c r="AVO110" s="189"/>
      <c r="AVP110" s="183"/>
      <c r="AVQ110" s="191"/>
      <c r="AVR110" s="183"/>
      <c r="AVS110" s="182"/>
      <c r="AVT110" s="329"/>
      <c r="AVU110" s="188"/>
      <c r="AVV110" s="189"/>
      <c r="AVW110" s="330"/>
      <c r="AVX110" s="331"/>
      <c r="AVY110" s="183"/>
      <c r="AVZ110" s="183"/>
      <c r="AWA110" s="183"/>
      <c r="AWB110" s="182"/>
      <c r="AWC110" s="327"/>
      <c r="AWD110" s="189"/>
      <c r="AWE110" s="188"/>
      <c r="AWF110" s="188"/>
      <c r="AWG110" s="183"/>
      <c r="AWH110" s="183"/>
      <c r="AWI110" s="328"/>
      <c r="AWJ110" s="184"/>
      <c r="AWK110" s="189"/>
      <c r="AWL110" s="183"/>
      <c r="AWM110" s="191"/>
      <c r="AWN110" s="183"/>
      <c r="AWO110" s="182"/>
      <c r="AWP110" s="329"/>
      <c r="AWQ110" s="188"/>
      <c r="AWR110" s="189"/>
      <c r="AWS110" s="330"/>
      <c r="AWT110" s="331"/>
      <c r="AWU110" s="183"/>
      <c r="AWV110" s="183"/>
      <c r="AWW110" s="183"/>
      <c r="AWX110" s="182"/>
      <c r="AWY110" s="327"/>
      <c r="AWZ110" s="189"/>
      <c r="AXA110" s="188"/>
      <c r="AXB110" s="188"/>
      <c r="AXC110" s="183"/>
      <c r="AXD110" s="183"/>
      <c r="AXE110" s="328"/>
      <c r="AXF110" s="184"/>
      <c r="AXG110" s="189"/>
      <c r="AXH110" s="183"/>
      <c r="AXI110" s="191"/>
      <c r="AXJ110" s="183"/>
      <c r="AXK110" s="182"/>
      <c r="AXL110" s="329"/>
      <c r="AXM110" s="188"/>
      <c r="AXN110" s="189"/>
      <c r="AXO110" s="330"/>
      <c r="AXP110" s="331"/>
      <c r="AXQ110" s="183"/>
      <c r="AXR110" s="183"/>
      <c r="AXS110" s="183"/>
      <c r="AXT110" s="182"/>
      <c r="AXU110" s="327"/>
      <c r="AXV110" s="189"/>
      <c r="AXW110" s="188"/>
      <c r="AXX110" s="188"/>
      <c r="AXY110" s="183"/>
      <c r="AXZ110" s="183"/>
      <c r="AYA110" s="328"/>
      <c r="AYB110" s="184"/>
      <c r="AYC110" s="189"/>
      <c r="AYD110" s="183"/>
      <c r="AYE110" s="191"/>
      <c r="AYF110" s="183"/>
      <c r="AYG110" s="182"/>
      <c r="AYH110" s="329"/>
      <c r="AYI110" s="188"/>
      <c r="AYJ110" s="189"/>
      <c r="AYK110" s="330"/>
      <c r="AYL110" s="331"/>
      <c r="AYM110" s="183"/>
      <c r="AYN110" s="183"/>
      <c r="AYO110" s="183"/>
      <c r="AYP110" s="182"/>
      <c r="AYQ110" s="327"/>
      <c r="AYR110" s="189"/>
      <c r="AYS110" s="188"/>
      <c r="AYT110" s="188"/>
      <c r="AYU110" s="183"/>
      <c r="AYV110" s="183"/>
      <c r="AYW110" s="328"/>
      <c r="AYX110" s="184"/>
      <c r="AYY110" s="189"/>
      <c r="AYZ110" s="183"/>
      <c r="AZA110" s="191"/>
      <c r="AZB110" s="183"/>
      <c r="AZC110" s="182"/>
      <c r="AZD110" s="329"/>
      <c r="AZE110" s="188"/>
      <c r="AZF110" s="189"/>
      <c r="AZG110" s="330"/>
      <c r="AZH110" s="331"/>
      <c r="AZI110" s="183"/>
      <c r="AZJ110" s="183"/>
      <c r="AZK110" s="183"/>
      <c r="AZL110" s="182"/>
      <c r="AZM110" s="327"/>
      <c r="AZN110" s="189"/>
      <c r="AZO110" s="188"/>
      <c r="AZP110" s="188"/>
      <c r="AZQ110" s="183"/>
      <c r="AZR110" s="183"/>
      <c r="AZS110" s="328"/>
      <c r="AZT110" s="184"/>
      <c r="AZU110" s="189"/>
      <c r="AZV110" s="183"/>
      <c r="AZW110" s="191"/>
      <c r="AZX110" s="183"/>
      <c r="AZY110" s="182"/>
      <c r="AZZ110" s="329"/>
      <c r="BAA110" s="188"/>
      <c r="BAB110" s="189"/>
      <c r="BAC110" s="330"/>
      <c r="BAD110" s="331"/>
      <c r="BAE110" s="183"/>
      <c r="BAF110" s="183"/>
      <c r="BAG110" s="183"/>
      <c r="BAH110" s="182"/>
      <c r="BAI110" s="327"/>
      <c r="BAJ110" s="189"/>
      <c r="BAK110" s="188"/>
      <c r="BAL110" s="188"/>
      <c r="BAM110" s="183"/>
      <c r="BAN110" s="183"/>
      <c r="BAO110" s="328"/>
      <c r="BAP110" s="184"/>
      <c r="BAQ110" s="189"/>
      <c r="BAR110" s="183"/>
      <c r="BAS110" s="191"/>
      <c r="BAT110" s="183"/>
      <c r="BAU110" s="182"/>
      <c r="BAV110" s="329"/>
      <c r="BAW110" s="188"/>
      <c r="BAX110" s="189"/>
      <c r="BAY110" s="330"/>
      <c r="BAZ110" s="331"/>
      <c r="BBA110" s="183"/>
      <c r="BBB110" s="183"/>
      <c r="BBC110" s="183"/>
      <c r="BBD110" s="182"/>
      <c r="BBE110" s="327"/>
      <c r="BBF110" s="189"/>
      <c r="BBG110" s="188"/>
      <c r="BBH110" s="188"/>
      <c r="BBI110" s="183"/>
      <c r="BBJ110" s="183"/>
      <c r="BBK110" s="328"/>
      <c r="BBL110" s="184"/>
      <c r="BBM110" s="189"/>
      <c r="BBN110" s="183"/>
      <c r="BBO110" s="191"/>
      <c r="BBP110" s="183"/>
      <c r="BBQ110" s="182"/>
      <c r="BBR110" s="329"/>
      <c r="BBS110" s="188"/>
      <c r="BBT110" s="189"/>
      <c r="BBU110" s="330"/>
      <c r="BBV110" s="331"/>
      <c r="BBW110" s="183"/>
      <c r="BBX110" s="183"/>
      <c r="BBY110" s="183"/>
      <c r="BBZ110" s="182"/>
      <c r="BCA110" s="327"/>
      <c r="BCB110" s="189"/>
      <c r="BCC110" s="188"/>
      <c r="BCD110" s="188"/>
      <c r="BCE110" s="183"/>
      <c r="BCF110" s="183"/>
      <c r="BCG110" s="328"/>
      <c r="BCH110" s="184"/>
      <c r="BCI110" s="189"/>
      <c r="BCJ110" s="183"/>
      <c r="BCK110" s="191"/>
      <c r="BCL110" s="183"/>
      <c r="BCM110" s="182"/>
      <c r="BCN110" s="329"/>
      <c r="BCO110" s="188"/>
      <c r="BCP110" s="189"/>
      <c r="BCQ110" s="330"/>
      <c r="BCR110" s="331"/>
      <c r="BCS110" s="183"/>
      <c r="BCT110" s="183"/>
      <c r="BCU110" s="183"/>
      <c r="BCV110" s="182"/>
      <c r="BCW110" s="327"/>
      <c r="BCX110" s="189"/>
      <c r="BCY110" s="188"/>
      <c r="BCZ110" s="188"/>
      <c r="BDA110" s="183"/>
      <c r="BDB110" s="183"/>
      <c r="BDC110" s="328"/>
      <c r="BDD110" s="184"/>
      <c r="BDE110" s="189"/>
      <c r="BDF110" s="183"/>
      <c r="BDG110" s="191"/>
      <c r="BDH110" s="183"/>
      <c r="BDI110" s="182"/>
      <c r="BDJ110" s="329"/>
      <c r="BDK110" s="188"/>
      <c r="BDL110" s="189"/>
      <c r="BDM110" s="330"/>
      <c r="BDN110" s="331"/>
      <c r="BDO110" s="183"/>
      <c r="BDP110" s="183"/>
      <c r="BDQ110" s="183"/>
      <c r="BDR110" s="182"/>
      <c r="BDS110" s="327"/>
      <c r="BDT110" s="189"/>
      <c r="BDU110" s="188"/>
      <c r="BDV110" s="188"/>
      <c r="BDW110" s="183"/>
      <c r="BDX110" s="183"/>
      <c r="BDY110" s="328"/>
      <c r="BDZ110" s="184"/>
      <c r="BEA110" s="189"/>
      <c r="BEB110" s="183"/>
      <c r="BEC110" s="191"/>
      <c r="BED110" s="183"/>
      <c r="BEE110" s="182"/>
      <c r="BEF110" s="329"/>
      <c r="BEG110" s="188"/>
      <c r="BEH110" s="189"/>
      <c r="BEI110" s="330"/>
      <c r="BEJ110" s="331"/>
      <c r="BEK110" s="183"/>
      <c r="BEL110" s="183"/>
      <c r="BEM110" s="183"/>
      <c r="BEN110" s="182"/>
      <c r="BEO110" s="327"/>
      <c r="BEP110" s="189"/>
      <c r="BEQ110" s="188"/>
      <c r="BER110" s="188"/>
      <c r="BES110" s="183"/>
      <c r="BET110" s="183"/>
      <c r="BEU110" s="328"/>
      <c r="BEV110" s="184"/>
      <c r="BEW110" s="189"/>
      <c r="BEX110" s="183"/>
      <c r="BEY110" s="191"/>
      <c r="BEZ110" s="183"/>
      <c r="BFA110" s="182"/>
      <c r="BFB110" s="329"/>
      <c r="BFC110" s="188"/>
      <c r="BFD110" s="189"/>
      <c r="BFE110" s="330"/>
      <c r="BFF110" s="331"/>
      <c r="BFG110" s="183"/>
      <c r="BFH110" s="183"/>
      <c r="BFI110" s="183"/>
      <c r="BFJ110" s="182"/>
      <c r="BFK110" s="327"/>
      <c r="BFL110" s="189"/>
      <c r="BFM110" s="188"/>
      <c r="BFN110" s="188"/>
      <c r="BFO110" s="183"/>
      <c r="BFP110" s="183"/>
      <c r="BFQ110" s="328"/>
      <c r="BFR110" s="184"/>
      <c r="BFS110" s="189"/>
      <c r="BFT110" s="183"/>
      <c r="BFU110" s="191"/>
      <c r="BFV110" s="183"/>
      <c r="BFW110" s="182"/>
      <c r="BFX110" s="329"/>
      <c r="BFY110" s="188"/>
      <c r="BFZ110" s="189"/>
      <c r="BGA110" s="330"/>
      <c r="BGB110" s="331"/>
      <c r="BGC110" s="183"/>
      <c r="BGD110" s="183"/>
      <c r="BGE110" s="183"/>
      <c r="BGF110" s="182"/>
      <c r="BGG110" s="327"/>
      <c r="BGH110" s="189"/>
      <c r="BGI110" s="188"/>
      <c r="BGJ110" s="188"/>
      <c r="BGK110" s="183"/>
      <c r="BGL110" s="183"/>
      <c r="BGM110" s="328"/>
      <c r="BGN110" s="184"/>
      <c r="BGO110" s="189"/>
      <c r="BGP110" s="183"/>
      <c r="BGQ110" s="191"/>
      <c r="BGR110" s="183"/>
      <c r="BGS110" s="182"/>
      <c r="BGT110" s="329"/>
      <c r="BGU110" s="188"/>
      <c r="BGV110" s="189"/>
      <c r="BGW110" s="330"/>
      <c r="BGX110" s="331"/>
      <c r="BGY110" s="183"/>
      <c r="BGZ110" s="183"/>
      <c r="BHA110" s="183"/>
      <c r="BHB110" s="182"/>
      <c r="BHC110" s="327"/>
      <c r="BHD110" s="189"/>
      <c r="BHE110" s="188"/>
      <c r="BHF110" s="188"/>
      <c r="BHG110" s="183"/>
      <c r="BHH110" s="183"/>
      <c r="BHI110" s="328"/>
      <c r="BHJ110" s="184"/>
      <c r="BHK110" s="189"/>
      <c r="BHL110" s="183"/>
      <c r="BHM110" s="191"/>
      <c r="BHN110" s="183"/>
      <c r="BHO110" s="182"/>
      <c r="BHP110" s="329"/>
      <c r="BHQ110" s="188"/>
      <c r="BHR110" s="189"/>
      <c r="BHS110" s="330"/>
      <c r="BHT110" s="331"/>
      <c r="BHU110" s="183"/>
      <c r="BHV110" s="183"/>
      <c r="BHW110" s="183"/>
      <c r="BHX110" s="182"/>
      <c r="BHY110" s="327"/>
      <c r="BHZ110" s="189"/>
      <c r="BIA110" s="188"/>
      <c r="BIB110" s="188"/>
      <c r="BIC110" s="183"/>
      <c r="BID110" s="183"/>
      <c r="BIE110" s="328"/>
      <c r="BIF110" s="184"/>
      <c r="BIG110" s="189"/>
      <c r="BIH110" s="183"/>
      <c r="BII110" s="191"/>
      <c r="BIJ110" s="183"/>
      <c r="BIK110" s="182"/>
      <c r="BIL110" s="329"/>
      <c r="BIM110" s="188"/>
      <c r="BIN110" s="189"/>
      <c r="BIO110" s="330"/>
      <c r="BIP110" s="331"/>
      <c r="BIQ110" s="183"/>
      <c r="BIR110" s="183"/>
      <c r="BIS110" s="183"/>
      <c r="BIT110" s="182"/>
      <c r="BIU110" s="327"/>
      <c r="BIV110" s="189"/>
      <c r="BIW110" s="188"/>
      <c r="BIX110" s="188"/>
      <c r="BIY110" s="183"/>
      <c r="BIZ110" s="183"/>
      <c r="BJA110" s="328"/>
      <c r="BJB110" s="184"/>
      <c r="BJC110" s="189"/>
      <c r="BJD110" s="183"/>
      <c r="BJE110" s="191"/>
      <c r="BJF110" s="183"/>
      <c r="BJG110" s="182"/>
      <c r="BJH110" s="329"/>
      <c r="BJI110" s="188"/>
      <c r="BJJ110" s="189"/>
      <c r="BJK110" s="330"/>
      <c r="BJL110" s="331"/>
      <c r="BJM110" s="183"/>
      <c r="BJN110" s="183"/>
      <c r="BJO110" s="183"/>
      <c r="BJP110" s="182"/>
      <c r="BJQ110" s="327"/>
      <c r="BJR110" s="189"/>
      <c r="BJS110" s="188"/>
      <c r="BJT110" s="188"/>
      <c r="BJU110" s="183"/>
      <c r="BJV110" s="183"/>
      <c r="BJW110" s="328"/>
      <c r="BJX110" s="184"/>
      <c r="BJY110" s="189"/>
      <c r="BJZ110" s="183"/>
      <c r="BKA110" s="191"/>
      <c r="BKB110" s="183"/>
      <c r="BKC110" s="182"/>
      <c r="BKD110" s="329"/>
      <c r="BKE110" s="188"/>
      <c r="BKF110" s="189"/>
      <c r="BKG110" s="330"/>
      <c r="BKH110" s="331"/>
      <c r="BKI110" s="183"/>
      <c r="BKJ110" s="183"/>
      <c r="BKK110" s="183"/>
      <c r="BKL110" s="182"/>
      <c r="BKM110" s="327"/>
      <c r="BKN110" s="189"/>
      <c r="BKO110" s="188"/>
      <c r="BKP110" s="188"/>
      <c r="BKQ110" s="183"/>
      <c r="BKR110" s="183"/>
      <c r="BKS110" s="328"/>
      <c r="BKT110" s="184"/>
      <c r="BKU110" s="189"/>
      <c r="BKV110" s="183"/>
      <c r="BKW110" s="191"/>
      <c r="BKX110" s="183"/>
      <c r="BKY110" s="182"/>
      <c r="BKZ110" s="329"/>
      <c r="BLA110" s="188"/>
      <c r="BLB110" s="189"/>
      <c r="BLC110" s="330"/>
      <c r="BLD110" s="331"/>
      <c r="BLE110" s="183"/>
      <c r="BLF110" s="183"/>
      <c r="BLG110" s="183"/>
      <c r="BLH110" s="182"/>
      <c r="BLI110" s="327"/>
      <c r="BLJ110" s="189"/>
      <c r="BLK110" s="188"/>
      <c r="BLL110" s="188"/>
      <c r="BLM110" s="183"/>
      <c r="BLN110" s="183"/>
      <c r="BLO110" s="328"/>
      <c r="BLP110" s="184"/>
      <c r="BLQ110" s="189"/>
      <c r="BLR110" s="183"/>
      <c r="BLS110" s="191"/>
      <c r="BLT110" s="183"/>
      <c r="BLU110" s="182"/>
      <c r="BLV110" s="329"/>
      <c r="BLW110" s="188"/>
      <c r="BLX110" s="189"/>
      <c r="BLY110" s="330"/>
      <c r="BLZ110" s="331"/>
      <c r="BMA110" s="183"/>
      <c r="BMB110" s="183"/>
      <c r="BMC110" s="183"/>
      <c r="BMD110" s="182"/>
      <c r="BME110" s="327"/>
      <c r="BMF110" s="189"/>
      <c r="BMG110" s="188"/>
      <c r="BMH110" s="188"/>
      <c r="BMI110" s="183"/>
      <c r="BMJ110" s="183"/>
      <c r="BMK110" s="328"/>
      <c r="BML110" s="184"/>
      <c r="BMM110" s="189"/>
      <c r="BMN110" s="183"/>
      <c r="BMO110" s="191"/>
      <c r="BMP110" s="183"/>
      <c r="BMQ110" s="182"/>
      <c r="BMR110" s="329"/>
      <c r="BMS110" s="188"/>
      <c r="BMT110" s="189"/>
      <c r="BMU110" s="330"/>
      <c r="BMV110" s="331"/>
      <c r="BMW110" s="183"/>
      <c r="BMX110" s="183"/>
      <c r="BMY110" s="183"/>
      <c r="BMZ110" s="182"/>
      <c r="BNA110" s="327"/>
      <c r="BNB110" s="189"/>
      <c r="BNC110" s="188"/>
      <c r="BND110" s="188"/>
      <c r="BNE110" s="183"/>
      <c r="BNF110" s="183"/>
      <c r="BNG110" s="328"/>
      <c r="BNH110" s="184"/>
      <c r="BNI110" s="189"/>
      <c r="BNJ110" s="183"/>
      <c r="BNK110" s="191"/>
      <c r="BNL110" s="183"/>
      <c r="BNM110" s="182"/>
      <c r="BNN110" s="329"/>
      <c r="BNO110" s="188"/>
      <c r="BNP110" s="189"/>
      <c r="BNQ110" s="330"/>
      <c r="BNR110" s="331"/>
      <c r="BNS110" s="183"/>
      <c r="BNT110" s="183"/>
      <c r="BNU110" s="183"/>
      <c r="BNV110" s="182"/>
      <c r="BNW110" s="327"/>
      <c r="BNX110" s="189"/>
      <c r="BNY110" s="188"/>
      <c r="BNZ110" s="188"/>
      <c r="BOA110" s="183"/>
      <c r="BOB110" s="183"/>
      <c r="BOC110" s="328"/>
      <c r="BOD110" s="184"/>
      <c r="BOE110" s="189"/>
      <c r="BOF110" s="183"/>
      <c r="BOG110" s="191"/>
      <c r="BOH110" s="183"/>
      <c r="BOI110" s="182"/>
      <c r="BOJ110" s="329"/>
      <c r="BOK110" s="188"/>
      <c r="BOL110" s="189"/>
      <c r="BOM110" s="330"/>
      <c r="BON110" s="331"/>
      <c r="BOO110" s="183"/>
      <c r="BOP110" s="183"/>
      <c r="BOQ110" s="183"/>
      <c r="BOR110" s="182"/>
      <c r="BOS110" s="327"/>
      <c r="BOT110" s="189"/>
      <c r="BOU110" s="188"/>
      <c r="BOV110" s="188"/>
      <c r="BOW110" s="183"/>
      <c r="BOX110" s="183"/>
      <c r="BOY110" s="328"/>
      <c r="BOZ110" s="184"/>
      <c r="BPA110" s="189"/>
      <c r="BPB110" s="183"/>
      <c r="BPC110" s="191"/>
      <c r="BPD110" s="183"/>
      <c r="BPE110" s="182"/>
      <c r="BPF110" s="329"/>
      <c r="BPG110" s="188"/>
      <c r="BPH110" s="189"/>
      <c r="BPI110" s="330"/>
      <c r="BPJ110" s="331"/>
      <c r="BPK110" s="183"/>
      <c r="BPL110" s="183"/>
      <c r="BPM110" s="183"/>
      <c r="BPN110" s="182"/>
      <c r="BPO110" s="327"/>
      <c r="BPP110" s="189"/>
      <c r="BPQ110" s="188"/>
      <c r="BPR110" s="188"/>
      <c r="BPS110" s="183"/>
      <c r="BPT110" s="183"/>
      <c r="BPU110" s="328"/>
      <c r="BPV110" s="184"/>
      <c r="BPW110" s="189"/>
      <c r="BPX110" s="183"/>
      <c r="BPY110" s="191"/>
      <c r="BPZ110" s="183"/>
      <c r="BQA110" s="182"/>
      <c r="BQB110" s="329"/>
      <c r="BQC110" s="188"/>
      <c r="BQD110" s="189"/>
      <c r="BQE110" s="330"/>
      <c r="BQF110" s="331"/>
      <c r="BQG110" s="183"/>
      <c r="BQH110" s="183"/>
      <c r="BQI110" s="183"/>
      <c r="BQJ110" s="182"/>
      <c r="BQK110" s="327"/>
      <c r="BQL110" s="189"/>
      <c r="BQM110" s="188"/>
      <c r="BQN110" s="188"/>
      <c r="BQO110" s="183"/>
      <c r="BQP110" s="183"/>
      <c r="BQQ110" s="328"/>
      <c r="BQR110" s="184"/>
      <c r="BQS110" s="189"/>
      <c r="BQT110" s="183"/>
      <c r="BQU110" s="191"/>
      <c r="BQV110" s="183"/>
      <c r="BQW110" s="182"/>
      <c r="BQX110" s="329"/>
      <c r="BQY110" s="188"/>
      <c r="BQZ110" s="189"/>
      <c r="BRA110" s="330"/>
      <c r="BRB110" s="331"/>
      <c r="BRC110" s="183"/>
      <c r="BRD110" s="183"/>
      <c r="BRE110" s="183"/>
      <c r="BRF110" s="182"/>
      <c r="BRG110" s="327"/>
      <c r="BRH110" s="189"/>
      <c r="BRI110" s="188"/>
      <c r="BRJ110" s="188"/>
      <c r="BRK110" s="183"/>
      <c r="BRL110" s="183"/>
      <c r="BRM110" s="328"/>
      <c r="BRN110" s="184"/>
      <c r="BRO110" s="189"/>
      <c r="BRP110" s="183"/>
      <c r="BRQ110" s="191"/>
      <c r="BRR110" s="183"/>
      <c r="BRS110" s="182"/>
      <c r="BRT110" s="329"/>
      <c r="BRU110" s="188"/>
      <c r="BRV110" s="189"/>
      <c r="BRW110" s="330"/>
      <c r="BRX110" s="331"/>
      <c r="BRY110" s="183"/>
      <c r="BRZ110" s="183"/>
      <c r="BSA110" s="183"/>
      <c r="BSB110" s="182"/>
      <c r="BSC110" s="327"/>
      <c r="BSD110" s="189"/>
      <c r="BSE110" s="188"/>
      <c r="BSF110" s="188"/>
      <c r="BSG110" s="183"/>
      <c r="BSH110" s="183"/>
      <c r="BSI110" s="328"/>
      <c r="BSJ110" s="184"/>
      <c r="BSK110" s="189"/>
      <c r="BSL110" s="183"/>
      <c r="BSM110" s="191"/>
      <c r="BSN110" s="183"/>
      <c r="BSO110" s="182"/>
      <c r="BSP110" s="329"/>
      <c r="BSQ110" s="188"/>
      <c r="BSR110" s="189"/>
      <c r="BSS110" s="330"/>
      <c r="BST110" s="331"/>
      <c r="BSU110" s="183"/>
      <c r="BSV110" s="183"/>
      <c r="BSW110" s="183"/>
      <c r="BSX110" s="182"/>
      <c r="BSY110" s="327"/>
      <c r="BSZ110" s="189"/>
      <c r="BTA110" s="188"/>
      <c r="BTB110" s="188"/>
      <c r="BTC110" s="183"/>
      <c r="BTD110" s="183"/>
      <c r="BTE110" s="328"/>
      <c r="BTF110" s="184"/>
      <c r="BTG110" s="189"/>
      <c r="BTH110" s="183"/>
      <c r="BTI110" s="191"/>
      <c r="BTJ110" s="183"/>
      <c r="BTK110" s="182"/>
      <c r="BTL110" s="329"/>
      <c r="BTM110" s="188"/>
      <c r="BTN110" s="189"/>
      <c r="BTO110" s="330"/>
      <c r="BTP110" s="331"/>
      <c r="BTQ110" s="183"/>
      <c r="BTR110" s="183"/>
      <c r="BTS110" s="183"/>
      <c r="BTT110" s="182"/>
      <c r="BTU110" s="327"/>
      <c r="BTV110" s="189"/>
      <c r="BTW110" s="188"/>
      <c r="BTX110" s="188"/>
      <c r="BTY110" s="183"/>
      <c r="BTZ110" s="183"/>
      <c r="BUA110" s="328"/>
      <c r="BUB110" s="184"/>
      <c r="BUC110" s="189"/>
      <c r="BUD110" s="183"/>
      <c r="BUE110" s="191"/>
      <c r="BUF110" s="183"/>
      <c r="BUG110" s="182"/>
      <c r="BUH110" s="329"/>
      <c r="BUI110" s="188"/>
      <c r="BUJ110" s="189"/>
      <c r="BUK110" s="330"/>
      <c r="BUL110" s="331"/>
      <c r="BUM110" s="183"/>
      <c r="BUN110" s="183"/>
      <c r="BUO110" s="183"/>
      <c r="BUP110" s="182"/>
      <c r="BUQ110" s="327"/>
      <c r="BUR110" s="189"/>
      <c r="BUS110" s="188"/>
      <c r="BUT110" s="188"/>
      <c r="BUU110" s="183"/>
      <c r="BUV110" s="183"/>
      <c r="BUW110" s="328"/>
      <c r="BUX110" s="184"/>
      <c r="BUY110" s="189"/>
      <c r="BUZ110" s="183"/>
      <c r="BVA110" s="191"/>
      <c r="BVB110" s="183"/>
      <c r="BVC110" s="182"/>
      <c r="BVD110" s="329"/>
      <c r="BVE110" s="188"/>
      <c r="BVF110" s="189"/>
      <c r="BVG110" s="330"/>
      <c r="BVH110" s="331"/>
      <c r="BVI110" s="183"/>
      <c r="BVJ110" s="183"/>
      <c r="BVK110" s="183"/>
      <c r="BVL110" s="182"/>
      <c r="BVM110" s="327"/>
      <c r="BVN110" s="189"/>
      <c r="BVO110" s="188"/>
      <c r="BVP110" s="188"/>
      <c r="BVQ110" s="183"/>
      <c r="BVR110" s="183"/>
      <c r="BVS110" s="328"/>
      <c r="BVT110" s="184"/>
      <c r="BVU110" s="189"/>
      <c r="BVV110" s="183"/>
      <c r="BVW110" s="191"/>
      <c r="BVX110" s="183"/>
      <c r="BVY110" s="182"/>
      <c r="BVZ110" s="329"/>
      <c r="BWA110" s="188"/>
      <c r="BWB110" s="189"/>
      <c r="BWC110" s="330"/>
      <c r="BWD110" s="331"/>
      <c r="BWE110" s="183"/>
      <c r="BWF110" s="183"/>
      <c r="BWG110" s="183"/>
      <c r="BWH110" s="182"/>
      <c r="BWI110" s="327"/>
      <c r="BWJ110" s="189"/>
      <c r="BWK110" s="188"/>
      <c r="BWL110" s="188"/>
      <c r="BWM110" s="183"/>
      <c r="BWN110" s="183"/>
      <c r="BWO110" s="328"/>
      <c r="BWP110" s="184"/>
      <c r="BWQ110" s="189"/>
      <c r="BWR110" s="183"/>
      <c r="BWS110" s="191"/>
      <c r="BWT110" s="183"/>
      <c r="BWU110" s="182"/>
      <c r="BWV110" s="329"/>
      <c r="BWW110" s="188"/>
      <c r="BWX110" s="189"/>
      <c r="BWY110" s="330"/>
      <c r="BWZ110" s="331"/>
      <c r="BXA110" s="183"/>
      <c r="BXB110" s="183"/>
      <c r="BXC110" s="183"/>
      <c r="BXD110" s="182"/>
      <c r="BXE110" s="327"/>
      <c r="BXF110" s="189"/>
      <c r="BXG110" s="188"/>
      <c r="BXH110" s="188"/>
      <c r="BXI110" s="183"/>
      <c r="BXJ110" s="183"/>
      <c r="BXK110" s="328"/>
      <c r="BXL110" s="184"/>
      <c r="BXM110" s="189"/>
      <c r="BXN110" s="183"/>
      <c r="BXO110" s="191"/>
      <c r="BXP110" s="183"/>
      <c r="BXQ110" s="182"/>
      <c r="BXR110" s="329"/>
      <c r="BXS110" s="188"/>
      <c r="BXT110" s="189"/>
      <c r="BXU110" s="330"/>
      <c r="BXV110" s="331"/>
      <c r="BXW110" s="183"/>
      <c r="BXX110" s="183"/>
      <c r="BXY110" s="183"/>
      <c r="BXZ110" s="182"/>
      <c r="BYA110" s="327"/>
      <c r="BYB110" s="189"/>
      <c r="BYC110" s="188"/>
      <c r="BYD110" s="188"/>
      <c r="BYE110" s="183"/>
      <c r="BYF110" s="183"/>
      <c r="BYG110" s="328"/>
      <c r="BYH110" s="184"/>
      <c r="BYI110" s="189"/>
      <c r="BYJ110" s="183"/>
      <c r="BYK110" s="191"/>
      <c r="BYL110" s="183"/>
      <c r="BYM110" s="182"/>
      <c r="BYN110" s="329"/>
      <c r="BYO110" s="188"/>
      <c r="BYP110" s="189"/>
      <c r="BYQ110" s="330"/>
      <c r="BYR110" s="331"/>
      <c r="BYS110" s="183"/>
      <c r="BYT110" s="183"/>
      <c r="BYU110" s="183"/>
      <c r="BYV110" s="182"/>
      <c r="BYW110" s="327"/>
      <c r="BYX110" s="189"/>
      <c r="BYY110" s="188"/>
      <c r="BYZ110" s="188"/>
      <c r="BZA110" s="183"/>
      <c r="BZB110" s="183"/>
      <c r="BZC110" s="328"/>
      <c r="BZD110" s="184"/>
      <c r="BZE110" s="189"/>
      <c r="BZF110" s="183"/>
      <c r="BZG110" s="191"/>
      <c r="BZH110" s="183"/>
      <c r="BZI110" s="182"/>
      <c r="BZJ110" s="329"/>
      <c r="BZK110" s="188"/>
      <c r="BZL110" s="189"/>
      <c r="BZM110" s="330"/>
      <c r="BZN110" s="331"/>
      <c r="BZO110" s="183"/>
      <c r="BZP110" s="183"/>
      <c r="BZQ110" s="183"/>
      <c r="BZR110" s="182"/>
      <c r="BZS110" s="327"/>
      <c r="BZT110" s="189"/>
      <c r="BZU110" s="188"/>
      <c r="BZV110" s="188"/>
      <c r="BZW110" s="183"/>
      <c r="BZX110" s="183"/>
      <c r="BZY110" s="328"/>
      <c r="BZZ110" s="184"/>
      <c r="CAA110" s="189"/>
      <c r="CAB110" s="183"/>
      <c r="CAC110" s="191"/>
      <c r="CAD110" s="183"/>
      <c r="CAE110" s="182"/>
      <c r="CAF110" s="329"/>
      <c r="CAG110" s="188"/>
      <c r="CAH110" s="189"/>
      <c r="CAI110" s="330"/>
      <c r="CAJ110" s="331"/>
      <c r="CAK110" s="183"/>
      <c r="CAL110" s="183"/>
      <c r="CAM110" s="183"/>
      <c r="CAN110" s="182"/>
      <c r="CAO110" s="327"/>
      <c r="CAP110" s="189"/>
      <c r="CAQ110" s="188"/>
      <c r="CAR110" s="188"/>
      <c r="CAS110" s="183"/>
      <c r="CAT110" s="183"/>
      <c r="CAU110" s="328"/>
      <c r="CAV110" s="184"/>
      <c r="CAW110" s="189"/>
      <c r="CAX110" s="183"/>
      <c r="CAY110" s="191"/>
      <c r="CAZ110" s="183"/>
      <c r="CBA110" s="182"/>
      <c r="CBB110" s="329"/>
      <c r="CBC110" s="188"/>
      <c r="CBD110" s="189"/>
      <c r="CBE110" s="330"/>
      <c r="CBF110" s="331"/>
      <c r="CBG110" s="183"/>
      <c r="CBH110" s="183"/>
      <c r="CBI110" s="183"/>
      <c r="CBJ110" s="182"/>
      <c r="CBK110" s="327"/>
      <c r="CBL110" s="189"/>
      <c r="CBM110" s="188"/>
      <c r="CBN110" s="188"/>
      <c r="CBO110" s="183"/>
      <c r="CBP110" s="183"/>
      <c r="CBQ110" s="328"/>
      <c r="CBR110" s="184"/>
      <c r="CBS110" s="189"/>
      <c r="CBT110" s="183"/>
      <c r="CBU110" s="191"/>
      <c r="CBV110" s="183"/>
      <c r="CBW110" s="182"/>
      <c r="CBX110" s="329"/>
      <c r="CBY110" s="188"/>
      <c r="CBZ110" s="189"/>
      <c r="CCA110" s="330"/>
      <c r="CCB110" s="331"/>
      <c r="CCC110" s="183"/>
      <c r="CCD110" s="183"/>
      <c r="CCE110" s="183"/>
      <c r="CCF110" s="182"/>
      <c r="CCG110" s="327"/>
      <c r="CCH110" s="189"/>
      <c r="CCI110" s="188"/>
      <c r="CCJ110" s="188"/>
      <c r="CCK110" s="183"/>
      <c r="CCL110" s="183"/>
      <c r="CCM110" s="328"/>
      <c r="CCN110" s="184"/>
      <c r="CCO110" s="189"/>
      <c r="CCP110" s="183"/>
      <c r="CCQ110" s="191"/>
      <c r="CCR110" s="183"/>
      <c r="CCS110" s="182"/>
      <c r="CCT110" s="329"/>
      <c r="CCU110" s="188"/>
      <c r="CCV110" s="189"/>
      <c r="CCW110" s="330"/>
      <c r="CCX110" s="331"/>
      <c r="CCY110" s="183"/>
      <c r="CCZ110" s="183"/>
      <c r="CDA110" s="183"/>
      <c r="CDB110" s="182"/>
      <c r="CDC110" s="327"/>
      <c r="CDD110" s="189"/>
      <c r="CDE110" s="188"/>
      <c r="CDF110" s="188"/>
      <c r="CDG110" s="183"/>
      <c r="CDH110" s="183"/>
      <c r="CDI110" s="328"/>
      <c r="CDJ110" s="184"/>
      <c r="CDK110" s="189"/>
      <c r="CDL110" s="183"/>
      <c r="CDM110" s="191"/>
      <c r="CDN110" s="183"/>
      <c r="CDO110" s="182"/>
      <c r="CDP110" s="329"/>
      <c r="CDQ110" s="188"/>
      <c r="CDR110" s="189"/>
      <c r="CDS110" s="330"/>
      <c r="CDT110" s="331"/>
      <c r="CDU110" s="183"/>
      <c r="CDV110" s="183"/>
      <c r="CDW110" s="183"/>
      <c r="CDX110" s="182"/>
      <c r="CDY110" s="327"/>
      <c r="CDZ110" s="189"/>
      <c r="CEA110" s="188"/>
      <c r="CEB110" s="188"/>
      <c r="CEC110" s="183"/>
      <c r="CED110" s="183"/>
      <c r="CEE110" s="328"/>
      <c r="CEF110" s="184"/>
      <c r="CEG110" s="189"/>
      <c r="CEH110" s="183"/>
      <c r="CEI110" s="191"/>
      <c r="CEJ110" s="183"/>
      <c r="CEK110" s="182"/>
      <c r="CEL110" s="329"/>
      <c r="CEM110" s="188"/>
      <c r="CEN110" s="189"/>
      <c r="CEO110" s="330"/>
      <c r="CEP110" s="331"/>
      <c r="CEQ110" s="183"/>
      <c r="CER110" s="183"/>
      <c r="CES110" s="183"/>
      <c r="CET110" s="182"/>
      <c r="CEU110" s="327"/>
      <c r="CEV110" s="189"/>
      <c r="CEW110" s="188"/>
      <c r="CEX110" s="188"/>
      <c r="CEY110" s="183"/>
      <c r="CEZ110" s="183"/>
      <c r="CFA110" s="328"/>
      <c r="CFB110" s="184"/>
      <c r="CFC110" s="189"/>
      <c r="CFD110" s="183"/>
      <c r="CFE110" s="191"/>
      <c r="CFF110" s="183"/>
      <c r="CFG110" s="182"/>
      <c r="CFH110" s="329"/>
      <c r="CFI110" s="188"/>
      <c r="CFJ110" s="189"/>
      <c r="CFK110" s="330"/>
      <c r="CFL110" s="331"/>
      <c r="CFM110" s="183"/>
      <c r="CFN110" s="183"/>
      <c r="CFO110" s="183"/>
      <c r="CFP110" s="182"/>
      <c r="CFQ110" s="327"/>
      <c r="CFR110" s="189"/>
      <c r="CFS110" s="188"/>
      <c r="CFT110" s="188"/>
      <c r="CFU110" s="183"/>
      <c r="CFV110" s="183"/>
      <c r="CFW110" s="328"/>
      <c r="CFX110" s="184"/>
      <c r="CFY110" s="189"/>
      <c r="CFZ110" s="183"/>
      <c r="CGA110" s="191"/>
      <c r="CGB110" s="183"/>
      <c r="CGC110" s="182"/>
      <c r="CGD110" s="329"/>
      <c r="CGE110" s="188"/>
      <c r="CGF110" s="189"/>
      <c r="CGG110" s="330"/>
      <c r="CGH110" s="331"/>
      <c r="CGI110" s="183"/>
      <c r="CGJ110" s="183"/>
      <c r="CGK110" s="183"/>
      <c r="CGL110" s="182"/>
      <c r="CGM110" s="327"/>
      <c r="CGN110" s="189"/>
      <c r="CGO110" s="188"/>
      <c r="CGP110" s="188"/>
      <c r="CGQ110" s="183"/>
      <c r="CGR110" s="183"/>
      <c r="CGS110" s="328"/>
      <c r="CGT110" s="184"/>
      <c r="CGU110" s="189"/>
      <c r="CGV110" s="183"/>
      <c r="CGW110" s="191"/>
      <c r="CGX110" s="183"/>
      <c r="CGY110" s="182"/>
      <c r="CGZ110" s="329"/>
      <c r="CHA110" s="188"/>
      <c r="CHB110" s="189"/>
      <c r="CHC110" s="330"/>
      <c r="CHD110" s="331"/>
      <c r="CHE110" s="183"/>
      <c r="CHF110" s="183"/>
      <c r="CHG110" s="183"/>
      <c r="CHH110" s="182"/>
      <c r="CHI110" s="327"/>
      <c r="CHJ110" s="189"/>
      <c r="CHK110" s="188"/>
      <c r="CHL110" s="188"/>
      <c r="CHM110" s="183"/>
      <c r="CHN110" s="183"/>
      <c r="CHO110" s="328"/>
      <c r="CHP110" s="184"/>
      <c r="CHQ110" s="189"/>
      <c r="CHR110" s="183"/>
      <c r="CHS110" s="191"/>
      <c r="CHT110" s="183"/>
      <c r="CHU110" s="182"/>
      <c r="CHV110" s="329"/>
      <c r="CHW110" s="188"/>
      <c r="CHX110" s="189"/>
      <c r="CHY110" s="330"/>
      <c r="CHZ110" s="331"/>
      <c r="CIA110" s="183"/>
      <c r="CIB110" s="183"/>
      <c r="CIC110" s="183"/>
      <c r="CID110" s="182"/>
      <c r="CIE110" s="327"/>
      <c r="CIF110" s="189"/>
      <c r="CIG110" s="188"/>
      <c r="CIH110" s="188"/>
      <c r="CII110" s="183"/>
      <c r="CIJ110" s="183"/>
      <c r="CIK110" s="328"/>
      <c r="CIL110" s="184"/>
      <c r="CIM110" s="189"/>
      <c r="CIN110" s="183"/>
      <c r="CIO110" s="191"/>
      <c r="CIP110" s="183"/>
      <c r="CIQ110" s="182"/>
      <c r="CIR110" s="329"/>
      <c r="CIS110" s="188"/>
      <c r="CIT110" s="189"/>
      <c r="CIU110" s="330"/>
      <c r="CIV110" s="331"/>
      <c r="CIW110" s="183"/>
      <c r="CIX110" s="183"/>
      <c r="CIY110" s="183"/>
      <c r="CIZ110" s="182"/>
      <c r="CJA110" s="327"/>
      <c r="CJB110" s="189"/>
      <c r="CJC110" s="188"/>
      <c r="CJD110" s="188"/>
      <c r="CJE110" s="183"/>
      <c r="CJF110" s="183"/>
      <c r="CJG110" s="328"/>
      <c r="CJH110" s="184"/>
      <c r="CJI110" s="189"/>
      <c r="CJJ110" s="183"/>
      <c r="CJK110" s="191"/>
      <c r="CJL110" s="183"/>
      <c r="CJM110" s="182"/>
      <c r="CJN110" s="329"/>
      <c r="CJO110" s="188"/>
      <c r="CJP110" s="189"/>
      <c r="CJQ110" s="330"/>
      <c r="CJR110" s="331"/>
      <c r="CJS110" s="183"/>
      <c r="CJT110" s="183"/>
      <c r="CJU110" s="183"/>
      <c r="CJV110" s="182"/>
      <c r="CJW110" s="327"/>
      <c r="CJX110" s="189"/>
      <c r="CJY110" s="188"/>
      <c r="CJZ110" s="188"/>
      <c r="CKA110" s="183"/>
      <c r="CKB110" s="183"/>
      <c r="CKC110" s="328"/>
      <c r="CKD110" s="184"/>
      <c r="CKE110" s="189"/>
      <c r="CKF110" s="183"/>
      <c r="CKG110" s="191"/>
      <c r="CKH110" s="183"/>
      <c r="CKI110" s="182"/>
      <c r="CKJ110" s="329"/>
      <c r="CKK110" s="188"/>
      <c r="CKL110" s="189"/>
      <c r="CKM110" s="330"/>
      <c r="CKN110" s="331"/>
      <c r="CKO110" s="183"/>
      <c r="CKP110" s="183"/>
      <c r="CKQ110" s="183"/>
      <c r="CKR110" s="182"/>
      <c r="CKS110" s="327"/>
      <c r="CKT110" s="189"/>
      <c r="CKU110" s="188"/>
      <c r="CKV110" s="188"/>
      <c r="CKW110" s="183"/>
      <c r="CKX110" s="183"/>
      <c r="CKY110" s="328"/>
      <c r="CKZ110" s="184"/>
      <c r="CLA110" s="189"/>
      <c r="CLB110" s="183"/>
      <c r="CLC110" s="191"/>
      <c r="CLD110" s="183"/>
      <c r="CLE110" s="182"/>
      <c r="CLF110" s="329"/>
      <c r="CLG110" s="188"/>
      <c r="CLH110" s="189"/>
      <c r="CLI110" s="330"/>
      <c r="CLJ110" s="331"/>
      <c r="CLK110" s="183"/>
      <c r="CLL110" s="183"/>
      <c r="CLM110" s="183"/>
      <c r="CLN110" s="182"/>
      <c r="CLO110" s="327"/>
      <c r="CLP110" s="189"/>
      <c r="CLQ110" s="188"/>
      <c r="CLR110" s="188"/>
      <c r="CLS110" s="183"/>
      <c r="CLT110" s="183"/>
      <c r="CLU110" s="328"/>
      <c r="CLV110" s="184"/>
      <c r="CLW110" s="189"/>
      <c r="CLX110" s="183"/>
      <c r="CLY110" s="191"/>
      <c r="CLZ110" s="183"/>
      <c r="CMA110" s="182"/>
      <c r="CMB110" s="329"/>
      <c r="CMC110" s="188"/>
      <c r="CMD110" s="189"/>
      <c r="CME110" s="330"/>
      <c r="CMF110" s="331"/>
      <c r="CMG110" s="183"/>
      <c r="CMH110" s="183"/>
      <c r="CMI110" s="183"/>
      <c r="CMJ110" s="182"/>
      <c r="CMK110" s="327"/>
      <c r="CML110" s="189"/>
      <c r="CMM110" s="188"/>
      <c r="CMN110" s="188"/>
      <c r="CMO110" s="183"/>
      <c r="CMP110" s="183"/>
      <c r="CMQ110" s="328"/>
      <c r="CMR110" s="184"/>
      <c r="CMS110" s="189"/>
      <c r="CMT110" s="183"/>
      <c r="CMU110" s="191"/>
      <c r="CMV110" s="183"/>
      <c r="CMW110" s="182"/>
      <c r="CMX110" s="329"/>
      <c r="CMY110" s="188"/>
      <c r="CMZ110" s="189"/>
      <c r="CNA110" s="330"/>
      <c r="CNB110" s="331"/>
      <c r="CNC110" s="183"/>
      <c r="CND110" s="183"/>
      <c r="CNE110" s="183"/>
      <c r="CNF110" s="182"/>
      <c r="CNG110" s="327"/>
      <c r="CNH110" s="189"/>
      <c r="CNI110" s="188"/>
      <c r="CNJ110" s="188"/>
      <c r="CNK110" s="183"/>
      <c r="CNL110" s="183"/>
      <c r="CNM110" s="328"/>
      <c r="CNN110" s="184"/>
      <c r="CNO110" s="189"/>
      <c r="CNP110" s="183"/>
      <c r="CNQ110" s="191"/>
      <c r="CNR110" s="183"/>
      <c r="CNS110" s="182"/>
      <c r="CNT110" s="329"/>
      <c r="CNU110" s="188"/>
      <c r="CNV110" s="189"/>
      <c r="CNW110" s="330"/>
      <c r="CNX110" s="331"/>
      <c r="CNY110" s="183"/>
      <c r="CNZ110" s="183"/>
      <c r="COA110" s="183"/>
      <c r="COB110" s="182"/>
      <c r="COC110" s="327"/>
      <c r="COD110" s="189"/>
      <c r="COE110" s="188"/>
      <c r="COF110" s="188"/>
      <c r="COG110" s="183"/>
      <c r="COH110" s="183"/>
      <c r="COI110" s="328"/>
      <c r="COJ110" s="184"/>
      <c r="COK110" s="189"/>
      <c r="COL110" s="183"/>
      <c r="COM110" s="191"/>
      <c r="CON110" s="183"/>
      <c r="COO110" s="182"/>
      <c r="COP110" s="329"/>
      <c r="COQ110" s="188"/>
      <c r="COR110" s="189"/>
      <c r="COS110" s="330"/>
      <c r="COT110" s="331"/>
      <c r="COU110" s="183"/>
      <c r="COV110" s="183"/>
      <c r="COW110" s="183"/>
      <c r="COX110" s="182"/>
      <c r="COY110" s="327"/>
      <c r="COZ110" s="189"/>
      <c r="CPA110" s="188"/>
      <c r="CPB110" s="188"/>
      <c r="CPC110" s="183"/>
      <c r="CPD110" s="183"/>
      <c r="CPE110" s="328"/>
      <c r="CPF110" s="184"/>
      <c r="CPG110" s="189"/>
      <c r="CPH110" s="183"/>
      <c r="CPI110" s="191"/>
      <c r="CPJ110" s="183"/>
      <c r="CPK110" s="182"/>
      <c r="CPL110" s="329"/>
      <c r="CPM110" s="188"/>
      <c r="CPN110" s="189"/>
      <c r="CPO110" s="330"/>
      <c r="CPP110" s="331"/>
      <c r="CPQ110" s="183"/>
      <c r="CPR110" s="183"/>
      <c r="CPS110" s="183"/>
      <c r="CPT110" s="182"/>
      <c r="CPU110" s="327"/>
      <c r="CPV110" s="189"/>
      <c r="CPW110" s="188"/>
      <c r="CPX110" s="188"/>
      <c r="CPY110" s="183"/>
      <c r="CPZ110" s="183"/>
      <c r="CQA110" s="328"/>
      <c r="CQB110" s="184"/>
      <c r="CQC110" s="189"/>
      <c r="CQD110" s="183"/>
      <c r="CQE110" s="191"/>
      <c r="CQF110" s="183"/>
      <c r="CQG110" s="182"/>
      <c r="CQH110" s="329"/>
      <c r="CQI110" s="188"/>
      <c r="CQJ110" s="189"/>
      <c r="CQK110" s="330"/>
      <c r="CQL110" s="331"/>
      <c r="CQM110" s="183"/>
      <c r="CQN110" s="183"/>
      <c r="CQO110" s="183"/>
      <c r="CQP110" s="182"/>
      <c r="CQQ110" s="327"/>
      <c r="CQR110" s="189"/>
      <c r="CQS110" s="188"/>
      <c r="CQT110" s="188"/>
      <c r="CQU110" s="183"/>
      <c r="CQV110" s="183"/>
      <c r="CQW110" s="328"/>
      <c r="CQX110" s="184"/>
      <c r="CQY110" s="189"/>
      <c r="CQZ110" s="183"/>
      <c r="CRA110" s="191"/>
      <c r="CRB110" s="183"/>
      <c r="CRC110" s="182"/>
      <c r="CRD110" s="329"/>
      <c r="CRE110" s="188"/>
      <c r="CRF110" s="189"/>
      <c r="CRG110" s="330"/>
      <c r="CRH110" s="331"/>
      <c r="CRI110" s="183"/>
      <c r="CRJ110" s="183"/>
      <c r="CRK110" s="183"/>
      <c r="CRL110" s="182"/>
      <c r="CRM110" s="327"/>
      <c r="CRN110" s="189"/>
      <c r="CRO110" s="188"/>
      <c r="CRP110" s="188"/>
      <c r="CRQ110" s="183"/>
      <c r="CRR110" s="183"/>
      <c r="CRS110" s="328"/>
      <c r="CRT110" s="184"/>
      <c r="CRU110" s="189"/>
      <c r="CRV110" s="183"/>
      <c r="CRW110" s="191"/>
      <c r="CRX110" s="183"/>
      <c r="CRY110" s="182"/>
      <c r="CRZ110" s="329"/>
      <c r="CSA110" s="188"/>
      <c r="CSB110" s="189"/>
      <c r="CSC110" s="330"/>
      <c r="CSD110" s="331"/>
      <c r="CSE110" s="183"/>
      <c r="CSF110" s="183"/>
      <c r="CSG110" s="183"/>
      <c r="CSH110" s="182"/>
      <c r="CSI110" s="327"/>
      <c r="CSJ110" s="189"/>
      <c r="CSK110" s="188"/>
      <c r="CSL110" s="188"/>
      <c r="CSM110" s="183"/>
      <c r="CSN110" s="183"/>
      <c r="CSO110" s="328"/>
      <c r="CSP110" s="184"/>
      <c r="CSQ110" s="189"/>
      <c r="CSR110" s="183"/>
      <c r="CSS110" s="191"/>
      <c r="CST110" s="183"/>
      <c r="CSU110" s="182"/>
      <c r="CSV110" s="329"/>
      <c r="CSW110" s="188"/>
      <c r="CSX110" s="189"/>
      <c r="CSY110" s="330"/>
      <c r="CSZ110" s="331"/>
      <c r="CTA110" s="183"/>
      <c r="CTB110" s="183"/>
      <c r="CTC110" s="183"/>
      <c r="CTD110" s="182"/>
      <c r="CTE110" s="327"/>
      <c r="CTF110" s="189"/>
      <c r="CTG110" s="188"/>
      <c r="CTH110" s="188"/>
      <c r="CTI110" s="183"/>
      <c r="CTJ110" s="183"/>
      <c r="CTK110" s="328"/>
      <c r="CTL110" s="184"/>
      <c r="CTM110" s="189"/>
      <c r="CTN110" s="183"/>
      <c r="CTO110" s="191"/>
      <c r="CTP110" s="183"/>
      <c r="CTQ110" s="182"/>
      <c r="CTR110" s="329"/>
      <c r="CTS110" s="188"/>
      <c r="CTT110" s="189"/>
      <c r="CTU110" s="330"/>
      <c r="CTV110" s="331"/>
      <c r="CTW110" s="183"/>
      <c r="CTX110" s="183"/>
      <c r="CTY110" s="183"/>
      <c r="CTZ110" s="182"/>
      <c r="CUA110" s="327"/>
      <c r="CUB110" s="189"/>
      <c r="CUC110" s="188"/>
      <c r="CUD110" s="188"/>
      <c r="CUE110" s="183"/>
      <c r="CUF110" s="183"/>
      <c r="CUG110" s="328"/>
      <c r="CUH110" s="184"/>
      <c r="CUI110" s="189"/>
      <c r="CUJ110" s="183"/>
      <c r="CUK110" s="191"/>
      <c r="CUL110" s="183"/>
      <c r="CUM110" s="182"/>
      <c r="CUN110" s="329"/>
      <c r="CUO110" s="188"/>
      <c r="CUP110" s="189"/>
      <c r="CUQ110" s="330"/>
      <c r="CUR110" s="331"/>
      <c r="CUS110" s="183"/>
      <c r="CUT110" s="183"/>
      <c r="CUU110" s="183"/>
      <c r="CUV110" s="182"/>
      <c r="CUW110" s="327"/>
      <c r="CUX110" s="189"/>
      <c r="CUY110" s="188"/>
      <c r="CUZ110" s="188"/>
      <c r="CVA110" s="183"/>
      <c r="CVB110" s="183"/>
      <c r="CVC110" s="328"/>
      <c r="CVD110" s="184"/>
      <c r="CVE110" s="189"/>
      <c r="CVF110" s="183"/>
      <c r="CVG110" s="191"/>
      <c r="CVH110" s="183"/>
      <c r="CVI110" s="182"/>
      <c r="CVJ110" s="329"/>
      <c r="CVK110" s="188"/>
      <c r="CVL110" s="189"/>
      <c r="CVM110" s="330"/>
      <c r="CVN110" s="331"/>
      <c r="CVO110" s="183"/>
      <c r="CVP110" s="183"/>
      <c r="CVQ110" s="183"/>
      <c r="CVR110" s="182"/>
      <c r="CVS110" s="327"/>
      <c r="CVT110" s="189"/>
      <c r="CVU110" s="188"/>
      <c r="CVV110" s="188"/>
      <c r="CVW110" s="183"/>
      <c r="CVX110" s="183"/>
      <c r="CVY110" s="328"/>
      <c r="CVZ110" s="184"/>
      <c r="CWA110" s="189"/>
      <c r="CWB110" s="183"/>
      <c r="CWC110" s="191"/>
      <c r="CWD110" s="183"/>
      <c r="CWE110" s="182"/>
      <c r="CWF110" s="329"/>
      <c r="CWG110" s="188"/>
      <c r="CWH110" s="189"/>
      <c r="CWI110" s="330"/>
      <c r="CWJ110" s="331"/>
      <c r="CWK110" s="183"/>
      <c r="CWL110" s="183"/>
      <c r="CWM110" s="183"/>
      <c r="CWN110" s="182"/>
      <c r="CWO110" s="327"/>
      <c r="CWP110" s="189"/>
      <c r="CWQ110" s="188"/>
      <c r="CWR110" s="188"/>
      <c r="CWS110" s="183"/>
      <c r="CWT110" s="183"/>
      <c r="CWU110" s="328"/>
      <c r="CWV110" s="184"/>
      <c r="CWW110" s="189"/>
      <c r="CWX110" s="183"/>
      <c r="CWY110" s="191"/>
      <c r="CWZ110" s="183"/>
      <c r="CXA110" s="182"/>
      <c r="CXB110" s="329"/>
      <c r="CXC110" s="188"/>
      <c r="CXD110" s="189"/>
      <c r="CXE110" s="330"/>
      <c r="CXF110" s="331"/>
      <c r="CXG110" s="183"/>
      <c r="CXH110" s="183"/>
      <c r="CXI110" s="183"/>
      <c r="CXJ110" s="182"/>
      <c r="CXK110" s="327"/>
      <c r="CXL110" s="189"/>
      <c r="CXM110" s="188"/>
      <c r="CXN110" s="188"/>
      <c r="CXO110" s="183"/>
      <c r="CXP110" s="183"/>
      <c r="CXQ110" s="328"/>
      <c r="CXR110" s="184"/>
      <c r="CXS110" s="189"/>
      <c r="CXT110" s="183"/>
      <c r="CXU110" s="191"/>
      <c r="CXV110" s="183"/>
      <c r="CXW110" s="182"/>
      <c r="CXX110" s="329"/>
      <c r="CXY110" s="188"/>
      <c r="CXZ110" s="189"/>
      <c r="CYA110" s="330"/>
      <c r="CYB110" s="331"/>
      <c r="CYC110" s="183"/>
      <c r="CYD110" s="183"/>
      <c r="CYE110" s="183"/>
      <c r="CYF110" s="182"/>
      <c r="CYG110" s="327"/>
      <c r="CYH110" s="189"/>
      <c r="CYI110" s="188"/>
      <c r="CYJ110" s="188"/>
      <c r="CYK110" s="183"/>
      <c r="CYL110" s="183"/>
      <c r="CYM110" s="328"/>
      <c r="CYN110" s="184"/>
      <c r="CYO110" s="189"/>
      <c r="CYP110" s="183"/>
      <c r="CYQ110" s="191"/>
      <c r="CYR110" s="183"/>
      <c r="CYS110" s="182"/>
      <c r="CYT110" s="329"/>
      <c r="CYU110" s="188"/>
      <c r="CYV110" s="189"/>
      <c r="CYW110" s="330"/>
      <c r="CYX110" s="331"/>
      <c r="CYY110" s="183"/>
      <c r="CYZ110" s="183"/>
      <c r="CZA110" s="183"/>
      <c r="CZB110" s="182"/>
      <c r="CZC110" s="327"/>
      <c r="CZD110" s="189"/>
      <c r="CZE110" s="188"/>
      <c r="CZF110" s="188"/>
      <c r="CZG110" s="183"/>
      <c r="CZH110" s="183"/>
      <c r="CZI110" s="328"/>
      <c r="CZJ110" s="184"/>
      <c r="CZK110" s="189"/>
      <c r="CZL110" s="183"/>
      <c r="CZM110" s="191"/>
      <c r="CZN110" s="183"/>
      <c r="CZO110" s="182"/>
      <c r="CZP110" s="329"/>
      <c r="CZQ110" s="188"/>
      <c r="CZR110" s="189"/>
      <c r="CZS110" s="330"/>
      <c r="CZT110" s="331"/>
      <c r="CZU110" s="183"/>
      <c r="CZV110" s="183"/>
      <c r="CZW110" s="183"/>
      <c r="CZX110" s="182"/>
      <c r="CZY110" s="327"/>
      <c r="CZZ110" s="189"/>
      <c r="DAA110" s="188"/>
      <c r="DAB110" s="188"/>
      <c r="DAC110" s="183"/>
      <c r="DAD110" s="183"/>
      <c r="DAE110" s="328"/>
      <c r="DAF110" s="184"/>
      <c r="DAG110" s="189"/>
      <c r="DAH110" s="183"/>
      <c r="DAI110" s="191"/>
      <c r="DAJ110" s="183"/>
      <c r="DAK110" s="182"/>
      <c r="DAL110" s="329"/>
      <c r="DAM110" s="188"/>
      <c r="DAN110" s="189"/>
      <c r="DAO110" s="330"/>
      <c r="DAP110" s="331"/>
      <c r="DAQ110" s="183"/>
      <c r="DAR110" s="183"/>
      <c r="DAS110" s="183"/>
      <c r="DAT110" s="182"/>
      <c r="DAU110" s="327"/>
      <c r="DAV110" s="189"/>
      <c r="DAW110" s="188"/>
      <c r="DAX110" s="188"/>
      <c r="DAY110" s="183"/>
      <c r="DAZ110" s="183"/>
      <c r="DBA110" s="328"/>
      <c r="DBB110" s="184"/>
      <c r="DBC110" s="189"/>
      <c r="DBD110" s="183"/>
      <c r="DBE110" s="191"/>
      <c r="DBF110" s="183"/>
      <c r="DBG110" s="182"/>
      <c r="DBH110" s="329"/>
      <c r="DBI110" s="188"/>
      <c r="DBJ110" s="189"/>
      <c r="DBK110" s="330"/>
      <c r="DBL110" s="331"/>
      <c r="DBM110" s="183"/>
      <c r="DBN110" s="183"/>
      <c r="DBO110" s="183"/>
      <c r="DBP110" s="182"/>
      <c r="DBQ110" s="327"/>
      <c r="DBR110" s="189"/>
      <c r="DBS110" s="188"/>
      <c r="DBT110" s="188"/>
      <c r="DBU110" s="183"/>
      <c r="DBV110" s="183"/>
      <c r="DBW110" s="328"/>
      <c r="DBX110" s="184"/>
      <c r="DBY110" s="189"/>
      <c r="DBZ110" s="183"/>
      <c r="DCA110" s="191"/>
      <c r="DCB110" s="183"/>
      <c r="DCC110" s="182"/>
      <c r="DCD110" s="329"/>
      <c r="DCE110" s="188"/>
      <c r="DCF110" s="189"/>
      <c r="DCG110" s="330"/>
      <c r="DCH110" s="331"/>
      <c r="DCI110" s="183"/>
      <c r="DCJ110" s="183"/>
      <c r="DCK110" s="183"/>
      <c r="DCL110" s="182"/>
      <c r="DCM110" s="327"/>
      <c r="DCN110" s="189"/>
      <c r="DCO110" s="188"/>
      <c r="DCP110" s="188"/>
      <c r="DCQ110" s="183"/>
      <c r="DCR110" s="183"/>
      <c r="DCS110" s="328"/>
      <c r="DCT110" s="184"/>
      <c r="DCU110" s="189"/>
      <c r="DCV110" s="183"/>
      <c r="DCW110" s="191"/>
      <c r="DCX110" s="183"/>
      <c r="DCY110" s="182"/>
      <c r="DCZ110" s="329"/>
      <c r="DDA110" s="188"/>
      <c r="DDB110" s="189"/>
      <c r="DDC110" s="330"/>
      <c r="DDD110" s="331"/>
      <c r="DDE110" s="183"/>
      <c r="DDF110" s="183"/>
      <c r="DDG110" s="183"/>
      <c r="DDH110" s="182"/>
      <c r="DDI110" s="327"/>
      <c r="DDJ110" s="189"/>
      <c r="DDK110" s="188"/>
      <c r="DDL110" s="188"/>
      <c r="DDM110" s="183"/>
      <c r="DDN110" s="183"/>
      <c r="DDO110" s="328"/>
      <c r="DDP110" s="184"/>
      <c r="DDQ110" s="189"/>
      <c r="DDR110" s="183"/>
      <c r="DDS110" s="191"/>
      <c r="DDT110" s="183"/>
      <c r="DDU110" s="182"/>
      <c r="DDV110" s="329"/>
      <c r="DDW110" s="188"/>
      <c r="DDX110" s="189"/>
      <c r="DDY110" s="330"/>
      <c r="DDZ110" s="331"/>
      <c r="DEA110" s="183"/>
      <c r="DEB110" s="183"/>
      <c r="DEC110" s="183"/>
      <c r="DED110" s="182"/>
      <c r="DEE110" s="327"/>
      <c r="DEF110" s="189"/>
      <c r="DEG110" s="188"/>
      <c r="DEH110" s="188"/>
      <c r="DEI110" s="183"/>
      <c r="DEJ110" s="183"/>
      <c r="DEK110" s="328"/>
      <c r="DEL110" s="184"/>
      <c r="DEM110" s="189"/>
      <c r="DEN110" s="183"/>
      <c r="DEO110" s="191"/>
      <c r="DEP110" s="183"/>
      <c r="DEQ110" s="182"/>
      <c r="DER110" s="329"/>
      <c r="DES110" s="188"/>
      <c r="DET110" s="189"/>
      <c r="DEU110" s="330"/>
      <c r="DEV110" s="331"/>
      <c r="DEW110" s="183"/>
      <c r="DEX110" s="183"/>
      <c r="DEY110" s="183"/>
      <c r="DEZ110" s="182"/>
      <c r="DFA110" s="327"/>
      <c r="DFB110" s="189"/>
      <c r="DFC110" s="188"/>
      <c r="DFD110" s="188"/>
      <c r="DFE110" s="183"/>
      <c r="DFF110" s="183"/>
      <c r="DFG110" s="328"/>
      <c r="DFH110" s="184"/>
      <c r="DFI110" s="189"/>
      <c r="DFJ110" s="183"/>
      <c r="DFK110" s="191"/>
      <c r="DFL110" s="183"/>
      <c r="DFM110" s="182"/>
      <c r="DFN110" s="329"/>
      <c r="DFO110" s="188"/>
      <c r="DFP110" s="189"/>
      <c r="DFQ110" s="330"/>
      <c r="DFR110" s="331"/>
      <c r="DFS110" s="183"/>
      <c r="DFT110" s="183"/>
      <c r="DFU110" s="183"/>
      <c r="DFV110" s="182"/>
      <c r="DFW110" s="327"/>
      <c r="DFX110" s="189"/>
      <c r="DFY110" s="188"/>
      <c r="DFZ110" s="188"/>
      <c r="DGA110" s="183"/>
      <c r="DGB110" s="183"/>
      <c r="DGC110" s="328"/>
      <c r="DGD110" s="184"/>
      <c r="DGE110" s="189"/>
      <c r="DGF110" s="183"/>
      <c r="DGG110" s="191"/>
      <c r="DGH110" s="183"/>
      <c r="DGI110" s="182"/>
      <c r="DGJ110" s="329"/>
      <c r="DGK110" s="188"/>
      <c r="DGL110" s="189"/>
      <c r="DGM110" s="330"/>
      <c r="DGN110" s="331"/>
      <c r="DGO110" s="183"/>
      <c r="DGP110" s="183"/>
      <c r="DGQ110" s="183"/>
      <c r="DGR110" s="182"/>
      <c r="DGS110" s="327"/>
      <c r="DGT110" s="189"/>
      <c r="DGU110" s="188"/>
      <c r="DGV110" s="188"/>
      <c r="DGW110" s="183"/>
      <c r="DGX110" s="183"/>
      <c r="DGY110" s="328"/>
      <c r="DGZ110" s="184"/>
      <c r="DHA110" s="189"/>
      <c r="DHB110" s="183"/>
      <c r="DHC110" s="191"/>
      <c r="DHD110" s="183"/>
      <c r="DHE110" s="182"/>
      <c r="DHF110" s="329"/>
      <c r="DHG110" s="188"/>
      <c r="DHH110" s="189"/>
      <c r="DHI110" s="330"/>
      <c r="DHJ110" s="331"/>
      <c r="DHK110" s="183"/>
      <c r="DHL110" s="183"/>
      <c r="DHM110" s="183"/>
      <c r="DHN110" s="182"/>
      <c r="DHO110" s="327"/>
      <c r="DHP110" s="189"/>
      <c r="DHQ110" s="188"/>
      <c r="DHR110" s="188"/>
      <c r="DHS110" s="183"/>
      <c r="DHT110" s="183"/>
      <c r="DHU110" s="328"/>
      <c r="DHV110" s="184"/>
      <c r="DHW110" s="189"/>
      <c r="DHX110" s="183"/>
      <c r="DHY110" s="191"/>
      <c r="DHZ110" s="183"/>
      <c r="DIA110" s="182"/>
      <c r="DIB110" s="329"/>
      <c r="DIC110" s="188"/>
      <c r="DID110" s="189"/>
      <c r="DIE110" s="330"/>
      <c r="DIF110" s="331"/>
      <c r="DIG110" s="183"/>
      <c r="DIH110" s="183"/>
      <c r="DII110" s="183"/>
      <c r="DIJ110" s="182"/>
      <c r="DIK110" s="327"/>
      <c r="DIL110" s="189"/>
      <c r="DIM110" s="188"/>
      <c r="DIN110" s="188"/>
      <c r="DIO110" s="183"/>
      <c r="DIP110" s="183"/>
      <c r="DIQ110" s="328"/>
      <c r="DIR110" s="184"/>
      <c r="DIS110" s="189"/>
      <c r="DIT110" s="183"/>
      <c r="DIU110" s="191"/>
      <c r="DIV110" s="183"/>
      <c r="DIW110" s="182"/>
      <c r="DIX110" s="329"/>
      <c r="DIY110" s="188"/>
      <c r="DIZ110" s="189"/>
      <c r="DJA110" s="330"/>
      <c r="DJB110" s="331"/>
      <c r="DJC110" s="183"/>
      <c r="DJD110" s="183"/>
      <c r="DJE110" s="183"/>
      <c r="DJF110" s="182"/>
      <c r="DJG110" s="327"/>
      <c r="DJH110" s="189"/>
      <c r="DJI110" s="188"/>
      <c r="DJJ110" s="188"/>
      <c r="DJK110" s="183"/>
      <c r="DJL110" s="183"/>
      <c r="DJM110" s="328"/>
      <c r="DJN110" s="184"/>
      <c r="DJO110" s="189"/>
      <c r="DJP110" s="183"/>
      <c r="DJQ110" s="191"/>
      <c r="DJR110" s="183"/>
      <c r="DJS110" s="182"/>
      <c r="DJT110" s="329"/>
      <c r="DJU110" s="188"/>
      <c r="DJV110" s="189"/>
      <c r="DJW110" s="330"/>
      <c r="DJX110" s="331"/>
      <c r="DJY110" s="183"/>
      <c r="DJZ110" s="183"/>
      <c r="DKA110" s="183"/>
      <c r="DKB110" s="182"/>
      <c r="DKC110" s="327"/>
      <c r="DKD110" s="189"/>
      <c r="DKE110" s="188"/>
      <c r="DKF110" s="188"/>
      <c r="DKG110" s="183"/>
      <c r="DKH110" s="183"/>
      <c r="DKI110" s="328"/>
      <c r="DKJ110" s="184"/>
      <c r="DKK110" s="189"/>
      <c r="DKL110" s="183"/>
      <c r="DKM110" s="191"/>
      <c r="DKN110" s="183"/>
      <c r="DKO110" s="182"/>
      <c r="DKP110" s="329"/>
      <c r="DKQ110" s="188"/>
      <c r="DKR110" s="189"/>
      <c r="DKS110" s="330"/>
      <c r="DKT110" s="331"/>
      <c r="DKU110" s="183"/>
      <c r="DKV110" s="183"/>
      <c r="DKW110" s="183"/>
      <c r="DKX110" s="182"/>
      <c r="DKY110" s="327"/>
      <c r="DKZ110" s="189"/>
      <c r="DLA110" s="188"/>
      <c r="DLB110" s="188"/>
      <c r="DLC110" s="183"/>
      <c r="DLD110" s="183"/>
      <c r="DLE110" s="328"/>
      <c r="DLF110" s="184"/>
      <c r="DLG110" s="189"/>
      <c r="DLH110" s="183"/>
      <c r="DLI110" s="191"/>
      <c r="DLJ110" s="183"/>
      <c r="DLK110" s="182"/>
      <c r="DLL110" s="329"/>
      <c r="DLM110" s="188"/>
      <c r="DLN110" s="189"/>
      <c r="DLO110" s="330"/>
      <c r="DLP110" s="331"/>
      <c r="DLQ110" s="183"/>
      <c r="DLR110" s="183"/>
      <c r="DLS110" s="183"/>
      <c r="DLT110" s="182"/>
      <c r="DLU110" s="327"/>
      <c r="DLV110" s="189"/>
      <c r="DLW110" s="188"/>
      <c r="DLX110" s="188"/>
      <c r="DLY110" s="183"/>
      <c r="DLZ110" s="183"/>
      <c r="DMA110" s="328"/>
      <c r="DMB110" s="184"/>
      <c r="DMC110" s="189"/>
      <c r="DMD110" s="183"/>
      <c r="DME110" s="191"/>
      <c r="DMF110" s="183"/>
      <c r="DMG110" s="182"/>
      <c r="DMH110" s="329"/>
      <c r="DMI110" s="188"/>
      <c r="DMJ110" s="189"/>
      <c r="DMK110" s="330"/>
      <c r="DML110" s="331"/>
      <c r="DMM110" s="183"/>
      <c r="DMN110" s="183"/>
      <c r="DMO110" s="183"/>
      <c r="DMP110" s="182"/>
      <c r="DMQ110" s="327"/>
      <c r="DMR110" s="189"/>
      <c r="DMS110" s="188"/>
      <c r="DMT110" s="188"/>
      <c r="DMU110" s="183"/>
      <c r="DMV110" s="183"/>
      <c r="DMW110" s="328"/>
      <c r="DMX110" s="184"/>
      <c r="DMY110" s="189"/>
      <c r="DMZ110" s="183"/>
      <c r="DNA110" s="191"/>
      <c r="DNB110" s="183"/>
      <c r="DNC110" s="182"/>
      <c r="DND110" s="329"/>
      <c r="DNE110" s="188"/>
      <c r="DNF110" s="189"/>
      <c r="DNG110" s="330"/>
      <c r="DNH110" s="331"/>
      <c r="DNI110" s="183"/>
      <c r="DNJ110" s="183"/>
      <c r="DNK110" s="183"/>
      <c r="DNL110" s="182"/>
      <c r="DNM110" s="327"/>
      <c r="DNN110" s="189"/>
      <c r="DNO110" s="188"/>
      <c r="DNP110" s="188"/>
      <c r="DNQ110" s="183"/>
      <c r="DNR110" s="183"/>
      <c r="DNS110" s="328"/>
      <c r="DNT110" s="184"/>
      <c r="DNU110" s="189"/>
      <c r="DNV110" s="183"/>
      <c r="DNW110" s="191"/>
      <c r="DNX110" s="183"/>
      <c r="DNY110" s="182"/>
      <c r="DNZ110" s="329"/>
      <c r="DOA110" s="188"/>
      <c r="DOB110" s="189"/>
      <c r="DOC110" s="330"/>
      <c r="DOD110" s="331"/>
      <c r="DOE110" s="183"/>
      <c r="DOF110" s="183"/>
      <c r="DOG110" s="183"/>
      <c r="DOH110" s="182"/>
      <c r="DOI110" s="327"/>
      <c r="DOJ110" s="189"/>
      <c r="DOK110" s="188"/>
      <c r="DOL110" s="188"/>
      <c r="DOM110" s="183"/>
      <c r="DON110" s="183"/>
      <c r="DOO110" s="328"/>
      <c r="DOP110" s="184"/>
      <c r="DOQ110" s="189"/>
      <c r="DOR110" s="183"/>
      <c r="DOS110" s="191"/>
      <c r="DOT110" s="183"/>
      <c r="DOU110" s="182"/>
      <c r="DOV110" s="329"/>
      <c r="DOW110" s="188"/>
      <c r="DOX110" s="189"/>
      <c r="DOY110" s="330"/>
      <c r="DOZ110" s="331"/>
      <c r="DPA110" s="183"/>
      <c r="DPB110" s="183"/>
      <c r="DPC110" s="183"/>
      <c r="DPD110" s="182"/>
      <c r="DPE110" s="327"/>
      <c r="DPF110" s="189"/>
      <c r="DPG110" s="188"/>
      <c r="DPH110" s="188"/>
      <c r="DPI110" s="183"/>
      <c r="DPJ110" s="183"/>
      <c r="DPK110" s="328"/>
      <c r="DPL110" s="184"/>
      <c r="DPM110" s="189"/>
      <c r="DPN110" s="183"/>
      <c r="DPO110" s="191"/>
      <c r="DPP110" s="183"/>
      <c r="DPQ110" s="182"/>
      <c r="DPR110" s="329"/>
      <c r="DPS110" s="188"/>
      <c r="DPT110" s="189"/>
      <c r="DPU110" s="330"/>
      <c r="DPV110" s="331"/>
      <c r="DPW110" s="183"/>
      <c r="DPX110" s="183"/>
      <c r="DPY110" s="183"/>
      <c r="DPZ110" s="182"/>
      <c r="DQA110" s="327"/>
      <c r="DQB110" s="189"/>
      <c r="DQC110" s="188"/>
      <c r="DQD110" s="188"/>
      <c r="DQE110" s="183"/>
      <c r="DQF110" s="183"/>
      <c r="DQG110" s="328"/>
      <c r="DQH110" s="184"/>
      <c r="DQI110" s="189"/>
      <c r="DQJ110" s="183"/>
      <c r="DQK110" s="191"/>
      <c r="DQL110" s="183"/>
      <c r="DQM110" s="182"/>
      <c r="DQN110" s="329"/>
      <c r="DQO110" s="188"/>
      <c r="DQP110" s="189"/>
      <c r="DQQ110" s="330"/>
      <c r="DQR110" s="331"/>
      <c r="DQS110" s="183"/>
      <c r="DQT110" s="183"/>
      <c r="DQU110" s="183"/>
      <c r="DQV110" s="182"/>
      <c r="DQW110" s="327"/>
      <c r="DQX110" s="189"/>
      <c r="DQY110" s="188"/>
      <c r="DQZ110" s="188"/>
      <c r="DRA110" s="183"/>
      <c r="DRB110" s="183"/>
      <c r="DRC110" s="328"/>
      <c r="DRD110" s="184"/>
      <c r="DRE110" s="189"/>
      <c r="DRF110" s="183"/>
      <c r="DRG110" s="191"/>
      <c r="DRH110" s="183"/>
      <c r="DRI110" s="182"/>
      <c r="DRJ110" s="329"/>
      <c r="DRK110" s="188"/>
      <c r="DRL110" s="189"/>
      <c r="DRM110" s="330"/>
      <c r="DRN110" s="331"/>
      <c r="DRO110" s="183"/>
      <c r="DRP110" s="183"/>
      <c r="DRQ110" s="183"/>
      <c r="DRR110" s="182"/>
      <c r="DRS110" s="327"/>
      <c r="DRT110" s="189"/>
      <c r="DRU110" s="188"/>
      <c r="DRV110" s="188"/>
      <c r="DRW110" s="183"/>
      <c r="DRX110" s="183"/>
      <c r="DRY110" s="328"/>
      <c r="DRZ110" s="184"/>
      <c r="DSA110" s="189"/>
      <c r="DSB110" s="183"/>
      <c r="DSC110" s="191"/>
      <c r="DSD110" s="183"/>
      <c r="DSE110" s="182"/>
      <c r="DSF110" s="329"/>
      <c r="DSG110" s="188"/>
      <c r="DSH110" s="189"/>
      <c r="DSI110" s="330"/>
      <c r="DSJ110" s="331"/>
      <c r="DSK110" s="183"/>
      <c r="DSL110" s="183"/>
      <c r="DSM110" s="183"/>
      <c r="DSN110" s="182"/>
      <c r="DSO110" s="327"/>
      <c r="DSP110" s="189"/>
      <c r="DSQ110" s="188"/>
      <c r="DSR110" s="188"/>
      <c r="DSS110" s="183"/>
      <c r="DST110" s="183"/>
      <c r="DSU110" s="328"/>
      <c r="DSV110" s="184"/>
      <c r="DSW110" s="189"/>
      <c r="DSX110" s="183"/>
      <c r="DSY110" s="191"/>
      <c r="DSZ110" s="183"/>
      <c r="DTA110" s="182"/>
      <c r="DTB110" s="329"/>
      <c r="DTC110" s="188"/>
      <c r="DTD110" s="189"/>
      <c r="DTE110" s="330"/>
      <c r="DTF110" s="331"/>
      <c r="DTG110" s="183"/>
      <c r="DTH110" s="183"/>
      <c r="DTI110" s="183"/>
      <c r="DTJ110" s="182"/>
      <c r="DTK110" s="327"/>
      <c r="DTL110" s="189"/>
      <c r="DTM110" s="188"/>
      <c r="DTN110" s="188"/>
      <c r="DTO110" s="183"/>
      <c r="DTP110" s="183"/>
      <c r="DTQ110" s="328"/>
      <c r="DTR110" s="184"/>
      <c r="DTS110" s="189"/>
      <c r="DTT110" s="183"/>
      <c r="DTU110" s="191"/>
      <c r="DTV110" s="183"/>
      <c r="DTW110" s="182"/>
      <c r="DTX110" s="329"/>
      <c r="DTY110" s="188"/>
      <c r="DTZ110" s="189"/>
      <c r="DUA110" s="330"/>
      <c r="DUB110" s="331"/>
      <c r="DUC110" s="183"/>
      <c r="DUD110" s="183"/>
      <c r="DUE110" s="183"/>
      <c r="DUF110" s="182"/>
      <c r="DUG110" s="327"/>
      <c r="DUH110" s="189"/>
      <c r="DUI110" s="188"/>
      <c r="DUJ110" s="188"/>
      <c r="DUK110" s="183"/>
      <c r="DUL110" s="183"/>
      <c r="DUM110" s="328"/>
      <c r="DUN110" s="184"/>
      <c r="DUO110" s="189"/>
      <c r="DUP110" s="183"/>
      <c r="DUQ110" s="191"/>
      <c r="DUR110" s="183"/>
      <c r="DUS110" s="182"/>
      <c r="DUT110" s="329"/>
      <c r="DUU110" s="188"/>
      <c r="DUV110" s="189"/>
      <c r="DUW110" s="330"/>
      <c r="DUX110" s="331"/>
      <c r="DUY110" s="183"/>
      <c r="DUZ110" s="183"/>
      <c r="DVA110" s="183"/>
      <c r="DVB110" s="182"/>
      <c r="DVC110" s="327"/>
      <c r="DVD110" s="189"/>
      <c r="DVE110" s="188"/>
      <c r="DVF110" s="188"/>
      <c r="DVG110" s="183"/>
      <c r="DVH110" s="183"/>
      <c r="DVI110" s="328"/>
      <c r="DVJ110" s="184"/>
      <c r="DVK110" s="189"/>
      <c r="DVL110" s="183"/>
      <c r="DVM110" s="191"/>
      <c r="DVN110" s="183"/>
      <c r="DVO110" s="182"/>
      <c r="DVP110" s="329"/>
      <c r="DVQ110" s="188"/>
      <c r="DVR110" s="189"/>
      <c r="DVS110" s="330"/>
      <c r="DVT110" s="331"/>
      <c r="DVU110" s="183"/>
      <c r="DVV110" s="183"/>
      <c r="DVW110" s="183"/>
      <c r="DVX110" s="182"/>
      <c r="DVY110" s="327"/>
      <c r="DVZ110" s="189"/>
      <c r="DWA110" s="188"/>
      <c r="DWB110" s="188"/>
      <c r="DWC110" s="183"/>
      <c r="DWD110" s="183"/>
      <c r="DWE110" s="328"/>
      <c r="DWF110" s="184"/>
      <c r="DWG110" s="189"/>
      <c r="DWH110" s="183"/>
      <c r="DWI110" s="191"/>
      <c r="DWJ110" s="183"/>
      <c r="DWK110" s="182"/>
      <c r="DWL110" s="329"/>
      <c r="DWM110" s="188"/>
      <c r="DWN110" s="189"/>
      <c r="DWO110" s="330"/>
      <c r="DWP110" s="331"/>
      <c r="DWQ110" s="183"/>
      <c r="DWR110" s="183"/>
      <c r="DWS110" s="183"/>
      <c r="DWT110" s="182"/>
      <c r="DWU110" s="327"/>
      <c r="DWV110" s="189"/>
      <c r="DWW110" s="188"/>
      <c r="DWX110" s="188"/>
      <c r="DWY110" s="183"/>
      <c r="DWZ110" s="183"/>
      <c r="DXA110" s="328"/>
      <c r="DXB110" s="184"/>
      <c r="DXC110" s="189"/>
      <c r="DXD110" s="183"/>
      <c r="DXE110" s="191"/>
      <c r="DXF110" s="183"/>
      <c r="DXG110" s="182"/>
      <c r="DXH110" s="329"/>
      <c r="DXI110" s="188"/>
      <c r="DXJ110" s="189"/>
      <c r="DXK110" s="330"/>
      <c r="DXL110" s="331"/>
      <c r="DXM110" s="183"/>
      <c r="DXN110" s="183"/>
      <c r="DXO110" s="183"/>
      <c r="DXP110" s="182"/>
      <c r="DXQ110" s="327"/>
      <c r="DXR110" s="189"/>
      <c r="DXS110" s="188"/>
      <c r="DXT110" s="188"/>
      <c r="DXU110" s="183"/>
      <c r="DXV110" s="183"/>
      <c r="DXW110" s="328"/>
      <c r="DXX110" s="184"/>
      <c r="DXY110" s="189"/>
      <c r="DXZ110" s="183"/>
      <c r="DYA110" s="191"/>
      <c r="DYB110" s="183"/>
      <c r="DYC110" s="182"/>
      <c r="DYD110" s="329"/>
      <c r="DYE110" s="188"/>
      <c r="DYF110" s="189"/>
      <c r="DYG110" s="330"/>
      <c r="DYH110" s="331"/>
      <c r="DYI110" s="183"/>
      <c r="DYJ110" s="183"/>
      <c r="DYK110" s="183"/>
      <c r="DYL110" s="182"/>
      <c r="DYM110" s="327"/>
      <c r="DYN110" s="189"/>
      <c r="DYO110" s="188"/>
      <c r="DYP110" s="188"/>
      <c r="DYQ110" s="183"/>
      <c r="DYR110" s="183"/>
      <c r="DYS110" s="328"/>
      <c r="DYT110" s="184"/>
      <c r="DYU110" s="189"/>
      <c r="DYV110" s="183"/>
      <c r="DYW110" s="191"/>
      <c r="DYX110" s="183"/>
      <c r="DYY110" s="182"/>
      <c r="DYZ110" s="329"/>
      <c r="DZA110" s="188"/>
      <c r="DZB110" s="189"/>
      <c r="DZC110" s="330"/>
      <c r="DZD110" s="331"/>
      <c r="DZE110" s="183"/>
      <c r="DZF110" s="183"/>
      <c r="DZG110" s="183"/>
      <c r="DZH110" s="182"/>
      <c r="DZI110" s="327"/>
      <c r="DZJ110" s="189"/>
      <c r="DZK110" s="188"/>
      <c r="DZL110" s="188"/>
      <c r="DZM110" s="183"/>
      <c r="DZN110" s="183"/>
      <c r="DZO110" s="328"/>
      <c r="DZP110" s="184"/>
      <c r="DZQ110" s="189"/>
      <c r="DZR110" s="183"/>
      <c r="DZS110" s="191"/>
      <c r="DZT110" s="183"/>
      <c r="DZU110" s="182"/>
      <c r="DZV110" s="329"/>
      <c r="DZW110" s="188"/>
      <c r="DZX110" s="189"/>
      <c r="DZY110" s="330"/>
      <c r="DZZ110" s="331"/>
      <c r="EAA110" s="183"/>
      <c r="EAB110" s="183"/>
      <c r="EAC110" s="183"/>
      <c r="EAD110" s="182"/>
      <c r="EAE110" s="327"/>
      <c r="EAF110" s="189"/>
      <c r="EAG110" s="188"/>
      <c r="EAH110" s="188"/>
      <c r="EAI110" s="183"/>
      <c r="EAJ110" s="183"/>
      <c r="EAK110" s="328"/>
      <c r="EAL110" s="184"/>
      <c r="EAM110" s="189"/>
      <c r="EAN110" s="183"/>
      <c r="EAO110" s="191"/>
      <c r="EAP110" s="183"/>
      <c r="EAQ110" s="182"/>
      <c r="EAR110" s="329"/>
      <c r="EAS110" s="188"/>
      <c r="EAT110" s="189"/>
      <c r="EAU110" s="330"/>
      <c r="EAV110" s="331"/>
      <c r="EAW110" s="183"/>
      <c r="EAX110" s="183"/>
      <c r="EAY110" s="183"/>
      <c r="EAZ110" s="182"/>
      <c r="EBA110" s="327"/>
      <c r="EBB110" s="189"/>
      <c r="EBC110" s="188"/>
      <c r="EBD110" s="188"/>
      <c r="EBE110" s="183"/>
      <c r="EBF110" s="183"/>
      <c r="EBG110" s="328"/>
      <c r="EBH110" s="184"/>
      <c r="EBI110" s="189"/>
      <c r="EBJ110" s="183"/>
      <c r="EBK110" s="191"/>
      <c r="EBL110" s="183"/>
      <c r="EBM110" s="182"/>
      <c r="EBN110" s="329"/>
      <c r="EBO110" s="188"/>
      <c r="EBP110" s="189"/>
      <c r="EBQ110" s="330"/>
      <c r="EBR110" s="331"/>
      <c r="EBS110" s="183"/>
      <c r="EBT110" s="183"/>
      <c r="EBU110" s="183"/>
      <c r="EBV110" s="182"/>
      <c r="EBW110" s="327"/>
      <c r="EBX110" s="189"/>
      <c r="EBY110" s="188"/>
      <c r="EBZ110" s="188"/>
      <c r="ECA110" s="183"/>
      <c r="ECB110" s="183"/>
      <c r="ECC110" s="328"/>
      <c r="ECD110" s="184"/>
      <c r="ECE110" s="189"/>
      <c r="ECF110" s="183"/>
      <c r="ECG110" s="191"/>
      <c r="ECH110" s="183"/>
      <c r="ECI110" s="182"/>
      <c r="ECJ110" s="329"/>
      <c r="ECK110" s="188"/>
      <c r="ECL110" s="189"/>
      <c r="ECM110" s="330"/>
      <c r="ECN110" s="331"/>
      <c r="ECO110" s="183"/>
      <c r="ECP110" s="183"/>
      <c r="ECQ110" s="183"/>
      <c r="ECR110" s="182"/>
      <c r="ECS110" s="327"/>
      <c r="ECT110" s="189"/>
      <c r="ECU110" s="188"/>
      <c r="ECV110" s="188"/>
      <c r="ECW110" s="183"/>
      <c r="ECX110" s="183"/>
      <c r="ECY110" s="328"/>
      <c r="ECZ110" s="184"/>
      <c r="EDA110" s="189"/>
      <c r="EDB110" s="183"/>
      <c r="EDC110" s="191"/>
      <c r="EDD110" s="183"/>
      <c r="EDE110" s="182"/>
      <c r="EDF110" s="329"/>
      <c r="EDG110" s="188"/>
      <c r="EDH110" s="189"/>
      <c r="EDI110" s="330"/>
      <c r="EDJ110" s="331"/>
      <c r="EDK110" s="183"/>
      <c r="EDL110" s="183"/>
      <c r="EDM110" s="183"/>
      <c r="EDN110" s="182"/>
      <c r="EDO110" s="327"/>
      <c r="EDP110" s="189"/>
      <c r="EDQ110" s="188"/>
      <c r="EDR110" s="188"/>
      <c r="EDS110" s="183"/>
      <c r="EDT110" s="183"/>
      <c r="EDU110" s="328"/>
      <c r="EDV110" s="184"/>
      <c r="EDW110" s="189"/>
      <c r="EDX110" s="183"/>
      <c r="EDY110" s="191"/>
      <c r="EDZ110" s="183"/>
      <c r="EEA110" s="182"/>
      <c r="EEB110" s="329"/>
      <c r="EEC110" s="188"/>
      <c r="EED110" s="189"/>
      <c r="EEE110" s="330"/>
      <c r="EEF110" s="331"/>
      <c r="EEG110" s="183"/>
      <c r="EEH110" s="183"/>
      <c r="EEI110" s="183"/>
      <c r="EEJ110" s="182"/>
      <c r="EEK110" s="327"/>
      <c r="EEL110" s="189"/>
      <c r="EEM110" s="188"/>
      <c r="EEN110" s="188"/>
      <c r="EEO110" s="183"/>
      <c r="EEP110" s="183"/>
      <c r="EEQ110" s="328"/>
      <c r="EER110" s="184"/>
      <c r="EES110" s="189"/>
      <c r="EET110" s="183"/>
      <c r="EEU110" s="191"/>
      <c r="EEV110" s="183"/>
      <c r="EEW110" s="182"/>
      <c r="EEX110" s="329"/>
      <c r="EEY110" s="188"/>
      <c r="EEZ110" s="189"/>
      <c r="EFA110" s="330"/>
      <c r="EFB110" s="331"/>
      <c r="EFC110" s="183"/>
      <c r="EFD110" s="183"/>
      <c r="EFE110" s="183"/>
      <c r="EFF110" s="182"/>
      <c r="EFG110" s="327"/>
      <c r="EFH110" s="189"/>
      <c r="EFI110" s="188"/>
      <c r="EFJ110" s="188"/>
      <c r="EFK110" s="183"/>
      <c r="EFL110" s="183"/>
      <c r="EFM110" s="328"/>
      <c r="EFN110" s="184"/>
      <c r="EFO110" s="189"/>
      <c r="EFP110" s="183"/>
      <c r="EFQ110" s="191"/>
      <c r="EFR110" s="183"/>
      <c r="EFS110" s="182"/>
      <c r="EFT110" s="329"/>
      <c r="EFU110" s="188"/>
      <c r="EFV110" s="189"/>
      <c r="EFW110" s="330"/>
      <c r="EFX110" s="331"/>
      <c r="EFY110" s="183"/>
      <c r="EFZ110" s="183"/>
      <c r="EGA110" s="183"/>
      <c r="EGB110" s="182"/>
      <c r="EGC110" s="327"/>
      <c r="EGD110" s="189"/>
      <c r="EGE110" s="188"/>
      <c r="EGF110" s="188"/>
      <c r="EGG110" s="183"/>
      <c r="EGH110" s="183"/>
      <c r="EGI110" s="328"/>
      <c r="EGJ110" s="184"/>
      <c r="EGK110" s="189"/>
      <c r="EGL110" s="183"/>
      <c r="EGM110" s="191"/>
      <c r="EGN110" s="183"/>
      <c r="EGO110" s="182"/>
      <c r="EGP110" s="329"/>
      <c r="EGQ110" s="188"/>
      <c r="EGR110" s="189"/>
      <c r="EGS110" s="330"/>
      <c r="EGT110" s="331"/>
      <c r="EGU110" s="183"/>
      <c r="EGV110" s="183"/>
      <c r="EGW110" s="183"/>
      <c r="EGX110" s="182"/>
      <c r="EGY110" s="327"/>
      <c r="EGZ110" s="189"/>
      <c r="EHA110" s="188"/>
      <c r="EHB110" s="188"/>
      <c r="EHC110" s="183"/>
      <c r="EHD110" s="183"/>
      <c r="EHE110" s="328"/>
      <c r="EHF110" s="184"/>
      <c r="EHG110" s="189"/>
      <c r="EHH110" s="183"/>
      <c r="EHI110" s="191"/>
      <c r="EHJ110" s="183"/>
      <c r="EHK110" s="182"/>
      <c r="EHL110" s="329"/>
      <c r="EHM110" s="188"/>
      <c r="EHN110" s="189"/>
      <c r="EHO110" s="330"/>
      <c r="EHP110" s="331"/>
      <c r="EHQ110" s="183"/>
      <c r="EHR110" s="183"/>
      <c r="EHS110" s="183"/>
      <c r="EHT110" s="182"/>
      <c r="EHU110" s="327"/>
      <c r="EHV110" s="189"/>
      <c r="EHW110" s="188"/>
      <c r="EHX110" s="188"/>
      <c r="EHY110" s="183"/>
      <c r="EHZ110" s="183"/>
      <c r="EIA110" s="328"/>
      <c r="EIB110" s="184"/>
      <c r="EIC110" s="189"/>
      <c r="EID110" s="183"/>
      <c r="EIE110" s="191"/>
      <c r="EIF110" s="183"/>
      <c r="EIG110" s="182"/>
      <c r="EIH110" s="329"/>
      <c r="EII110" s="188"/>
      <c r="EIJ110" s="189"/>
      <c r="EIK110" s="330"/>
      <c r="EIL110" s="331"/>
      <c r="EIM110" s="183"/>
      <c r="EIN110" s="183"/>
      <c r="EIO110" s="183"/>
      <c r="EIP110" s="182"/>
      <c r="EIQ110" s="327"/>
      <c r="EIR110" s="189"/>
      <c r="EIS110" s="188"/>
      <c r="EIT110" s="188"/>
      <c r="EIU110" s="183"/>
      <c r="EIV110" s="183"/>
      <c r="EIW110" s="328"/>
      <c r="EIX110" s="184"/>
      <c r="EIY110" s="189"/>
      <c r="EIZ110" s="183"/>
      <c r="EJA110" s="191"/>
      <c r="EJB110" s="183"/>
      <c r="EJC110" s="182"/>
      <c r="EJD110" s="329"/>
      <c r="EJE110" s="188"/>
      <c r="EJF110" s="189"/>
      <c r="EJG110" s="330"/>
      <c r="EJH110" s="331"/>
      <c r="EJI110" s="183"/>
      <c r="EJJ110" s="183"/>
      <c r="EJK110" s="183"/>
      <c r="EJL110" s="182"/>
      <c r="EJM110" s="327"/>
      <c r="EJN110" s="189"/>
      <c r="EJO110" s="188"/>
      <c r="EJP110" s="188"/>
      <c r="EJQ110" s="183"/>
      <c r="EJR110" s="183"/>
      <c r="EJS110" s="328"/>
      <c r="EJT110" s="184"/>
      <c r="EJU110" s="189"/>
      <c r="EJV110" s="183"/>
      <c r="EJW110" s="191"/>
      <c r="EJX110" s="183"/>
      <c r="EJY110" s="182"/>
      <c r="EJZ110" s="329"/>
      <c r="EKA110" s="188"/>
      <c r="EKB110" s="189"/>
      <c r="EKC110" s="330"/>
      <c r="EKD110" s="331"/>
      <c r="EKE110" s="183"/>
      <c r="EKF110" s="183"/>
      <c r="EKG110" s="183"/>
      <c r="EKH110" s="182"/>
      <c r="EKI110" s="327"/>
      <c r="EKJ110" s="189"/>
      <c r="EKK110" s="188"/>
      <c r="EKL110" s="188"/>
      <c r="EKM110" s="183"/>
      <c r="EKN110" s="183"/>
      <c r="EKO110" s="328"/>
      <c r="EKP110" s="184"/>
      <c r="EKQ110" s="189"/>
      <c r="EKR110" s="183"/>
      <c r="EKS110" s="191"/>
      <c r="EKT110" s="183"/>
      <c r="EKU110" s="182"/>
      <c r="EKV110" s="329"/>
      <c r="EKW110" s="188"/>
      <c r="EKX110" s="189"/>
      <c r="EKY110" s="330"/>
      <c r="EKZ110" s="331"/>
      <c r="ELA110" s="183"/>
      <c r="ELB110" s="183"/>
      <c r="ELC110" s="183"/>
      <c r="ELD110" s="182"/>
      <c r="ELE110" s="327"/>
      <c r="ELF110" s="189"/>
      <c r="ELG110" s="188"/>
      <c r="ELH110" s="188"/>
      <c r="ELI110" s="183"/>
      <c r="ELJ110" s="183"/>
      <c r="ELK110" s="328"/>
      <c r="ELL110" s="184"/>
      <c r="ELM110" s="189"/>
      <c r="ELN110" s="183"/>
      <c r="ELO110" s="191"/>
      <c r="ELP110" s="183"/>
      <c r="ELQ110" s="182"/>
      <c r="ELR110" s="329"/>
      <c r="ELS110" s="188"/>
      <c r="ELT110" s="189"/>
      <c r="ELU110" s="330"/>
      <c r="ELV110" s="331"/>
      <c r="ELW110" s="183"/>
      <c r="ELX110" s="183"/>
      <c r="ELY110" s="183"/>
      <c r="ELZ110" s="182"/>
      <c r="EMA110" s="327"/>
      <c r="EMB110" s="189"/>
      <c r="EMC110" s="188"/>
      <c r="EMD110" s="188"/>
      <c r="EME110" s="183"/>
      <c r="EMF110" s="183"/>
      <c r="EMG110" s="328"/>
      <c r="EMH110" s="184"/>
      <c r="EMI110" s="189"/>
      <c r="EMJ110" s="183"/>
      <c r="EMK110" s="191"/>
      <c r="EML110" s="183"/>
      <c r="EMM110" s="182"/>
      <c r="EMN110" s="329"/>
      <c r="EMO110" s="188"/>
      <c r="EMP110" s="189"/>
      <c r="EMQ110" s="330"/>
      <c r="EMR110" s="331"/>
      <c r="EMS110" s="183"/>
      <c r="EMT110" s="183"/>
      <c r="EMU110" s="183"/>
      <c r="EMV110" s="182"/>
      <c r="EMW110" s="327"/>
      <c r="EMX110" s="189"/>
      <c r="EMY110" s="188"/>
      <c r="EMZ110" s="188"/>
      <c r="ENA110" s="183"/>
      <c r="ENB110" s="183"/>
      <c r="ENC110" s="328"/>
      <c r="END110" s="184"/>
      <c r="ENE110" s="189"/>
      <c r="ENF110" s="183"/>
      <c r="ENG110" s="191"/>
      <c r="ENH110" s="183"/>
      <c r="ENI110" s="182"/>
      <c r="ENJ110" s="329"/>
      <c r="ENK110" s="188"/>
      <c r="ENL110" s="189"/>
      <c r="ENM110" s="330"/>
      <c r="ENN110" s="331"/>
      <c r="ENO110" s="183"/>
      <c r="ENP110" s="183"/>
      <c r="ENQ110" s="183"/>
      <c r="ENR110" s="182"/>
      <c r="ENS110" s="327"/>
      <c r="ENT110" s="189"/>
      <c r="ENU110" s="188"/>
      <c r="ENV110" s="188"/>
      <c r="ENW110" s="183"/>
      <c r="ENX110" s="183"/>
      <c r="ENY110" s="328"/>
      <c r="ENZ110" s="184"/>
      <c r="EOA110" s="189"/>
      <c r="EOB110" s="183"/>
      <c r="EOC110" s="191"/>
      <c r="EOD110" s="183"/>
      <c r="EOE110" s="182"/>
      <c r="EOF110" s="329"/>
      <c r="EOG110" s="188"/>
      <c r="EOH110" s="189"/>
      <c r="EOI110" s="330"/>
      <c r="EOJ110" s="331"/>
      <c r="EOK110" s="183"/>
      <c r="EOL110" s="183"/>
      <c r="EOM110" s="183"/>
      <c r="EON110" s="182"/>
      <c r="EOO110" s="327"/>
      <c r="EOP110" s="189"/>
      <c r="EOQ110" s="188"/>
      <c r="EOR110" s="188"/>
      <c r="EOS110" s="183"/>
      <c r="EOT110" s="183"/>
      <c r="EOU110" s="328"/>
      <c r="EOV110" s="184"/>
      <c r="EOW110" s="189"/>
      <c r="EOX110" s="183"/>
      <c r="EOY110" s="191"/>
      <c r="EOZ110" s="183"/>
      <c r="EPA110" s="182"/>
      <c r="EPB110" s="329"/>
      <c r="EPC110" s="188"/>
      <c r="EPD110" s="189"/>
      <c r="EPE110" s="330"/>
      <c r="EPF110" s="331"/>
      <c r="EPG110" s="183"/>
      <c r="EPH110" s="183"/>
      <c r="EPI110" s="183"/>
      <c r="EPJ110" s="182"/>
      <c r="EPK110" s="327"/>
      <c r="EPL110" s="189"/>
      <c r="EPM110" s="188"/>
      <c r="EPN110" s="188"/>
      <c r="EPO110" s="183"/>
      <c r="EPP110" s="183"/>
      <c r="EPQ110" s="328"/>
      <c r="EPR110" s="184"/>
      <c r="EPS110" s="189"/>
      <c r="EPT110" s="183"/>
      <c r="EPU110" s="191"/>
      <c r="EPV110" s="183"/>
      <c r="EPW110" s="182"/>
      <c r="EPX110" s="329"/>
      <c r="EPY110" s="188"/>
      <c r="EPZ110" s="189"/>
      <c r="EQA110" s="330"/>
      <c r="EQB110" s="331"/>
      <c r="EQC110" s="183"/>
      <c r="EQD110" s="183"/>
      <c r="EQE110" s="183"/>
      <c r="EQF110" s="182"/>
      <c r="EQG110" s="327"/>
      <c r="EQH110" s="189"/>
      <c r="EQI110" s="188"/>
      <c r="EQJ110" s="188"/>
      <c r="EQK110" s="183"/>
      <c r="EQL110" s="183"/>
      <c r="EQM110" s="328"/>
      <c r="EQN110" s="184"/>
      <c r="EQO110" s="189"/>
      <c r="EQP110" s="183"/>
      <c r="EQQ110" s="191"/>
      <c r="EQR110" s="183"/>
      <c r="EQS110" s="182"/>
      <c r="EQT110" s="329"/>
      <c r="EQU110" s="188"/>
      <c r="EQV110" s="189"/>
      <c r="EQW110" s="330"/>
      <c r="EQX110" s="331"/>
      <c r="EQY110" s="183"/>
      <c r="EQZ110" s="183"/>
      <c r="ERA110" s="183"/>
      <c r="ERB110" s="182"/>
      <c r="ERC110" s="327"/>
      <c r="ERD110" s="189"/>
      <c r="ERE110" s="188"/>
      <c r="ERF110" s="188"/>
      <c r="ERG110" s="183"/>
      <c r="ERH110" s="183"/>
      <c r="ERI110" s="328"/>
      <c r="ERJ110" s="184"/>
      <c r="ERK110" s="189"/>
      <c r="ERL110" s="183"/>
      <c r="ERM110" s="191"/>
      <c r="ERN110" s="183"/>
      <c r="ERO110" s="182"/>
      <c r="ERP110" s="329"/>
      <c r="ERQ110" s="188"/>
      <c r="ERR110" s="189"/>
      <c r="ERS110" s="330"/>
      <c r="ERT110" s="331"/>
      <c r="ERU110" s="183"/>
      <c r="ERV110" s="183"/>
      <c r="ERW110" s="183"/>
      <c r="ERX110" s="182"/>
      <c r="ERY110" s="327"/>
      <c r="ERZ110" s="189"/>
      <c r="ESA110" s="188"/>
      <c r="ESB110" s="188"/>
      <c r="ESC110" s="183"/>
      <c r="ESD110" s="183"/>
      <c r="ESE110" s="328"/>
      <c r="ESF110" s="184"/>
      <c r="ESG110" s="189"/>
      <c r="ESH110" s="183"/>
      <c r="ESI110" s="191"/>
      <c r="ESJ110" s="183"/>
      <c r="ESK110" s="182"/>
      <c r="ESL110" s="329"/>
      <c r="ESM110" s="188"/>
      <c r="ESN110" s="189"/>
      <c r="ESO110" s="330"/>
      <c r="ESP110" s="331"/>
      <c r="ESQ110" s="183"/>
      <c r="ESR110" s="183"/>
      <c r="ESS110" s="183"/>
      <c r="EST110" s="182"/>
      <c r="ESU110" s="327"/>
      <c r="ESV110" s="189"/>
      <c r="ESW110" s="188"/>
      <c r="ESX110" s="188"/>
      <c r="ESY110" s="183"/>
      <c r="ESZ110" s="183"/>
      <c r="ETA110" s="328"/>
      <c r="ETB110" s="184"/>
      <c r="ETC110" s="189"/>
      <c r="ETD110" s="183"/>
      <c r="ETE110" s="191"/>
      <c r="ETF110" s="183"/>
      <c r="ETG110" s="182"/>
      <c r="ETH110" s="329"/>
      <c r="ETI110" s="188"/>
      <c r="ETJ110" s="189"/>
      <c r="ETK110" s="330"/>
      <c r="ETL110" s="331"/>
      <c r="ETM110" s="183"/>
      <c r="ETN110" s="183"/>
      <c r="ETO110" s="183"/>
      <c r="ETP110" s="182"/>
      <c r="ETQ110" s="327"/>
      <c r="ETR110" s="189"/>
      <c r="ETS110" s="188"/>
      <c r="ETT110" s="188"/>
      <c r="ETU110" s="183"/>
      <c r="ETV110" s="183"/>
      <c r="ETW110" s="328"/>
      <c r="ETX110" s="184"/>
      <c r="ETY110" s="189"/>
      <c r="ETZ110" s="183"/>
      <c r="EUA110" s="191"/>
      <c r="EUB110" s="183"/>
      <c r="EUC110" s="182"/>
      <c r="EUD110" s="329"/>
      <c r="EUE110" s="188"/>
      <c r="EUF110" s="189"/>
      <c r="EUG110" s="330"/>
      <c r="EUH110" s="331"/>
      <c r="EUI110" s="183"/>
      <c r="EUJ110" s="183"/>
      <c r="EUK110" s="183"/>
      <c r="EUL110" s="182"/>
      <c r="EUM110" s="327"/>
      <c r="EUN110" s="189"/>
      <c r="EUO110" s="188"/>
      <c r="EUP110" s="188"/>
      <c r="EUQ110" s="183"/>
      <c r="EUR110" s="183"/>
      <c r="EUS110" s="328"/>
      <c r="EUT110" s="184"/>
      <c r="EUU110" s="189"/>
      <c r="EUV110" s="183"/>
      <c r="EUW110" s="191"/>
      <c r="EUX110" s="183"/>
      <c r="EUY110" s="182"/>
      <c r="EUZ110" s="329"/>
      <c r="EVA110" s="188"/>
      <c r="EVB110" s="189"/>
      <c r="EVC110" s="330"/>
      <c r="EVD110" s="331"/>
      <c r="EVE110" s="183"/>
      <c r="EVF110" s="183"/>
      <c r="EVG110" s="183"/>
      <c r="EVH110" s="182"/>
      <c r="EVI110" s="327"/>
      <c r="EVJ110" s="189"/>
      <c r="EVK110" s="188"/>
      <c r="EVL110" s="188"/>
      <c r="EVM110" s="183"/>
      <c r="EVN110" s="183"/>
      <c r="EVO110" s="328"/>
      <c r="EVP110" s="184"/>
      <c r="EVQ110" s="189"/>
      <c r="EVR110" s="183"/>
      <c r="EVS110" s="191"/>
      <c r="EVT110" s="183"/>
      <c r="EVU110" s="182"/>
      <c r="EVV110" s="329"/>
      <c r="EVW110" s="188"/>
      <c r="EVX110" s="189"/>
      <c r="EVY110" s="330"/>
      <c r="EVZ110" s="331"/>
      <c r="EWA110" s="183"/>
      <c r="EWB110" s="183"/>
      <c r="EWC110" s="183"/>
      <c r="EWD110" s="182"/>
      <c r="EWE110" s="327"/>
      <c r="EWF110" s="189"/>
      <c r="EWG110" s="188"/>
      <c r="EWH110" s="188"/>
      <c r="EWI110" s="183"/>
      <c r="EWJ110" s="183"/>
      <c r="EWK110" s="328"/>
      <c r="EWL110" s="184"/>
      <c r="EWM110" s="189"/>
      <c r="EWN110" s="183"/>
      <c r="EWO110" s="191"/>
      <c r="EWP110" s="183"/>
      <c r="EWQ110" s="182"/>
      <c r="EWR110" s="329"/>
      <c r="EWS110" s="188"/>
      <c r="EWT110" s="189"/>
      <c r="EWU110" s="330"/>
      <c r="EWV110" s="331"/>
      <c r="EWW110" s="183"/>
      <c r="EWX110" s="183"/>
      <c r="EWY110" s="183"/>
      <c r="EWZ110" s="182"/>
      <c r="EXA110" s="327"/>
      <c r="EXB110" s="189"/>
      <c r="EXC110" s="188"/>
      <c r="EXD110" s="188"/>
      <c r="EXE110" s="183"/>
      <c r="EXF110" s="183"/>
      <c r="EXG110" s="328"/>
      <c r="EXH110" s="184"/>
      <c r="EXI110" s="189"/>
      <c r="EXJ110" s="183"/>
      <c r="EXK110" s="191"/>
      <c r="EXL110" s="183"/>
      <c r="EXM110" s="182"/>
      <c r="EXN110" s="329"/>
      <c r="EXO110" s="188"/>
      <c r="EXP110" s="189"/>
      <c r="EXQ110" s="330"/>
      <c r="EXR110" s="331"/>
      <c r="EXS110" s="183"/>
      <c r="EXT110" s="183"/>
      <c r="EXU110" s="183"/>
      <c r="EXV110" s="182"/>
      <c r="EXW110" s="327"/>
      <c r="EXX110" s="189"/>
      <c r="EXY110" s="188"/>
      <c r="EXZ110" s="188"/>
      <c r="EYA110" s="183"/>
      <c r="EYB110" s="183"/>
      <c r="EYC110" s="328"/>
      <c r="EYD110" s="184"/>
      <c r="EYE110" s="189"/>
      <c r="EYF110" s="183"/>
      <c r="EYG110" s="191"/>
      <c r="EYH110" s="183"/>
      <c r="EYI110" s="182"/>
      <c r="EYJ110" s="329"/>
      <c r="EYK110" s="188"/>
      <c r="EYL110" s="189"/>
      <c r="EYM110" s="330"/>
      <c r="EYN110" s="331"/>
      <c r="EYO110" s="183"/>
      <c r="EYP110" s="183"/>
      <c r="EYQ110" s="183"/>
      <c r="EYR110" s="182"/>
      <c r="EYS110" s="327"/>
      <c r="EYT110" s="189"/>
      <c r="EYU110" s="188"/>
      <c r="EYV110" s="188"/>
      <c r="EYW110" s="183"/>
      <c r="EYX110" s="183"/>
      <c r="EYY110" s="328"/>
      <c r="EYZ110" s="184"/>
      <c r="EZA110" s="189"/>
      <c r="EZB110" s="183"/>
      <c r="EZC110" s="191"/>
      <c r="EZD110" s="183"/>
      <c r="EZE110" s="182"/>
      <c r="EZF110" s="329"/>
      <c r="EZG110" s="188"/>
      <c r="EZH110" s="189"/>
      <c r="EZI110" s="330"/>
      <c r="EZJ110" s="331"/>
      <c r="EZK110" s="183"/>
      <c r="EZL110" s="183"/>
      <c r="EZM110" s="183"/>
      <c r="EZN110" s="182"/>
      <c r="EZO110" s="327"/>
      <c r="EZP110" s="189"/>
      <c r="EZQ110" s="188"/>
      <c r="EZR110" s="188"/>
      <c r="EZS110" s="183"/>
      <c r="EZT110" s="183"/>
      <c r="EZU110" s="328"/>
      <c r="EZV110" s="184"/>
      <c r="EZW110" s="189"/>
      <c r="EZX110" s="183"/>
      <c r="EZY110" s="191"/>
      <c r="EZZ110" s="183"/>
      <c r="FAA110" s="182"/>
      <c r="FAB110" s="329"/>
      <c r="FAC110" s="188"/>
      <c r="FAD110" s="189"/>
      <c r="FAE110" s="330"/>
      <c r="FAF110" s="331"/>
      <c r="FAG110" s="183"/>
      <c r="FAH110" s="183"/>
      <c r="FAI110" s="183"/>
      <c r="FAJ110" s="182"/>
      <c r="FAK110" s="327"/>
      <c r="FAL110" s="189"/>
      <c r="FAM110" s="188"/>
      <c r="FAN110" s="188"/>
      <c r="FAO110" s="183"/>
      <c r="FAP110" s="183"/>
      <c r="FAQ110" s="328"/>
      <c r="FAR110" s="184"/>
      <c r="FAS110" s="189"/>
      <c r="FAT110" s="183"/>
      <c r="FAU110" s="191"/>
      <c r="FAV110" s="183"/>
      <c r="FAW110" s="182"/>
      <c r="FAX110" s="329"/>
      <c r="FAY110" s="188"/>
      <c r="FAZ110" s="189"/>
      <c r="FBA110" s="330"/>
      <c r="FBB110" s="331"/>
      <c r="FBC110" s="183"/>
      <c r="FBD110" s="183"/>
      <c r="FBE110" s="183"/>
      <c r="FBF110" s="182"/>
      <c r="FBG110" s="327"/>
      <c r="FBH110" s="189"/>
      <c r="FBI110" s="188"/>
      <c r="FBJ110" s="188"/>
      <c r="FBK110" s="183"/>
      <c r="FBL110" s="183"/>
      <c r="FBM110" s="328"/>
      <c r="FBN110" s="184"/>
      <c r="FBO110" s="189"/>
      <c r="FBP110" s="183"/>
      <c r="FBQ110" s="191"/>
      <c r="FBR110" s="183"/>
      <c r="FBS110" s="182"/>
      <c r="FBT110" s="329"/>
      <c r="FBU110" s="188"/>
      <c r="FBV110" s="189"/>
      <c r="FBW110" s="330"/>
      <c r="FBX110" s="331"/>
      <c r="FBY110" s="183"/>
      <c r="FBZ110" s="183"/>
      <c r="FCA110" s="183"/>
      <c r="FCB110" s="182"/>
      <c r="FCC110" s="327"/>
      <c r="FCD110" s="189"/>
      <c r="FCE110" s="188"/>
      <c r="FCF110" s="188"/>
      <c r="FCG110" s="183"/>
      <c r="FCH110" s="183"/>
      <c r="FCI110" s="328"/>
      <c r="FCJ110" s="184"/>
      <c r="FCK110" s="189"/>
      <c r="FCL110" s="183"/>
      <c r="FCM110" s="191"/>
      <c r="FCN110" s="183"/>
      <c r="FCO110" s="182"/>
      <c r="FCP110" s="329"/>
      <c r="FCQ110" s="188"/>
      <c r="FCR110" s="189"/>
      <c r="FCS110" s="330"/>
      <c r="FCT110" s="331"/>
      <c r="FCU110" s="183"/>
      <c r="FCV110" s="183"/>
      <c r="FCW110" s="183"/>
      <c r="FCX110" s="182"/>
      <c r="FCY110" s="327"/>
      <c r="FCZ110" s="189"/>
      <c r="FDA110" s="188"/>
      <c r="FDB110" s="188"/>
      <c r="FDC110" s="183"/>
      <c r="FDD110" s="183"/>
      <c r="FDE110" s="328"/>
      <c r="FDF110" s="184"/>
      <c r="FDG110" s="189"/>
      <c r="FDH110" s="183"/>
      <c r="FDI110" s="191"/>
      <c r="FDJ110" s="183"/>
      <c r="FDK110" s="182"/>
      <c r="FDL110" s="329"/>
      <c r="FDM110" s="188"/>
      <c r="FDN110" s="189"/>
      <c r="FDO110" s="330"/>
      <c r="FDP110" s="331"/>
      <c r="FDQ110" s="183"/>
      <c r="FDR110" s="183"/>
      <c r="FDS110" s="183"/>
      <c r="FDT110" s="182"/>
      <c r="FDU110" s="327"/>
      <c r="FDV110" s="189"/>
      <c r="FDW110" s="188"/>
      <c r="FDX110" s="188"/>
      <c r="FDY110" s="183"/>
      <c r="FDZ110" s="183"/>
      <c r="FEA110" s="328"/>
      <c r="FEB110" s="184"/>
      <c r="FEC110" s="189"/>
      <c r="FED110" s="183"/>
      <c r="FEE110" s="191"/>
      <c r="FEF110" s="183"/>
      <c r="FEG110" s="182"/>
      <c r="FEH110" s="329"/>
      <c r="FEI110" s="188"/>
      <c r="FEJ110" s="189"/>
      <c r="FEK110" s="330"/>
      <c r="FEL110" s="331"/>
      <c r="FEM110" s="183"/>
      <c r="FEN110" s="183"/>
      <c r="FEO110" s="183"/>
      <c r="FEP110" s="182"/>
      <c r="FEQ110" s="327"/>
      <c r="FER110" s="189"/>
      <c r="FES110" s="188"/>
      <c r="FET110" s="188"/>
      <c r="FEU110" s="183"/>
      <c r="FEV110" s="183"/>
      <c r="FEW110" s="328"/>
      <c r="FEX110" s="184"/>
      <c r="FEY110" s="189"/>
      <c r="FEZ110" s="183"/>
      <c r="FFA110" s="191"/>
      <c r="FFB110" s="183"/>
      <c r="FFC110" s="182"/>
      <c r="FFD110" s="329"/>
      <c r="FFE110" s="188"/>
      <c r="FFF110" s="189"/>
      <c r="FFG110" s="330"/>
      <c r="FFH110" s="331"/>
      <c r="FFI110" s="183"/>
      <c r="FFJ110" s="183"/>
      <c r="FFK110" s="183"/>
      <c r="FFL110" s="182"/>
      <c r="FFM110" s="327"/>
      <c r="FFN110" s="189"/>
      <c r="FFO110" s="188"/>
      <c r="FFP110" s="188"/>
      <c r="FFQ110" s="183"/>
      <c r="FFR110" s="183"/>
      <c r="FFS110" s="328"/>
      <c r="FFT110" s="184"/>
      <c r="FFU110" s="189"/>
      <c r="FFV110" s="183"/>
      <c r="FFW110" s="191"/>
      <c r="FFX110" s="183"/>
      <c r="FFY110" s="182"/>
      <c r="FFZ110" s="329"/>
      <c r="FGA110" s="188"/>
      <c r="FGB110" s="189"/>
      <c r="FGC110" s="330"/>
      <c r="FGD110" s="331"/>
      <c r="FGE110" s="183"/>
      <c r="FGF110" s="183"/>
      <c r="FGG110" s="183"/>
      <c r="FGH110" s="182"/>
      <c r="FGI110" s="327"/>
      <c r="FGJ110" s="189"/>
      <c r="FGK110" s="188"/>
      <c r="FGL110" s="188"/>
      <c r="FGM110" s="183"/>
      <c r="FGN110" s="183"/>
      <c r="FGO110" s="328"/>
      <c r="FGP110" s="184"/>
      <c r="FGQ110" s="189"/>
      <c r="FGR110" s="183"/>
      <c r="FGS110" s="191"/>
      <c r="FGT110" s="183"/>
      <c r="FGU110" s="182"/>
      <c r="FGV110" s="329"/>
      <c r="FGW110" s="188"/>
      <c r="FGX110" s="189"/>
      <c r="FGY110" s="330"/>
      <c r="FGZ110" s="331"/>
      <c r="FHA110" s="183"/>
      <c r="FHB110" s="183"/>
      <c r="FHC110" s="183"/>
      <c r="FHD110" s="182"/>
      <c r="FHE110" s="327"/>
      <c r="FHF110" s="189"/>
      <c r="FHG110" s="188"/>
      <c r="FHH110" s="188"/>
      <c r="FHI110" s="183"/>
      <c r="FHJ110" s="183"/>
      <c r="FHK110" s="328"/>
      <c r="FHL110" s="184"/>
      <c r="FHM110" s="189"/>
      <c r="FHN110" s="183"/>
      <c r="FHO110" s="191"/>
      <c r="FHP110" s="183"/>
      <c r="FHQ110" s="182"/>
      <c r="FHR110" s="329"/>
      <c r="FHS110" s="188"/>
      <c r="FHT110" s="189"/>
      <c r="FHU110" s="330"/>
      <c r="FHV110" s="331"/>
      <c r="FHW110" s="183"/>
      <c r="FHX110" s="183"/>
      <c r="FHY110" s="183"/>
      <c r="FHZ110" s="182"/>
      <c r="FIA110" s="327"/>
      <c r="FIB110" s="189"/>
      <c r="FIC110" s="188"/>
      <c r="FID110" s="188"/>
      <c r="FIE110" s="183"/>
      <c r="FIF110" s="183"/>
      <c r="FIG110" s="328"/>
      <c r="FIH110" s="184"/>
      <c r="FII110" s="189"/>
      <c r="FIJ110" s="183"/>
      <c r="FIK110" s="191"/>
      <c r="FIL110" s="183"/>
      <c r="FIM110" s="182"/>
      <c r="FIN110" s="329"/>
      <c r="FIO110" s="188"/>
      <c r="FIP110" s="189"/>
      <c r="FIQ110" s="330"/>
      <c r="FIR110" s="331"/>
      <c r="FIS110" s="183"/>
      <c r="FIT110" s="183"/>
      <c r="FIU110" s="183"/>
      <c r="FIV110" s="182"/>
      <c r="FIW110" s="327"/>
      <c r="FIX110" s="189"/>
      <c r="FIY110" s="188"/>
      <c r="FIZ110" s="188"/>
      <c r="FJA110" s="183"/>
      <c r="FJB110" s="183"/>
      <c r="FJC110" s="328"/>
      <c r="FJD110" s="184"/>
      <c r="FJE110" s="189"/>
      <c r="FJF110" s="183"/>
      <c r="FJG110" s="191"/>
      <c r="FJH110" s="183"/>
      <c r="FJI110" s="182"/>
      <c r="FJJ110" s="329"/>
      <c r="FJK110" s="188"/>
      <c r="FJL110" s="189"/>
      <c r="FJM110" s="330"/>
      <c r="FJN110" s="331"/>
      <c r="FJO110" s="183"/>
      <c r="FJP110" s="183"/>
      <c r="FJQ110" s="183"/>
      <c r="FJR110" s="182"/>
      <c r="FJS110" s="327"/>
      <c r="FJT110" s="189"/>
      <c r="FJU110" s="188"/>
      <c r="FJV110" s="188"/>
      <c r="FJW110" s="183"/>
      <c r="FJX110" s="183"/>
      <c r="FJY110" s="328"/>
      <c r="FJZ110" s="184"/>
      <c r="FKA110" s="189"/>
      <c r="FKB110" s="183"/>
      <c r="FKC110" s="191"/>
      <c r="FKD110" s="183"/>
      <c r="FKE110" s="182"/>
      <c r="FKF110" s="329"/>
      <c r="FKG110" s="188"/>
      <c r="FKH110" s="189"/>
      <c r="FKI110" s="330"/>
      <c r="FKJ110" s="331"/>
      <c r="FKK110" s="183"/>
      <c r="FKL110" s="183"/>
      <c r="FKM110" s="183"/>
      <c r="FKN110" s="182"/>
      <c r="FKO110" s="327"/>
      <c r="FKP110" s="189"/>
      <c r="FKQ110" s="188"/>
      <c r="FKR110" s="188"/>
      <c r="FKS110" s="183"/>
      <c r="FKT110" s="183"/>
      <c r="FKU110" s="328"/>
      <c r="FKV110" s="184"/>
      <c r="FKW110" s="189"/>
      <c r="FKX110" s="183"/>
      <c r="FKY110" s="191"/>
      <c r="FKZ110" s="183"/>
      <c r="FLA110" s="182"/>
      <c r="FLB110" s="329"/>
      <c r="FLC110" s="188"/>
      <c r="FLD110" s="189"/>
      <c r="FLE110" s="330"/>
      <c r="FLF110" s="331"/>
      <c r="FLG110" s="183"/>
      <c r="FLH110" s="183"/>
      <c r="FLI110" s="183"/>
      <c r="FLJ110" s="182"/>
      <c r="FLK110" s="327"/>
      <c r="FLL110" s="189"/>
      <c r="FLM110" s="188"/>
      <c r="FLN110" s="188"/>
      <c r="FLO110" s="183"/>
      <c r="FLP110" s="183"/>
      <c r="FLQ110" s="328"/>
      <c r="FLR110" s="184"/>
      <c r="FLS110" s="189"/>
      <c r="FLT110" s="183"/>
      <c r="FLU110" s="191"/>
      <c r="FLV110" s="183"/>
      <c r="FLW110" s="182"/>
      <c r="FLX110" s="329"/>
      <c r="FLY110" s="188"/>
      <c r="FLZ110" s="189"/>
      <c r="FMA110" s="330"/>
      <c r="FMB110" s="331"/>
      <c r="FMC110" s="183"/>
      <c r="FMD110" s="183"/>
      <c r="FME110" s="183"/>
      <c r="FMF110" s="182"/>
      <c r="FMG110" s="327"/>
      <c r="FMH110" s="189"/>
      <c r="FMI110" s="188"/>
      <c r="FMJ110" s="188"/>
      <c r="FMK110" s="183"/>
      <c r="FML110" s="183"/>
      <c r="FMM110" s="328"/>
      <c r="FMN110" s="184"/>
      <c r="FMO110" s="189"/>
      <c r="FMP110" s="183"/>
      <c r="FMQ110" s="191"/>
      <c r="FMR110" s="183"/>
      <c r="FMS110" s="182"/>
      <c r="FMT110" s="329"/>
      <c r="FMU110" s="188"/>
      <c r="FMV110" s="189"/>
      <c r="FMW110" s="330"/>
      <c r="FMX110" s="331"/>
      <c r="FMY110" s="183"/>
      <c r="FMZ110" s="183"/>
      <c r="FNA110" s="183"/>
      <c r="FNB110" s="182"/>
      <c r="FNC110" s="327"/>
      <c r="FND110" s="189"/>
      <c r="FNE110" s="188"/>
      <c r="FNF110" s="188"/>
      <c r="FNG110" s="183"/>
      <c r="FNH110" s="183"/>
      <c r="FNI110" s="328"/>
      <c r="FNJ110" s="184"/>
      <c r="FNK110" s="189"/>
      <c r="FNL110" s="183"/>
      <c r="FNM110" s="191"/>
      <c r="FNN110" s="183"/>
      <c r="FNO110" s="182"/>
      <c r="FNP110" s="329"/>
      <c r="FNQ110" s="188"/>
      <c r="FNR110" s="189"/>
      <c r="FNS110" s="330"/>
      <c r="FNT110" s="331"/>
      <c r="FNU110" s="183"/>
      <c r="FNV110" s="183"/>
      <c r="FNW110" s="183"/>
      <c r="FNX110" s="182"/>
      <c r="FNY110" s="327"/>
      <c r="FNZ110" s="189"/>
      <c r="FOA110" s="188"/>
      <c r="FOB110" s="188"/>
      <c r="FOC110" s="183"/>
      <c r="FOD110" s="183"/>
      <c r="FOE110" s="328"/>
      <c r="FOF110" s="184"/>
      <c r="FOG110" s="189"/>
      <c r="FOH110" s="183"/>
      <c r="FOI110" s="191"/>
      <c r="FOJ110" s="183"/>
      <c r="FOK110" s="182"/>
      <c r="FOL110" s="329"/>
      <c r="FOM110" s="188"/>
      <c r="FON110" s="189"/>
      <c r="FOO110" s="330"/>
      <c r="FOP110" s="331"/>
      <c r="FOQ110" s="183"/>
      <c r="FOR110" s="183"/>
      <c r="FOS110" s="183"/>
      <c r="FOT110" s="182"/>
      <c r="FOU110" s="327"/>
      <c r="FOV110" s="189"/>
      <c r="FOW110" s="188"/>
      <c r="FOX110" s="188"/>
      <c r="FOY110" s="183"/>
      <c r="FOZ110" s="183"/>
      <c r="FPA110" s="328"/>
      <c r="FPB110" s="184"/>
      <c r="FPC110" s="189"/>
      <c r="FPD110" s="183"/>
      <c r="FPE110" s="191"/>
      <c r="FPF110" s="183"/>
      <c r="FPG110" s="182"/>
      <c r="FPH110" s="329"/>
      <c r="FPI110" s="188"/>
      <c r="FPJ110" s="189"/>
      <c r="FPK110" s="330"/>
      <c r="FPL110" s="331"/>
      <c r="FPM110" s="183"/>
      <c r="FPN110" s="183"/>
      <c r="FPO110" s="183"/>
      <c r="FPP110" s="182"/>
      <c r="FPQ110" s="327"/>
      <c r="FPR110" s="189"/>
      <c r="FPS110" s="188"/>
      <c r="FPT110" s="188"/>
      <c r="FPU110" s="183"/>
      <c r="FPV110" s="183"/>
      <c r="FPW110" s="328"/>
      <c r="FPX110" s="184"/>
      <c r="FPY110" s="189"/>
      <c r="FPZ110" s="183"/>
      <c r="FQA110" s="191"/>
      <c r="FQB110" s="183"/>
      <c r="FQC110" s="182"/>
      <c r="FQD110" s="329"/>
      <c r="FQE110" s="188"/>
      <c r="FQF110" s="189"/>
      <c r="FQG110" s="330"/>
      <c r="FQH110" s="331"/>
      <c r="FQI110" s="183"/>
      <c r="FQJ110" s="183"/>
      <c r="FQK110" s="183"/>
      <c r="FQL110" s="182"/>
      <c r="FQM110" s="327"/>
      <c r="FQN110" s="189"/>
      <c r="FQO110" s="188"/>
      <c r="FQP110" s="188"/>
      <c r="FQQ110" s="183"/>
      <c r="FQR110" s="183"/>
      <c r="FQS110" s="328"/>
      <c r="FQT110" s="184"/>
      <c r="FQU110" s="189"/>
      <c r="FQV110" s="183"/>
      <c r="FQW110" s="191"/>
      <c r="FQX110" s="183"/>
      <c r="FQY110" s="182"/>
      <c r="FQZ110" s="329"/>
      <c r="FRA110" s="188"/>
      <c r="FRB110" s="189"/>
      <c r="FRC110" s="330"/>
      <c r="FRD110" s="331"/>
      <c r="FRE110" s="183"/>
      <c r="FRF110" s="183"/>
      <c r="FRG110" s="183"/>
      <c r="FRH110" s="182"/>
      <c r="FRI110" s="327"/>
      <c r="FRJ110" s="189"/>
      <c r="FRK110" s="188"/>
      <c r="FRL110" s="188"/>
      <c r="FRM110" s="183"/>
      <c r="FRN110" s="183"/>
      <c r="FRO110" s="328"/>
      <c r="FRP110" s="184"/>
      <c r="FRQ110" s="189"/>
      <c r="FRR110" s="183"/>
      <c r="FRS110" s="191"/>
      <c r="FRT110" s="183"/>
      <c r="FRU110" s="182"/>
      <c r="FRV110" s="329"/>
      <c r="FRW110" s="188"/>
      <c r="FRX110" s="189"/>
      <c r="FRY110" s="330"/>
      <c r="FRZ110" s="331"/>
      <c r="FSA110" s="183"/>
      <c r="FSB110" s="183"/>
      <c r="FSC110" s="183"/>
      <c r="FSD110" s="182"/>
      <c r="FSE110" s="327"/>
      <c r="FSF110" s="189"/>
      <c r="FSG110" s="188"/>
      <c r="FSH110" s="188"/>
      <c r="FSI110" s="183"/>
      <c r="FSJ110" s="183"/>
      <c r="FSK110" s="328"/>
      <c r="FSL110" s="184"/>
      <c r="FSM110" s="189"/>
      <c r="FSN110" s="183"/>
      <c r="FSO110" s="191"/>
      <c r="FSP110" s="183"/>
      <c r="FSQ110" s="182"/>
      <c r="FSR110" s="329"/>
      <c r="FSS110" s="188"/>
      <c r="FST110" s="189"/>
      <c r="FSU110" s="330"/>
      <c r="FSV110" s="331"/>
      <c r="FSW110" s="183"/>
      <c r="FSX110" s="183"/>
      <c r="FSY110" s="183"/>
      <c r="FSZ110" s="182"/>
      <c r="FTA110" s="327"/>
      <c r="FTB110" s="189"/>
      <c r="FTC110" s="188"/>
      <c r="FTD110" s="188"/>
      <c r="FTE110" s="183"/>
      <c r="FTF110" s="183"/>
      <c r="FTG110" s="328"/>
      <c r="FTH110" s="184"/>
      <c r="FTI110" s="189"/>
      <c r="FTJ110" s="183"/>
      <c r="FTK110" s="191"/>
      <c r="FTL110" s="183"/>
      <c r="FTM110" s="182"/>
      <c r="FTN110" s="329"/>
      <c r="FTO110" s="188"/>
      <c r="FTP110" s="189"/>
      <c r="FTQ110" s="330"/>
      <c r="FTR110" s="331"/>
      <c r="FTS110" s="183"/>
      <c r="FTT110" s="183"/>
      <c r="FTU110" s="183"/>
      <c r="FTV110" s="182"/>
      <c r="FTW110" s="327"/>
      <c r="FTX110" s="189"/>
      <c r="FTY110" s="188"/>
      <c r="FTZ110" s="188"/>
      <c r="FUA110" s="183"/>
      <c r="FUB110" s="183"/>
      <c r="FUC110" s="328"/>
      <c r="FUD110" s="184"/>
      <c r="FUE110" s="189"/>
      <c r="FUF110" s="183"/>
      <c r="FUG110" s="191"/>
      <c r="FUH110" s="183"/>
      <c r="FUI110" s="182"/>
      <c r="FUJ110" s="329"/>
      <c r="FUK110" s="188"/>
      <c r="FUL110" s="189"/>
      <c r="FUM110" s="330"/>
      <c r="FUN110" s="331"/>
      <c r="FUO110" s="183"/>
      <c r="FUP110" s="183"/>
      <c r="FUQ110" s="183"/>
      <c r="FUR110" s="182"/>
      <c r="FUS110" s="327"/>
      <c r="FUT110" s="189"/>
      <c r="FUU110" s="188"/>
      <c r="FUV110" s="188"/>
      <c r="FUW110" s="183"/>
      <c r="FUX110" s="183"/>
      <c r="FUY110" s="328"/>
      <c r="FUZ110" s="184"/>
      <c r="FVA110" s="189"/>
      <c r="FVB110" s="183"/>
      <c r="FVC110" s="191"/>
      <c r="FVD110" s="183"/>
      <c r="FVE110" s="182"/>
      <c r="FVF110" s="329"/>
      <c r="FVG110" s="188"/>
      <c r="FVH110" s="189"/>
      <c r="FVI110" s="330"/>
      <c r="FVJ110" s="331"/>
      <c r="FVK110" s="183"/>
      <c r="FVL110" s="183"/>
      <c r="FVM110" s="183"/>
      <c r="FVN110" s="182"/>
      <c r="FVO110" s="327"/>
      <c r="FVP110" s="189"/>
      <c r="FVQ110" s="188"/>
      <c r="FVR110" s="188"/>
      <c r="FVS110" s="183"/>
      <c r="FVT110" s="183"/>
      <c r="FVU110" s="328"/>
      <c r="FVV110" s="184"/>
      <c r="FVW110" s="189"/>
      <c r="FVX110" s="183"/>
      <c r="FVY110" s="191"/>
      <c r="FVZ110" s="183"/>
      <c r="FWA110" s="182"/>
      <c r="FWB110" s="329"/>
      <c r="FWC110" s="188"/>
      <c r="FWD110" s="189"/>
      <c r="FWE110" s="330"/>
      <c r="FWF110" s="331"/>
      <c r="FWG110" s="183"/>
      <c r="FWH110" s="183"/>
      <c r="FWI110" s="183"/>
      <c r="FWJ110" s="182"/>
      <c r="FWK110" s="327"/>
      <c r="FWL110" s="189"/>
      <c r="FWM110" s="188"/>
      <c r="FWN110" s="188"/>
      <c r="FWO110" s="183"/>
      <c r="FWP110" s="183"/>
      <c r="FWQ110" s="328"/>
      <c r="FWR110" s="184"/>
      <c r="FWS110" s="189"/>
      <c r="FWT110" s="183"/>
      <c r="FWU110" s="191"/>
      <c r="FWV110" s="183"/>
      <c r="FWW110" s="182"/>
      <c r="FWX110" s="329"/>
      <c r="FWY110" s="188"/>
      <c r="FWZ110" s="189"/>
      <c r="FXA110" s="330"/>
      <c r="FXB110" s="331"/>
      <c r="FXC110" s="183"/>
      <c r="FXD110" s="183"/>
      <c r="FXE110" s="183"/>
      <c r="FXF110" s="182"/>
      <c r="FXG110" s="327"/>
      <c r="FXH110" s="189"/>
      <c r="FXI110" s="188"/>
      <c r="FXJ110" s="188"/>
      <c r="FXK110" s="183"/>
      <c r="FXL110" s="183"/>
      <c r="FXM110" s="328"/>
      <c r="FXN110" s="184"/>
      <c r="FXO110" s="189"/>
      <c r="FXP110" s="183"/>
      <c r="FXQ110" s="191"/>
      <c r="FXR110" s="183"/>
      <c r="FXS110" s="182"/>
      <c r="FXT110" s="329"/>
      <c r="FXU110" s="188"/>
      <c r="FXV110" s="189"/>
      <c r="FXW110" s="330"/>
      <c r="FXX110" s="331"/>
      <c r="FXY110" s="183"/>
      <c r="FXZ110" s="183"/>
      <c r="FYA110" s="183"/>
      <c r="FYB110" s="182"/>
      <c r="FYC110" s="327"/>
      <c r="FYD110" s="189"/>
      <c r="FYE110" s="188"/>
      <c r="FYF110" s="188"/>
      <c r="FYG110" s="183"/>
      <c r="FYH110" s="183"/>
      <c r="FYI110" s="328"/>
      <c r="FYJ110" s="184"/>
      <c r="FYK110" s="189"/>
      <c r="FYL110" s="183"/>
      <c r="FYM110" s="191"/>
      <c r="FYN110" s="183"/>
      <c r="FYO110" s="182"/>
      <c r="FYP110" s="329"/>
      <c r="FYQ110" s="188"/>
      <c r="FYR110" s="189"/>
      <c r="FYS110" s="330"/>
      <c r="FYT110" s="331"/>
      <c r="FYU110" s="183"/>
      <c r="FYV110" s="183"/>
      <c r="FYW110" s="183"/>
      <c r="FYX110" s="182"/>
      <c r="FYY110" s="327"/>
      <c r="FYZ110" s="189"/>
      <c r="FZA110" s="188"/>
      <c r="FZB110" s="188"/>
      <c r="FZC110" s="183"/>
      <c r="FZD110" s="183"/>
      <c r="FZE110" s="328"/>
      <c r="FZF110" s="184"/>
      <c r="FZG110" s="189"/>
      <c r="FZH110" s="183"/>
      <c r="FZI110" s="191"/>
      <c r="FZJ110" s="183"/>
      <c r="FZK110" s="182"/>
      <c r="FZL110" s="329"/>
      <c r="FZM110" s="188"/>
      <c r="FZN110" s="189"/>
      <c r="FZO110" s="330"/>
      <c r="FZP110" s="331"/>
      <c r="FZQ110" s="183"/>
      <c r="FZR110" s="183"/>
      <c r="FZS110" s="183"/>
      <c r="FZT110" s="182"/>
      <c r="FZU110" s="327"/>
      <c r="FZV110" s="189"/>
      <c r="FZW110" s="188"/>
      <c r="FZX110" s="188"/>
      <c r="FZY110" s="183"/>
      <c r="FZZ110" s="183"/>
      <c r="GAA110" s="328"/>
      <c r="GAB110" s="184"/>
      <c r="GAC110" s="189"/>
      <c r="GAD110" s="183"/>
      <c r="GAE110" s="191"/>
      <c r="GAF110" s="183"/>
      <c r="GAG110" s="182"/>
      <c r="GAH110" s="329"/>
      <c r="GAI110" s="188"/>
      <c r="GAJ110" s="189"/>
      <c r="GAK110" s="330"/>
      <c r="GAL110" s="331"/>
      <c r="GAM110" s="183"/>
      <c r="GAN110" s="183"/>
      <c r="GAO110" s="183"/>
      <c r="GAP110" s="182"/>
      <c r="GAQ110" s="327"/>
      <c r="GAR110" s="189"/>
      <c r="GAS110" s="188"/>
      <c r="GAT110" s="188"/>
      <c r="GAU110" s="183"/>
      <c r="GAV110" s="183"/>
      <c r="GAW110" s="328"/>
      <c r="GAX110" s="184"/>
      <c r="GAY110" s="189"/>
      <c r="GAZ110" s="183"/>
      <c r="GBA110" s="191"/>
      <c r="GBB110" s="183"/>
      <c r="GBC110" s="182"/>
      <c r="GBD110" s="329"/>
      <c r="GBE110" s="188"/>
      <c r="GBF110" s="189"/>
      <c r="GBG110" s="330"/>
      <c r="GBH110" s="331"/>
      <c r="GBI110" s="183"/>
      <c r="GBJ110" s="183"/>
      <c r="GBK110" s="183"/>
      <c r="GBL110" s="182"/>
      <c r="GBM110" s="327"/>
      <c r="GBN110" s="189"/>
      <c r="GBO110" s="188"/>
      <c r="GBP110" s="188"/>
      <c r="GBQ110" s="183"/>
      <c r="GBR110" s="183"/>
      <c r="GBS110" s="328"/>
      <c r="GBT110" s="184"/>
      <c r="GBU110" s="189"/>
      <c r="GBV110" s="183"/>
      <c r="GBW110" s="191"/>
      <c r="GBX110" s="183"/>
      <c r="GBY110" s="182"/>
      <c r="GBZ110" s="329"/>
      <c r="GCA110" s="188"/>
      <c r="GCB110" s="189"/>
      <c r="GCC110" s="330"/>
      <c r="GCD110" s="331"/>
      <c r="GCE110" s="183"/>
      <c r="GCF110" s="183"/>
      <c r="GCG110" s="183"/>
      <c r="GCH110" s="182"/>
      <c r="GCI110" s="327"/>
      <c r="GCJ110" s="189"/>
      <c r="GCK110" s="188"/>
      <c r="GCL110" s="188"/>
      <c r="GCM110" s="183"/>
      <c r="GCN110" s="183"/>
      <c r="GCO110" s="328"/>
      <c r="GCP110" s="184"/>
      <c r="GCQ110" s="189"/>
      <c r="GCR110" s="183"/>
      <c r="GCS110" s="191"/>
      <c r="GCT110" s="183"/>
      <c r="GCU110" s="182"/>
      <c r="GCV110" s="329"/>
      <c r="GCW110" s="188"/>
      <c r="GCX110" s="189"/>
      <c r="GCY110" s="330"/>
      <c r="GCZ110" s="331"/>
      <c r="GDA110" s="183"/>
      <c r="GDB110" s="183"/>
      <c r="GDC110" s="183"/>
      <c r="GDD110" s="182"/>
      <c r="GDE110" s="327"/>
      <c r="GDF110" s="189"/>
      <c r="GDG110" s="188"/>
      <c r="GDH110" s="188"/>
      <c r="GDI110" s="183"/>
      <c r="GDJ110" s="183"/>
      <c r="GDK110" s="328"/>
      <c r="GDL110" s="184"/>
      <c r="GDM110" s="189"/>
      <c r="GDN110" s="183"/>
      <c r="GDO110" s="191"/>
      <c r="GDP110" s="183"/>
      <c r="GDQ110" s="182"/>
      <c r="GDR110" s="329"/>
      <c r="GDS110" s="188"/>
      <c r="GDT110" s="189"/>
      <c r="GDU110" s="330"/>
      <c r="GDV110" s="331"/>
      <c r="GDW110" s="183"/>
      <c r="GDX110" s="183"/>
      <c r="GDY110" s="183"/>
      <c r="GDZ110" s="182"/>
      <c r="GEA110" s="327"/>
      <c r="GEB110" s="189"/>
      <c r="GEC110" s="188"/>
      <c r="GED110" s="188"/>
      <c r="GEE110" s="183"/>
      <c r="GEF110" s="183"/>
      <c r="GEG110" s="328"/>
      <c r="GEH110" s="184"/>
      <c r="GEI110" s="189"/>
      <c r="GEJ110" s="183"/>
      <c r="GEK110" s="191"/>
      <c r="GEL110" s="183"/>
      <c r="GEM110" s="182"/>
      <c r="GEN110" s="329"/>
      <c r="GEO110" s="188"/>
      <c r="GEP110" s="189"/>
      <c r="GEQ110" s="330"/>
      <c r="GER110" s="331"/>
      <c r="GES110" s="183"/>
      <c r="GET110" s="183"/>
      <c r="GEU110" s="183"/>
      <c r="GEV110" s="182"/>
      <c r="GEW110" s="327"/>
      <c r="GEX110" s="189"/>
      <c r="GEY110" s="188"/>
      <c r="GEZ110" s="188"/>
      <c r="GFA110" s="183"/>
      <c r="GFB110" s="183"/>
      <c r="GFC110" s="328"/>
      <c r="GFD110" s="184"/>
      <c r="GFE110" s="189"/>
      <c r="GFF110" s="183"/>
      <c r="GFG110" s="191"/>
      <c r="GFH110" s="183"/>
      <c r="GFI110" s="182"/>
      <c r="GFJ110" s="329"/>
      <c r="GFK110" s="188"/>
      <c r="GFL110" s="189"/>
      <c r="GFM110" s="330"/>
      <c r="GFN110" s="331"/>
      <c r="GFO110" s="183"/>
      <c r="GFP110" s="183"/>
      <c r="GFQ110" s="183"/>
      <c r="GFR110" s="182"/>
      <c r="GFS110" s="327"/>
      <c r="GFT110" s="189"/>
      <c r="GFU110" s="188"/>
      <c r="GFV110" s="188"/>
      <c r="GFW110" s="183"/>
      <c r="GFX110" s="183"/>
      <c r="GFY110" s="328"/>
      <c r="GFZ110" s="184"/>
      <c r="GGA110" s="189"/>
      <c r="GGB110" s="183"/>
      <c r="GGC110" s="191"/>
      <c r="GGD110" s="183"/>
      <c r="GGE110" s="182"/>
      <c r="GGF110" s="329"/>
      <c r="GGG110" s="188"/>
      <c r="GGH110" s="189"/>
      <c r="GGI110" s="330"/>
      <c r="GGJ110" s="331"/>
      <c r="GGK110" s="183"/>
      <c r="GGL110" s="183"/>
      <c r="GGM110" s="183"/>
      <c r="GGN110" s="182"/>
      <c r="GGO110" s="327"/>
      <c r="GGP110" s="189"/>
      <c r="GGQ110" s="188"/>
      <c r="GGR110" s="188"/>
      <c r="GGS110" s="183"/>
      <c r="GGT110" s="183"/>
      <c r="GGU110" s="328"/>
      <c r="GGV110" s="184"/>
      <c r="GGW110" s="189"/>
      <c r="GGX110" s="183"/>
      <c r="GGY110" s="191"/>
      <c r="GGZ110" s="183"/>
      <c r="GHA110" s="182"/>
      <c r="GHB110" s="329"/>
      <c r="GHC110" s="188"/>
      <c r="GHD110" s="189"/>
      <c r="GHE110" s="330"/>
      <c r="GHF110" s="331"/>
      <c r="GHG110" s="183"/>
      <c r="GHH110" s="183"/>
      <c r="GHI110" s="183"/>
      <c r="GHJ110" s="182"/>
      <c r="GHK110" s="327"/>
      <c r="GHL110" s="189"/>
      <c r="GHM110" s="188"/>
      <c r="GHN110" s="188"/>
      <c r="GHO110" s="183"/>
      <c r="GHP110" s="183"/>
      <c r="GHQ110" s="328"/>
      <c r="GHR110" s="184"/>
      <c r="GHS110" s="189"/>
      <c r="GHT110" s="183"/>
      <c r="GHU110" s="191"/>
      <c r="GHV110" s="183"/>
      <c r="GHW110" s="182"/>
      <c r="GHX110" s="329"/>
      <c r="GHY110" s="188"/>
      <c r="GHZ110" s="189"/>
      <c r="GIA110" s="330"/>
      <c r="GIB110" s="331"/>
      <c r="GIC110" s="183"/>
      <c r="GID110" s="183"/>
      <c r="GIE110" s="183"/>
      <c r="GIF110" s="182"/>
      <c r="GIG110" s="327"/>
      <c r="GIH110" s="189"/>
      <c r="GII110" s="188"/>
      <c r="GIJ110" s="188"/>
      <c r="GIK110" s="183"/>
      <c r="GIL110" s="183"/>
      <c r="GIM110" s="328"/>
      <c r="GIN110" s="184"/>
      <c r="GIO110" s="189"/>
      <c r="GIP110" s="183"/>
      <c r="GIQ110" s="191"/>
      <c r="GIR110" s="183"/>
      <c r="GIS110" s="182"/>
      <c r="GIT110" s="329"/>
      <c r="GIU110" s="188"/>
      <c r="GIV110" s="189"/>
      <c r="GIW110" s="330"/>
      <c r="GIX110" s="331"/>
      <c r="GIY110" s="183"/>
      <c r="GIZ110" s="183"/>
      <c r="GJA110" s="183"/>
      <c r="GJB110" s="182"/>
      <c r="GJC110" s="327"/>
      <c r="GJD110" s="189"/>
      <c r="GJE110" s="188"/>
      <c r="GJF110" s="188"/>
      <c r="GJG110" s="183"/>
      <c r="GJH110" s="183"/>
      <c r="GJI110" s="328"/>
      <c r="GJJ110" s="184"/>
      <c r="GJK110" s="189"/>
      <c r="GJL110" s="183"/>
      <c r="GJM110" s="191"/>
      <c r="GJN110" s="183"/>
      <c r="GJO110" s="182"/>
      <c r="GJP110" s="329"/>
      <c r="GJQ110" s="188"/>
      <c r="GJR110" s="189"/>
      <c r="GJS110" s="330"/>
      <c r="GJT110" s="331"/>
      <c r="GJU110" s="183"/>
      <c r="GJV110" s="183"/>
      <c r="GJW110" s="183"/>
      <c r="GJX110" s="182"/>
      <c r="GJY110" s="327"/>
      <c r="GJZ110" s="189"/>
      <c r="GKA110" s="188"/>
      <c r="GKB110" s="188"/>
      <c r="GKC110" s="183"/>
      <c r="GKD110" s="183"/>
      <c r="GKE110" s="328"/>
      <c r="GKF110" s="184"/>
      <c r="GKG110" s="189"/>
      <c r="GKH110" s="183"/>
      <c r="GKI110" s="191"/>
      <c r="GKJ110" s="183"/>
      <c r="GKK110" s="182"/>
      <c r="GKL110" s="329"/>
      <c r="GKM110" s="188"/>
      <c r="GKN110" s="189"/>
      <c r="GKO110" s="330"/>
      <c r="GKP110" s="331"/>
      <c r="GKQ110" s="183"/>
      <c r="GKR110" s="183"/>
      <c r="GKS110" s="183"/>
      <c r="GKT110" s="182"/>
      <c r="GKU110" s="327"/>
      <c r="GKV110" s="189"/>
      <c r="GKW110" s="188"/>
      <c r="GKX110" s="188"/>
      <c r="GKY110" s="183"/>
      <c r="GKZ110" s="183"/>
      <c r="GLA110" s="328"/>
      <c r="GLB110" s="184"/>
      <c r="GLC110" s="189"/>
      <c r="GLD110" s="183"/>
      <c r="GLE110" s="191"/>
      <c r="GLF110" s="183"/>
      <c r="GLG110" s="182"/>
      <c r="GLH110" s="329"/>
      <c r="GLI110" s="188"/>
      <c r="GLJ110" s="189"/>
      <c r="GLK110" s="330"/>
      <c r="GLL110" s="331"/>
      <c r="GLM110" s="183"/>
      <c r="GLN110" s="183"/>
      <c r="GLO110" s="183"/>
      <c r="GLP110" s="182"/>
      <c r="GLQ110" s="327"/>
      <c r="GLR110" s="189"/>
      <c r="GLS110" s="188"/>
      <c r="GLT110" s="188"/>
      <c r="GLU110" s="183"/>
      <c r="GLV110" s="183"/>
      <c r="GLW110" s="328"/>
      <c r="GLX110" s="184"/>
      <c r="GLY110" s="189"/>
      <c r="GLZ110" s="183"/>
      <c r="GMA110" s="191"/>
      <c r="GMB110" s="183"/>
      <c r="GMC110" s="182"/>
      <c r="GMD110" s="329"/>
      <c r="GME110" s="188"/>
      <c r="GMF110" s="189"/>
      <c r="GMG110" s="330"/>
      <c r="GMH110" s="331"/>
      <c r="GMI110" s="183"/>
      <c r="GMJ110" s="183"/>
      <c r="GMK110" s="183"/>
      <c r="GML110" s="182"/>
      <c r="GMM110" s="327"/>
      <c r="GMN110" s="189"/>
      <c r="GMO110" s="188"/>
      <c r="GMP110" s="188"/>
      <c r="GMQ110" s="183"/>
      <c r="GMR110" s="183"/>
      <c r="GMS110" s="328"/>
      <c r="GMT110" s="184"/>
      <c r="GMU110" s="189"/>
      <c r="GMV110" s="183"/>
      <c r="GMW110" s="191"/>
      <c r="GMX110" s="183"/>
      <c r="GMY110" s="182"/>
      <c r="GMZ110" s="329"/>
      <c r="GNA110" s="188"/>
      <c r="GNB110" s="189"/>
      <c r="GNC110" s="330"/>
      <c r="GND110" s="331"/>
      <c r="GNE110" s="183"/>
      <c r="GNF110" s="183"/>
      <c r="GNG110" s="183"/>
      <c r="GNH110" s="182"/>
      <c r="GNI110" s="327"/>
      <c r="GNJ110" s="189"/>
      <c r="GNK110" s="188"/>
      <c r="GNL110" s="188"/>
      <c r="GNM110" s="183"/>
      <c r="GNN110" s="183"/>
      <c r="GNO110" s="328"/>
      <c r="GNP110" s="184"/>
      <c r="GNQ110" s="189"/>
      <c r="GNR110" s="183"/>
      <c r="GNS110" s="191"/>
      <c r="GNT110" s="183"/>
      <c r="GNU110" s="182"/>
      <c r="GNV110" s="329"/>
      <c r="GNW110" s="188"/>
      <c r="GNX110" s="189"/>
      <c r="GNY110" s="330"/>
      <c r="GNZ110" s="331"/>
      <c r="GOA110" s="183"/>
      <c r="GOB110" s="183"/>
      <c r="GOC110" s="183"/>
      <c r="GOD110" s="182"/>
      <c r="GOE110" s="327"/>
      <c r="GOF110" s="189"/>
      <c r="GOG110" s="188"/>
      <c r="GOH110" s="188"/>
      <c r="GOI110" s="183"/>
      <c r="GOJ110" s="183"/>
      <c r="GOK110" s="328"/>
      <c r="GOL110" s="184"/>
      <c r="GOM110" s="189"/>
      <c r="GON110" s="183"/>
      <c r="GOO110" s="191"/>
      <c r="GOP110" s="183"/>
      <c r="GOQ110" s="182"/>
      <c r="GOR110" s="329"/>
      <c r="GOS110" s="188"/>
      <c r="GOT110" s="189"/>
      <c r="GOU110" s="330"/>
      <c r="GOV110" s="331"/>
      <c r="GOW110" s="183"/>
      <c r="GOX110" s="183"/>
      <c r="GOY110" s="183"/>
      <c r="GOZ110" s="182"/>
      <c r="GPA110" s="327"/>
      <c r="GPB110" s="189"/>
      <c r="GPC110" s="188"/>
      <c r="GPD110" s="188"/>
      <c r="GPE110" s="183"/>
      <c r="GPF110" s="183"/>
      <c r="GPG110" s="328"/>
      <c r="GPH110" s="184"/>
      <c r="GPI110" s="189"/>
      <c r="GPJ110" s="183"/>
      <c r="GPK110" s="191"/>
      <c r="GPL110" s="183"/>
      <c r="GPM110" s="182"/>
      <c r="GPN110" s="329"/>
      <c r="GPO110" s="188"/>
      <c r="GPP110" s="189"/>
      <c r="GPQ110" s="330"/>
      <c r="GPR110" s="331"/>
      <c r="GPS110" s="183"/>
      <c r="GPT110" s="183"/>
      <c r="GPU110" s="183"/>
      <c r="GPV110" s="182"/>
      <c r="GPW110" s="327"/>
      <c r="GPX110" s="189"/>
      <c r="GPY110" s="188"/>
      <c r="GPZ110" s="188"/>
      <c r="GQA110" s="183"/>
      <c r="GQB110" s="183"/>
      <c r="GQC110" s="328"/>
      <c r="GQD110" s="184"/>
      <c r="GQE110" s="189"/>
      <c r="GQF110" s="183"/>
      <c r="GQG110" s="191"/>
      <c r="GQH110" s="183"/>
      <c r="GQI110" s="182"/>
      <c r="GQJ110" s="329"/>
      <c r="GQK110" s="188"/>
      <c r="GQL110" s="189"/>
      <c r="GQM110" s="330"/>
      <c r="GQN110" s="331"/>
      <c r="GQO110" s="183"/>
      <c r="GQP110" s="183"/>
      <c r="GQQ110" s="183"/>
      <c r="GQR110" s="182"/>
      <c r="GQS110" s="327"/>
      <c r="GQT110" s="189"/>
      <c r="GQU110" s="188"/>
      <c r="GQV110" s="188"/>
      <c r="GQW110" s="183"/>
      <c r="GQX110" s="183"/>
      <c r="GQY110" s="328"/>
      <c r="GQZ110" s="184"/>
      <c r="GRA110" s="189"/>
      <c r="GRB110" s="183"/>
      <c r="GRC110" s="191"/>
      <c r="GRD110" s="183"/>
      <c r="GRE110" s="182"/>
      <c r="GRF110" s="329"/>
      <c r="GRG110" s="188"/>
      <c r="GRH110" s="189"/>
      <c r="GRI110" s="330"/>
      <c r="GRJ110" s="331"/>
      <c r="GRK110" s="183"/>
      <c r="GRL110" s="183"/>
      <c r="GRM110" s="183"/>
      <c r="GRN110" s="182"/>
      <c r="GRO110" s="327"/>
      <c r="GRP110" s="189"/>
      <c r="GRQ110" s="188"/>
      <c r="GRR110" s="188"/>
      <c r="GRS110" s="183"/>
      <c r="GRT110" s="183"/>
      <c r="GRU110" s="328"/>
      <c r="GRV110" s="184"/>
      <c r="GRW110" s="189"/>
      <c r="GRX110" s="183"/>
      <c r="GRY110" s="191"/>
      <c r="GRZ110" s="183"/>
      <c r="GSA110" s="182"/>
      <c r="GSB110" s="329"/>
      <c r="GSC110" s="188"/>
      <c r="GSD110" s="189"/>
      <c r="GSE110" s="330"/>
      <c r="GSF110" s="331"/>
      <c r="GSG110" s="183"/>
      <c r="GSH110" s="183"/>
      <c r="GSI110" s="183"/>
      <c r="GSJ110" s="182"/>
      <c r="GSK110" s="327"/>
      <c r="GSL110" s="189"/>
      <c r="GSM110" s="188"/>
      <c r="GSN110" s="188"/>
      <c r="GSO110" s="183"/>
      <c r="GSP110" s="183"/>
      <c r="GSQ110" s="328"/>
      <c r="GSR110" s="184"/>
      <c r="GSS110" s="189"/>
      <c r="GST110" s="183"/>
      <c r="GSU110" s="191"/>
      <c r="GSV110" s="183"/>
      <c r="GSW110" s="182"/>
      <c r="GSX110" s="329"/>
      <c r="GSY110" s="188"/>
      <c r="GSZ110" s="189"/>
      <c r="GTA110" s="330"/>
      <c r="GTB110" s="331"/>
      <c r="GTC110" s="183"/>
      <c r="GTD110" s="183"/>
      <c r="GTE110" s="183"/>
      <c r="GTF110" s="182"/>
      <c r="GTG110" s="327"/>
      <c r="GTH110" s="189"/>
      <c r="GTI110" s="188"/>
      <c r="GTJ110" s="188"/>
      <c r="GTK110" s="183"/>
      <c r="GTL110" s="183"/>
      <c r="GTM110" s="328"/>
      <c r="GTN110" s="184"/>
      <c r="GTO110" s="189"/>
      <c r="GTP110" s="183"/>
      <c r="GTQ110" s="191"/>
      <c r="GTR110" s="183"/>
      <c r="GTS110" s="182"/>
      <c r="GTT110" s="329"/>
      <c r="GTU110" s="188"/>
      <c r="GTV110" s="189"/>
      <c r="GTW110" s="330"/>
      <c r="GTX110" s="331"/>
      <c r="GTY110" s="183"/>
      <c r="GTZ110" s="183"/>
      <c r="GUA110" s="183"/>
      <c r="GUB110" s="182"/>
      <c r="GUC110" s="327"/>
      <c r="GUD110" s="189"/>
      <c r="GUE110" s="188"/>
      <c r="GUF110" s="188"/>
      <c r="GUG110" s="183"/>
      <c r="GUH110" s="183"/>
      <c r="GUI110" s="328"/>
      <c r="GUJ110" s="184"/>
      <c r="GUK110" s="189"/>
      <c r="GUL110" s="183"/>
      <c r="GUM110" s="191"/>
      <c r="GUN110" s="183"/>
      <c r="GUO110" s="182"/>
      <c r="GUP110" s="329"/>
      <c r="GUQ110" s="188"/>
      <c r="GUR110" s="189"/>
      <c r="GUS110" s="330"/>
      <c r="GUT110" s="331"/>
      <c r="GUU110" s="183"/>
      <c r="GUV110" s="183"/>
      <c r="GUW110" s="183"/>
      <c r="GUX110" s="182"/>
      <c r="GUY110" s="327"/>
      <c r="GUZ110" s="189"/>
      <c r="GVA110" s="188"/>
      <c r="GVB110" s="188"/>
      <c r="GVC110" s="183"/>
      <c r="GVD110" s="183"/>
      <c r="GVE110" s="328"/>
      <c r="GVF110" s="184"/>
      <c r="GVG110" s="189"/>
      <c r="GVH110" s="183"/>
      <c r="GVI110" s="191"/>
      <c r="GVJ110" s="183"/>
      <c r="GVK110" s="182"/>
      <c r="GVL110" s="329"/>
      <c r="GVM110" s="188"/>
      <c r="GVN110" s="189"/>
      <c r="GVO110" s="330"/>
      <c r="GVP110" s="331"/>
      <c r="GVQ110" s="183"/>
      <c r="GVR110" s="183"/>
      <c r="GVS110" s="183"/>
      <c r="GVT110" s="182"/>
      <c r="GVU110" s="327"/>
      <c r="GVV110" s="189"/>
      <c r="GVW110" s="188"/>
      <c r="GVX110" s="188"/>
      <c r="GVY110" s="183"/>
      <c r="GVZ110" s="183"/>
      <c r="GWA110" s="328"/>
      <c r="GWB110" s="184"/>
      <c r="GWC110" s="189"/>
      <c r="GWD110" s="183"/>
      <c r="GWE110" s="191"/>
      <c r="GWF110" s="183"/>
      <c r="GWG110" s="182"/>
      <c r="GWH110" s="329"/>
      <c r="GWI110" s="188"/>
      <c r="GWJ110" s="189"/>
      <c r="GWK110" s="330"/>
      <c r="GWL110" s="331"/>
      <c r="GWM110" s="183"/>
      <c r="GWN110" s="183"/>
      <c r="GWO110" s="183"/>
      <c r="GWP110" s="182"/>
      <c r="GWQ110" s="327"/>
      <c r="GWR110" s="189"/>
      <c r="GWS110" s="188"/>
      <c r="GWT110" s="188"/>
      <c r="GWU110" s="183"/>
      <c r="GWV110" s="183"/>
      <c r="GWW110" s="328"/>
      <c r="GWX110" s="184"/>
      <c r="GWY110" s="189"/>
      <c r="GWZ110" s="183"/>
      <c r="GXA110" s="191"/>
      <c r="GXB110" s="183"/>
      <c r="GXC110" s="182"/>
      <c r="GXD110" s="329"/>
      <c r="GXE110" s="188"/>
      <c r="GXF110" s="189"/>
      <c r="GXG110" s="330"/>
      <c r="GXH110" s="331"/>
      <c r="GXI110" s="183"/>
      <c r="GXJ110" s="183"/>
      <c r="GXK110" s="183"/>
      <c r="GXL110" s="182"/>
      <c r="GXM110" s="327"/>
      <c r="GXN110" s="189"/>
      <c r="GXO110" s="188"/>
      <c r="GXP110" s="188"/>
      <c r="GXQ110" s="183"/>
      <c r="GXR110" s="183"/>
      <c r="GXS110" s="328"/>
      <c r="GXT110" s="184"/>
      <c r="GXU110" s="189"/>
      <c r="GXV110" s="183"/>
      <c r="GXW110" s="191"/>
      <c r="GXX110" s="183"/>
      <c r="GXY110" s="182"/>
      <c r="GXZ110" s="329"/>
      <c r="GYA110" s="188"/>
      <c r="GYB110" s="189"/>
      <c r="GYC110" s="330"/>
      <c r="GYD110" s="331"/>
      <c r="GYE110" s="183"/>
      <c r="GYF110" s="183"/>
      <c r="GYG110" s="183"/>
      <c r="GYH110" s="182"/>
      <c r="GYI110" s="327"/>
      <c r="GYJ110" s="189"/>
      <c r="GYK110" s="188"/>
      <c r="GYL110" s="188"/>
      <c r="GYM110" s="183"/>
      <c r="GYN110" s="183"/>
      <c r="GYO110" s="328"/>
      <c r="GYP110" s="184"/>
      <c r="GYQ110" s="189"/>
      <c r="GYR110" s="183"/>
      <c r="GYS110" s="191"/>
      <c r="GYT110" s="183"/>
      <c r="GYU110" s="182"/>
      <c r="GYV110" s="329"/>
      <c r="GYW110" s="188"/>
      <c r="GYX110" s="189"/>
      <c r="GYY110" s="330"/>
      <c r="GYZ110" s="331"/>
      <c r="GZA110" s="183"/>
      <c r="GZB110" s="183"/>
      <c r="GZC110" s="183"/>
      <c r="GZD110" s="182"/>
      <c r="GZE110" s="327"/>
      <c r="GZF110" s="189"/>
      <c r="GZG110" s="188"/>
      <c r="GZH110" s="188"/>
      <c r="GZI110" s="183"/>
      <c r="GZJ110" s="183"/>
      <c r="GZK110" s="328"/>
      <c r="GZL110" s="184"/>
      <c r="GZM110" s="189"/>
      <c r="GZN110" s="183"/>
      <c r="GZO110" s="191"/>
      <c r="GZP110" s="183"/>
      <c r="GZQ110" s="182"/>
      <c r="GZR110" s="329"/>
      <c r="GZS110" s="188"/>
      <c r="GZT110" s="189"/>
      <c r="GZU110" s="330"/>
      <c r="GZV110" s="331"/>
      <c r="GZW110" s="183"/>
      <c r="GZX110" s="183"/>
      <c r="GZY110" s="183"/>
      <c r="GZZ110" s="182"/>
      <c r="HAA110" s="327"/>
      <c r="HAB110" s="189"/>
      <c r="HAC110" s="188"/>
      <c r="HAD110" s="188"/>
      <c r="HAE110" s="183"/>
      <c r="HAF110" s="183"/>
      <c r="HAG110" s="328"/>
      <c r="HAH110" s="184"/>
      <c r="HAI110" s="189"/>
      <c r="HAJ110" s="183"/>
      <c r="HAK110" s="191"/>
      <c r="HAL110" s="183"/>
      <c r="HAM110" s="182"/>
      <c r="HAN110" s="329"/>
      <c r="HAO110" s="188"/>
      <c r="HAP110" s="189"/>
      <c r="HAQ110" s="330"/>
      <c r="HAR110" s="331"/>
      <c r="HAS110" s="183"/>
      <c r="HAT110" s="183"/>
      <c r="HAU110" s="183"/>
      <c r="HAV110" s="182"/>
      <c r="HAW110" s="327"/>
      <c r="HAX110" s="189"/>
      <c r="HAY110" s="188"/>
      <c r="HAZ110" s="188"/>
      <c r="HBA110" s="183"/>
      <c r="HBB110" s="183"/>
      <c r="HBC110" s="328"/>
      <c r="HBD110" s="184"/>
      <c r="HBE110" s="189"/>
      <c r="HBF110" s="183"/>
      <c r="HBG110" s="191"/>
      <c r="HBH110" s="183"/>
      <c r="HBI110" s="182"/>
      <c r="HBJ110" s="329"/>
      <c r="HBK110" s="188"/>
      <c r="HBL110" s="189"/>
      <c r="HBM110" s="330"/>
      <c r="HBN110" s="331"/>
      <c r="HBO110" s="183"/>
      <c r="HBP110" s="183"/>
      <c r="HBQ110" s="183"/>
      <c r="HBR110" s="182"/>
      <c r="HBS110" s="327"/>
      <c r="HBT110" s="189"/>
      <c r="HBU110" s="188"/>
      <c r="HBV110" s="188"/>
      <c r="HBW110" s="183"/>
      <c r="HBX110" s="183"/>
      <c r="HBY110" s="328"/>
      <c r="HBZ110" s="184"/>
      <c r="HCA110" s="189"/>
      <c r="HCB110" s="183"/>
      <c r="HCC110" s="191"/>
      <c r="HCD110" s="183"/>
      <c r="HCE110" s="182"/>
      <c r="HCF110" s="329"/>
      <c r="HCG110" s="188"/>
      <c r="HCH110" s="189"/>
      <c r="HCI110" s="330"/>
      <c r="HCJ110" s="331"/>
      <c r="HCK110" s="183"/>
      <c r="HCL110" s="183"/>
      <c r="HCM110" s="183"/>
      <c r="HCN110" s="182"/>
      <c r="HCO110" s="327"/>
      <c r="HCP110" s="189"/>
      <c r="HCQ110" s="188"/>
      <c r="HCR110" s="188"/>
      <c r="HCS110" s="183"/>
      <c r="HCT110" s="183"/>
      <c r="HCU110" s="328"/>
      <c r="HCV110" s="184"/>
      <c r="HCW110" s="189"/>
      <c r="HCX110" s="183"/>
      <c r="HCY110" s="191"/>
      <c r="HCZ110" s="183"/>
      <c r="HDA110" s="182"/>
      <c r="HDB110" s="329"/>
      <c r="HDC110" s="188"/>
      <c r="HDD110" s="189"/>
      <c r="HDE110" s="330"/>
      <c r="HDF110" s="331"/>
      <c r="HDG110" s="183"/>
      <c r="HDH110" s="183"/>
      <c r="HDI110" s="183"/>
      <c r="HDJ110" s="182"/>
      <c r="HDK110" s="327"/>
      <c r="HDL110" s="189"/>
      <c r="HDM110" s="188"/>
      <c r="HDN110" s="188"/>
      <c r="HDO110" s="183"/>
      <c r="HDP110" s="183"/>
      <c r="HDQ110" s="328"/>
      <c r="HDR110" s="184"/>
      <c r="HDS110" s="189"/>
      <c r="HDT110" s="183"/>
      <c r="HDU110" s="191"/>
      <c r="HDV110" s="183"/>
      <c r="HDW110" s="182"/>
      <c r="HDX110" s="329"/>
      <c r="HDY110" s="188"/>
      <c r="HDZ110" s="189"/>
      <c r="HEA110" s="330"/>
      <c r="HEB110" s="331"/>
      <c r="HEC110" s="183"/>
      <c r="HED110" s="183"/>
      <c r="HEE110" s="183"/>
      <c r="HEF110" s="182"/>
      <c r="HEG110" s="327"/>
      <c r="HEH110" s="189"/>
      <c r="HEI110" s="188"/>
      <c r="HEJ110" s="188"/>
      <c r="HEK110" s="183"/>
      <c r="HEL110" s="183"/>
      <c r="HEM110" s="328"/>
      <c r="HEN110" s="184"/>
      <c r="HEO110" s="189"/>
      <c r="HEP110" s="183"/>
      <c r="HEQ110" s="191"/>
      <c r="HER110" s="183"/>
      <c r="HES110" s="182"/>
      <c r="HET110" s="329"/>
      <c r="HEU110" s="188"/>
      <c r="HEV110" s="189"/>
      <c r="HEW110" s="330"/>
      <c r="HEX110" s="331"/>
      <c r="HEY110" s="183"/>
      <c r="HEZ110" s="183"/>
      <c r="HFA110" s="183"/>
      <c r="HFB110" s="182"/>
      <c r="HFC110" s="327"/>
      <c r="HFD110" s="189"/>
      <c r="HFE110" s="188"/>
      <c r="HFF110" s="188"/>
      <c r="HFG110" s="183"/>
      <c r="HFH110" s="183"/>
      <c r="HFI110" s="328"/>
      <c r="HFJ110" s="184"/>
      <c r="HFK110" s="189"/>
      <c r="HFL110" s="183"/>
      <c r="HFM110" s="191"/>
      <c r="HFN110" s="183"/>
      <c r="HFO110" s="182"/>
      <c r="HFP110" s="329"/>
      <c r="HFQ110" s="188"/>
      <c r="HFR110" s="189"/>
      <c r="HFS110" s="330"/>
      <c r="HFT110" s="331"/>
      <c r="HFU110" s="183"/>
      <c r="HFV110" s="183"/>
      <c r="HFW110" s="183"/>
      <c r="HFX110" s="182"/>
      <c r="HFY110" s="327"/>
      <c r="HFZ110" s="189"/>
      <c r="HGA110" s="188"/>
      <c r="HGB110" s="188"/>
      <c r="HGC110" s="183"/>
      <c r="HGD110" s="183"/>
      <c r="HGE110" s="328"/>
      <c r="HGF110" s="184"/>
      <c r="HGG110" s="189"/>
      <c r="HGH110" s="183"/>
      <c r="HGI110" s="191"/>
      <c r="HGJ110" s="183"/>
      <c r="HGK110" s="182"/>
      <c r="HGL110" s="329"/>
      <c r="HGM110" s="188"/>
      <c r="HGN110" s="189"/>
      <c r="HGO110" s="330"/>
      <c r="HGP110" s="331"/>
      <c r="HGQ110" s="183"/>
      <c r="HGR110" s="183"/>
      <c r="HGS110" s="183"/>
      <c r="HGT110" s="182"/>
      <c r="HGU110" s="327"/>
      <c r="HGV110" s="189"/>
      <c r="HGW110" s="188"/>
      <c r="HGX110" s="188"/>
      <c r="HGY110" s="183"/>
      <c r="HGZ110" s="183"/>
      <c r="HHA110" s="328"/>
      <c r="HHB110" s="184"/>
      <c r="HHC110" s="189"/>
      <c r="HHD110" s="183"/>
      <c r="HHE110" s="191"/>
      <c r="HHF110" s="183"/>
      <c r="HHG110" s="182"/>
      <c r="HHH110" s="329"/>
      <c r="HHI110" s="188"/>
      <c r="HHJ110" s="189"/>
      <c r="HHK110" s="330"/>
      <c r="HHL110" s="331"/>
      <c r="HHM110" s="183"/>
      <c r="HHN110" s="183"/>
      <c r="HHO110" s="183"/>
      <c r="HHP110" s="182"/>
      <c r="HHQ110" s="327"/>
      <c r="HHR110" s="189"/>
      <c r="HHS110" s="188"/>
      <c r="HHT110" s="188"/>
      <c r="HHU110" s="183"/>
      <c r="HHV110" s="183"/>
      <c r="HHW110" s="328"/>
      <c r="HHX110" s="184"/>
      <c r="HHY110" s="189"/>
      <c r="HHZ110" s="183"/>
      <c r="HIA110" s="191"/>
      <c r="HIB110" s="183"/>
      <c r="HIC110" s="182"/>
      <c r="HID110" s="329"/>
      <c r="HIE110" s="188"/>
      <c r="HIF110" s="189"/>
      <c r="HIG110" s="330"/>
      <c r="HIH110" s="331"/>
      <c r="HII110" s="183"/>
      <c r="HIJ110" s="183"/>
      <c r="HIK110" s="183"/>
      <c r="HIL110" s="182"/>
      <c r="HIM110" s="327"/>
      <c r="HIN110" s="189"/>
      <c r="HIO110" s="188"/>
      <c r="HIP110" s="188"/>
      <c r="HIQ110" s="183"/>
      <c r="HIR110" s="183"/>
      <c r="HIS110" s="328"/>
      <c r="HIT110" s="184"/>
      <c r="HIU110" s="189"/>
      <c r="HIV110" s="183"/>
      <c r="HIW110" s="191"/>
      <c r="HIX110" s="183"/>
      <c r="HIY110" s="182"/>
      <c r="HIZ110" s="329"/>
      <c r="HJA110" s="188"/>
      <c r="HJB110" s="189"/>
      <c r="HJC110" s="330"/>
      <c r="HJD110" s="331"/>
      <c r="HJE110" s="183"/>
      <c r="HJF110" s="183"/>
      <c r="HJG110" s="183"/>
      <c r="HJH110" s="182"/>
      <c r="HJI110" s="327"/>
      <c r="HJJ110" s="189"/>
      <c r="HJK110" s="188"/>
      <c r="HJL110" s="188"/>
      <c r="HJM110" s="183"/>
      <c r="HJN110" s="183"/>
      <c r="HJO110" s="328"/>
      <c r="HJP110" s="184"/>
      <c r="HJQ110" s="189"/>
      <c r="HJR110" s="183"/>
      <c r="HJS110" s="191"/>
      <c r="HJT110" s="183"/>
      <c r="HJU110" s="182"/>
      <c r="HJV110" s="329"/>
      <c r="HJW110" s="188"/>
      <c r="HJX110" s="189"/>
      <c r="HJY110" s="330"/>
      <c r="HJZ110" s="331"/>
      <c r="HKA110" s="183"/>
      <c r="HKB110" s="183"/>
      <c r="HKC110" s="183"/>
      <c r="HKD110" s="182"/>
      <c r="HKE110" s="327"/>
      <c r="HKF110" s="189"/>
      <c r="HKG110" s="188"/>
      <c r="HKH110" s="188"/>
      <c r="HKI110" s="183"/>
      <c r="HKJ110" s="183"/>
      <c r="HKK110" s="328"/>
      <c r="HKL110" s="184"/>
      <c r="HKM110" s="189"/>
      <c r="HKN110" s="183"/>
      <c r="HKO110" s="191"/>
      <c r="HKP110" s="183"/>
      <c r="HKQ110" s="182"/>
      <c r="HKR110" s="329"/>
      <c r="HKS110" s="188"/>
      <c r="HKT110" s="189"/>
      <c r="HKU110" s="330"/>
      <c r="HKV110" s="331"/>
      <c r="HKW110" s="183"/>
      <c r="HKX110" s="183"/>
      <c r="HKY110" s="183"/>
      <c r="HKZ110" s="182"/>
      <c r="HLA110" s="327"/>
      <c r="HLB110" s="189"/>
      <c r="HLC110" s="188"/>
      <c r="HLD110" s="188"/>
      <c r="HLE110" s="183"/>
      <c r="HLF110" s="183"/>
      <c r="HLG110" s="328"/>
      <c r="HLH110" s="184"/>
      <c r="HLI110" s="189"/>
      <c r="HLJ110" s="183"/>
      <c r="HLK110" s="191"/>
      <c r="HLL110" s="183"/>
      <c r="HLM110" s="182"/>
      <c r="HLN110" s="329"/>
      <c r="HLO110" s="188"/>
      <c r="HLP110" s="189"/>
      <c r="HLQ110" s="330"/>
      <c r="HLR110" s="331"/>
      <c r="HLS110" s="183"/>
      <c r="HLT110" s="183"/>
      <c r="HLU110" s="183"/>
      <c r="HLV110" s="182"/>
      <c r="HLW110" s="327"/>
      <c r="HLX110" s="189"/>
      <c r="HLY110" s="188"/>
      <c r="HLZ110" s="188"/>
      <c r="HMA110" s="183"/>
      <c r="HMB110" s="183"/>
      <c r="HMC110" s="328"/>
      <c r="HMD110" s="184"/>
      <c r="HME110" s="189"/>
      <c r="HMF110" s="183"/>
      <c r="HMG110" s="191"/>
      <c r="HMH110" s="183"/>
      <c r="HMI110" s="182"/>
      <c r="HMJ110" s="329"/>
      <c r="HMK110" s="188"/>
      <c r="HML110" s="189"/>
      <c r="HMM110" s="330"/>
      <c r="HMN110" s="331"/>
      <c r="HMO110" s="183"/>
      <c r="HMP110" s="183"/>
      <c r="HMQ110" s="183"/>
      <c r="HMR110" s="182"/>
      <c r="HMS110" s="327"/>
      <c r="HMT110" s="189"/>
      <c r="HMU110" s="188"/>
      <c r="HMV110" s="188"/>
      <c r="HMW110" s="183"/>
      <c r="HMX110" s="183"/>
      <c r="HMY110" s="328"/>
      <c r="HMZ110" s="184"/>
      <c r="HNA110" s="189"/>
      <c r="HNB110" s="183"/>
      <c r="HNC110" s="191"/>
      <c r="HND110" s="183"/>
      <c r="HNE110" s="182"/>
      <c r="HNF110" s="329"/>
      <c r="HNG110" s="188"/>
      <c r="HNH110" s="189"/>
      <c r="HNI110" s="330"/>
      <c r="HNJ110" s="331"/>
      <c r="HNK110" s="183"/>
      <c r="HNL110" s="183"/>
      <c r="HNM110" s="183"/>
      <c r="HNN110" s="182"/>
      <c r="HNO110" s="327"/>
      <c r="HNP110" s="189"/>
      <c r="HNQ110" s="188"/>
      <c r="HNR110" s="188"/>
      <c r="HNS110" s="183"/>
      <c r="HNT110" s="183"/>
      <c r="HNU110" s="328"/>
      <c r="HNV110" s="184"/>
      <c r="HNW110" s="189"/>
      <c r="HNX110" s="183"/>
      <c r="HNY110" s="191"/>
      <c r="HNZ110" s="183"/>
      <c r="HOA110" s="182"/>
      <c r="HOB110" s="329"/>
      <c r="HOC110" s="188"/>
      <c r="HOD110" s="189"/>
      <c r="HOE110" s="330"/>
      <c r="HOF110" s="331"/>
      <c r="HOG110" s="183"/>
      <c r="HOH110" s="183"/>
      <c r="HOI110" s="183"/>
      <c r="HOJ110" s="182"/>
      <c r="HOK110" s="327"/>
      <c r="HOL110" s="189"/>
      <c r="HOM110" s="188"/>
      <c r="HON110" s="188"/>
      <c r="HOO110" s="183"/>
      <c r="HOP110" s="183"/>
      <c r="HOQ110" s="328"/>
      <c r="HOR110" s="184"/>
      <c r="HOS110" s="189"/>
      <c r="HOT110" s="183"/>
      <c r="HOU110" s="191"/>
      <c r="HOV110" s="183"/>
      <c r="HOW110" s="182"/>
      <c r="HOX110" s="329"/>
      <c r="HOY110" s="188"/>
      <c r="HOZ110" s="189"/>
      <c r="HPA110" s="330"/>
      <c r="HPB110" s="331"/>
      <c r="HPC110" s="183"/>
      <c r="HPD110" s="183"/>
      <c r="HPE110" s="183"/>
      <c r="HPF110" s="182"/>
      <c r="HPG110" s="327"/>
      <c r="HPH110" s="189"/>
      <c r="HPI110" s="188"/>
      <c r="HPJ110" s="188"/>
      <c r="HPK110" s="183"/>
      <c r="HPL110" s="183"/>
      <c r="HPM110" s="328"/>
      <c r="HPN110" s="184"/>
      <c r="HPO110" s="189"/>
      <c r="HPP110" s="183"/>
      <c r="HPQ110" s="191"/>
      <c r="HPR110" s="183"/>
      <c r="HPS110" s="182"/>
      <c r="HPT110" s="329"/>
      <c r="HPU110" s="188"/>
      <c r="HPV110" s="189"/>
      <c r="HPW110" s="330"/>
      <c r="HPX110" s="331"/>
      <c r="HPY110" s="183"/>
      <c r="HPZ110" s="183"/>
      <c r="HQA110" s="183"/>
      <c r="HQB110" s="182"/>
      <c r="HQC110" s="327"/>
      <c r="HQD110" s="189"/>
      <c r="HQE110" s="188"/>
      <c r="HQF110" s="188"/>
      <c r="HQG110" s="183"/>
      <c r="HQH110" s="183"/>
      <c r="HQI110" s="328"/>
      <c r="HQJ110" s="184"/>
      <c r="HQK110" s="189"/>
      <c r="HQL110" s="183"/>
      <c r="HQM110" s="191"/>
      <c r="HQN110" s="183"/>
      <c r="HQO110" s="182"/>
      <c r="HQP110" s="329"/>
      <c r="HQQ110" s="188"/>
      <c r="HQR110" s="189"/>
      <c r="HQS110" s="330"/>
      <c r="HQT110" s="331"/>
      <c r="HQU110" s="183"/>
      <c r="HQV110" s="183"/>
      <c r="HQW110" s="183"/>
      <c r="HQX110" s="182"/>
      <c r="HQY110" s="327"/>
      <c r="HQZ110" s="189"/>
      <c r="HRA110" s="188"/>
      <c r="HRB110" s="188"/>
      <c r="HRC110" s="183"/>
      <c r="HRD110" s="183"/>
      <c r="HRE110" s="328"/>
      <c r="HRF110" s="184"/>
      <c r="HRG110" s="189"/>
      <c r="HRH110" s="183"/>
      <c r="HRI110" s="191"/>
      <c r="HRJ110" s="183"/>
      <c r="HRK110" s="182"/>
      <c r="HRL110" s="329"/>
      <c r="HRM110" s="188"/>
      <c r="HRN110" s="189"/>
      <c r="HRO110" s="330"/>
      <c r="HRP110" s="331"/>
      <c r="HRQ110" s="183"/>
      <c r="HRR110" s="183"/>
      <c r="HRS110" s="183"/>
      <c r="HRT110" s="182"/>
      <c r="HRU110" s="327"/>
      <c r="HRV110" s="189"/>
      <c r="HRW110" s="188"/>
      <c r="HRX110" s="188"/>
      <c r="HRY110" s="183"/>
      <c r="HRZ110" s="183"/>
      <c r="HSA110" s="328"/>
      <c r="HSB110" s="184"/>
      <c r="HSC110" s="189"/>
      <c r="HSD110" s="183"/>
      <c r="HSE110" s="191"/>
      <c r="HSF110" s="183"/>
      <c r="HSG110" s="182"/>
      <c r="HSH110" s="329"/>
      <c r="HSI110" s="188"/>
      <c r="HSJ110" s="189"/>
      <c r="HSK110" s="330"/>
      <c r="HSL110" s="331"/>
      <c r="HSM110" s="183"/>
      <c r="HSN110" s="183"/>
      <c r="HSO110" s="183"/>
      <c r="HSP110" s="182"/>
      <c r="HSQ110" s="327"/>
      <c r="HSR110" s="189"/>
      <c r="HSS110" s="188"/>
      <c r="HST110" s="188"/>
      <c r="HSU110" s="183"/>
      <c r="HSV110" s="183"/>
      <c r="HSW110" s="328"/>
      <c r="HSX110" s="184"/>
      <c r="HSY110" s="189"/>
      <c r="HSZ110" s="183"/>
      <c r="HTA110" s="191"/>
      <c r="HTB110" s="183"/>
      <c r="HTC110" s="182"/>
      <c r="HTD110" s="329"/>
      <c r="HTE110" s="188"/>
      <c r="HTF110" s="189"/>
      <c r="HTG110" s="330"/>
      <c r="HTH110" s="331"/>
      <c r="HTI110" s="183"/>
      <c r="HTJ110" s="183"/>
      <c r="HTK110" s="183"/>
      <c r="HTL110" s="182"/>
      <c r="HTM110" s="327"/>
      <c r="HTN110" s="189"/>
      <c r="HTO110" s="188"/>
      <c r="HTP110" s="188"/>
      <c r="HTQ110" s="183"/>
      <c r="HTR110" s="183"/>
      <c r="HTS110" s="328"/>
      <c r="HTT110" s="184"/>
      <c r="HTU110" s="189"/>
      <c r="HTV110" s="183"/>
      <c r="HTW110" s="191"/>
      <c r="HTX110" s="183"/>
      <c r="HTY110" s="182"/>
      <c r="HTZ110" s="329"/>
      <c r="HUA110" s="188"/>
      <c r="HUB110" s="189"/>
      <c r="HUC110" s="330"/>
      <c r="HUD110" s="331"/>
      <c r="HUE110" s="183"/>
      <c r="HUF110" s="183"/>
      <c r="HUG110" s="183"/>
      <c r="HUH110" s="182"/>
      <c r="HUI110" s="327"/>
      <c r="HUJ110" s="189"/>
      <c r="HUK110" s="188"/>
      <c r="HUL110" s="188"/>
      <c r="HUM110" s="183"/>
      <c r="HUN110" s="183"/>
      <c r="HUO110" s="328"/>
      <c r="HUP110" s="184"/>
      <c r="HUQ110" s="189"/>
      <c r="HUR110" s="183"/>
      <c r="HUS110" s="191"/>
      <c r="HUT110" s="183"/>
      <c r="HUU110" s="182"/>
      <c r="HUV110" s="329"/>
      <c r="HUW110" s="188"/>
      <c r="HUX110" s="189"/>
      <c r="HUY110" s="330"/>
      <c r="HUZ110" s="331"/>
      <c r="HVA110" s="183"/>
      <c r="HVB110" s="183"/>
      <c r="HVC110" s="183"/>
      <c r="HVD110" s="182"/>
      <c r="HVE110" s="327"/>
      <c r="HVF110" s="189"/>
      <c r="HVG110" s="188"/>
      <c r="HVH110" s="188"/>
      <c r="HVI110" s="183"/>
      <c r="HVJ110" s="183"/>
      <c r="HVK110" s="328"/>
      <c r="HVL110" s="184"/>
      <c r="HVM110" s="189"/>
      <c r="HVN110" s="183"/>
      <c r="HVO110" s="191"/>
      <c r="HVP110" s="183"/>
      <c r="HVQ110" s="182"/>
      <c r="HVR110" s="329"/>
      <c r="HVS110" s="188"/>
      <c r="HVT110" s="189"/>
      <c r="HVU110" s="330"/>
      <c r="HVV110" s="331"/>
      <c r="HVW110" s="183"/>
      <c r="HVX110" s="183"/>
      <c r="HVY110" s="183"/>
      <c r="HVZ110" s="182"/>
      <c r="HWA110" s="327"/>
      <c r="HWB110" s="189"/>
      <c r="HWC110" s="188"/>
      <c r="HWD110" s="188"/>
      <c r="HWE110" s="183"/>
      <c r="HWF110" s="183"/>
      <c r="HWG110" s="328"/>
      <c r="HWH110" s="184"/>
      <c r="HWI110" s="189"/>
      <c r="HWJ110" s="183"/>
      <c r="HWK110" s="191"/>
      <c r="HWL110" s="183"/>
      <c r="HWM110" s="182"/>
      <c r="HWN110" s="329"/>
      <c r="HWO110" s="188"/>
      <c r="HWP110" s="189"/>
      <c r="HWQ110" s="330"/>
      <c r="HWR110" s="331"/>
      <c r="HWS110" s="183"/>
      <c r="HWT110" s="183"/>
      <c r="HWU110" s="183"/>
      <c r="HWV110" s="182"/>
      <c r="HWW110" s="327"/>
      <c r="HWX110" s="189"/>
      <c r="HWY110" s="188"/>
      <c r="HWZ110" s="188"/>
      <c r="HXA110" s="183"/>
      <c r="HXB110" s="183"/>
      <c r="HXC110" s="328"/>
      <c r="HXD110" s="184"/>
      <c r="HXE110" s="189"/>
      <c r="HXF110" s="183"/>
      <c r="HXG110" s="191"/>
      <c r="HXH110" s="183"/>
      <c r="HXI110" s="182"/>
      <c r="HXJ110" s="329"/>
      <c r="HXK110" s="188"/>
      <c r="HXL110" s="189"/>
      <c r="HXM110" s="330"/>
      <c r="HXN110" s="331"/>
      <c r="HXO110" s="183"/>
      <c r="HXP110" s="183"/>
      <c r="HXQ110" s="183"/>
      <c r="HXR110" s="182"/>
      <c r="HXS110" s="327"/>
      <c r="HXT110" s="189"/>
      <c r="HXU110" s="188"/>
      <c r="HXV110" s="188"/>
      <c r="HXW110" s="183"/>
      <c r="HXX110" s="183"/>
      <c r="HXY110" s="328"/>
      <c r="HXZ110" s="184"/>
      <c r="HYA110" s="189"/>
      <c r="HYB110" s="183"/>
      <c r="HYC110" s="191"/>
      <c r="HYD110" s="183"/>
      <c r="HYE110" s="182"/>
      <c r="HYF110" s="329"/>
      <c r="HYG110" s="188"/>
      <c r="HYH110" s="189"/>
      <c r="HYI110" s="330"/>
      <c r="HYJ110" s="331"/>
      <c r="HYK110" s="183"/>
      <c r="HYL110" s="183"/>
      <c r="HYM110" s="183"/>
      <c r="HYN110" s="182"/>
      <c r="HYO110" s="327"/>
      <c r="HYP110" s="189"/>
      <c r="HYQ110" s="188"/>
      <c r="HYR110" s="188"/>
      <c r="HYS110" s="183"/>
      <c r="HYT110" s="183"/>
      <c r="HYU110" s="328"/>
      <c r="HYV110" s="184"/>
      <c r="HYW110" s="189"/>
      <c r="HYX110" s="183"/>
      <c r="HYY110" s="191"/>
      <c r="HYZ110" s="183"/>
      <c r="HZA110" s="182"/>
      <c r="HZB110" s="329"/>
      <c r="HZC110" s="188"/>
      <c r="HZD110" s="189"/>
      <c r="HZE110" s="330"/>
      <c r="HZF110" s="331"/>
      <c r="HZG110" s="183"/>
      <c r="HZH110" s="183"/>
      <c r="HZI110" s="183"/>
      <c r="HZJ110" s="182"/>
      <c r="HZK110" s="327"/>
      <c r="HZL110" s="189"/>
      <c r="HZM110" s="188"/>
      <c r="HZN110" s="188"/>
      <c r="HZO110" s="183"/>
      <c r="HZP110" s="183"/>
      <c r="HZQ110" s="328"/>
      <c r="HZR110" s="184"/>
      <c r="HZS110" s="189"/>
      <c r="HZT110" s="183"/>
      <c r="HZU110" s="191"/>
      <c r="HZV110" s="183"/>
      <c r="HZW110" s="182"/>
      <c r="HZX110" s="329"/>
      <c r="HZY110" s="188"/>
      <c r="HZZ110" s="189"/>
      <c r="IAA110" s="330"/>
      <c r="IAB110" s="331"/>
      <c r="IAC110" s="183"/>
      <c r="IAD110" s="183"/>
      <c r="IAE110" s="183"/>
      <c r="IAF110" s="182"/>
      <c r="IAG110" s="327"/>
      <c r="IAH110" s="189"/>
      <c r="IAI110" s="188"/>
      <c r="IAJ110" s="188"/>
      <c r="IAK110" s="183"/>
      <c r="IAL110" s="183"/>
      <c r="IAM110" s="328"/>
      <c r="IAN110" s="184"/>
      <c r="IAO110" s="189"/>
      <c r="IAP110" s="183"/>
      <c r="IAQ110" s="191"/>
      <c r="IAR110" s="183"/>
      <c r="IAS110" s="182"/>
      <c r="IAT110" s="329"/>
      <c r="IAU110" s="188"/>
      <c r="IAV110" s="189"/>
      <c r="IAW110" s="330"/>
      <c r="IAX110" s="331"/>
      <c r="IAY110" s="183"/>
      <c r="IAZ110" s="183"/>
      <c r="IBA110" s="183"/>
      <c r="IBB110" s="182"/>
      <c r="IBC110" s="327"/>
      <c r="IBD110" s="189"/>
      <c r="IBE110" s="188"/>
      <c r="IBF110" s="188"/>
      <c r="IBG110" s="183"/>
      <c r="IBH110" s="183"/>
      <c r="IBI110" s="328"/>
      <c r="IBJ110" s="184"/>
      <c r="IBK110" s="189"/>
      <c r="IBL110" s="183"/>
      <c r="IBM110" s="191"/>
      <c r="IBN110" s="183"/>
      <c r="IBO110" s="182"/>
      <c r="IBP110" s="329"/>
      <c r="IBQ110" s="188"/>
      <c r="IBR110" s="189"/>
      <c r="IBS110" s="330"/>
      <c r="IBT110" s="331"/>
      <c r="IBU110" s="183"/>
      <c r="IBV110" s="183"/>
      <c r="IBW110" s="183"/>
      <c r="IBX110" s="182"/>
      <c r="IBY110" s="327"/>
      <c r="IBZ110" s="189"/>
      <c r="ICA110" s="188"/>
      <c r="ICB110" s="188"/>
      <c r="ICC110" s="183"/>
      <c r="ICD110" s="183"/>
      <c r="ICE110" s="328"/>
      <c r="ICF110" s="184"/>
      <c r="ICG110" s="189"/>
      <c r="ICH110" s="183"/>
      <c r="ICI110" s="191"/>
      <c r="ICJ110" s="183"/>
      <c r="ICK110" s="182"/>
      <c r="ICL110" s="329"/>
      <c r="ICM110" s="188"/>
      <c r="ICN110" s="189"/>
      <c r="ICO110" s="330"/>
      <c r="ICP110" s="331"/>
      <c r="ICQ110" s="183"/>
      <c r="ICR110" s="183"/>
      <c r="ICS110" s="183"/>
      <c r="ICT110" s="182"/>
      <c r="ICU110" s="327"/>
      <c r="ICV110" s="189"/>
      <c r="ICW110" s="188"/>
      <c r="ICX110" s="188"/>
      <c r="ICY110" s="183"/>
      <c r="ICZ110" s="183"/>
      <c r="IDA110" s="328"/>
      <c r="IDB110" s="184"/>
      <c r="IDC110" s="189"/>
      <c r="IDD110" s="183"/>
      <c r="IDE110" s="191"/>
      <c r="IDF110" s="183"/>
      <c r="IDG110" s="182"/>
      <c r="IDH110" s="329"/>
      <c r="IDI110" s="188"/>
      <c r="IDJ110" s="189"/>
      <c r="IDK110" s="330"/>
      <c r="IDL110" s="331"/>
      <c r="IDM110" s="183"/>
      <c r="IDN110" s="183"/>
      <c r="IDO110" s="183"/>
      <c r="IDP110" s="182"/>
      <c r="IDQ110" s="327"/>
      <c r="IDR110" s="189"/>
      <c r="IDS110" s="188"/>
      <c r="IDT110" s="188"/>
      <c r="IDU110" s="183"/>
      <c r="IDV110" s="183"/>
      <c r="IDW110" s="328"/>
      <c r="IDX110" s="184"/>
      <c r="IDY110" s="189"/>
      <c r="IDZ110" s="183"/>
      <c r="IEA110" s="191"/>
      <c r="IEB110" s="183"/>
      <c r="IEC110" s="182"/>
      <c r="IED110" s="329"/>
      <c r="IEE110" s="188"/>
      <c r="IEF110" s="189"/>
      <c r="IEG110" s="330"/>
      <c r="IEH110" s="331"/>
      <c r="IEI110" s="183"/>
      <c r="IEJ110" s="183"/>
      <c r="IEK110" s="183"/>
      <c r="IEL110" s="182"/>
      <c r="IEM110" s="327"/>
      <c r="IEN110" s="189"/>
      <c r="IEO110" s="188"/>
      <c r="IEP110" s="188"/>
      <c r="IEQ110" s="183"/>
      <c r="IER110" s="183"/>
      <c r="IES110" s="328"/>
      <c r="IET110" s="184"/>
      <c r="IEU110" s="189"/>
      <c r="IEV110" s="183"/>
      <c r="IEW110" s="191"/>
      <c r="IEX110" s="183"/>
      <c r="IEY110" s="182"/>
      <c r="IEZ110" s="329"/>
      <c r="IFA110" s="188"/>
      <c r="IFB110" s="189"/>
      <c r="IFC110" s="330"/>
      <c r="IFD110" s="331"/>
      <c r="IFE110" s="183"/>
      <c r="IFF110" s="183"/>
      <c r="IFG110" s="183"/>
      <c r="IFH110" s="182"/>
      <c r="IFI110" s="327"/>
      <c r="IFJ110" s="189"/>
      <c r="IFK110" s="188"/>
      <c r="IFL110" s="188"/>
      <c r="IFM110" s="183"/>
      <c r="IFN110" s="183"/>
      <c r="IFO110" s="328"/>
      <c r="IFP110" s="184"/>
      <c r="IFQ110" s="189"/>
      <c r="IFR110" s="183"/>
      <c r="IFS110" s="191"/>
      <c r="IFT110" s="183"/>
      <c r="IFU110" s="182"/>
      <c r="IFV110" s="329"/>
      <c r="IFW110" s="188"/>
      <c r="IFX110" s="189"/>
      <c r="IFY110" s="330"/>
      <c r="IFZ110" s="331"/>
      <c r="IGA110" s="183"/>
      <c r="IGB110" s="183"/>
      <c r="IGC110" s="183"/>
      <c r="IGD110" s="182"/>
      <c r="IGE110" s="327"/>
      <c r="IGF110" s="189"/>
      <c r="IGG110" s="188"/>
      <c r="IGH110" s="188"/>
      <c r="IGI110" s="183"/>
      <c r="IGJ110" s="183"/>
      <c r="IGK110" s="328"/>
      <c r="IGL110" s="184"/>
      <c r="IGM110" s="189"/>
      <c r="IGN110" s="183"/>
      <c r="IGO110" s="191"/>
      <c r="IGP110" s="183"/>
      <c r="IGQ110" s="182"/>
      <c r="IGR110" s="329"/>
      <c r="IGS110" s="188"/>
      <c r="IGT110" s="189"/>
      <c r="IGU110" s="330"/>
      <c r="IGV110" s="331"/>
      <c r="IGW110" s="183"/>
      <c r="IGX110" s="183"/>
      <c r="IGY110" s="183"/>
      <c r="IGZ110" s="182"/>
      <c r="IHA110" s="327"/>
      <c r="IHB110" s="189"/>
      <c r="IHC110" s="188"/>
      <c r="IHD110" s="188"/>
      <c r="IHE110" s="183"/>
      <c r="IHF110" s="183"/>
      <c r="IHG110" s="328"/>
      <c r="IHH110" s="184"/>
      <c r="IHI110" s="189"/>
      <c r="IHJ110" s="183"/>
      <c r="IHK110" s="191"/>
      <c r="IHL110" s="183"/>
      <c r="IHM110" s="182"/>
      <c r="IHN110" s="329"/>
      <c r="IHO110" s="188"/>
      <c r="IHP110" s="189"/>
      <c r="IHQ110" s="330"/>
      <c r="IHR110" s="331"/>
      <c r="IHS110" s="183"/>
      <c r="IHT110" s="183"/>
      <c r="IHU110" s="183"/>
      <c r="IHV110" s="182"/>
      <c r="IHW110" s="327"/>
      <c r="IHX110" s="189"/>
      <c r="IHY110" s="188"/>
      <c r="IHZ110" s="188"/>
      <c r="IIA110" s="183"/>
      <c r="IIB110" s="183"/>
      <c r="IIC110" s="328"/>
      <c r="IID110" s="184"/>
      <c r="IIE110" s="189"/>
      <c r="IIF110" s="183"/>
      <c r="IIG110" s="191"/>
      <c r="IIH110" s="183"/>
      <c r="III110" s="182"/>
      <c r="IIJ110" s="329"/>
      <c r="IIK110" s="188"/>
      <c r="IIL110" s="189"/>
      <c r="IIM110" s="330"/>
      <c r="IIN110" s="331"/>
      <c r="IIO110" s="183"/>
      <c r="IIP110" s="183"/>
      <c r="IIQ110" s="183"/>
      <c r="IIR110" s="182"/>
      <c r="IIS110" s="327"/>
      <c r="IIT110" s="189"/>
      <c r="IIU110" s="188"/>
      <c r="IIV110" s="188"/>
      <c r="IIW110" s="183"/>
      <c r="IIX110" s="183"/>
      <c r="IIY110" s="328"/>
      <c r="IIZ110" s="184"/>
      <c r="IJA110" s="189"/>
      <c r="IJB110" s="183"/>
      <c r="IJC110" s="191"/>
      <c r="IJD110" s="183"/>
      <c r="IJE110" s="182"/>
      <c r="IJF110" s="329"/>
      <c r="IJG110" s="188"/>
      <c r="IJH110" s="189"/>
      <c r="IJI110" s="330"/>
      <c r="IJJ110" s="331"/>
      <c r="IJK110" s="183"/>
      <c r="IJL110" s="183"/>
      <c r="IJM110" s="183"/>
      <c r="IJN110" s="182"/>
      <c r="IJO110" s="327"/>
      <c r="IJP110" s="189"/>
      <c r="IJQ110" s="188"/>
      <c r="IJR110" s="188"/>
      <c r="IJS110" s="183"/>
      <c r="IJT110" s="183"/>
      <c r="IJU110" s="328"/>
      <c r="IJV110" s="184"/>
      <c r="IJW110" s="189"/>
      <c r="IJX110" s="183"/>
      <c r="IJY110" s="191"/>
      <c r="IJZ110" s="183"/>
      <c r="IKA110" s="182"/>
      <c r="IKB110" s="329"/>
      <c r="IKC110" s="188"/>
      <c r="IKD110" s="189"/>
      <c r="IKE110" s="330"/>
      <c r="IKF110" s="331"/>
      <c r="IKG110" s="183"/>
      <c r="IKH110" s="183"/>
      <c r="IKI110" s="183"/>
      <c r="IKJ110" s="182"/>
      <c r="IKK110" s="327"/>
      <c r="IKL110" s="189"/>
      <c r="IKM110" s="188"/>
      <c r="IKN110" s="188"/>
      <c r="IKO110" s="183"/>
      <c r="IKP110" s="183"/>
      <c r="IKQ110" s="328"/>
      <c r="IKR110" s="184"/>
      <c r="IKS110" s="189"/>
      <c r="IKT110" s="183"/>
      <c r="IKU110" s="191"/>
      <c r="IKV110" s="183"/>
      <c r="IKW110" s="182"/>
      <c r="IKX110" s="329"/>
      <c r="IKY110" s="188"/>
      <c r="IKZ110" s="189"/>
      <c r="ILA110" s="330"/>
      <c r="ILB110" s="331"/>
      <c r="ILC110" s="183"/>
      <c r="ILD110" s="183"/>
      <c r="ILE110" s="183"/>
      <c r="ILF110" s="182"/>
      <c r="ILG110" s="327"/>
      <c r="ILH110" s="189"/>
      <c r="ILI110" s="188"/>
      <c r="ILJ110" s="188"/>
      <c r="ILK110" s="183"/>
      <c r="ILL110" s="183"/>
      <c r="ILM110" s="328"/>
      <c r="ILN110" s="184"/>
      <c r="ILO110" s="189"/>
      <c r="ILP110" s="183"/>
      <c r="ILQ110" s="191"/>
      <c r="ILR110" s="183"/>
      <c r="ILS110" s="182"/>
      <c r="ILT110" s="329"/>
      <c r="ILU110" s="188"/>
      <c r="ILV110" s="189"/>
      <c r="ILW110" s="330"/>
      <c r="ILX110" s="331"/>
      <c r="ILY110" s="183"/>
      <c r="ILZ110" s="183"/>
      <c r="IMA110" s="183"/>
      <c r="IMB110" s="182"/>
      <c r="IMC110" s="327"/>
      <c r="IMD110" s="189"/>
      <c r="IME110" s="188"/>
      <c r="IMF110" s="188"/>
      <c r="IMG110" s="183"/>
      <c r="IMH110" s="183"/>
      <c r="IMI110" s="328"/>
      <c r="IMJ110" s="184"/>
      <c r="IMK110" s="189"/>
      <c r="IML110" s="183"/>
      <c r="IMM110" s="191"/>
      <c r="IMN110" s="183"/>
      <c r="IMO110" s="182"/>
      <c r="IMP110" s="329"/>
      <c r="IMQ110" s="188"/>
      <c r="IMR110" s="189"/>
      <c r="IMS110" s="330"/>
      <c r="IMT110" s="331"/>
      <c r="IMU110" s="183"/>
      <c r="IMV110" s="183"/>
      <c r="IMW110" s="183"/>
      <c r="IMX110" s="182"/>
      <c r="IMY110" s="327"/>
      <c r="IMZ110" s="189"/>
      <c r="INA110" s="188"/>
      <c r="INB110" s="188"/>
      <c r="INC110" s="183"/>
      <c r="IND110" s="183"/>
      <c r="INE110" s="328"/>
      <c r="INF110" s="184"/>
      <c r="ING110" s="189"/>
      <c r="INH110" s="183"/>
      <c r="INI110" s="191"/>
      <c r="INJ110" s="183"/>
      <c r="INK110" s="182"/>
      <c r="INL110" s="329"/>
      <c r="INM110" s="188"/>
      <c r="INN110" s="189"/>
      <c r="INO110" s="330"/>
      <c r="INP110" s="331"/>
      <c r="INQ110" s="183"/>
      <c r="INR110" s="183"/>
      <c r="INS110" s="183"/>
      <c r="INT110" s="182"/>
      <c r="INU110" s="327"/>
      <c r="INV110" s="189"/>
      <c r="INW110" s="188"/>
      <c r="INX110" s="188"/>
      <c r="INY110" s="183"/>
      <c r="INZ110" s="183"/>
      <c r="IOA110" s="328"/>
      <c r="IOB110" s="184"/>
      <c r="IOC110" s="189"/>
      <c r="IOD110" s="183"/>
      <c r="IOE110" s="191"/>
      <c r="IOF110" s="183"/>
      <c r="IOG110" s="182"/>
      <c r="IOH110" s="329"/>
      <c r="IOI110" s="188"/>
      <c r="IOJ110" s="189"/>
      <c r="IOK110" s="330"/>
      <c r="IOL110" s="331"/>
      <c r="IOM110" s="183"/>
      <c r="ION110" s="183"/>
      <c r="IOO110" s="183"/>
      <c r="IOP110" s="182"/>
      <c r="IOQ110" s="327"/>
      <c r="IOR110" s="189"/>
      <c r="IOS110" s="188"/>
      <c r="IOT110" s="188"/>
      <c r="IOU110" s="183"/>
      <c r="IOV110" s="183"/>
      <c r="IOW110" s="328"/>
      <c r="IOX110" s="184"/>
      <c r="IOY110" s="189"/>
      <c r="IOZ110" s="183"/>
      <c r="IPA110" s="191"/>
      <c r="IPB110" s="183"/>
      <c r="IPC110" s="182"/>
      <c r="IPD110" s="329"/>
      <c r="IPE110" s="188"/>
      <c r="IPF110" s="189"/>
      <c r="IPG110" s="330"/>
      <c r="IPH110" s="331"/>
      <c r="IPI110" s="183"/>
      <c r="IPJ110" s="183"/>
      <c r="IPK110" s="183"/>
      <c r="IPL110" s="182"/>
      <c r="IPM110" s="327"/>
      <c r="IPN110" s="189"/>
      <c r="IPO110" s="188"/>
      <c r="IPP110" s="188"/>
      <c r="IPQ110" s="183"/>
      <c r="IPR110" s="183"/>
      <c r="IPS110" s="328"/>
      <c r="IPT110" s="184"/>
      <c r="IPU110" s="189"/>
      <c r="IPV110" s="183"/>
      <c r="IPW110" s="191"/>
      <c r="IPX110" s="183"/>
      <c r="IPY110" s="182"/>
      <c r="IPZ110" s="329"/>
      <c r="IQA110" s="188"/>
      <c r="IQB110" s="189"/>
      <c r="IQC110" s="330"/>
      <c r="IQD110" s="331"/>
      <c r="IQE110" s="183"/>
      <c r="IQF110" s="183"/>
      <c r="IQG110" s="183"/>
      <c r="IQH110" s="182"/>
      <c r="IQI110" s="327"/>
      <c r="IQJ110" s="189"/>
      <c r="IQK110" s="188"/>
      <c r="IQL110" s="188"/>
      <c r="IQM110" s="183"/>
      <c r="IQN110" s="183"/>
      <c r="IQO110" s="328"/>
      <c r="IQP110" s="184"/>
      <c r="IQQ110" s="189"/>
      <c r="IQR110" s="183"/>
      <c r="IQS110" s="191"/>
      <c r="IQT110" s="183"/>
      <c r="IQU110" s="182"/>
      <c r="IQV110" s="329"/>
      <c r="IQW110" s="188"/>
      <c r="IQX110" s="189"/>
      <c r="IQY110" s="330"/>
      <c r="IQZ110" s="331"/>
      <c r="IRA110" s="183"/>
      <c r="IRB110" s="183"/>
      <c r="IRC110" s="183"/>
      <c r="IRD110" s="182"/>
      <c r="IRE110" s="327"/>
      <c r="IRF110" s="189"/>
      <c r="IRG110" s="188"/>
      <c r="IRH110" s="188"/>
      <c r="IRI110" s="183"/>
      <c r="IRJ110" s="183"/>
      <c r="IRK110" s="328"/>
      <c r="IRL110" s="184"/>
      <c r="IRM110" s="189"/>
      <c r="IRN110" s="183"/>
      <c r="IRO110" s="191"/>
      <c r="IRP110" s="183"/>
      <c r="IRQ110" s="182"/>
      <c r="IRR110" s="329"/>
      <c r="IRS110" s="188"/>
      <c r="IRT110" s="189"/>
      <c r="IRU110" s="330"/>
      <c r="IRV110" s="331"/>
      <c r="IRW110" s="183"/>
      <c r="IRX110" s="183"/>
      <c r="IRY110" s="183"/>
      <c r="IRZ110" s="182"/>
      <c r="ISA110" s="327"/>
      <c r="ISB110" s="189"/>
      <c r="ISC110" s="188"/>
      <c r="ISD110" s="188"/>
      <c r="ISE110" s="183"/>
      <c r="ISF110" s="183"/>
      <c r="ISG110" s="328"/>
      <c r="ISH110" s="184"/>
      <c r="ISI110" s="189"/>
      <c r="ISJ110" s="183"/>
      <c r="ISK110" s="191"/>
      <c r="ISL110" s="183"/>
      <c r="ISM110" s="182"/>
      <c r="ISN110" s="329"/>
      <c r="ISO110" s="188"/>
      <c r="ISP110" s="189"/>
      <c r="ISQ110" s="330"/>
      <c r="ISR110" s="331"/>
      <c r="ISS110" s="183"/>
      <c r="IST110" s="183"/>
      <c r="ISU110" s="183"/>
      <c r="ISV110" s="182"/>
      <c r="ISW110" s="327"/>
      <c r="ISX110" s="189"/>
      <c r="ISY110" s="188"/>
      <c r="ISZ110" s="188"/>
      <c r="ITA110" s="183"/>
      <c r="ITB110" s="183"/>
      <c r="ITC110" s="328"/>
      <c r="ITD110" s="184"/>
      <c r="ITE110" s="189"/>
      <c r="ITF110" s="183"/>
      <c r="ITG110" s="191"/>
      <c r="ITH110" s="183"/>
      <c r="ITI110" s="182"/>
      <c r="ITJ110" s="329"/>
      <c r="ITK110" s="188"/>
      <c r="ITL110" s="189"/>
      <c r="ITM110" s="330"/>
      <c r="ITN110" s="331"/>
      <c r="ITO110" s="183"/>
      <c r="ITP110" s="183"/>
      <c r="ITQ110" s="183"/>
      <c r="ITR110" s="182"/>
      <c r="ITS110" s="327"/>
      <c r="ITT110" s="189"/>
      <c r="ITU110" s="188"/>
      <c r="ITV110" s="188"/>
      <c r="ITW110" s="183"/>
      <c r="ITX110" s="183"/>
      <c r="ITY110" s="328"/>
      <c r="ITZ110" s="184"/>
      <c r="IUA110" s="189"/>
      <c r="IUB110" s="183"/>
      <c r="IUC110" s="191"/>
      <c r="IUD110" s="183"/>
      <c r="IUE110" s="182"/>
      <c r="IUF110" s="329"/>
      <c r="IUG110" s="188"/>
      <c r="IUH110" s="189"/>
      <c r="IUI110" s="330"/>
      <c r="IUJ110" s="331"/>
      <c r="IUK110" s="183"/>
      <c r="IUL110" s="183"/>
      <c r="IUM110" s="183"/>
      <c r="IUN110" s="182"/>
      <c r="IUO110" s="327"/>
      <c r="IUP110" s="189"/>
      <c r="IUQ110" s="188"/>
      <c r="IUR110" s="188"/>
      <c r="IUS110" s="183"/>
      <c r="IUT110" s="183"/>
      <c r="IUU110" s="328"/>
      <c r="IUV110" s="184"/>
      <c r="IUW110" s="189"/>
      <c r="IUX110" s="183"/>
      <c r="IUY110" s="191"/>
      <c r="IUZ110" s="183"/>
      <c r="IVA110" s="182"/>
      <c r="IVB110" s="329"/>
      <c r="IVC110" s="188"/>
      <c r="IVD110" s="189"/>
      <c r="IVE110" s="330"/>
      <c r="IVF110" s="331"/>
      <c r="IVG110" s="183"/>
      <c r="IVH110" s="183"/>
      <c r="IVI110" s="183"/>
      <c r="IVJ110" s="182"/>
      <c r="IVK110" s="327"/>
      <c r="IVL110" s="189"/>
      <c r="IVM110" s="188"/>
      <c r="IVN110" s="188"/>
      <c r="IVO110" s="183"/>
      <c r="IVP110" s="183"/>
      <c r="IVQ110" s="328"/>
      <c r="IVR110" s="184"/>
      <c r="IVS110" s="189"/>
      <c r="IVT110" s="183"/>
      <c r="IVU110" s="191"/>
      <c r="IVV110" s="183"/>
      <c r="IVW110" s="182"/>
      <c r="IVX110" s="329"/>
      <c r="IVY110" s="188"/>
      <c r="IVZ110" s="189"/>
      <c r="IWA110" s="330"/>
      <c r="IWB110" s="331"/>
      <c r="IWC110" s="183"/>
      <c r="IWD110" s="183"/>
      <c r="IWE110" s="183"/>
      <c r="IWF110" s="182"/>
      <c r="IWG110" s="327"/>
      <c r="IWH110" s="189"/>
      <c r="IWI110" s="188"/>
      <c r="IWJ110" s="188"/>
      <c r="IWK110" s="183"/>
      <c r="IWL110" s="183"/>
      <c r="IWM110" s="328"/>
      <c r="IWN110" s="184"/>
      <c r="IWO110" s="189"/>
      <c r="IWP110" s="183"/>
      <c r="IWQ110" s="191"/>
      <c r="IWR110" s="183"/>
      <c r="IWS110" s="182"/>
      <c r="IWT110" s="329"/>
      <c r="IWU110" s="188"/>
      <c r="IWV110" s="189"/>
      <c r="IWW110" s="330"/>
      <c r="IWX110" s="331"/>
      <c r="IWY110" s="183"/>
      <c r="IWZ110" s="183"/>
      <c r="IXA110" s="183"/>
      <c r="IXB110" s="182"/>
      <c r="IXC110" s="327"/>
      <c r="IXD110" s="189"/>
      <c r="IXE110" s="188"/>
      <c r="IXF110" s="188"/>
      <c r="IXG110" s="183"/>
      <c r="IXH110" s="183"/>
      <c r="IXI110" s="328"/>
      <c r="IXJ110" s="184"/>
      <c r="IXK110" s="189"/>
      <c r="IXL110" s="183"/>
      <c r="IXM110" s="191"/>
      <c r="IXN110" s="183"/>
      <c r="IXO110" s="182"/>
      <c r="IXP110" s="329"/>
      <c r="IXQ110" s="188"/>
      <c r="IXR110" s="189"/>
      <c r="IXS110" s="330"/>
      <c r="IXT110" s="331"/>
      <c r="IXU110" s="183"/>
      <c r="IXV110" s="183"/>
      <c r="IXW110" s="183"/>
      <c r="IXX110" s="182"/>
      <c r="IXY110" s="327"/>
      <c r="IXZ110" s="189"/>
      <c r="IYA110" s="188"/>
      <c r="IYB110" s="188"/>
      <c r="IYC110" s="183"/>
      <c r="IYD110" s="183"/>
      <c r="IYE110" s="328"/>
      <c r="IYF110" s="184"/>
      <c r="IYG110" s="189"/>
      <c r="IYH110" s="183"/>
      <c r="IYI110" s="191"/>
      <c r="IYJ110" s="183"/>
      <c r="IYK110" s="182"/>
      <c r="IYL110" s="329"/>
      <c r="IYM110" s="188"/>
      <c r="IYN110" s="189"/>
      <c r="IYO110" s="330"/>
      <c r="IYP110" s="331"/>
      <c r="IYQ110" s="183"/>
      <c r="IYR110" s="183"/>
      <c r="IYS110" s="183"/>
      <c r="IYT110" s="182"/>
      <c r="IYU110" s="327"/>
      <c r="IYV110" s="189"/>
      <c r="IYW110" s="188"/>
      <c r="IYX110" s="188"/>
      <c r="IYY110" s="183"/>
      <c r="IYZ110" s="183"/>
      <c r="IZA110" s="328"/>
      <c r="IZB110" s="184"/>
      <c r="IZC110" s="189"/>
      <c r="IZD110" s="183"/>
      <c r="IZE110" s="191"/>
      <c r="IZF110" s="183"/>
      <c r="IZG110" s="182"/>
      <c r="IZH110" s="329"/>
      <c r="IZI110" s="188"/>
      <c r="IZJ110" s="189"/>
      <c r="IZK110" s="330"/>
      <c r="IZL110" s="331"/>
      <c r="IZM110" s="183"/>
      <c r="IZN110" s="183"/>
      <c r="IZO110" s="183"/>
      <c r="IZP110" s="182"/>
      <c r="IZQ110" s="327"/>
      <c r="IZR110" s="189"/>
      <c r="IZS110" s="188"/>
      <c r="IZT110" s="188"/>
      <c r="IZU110" s="183"/>
      <c r="IZV110" s="183"/>
      <c r="IZW110" s="328"/>
      <c r="IZX110" s="184"/>
      <c r="IZY110" s="189"/>
      <c r="IZZ110" s="183"/>
      <c r="JAA110" s="191"/>
      <c r="JAB110" s="183"/>
      <c r="JAC110" s="182"/>
      <c r="JAD110" s="329"/>
      <c r="JAE110" s="188"/>
      <c r="JAF110" s="189"/>
      <c r="JAG110" s="330"/>
      <c r="JAH110" s="331"/>
      <c r="JAI110" s="183"/>
      <c r="JAJ110" s="183"/>
      <c r="JAK110" s="183"/>
      <c r="JAL110" s="182"/>
      <c r="JAM110" s="327"/>
      <c r="JAN110" s="189"/>
      <c r="JAO110" s="188"/>
      <c r="JAP110" s="188"/>
      <c r="JAQ110" s="183"/>
      <c r="JAR110" s="183"/>
      <c r="JAS110" s="328"/>
      <c r="JAT110" s="184"/>
      <c r="JAU110" s="189"/>
      <c r="JAV110" s="183"/>
      <c r="JAW110" s="191"/>
      <c r="JAX110" s="183"/>
      <c r="JAY110" s="182"/>
      <c r="JAZ110" s="329"/>
      <c r="JBA110" s="188"/>
      <c r="JBB110" s="189"/>
      <c r="JBC110" s="330"/>
      <c r="JBD110" s="331"/>
      <c r="JBE110" s="183"/>
      <c r="JBF110" s="183"/>
      <c r="JBG110" s="183"/>
      <c r="JBH110" s="182"/>
      <c r="JBI110" s="327"/>
      <c r="JBJ110" s="189"/>
      <c r="JBK110" s="188"/>
      <c r="JBL110" s="188"/>
      <c r="JBM110" s="183"/>
      <c r="JBN110" s="183"/>
      <c r="JBO110" s="328"/>
      <c r="JBP110" s="184"/>
      <c r="JBQ110" s="189"/>
      <c r="JBR110" s="183"/>
      <c r="JBS110" s="191"/>
      <c r="JBT110" s="183"/>
      <c r="JBU110" s="182"/>
      <c r="JBV110" s="329"/>
      <c r="JBW110" s="188"/>
      <c r="JBX110" s="189"/>
      <c r="JBY110" s="330"/>
      <c r="JBZ110" s="331"/>
      <c r="JCA110" s="183"/>
      <c r="JCB110" s="183"/>
      <c r="JCC110" s="183"/>
      <c r="JCD110" s="182"/>
      <c r="JCE110" s="327"/>
      <c r="JCF110" s="189"/>
      <c r="JCG110" s="188"/>
      <c r="JCH110" s="188"/>
      <c r="JCI110" s="183"/>
      <c r="JCJ110" s="183"/>
      <c r="JCK110" s="328"/>
      <c r="JCL110" s="184"/>
      <c r="JCM110" s="189"/>
      <c r="JCN110" s="183"/>
      <c r="JCO110" s="191"/>
      <c r="JCP110" s="183"/>
      <c r="JCQ110" s="182"/>
      <c r="JCR110" s="329"/>
      <c r="JCS110" s="188"/>
      <c r="JCT110" s="189"/>
      <c r="JCU110" s="330"/>
      <c r="JCV110" s="331"/>
      <c r="JCW110" s="183"/>
      <c r="JCX110" s="183"/>
      <c r="JCY110" s="183"/>
      <c r="JCZ110" s="182"/>
      <c r="JDA110" s="327"/>
      <c r="JDB110" s="189"/>
      <c r="JDC110" s="188"/>
      <c r="JDD110" s="188"/>
      <c r="JDE110" s="183"/>
      <c r="JDF110" s="183"/>
      <c r="JDG110" s="328"/>
      <c r="JDH110" s="184"/>
      <c r="JDI110" s="189"/>
      <c r="JDJ110" s="183"/>
      <c r="JDK110" s="191"/>
      <c r="JDL110" s="183"/>
      <c r="JDM110" s="182"/>
      <c r="JDN110" s="329"/>
      <c r="JDO110" s="188"/>
      <c r="JDP110" s="189"/>
      <c r="JDQ110" s="330"/>
      <c r="JDR110" s="331"/>
      <c r="JDS110" s="183"/>
      <c r="JDT110" s="183"/>
      <c r="JDU110" s="183"/>
      <c r="JDV110" s="182"/>
      <c r="JDW110" s="327"/>
      <c r="JDX110" s="189"/>
      <c r="JDY110" s="188"/>
      <c r="JDZ110" s="188"/>
      <c r="JEA110" s="183"/>
      <c r="JEB110" s="183"/>
      <c r="JEC110" s="328"/>
      <c r="JED110" s="184"/>
      <c r="JEE110" s="189"/>
      <c r="JEF110" s="183"/>
      <c r="JEG110" s="191"/>
      <c r="JEH110" s="183"/>
      <c r="JEI110" s="182"/>
      <c r="JEJ110" s="329"/>
      <c r="JEK110" s="188"/>
      <c r="JEL110" s="189"/>
      <c r="JEM110" s="330"/>
      <c r="JEN110" s="331"/>
      <c r="JEO110" s="183"/>
      <c r="JEP110" s="183"/>
      <c r="JEQ110" s="183"/>
      <c r="JER110" s="182"/>
      <c r="JES110" s="327"/>
      <c r="JET110" s="189"/>
      <c r="JEU110" s="188"/>
      <c r="JEV110" s="188"/>
      <c r="JEW110" s="183"/>
      <c r="JEX110" s="183"/>
      <c r="JEY110" s="328"/>
      <c r="JEZ110" s="184"/>
      <c r="JFA110" s="189"/>
      <c r="JFB110" s="183"/>
      <c r="JFC110" s="191"/>
      <c r="JFD110" s="183"/>
      <c r="JFE110" s="182"/>
      <c r="JFF110" s="329"/>
      <c r="JFG110" s="188"/>
      <c r="JFH110" s="189"/>
      <c r="JFI110" s="330"/>
      <c r="JFJ110" s="331"/>
      <c r="JFK110" s="183"/>
      <c r="JFL110" s="183"/>
      <c r="JFM110" s="183"/>
      <c r="JFN110" s="182"/>
      <c r="JFO110" s="327"/>
      <c r="JFP110" s="189"/>
      <c r="JFQ110" s="188"/>
      <c r="JFR110" s="188"/>
      <c r="JFS110" s="183"/>
      <c r="JFT110" s="183"/>
      <c r="JFU110" s="328"/>
      <c r="JFV110" s="184"/>
      <c r="JFW110" s="189"/>
      <c r="JFX110" s="183"/>
      <c r="JFY110" s="191"/>
      <c r="JFZ110" s="183"/>
      <c r="JGA110" s="182"/>
      <c r="JGB110" s="329"/>
      <c r="JGC110" s="188"/>
      <c r="JGD110" s="189"/>
      <c r="JGE110" s="330"/>
      <c r="JGF110" s="331"/>
      <c r="JGG110" s="183"/>
      <c r="JGH110" s="183"/>
      <c r="JGI110" s="183"/>
      <c r="JGJ110" s="182"/>
      <c r="JGK110" s="327"/>
      <c r="JGL110" s="189"/>
      <c r="JGM110" s="188"/>
      <c r="JGN110" s="188"/>
      <c r="JGO110" s="183"/>
      <c r="JGP110" s="183"/>
      <c r="JGQ110" s="328"/>
      <c r="JGR110" s="184"/>
      <c r="JGS110" s="189"/>
      <c r="JGT110" s="183"/>
      <c r="JGU110" s="191"/>
      <c r="JGV110" s="183"/>
      <c r="JGW110" s="182"/>
      <c r="JGX110" s="329"/>
      <c r="JGY110" s="188"/>
      <c r="JGZ110" s="189"/>
      <c r="JHA110" s="330"/>
      <c r="JHB110" s="331"/>
      <c r="JHC110" s="183"/>
      <c r="JHD110" s="183"/>
      <c r="JHE110" s="183"/>
      <c r="JHF110" s="182"/>
      <c r="JHG110" s="327"/>
      <c r="JHH110" s="189"/>
      <c r="JHI110" s="188"/>
      <c r="JHJ110" s="188"/>
      <c r="JHK110" s="183"/>
      <c r="JHL110" s="183"/>
      <c r="JHM110" s="328"/>
      <c r="JHN110" s="184"/>
      <c r="JHO110" s="189"/>
      <c r="JHP110" s="183"/>
      <c r="JHQ110" s="191"/>
      <c r="JHR110" s="183"/>
      <c r="JHS110" s="182"/>
      <c r="JHT110" s="329"/>
      <c r="JHU110" s="188"/>
      <c r="JHV110" s="189"/>
      <c r="JHW110" s="330"/>
      <c r="JHX110" s="331"/>
      <c r="JHY110" s="183"/>
      <c r="JHZ110" s="183"/>
      <c r="JIA110" s="183"/>
      <c r="JIB110" s="182"/>
      <c r="JIC110" s="327"/>
      <c r="JID110" s="189"/>
      <c r="JIE110" s="188"/>
      <c r="JIF110" s="188"/>
      <c r="JIG110" s="183"/>
      <c r="JIH110" s="183"/>
      <c r="JII110" s="328"/>
      <c r="JIJ110" s="184"/>
      <c r="JIK110" s="189"/>
      <c r="JIL110" s="183"/>
      <c r="JIM110" s="191"/>
      <c r="JIN110" s="183"/>
      <c r="JIO110" s="182"/>
      <c r="JIP110" s="329"/>
      <c r="JIQ110" s="188"/>
      <c r="JIR110" s="189"/>
      <c r="JIS110" s="330"/>
      <c r="JIT110" s="331"/>
      <c r="JIU110" s="183"/>
      <c r="JIV110" s="183"/>
      <c r="JIW110" s="183"/>
      <c r="JIX110" s="182"/>
      <c r="JIY110" s="327"/>
      <c r="JIZ110" s="189"/>
      <c r="JJA110" s="188"/>
      <c r="JJB110" s="188"/>
      <c r="JJC110" s="183"/>
      <c r="JJD110" s="183"/>
      <c r="JJE110" s="328"/>
      <c r="JJF110" s="184"/>
      <c r="JJG110" s="189"/>
      <c r="JJH110" s="183"/>
      <c r="JJI110" s="191"/>
      <c r="JJJ110" s="183"/>
      <c r="JJK110" s="182"/>
      <c r="JJL110" s="329"/>
      <c r="JJM110" s="188"/>
      <c r="JJN110" s="189"/>
      <c r="JJO110" s="330"/>
      <c r="JJP110" s="331"/>
      <c r="JJQ110" s="183"/>
      <c r="JJR110" s="183"/>
      <c r="JJS110" s="183"/>
      <c r="JJT110" s="182"/>
      <c r="JJU110" s="327"/>
      <c r="JJV110" s="189"/>
      <c r="JJW110" s="188"/>
      <c r="JJX110" s="188"/>
      <c r="JJY110" s="183"/>
      <c r="JJZ110" s="183"/>
      <c r="JKA110" s="328"/>
      <c r="JKB110" s="184"/>
      <c r="JKC110" s="189"/>
      <c r="JKD110" s="183"/>
      <c r="JKE110" s="191"/>
      <c r="JKF110" s="183"/>
      <c r="JKG110" s="182"/>
      <c r="JKH110" s="329"/>
      <c r="JKI110" s="188"/>
      <c r="JKJ110" s="189"/>
      <c r="JKK110" s="330"/>
      <c r="JKL110" s="331"/>
      <c r="JKM110" s="183"/>
      <c r="JKN110" s="183"/>
      <c r="JKO110" s="183"/>
      <c r="JKP110" s="182"/>
      <c r="JKQ110" s="327"/>
      <c r="JKR110" s="189"/>
      <c r="JKS110" s="188"/>
      <c r="JKT110" s="188"/>
      <c r="JKU110" s="183"/>
      <c r="JKV110" s="183"/>
      <c r="JKW110" s="328"/>
      <c r="JKX110" s="184"/>
      <c r="JKY110" s="189"/>
      <c r="JKZ110" s="183"/>
      <c r="JLA110" s="191"/>
      <c r="JLB110" s="183"/>
      <c r="JLC110" s="182"/>
      <c r="JLD110" s="329"/>
      <c r="JLE110" s="188"/>
      <c r="JLF110" s="189"/>
      <c r="JLG110" s="330"/>
      <c r="JLH110" s="331"/>
      <c r="JLI110" s="183"/>
      <c r="JLJ110" s="183"/>
      <c r="JLK110" s="183"/>
      <c r="JLL110" s="182"/>
      <c r="JLM110" s="327"/>
      <c r="JLN110" s="189"/>
      <c r="JLO110" s="188"/>
      <c r="JLP110" s="188"/>
      <c r="JLQ110" s="183"/>
      <c r="JLR110" s="183"/>
      <c r="JLS110" s="328"/>
      <c r="JLT110" s="184"/>
      <c r="JLU110" s="189"/>
      <c r="JLV110" s="183"/>
      <c r="JLW110" s="191"/>
      <c r="JLX110" s="183"/>
      <c r="JLY110" s="182"/>
      <c r="JLZ110" s="329"/>
      <c r="JMA110" s="188"/>
      <c r="JMB110" s="189"/>
      <c r="JMC110" s="330"/>
      <c r="JMD110" s="331"/>
      <c r="JME110" s="183"/>
      <c r="JMF110" s="183"/>
      <c r="JMG110" s="183"/>
      <c r="JMH110" s="182"/>
      <c r="JMI110" s="327"/>
      <c r="JMJ110" s="189"/>
      <c r="JMK110" s="188"/>
      <c r="JML110" s="188"/>
      <c r="JMM110" s="183"/>
      <c r="JMN110" s="183"/>
      <c r="JMO110" s="328"/>
      <c r="JMP110" s="184"/>
      <c r="JMQ110" s="189"/>
      <c r="JMR110" s="183"/>
      <c r="JMS110" s="191"/>
      <c r="JMT110" s="183"/>
      <c r="JMU110" s="182"/>
      <c r="JMV110" s="329"/>
      <c r="JMW110" s="188"/>
      <c r="JMX110" s="189"/>
      <c r="JMY110" s="330"/>
      <c r="JMZ110" s="331"/>
      <c r="JNA110" s="183"/>
      <c r="JNB110" s="183"/>
      <c r="JNC110" s="183"/>
      <c r="JND110" s="182"/>
      <c r="JNE110" s="327"/>
      <c r="JNF110" s="189"/>
      <c r="JNG110" s="188"/>
      <c r="JNH110" s="188"/>
      <c r="JNI110" s="183"/>
      <c r="JNJ110" s="183"/>
      <c r="JNK110" s="328"/>
      <c r="JNL110" s="184"/>
      <c r="JNM110" s="189"/>
      <c r="JNN110" s="183"/>
      <c r="JNO110" s="191"/>
      <c r="JNP110" s="183"/>
      <c r="JNQ110" s="182"/>
      <c r="JNR110" s="329"/>
      <c r="JNS110" s="188"/>
      <c r="JNT110" s="189"/>
      <c r="JNU110" s="330"/>
      <c r="JNV110" s="331"/>
      <c r="JNW110" s="183"/>
      <c r="JNX110" s="183"/>
      <c r="JNY110" s="183"/>
      <c r="JNZ110" s="182"/>
      <c r="JOA110" s="327"/>
      <c r="JOB110" s="189"/>
      <c r="JOC110" s="188"/>
      <c r="JOD110" s="188"/>
      <c r="JOE110" s="183"/>
      <c r="JOF110" s="183"/>
      <c r="JOG110" s="328"/>
      <c r="JOH110" s="184"/>
      <c r="JOI110" s="189"/>
      <c r="JOJ110" s="183"/>
      <c r="JOK110" s="191"/>
      <c r="JOL110" s="183"/>
      <c r="JOM110" s="182"/>
      <c r="JON110" s="329"/>
      <c r="JOO110" s="188"/>
      <c r="JOP110" s="189"/>
      <c r="JOQ110" s="330"/>
      <c r="JOR110" s="331"/>
      <c r="JOS110" s="183"/>
      <c r="JOT110" s="183"/>
      <c r="JOU110" s="183"/>
      <c r="JOV110" s="182"/>
      <c r="JOW110" s="327"/>
      <c r="JOX110" s="189"/>
      <c r="JOY110" s="188"/>
      <c r="JOZ110" s="188"/>
      <c r="JPA110" s="183"/>
      <c r="JPB110" s="183"/>
      <c r="JPC110" s="328"/>
      <c r="JPD110" s="184"/>
      <c r="JPE110" s="189"/>
      <c r="JPF110" s="183"/>
      <c r="JPG110" s="191"/>
      <c r="JPH110" s="183"/>
      <c r="JPI110" s="182"/>
      <c r="JPJ110" s="329"/>
      <c r="JPK110" s="188"/>
      <c r="JPL110" s="189"/>
      <c r="JPM110" s="330"/>
      <c r="JPN110" s="331"/>
      <c r="JPO110" s="183"/>
      <c r="JPP110" s="183"/>
      <c r="JPQ110" s="183"/>
      <c r="JPR110" s="182"/>
      <c r="JPS110" s="327"/>
      <c r="JPT110" s="189"/>
      <c r="JPU110" s="188"/>
      <c r="JPV110" s="188"/>
      <c r="JPW110" s="183"/>
      <c r="JPX110" s="183"/>
      <c r="JPY110" s="328"/>
      <c r="JPZ110" s="184"/>
      <c r="JQA110" s="189"/>
      <c r="JQB110" s="183"/>
      <c r="JQC110" s="191"/>
      <c r="JQD110" s="183"/>
      <c r="JQE110" s="182"/>
      <c r="JQF110" s="329"/>
      <c r="JQG110" s="188"/>
      <c r="JQH110" s="189"/>
      <c r="JQI110" s="330"/>
      <c r="JQJ110" s="331"/>
      <c r="JQK110" s="183"/>
      <c r="JQL110" s="183"/>
      <c r="JQM110" s="183"/>
      <c r="JQN110" s="182"/>
      <c r="JQO110" s="327"/>
      <c r="JQP110" s="189"/>
      <c r="JQQ110" s="188"/>
      <c r="JQR110" s="188"/>
      <c r="JQS110" s="183"/>
      <c r="JQT110" s="183"/>
      <c r="JQU110" s="328"/>
      <c r="JQV110" s="184"/>
      <c r="JQW110" s="189"/>
      <c r="JQX110" s="183"/>
      <c r="JQY110" s="191"/>
      <c r="JQZ110" s="183"/>
      <c r="JRA110" s="182"/>
      <c r="JRB110" s="329"/>
      <c r="JRC110" s="188"/>
      <c r="JRD110" s="189"/>
      <c r="JRE110" s="330"/>
      <c r="JRF110" s="331"/>
      <c r="JRG110" s="183"/>
      <c r="JRH110" s="183"/>
      <c r="JRI110" s="183"/>
      <c r="JRJ110" s="182"/>
      <c r="JRK110" s="327"/>
      <c r="JRL110" s="189"/>
      <c r="JRM110" s="188"/>
      <c r="JRN110" s="188"/>
      <c r="JRO110" s="183"/>
      <c r="JRP110" s="183"/>
      <c r="JRQ110" s="328"/>
      <c r="JRR110" s="184"/>
      <c r="JRS110" s="189"/>
      <c r="JRT110" s="183"/>
      <c r="JRU110" s="191"/>
      <c r="JRV110" s="183"/>
      <c r="JRW110" s="182"/>
      <c r="JRX110" s="329"/>
      <c r="JRY110" s="188"/>
      <c r="JRZ110" s="189"/>
      <c r="JSA110" s="330"/>
      <c r="JSB110" s="331"/>
      <c r="JSC110" s="183"/>
      <c r="JSD110" s="183"/>
      <c r="JSE110" s="183"/>
      <c r="JSF110" s="182"/>
      <c r="JSG110" s="327"/>
      <c r="JSH110" s="189"/>
      <c r="JSI110" s="188"/>
      <c r="JSJ110" s="188"/>
      <c r="JSK110" s="183"/>
      <c r="JSL110" s="183"/>
      <c r="JSM110" s="328"/>
      <c r="JSN110" s="184"/>
      <c r="JSO110" s="189"/>
      <c r="JSP110" s="183"/>
      <c r="JSQ110" s="191"/>
      <c r="JSR110" s="183"/>
      <c r="JSS110" s="182"/>
      <c r="JST110" s="329"/>
      <c r="JSU110" s="188"/>
      <c r="JSV110" s="189"/>
      <c r="JSW110" s="330"/>
      <c r="JSX110" s="331"/>
      <c r="JSY110" s="183"/>
      <c r="JSZ110" s="183"/>
      <c r="JTA110" s="183"/>
      <c r="JTB110" s="182"/>
      <c r="JTC110" s="327"/>
      <c r="JTD110" s="189"/>
      <c r="JTE110" s="188"/>
      <c r="JTF110" s="188"/>
      <c r="JTG110" s="183"/>
      <c r="JTH110" s="183"/>
      <c r="JTI110" s="328"/>
      <c r="JTJ110" s="184"/>
      <c r="JTK110" s="189"/>
      <c r="JTL110" s="183"/>
      <c r="JTM110" s="191"/>
      <c r="JTN110" s="183"/>
      <c r="JTO110" s="182"/>
      <c r="JTP110" s="329"/>
      <c r="JTQ110" s="188"/>
      <c r="JTR110" s="189"/>
      <c r="JTS110" s="330"/>
      <c r="JTT110" s="331"/>
      <c r="JTU110" s="183"/>
      <c r="JTV110" s="183"/>
      <c r="JTW110" s="183"/>
      <c r="JTX110" s="182"/>
      <c r="JTY110" s="327"/>
      <c r="JTZ110" s="189"/>
      <c r="JUA110" s="188"/>
      <c r="JUB110" s="188"/>
      <c r="JUC110" s="183"/>
      <c r="JUD110" s="183"/>
      <c r="JUE110" s="328"/>
      <c r="JUF110" s="184"/>
      <c r="JUG110" s="189"/>
      <c r="JUH110" s="183"/>
      <c r="JUI110" s="191"/>
      <c r="JUJ110" s="183"/>
      <c r="JUK110" s="182"/>
      <c r="JUL110" s="329"/>
      <c r="JUM110" s="188"/>
      <c r="JUN110" s="189"/>
      <c r="JUO110" s="330"/>
      <c r="JUP110" s="331"/>
      <c r="JUQ110" s="183"/>
      <c r="JUR110" s="183"/>
      <c r="JUS110" s="183"/>
      <c r="JUT110" s="182"/>
      <c r="JUU110" s="327"/>
      <c r="JUV110" s="189"/>
      <c r="JUW110" s="188"/>
      <c r="JUX110" s="188"/>
      <c r="JUY110" s="183"/>
      <c r="JUZ110" s="183"/>
      <c r="JVA110" s="328"/>
      <c r="JVB110" s="184"/>
      <c r="JVC110" s="189"/>
      <c r="JVD110" s="183"/>
      <c r="JVE110" s="191"/>
      <c r="JVF110" s="183"/>
      <c r="JVG110" s="182"/>
      <c r="JVH110" s="329"/>
      <c r="JVI110" s="188"/>
      <c r="JVJ110" s="189"/>
      <c r="JVK110" s="330"/>
      <c r="JVL110" s="331"/>
      <c r="JVM110" s="183"/>
      <c r="JVN110" s="183"/>
      <c r="JVO110" s="183"/>
      <c r="JVP110" s="182"/>
      <c r="JVQ110" s="327"/>
      <c r="JVR110" s="189"/>
      <c r="JVS110" s="188"/>
      <c r="JVT110" s="188"/>
      <c r="JVU110" s="183"/>
      <c r="JVV110" s="183"/>
      <c r="JVW110" s="328"/>
      <c r="JVX110" s="184"/>
      <c r="JVY110" s="189"/>
      <c r="JVZ110" s="183"/>
      <c r="JWA110" s="191"/>
      <c r="JWB110" s="183"/>
      <c r="JWC110" s="182"/>
      <c r="JWD110" s="329"/>
      <c r="JWE110" s="188"/>
      <c r="JWF110" s="189"/>
      <c r="JWG110" s="330"/>
      <c r="JWH110" s="331"/>
      <c r="JWI110" s="183"/>
      <c r="JWJ110" s="183"/>
      <c r="JWK110" s="183"/>
      <c r="JWL110" s="182"/>
      <c r="JWM110" s="327"/>
      <c r="JWN110" s="189"/>
      <c r="JWO110" s="188"/>
      <c r="JWP110" s="188"/>
      <c r="JWQ110" s="183"/>
      <c r="JWR110" s="183"/>
      <c r="JWS110" s="328"/>
      <c r="JWT110" s="184"/>
      <c r="JWU110" s="189"/>
      <c r="JWV110" s="183"/>
      <c r="JWW110" s="191"/>
      <c r="JWX110" s="183"/>
      <c r="JWY110" s="182"/>
      <c r="JWZ110" s="329"/>
      <c r="JXA110" s="188"/>
      <c r="JXB110" s="189"/>
      <c r="JXC110" s="330"/>
      <c r="JXD110" s="331"/>
      <c r="JXE110" s="183"/>
      <c r="JXF110" s="183"/>
      <c r="JXG110" s="183"/>
      <c r="JXH110" s="182"/>
      <c r="JXI110" s="327"/>
      <c r="JXJ110" s="189"/>
      <c r="JXK110" s="188"/>
      <c r="JXL110" s="188"/>
      <c r="JXM110" s="183"/>
      <c r="JXN110" s="183"/>
      <c r="JXO110" s="328"/>
      <c r="JXP110" s="184"/>
      <c r="JXQ110" s="189"/>
      <c r="JXR110" s="183"/>
      <c r="JXS110" s="191"/>
      <c r="JXT110" s="183"/>
      <c r="JXU110" s="182"/>
      <c r="JXV110" s="329"/>
      <c r="JXW110" s="188"/>
      <c r="JXX110" s="189"/>
      <c r="JXY110" s="330"/>
      <c r="JXZ110" s="331"/>
      <c r="JYA110" s="183"/>
      <c r="JYB110" s="183"/>
      <c r="JYC110" s="183"/>
      <c r="JYD110" s="182"/>
      <c r="JYE110" s="327"/>
      <c r="JYF110" s="189"/>
      <c r="JYG110" s="188"/>
      <c r="JYH110" s="188"/>
      <c r="JYI110" s="183"/>
      <c r="JYJ110" s="183"/>
      <c r="JYK110" s="328"/>
      <c r="JYL110" s="184"/>
      <c r="JYM110" s="189"/>
      <c r="JYN110" s="183"/>
      <c r="JYO110" s="191"/>
      <c r="JYP110" s="183"/>
      <c r="JYQ110" s="182"/>
      <c r="JYR110" s="329"/>
      <c r="JYS110" s="188"/>
      <c r="JYT110" s="189"/>
      <c r="JYU110" s="330"/>
      <c r="JYV110" s="331"/>
      <c r="JYW110" s="183"/>
      <c r="JYX110" s="183"/>
      <c r="JYY110" s="183"/>
      <c r="JYZ110" s="182"/>
      <c r="JZA110" s="327"/>
      <c r="JZB110" s="189"/>
      <c r="JZC110" s="188"/>
      <c r="JZD110" s="188"/>
      <c r="JZE110" s="183"/>
      <c r="JZF110" s="183"/>
      <c r="JZG110" s="328"/>
      <c r="JZH110" s="184"/>
      <c r="JZI110" s="189"/>
      <c r="JZJ110" s="183"/>
      <c r="JZK110" s="191"/>
      <c r="JZL110" s="183"/>
      <c r="JZM110" s="182"/>
      <c r="JZN110" s="329"/>
      <c r="JZO110" s="188"/>
      <c r="JZP110" s="189"/>
      <c r="JZQ110" s="330"/>
      <c r="JZR110" s="331"/>
      <c r="JZS110" s="183"/>
      <c r="JZT110" s="183"/>
      <c r="JZU110" s="183"/>
      <c r="JZV110" s="182"/>
      <c r="JZW110" s="327"/>
      <c r="JZX110" s="189"/>
      <c r="JZY110" s="188"/>
      <c r="JZZ110" s="188"/>
      <c r="KAA110" s="183"/>
      <c r="KAB110" s="183"/>
      <c r="KAC110" s="328"/>
      <c r="KAD110" s="184"/>
      <c r="KAE110" s="189"/>
      <c r="KAF110" s="183"/>
      <c r="KAG110" s="191"/>
      <c r="KAH110" s="183"/>
      <c r="KAI110" s="182"/>
      <c r="KAJ110" s="329"/>
      <c r="KAK110" s="188"/>
      <c r="KAL110" s="189"/>
      <c r="KAM110" s="330"/>
      <c r="KAN110" s="331"/>
      <c r="KAO110" s="183"/>
      <c r="KAP110" s="183"/>
      <c r="KAQ110" s="183"/>
      <c r="KAR110" s="182"/>
      <c r="KAS110" s="327"/>
      <c r="KAT110" s="189"/>
      <c r="KAU110" s="188"/>
      <c r="KAV110" s="188"/>
      <c r="KAW110" s="183"/>
      <c r="KAX110" s="183"/>
      <c r="KAY110" s="328"/>
      <c r="KAZ110" s="184"/>
      <c r="KBA110" s="189"/>
      <c r="KBB110" s="183"/>
      <c r="KBC110" s="191"/>
      <c r="KBD110" s="183"/>
      <c r="KBE110" s="182"/>
      <c r="KBF110" s="329"/>
      <c r="KBG110" s="188"/>
      <c r="KBH110" s="189"/>
      <c r="KBI110" s="330"/>
      <c r="KBJ110" s="331"/>
      <c r="KBK110" s="183"/>
      <c r="KBL110" s="183"/>
      <c r="KBM110" s="183"/>
      <c r="KBN110" s="182"/>
      <c r="KBO110" s="327"/>
      <c r="KBP110" s="189"/>
      <c r="KBQ110" s="188"/>
      <c r="KBR110" s="188"/>
      <c r="KBS110" s="183"/>
      <c r="KBT110" s="183"/>
      <c r="KBU110" s="328"/>
      <c r="KBV110" s="184"/>
      <c r="KBW110" s="189"/>
      <c r="KBX110" s="183"/>
      <c r="KBY110" s="191"/>
      <c r="KBZ110" s="183"/>
      <c r="KCA110" s="182"/>
      <c r="KCB110" s="329"/>
      <c r="KCC110" s="188"/>
      <c r="KCD110" s="189"/>
      <c r="KCE110" s="330"/>
      <c r="KCF110" s="331"/>
      <c r="KCG110" s="183"/>
      <c r="KCH110" s="183"/>
      <c r="KCI110" s="183"/>
      <c r="KCJ110" s="182"/>
      <c r="KCK110" s="327"/>
      <c r="KCL110" s="189"/>
      <c r="KCM110" s="188"/>
      <c r="KCN110" s="188"/>
      <c r="KCO110" s="183"/>
      <c r="KCP110" s="183"/>
      <c r="KCQ110" s="328"/>
      <c r="KCR110" s="184"/>
      <c r="KCS110" s="189"/>
      <c r="KCT110" s="183"/>
      <c r="KCU110" s="191"/>
      <c r="KCV110" s="183"/>
      <c r="KCW110" s="182"/>
      <c r="KCX110" s="329"/>
      <c r="KCY110" s="188"/>
      <c r="KCZ110" s="189"/>
      <c r="KDA110" s="330"/>
      <c r="KDB110" s="331"/>
      <c r="KDC110" s="183"/>
      <c r="KDD110" s="183"/>
      <c r="KDE110" s="183"/>
      <c r="KDF110" s="182"/>
      <c r="KDG110" s="327"/>
      <c r="KDH110" s="189"/>
      <c r="KDI110" s="188"/>
      <c r="KDJ110" s="188"/>
      <c r="KDK110" s="183"/>
      <c r="KDL110" s="183"/>
      <c r="KDM110" s="328"/>
      <c r="KDN110" s="184"/>
      <c r="KDO110" s="189"/>
      <c r="KDP110" s="183"/>
      <c r="KDQ110" s="191"/>
      <c r="KDR110" s="183"/>
      <c r="KDS110" s="182"/>
      <c r="KDT110" s="329"/>
      <c r="KDU110" s="188"/>
      <c r="KDV110" s="189"/>
      <c r="KDW110" s="330"/>
      <c r="KDX110" s="331"/>
      <c r="KDY110" s="183"/>
      <c r="KDZ110" s="183"/>
      <c r="KEA110" s="183"/>
      <c r="KEB110" s="182"/>
      <c r="KEC110" s="327"/>
      <c r="KED110" s="189"/>
      <c r="KEE110" s="188"/>
      <c r="KEF110" s="188"/>
      <c r="KEG110" s="183"/>
      <c r="KEH110" s="183"/>
      <c r="KEI110" s="328"/>
      <c r="KEJ110" s="184"/>
      <c r="KEK110" s="189"/>
      <c r="KEL110" s="183"/>
      <c r="KEM110" s="191"/>
      <c r="KEN110" s="183"/>
      <c r="KEO110" s="182"/>
      <c r="KEP110" s="329"/>
      <c r="KEQ110" s="188"/>
      <c r="KER110" s="189"/>
      <c r="KES110" s="330"/>
      <c r="KET110" s="331"/>
      <c r="KEU110" s="183"/>
      <c r="KEV110" s="183"/>
      <c r="KEW110" s="183"/>
      <c r="KEX110" s="182"/>
      <c r="KEY110" s="327"/>
      <c r="KEZ110" s="189"/>
      <c r="KFA110" s="188"/>
      <c r="KFB110" s="188"/>
      <c r="KFC110" s="183"/>
      <c r="KFD110" s="183"/>
      <c r="KFE110" s="328"/>
      <c r="KFF110" s="184"/>
      <c r="KFG110" s="189"/>
      <c r="KFH110" s="183"/>
      <c r="KFI110" s="191"/>
      <c r="KFJ110" s="183"/>
      <c r="KFK110" s="182"/>
      <c r="KFL110" s="329"/>
      <c r="KFM110" s="188"/>
      <c r="KFN110" s="189"/>
      <c r="KFO110" s="330"/>
      <c r="KFP110" s="331"/>
      <c r="KFQ110" s="183"/>
      <c r="KFR110" s="183"/>
      <c r="KFS110" s="183"/>
      <c r="KFT110" s="182"/>
      <c r="KFU110" s="327"/>
      <c r="KFV110" s="189"/>
      <c r="KFW110" s="188"/>
      <c r="KFX110" s="188"/>
      <c r="KFY110" s="183"/>
      <c r="KFZ110" s="183"/>
      <c r="KGA110" s="328"/>
      <c r="KGB110" s="184"/>
      <c r="KGC110" s="189"/>
      <c r="KGD110" s="183"/>
      <c r="KGE110" s="191"/>
      <c r="KGF110" s="183"/>
      <c r="KGG110" s="182"/>
      <c r="KGH110" s="329"/>
      <c r="KGI110" s="188"/>
      <c r="KGJ110" s="189"/>
      <c r="KGK110" s="330"/>
      <c r="KGL110" s="331"/>
      <c r="KGM110" s="183"/>
      <c r="KGN110" s="183"/>
      <c r="KGO110" s="183"/>
      <c r="KGP110" s="182"/>
      <c r="KGQ110" s="327"/>
      <c r="KGR110" s="189"/>
      <c r="KGS110" s="188"/>
      <c r="KGT110" s="188"/>
      <c r="KGU110" s="183"/>
      <c r="KGV110" s="183"/>
      <c r="KGW110" s="328"/>
      <c r="KGX110" s="184"/>
      <c r="KGY110" s="189"/>
      <c r="KGZ110" s="183"/>
      <c r="KHA110" s="191"/>
      <c r="KHB110" s="183"/>
      <c r="KHC110" s="182"/>
      <c r="KHD110" s="329"/>
      <c r="KHE110" s="188"/>
      <c r="KHF110" s="189"/>
      <c r="KHG110" s="330"/>
      <c r="KHH110" s="331"/>
      <c r="KHI110" s="183"/>
      <c r="KHJ110" s="183"/>
      <c r="KHK110" s="183"/>
      <c r="KHL110" s="182"/>
      <c r="KHM110" s="327"/>
      <c r="KHN110" s="189"/>
      <c r="KHO110" s="188"/>
      <c r="KHP110" s="188"/>
      <c r="KHQ110" s="183"/>
      <c r="KHR110" s="183"/>
      <c r="KHS110" s="328"/>
      <c r="KHT110" s="184"/>
      <c r="KHU110" s="189"/>
      <c r="KHV110" s="183"/>
      <c r="KHW110" s="191"/>
      <c r="KHX110" s="183"/>
      <c r="KHY110" s="182"/>
      <c r="KHZ110" s="329"/>
      <c r="KIA110" s="188"/>
      <c r="KIB110" s="189"/>
      <c r="KIC110" s="330"/>
      <c r="KID110" s="331"/>
      <c r="KIE110" s="183"/>
      <c r="KIF110" s="183"/>
      <c r="KIG110" s="183"/>
      <c r="KIH110" s="182"/>
      <c r="KII110" s="327"/>
      <c r="KIJ110" s="189"/>
      <c r="KIK110" s="188"/>
      <c r="KIL110" s="188"/>
      <c r="KIM110" s="183"/>
      <c r="KIN110" s="183"/>
      <c r="KIO110" s="328"/>
      <c r="KIP110" s="184"/>
      <c r="KIQ110" s="189"/>
      <c r="KIR110" s="183"/>
      <c r="KIS110" s="191"/>
      <c r="KIT110" s="183"/>
      <c r="KIU110" s="182"/>
      <c r="KIV110" s="329"/>
      <c r="KIW110" s="188"/>
      <c r="KIX110" s="189"/>
      <c r="KIY110" s="330"/>
      <c r="KIZ110" s="331"/>
      <c r="KJA110" s="183"/>
      <c r="KJB110" s="183"/>
      <c r="KJC110" s="183"/>
      <c r="KJD110" s="182"/>
      <c r="KJE110" s="327"/>
      <c r="KJF110" s="189"/>
      <c r="KJG110" s="188"/>
      <c r="KJH110" s="188"/>
      <c r="KJI110" s="183"/>
      <c r="KJJ110" s="183"/>
      <c r="KJK110" s="328"/>
      <c r="KJL110" s="184"/>
      <c r="KJM110" s="189"/>
      <c r="KJN110" s="183"/>
      <c r="KJO110" s="191"/>
      <c r="KJP110" s="183"/>
      <c r="KJQ110" s="182"/>
      <c r="KJR110" s="329"/>
      <c r="KJS110" s="188"/>
      <c r="KJT110" s="189"/>
      <c r="KJU110" s="330"/>
      <c r="KJV110" s="331"/>
      <c r="KJW110" s="183"/>
      <c r="KJX110" s="183"/>
      <c r="KJY110" s="183"/>
      <c r="KJZ110" s="182"/>
      <c r="KKA110" s="327"/>
      <c r="KKB110" s="189"/>
      <c r="KKC110" s="188"/>
      <c r="KKD110" s="188"/>
      <c r="KKE110" s="183"/>
      <c r="KKF110" s="183"/>
      <c r="KKG110" s="328"/>
      <c r="KKH110" s="184"/>
      <c r="KKI110" s="189"/>
      <c r="KKJ110" s="183"/>
      <c r="KKK110" s="191"/>
      <c r="KKL110" s="183"/>
      <c r="KKM110" s="182"/>
      <c r="KKN110" s="329"/>
      <c r="KKO110" s="188"/>
      <c r="KKP110" s="189"/>
      <c r="KKQ110" s="330"/>
      <c r="KKR110" s="331"/>
      <c r="KKS110" s="183"/>
      <c r="KKT110" s="183"/>
      <c r="KKU110" s="183"/>
      <c r="KKV110" s="182"/>
      <c r="KKW110" s="327"/>
      <c r="KKX110" s="189"/>
      <c r="KKY110" s="188"/>
      <c r="KKZ110" s="188"/>
      <c r="KLA110" s="183"/>
      <c r="KLB110" s="183"/>
      <c r="KLC110" s="328"/>
      <c r="KLD110" s="184"/>
      <c r="KLE110" s="189"/>
      <c r="KLF110" s="183"/>
      <c r="KLG110" s="191"/>
      <c r="KLH110" s="183"/>
      <c r="KLI110" s="182"/>
      <c r="KLJ110" s="329"/>
      <c r="KLK110" s="188"/>
      <c r="KLL110" s="189"/>
      <c r="KLM110" s="330"/>
      <c r="KLN110" s="331"/>
      <c r="KLO110" s="183"/>
      <c r="KLP110" s="183"/>
      <c r="KLQ110" s="183"/>
      <c r="KLR110" s="182"/>
      <c r="KLS110" s="327"/>
      <c r="KLT110" s="189"/>
      <c r="KLU110" s="188"/>
      <c r="KLV110" s="188"/>
      <c r="KLW110" s="183"/>
      <c r="KLX110" s="183"/>
      <c r="KLY110" s="328"/>
      <c r="KLZ110" s="184"/>
      <c r="KMA110" s="189"/>
      <c r="KMB110" s="183"/>
      <c r="KMC110" s="191"/>
      <c r="KMD110" s="183"/>
      <c r="KME110" s="182"/>
      <c r="KMF110" s="329"/>
      <c r="KMG110" s="188"/>
      <c r="KMH110" s="189"/>
      <c r="KMI110" s="330"/>
      <c r="KMJ110" s="331"/>
      <c r="KMK110" s="183"/>
      <c r="KML110" s="183"/>
      <c r="KMM110" s="183"/>
      <c r="KMN110" s="182"/>
      <c r="KMO110" s="327"/>
      <c r="KMP110" s="189"/>
      <c r="KMQ110" s="188"/>
      <c r="KMR110" s="188"/>
      <c r="KMS110" s="183"/>
      <c r="KMT110" s="183"/>
      <c r="KMU110" s="328"/>
      <c r="KMV110" s="184"/>
      <c r="KMW110" s="189"/>
      <c r="KMX110" s="183"/>
      <c r="KMY110" s="191"/>
      <c r="KMZ110" s="183"/>
      <c r="KNA110" s="182"/>
      <c r="KNB110" s="329"/>
      <c r="KNC110" s="188"/>
      <c r="KND110" s="189"/>
      <c r="KNE110" s="330"/>
      <c r="KNF110" s="331"/>
      <c r="KNG110" s="183"/>
      <c r="KNH110" s="183"/>
      <c r="KNI110" s="183"/>
      <c r="KNJ110" s="182"/>
      <c r="KNK110" s="327"/>
      <c r="KNL110" s="189"/>
      <c r="KNM110" s="188"/>
      <c r="KNN110" s="188"/>
      <c r="KNO110" s="183"/>
      <c r="KNP110" s="183"/>
      <c r="KNQ110" s="328"/>
      <c r="KNR110" s="184"/>
      <c r="KNS110" s="189"/>
      <c r="KNT110" s="183"/>
      <c r="KNU110" s="191"/>
      <c r="KNV110" s="183"/>
      <c r="KNW110" s="182"/>
      <c r="KNX110" s="329"/>
      <c r="KNY110" s="188"/>
      <c r="KNZ110" s="189"/>
      <c r="KOA110" s="330"/>
      <c r="KOB110" s="331"/>
      <c r="KOC110" s="183"/>
      <c r="KOD110" s="183"/>
      <c r="KOE110" s="183"/>
      <c r="KOF110" s="182"/>
      <c r="KOG110" s="327"/>
      <c r="KOH110" s="189"/>
      <c r="KOI110" s="188"/>
      <c r="KOJ110" s="188"/>
      <c r="KOK110" s="183"/>
      <c r="KOL110" s="183"/>
      <c r="KOM110" s="328"/>
      <c r="KON110" s="184"/>
      <c r="KOO110" s="189"/>
      <c r="KOP110" s="183"/>
      <c r="KOQ110" s="191"/>
      <c r="KOR110" s="183"/>
      <c r="KOS110" s="182"/>
      <c r="KOT110" s="329"/>
      <c r="KOU110" s="188"/>
      <c r="KOV110" s="189"/>
      <c r="KOW110" s="330"/>
      <c r="KOX110" s="331"/>
      <c r="KOY110" s="183"/>
      <c r="KOZ110" s="183"/>
      <c r="KPA110" s="183"/>
      <c r="KPB110" s="182"/>
      <c r="KPC110" s="327"/>
      <c r="KPD110" s="189"/>
      <c r="KPE110" s="188"/>
      <c r="KPF110" s="188"/>
      <c r="KPG110" s="183"/>
      <c r="KPH110" s="183"/>
      <c r="KPI110" s="328"/>
      <c r="KPJ110" s="184"/>
      <c r="KPK110" s="189"/>
      <c r="KPL110" s="183"/>
      <c r="KPM110" s="191"/>
      <c r="KPN110" s="183"/>
      <c r="KPO110" s="182"/>
      <c r="KPP110" s="329"/>
      <c r="KPQ110" s="188"/>
      <c r="KPR110" s="189"/>
      <c r="KPS110" s="330"/>
      <c r="KPT110" s="331"/>
      <c r="KPU110" s="183"/>
      <c r="KPV110" s="183"/>
      <c r="KPW110" s="183"/>
      <c r="KPX110" s="182"/>
      <c r="KPY110" s="327"/>
      <c r="KPZ110" s="189"/>
      <c r="KQA110" s="188"/>
      <c r="KQB110" s="188"/>
      <c r="KQC110" s="183"/>
      <c r="KQD110" s="183"/>
      <c r="KQE110" s="328"/>
      <c r="KQF110" s="184"/>
      <c r="KQG110" s="189"/>
      <c r="KQH110" s="183"/>
      <c r="KQI110" s="191"/>
      <c r="KQJ110" s="183"/>
      <c r="KQK110" s="182"/>
      <c r="KQL110" s="329"/>
      <c r="KQM110" s="188"/>
      <c r="KQN110" s="189"/>
      <c r="KQO110" s="330"/>
      <c r="KQP110" s="331"/>
      <c r="KQQ110" s="183"/>
      <c r="KQR110" s="183"/>
      <c r="KQS110" s="183"/>
      <c r="KQT110" s="182"/>
      <c r="KQU110" s="327"/>
      <c r="KQV110" s="189"/>
      <c r="KQW110" s="188"/>
      <c r="KQX110" s="188"/>
      <c r="KQY110" s="183"/>
      <c r="KQZ110" s="183"/>
      <c r="KRA110" s="328"/>
      <c r="KRB110" s="184"/>
      <c r="KRC110" s="189"/>
      <c r="KRD110" s="183"/>
      <c r="KRE110" s="191"/>
      <c r="KRF110" s="183"/>
      <c r="KRG110" s="182"/>
      <c r="KRH110" s="329"/>
      <c r="KRI110" s="188"/>
      <c r="KRJ110" s="189"/>
      <c r="KRK110" s="330"/>
      <c r="KRL110" s="331"/>
      <c r="KRM110" s="183"/>
      <c r="KRN110" s="183"/>
      <c r="KRO110" s="183"/>
      <c r="KRP110" s="182"/>
      <c r="KRQ110" s="327"/>
      <c r="KRR110" s="189"/>
      <c r="KRS110" s="188"/>
      <c r="KRT110" s="188"/>
      <c r="KRU110" s="183"/>
      <c r="KRV110" s="183"/>
      <c r="KRW110" s="328"/>
      <c r="KRX110" s="184"/>
      <c r="KRY110" s="189"/>
      <c r="KRZ110" s="183"/>
      <c r="KSA110" s="191"/>
      <c r="KSB110" s="183"/>
      <c r="KSC110" s="182"/>
      <c r="KSD110" s="329"/>
      <c r="KSE110" s="188"/>
      <c r="KSF110" s="189"/>
      <c r="KSG110" s="330"/>
      <c r="KSH110" s="331"/>
      <c r="KSI110" s="183"/>
      <c r="KSJ110" s="183"/>
      <c r="KSK110" s="183"/>
      <c r="KSL110" s="182"/>
      <c r="KSM110" s="327"/>
      <c r="KSN110" s="189"/>
      <c r="KSO110" s="188"/>
      <c r="KSP110" s="188"/>
      <c r="KSQ110" s="183"/>
      <c r="KSR110" s="183"/>
      <c r="KSS110" s="328"/>
      <c r="KST110" s="184"/>
      <c r="KSU110" s="189"/>
      <c r="KSV110" s="183"/>
      <c r="KSW110" s="191"/>
      <c r="KSX110" s="183"/>
      <c r="KSY110" s="182"/>
      <c r="KSZ110" s="329"/>
      <c r="KTA110" s="188"/>
      <c r="KTB110" s="189"/>
      <c r="KTC110" s="330"/>
      <c r="KTD110" s="331"/>
      <c r="KTE110" s="183"/>
      <c r="KTF110" s="183"/>
      <c r="KTG110" s="183"/>
      <c r="KTH110" s="182"/>
      <c r="KTI110" s="327"/>
      <c r="KTJ110" s="189"/>
      <c r="KTK110" s="188"/>
      <c r="KTL110" s="188"/>
      <c r="KTM110" s="183"/>
      <c r="KTN110" s="183"/>
      <c r="KTO110" s="328"/>
      <c r="KTP110" s="184"/>
      <c r="KTQ110" s="189"/>
      <c r="KTR110" s="183"/>
      <c r="KTS110" s="191"/>
      <c r="KTT110" s="183"/>
      <c r="KTU110" s="182"/>
      <c r="KTV110" s="329"/>
      <c r="KTW110" s="188"/>
      <c r="KTX110" s="189"/>
      <c r="KTY110" s="330"/>
      <c r="KTZ110" s="331"/>
      <c r="KUA110" s="183"/>
      <c r="KUB110" s="183"/>
      <c r="KUC110" s="183"/>
      <c r="KUD110" s="182"/>
      <c r="KUE110" s="327"/>
      <c r="KUF110" s="189"/>
      <c r="KUG110" s="188"/>
      <c r="KUH110" s="188"/>
      <c r="KUI110" s="183"/>
      <c r="KUJ110" s="183"/>
      <c r="KUK110" s="328"/>
      <c r="KUL110" s="184"/>
      <c r="KUM110" s="189"/>
      <c r="KUN110" s="183"/>
      <c r="KUO110" s="191"/>
      <c r="KUP110" s="183"/>
      <c r="KUQ110" s="182"/>
      <c r="KUR110" s="329"/>
      <c r="KUS110" s="188"/>
      <c r="KUT110" s="189"/>
      <c r="KUU110" s="330"/>
      <c r="KUV110" s="331"/>
      <c r="KUW110" s="183"/>
      <c r="KUX110" s="183"/>
      <c r="KUY110" s="183"/>
      <c r="KUZ110" s="182"/>
      <c r="KVA110" s="327"/>
      <c r="KVB110" s="189"/>
      <c r="KVC110" s="188"/>
      <c r="KVD110" s="188"/>
      <c r="KVE110" s="183"/>
      <c r="KVF110" s="183"/>
      <c r="KVG110" s="328"/>
      <c r="KVH110" s="184"/>
      <c r="KVI110" s="189"/>
      <c r="KVJ110" s="183"/>
      <c r="KVK110" s="191"/>
      <c r="KVL110" s="183"/>
      <c r="KVM110" s="182"/>
      <c r="KVN110" s="329"/>
      <c r="KVO110" s="188"/>
      <c r="KVP110" s="189"/>
      <c r="KVQ110" s="330"/>
      <c r="KVR110" s="331"/>
      <c r="KVS110" s="183"/>
      <c r="KVT110" s="183"/>
      <c r="KVU110" s="183"/>
      <c r="KVV110" s="182"/>
      <c r="KVW110" s="327"/>
      <c r="KVX110" s="189"/>
      <c r="KVY110" s="188"/>
      <c r="KVZ110" s="188"/>
      <c r="KWA110" s="183"/>
      <c r="KWB110" s="183"/>
      <c r="KWC110" s="328"/>
      <c r="KWD110" s="184"/>
      <c r="KWE110" s="189"/>
      <c r="KWF110" s="183"/>
      <c r="KWG110" s="191"/>
      <c r="KWH110" s="183"/>
      <c r="KWI110" s="182"/>
      <c r="KWJ110" s="329"/>
      <c r="KWK110" s="188"/>
      <c r="KWL110" s="189"/>
      <c r="KWM110" s="330"/>
      <c r="KWN110" s="331"/>
      <c r="KWO110" s="183"/>
      <c r="KWP110" s="183"/>
      <c r="KWQ110" s="183"/>
      <c r="KWR110" s="182"/>
      <c r="KWS110" s="327"/>
      <c r="KWT110" s="189"/>
      <c r="KWU110" s="188"/>
      <c r="KWV110" s="188"/>
      <c r="KWW110" s="183"/>
      <c r="KWX110" s="183"/>
      <c r="KWY110" s="328"/>
      <c r="KWZ110" s="184"/>
      <c r="KXA110" s="189"/>
      <c r="KXB110" s="183"/>
      <c r="KXC110" s="191"/>
      <c r="KXD110" s="183"/>
      <c r="KXE110" s="182"/>
      <c r="KXF110" s="329"/>
      <c r="KXG110" s="188"/>
      <c r="KXH110" s="189"/>
      <c r="KXI110" s="330"/>
      <c r="KXJ110" s="331"/>
      <c r="KXK110" s="183"/>
      <c r="KXL110" s="183"/>
      <c r="KXM110" s="183"/>
      <c r="KXN110" s="182"/>
      <c r="KXO110" s="327"/>
      <c r="KXP110" s="189"/>
      <c r="KXQ110" s="188"/>
      <c r="KXR110" s="188"/>
      <c r="KXS110" s="183"/>
      <c r="KXT110" s="183"/>
      <c r="KXU110" s="328"/>
      <c r="KXV110" s="184"/>
      <c r="KXW110" s="189"/>
      <c r="KXX110" s="183"/>
      <c r="KXY110" s="191"/>
      <c r="KXZ110" s="183"/>
      <c r="KYA110" s="182"/>
      <c r="KYB110" s="329"/>
      <c r="KYC110" s="188"/>
      <c r="KYD110" s="189"/>
      <c r="KYE110" s="330"/>
      <c r="KYF110" s="331"/>
      <c r="KYG110" s="183"/>
      <c r="KYH110" s="183"/>
      <c r="KYI110" s="183"/>
      <c r="KYJ110" s="182"/>
      <c r="KYK110" s="327"/>
      <c r="KYL110" s="189"/>
      <c r="KYM110" s="188"/>
      <c r="KYN110" s="188"/>
      <c r="KYO110" s="183"/>
      <c r="KYP110" s="183"/>
      <c r="KYQ110" s="328"/>
      <c r="KYR110" s="184"/>
      <c r="KYS110" s="189"/>
      <c r="KYT110" s="183"/>
      <c r="KYU110" s="191"/>
      <c r="KYV110" s="183"/>
      <c r="KYW110" s="182"/>
      <c r="KYX110" s="329"/>
      <c r="KYY110" s="188"/>
      <c r="KYZ110" s="189"/>
      <c r="KZA110" s="330"/>
      <c r="KZB110" s="331"/>
      <c r="KZC110" s="183"/>
      <c r="KZD110" s="183"/>
      <c r="KZE110" s="183"/>
      <c r="KZF110" s="182"/>
      <c r="KZG110" s="327"/>
      <c r="KZH110" s="189"/>
      <c r="KZI110" s="188"/>
      <c r="KZJ110" s="188"/>
      <c r="KZK110" s="183"/>
      <c r="KZL110" s="183"/>
      <c r="KZM110" s="328"/>
      <c r="KZN110" s="184"/>
      <c r="KZO110" s="189"/>
      <c r="KZP110" s="183"/>
      <c r="KZQ110" s="191"/>
      <c r="KZR110" s="183"/>
      <c r="KZS110" s="182"/>
      <c r="KZT110" s="329"/>
      <c r="KZU110" s="188"/>
      <c r="KZV110" s="189"/>
      <c r="KZW110" s="330"/>
      <c r="KZX110" s="331"/>
      <c r="KZY110" s="183"/>
      <c r="KZZ110" s="183"/>
      <c r="LAA110" s="183"/>
      <c r="LAB110" s="182"/>
      <c r="LAC110" s="327"/>
      <c r="LAD110" s="189"/>
      <c r="LAE110" s="188"/>
      <c r="LAF110" s="188"/>
      <c r="LAG110" s="183"/>
      <c r="LAH110" s="183"/>
      <c r="LAI110" s="328"/>
      <c r="LAJ110" s="184"/>
      <c r="LAK110" s="189"/>
      <c r="LAL110" s="183"/>
      <c r="LAM110" s="191"/>
      <c r="LAN110" s="183"/>
      <c r="LAO110" s="182"/>
      <c r="LAP110" s="329"/>
      <c r="LAQ110" s="188"/>
      <c r="LAR110" s="189"/>
      <c r="LAS110" s="330"/>
      <c r="LAT110" s="331"/>
      <c r="LAU110" s="183"/>
      <c r="LAV110" s="183"/>
      <c r="LAW110" s="183"/>
      <c r="LAX110" s="182"/>
      <c r="LAY110" s="327"/>
      <c r="LAZ110" s="189"/>
      <c r="LBA110" s="188"/>
      <c r="LBB110" s="188"/>
      <c r="LBC110" s="183"/>
      <c r="LBD110" s="183"/>
      <c r="LBE110" s="328"/>
      <c r="LBF110" s="184"/>
      <c r="LBG110" s="189"/>
      <c r="LBH110" s="183"/>
      <c r="LBI110" s="191"/>
      <c r="LBJ110" s="183"/>
      <c r="LBK110" s="182"/>
      <c r="LBL110" s="329"/>
      <c r="LBM110" s="188"/>
      <c r="LBN110" s="189"/>
      <c r="LBO110" s="330"/>
      <c r="LBP110" s="331"/>
      <c r="LBQ110" s="183"/>
      <c r="LBR110" s="183"/>
      <c r="LBS110" s="183"/>
      <c r="LBT110" s="182"/>
      <c r="LBU110" s="327"/>
      <c r="LBV110" s="189"/>
      <c r="LBW110" s="188"/>
      <c r="LBX110" s="188"/>
      <c r="LBY110" s="183"/>
      <c r="LBZ110" s="183"/>
      <c r="LCA110" s="328"/>
      <c r="LCB110" s="184"/>
      <c r="LCC110" s="189"/>
      <c r="LCD110" s="183"/>
      <c r="LCE110" s="191"/>
      <c r="LCF110" s="183"/>
      <c r="LCG110" s="182"/>
      <c r="LCH110" s="329"/>
      <c r="LCI110" s="188"/>
      <c r="LCJ110" s="189"/>
      <c r="LCK110" s="330"/>
      <c r="LCL110" s="331"/>
      <c r="LCM110" s="183"/>
      <c r="LCN110" s="183"/>
      <c r="LCO110" s="183"/>
      <c r="LCP110" s="182"/>
      <c r="LCQ110" s="327"/>
      <c r="LCR110" s="189"/>
      <c r="LCS110" s="188"/>
      <c r="LCT110" s="188"/>
      <c r="LCU110" s="183"/>
      <c r="LCV110" s="183"/>
      <c r="LCW110" s="328"/>
      <c r="LCX110" s="184"/>
      <c r="LCY110" s="189"/>
      <c r="LCZ110" s="183"/>
      <c r="LDA110" s="191"/>
      <c r="LDB110" s="183"/>
      <c r="LDC110" s="182"/>
      <c r="LDD110" s="329"/>
      <c r="LDE110" s="188"/>
      <c r="LDF110" s="189"/>
      <c r="LDG110" s="330"/>
      <c r="LDH110" s="331"/>
      <c r="LDI110" s="183"/>
      <c r="LDJ110" s="183"/>
      <c r="LDK110" s="183"/>
      <c r="LDL110" s="182"/>
      <c r="LDM110" s="327"/>
      <c r="LDN110" s="189"/>
      <c r="LDO110" s="188"/>
      <c r="LDP110" s="188"/>
      <c r="LDQ110" s="183"/>
      <c r="LDR110" s="183"/>
      <c r="LDS110" s="328"/>
      <c r="LDT110" s="184"/>
      <c r="LDU110" s="189"/>
      <c r="LDV110" s="183"/>
      <c r="LDW110" s="191"/>
      <c r="LDX110" s="183"/>
      <c r="LDY110" s="182"/>
      <c r="LDZ110" s="329"/>
      <c r="LEA110" s="188"/>
      <c r="LEB110" s="189"/>
      <c r="LEC110" s="330"/>
      <c r="LED110" s="331"/>
      <c r="LEE110" s="183"/>
      <c r="LEF110" s="183"/>
      <c r="LEG110" s="183"/>
      <c r="LEH110" s="182"/>
      <c r="LEI110" s="327"/>
      <c r="LEJ110" s="189"/>
      <c r="LEK110" s="188"/>
      <c r="LEL110" s="188"/>
      <c r="LEM110" s="183"/>
      <c r="LEN110" s="183"/>
      <c r="LEO110" s="328"/>
      <c r="LEP110" s="184"/>
      <c r="LEQ110" s="189"/>
      <c r="LER110" s="183"/>
      <c r="LES110" s="191"/>
      <c r="LET110" s="183"/>
      <c r="LEU110" s="182"/>
      <c r="LEV110" s="329"/>
      <c r="LEW110" s="188"/>
      <c r="LEX110" s="189"/>
      <c r="LEY110" s="330"/>
      <c r="LEZ110" s="331"/>
      <c r="LFA110" s="183"/>
      <c r="LFB110" s="183"/>
      <c r="LFC110" s="183"/>
      <c r="LFD110" s="182"/>
      <c r="LFE110" s="327"/>
      <c r="LFF110" s="189"/>
      <c r="LFG110" s="188"/>
      <c r="LFH110" s="188"/>
      <c r="LFI110" s="183"/>
      <c r="LFJ110" s="183"/>
      <c r="LFK110" s="328"/>
      <c r="LFL110" s="184"/>
      <c r="LFM110" s="189"/>
      <c r="LFN110" s="183"/>
      <c r="LFO110" s="191"/>
      <c r="LFP110" s="183"/>
      <c r="LFQ110" s="182"/>
      <c r="LFR110" s="329"/>
      <c r="LFS110" s="188"/>
      <c r="LFT110" s="189"/>
      <c r="LFU110" s="330"/>
      <c r="LFV110" s="331"/>
      <c r="LFW110" s="183"/>
      <c r="LFX110" s="183"/>
      <c r="LFY110" s="183"/>
      <c r="LFZ110" s="182"/>
      <c r="LGA110" s="327"/>
      <c r="LGB110" s="189"/>
      <c r="LGC110" s="188"/>
      <c r="LGD110" s="188"/>
      <c r="LGE110" s="183"/>
      <c r="LGF110" s="183"/>
      <c r="LGG110" s="328"/>
      <c r="LGH110" s="184"/>
      <c r="LGI110" s="189"/>
      <c r="LGJ110" s="183"/>
      <c r="LGK110" s="191"/>
      <c r="LGL110" s="183"/>
      <c r="LGM110" s="182"/>
      <c r="LGN110" s="329"/>
      <c r="LGO110" s="188"/>
      <c r="LGP110" s="189"/>
      <c r="LGQ110" s="330"/>
      <c r="LGR110" s="331"/>
      <c r="LGS110" s="183"/>
      <c r="LGT110" s="183"/>
      <c r="LGU110" s="183"/>
      <c r="LGV110" s="182"/>
      <c r="LGW110" s="327"/>
      <c r="LGX110" s="189"/>
      <c r="LGY110" s="188"/>
      <c r="LGZ110" s="188"/>
      <c r="LHA110" s="183"/>
      <c r="LHB110" s="183"/>
      <c r="LHC110" s="328"/>
      <c r="LHD110" s="184"/>
      <c r="LHE110" s="189"/>
      <c r="LHF110" s="183"/>
      <c r="LHG110" s="191"/>
      <c r="LHH110" s="183"/>
      <c r="LHI110" s="182"/>
      <c r="LHJ110" s="329"/>
      <c r="LHK110" s="188"/>
      <c r="LHL110" s="189"/>
      <c r="LHM110" s="330"/>
      <c r="LHN110" s="331"/>
      <c r="LHO110" s="183"/>
      <c r="LHP110" s="183"/>
      <c r="LHQ110" s="183"/>
      <c r="LHR110" s="182"/>
      <c r="LHS110" s="327"/>
      <c r="LHT110" s="189"/>
      <c r="LHU110" s="188"/>
      <c r="LHV110" s="188"/>
      <c r="LHW110" s="183"/>
      <c r="LHX110" s="183"/>
      <c r="LHY110" s="328"/>
      <c r="LHZ110" s="184"/>
      <c r="LIA110" s="189"/>
      <c r="LIB110" s="183"/>
      <c r="LIC110" s="191"/>
      <c r="LID110" s="183"/>
      <c r="LIE110" s="182"/>
      <c r="LIF110" s="329"/>
      <c r="LIG110" s="188"/>
      <c r="LIH110" s="189"/>
      <c r="LII110" s="330"/>
      <c r="LIJ110" s="331"/>
      <c r="LIK110" s="183"/>
      <c r="LIL110" s="183"/>
      <c r="LIM110" s="183"/>
      <c r="LIN110" s="182"/>
      <c r="LIO110" s="327"/>
      <c r="LIP110" s="189"/>
      <c r="LIQ110" s="188"/>
      <c r="LIR110" s="188"/>
      <c r="LIS110" s="183"/>
      <c r="LIT110" s="183"/>
      <c r="LIU110" s="328"/>
      <c r="LIV110" s="184"/>
      <c r="LIW110" s="189"/>
      <c r="LIX110" s="183"/>
      <c r="LIY110" s="191"/>
      <c r="LIZ110" s="183"/>
      <c r="LJA110" s="182"/>
      <c r="LJB110" s="329"/>
      <c r="LJC110" s="188"/>
      <c r="LJD110" s="189"/>
      <c r="LJE110" s="330"/>
      <c r="LJF110" s="331"/>
      <c r="LJG110" s="183"/>
      <c r="LJH110" s="183"/>
      <c r="LJI110" s="183"/>
      <c r="LJJ110" s="182"/>
      <c r="LJK110" s="327"/>
      <c r="LJL110" s="189"/>
      <c r="LJM110" s="188"/>
      <c r="LJN110" s="188"/>
      <c r="LJO110" s="183"/>
      <c r="LJP110" s="183"/>
      <c r="LJQ110" s="328"/>
      <c r="LJR110" s="184"/>
      <c r="LJS110" s="189"/>
      <c r="LJT110" s="183"/>
      <c r="LJU110" s="191"/>
      <c r="LJV110" s="183"/>
      <c r="LJW110" s="182"/>
      <c r="LJX110" s="329"/>
      <c r="LJY110" s="188"/>
      <c r="LJZ110" s="189"/>
      <c r="LKA110" s="330"/>
      <c r="LKB110" s="331"/>
      <c r="LKC110" s="183"/>
      <c r="LKD110" s="183"/>
      <c r="LKE110" s="183"/>
      <c r="LKF110" s="182"/>
      <c r="LKG110" s="327"/>
      <c r="LKH110" s="189"/>
      <c r="LKI110" s="188"/>
      <c r="LKJ110" s="188"/>
      <c r="LKK110" s="183"/>
      <c r="LKL110" s="183"/>
      <c r="LKM110" s="328"/>
      <c r="LKN110" s="184"/>
      <c r="LKO110" s="189"/>
      <c r="LKP110" s="183"/>
      <c r="LKQ110" s="191"/>
      <c r="LKR110" s="183"/>
      <c r="LKS110" s="182"/>
      <c r="LKT110" s="329"/>
      <c r="LKU110" s="188"/>
      <c r="LKV110" s="189"/>
      <c r="LKW110" s="330"/>
      <c r="LKX110" s="331"/>
      <c r="LKY110" s="183"/>
      <c r="LKZ110" s="183"/>
      <c r="LLA110" s="183"/>
      <c r="LLB110" s="182"/>
      <c r="LLC110" s="327"/>
      <c r="LLD110" s="189"/>
      <c r="LLE110" s="188"/>
      <c r="LLF110" s="188"/>
      <c r="LLG110" s="183"/>
      <c r="LLH110" s="183"/>
      <c r="LLI110" s="328"/>
      <c r="LLJ110" s="184"/>
      <c r="LLK110" s="189"/>
      <c r="LLL110" s="183"/>
      <c r="LLM110" s="191"/>
      <c r="LLN110" s="183"/>
      <c r="LLO110" s="182"/>
      <c r="LLP110" s="329"/>
      <c r="LLQ110" s="188"/>
      <c r="LLR110" s="189"/>
      <c r="LLS110" s="330"/>
      <c r="LLT110" s="331"/>
      <c r="LLU110" s="183"/>
      <c r="LLV110" s="183"/>
      <c r="LLW110" s="183"/>
      <c r="LLX110" s="182"/>
      <c r="LLY110" s="327"/>
      <c r="LLZ110" s="189"/>
      <c r="LMA110" s="188"/>
      <c r="LMB110" s="188"/>
      <c r="LMC110" s="183"/>
      <c r="LMD110" s="183"/>
      <c r="LME110" s="328"/>
      <c r="LMF110" s="184"/>
      <c r="LMG110" s="189"/>
      <c r="LMH110" s="183"/>
      <c r="LMI110" s="191"/>
      <c r="LMJ110" s="183"/>
      <c r="LMK110" s="182"/>
      <c r="LML110" s="329"/>
      <c r="LMM110" s="188"/>
      <c r="LMN110" s="189"/>
      <c r="LMO110" s="330"/>
      <c r="LMP110" s="331"/>
      <c r="LMQ110" s="183"/>
      <c r="LMR110" s="183"/>
      <c r="LMS110" s="183"/>
      <c r="LMT110" s="182"/>
      <c r="LMU110" s="327"/>
      <c r="LMV110" s="189"/>
      <c r="LMW110" s="188"/>
      <c r="LMX110" s="188"/>
      <c r="LMY110" s="183"/>
      <c r="LMZ110" s="183"/>
      <c r="LNA110" s="328"/>
      <c r="LNB110" s="184"/>
      <c r="LNC110" s="189"/>
      <c r="LND110" s="183"/>
      <c r="LNE110" s="191"/>
      <c r="LNF110" s="183"/>
      <c r="LNG110" s="182"/>
      <c r="LNH110" s="329"/>
      <c r="LNI110" s="188"/>
      <c r="LNJ110" s="189"/>
      <c r="LNK110" s="330"/>
      <c r="LNL110" s="331"/>
      <c r="LNM110" s="183"/>
      <c r="LNN110" s="183"/>
      <c r="LNO110" s="183"/>
      <c r="LNP110" s="182"/>
      <c r="LNQ110" s="327"/>
      <c r="LNR110" s="189"/>
      <c r="LNS110" s="188"/>
      <c r="LNT110" s="188"/>
      <c r="LNU110" s="183"/>
      <c r="LNV110" s="183"/>
      <c r="LNW110" s="328"/>
      <c r="LNX110" s="184"/>
      <c r="LNY110" s="189"/>
      <c r="LNZ110" s="183"/>
      <c r="LOA110" s="191"/>
      <c r="LOB110" s="183"/>
      <c r="LOC110" s="182"/>
      <c r="LOD110" s="329"/>
      <c r="LOE110" s="188"/>
      <c r="LOF110" s="189"/>
      <c r="LOG110" s="330"/>
      <c r="LOH110" s="331"/>
      <c r="LOI110" s="183"/>
      <c r="LOJ110" s="183"/>
      <c r="LOK110" s="183"/>
      <c r="LOL110" s="182"/>
      <c r="LOM110" s="327"/>
      <c r="LON110" s="189"/>
      <c r="LOO110" s="188"/>
      <c r="LOP110" s="188"/>
      <c r="LOQ110" s="183"/>
      <c r="LOR110" s="183"/>
      <c r="LOS110" s="328"/>
      <c r="LOT110" s="184"/>
      <c r="LOU110" s="189"/>
      <c r="LOV110" s="183"/>
      <c r="LOW110" s="191"/>
      <c r="LOX110" s="183"/>
      <c r="LOY110" s="182"/>
      <c r="LOZ110" s="329"/>
      <c r="LPA110" s="188"/>
      <c r="LPB110" s="189"/>
      <c r="LPC110" s="330"/>
      <c r="LPD110" s="331"/>
      <c r="LPE110" s="183"/>
      <c r="LPF110" s="183"/>
      <c r="LPG110" s="183"/>
      <c r="LPH110" s="182"/>
      <c r="LPI110" s="327"/>
      <c r="LPJ110" s="189"/>
      <c r="LPK110" s="188"/>
      <c r="LPL110" s="188"/>
      <c r="LPM110" s="183"/>
      <c r="LPN110" s="183"/>
      <c r="LPO110" s="328"/>
      <c r="LPP110" s="184"/>
      <c r="LPQ110" s="189"/>
      <c r="LPR110" s="183"/>
      <c r="LPS110" s="191"/>
      <c r="LPT110" s="183"/>
      <c r="LPU110" s="182"/>
      <c r="LPV110" s="329"/>
      <c r="LPW110" s="188"/>
      <c r="LPX110" s="189"/>
      <c r="LPY110" s="330"/>
      <c r="LPZ110" s="331"/>
      <c r="LQA110" s="183"/>
      <c r="LQB110" s="183"/>
      <c r="LQC110" s="183"/>
      <c r="LQD110" s="182"/>
      <c r="LQE110" s="327"/>
      <c r="LQF110" s="189"/>
      <c r="LQG110" s="188"/>
      <c r="LQH110" s="188"/>
      <c r="LQI110" s="183"/>
      <c r="LQJ110" s="183"/>
      <c r="LQK110" s="328"/>
      <c r="LQL110" s="184"/>
      <c r="LQM110" s="189"/>
      <c r="LQN110" s="183"/>
      <c r="LQO110" s="191"/>
      <c r="LQP110" s="183"/>
      <c r="LQQ110" s="182"/>
      <c r="LQR110" s="329"/>
      <c r="LQS110" s="188"/>
      <c r="LQT110" s="189"/>
      <c r="LQU110" s="330"/>
      <c r="LQV110" s="331"/>
      <c r="LQW110" s="183"/>
      <c r="LQX110" s="183"/>
      <c r="LQY110" s="183"/>
      <c r="LQZ110" s="182"/>
      <c r="LRA110" s="327"/>
      <c r="LRB110" s="189"/>
      <c r="LRC110" s="188"/>
      <c r="LRD110" s="188"/>
      <c r="LRE110" s="183"/>
      <c r="LRF110" s="183"/>
      <c r="LRG110" s="328"/>
      <c r="LRH110" s="184"/>
      <c r="LRI110" s="189"/>
      <c r="LRJ110" s="183"/>
      <c r="LRK110" s="191"/>
      <c r="LRL110" s="183"/>
      <c r="LRM110" s="182"/>
      <c r="LRN110" s="329"/>
      <c r="LRO110" s="188"/>
      <c r="LRP110" s="189"/>
      <c r="LRQ110" s="330"/>
      <c r="LRR110" s="331"/>
      <c r="LRS110" s="183"/>
      <c r="LRT110" s="183"/>
      <c r="LRU110" s="183"/>
      <c r="LRV110" s="182"/>
      <c r="LRW110" s="327"/>
      <c r="LRX110" s="189"/>
      <c r="LRY110" s="188"/>
      <c r="LRZ110" s="188"/>
      <c r="LSA110" s="183"/>
      <c r="LSB110" s="183"/>
      <c r="LSC110" s="328"/>
      <c r="LSD110" s="184"/>
      <c r="LSE110" s="189"/>
      <c r="LSF110" s="183"/>
      <c r="LSG110" s="191"/>
      <c r="LSH110" s="183"/>
      <c r="LSI110" s="182"/>
      <c r="LSJ110" s="329"/>
      <c r="LSK110" s="188"/>
      <c r="LSL110" s="189"/>
      <c r="LSM110" s="330"/>
      <c r="LSN110" s="331"/>
      <c r="LSO110" s="183"/>
      <c r="LSP110" s="183"/>
      <c r="LSQ110" s="183"/>
      <c r="LSR110" s="182"/>
      <c r="LSS110" s="327"/>
      <c r="LST110" s="189"/>
      <c r="LSU110" s="188"/>
      <c r="LSV110" s="188"/>
      <c r="LSW110" s="183"/>
      <c r="LSX110" s="183"/>
      <c r="LSY110" s="328"/>
      <c r="LSZ110" s="184"/>
      <c r="LTA110" s="189"/>
      <c r="LTB110" s="183"/>
      <c r="LTC110" s="191"/>
      <c r="LTD110" s="183"/>
      <c r="LTE110" s="182"/>
      <c r="LTF110" s="329"/>
      <c r="LTG110" s="188"/>
      <c r="LTH110" s="189"/>
      <c r="LTI110" s="330"/>
      <c r="LTJ110" s="331"/>
      <c r="LTK110" s="183"/>
      <c r="LTL110" s="183"/>
      <c r="LTM110" s="183"/>
      <c r="LTN110" s="182"/>
      <c r="LTO110" s="327"/>
      <c r="LTP110" s="189"/>
      <c r="LTQ110" s="188"/>
      <c r="LTR110" s="188"/>
      <c r="LTS110" s="183"/>
      <c r="LTT110" s="183"/>
      <c r="LTU110" s="328"/>
      <c r="LTV110" s="184"/>
      <c r="LTW110" s="189"/>
      <c r="LTX110" s="183"/>
      <c r="LTY110" s="191"/>
      <c r="LTZ110" s="183"/>
      <c r="LUA110" s="182"/>
      <c r="LUB110" s="329"/>
      <c r="LUC110" s="188"/>
      <c r="LUD110" s="189"/>
      <c r="LUE110" s="330"/>
      <c r="LUF110" s="331"/>
      <c r="LUG110" s="183"/>
      <c r="LUH110" s="183"/>
      <c r="LUI110" s="183"/>
      <c r="LUJ110" s="182"/>
      <c r="LUK110" s="327"/>
      <c r="LUL110" s="189"/>
      <c r="LUM110" s="188"/>
      <c r="LUN110" s="188"/>
      <c r="LUO110" s="183"/>
      <c r="LUP110" s="183"/>
      <c r="LUQ110" s="328"/>
      <c r="LUR110" s="184"/>
      <c r="LUS110" s="189"/>
      <c r="LUT110" s="183"/>
      <c r="LUU110" s="191"/>
      <c r="LUV110" s="183"/>
      <c r="LUW110" s="182"/>
      <c r="LUX110" s="329"/>
      <c r="LUY110" s="188"/>
      <c r="LUZ110" s="189"/>
      <c r="LVA110" s="330"/>
      <c r="LVB110" s="331"/>
      <c r="LVC110" s="183"/>
      <c r="LVD110" s="183"/>
      <c r="LVE110" s="183"/>
      <c r="LVF110" s="182"/>
      <c r="LVG110" s="327"/>
      <c r="LVH110" s="189"/>
      <c r="LVI110" s="188"/>
      <c r="LVJ110" s="188"/>
      <c r="LVK110" s="183"/>
      <c r="LVL110" s="183"/>
      <c r="LVM110" s="328"/>
      <c r="LVN110" s="184"/>
      <c r="LVO110" s="189"/>
      <c r="LVP110" s="183"/>
      <c r="LVQ110" s="191"/>
      <c r="LVR110" s="183"/>
      <c r="LVS110" s="182"/>
      <c r="LVT110" s="329"/>
      <c r="LVU110" s="188"/>
      <c r="LVV110" s="189"/>
      <c r="LVW110" s="330"/>
      <c r="LVX110" s="331"/>
      <c r="LVY110" s="183"/>
      <c r="LVZ110" s="183"/>
      <c r="LWA110" s="183"/>
      <c r="LWB110" s="182"/>
      <c r="LWC110" s="327"/>
      <c r="LWD110" s="189"/>
      <c r="LWE110" s="188"/>
      <c r="LWF110" s="188"/>
      <c r="LWG110" s="183"/>
      <c r="LWH110" s="183"/>
      <c r="LWI110" s="328"/>
      <c r="LWJ110" s="184"/>
      <c r="LWK110" s="189"/>
      <c r="LWL110" s="183"/>
      <c r="LWM110" s="191"/>
      <c r="LWN110" s="183"/>
      <c r="LWO110" s="182"/>
      <c r="LWP110" s="329"/>
      <c r="LWQ110" s="188"/>
      <c r="LWR110" s="189"/>
      <c r="LWS110" s="330"/>
      <c r="LWT110" s="331"/>
      <c r="LWU110" s="183"/>
      <c r="LWV110" s="183"/>
      <c r="LWW110" s="183"/>
      <c r="LWX110" s="182"/>
      <c r="LWY110" s="327"/>
      <c r="LWZ110" s="189"/>
      <c r="LXA110" s="188"/>
      <c r="LXB110" s="188"/>
      <c r="LXC110" s="183"/>
      <c r="LXD110" s="183"/>
      <c r="LXE110" s="328"/>
      <c r="LXF110" s="184"/>
      <c r="LXG110" s="189"/>
      <c r="LXH110" s="183"/>
      <c r="LXI110" s="191"/>
      <c r="LXJ110" s="183"/>
      <c r="LXK110" s="182"/>
      <c r="LXL110" s="329"/>
      <c r="LXM110" s="188"/>
      <c r="LXN110" s="189"/>
      <c r="LXO110" s="330"/>
      <c r="LXP110" s="331"/>
      <c r="LXQ110" s="183"/>
      <c r="LXR110" s="183"/>
      <c r="LXS110" s="183"/>
      <c r="LXT110" s="182"/>
      <c r="LXU110" s="327"/>
      <c r="LXV110" s="189"/>
      <c r="LXW110" s="188"/>
      <c r="LXX110" s="188"/>
      <c r="LXY110" s="183"/>
      <c r="LXZ110" s="183"/>
      <c r="LYA110" s="328"/>
      <c r="LYB110" s="184"/>
      <c r="LYC110" s="189"/>
      <c r="LYD110" s="183"/>
      <c r="LYE110" s="191"/>
      <c r="LYF110" s="183"/>
      <c r="LYG110" s="182"/>
      <c r="LYH110" s="329"/>
      <c r="LYI110" s="188"/>
      <c r="LYJ110" s="189"/>
      <c r="LYK110" s="330"/>
      <c r="LYL110" s="331"/>
      <c r="LYM110" s="183"/>
      <c r="LYN110" s="183"/>
      <c r="LYO110" s="183"/>
      <c r="LYP110" s="182"/>
      <c r="LYQ110" s="327"/>
      <c r="LYR110" s="189"/>
      <c r="LYS110" s="188"/>
      <c r="LYT110" s="188"/>
      <c r="LYU110" s="183"/>
      <c r="LYV110" s="183"/>
      <c r="LYW110" s="328"/>
      <c r="LYX110" s="184"/>
      <c r="LYY110" s="189"/>
      <c r="LYZ110" s="183"/>
      <c r="LZA110" s="191"/>
      <c r="LZB110" s="183"/>
      <c r="LZC110" s="182"/>
      <c r="LZD110" s="329"/>
      <c r="LZE110" s="188"/>
      <c r="LZF110" s="189"/>
      <c r="LZG110" s="330"/>
      <c r="LZH110" s="331"/>
      <c r="LZI110" s="183"/>
      <c r="LZJ110" s="183"/>
      <c r="LZK110" s="183"/>
      <c r="LZL110" s="182"/>
      <c r="LZM110" s="327"/>
      <c r="LZN110" s="189"/>
      <c r="LZO110" s="188"/>
      <c r="LZP110" s="188"/>
      <c r="LZQ110" s="183"/>
      <c r="LZR110" s="183"/>
      <c r="LZS110" s="328"/>
      <c r="LZT110" s="184"/>
      <c r="LZU110" s="189"/>
      <c r="LZV110" s="183"/>
      <c r="LZW110" s="191"/>
      <c r="LZX110" s="183"/>
      <c r="LZY110" s="182"/>
      <c r="LZZ110" s="329"/>
      <c r="MAA110" s="188"/>
      <c r="MAB110" s="189"/>
      <c r="MAC110" s="330"/>
      <c r="MAD110" s="331"/>
      <c r="MAE110" s="183"/>
      <c r="MAF110" s="183"/>
      <c r="MAG110" s="183"/>
      <c r="MAH110" s="182"/>
      <c r="MAI110" s="327"/>
      <c r="MAJ110" s="189"/>
      <c r="MAK110" s="188"/>
      <c r="MAL110" s="188"/>
      <c r="MAM110" s="183"/>
      <c r="MAN110" s="183"/>
      <c r="MAO110" s="328"/>
      <c r="MAP110" s="184"/>
      <c r="MAQ110" s="189"/>
      <c r="MAR110" s="183"/>
      <c r="MAS110" s="191"/>
      <c r="MAT110" s="183"/>
      <c r="MAU110" s="182"/>
      <c r="MAV110" s="329"/>
      <c r="MAW110" s="188"/>
      <c r="MAX110" s="189"/>
      <c r="MAY110" s="330"/>
      <c r="MAZ110" s="331"/>
      <c r="MBA110" s="183"/>
      <c r="MBB110" s="183"/>
      <c r="MBC110" s="183"/>
      <c r="MBD110" s="182"/>
      <c r="MBE110" s="327"/>
      <c r="MBF110" s="189"/>
      <c r="MBG110" s="188"/>
      <c r="MBH110" s="188"/>
      <c r="MBI110" s="183"/>
      <c r="MBJ110" s="183"/>
      <c r="MBK110" s="328"/>
      <c r="MBL110" s="184"/>
      <c r="MBM110" s="189"/>
      <c r="MBN110" s="183"/>
      <c r="MBO110" s="191"/>
      <c r="MBP110" s="183"/>
      <c r="MBQ110" s="182"/>
      <c r="MBR110" s="329"/>
      <c r="MBS110" s="188"/>
      <c r="MBT110" s="189"/>
      <c r="MBU110" s="330"/>
      <c r="MBV110" s="331"/>
      <c r="MBW110" s="183"/>
      <c r="MBX110" s="183"/>
      <c r="MBY110" s="183"/>
      <c r="MBZ110" s="182"/>
      <c r="MCA110" s="327"/>
      <c r="MCB110" s="189"/>
      <c r="MCC110" s="188"/>
      <c r="MCD110" s="188"/>
      <c r="MCE110" s="183"/>
      <c r="MCF110" s="183"/>
      <c r="MCG110" s="328"/>
      <c r="MCH110" s="184"/>
      <c r="MCI110" s="189"/>
      <c r="MCJ110" s="183"/>
      <c r="MCK110" s="191"/>
      <c r="MCL110" s="183"/>
      <c r="MCM110" s="182"/>
      <c r="MCN110" s="329"/>
      <c r="MCO110" s="188"/>
      <c r="MCP110" s="189"/>
      <c r="MCQ110" s="330"/>
      <c r="MCR110" s="331"/>
      <c r="MCS110" s="183"/>
      <c r="MCT110" s="183"/>
      <c r="MCU110" s="183"/>
      <c r="MCV110" s="182"/>
      <c r="MCW110" s="327"/>
      <c r="MCX110" s="189"/>
      <c r="MCY110" s="188"/>
      <c r="MCZ110" s="188"/>
      <c r="MDA110" s="183"/>
      <c r="MDB110" s="183"/>
      <c r="MDC110" s="328"/>
      <c r="MDD110" s="184"/>
      <c r="MDE110" s="189"/>
      <c r="MDF110" s="183"/>
      <c r="MDG110" s="191"/>
      <c r="MDH110" s="183"/>
      <c r="MDI110" s="182"/>
      <c r="MDJ110" s="329"/>
      <c r="MDK110" s="188"/>
      <c r="MDL110" s="189"/>
      <c r="MDM110" s="330"/>
      <c r="MDN110" s="331"/>
      <c r="MDO110" s="183"/>
      <c r="MDP110" s="183"/>
      <c r="MDQ110" s="183"/>
      <c r="MDR110" s="182"/>
      <c r="MDS110" s="327"/>
      <c r="MDT110" s="189"/>
      <c r="MDU110" s="188"/>
      <c r="MDV110" s="188"/>
      <c r="MDW110" s="183"/>
      <c r="MDX110" s="183"/>
      <c r="MDY110" s="328"/>
      <c r="MDZ110" s="184"/>
      <c r="MEA110" s="189"/>
      <c r="MEB110" s="183"/>
      <c r="MEC110" s="191"/>
      <c r="MED110" s="183"/>
      <c r="MEE110" s="182"/>
      <c r="MEF110" s="329"/>
      <c r="MEG110" s="188"/>
      <c r="MEH110" s="189"/>
      <c r="MEI110" s="330"/>
      <c r="MEJ110" s="331"/>
      <c r="MEK110" s="183"/>
      <c r="MEL110" s="183"/>
      <c r="MEM110" s="183"/>
      <c r="MEN110" s="182"/>
      <c r="MEO110" s="327"/>
      <c r="MEP110" s="189"/>
      <c r="MEQ110" s="188"/>
      <c r="MER110" s="188"/>
      <c r="MES110" s="183"/>
      <c r="MET110" s="183"/>
      <c r="MEU110" s="328"/>
      <c r="MEV110" s="184"/>
      <c r="MEW110" s="189"/>
      <c r="MEX110" s="183"/>
      <c r="MEY110" s="191"/>
      <c r="MEZ110" s="183"/>
      <c r="MFA110" s="182"/>
      <c r="MFB110" s="329"/>
      <c r="MFC110" s="188"/>
      <c r="MFD110" s="189"/>
      <c r="MFE110" s="330"/>
      <c r="MFF110" s="331"/>
      <c r="MFG110" s="183"/>
      <c r="MFH110" s="183"/>
      <c r="MFI110" s="183"/>
      <c r="MFJ110" s="182"/>
      <c r="MFK110" s="327"/>
      <c r="MFL110" s="189"/>
      <c r="MFM110" s="188"/>
      <c r="MFN110" s="188"/>
      <c r="MFO110" s="183"/>
      <c r="MFP110" s="183"/>
      <c r="MFQ110" s="328"/>
      <c r="MFR110" s="184"/>
      <c r="MFS110" s="189"/>
      <c r="MFT110" s="183"/>
      <c r="MFU110" s="191"/>
      <c r="MFV110" s="183"/>
      <c r="MFW110" s="182"/>
      <c r="MFX110" s="329"/>
      <c r="MFY110" s="188"/>
      <c r="MFZ110" s="189"/>
      <c r="MGA110" s="330"/>
      <c r="MGB110" s="331"/>
      <c r="MGC110" s="183"/>
      <c r="MGD110" s="183"/>
      <c r="MGE110" s="183"/>
      <c r="MGF110" s="182"/>
      <c r="MGG110" s="327"/>
      <c r="MGH110" s="189"/>
      <c r="MGI110" s="188"/>
      <c r="MGJ110" s="188"/>
      <c r="MGK110" s="183"/>
      <c r="MGL110" s="183"/>
      <c r="MGM110" s="328"/>
      <c r="MGN110" s="184"/>
      <c r="MGO110" s="189"/>
      <c r="MGP110" s="183"/>
      <c r="MGQ110" s="191"/>
      <c r="MGR110" s="183"/>
      <c r="MGS110" s="182"/>
      <c r="MGT110" s="329"/>
      <c r="MGU110" s="188"/>
      <c r="MGV110" s="189"/>
      <c r="MGW110" s="330"/>
      <c r="MGX110" s="331"/>
      <c r="MGY110" s="183"/>
      <c r="MGZ110" s="183"/>
      <c r="MHA110" s="183"/>
      <c r="MHB110" s="182"/>
      <c r="MHC110" s="327"/>
      <c r="MHD110" s="189"/>
      <c r="MHE110" s="188"/>
      <c r="MHF110" s="188"/>
      <c r="MHG110" s="183"/>
      <c r="MHH110" s="183"/>
      <c r="MHI110" s="328"/>
      <c r="MHJ110" s="184"/>
      <c r="MHK110" s="189"/>
      <c r="MHL110" s="183"/>
      <c r="MHM110" s="191"/>
      <c r="MHN110" s="183"/>
      <c r="MHO110" s="182"/>
      <c r="MHP110" s="329"/>
      <c r="MHQ110" s="188"/>
      <c r="MHR110" s="189"/>
      <c r="MHS110" s="330"/>
      <c r="MHT110" s="331"/>
      <c r="MHU110" s="183"/>
      <c r="MHV110" s="183"/>
      <c r="MHW110" s="183"/>
      <c r="MHX110" s="182"/>
      <c r="MHY110" s="327"/>
      <c r="MHZ110" s="189"/>
      <c r="MIA110" s="188"/>
      <c r="MIB110" s="188"/>
      <c r="MIC110" s="183"/>
      <c r="MID110" s="183"/>
      <c r="MIE110" s="328"/>
      <c r="MIF110" s="184"/>
      <c r="MIG110" s="189"/>
      <c r="MIH110" s="183"/>
      <c r="MII110" s="191"/>
      <c r="MIJ110" s="183"/>
      <c r="MIK110" s="182"/>
      <c r="MIL110" s="329"/>
      <c r="MIM110" s="188"/>
      <c r="MIN110" s="189"/>
      <c r="MIO110" s="330"/>
      <c r="MIP110" s="331"/>
      <c r="MIQ110" s="183"/>
      <c r="MIR110" s="183"/>
      <c r="MIS110" s="183"/>
      <c r="MIT110" s="182"/>
      <c r="MIU110" s="327"/>
      <c r="MIV110" s="189"/>
      <c r="MIW110" s="188"/>
      <c r="MIX110" s="188"/>
      <c r="MIY110" s="183"/>
      <c r="MIZ110" s="183"/>
      <c r="MJA110" s="328"/>
      <c r="MJB110" s="184"/>
      <c r="MJC110" s="189"/>
      <c r="MJD110" s="183"/>
      <c r="MJE110" s="191"/>
      <c r="MJF110" s="183"/>
      <c r="MJG110" s="182"/>
      <c r="MJH110" s="329"/>
      <c r="MJI110" s="188"/>
      <c r="MJJ110" s="189"/>
      <c r="MJK110" s="330"/>
      <c r="MJL110" s="331"/>
      <c r="MJM110" s="183"/>
      <c r="MJN110" s="183"/>
      <c r="MJO110" s="183"/>
      <c r="MJP110" s="182"/>
      <c r="MJQ110" s="327"/>
      <c r="MJR110" s="189"/>
      <c r="MJS110" s="188"/>
      <c r="MJT110" s="188"/>
      <c r="MJU110" s="183"/>
      <c r="MJV110" s="183"/>
      <c r="MJW110" s="328"/>
      <c r="MJX110" s="184"/>
      <c r="MJY110" s="189"/>
      <c r="MJZ110" s="183"/>
      <c r="MKA110" s="191"/>
      <c r="MKB110" s="183"/>
      <c r="MKC110" s="182"/>
      <c r="MKD110" s="329"/>
      <c r="MKE110" s="188"/>
      <c r="MKF110" s="189"/>
      <c r="MKG110" s="330"/>
      <c r="MKH110" s="331"/>
      <c r="MKI110" s="183"/>
      <c r="MKJ110" s="183"/>
      <c r="MKK110" s="183"/>
      <c r="MKL110" s="182"/>
      <c r="MKM110" s="327"/>
      <c r="MKN110" s="189"/>
      <c r="MKO110" s="188"/>
      <c r="MKP110" s="188"/>
      <c r="MKQ110" s="183"/>
      <c r="MKR110" s="183"/>
      <c r="MKS110" s="328"/>
      <c r="MKT110" s="184"/>
      <c r="MKU110" s="189"/>
      <c r="MKV110" s="183"/>
      <c r="MKW110" s="191"/>
      <c r="MKX110" s="183"/>
      <c r="MKY110" s="182"/>
      <c r="MKZ110" s="329"/>
      <c r="MLA110" s="188"/>
      <c r="MLB110" s="189"/>
      <c r="MLC110" s="330"/>
      <c r="MLD110" s="331"/>
      <c r="MLE110" s="183"/>
      <c r="MLF110" s="183"/>
      <c r="MLG110" s="183"/>
      <c r="MLH110" s="182"/>
      <c r="MLI110" s="327"/>
      <c r="MLJ110" s="189"/>
      <c r="MLK110" s="188"/>
      <c r="MLL110" s="188"/>
      <c r="MLM110" s="183"/>
      <c r="MLN110" s="183"/>
      <c r="MLO110" s="328"/>
      <c r="MLP110" s="184"/>
      <c r="MLQ110" s="189"/>
      <c r="MLR110" s="183"/>
      <c r="MLS110" s="191"/>
      <c r="MLT110" s="183"/>
      <c r="MLU110" s="182"/>
      <c r="MLV110" s="329"/>
      <c r="MLW110" s="188"/>
      <c r="MLX110" s="189"/>
      <c r="MLY110" s="330"/>
      <c r="MLZ110" s="331"/>
      <c r="MMA110" s="183"/>
      <c r="MMB110" s="183"/>
      <c r="MMC110" s="183"/>
      <c r="MMD110" s="182"/>
      <c r="MME110" s="327"/>
      <c r="MMF110" s="189"/>
      <c r="MMG110" s="188"/>
      <c r="MMH110" s="188"/>
      <c r="MMI110" s="183"/>
      <c r="MMJ110" s="183"/>
      <c r="MMK110" s="328"/>
      <c r="MML110" s="184"/>
      <c r="MMM110" s="189"/>
      <c r="MMN110" s="183"/>
      <c r="MMO110" s="191"/>
      <c r="MMP110" s="183"/>
      <c r="MMQ110" s="182"/>
      <c r="MMR110" s="329"/>
      <c r="MMS110" s="188"/>
      <c r="MMT110" s="189"/>
      <c r="MMU110" s="330"/>
      <c r="MMV110" s="331"/>
      <c r="MMW110" s="183"/>
      <c r="MMX110" s="183"/>
      <c r="MMY110" s="183"/>
      <c r="MMZ110" s="182"/>
      <c r="MNA110" s="327"/>
      <c r="MNB110" s="189"/>
      <c r="MNC110" s="188"/>
      <c r="MND110" s="188"/>
      <c r="MNE110" s="183"/>
      <c r="MNF110" s="183"/>
      <c r="MNG110" s="328"/>
      <c r="MNH110" s="184"/>
      <c r="MNI110" s="189"/>
      <c r="MNJ110" s="183"/>
      <c r="MNK110" s="191"/>
      <c r="MNL110" s="183"/>
      <c r="MNM110" s="182"/>
      <c r="MNN110" s="329"/>
      <c r="MNO110" s="188"/>
      <c r="MNP110" s="189"/>
      <c r="MNQ110" s="330"/>
      <c r="MNR110" s="331"/>
      <c r="MNS110" s="183"/>
      <c r="MNT110" s="183"/>
      <c r="MNU110" s="183"/>
      <c r="MNV110" s="182"/>
      <c r="MNW110" s="327"/>
      <c r="MNX110" s="189"/>
      <c r="MNY110" s="188"/>
      <c r="MNZ110" s="188"/>
      <c r="MOA110" s="183"/>
      <c r="MOB110" s="183"/>
      <c r="MOC110" s="328"/>
      <c r="MOD110" s="184"/>
      <c r="MOE110" s="189"/>
      <c r="MOF110" s="183"/>
      <c r="MOG110" s="191"/>
      <c r="MOH110" s="183"/>
      <c r="MOI110" s="182"/>
      <c r="MOJ110" s="329"/>
      <c r="MOK110" s="188"/>
      <c r="MOL110" s="189"/>
      <c r="MOM110" s="330"/>
      <c r="MON110" s="331"/>
      <c r="MOO110" s="183"/>
      <c r="MOP110" s="183"/>
      <c r="MOQ110" s="183"/>
      <c r="MOR110" s="182"/>
      <c r="MOS110" s="327"/>
      <c r="MOT110" s="189"/>
      <c r="MOU110" s="188"/>
      <c r="MOV110" s="188"/>
      <c r="MOW110" s="183"/>
      <c r="MOX110" s="183"/>
      <c r="MOY110" s="328"/>
      <c r="MOZ110" s="184"/>
      <c r="MPA110" s="189"/>
      <c r="MPB110" s="183"/>
      <c r="MPC110" s="191"/>
      <c r="MPD110" s="183"/>
      <c r="MPE110" s="182"/>
      <c r="MPF110" s="329"/>
      <c r="MPG110" s="188"/>
      <c r="MPH110" s="189"/>
      <c r="MPI110" s="330"/>
      <c r="MPJ110" s="331"/>
      <c r="MPK110" s="183"/>
      <c r="MPL110" s="183"/>
      <c r="MPM110" s="183"/>
      <c r="MPN110" s="182"/>
      <c r="MPO110" s="327"/>
      <c r="MPP110" s="189"/>
      <c r="MPQ110" s="188"/>
      <c r="MPR110" s="188"/>
      <c r="MPS110" s="183"/>
      <c r="MPT110" s="183"/>
      <c r="MPU110" s="328"/>
      <c r="MPV110" s="184"/>
      <c r="MPW110" s="189"/>
      <c r="MPX110" s="183"/>
      <c r="MPY110" s="191"/>
      <c r="MPZ110" s="183"/>
      <c r="MQA110" s="182"/>
      <c r="MQB110" s="329"/>
      <c r="MQC110" s="188"/>
      <c r="MQD110" s="189"/>
      <c r="MQE110" s="330"/>
      <c r="MQF110" s="331"/>
      <c r="MQG110" s="183"/>
      <c r="MQH110" s="183"/>
      <c r="MQI110" s="183"/>
      <c r="MQJ110" s="182"/>
      <c r="MQK110" s="327"/>
      <c r="MQL110" s="189"/>
      <c r="MQM110" s="188"/>
      <c r="MQN110" s="188"/>
      <c r="MQO110" s="183"/>
      <c r="MQP110" s="183"/>
      <c r="MQQ110" s="328"/>
      <c r="MQR110" s="184"/>
      <c r="MQS110" s="189"/>
      <c r="MQT110" s="183"/>
      <c r="MQU110" s="191"/>
      <c r="MQV110" s="183"/>
      <c r="MQW110" s="182"/>
      <c r="MQX110" s="329"/>
      <c r="MQY110" s="188"/>
      <c r="MQZ110" s="189"/>
      <c r="MRA110" s="330"/>
      <c r="MRB110" s="331"/>
      <c r="MRC110" s="183"/>
      <c r="MRD110" s="183"/>
      <c r="MRE110" s="183"/>
      <c r="MRF110" s="182"/>
      <c r="MRG110" s="327"/>
      <c r="MRH110" s="189"/>
      <c r="MRI110" s="188"/>
      <c r="MRJ110" s="188"/>
      <c r="MRK110" s="183"/>
      <c r="MRL110" s="183"/>
      <c r="MRM110" s="328"/>
      <c r="MRN110" s="184"/>
      <c r="MRO110" s="189"/>
      <c r="MRP110" s="183"/>
      <c r="MRQ110" s="191"/>
      <c r="MRR110" s="183"/>
      <c r="MRS110" s="182"/>
      <c r="MRT110" s="329"/>
      <c r="MRU110" s="188"/>
      <c r="MRV110" s="189"/>
      <c r="MRW110" s="330"/>
      <c r="MRX110" s="331"/>
      <c r="MRY110" s="183"/>
      <c r="MRZ110" s="183"/>
      <c r="MSA110" s="183"/>
      <c r="MSB110" s="182"/>
      <c r="MSC110" s="327"/>
      <c r="MSD110" s="189"/>
      <c r="MSE110" s="188"/>
      <c r="MSF110" s="188"/>
      <c r="MSG110" s="183"/>
      <c r="MSH110" s="183"/>
      <c r="MSI110" s="328"/>
      <c r="MSJ110" s="184"/>
      <c r="MSK110" s="189"/>
      <c r="MSL110" s="183"/>
      <c r="MSM110" s="191"/>
      <c r="MSN110" s="183"/>
      <c r="MSO110" s="182"/>
      <c r="MSP110" s="329"/>
      <c r="MSQ110" s="188"/>
      <c r="MSR110" s="189"/>
      <c r="MSS110" s="330"/>
      <c r="MST110" s="331"/>
      <c r="MSU110" s="183"/>
      <c r="MSV110" s="183"/>
      <c r="MSW110" s="183"/>
      <c r="MSX110" s="182"/>
      <c r="MSY110" s="327"/>
      <c r="MSZ110" s="189"/>
      <c r="MTA110" s="188"/>
      <c r="MTB110" s="188"/>
      <c r="MTC110" s="183"/>
      <c r="MTD110" s="183"/>
      <c r="MTE110" s="328"/>
      <c r="MTF110" s="184"/>
      <c r="MTG110" s="189"/>
      <c r="MTH110" s="183"/>
      <c r="MTI110" s="191"/>
      <c r="MTJ110" s="183"/>
      <c r="MTK110" s="182"/>
      <c r="MTL110" s="329"/>
      <c r="MTM110" s="188"/>
      <c r="MTN110" s="189"/>
      <c r="MTO110" s="330"/>
      <c r="MTP110" s="331"/>
      <c r="MTQ110" s="183"/>
      <c r="MTR110" s="183"/>
      <c r="MTS110" s="183"/>
      <c r="MTT110" s="182"/>
      <c r="MTU110" s="327"/>
      <c r="MTV110" s="189"/>
      <c r="MTW110" s="188"/>
      <c r="MTX110" s="188"/>
      <c r="MTY110" s="183"/>
      <c r="MTZ110" s="183"/>
      <c r="MUA110" s="328"/>
      <c r="MUB110" s="184"/>
      <c r="MUC110" s="189"/>
      <c r="MUD110" s="183"/>
      <c r="MUE110" s="191"/>
      <c r="MUF110" s="183"/>
      <c r="MUG110" s="182"/>
      <c r="MUH110" s="329"/>
      <c r="MUI110" s="188"/>
      <c r="MUJ110" s="189"/>
      <c r="MUK110" s="330"/>
      <c r="MUL110" s="331"/>
      <c r="MUM110" s="183"/>
      <c r="MUN110" s="183"/>
      <c r="MUO110" s="183"/>
      <c r="MUP110" s="182"/>
      <c r="MUQ110" s="327"/>
      <c r="MUR110" s="189"/>
      <c r="MUS110" s="188"/>
      <c r="MUT110" s="188"/>
      <c r="MUU110" s="183"/>
      <c r="MUV110" s="183"/>
      <c r="MUW110" s="328"/>
      <c r="MUX110" s="184"/>
      <c r="MUY110" s="189"/>
      <c r="MUZ110" s="183"/>
      <c r="MVA110" s="191"/>
      <c r="MVB110" s="183"/>
      <c r="MVC110" s="182"/>
      <c r="MVD110" s="329"/>
      <c r="MVE110" s="188"/>
      <c r="MVF110" s="189"/>
      <c r="MVG110" s="330"/>
      <c r="MVH110" s="331"/>
      <c r="MVI110" s="183"/>
      <c r="MVJ110" s="183"/>
      <c r="MVK110" s="183"/>
      <c r="MVL110" s="182"/>
      <c r="MVM110" s="327"/>
      <c r="MVN110" s="189"/>
      <c r="MVO110" s="188"/>
      <c r="MVP110" s="188"/>
      <c r="MVQ110" s="183"/>
      <c r="MVR110" s="183"/>
      <c r="MVS110" s="328"/>
      <c r="MVT110" s="184"/>
      <c r="MVU110" s="189"/>
      <c r="MVV110" s="183"/>
      <c r="MVW110" s="191"/>
      <c r="MVX110" s="183"/>
      <c r="MVY110" s="182"/>
      <c r="MVZ110" s="329"/>
      <c r="MWA110" s="188"/>
      <c r="MWB110" s="189"/>
      <c r="MWC110" s="330"/>
      <c r="MWD110" s="331"/>
      <c r="MWE110" s="183"/>
      <c r="MWF110" s="183"/>
      <c r="MWG110" s="183"/>
      <c r="MWH110" s="182"/>
      <c r="MWI110" s="327"/>
      <c r="MWJ110" s="189"/>
      <c r="MWK110" s="188"/>
      <c r="MWL110" s="188"/>
      <c r="MWM110" s="183"/>
      <c r="MWN110" s="183"/>
      <c r="MWO110" s="328"/>
      <c r="MWP110" s="184"/>
      <c r="MWQ110" s="189"/>
      <c r="MWR110" s="183"/>
      <c r="MWS110" s="191"/>
      <c r="MWT110" s="183"/>
      <c r="MWU110" s="182"/>
      <c r="MWV110" s="329"/>
      <c r="MWW110" s="188"/>
      <c r="MWX110" s="189"/>
      <c r="MWY110" s="330"/>
      <c r="MWZ110" s="331"/>
      <c r="MXA110" s="183"/>
      <c r="MXB110" s="183"/>
      <c r="MXC110" s="183"/>
      <c r="MXD110" s="182"/>
      <c r="MXE110" s="327"/>
      <c r="MXF110" s="189"/>
      <c r="MXG110" s="188"/>
      <c r="MXH110" s="188"/>
      <c r="MXI110" s="183"/>
      <c r="MXJ110" s="183"/>
      <c r="MXK110" s="328"/>
      <c r="MXL110" s="184"/>
      <c r="MXM110" s="189"/>
      <c r="MXN110" s="183"/>
      <c r="MXO110" s="191"/>
      <c r="MXP110" s="183"/>
      <c r="MXQ110" s="182"/>
      <c r="MXR110" s="329"/>
      <c r="MXS110" s="188"/>
      <c r="MXT110" s="189"/>
      <c r="MXU110" s="330"/>
      <c r="MXV110" s="331"/>
      <c r="MXW110" s="183"/>
      <c r="MXX110" s="183"/>
      <c r="MXY110" s="183"/>
      <c r="MXZ110" s="182"/>
      <c r="MYA110" s="327"/>
      <c r="MYB110" s="189"/>
      <c r="MYC110" s="188"/>
      <c r="MYD110" s="188"/>
      <c r="MYE110" s="183"/>
      <c r="MYF110" s="183"/>
      <c r="MYG110" s="328"/>
      <c r="MYH110" s="184"/>
      <c r="MYI110" s="189"/>
      <c r="MYJ110" s="183"/>
      <c r="MYK110" s="191"/>
      <c r="MYL110" s="183"/>
      <c r="MYM110" s="182"/>
      <c r="MYN110" s="329"/>
      <c r="MYO110" s="188"/>
      <c r="MYP110" s="189"/>
      <c r="MYQ110" s="330"/>
      <c r="MYR110" s="331"/>
      <c r="MYS110" s="183"/>
      <c r="MYT110" s="183"/>
      <c r="MYU110" s="183"/>
      <c r="MYV110" s="182"/>
      <c r="MYW110" s="327"/>
      <c r="MYX110" s="189"/>
      <c r="MYY110" s="188"/>
      <c r="MYZ110" s="188"/>
      <c r="MZA110" s="183"/>
      <c r="MZB110" s="183"/>
      <c r="MZC110" s="328"/>
      <c r="MZD110" s="184"/>
      <c r="MZE110" s="189"/>
      <c r="MZF110" s="183"/>
      <c r="MZG110" s="191"/>
      <c r="MZH110" s="183"/>
      <c r="MZI110" s="182"/>
      <c r="MZJ110" s="329"/>
      <c r="MZK110" s="188"/>
      <c r="MZL110" s="189"/>
      <c r="MZM110" s="330"/>
      <c r="MZN110" s="331"/>
      <c r="MZO110" s="183"/>
      <c r="MZP110" s="183"/>
      <c r="MZQ110" s="183"/>
      <c r="MZR110" s="182"/>
      <c r="MZS110" s="327"/>
      <c r="MZT110" s="189"/>
      <c r="MZU110" s="188"/>
      <c r="MZV110" s="188"/>
      <c r="MZW110" s="183"/>
      <c r="MZX110" s="183"/>
      <c r="MZY110" s="328"/>
      <c r="MZZ110" s="184"/>
      <c r="NAA110" s="189"/>
      <c r="NAB110" s="183"/>
      <c r="NAC110" s="191"/>
      <c r="NAD110" s="183"/>
      <c r="NAE110" s="182"/>
      <c r="NAF110" s="329"/>
      <c r="NAG110" s="188"/>
      <c r="NAH110" s="189"/>
      <c r="NAI110" s="330"/>
      <c r="NAJ110" s="331"/>
      <c r="NAK110" s="183"/>
      <c r="NAL110" s="183"/>
      <c r="NAM110" s="183"/>
      <c r="NAN110" s="182"/>
      <c r="NAO110" s="327"/>
      <c r="NAP110" s="189"/>
      <c r="NAQ110" s="188"/>
      <c r="NAR110" s="188"/>
      <c r="NAS110" s="183"/>
      <c r="NAT110" s="183"/>
      <c r="NAU110" s="328"/>
      <c r="NAV110" s="184"/>
      <c r="NAW110" s="189"/>
      <c r="NAX110" s="183"/>
      <c r="NAY110" s="191"/>
      <c r="NAZ110" s="183"/>
      <c r="NBA110" s="182"/>
      <c r="NBB110" s="329"/>
      <c r="NBC110" s="188"/>
      <c r="NBD110" s="189"/>
      <c r="NBE110" s="330"/>
      <c r="NBF110" s="331"/>
      <c r="NBG110" s="183"/>
      <c r="NBH110" s="183"/>
      <c r="NBI110" s="183"/>
      <c r="NBJ110" s="182"/>
      <c r="NBK110" s="327"/>
      <c r="NBL110" s="189"/>
      <c r="NBM110" s="188"/>
      <c r="NBN110" s="188"/>
      <c r="NBO110" s="183"/>
      <c r="NBP110" s="183"/>
      <c r="NBQ110" s="328"/>
      <c r="NBR110" s="184"/>
      <c r="NBS110" s="189"/>
      <c r="NBT110" s="183"/>
      <c r="NBU110" s="191"/>
      <c r="NBV110" s="183"/>
      <c r="NBW110" s="182"/>
      <c r="NBX110" s="329"/>
      <c r="NBY110" s="188"/>
      <c r="NBZ110" s="189"/>
      <c r="NCA110" s="330"/>
      <c r="NCB110" s="331"/>
      <c r="NCC110" s="183"/>
      <c r="NCD110" s="183"/>
      <c r="NCE110" s="183"/>
      <c r="NCF110" s="182"/>
      <c r="NCG110" s="327"/>
      <c r="NCH110" s="189"/>
      <c r="NCI110" s="188"/>
      <c r="NCJ110" s="188"/>
      <c r="NCK110" s="183"/>
      <c r="NCL110" s="183"/>
      <c r="NCM110" s="328"/>
      <c r="NCN110" s="184"/>
      <c r="NCO110" s="189"/>
      <c r="NCP110" s="183"/>
      <c r="NCQ110" s="191"/>
      <c r="NCR110" s="183"/>
      <c r="NCS110" s="182"/>
      <c r="NCT110" s="329"/>
      <c r="NCU110" s="188"/>
      <c r="NCV110" s="189"/>
      <c r="NCW110" s="330"/>
      <c r="NCX110" s="331"/>
      <c r="NCY110" s="183"/>
      <c r="NCZ110" s="183"/>
      <c r="NDA110" s="183"/>
      <c r="NDB110" s="182"/>
      <c r="NDC110" s="327"/>
      <c r="NDD110" s="189"/>
      <c r="NDE110" s="188"/>
      <c r="NDF110" s="188"/>
      <c r="NDG110" s="183"/>
      <c r="NDH110" s="183"/>
      <c r="NDI110" s="328"/>
      <c r="NDJ110" s="184"/>
      <c r="NDK110" s="189"/>
      <c r="NDL110" s="183"/>
      <c r="NDM110" s="191"/>
      <c r="NDN110" s="183"/>
      <c r="NDO110" s="182"/>
      <c r="NDP110" s="329"/>
      <c r="NDQ110" s="188"/>
      <c r="NDR110" s="189"/>
      <c r="NDS110" s="330"/>
      <c r="NDT110" s="331"/>
      <c r="NDU110" s="183"/>
      <c r="NDV110" s="183"/>
      <c r="NDW110" s="183"/>
      <c r="NDX110" s="182"/>
      <c r="NDY110" s="327"/>
      <c r="NDZ110" s="189"/>
      <c r="NEA110" s="188"/>
      <c r="NEB110" s="188"/>
      <c r="NEC110" s="183"/>
      <c r="NED110" s="183"/>
      <c r="NEE110" s="328"/>
      <c r="NEF110" s="184"/>
      <c r="NEG110" s="189"/>
      <c r="NEH110" s="183"/>
      <c r="NEI110" s="191"/>
      <c r="NEJ110" s="183"/>
      <c r="NEK110" s="182"/>
      <c r="NEL110" s="329"/>
      <c r="NEM110" s="188"/>
      <c r="NEN110" s="189"/>
      <c r="NEO110" s="330"/>
      <c r="NEP110" s="331"/>
      <c r="NEQ110" s="183"/>
      <c r="NER110" s="183"/>
      <c r="NES110" s="183"/>
      <c r="NET110" s="182"/>
      <c r="NEU110" s="327"/>
      <c r="NEV110" s="189"/>
      <c r="NEW110" s="188"/>
      <c r="NEX110" s="188"/>
      <c r="NEY110" s="183"/>
      <c r="NEZ110" s="183"/>
      <c r="NFA110" s="328"/>
      <c r="NFB110" s="184"/>
      <c r="NFC110" s="189"/>
      <c r="NFD110" s="183"/>
      <c r="NFE110" s="191"/>
      <c r="NFF110" s="183"/>
      <c r="NFG110" s="182"/>
      <c r="NFH110" s="329"/>
      <c r="NFI110" s="188"/>
      <c r="NFJ110" s="189"/>
      <c r="NFK110" s="330"/>
      <c r="NFL110" s="331"/>
      <c r="NFM110" s="183"/>
      <c r="NFN110" s="183"/>
      <c r="NFO110" s="183"/>
      <c r="NFP110" s="182"/>
      <c r="NFQ110" s="327"/>
      <c r="NFR110" s="189"/>
      <c r="NFS110" s="188"/>
      <c r="NFT110" s="188"/>
      <c r="NFU110" s="183"/>
      <c r="NFV110" s="183"/>
      <c r="NFW110" s="328"/>
      <c r="NFX110" s="184"/>
      <c r="NFY110" s="189"/>
      <c r="NFZ110" s="183"/>
      <c r="NGA110" s="191"/>
      <c r="NGB110" s="183"/>
      <c r="NGC110" s="182"/>
      <c r="NGD110" s="329"/>
      <c r="NGE110" s="188"/>
      <c r="NGF110" s="189"/>
      <c r="NGG110" s="330"/>
      <c r="NGH110" s="331"/>
      <c r="NGI110" s="183"/>
      <c r="NGJ110" s="183"/>
      <c r="NGK110" s="183"/>
      <c r="NGL110" s="182"/>
      <c r="NGM110" s="327"/>
      <c r="NGN110" s="189"/>
      <c r="NGO110" s="188"/>
      <c r="NGP110" s="188"/>
      <c r="NGQ110" s="183"/>
      <c r="NGR110" s="183"/>
      <c r="NGS110" s="328"/>
      <c r="NGT110" s="184"/>
      <c r="NGU110" s="189"/>
      <c r="NGV110" s="183"/>
      <c r="NGW110" s="191"/>
      <c r="NGX110" s="183"/>
      <c r="NGY110" s="182"/>
      <c r="NGZ110" s="329"/>
      <c r="NHA110" s="188"/>
      <c r="NHB110" s="189"/>
      <c r="NHC110" s="330"/>
      <c r="NHD110" s="331"/>
      <c r="NHE110" s="183"/>
      <c r="NHF110" s="183"/>
      <c r="NHG110" s="183"/>
      <c r="NHH110" s="182"/>
      <c r="NHI110" s="327"/>
      <c r="NHJ110" s="189"/>
      <c r="NHK110" s="188"/>
      <c r="NHL110" s="188"/>
      <c r="NHM110" s="183"/>
      <c r="NHN110" s="183"/>
      <c r="NHO110" s="328"/>
      <c r="NHP110" s="184"/>
      <c r="NHQ110" s="189"/>
      <c r="NHR110" s="183"/>
      <c r="NHS110" s="191"/>
      <c r="NHT110" s="183"/>
      <c r="NHU110" s="182"/>
      <c r="NHV110" s="329"/>
      <c r="NHW110" s="188"/>
      <c r="NHX110" s="189"/>
      <c r="NHY110" s="330"/>
      <c r="NHZ110" s="331"/>
      <c r="NIA110" s="183"/>
      <c r="NIB110" s="183"/>
      <c r="NIC110" s="183"/>
      <c r="NID110" s="182"/>
      <c r="NIE110" s="327"/>
      <c r="NIF110" s="189"/>
      <c r="NIG110" s="188"/>
      <c r="NIH110" s="188"/>
      <c r="NII110" s="183"/>
      <c r="NIJ110" s="183"/>
      <c r="NIK110" s="328"/>
      <c r="NIL110" s="184"/>
      <c r="NIM110" s="189"/>
      <c r="NIN110" s="183"/>
      <c r="NIO110" s="191"/>
      <c r="NIP110" s="183"/>
      <c r="NIQ110" s="182"/>
      <c r="NIR110" s="329"/>
      <c r="NIS110" s="188"/>
      <c r="NIT110" s="189"/>
      <c r="NIU110" s="330"/>
      <c r="NIV110" s="331"/>
      <c r="NIW110" s="183"/>
      <c r="NIX110" s="183"/>
      <c r="NIY110" s="183"/>
      <c r="NIZ110" s="182"/>
      <c r="NJA110" s="327"/>
      <c r="NJB110" s="189"/>
      <c r="NJC110" s="188"/>
      <c r="NJD110" s="188"/>
      <c r="NJE110" s="183"/>
      <c r="NJF110" s="183"/>
      <c r="NJG110" s="328"/>
      <c r="NJH110" s="184"/>
      <c r="NJI110" s="189"/>
      <c r="NJJ110" s="183"/>
      <c r="NJK110" s="191"/>
      <c r="NJL110" s="183"/>
      <c r="NJM110" s="182"/>
      <c r="NJN110" s="329"/>
      <c r="NJO110" s="188"/>
      <c r="NJP110" s="189"/>
      <c r="NJQ110" s="330"/>
      <c r="NJR110" s="331"/>
      <c r="NJS110" s="183"/>
      <c r="NJT110" s="183"/>
      <c r="NJU110" s="183"/>
      <c r="NJV110" s="182"/>
      <c r="NJW110" s="327"/>
      <c r="NJX110" s="189"/>
      <c r="NJY110" s="188"/>
      <c r="NJZ110" s="188"/>
      <c r="NKA110" s="183"/>
      <c r="NKB110" s="183"/>
      <c r="NKC110" s="328"/>
      <c r="NKD110" s="184"/>
      <c r="NKE110" s="189"/>
      <c r="NKF110" s="183"/>
      <c r="NKG110" s="191"/>
      <c r="NKH110" s="183"/>
      <c r="NKI110" s="182"/>
      <c r="NKJ110" s="329"/>
      <c r="NKK110" s="188"/>
      <c r="NKL110" s="189"/>
      <c r="NKM110" s="330"/>
      <c r="NKN110" s="331"/>
      <c r="NKO110" s="183"/>
      <c r="NKP110" s="183"/>
      <c r="NKQ110" s="183"/>
      <c r="NKR110" s="182"/>
      <c r="NKS110" s="327"/>
      <c r="NKT110" s="189"/>
      <c r="NKU110" s="188"/>
      <c r="NKV110" s="188"/>
      <c r="NKW110" s="183"/>
      <c r="NKX110" s="183"/>
      <c r="NKY110" s="328"/>
      <c r="NKZ110" s="184"/>
      <c r="NLA110" s="189"/>
      <c r="NLB110" s="183"/>
      <c r="NLC110" s="191"/>
      <c r="NLD110" s="183"/>
      <c r="NLE110" s="182"/>
      <c r="NLF110" s="329"/>
      <c r="NLG110" s="188"/>
      <c r="NLH110" s="189"/>
      <c r="NLI110" s="330"/>
      <c r="NLJ110" s="331"/>
      <c r="NLK110" s="183"/>
      <c r="NLL110" s="183"/>
      <c r="NLM110" s="183"/>
      <c r="NLN110" s="182"/>
      <c r="NLO110" s="327"/>
      <c r="NLP110" s="189"/>
      <c r="NLQ110" s="188"/>
      <c r="NLR110" s="188"/>
      <c r="NLS110" s="183"/>
      <c r="NLT110" s="183"/>
      <c r="NLU110" s="328"/>
      <c r="NLV110" s="184"/>
      <c r="NLW110" s="189"/>
      <c r="NLX110" s="183"/>
      <c r="NLY110" s="191"/>
      <c r="NLZ110" s="183"/>
      <c r="NMA110" s="182"/>
      <c r="NMB110" s="329"/>
      <c r="NMC110" s="188"/>
      <c r="NMD110" s="189"/>
      <c r="NME110" s="330"/>
      <c r="NMF110" s="331"/>
      <c r="NMG110" s="183"/>
      <c r="NMH110" s="183"/>
      <c r="NMI110" s="183"/>
      <c r="NMJ110" s="182"/>
      <c r="NMK110" s="327"/>
      <c r="NML110" s="189"/>
      <c r="NMM110" s="188"/>
      <c r="NMN110" s="188"/>
      <c r="NMO110" s="183"/>
      <c r="NMP110" s="183"/>
      <c r="NMQ110" s="328"/>
      <c r="NMR110" s="184"/>
      <c r="NMS110" s="189"/>
      <c r="NMT110" s="183"/>
      <c r="NMU110" s="191"/>
      <c r="NMV110" s="183"/>
      <c r="NMW110" s="182"/>
      <c r="NMX110" s="329"/>
      <c r="NMY110" s="188"/>
      <c r="NMZ110" s="189"/>
      <c r="NNA110" s="330"/>
      <c r="NNB110" s="331"/>
      <c r="NNC110" s="183"/>
      <c r="NND110" s="183"/>
      <c r="NNE110" s="183"/>
      <c r="NNF110" s="182"/>
      <c r="NNG110" s="327"/>
      <c r="NNH110" s="189"/>
      <c r="NNI110" s="188"/>
      <c r="NNJ110" s="188"/>
      <c r="NNK110" s="183"/>
      <c r="NNL110" s="183"/>
      <c r="NNM110" s="328"/>
      <c r="NNN110" s="184"/>
      <c r="NNO110" s="189"/>
      <c r="NNP110" s="183"/>
      <c r="NNQ110" s="191"/>
      <c r="NNR110" s="183"/>
      <c r="NNS110" s="182"/>
      <c r="NNT110" s="329"/>
      <c r="NNU110" s="188"/>
      <c r="NNV110" s="189"/>
      <c r="NNW110" s="330"/>
      <c r="NNX110" s="331"/>
      <c r="NNY110" s="183"/>
      <c r="NNZ110" s="183"/>
      <c r="NOA110" s="183"/>
      <c r="NOB110" s="182"/>
      <c r="NOC110" s="327"/>
      <c r="NOD110" s="189"/>
      <c r="NOE110" s="188"/>
      <c r="NOF110" s="188"/>
      <c r="NOG110" s="183"/>
      <c r="NOH110" s="183"/>
      <c r="NOI110" s="328"/>
      <c r="NOJ110" s="184"/>
      <c r="NOK110" s="189"/>
      <c r="NOL110" s="183"/>
      <c r="NOM110" s="191"/>
      <c r="NON110" s="183"/>
      <c r="NOO110" s="182"/>
      <c r="NOP110" s="329"/>
      <c r="NOQ110" s="188"/>
      <c r="NOR110" s="189"/>
      <c r="NOS110" s="330"/>
      <c r="NOT110" s="331"/>
      <c r="NOU110" s="183"/>
      <c r="NOV110" s="183"/>
      <c r="NOW110" s="183"/>
      <c r="NOX110" s="182"/>
      <c r="NOY110" s="327"/>
      <c r="NOZ110" s="189"/>
      <c r="NPA110" s="188"/>
      <c r="NPB110" s="188"/>
      <c r="NPC110" s="183"/>
      <c r="NPD110" s="183"/>
      <c r="NPE110" s="328"/>
      <c r="NPF110" s="184"/>
      <c r="NPG110" s="189"/>
      <c r="NPH110" s="183"/>
      <c r="NPI110" s="191"/>
      <c r="NPJ110" s="183"/>
      <c r="NPK110" s="182"/>
      <c r="NPL110" s="329"/>
      <c r="NPM110" s="188"/>
      <c r="NPN110" s="189"/>
      <c r="NPO110" s="330"/>
      <c r="NPP110" s="331"/>
      <c r="NPQ110" s="183"/>
      <c r="NPR110" s="183"/>
      <c r="NPS110" s="183"/>
      <c r="NPT110" s="182"/>
      <c r="NPU110" s="327"/>
      <c r="NPV110" s="189"/>
      <c r="NPW110" s="188"/>
      <c r="NPX110" s="188"/>
      <c r="NPY110" s="183"/>
      <c r="NPZ110" s="183"/>
      <c r="NQA110" s="328"/>
      <c r="NQB110" s="184"/>
      <c r="NQC110" s="189"/>
      <c r="NQD110" s="183"/>
      <c r="NQE110" s="191"/>
      <c r="NQF110" s="183"/>
      <c r="NQG110" s="182"/>
      <c r="NQH110" s="329"/>
      <c r="NQI110" s="188"/>
      <c r="NQJ110" s="189"/>
      <c r="NQK110" s="330"/>
      <c r="NQL110" s="331"/>
      <c r="NQM110" s="183"/>
      <c r="NQN110" s="183"/>
      <c r="NQO110" s="183"/>
      <c r="NQP110" s="182"/>
      <c r="NQQ110" s="327"/>
      <c r="NQR110" s="189"/>
      <c r="NQS110" s="188"/>
      <c r="NQT110" s="188"/>
      <c r="NQU110" s="183"/>
      <c r="NQV110" s="183"/>
      <c r="NQW110" s="328"/>
      <c r="NQX110" s="184"/>
      <c r="NQY110" s="189"/>
      <c r="NQZ110" s="183"/>
      <c r="NRA110" s="191"/>
      <c r="NRB110" s="183"/>
      <c r="NRC110" s="182"/>
      <c r="NRD110" s="329"/>
      <c r="NRE110" s="188"/>
      <c r="NRF110" s="189"/>
      <c r="NRG110" s="330"/>
      <c r="NRH110" s="331"/>
      <c r="NRI110" s="183"/>
      <c r="NRJ110" s="183"/>
      <c r="NRK110" s="183"/>
      <c r="NRL110" s="182"/>
      <c r="NRM110" s="327"/>
      <c r="NRN110" s="189"/>
      <c r="NRO110" s="188"/>
      <c r="NRP110" s="188"/>
      <c r="NRQ110" s="183"/>
      <c r="NRR110" s="183"/>
      <c r="NRS110" s="328"/>
      <c r="NRT110" s="184"/>
      <c r="NRU110" s="189"/>
      <c r="NRV110" s="183"/>
      <c r="NRW110" s="191"/>
      <c r="NRX110" s="183"/>
      <c r="NRY110" s="182"/>
      <c r="NRZ110" s="329"/>
      <c r="NSA110" s="188"/>
      <c r="NSB110" s="189"/>
      <c r="NSC110" s="330"/>
      <c r="NSD110" s="331"/>
      <c r="NSE110" s="183"/>
      <c r="NSF110" s="183"/>
      <c r="NSG110" s="183"/>
      <c r="NSH110" s="182"/>
      <c r="NSI110" s="327"/>
      <c r="NSJ110" s="189"/>
      <c r="NSK110" s="188"/>
      <c r="NSL110" s="188"/>
      <c r="NSM110" s="183"/>
      <c r="NSN110" s="183"/>
      <c r="NSO110" s="328"/>
      <c r="NSP110" s="184"/>
      <c r="NSQ110" s="189"/>
      <c r="NSR110" s="183"/>
      <c r="NSS110" s="191"/>
      <c r="NST110" s="183"/>
      <c r="NSU110" s="182"/>
      <c r="NSV110" s="329"/>
      <c r="NSW110" s="188"/>
      <c r="NSX110" s="189"/>
      <c r="NSY110" s="330"/>
      <c r="NSZ110" s="331"/>
      <c r="NTA110" s="183"/>
      <c r="NTB110" s="183"/>
      <c r="NTC110" s="183"/>
      <c r="NTD110" s="182"/>
      <c r="NTE110" s="327"/>
      <c r="NTF110" s="189"/>
      <c r="NTG110" s="188"/>
      <c r="NTH110" s="188"/>
      <c r="NTI110" s="183"/>
      <c r="NTJ110" s="183"/>
      <c r="NTK110" s="328"/>
      <c r="NTL110" s="184"/>
      <c r="NTM110" s="189"/>
      <c r="NTN110" s="183"/>
      <c r="NTO110" s="191"/>
      <c r="NTP110" s="183"/>
      <c r="NTQ110" s="182"/>
      <c r="NTR110" s="329"/>
      <c r="NTS110" s="188"/>
      <c r="NTT110" s="189"/>
      <c r="NTU110" s="330"/>
      <c r="NTV110" s="331"/>
      <c r="NTW110" s="183"/>
      <c r="NTX110" s="183"/>
      <c r="NTY110" s="183"/>
      <c r="NTZ110" s="182"/>
      <c r="NUA110" s="327"/>
      <c r="NUB110" s="189"/>
      <c r="NUC110" s="188"/>
      <c r="NUD110" s="188"/>
      <c r="NUE110" s="183"/>
      <c r="NUF110" s="183"/>
      <c r="NUG110" s="328"/>
      <c r="NUH110" s="184"/>
      <c r="NUI110" s="189"/>
      <c r="NUJ110" s="183"/>
      <c r="NUK110" s="191"/>
      <c r="NUL110" s="183"/>
      <c r="NUM110" s="182"/>
      <c r="NUN110" s="329"/>
      <c r="NUO110" s="188"/>
      <c r="NUP110" s="189"/>
      <c r="NUQ110" s="330"/>
      <c r="NUR110" s="331"/>
      <c r="NUS110" s="183"/>
      <c r="NUT110" s="183"/>
      <c r="NUU110" s="183"/>
      <c r="NUV110" s="182"/>
      <c r="NUW110" s="327"/>
      <c r="NUX110" s="189"/>
      <c r="NUY110" s="188"/>
      <c r="NUZ110" s="188"/>
      <c r="NVA110" s="183"/>
      <c r="NVB110" s="183"/>
      <c r="NVC110" s="328"/>
      <c r="NVD110" s="184"/>
      <c r="NVE110" s="189"/>
      <c r="NVF110" s="183"/>
      <c r="NVG110" s="191"/>
      <c r="NVH110" s="183"/>
      <c r="NVI110" s="182"/>
      <c r="NVJ110" s="329"/>
      <c r="NVK110" s="188"/>
      <c r="NVL110" s="189"/>
      <c r="NVM110" s="330"/>
      <c r="NVN110" s="331"/>
      <c r="NVO110" s="183"/>
      <c r="NVP110" s="183"/>
      <c r="NVQ110" s="183"/>
      <c r="NVR110" s="182"/>
      <c r="NVS110" s="327"/>
      <c r="NVT110" s="189"/>
      <c r="NVU110" s="188"/>
      <c r="NVV110" s="188"/>
      <c r="NVW110" s="183"/>
      <c r="NVX110" s="183"/>
      <c r="NVY110" s="328"/>
      <c r="NVZ110" s="184"/>
      <c r="NWA110" s="189"/>
      <c r="NWB110" s="183"/>
      <c r="NWC110" s="191"/>
      <c r="NWD110" s="183"/>
      <c r="NWE110" s="182"/>
      <c r="NWF110" s="329"/>
      <c r="NWG110" s="188"/>
      <c r="NWH110" s="189"/>
      <c r="NWI110" s="330"/>
      <c r="NWJ110" s="331"/>
      <c r="NWK110" s="183"/>
      <c r="NWL110" s="183"/>
      <c r="NWM110" s="183"/>
      <c r="NWN110" s="182"/>
      <c r="NWO110" s="327"/>
      <c r="NWP110" s="189"/>
      <c r="NWQ110" s="188"/>
      <c r="NWR110" s="188"/>
      <c r="NWS110" s="183"/>
      <c r="NWT110" s="183"/>
      <c r="NWU110" s="328"/>
      <c r="NWV110" s="184"/>
      <c r="NWW110" s="189"/>
      <c r="NWX110" s="183"/>
      <c r="NWY110" s="191"/>
      <c r="NWZ110" s="183"/>
      <c r="NXA110" s="182"/>
      <c r="NXB110" s="329"/>
      <c r="NXC110" s="188"/>
      <c r="NXD110" s="189"/>
      <c r="NXE110" s="330"/>
      <c r="NXF110" s="331"/>
      <c r="NXG110" s="183"/>
      <c r="NXH110" s="183"/>
      <c r="NXI110" s="183"/>
      <c r="NXJ110" s="182"/>
      <c r="NXK110" s="327"/>
      <c r="NXL110" s="189"/>
      <c r="NXM110" s="188"/>
      <c r="NXN110" s="188"/>
      <c r="NXO110" s="183"/>
      <c r="NXP110" s="183"/>
      <c r="NXQ110" s="328"/>
      <c r="NXR110" s="184"/>
      <c r="NXS110" s="189"/>
      <c r="NXT110" s="183"/>
      <c r="NXU110" s="191"/>
      <c r="NXV110" s="183"/>
      <c r="NXW110" s="182"/>
      <c r="NXX110" s="329"/>
      <c r="NXY110" s="188"/>
      <c r="NXZ110" s="189"/>
      <c r="NYA110" s="330"/>
      <c r="NYB110" s="331"/>
      <c r="NYC110" s="183"/>
      <c r="NYD110" s="183"/>
      <c r="NYE110" s="183"/>
      <c r="NYF110" s="182"/>
      <c r="NYG110" s="327"/>
      <c r="NYH110" s="189"/>
      <c r="NYI110" s="188"/>
      <c r="NYJ110" s="188"/>
      <c r="NYK110" s="183"/>
      <c r="NYL110" s="183"/>
      <c r="NYM110" s="328"/>
      <c r="NYN110" s="184"/>
      <c r="NYO110" s="189"/>
      <c r="NYP110" s="183"/>
      <c r="NYQ110" s="191"/>
      <c r="NYR110" s="183"/>
      <c r="NYS110" s="182"/>
      <c r="NYT110" s="329"/>
      <c r="NYU110" s="188"/>
      <c r="NYV110" s="189"/>
      <c r="NYW110" s="330"/>
      <c r="NYX110" s="331"/>
      <c r="NYY110" s="183"/>
      <c r="NYZ110" s="183"/>
      <c r="NZA110" s="183"/>
      <c r="NZB110" s="182"/>
      <c r="NZC110" s="327"/>
      <c r="NZD110" s="189"/>
      <c r="NZE110" s="188"/>
      <c r="NZF110" s="188"/>
      <c r="NZG110" s="183"/>
      <c r="NZH110" s="183"/>
      <c r="NZI110" s="328"/>
      <c r="NZJ110" s="184"/>
      <c r="NZK110" s="189"/>
      <c r="NZL110" s="183"/>
      <c r="NZM110" s="191"/>
      <c r="NZN110" s="183"/>
      <c r="NZO110" s="182"/>
      <c r="NZP110" s="329"/>
      <c r="NZQ110" s="188"/>
      <c r="NZR110" s="189"/>
      <c r="NZS110" s="330"/>
      <c r="NZT110" s="331"/>
      <c r="NZU110" s="183"/>
      <c r="NZV110" s="183"/>
      <c r="NZW110" s="183"/>
      <c r="NZX110" s="182"/>
      <c r="NZY110" s="327"/>
      <c r="NZZ110" s="189"/>
      <c r="OAA110" s="188"/>
      <c r="OAB110" s="188"/>
      <c r="OAC110" s="183"/>
      <c r="OAD110" s="183"/>
      <c r="OAE110" s="328"/>
      <c r="OAF110" s="184"/>
      <c r="OAG110" s="189"/>
      <c r="OAH110" s="183"/>
      <c r="OAI110" s="191"/>
      <c r="OAJ110" s="183"/>
      <c r="OAK110" s="182"/>
      <c r="OAL110" s="329"/>
      <c r="OAM110" s="188"/>
      <c r="OAN110" s="189"/>
      <c r="OAO110" s="330"/>
      <c r="OAP110" s="331"/>
      <c r="OAQ110" s="183"/>
      <c r="OAR110" s="183"/>
      <c r="OAS110" s="183"/>
      <c r="OAT110" s="182"/>
      <c r="OAU110" s="327"/>
      <c r="OAV110" s="189"/>
      <c r="OAW110" s="188"/>
      <c r="OAX110" s="188"/>
      <c r="OAY110" s="183"/>
      <c r="OAZ110" s="183"/>
      <c r="OBA110" s="328"/>
      <c r="OBB110" s="184"/>
      <c r="OBC110" s="189"/>
      <c r="OBD110" s="183"/>
      <c r="OBE110" s="191"/>
      <c r="OBF110" s="183"/>
      <c r="OBG110" s="182"/>
      <c r="OBH110" s="329"/>
      <c r="OBI110" s="188"/>
      <c r="OBJ110" s="189"/>
      <c r="OBK110" s="330"/>
      <c r="OBL110" s="331"/>
      <c r="OBM110" s="183"/>
      <c r="OBN110" s="183"/>
      <c r="OBO110" s="183"/>
      <c r="OBP110" s="182"/>
      <c r="OBQ110" s="327"/>
      <c r="OBR110" s="189"/>
      <c r="OBS110" s="188"/>
      <c r="OBT110" s="188"/>
      <c r="OBU110" s="183"/>
      <c r="OBV110" s="183"/>
      <c r="OBW110" s="328"/>
      <c r="OBX110" s="184"/>
      <c r="OBY110" s="189"/>
      <c r="OBZ110" s="183"/>
      <c r="OCA110" s="191"/>
      <c r="OCB110" s="183"/>
      <c r="OCC110" s="182"/>
      <c r="OCD110" s="329"/>
      <c r="OCE110" s="188"/>
      <c r="OCF110" s="189"/>
      <c r="OCG110" s="330"/>
      <c r="OCH110" s="331"/>
      <c r="OCI110" s="183"/>
      <c r="OCJ110" s="183"/>
      <c r="OCK110" s="183"/>
      <c r="OCL110" s="182"/>
      <c r="OCM110" s="327"/>
      <c r="OCN110" s="189"/>
      <c r="OCO110" s="188"/>
      <c r="OCP110" s="188"/>
      <c r="OCQ110" s="183"/>
      <c r="OCR110" s="183"/>
      <c r="OCS110" s="328"/>
      <c r="OCT110" s="184"/>
      <c r="OCU110" s="189"/>
      <c r="OCV110" s="183"/>
      <c r="OCW110" s="191"/>
      <c r="OCX110" s="183"/>
      <c r="OCY110" s="182"/>
      <c r="OCZ110" s="329"/>
      <c r="ODA110" s="188"/>
      <c r="ODB110" s="189"/>
      <c r="ODC110" s="330"/>
      <c r="ODD110" s="331"/>
      <c r="ODE110" s="183"/>
      <c r="ODF110" s="183"/>
      <c r="ODG110" s="183"/>
      <c r="ODH110" s="182"/>
      <c r="ODI110" s="327"/>
      <c r="ODJ110" s="189"/>
      <c r="ODK110" s="188"/>
      <c r="ODL110" s="188"/>
      <c r="ODM110" s="183"/>
      <c r="ODN110" s="183"/>
      <c r="ODO110" s="328"/>
      <c r="ODP110" s="184"/>
      <c r="ODQ110" s="189"/>
      <c r="ODR110" s="183"/>
      <c r="ODS110" s="191"/>
      <c r="ODT110" s="183"/>
      <c r="ODU110" s="182"/>
      <c r="ODV110" s="329"/>
      <c r="ODW110" s="188"/>
      <c r="ODX110" s="189"/>
      <c r="ODY110" s="330"/>
      <c r="ODZ110" s="331"/>
      <c r="OEA110" s="183"/>
      <c r="OEB110" s="183"/>
      <c r="OEC110" s="183"/>
      <c r="OED110" s="182"/>
      <c r="OEE110" s="327"/>
      <c r="OEF110" s="189"/>
      <c r="OEG110" s="188"/>
      <c r="OEH110" s="188"/>
      <c r="OEI110" s="183"/>
      <c r="OEJ110" s="183"/>
      <c r="OEK110" s="328"/>
      <c r="OEL110" s="184"/>
      <c r="OEM110" s="189"/>
      <c r="OEN110" s="183"/>
      <c r="OEO110" s="191"/>
      <c r="OEP110" s="183"/>
      <c r="OEQ110" s="182"/>
      <c r="OER110" s="329"/>
      <c r="OES110" s="188"/>
      <c r="OET110" s="189"/>
      <c r="OEU110" s="330"/>
      <c r="OEV110" s="331"/>
      <c r="OEW110" s="183"/>
      <c r="OEX110" s="183"/>
      <c r="OEY110" s="183"/>
      <c r="OEZ110" s="182"/>
      <c r="OFA110" s="327"/>
      <c r="OFB110" s="189"/>
      <c r="OFC110" s="188"/>
      <c r="OFD110" s="188"/>
      <c r="OFE110" s="183"/>
      <c r="OFF110" s="183"/>
      <c r="OFG110" s="328"/>
      <c r="OFH110" s="184"/>
      <c r="OFI110" s="189"/>
      <c r="OFJ110" s="183"/>
      <c r="OFK110" s="191"/>
      <c r="OFL110" s="183"/>
      <c r="OFM110" s="182"/>
      <c r="OFN110" s="329"/>
      <c r="OFO110" s="188"/>
      <c r="OFP110" s="189"/>
      <c r="OFQ110" s="330"/>
      <c r="OFR110" s="331"/>
      <c r="OFS110" s="183"/>
      <c r="OFT110" s="183"/>
      <c r="OFU110" s="183"/>
      <c r="OFV110" s="182"/>
      <c r="OFW110" s="327"/>
      <c r="OFX110" s="189"/>
      <c r="OFY110" s="188"/>
      <c r="OFZ110" s="188"/>
      <c r="OGA110" s="183"/>
      <c r="OGB110" s="183"/>
      <c r="OGC110" s="328"/>
      <c r="OGD110" s="184"/>
      <c r="OGE110" s="189"/>
      <c r="OGF110" s="183"/>
      <c r="OGG110" s="191"/>
      <c r="OGH110" s="183"/>
      <c r="OGI110" s="182"/>
      <c r="OGJ110" s="329"/>
      <c r="OGK110" s="188"/>
      <c r="OGL110" s="189"/>
      <c r="OGM110" s="330"/>
      <c r="OGN110" s="331"/>
      <c r="OGO110" s="183"/>
      <c r="OGP110" s="183"/>
      <c r="OGQ110" s="183"/>
      <c r="OGR110" s="182"/>
      <c r="OGS110" s="327"/>
      <c r="OGT110" s="189"/>
      <c r="OGU110" s="188"/>
      <c r="OGV110" s="188"/>
      <c r="OGW110" s="183"/>
      <c r="OGX110" s="183"/>
      <c r="OGY110" s="328"/>
      <c r="OGZ110" s="184"/>
      <c r="OHA110" s="189"/>
      <c r="OHB110" s="183"/>
      <c r="OHC110" s="191"/>
      <c r="OHD110" s="183"/>
      <c r="OHE110" s="182"/>
      <c r="OHF110" s="329"/>
      <c r="OHG110" s="188"/>
      <c r="OHH110" s="189"/>
      <c r="OHI110" s="330"/>
      <c r="OHJ110" s="331"/>
      <c r="OHK110" s="183"/>
      <c r="OHL110" s="183"/>
      <c r="OHM110" s="183"/>
      <c r="OHN110" s="182"/>
      <c r="OHO110" s="327"/>
      <c r="OHP110" s="189"/>
      <c r="OHQ110" s="188"/>
      <c r="OHR110" s="188"/>
      <c r="OHS110" s="183"/>
      <c r="OHT110" s="183"/>
      <c r="OHU110" s="328"/>
      <c r="OHV110" s="184"/>
      <c r="OHW110" s="189"/>
      <c r="OHX110" s="183"/>
      <c r="OHY110" s="191"/>
      <c r="OHZ110" s="183"/>
      <c r="OIA110" s="182"/>
      <c r="OIB110" s="329"/>
      <c r="OIC110" s="188"/>
      <c r="OID110" s="189"/>
      <c r="OIE110" s="330"/>
      <c r="OIF110" s="331"/>
      <c r="OIG110" s="183"/>
      <c r="OIH110" s="183"/>
      <c r="OII110" s="183"/>
      <c r="OIJ110" s="182"/>
      <c r="OIK110" s="327"/>
      <c r="OIL110" s="189"/>
      <c r="OIM110" s="188"/>
      <c r="OIN110" s="188"/>
      <c r="OIO110" s="183"/>
      <c r="OIP110" s="183"/>
      <c r="OIQ110" s="328"/>
      <c r="OIR110" s="184"/>
      <c r="OIS110" s="189"/>
      <c r="OIT110" s="183"/>
      <c r="OIU110" s="191"/>
      <c r="OIV110" s="183"/>
      <c r="OIW110" s="182"/>
      <c r="OIX110" s="329"/>
      <c r="OIY110" s="188"/>
      <c r="OIZ110" s="189"/>
      <c r="OJA110" s="330"/>
      <c r="OJB110" s="331"/>
      <c r="OJC110" s="183"/>
      <c r="OJD110" s="183"/>
      <c r="OJE110" s="183"/>
      <c r="OJF110" s="182"/>
      <c r="OJG110" s="327"/>
      <c r="OJH110" s="189"/>
      <c r="OJI110" s="188"/>
      <c r="OJJ110" s="188"/>
      <c r="OJK110" s="183"/>
      <c r="OJL110" s="183"/>
      <c r="OJM110" s="328"/>
      <c r="OJN110" s="184"/>
      <c r="OJO110" s="189"/>
      <c r="OJP110" s="183"/>
      <c r="OJQ110" s="191"/>
      <c r="OJR110" s="183"/>
      <c r="OJS110" s="182"/>
      <c r="OJT110" s="329"/>
      <c r="OJU110" s="188"/>
      <c r="OJV110" s="189"/>
      <c r="OJW110" s="330"/>
      <c r="OJX110" s="331"/>
      <c r="OJY110" s="183"/>
      <c r="OJZ110" s="183"/>
      <c r="OKA110" s="183"/>
      <c r="OKB110" s="182"/>
      <c r="OKC110" s="327"/>
      <c r="OKD110" s="189"/>
      <c r="OKE110" s="188"/>
      <c r="OKF110" s="188"/>
      <c r="OKG110" s="183"/>
      <c r="OKH110" s="183"/>
      <c r="OKI110" s="328"/>
      <c r="OKJ110" s="184"/>
      <c r="OKK110" s="189"/>
      <c r="OKL110" s="183"/>
      <c r="OKM110" s="191"/>
      <c r="OKN110" s="183"/>
      <c r="OKO110" s="182"/>
      <c r="OKP110" s="329"/>
      <c r="OKQ110" s="188"/>
      <c r="OKR110" s="189"/>
      <c r="OKS110" s="330"/>
      <c r="OKT110" s="331"/>
      <c r="OKU110" s="183"/>
      <c r="OKV110" s="183"/>
      <c r="OKW110" s="183"/>
      <c r="OKX110" s="182"/>
      <c r="OKY110" s="327"/>
      <c r="OKZ110" s="189"/>
      <c r="OLA110" s="188"/>
      <c r="OLB110" s="188"/>
      <c r="OLC110" s="183"/>
      <c r="OLD110" s="183"/>
      <c r="OLE110" s="328"/>
      <c r="OLF110" s="184"/>
      <c r="OLG110" s="189"/>
      <c r="OLH110" s="183"/>
      <c r="OLI110" s="191"/>
      <c r="OLJ110" s="183"/>
      <c r="OLK110" s="182"/>
      <c r="OLL110" s="329"/>
      <c r="OLM110" s="188"/>
      <c r="OLN110" s="189"/>
      <c r="OLO110" s="330"/>
      <c r="OLP110" s="331"/>
      <c r="OLQ110" s="183"/>
      <c r="OLR110" s="183"/>
      <c r="OLS110" s="183"/>
      <c r="OLT110" s="182"/>
      <c r="OLU110" s="327"/>
      <c r="OLV110" s="189"/>
      <c r="OLW110" s="188"/>
      <c r="OLX110" s="188"/>
      <c r="OLY110" s="183"/>
      <c r="OLZ110" s="183"/>
      <c r="OMA110" s="328"/>
      <c r="OMB110" s="184"/>
      <c r="OMC110" s="189"/>
      <c r="OMD110" s="183"/>
      <c r="OME110" s="191"/>
      <c r="OMF110" s="183"/>
      <c r="OMG110" s="182"/>
      <c r="OMH110" s="329"/>
      <c r="OMI110" s="188"/>
      <c r="OMJ110" s="189"/>
      <c r="OMK110" s="330"/>
      <c r="OML110" s="331"/>
      <c r="OMM110" s="183"/>
      <c r="OMN110" s="183"/>
      <c r="OMO110" s="183"/>
      <c r="OMP110" s="182"/>
      <c r="OMQ110" s="327"/>
      <c r="OMR110" s="189"/>
      <c r="OMS110" s="188"/>
      <c r="OMT110" s="188"/>
      <c r="OMU110" s="183"/>
      <c r="OMV110" s="183"/>
      <c r="OMW110" s="328"/>
      <c r="OMX110" s="184"/>
      <c r="OMY110" s="189"/>
      <c r="OMZ110" s="183"/>
      <c r="ONA110" s="191"/>
      <c r="ONB110" s="183"/>
      <c r="ONC110" s="182"/>
      <c r="OND110" s="329"/>
      <c r="ONE110" s="188"/>
      <c r="ONF110" s="189"/>
      <c r="ONG110" s="330"/>
      <c r="ONH110" s="331"/>
      <c r="ONI110" s="183"/>
      <c r="ONJ110" s="183"/>
      <c r="ONK110" s="183"/>
      <c r="ONL110" s="182"/>
      <c r="ONM110" s="327"/>
      <c r="ONN110" s="189"/>
      <c r="ONO110" s="188"/>
      <c r="ONP110" s="188"/>
      <c r="ONQ110" s="183"/>
      <c r="ONR110" s="183"/>
      <c r="ONS110" s="328"/>
      <c r="ONT110" s="184"/>
      <c r="ONU110" s="189"/>
      <c r="ONV110" s="183"/>
      <c r="ONW110" s="191"/>
      <c r="ONX110" s="183"/>
      <c r="ONY110" s="182"/>
      <c r="ONZ110" s="329"/>
      <c r="OOA110" s="188"/>
      <c r="OOB110" s="189"/>
      <c r="OOC110" s="330"/>
      <c r="OOD110" s="331"/>
      <c r="OOE110" s="183"/>
      <c r="OOF110" s="183"/>
      <c r="OOG110" s="183"/>
      <c r="OOH110" s="182"/>
      <c r="OOI110" s="327"/>
      <c r="OOJ110" s="189"/>
      <c r="OOK110" s="188"/>
      <c r="OOL110" s="188"/>
      <c r="OOM110" s="183"/>
      <c r="OON110" s="183"/>
      <c r="OOO110" s="328"/>
      <c r="OOP110" s="184"/>
      <c r="OOQ110" s="189"/>
      <c r="OOR110" s="183"/>
      <c r="OOS110" s="191"/>
      <c r="OOT110" s="183"/>
      <c r="OOU110" s="182"/>
      <c r="OOV110" s="329"/>
      <c r="OOW110" s="188"/>
      <c r="OOX110" s="189"/>
      <c r="OOY110" s="330"/>
      <c r="OOZ110" s="331"/>
      <c r="OPA110" s="183"/>
      <c r="OPB110" s="183"/>
      <c r="OPC110" s="183"/>
      <c r="OPD110" s="182"/>
      <c r="OPE110" s="327"/>
      <c r="OPF110" s="189"/>
      <c r="OPG110" s="188"/>
      <c r="OPH110" s="188"/>
      <c r="OPI110" s="183"/>
      <c r="OPJ110" s="183"/>
      <c r="OPK110" s="328"/>
      <c r="OPL110" s="184"/>
      <c r="OPM110" s="189"/>
      <c r="OPN110" s="183"/>
      <c r="OPO110" s="191"/>
      <c r="OPP110" s="183"/>
      <c r="OPQ110" s="182"/>
      <c r="OPR110" s="329"/>
      <c r="OPS110" s="188"/>
      <c r="OPT110" s="189"/>
      <c r="OPU110" s="330"/>
      <c r="OPV110" s="331"/>
      <c r="OPW110" s="183"/>
      <c r="OPX110" s="183"/>
      <c r="OPY110" s="183"/>
      <c r="OPZ110" s="182"/>
      <c r="OQA110" s="327"/>
      <c r="OQB110" s="189"/>
      <c r="OQC110" s="188"/>
      <c r="OQD110" s="188"/>
      <c r="OQE110" s="183"/>
      <c r="OQF110" s="183"/>
      <c r="OQG110" s="328"/>
      <c r="OQH110" s="184"/>
      <c r="OQI110" s="189"/>
      <c r="OQJ110" s="183"/>
      <c r="OQK110" s="191"/>
      <c r="OQL110" s="183"/>
      <c r="OQM110" s="182"/>
      <c r="OQN110" s="329"/>
      <c r="OQO110" s="188"/>
      <c r="OQP110" s="189"/>
      <c r="OQQ110" s="330"/>
      <c r="OQR110" s="331"/>
      <c r="OQS110" s="183"/>
      <c r="OQT110" s="183"/>
      <c r="OQU110" s="183"/>
      <c r="OQV110" s="182"/>
      <c r="OQW110" s="327"/>
      <c r="OQX110" s="189"/>
      <c r="OQY110" s="188"/>
      <c r="OQZ110" s="188"/>
      <c r="ORA110" s="183"/>
      <c r="ORB110" s="183"/>
      <c r="ORC110" s="328"/>
      <c r="ORD110" s="184"/>
      <c r="ORE110" s="189"/>
      <c r="ORF110" s="183"/>
      <c r="ORG110" s="191"/>
      <c r="ORH110" s="183"/>
      <c r="ORI110" s="182"/>
      <c r="ORJ110" s="329"/>
      <c r="ORK110" s="188"/>
      <c r="ORL110" s="189"/>
      <c r="ORM110" s="330"/>
      <c r="ORN110" s="331"/>
      <c r="ORO110" s="183"/>
      <c r="ORP110" s="183"/>
      <c r="ORQ110" s="183"/>
      <c r="ORR110" s="182"/>
      <c r="ORS110" s="327"/>
      <c r="ORT110" s="189"/>
      <c r="ORU110" s="188"/>
      <c r="ORV110" s="188"/>
      <c r="ORW110" s="183"/>
      <c r="ORX110" s="183"/>
      <c r="ORY110" s="328"/>
      <c r="ORZ110" s="184"/>
      <c r="OSA110" s="189"/>
      <c r="OSB110" s="183"/>
      <c r="OSC110" s="191"/>
      <c r="OSD110" s="183"/>
      <c r="OSE110" s="182"/>
      <c r="OSF110" s="329"/>
      <c r="OSG110" s="188"/>
      <c r="OSH110" s="189"/>
      <c r="OSI110" s="330"/>
      <c r="OSJ110" s="331"/>
      <c r="OSK110" s="183"/>
      <c r="OSL110" s="183"/>
      <c r="OSM110" s="183"/>
      <c r="OSN110" s="182"/>
      <c r="OSO110" s="327"/>
      <c r="OSP110" s="189"/>
      <c r="OSQ110" s="188"/>
      <c r="OSR110" s="188"/>
      <c r="OSS110" s="183"/>
      <c r="OST110" s="183"/>
      <c r="OSU110" s="328"/>
      <c r="OSV110" s="184"/>
      <c r="OSW110" s="189"/>
      <c r="OSX110" s="183"/>
      <c r="OSY110" s="191"/>
      <c r="OSZ110" s="183"/>
      <c r="OTA110" s="182"/>
      <c r="OTB110" s="329"/>
      <c r="OTC110" s="188"/>
      <c r="OTD110" s="189"/>
      <c r="OTE110" s="330"/>
      <c r="OTF110" s="331"/>
      <c r="OTG110" s="183"/>
      <c r="OTH110" s="183"/>
      <c r="OTI110" s="183"/>
      <c r="OTJ110" s="182"/>
      <c r="OTK110" s="327"/>
      <c r="OTL110" s="189"/>
      <c r="OTM110" s="188"/>
      <c r="OTN110" s="188"/>
      <c r="OTO110" s="183"/>
      <c r="OTP110" s="183"/>
      <c r="OTQ110" s="328"/>
      <c r="OTR110" s="184"/>
      <c r="OTS110" s="189"/>
      <c r="OTT110" s="183"/>
      <c r="OTU110" s="191"/>
      <c r="OTV110" s="183"/>
      <c r="OTW110" s="182"/>
      <c r="OTX110" s="329"/>
      <c r="OTY110" s="188"/>
      <c r="OTZ110" s="189"/>
      <c r="OUA110" s="330"/>
      <c r="OUB110" s="331"/>
      <c r="OUC110" s="183"/>
      <c r="OUD110" s="183"/>
      <c r="OUE110" s="183"/>
      <c r="OUF110" s="182"/>
      <c r="OUG110" s="327"/>
      <c r="OUH110" s="189"/>
      <c r="OUI110" s="188"/>
      <c r="OUJ110" s="188"/>
      <c r="OUK110" s="183"/>
      <c r="OUL110" s="183"/>
      <c r="OUM110" s="328"/>
      <c r="OUN110" s="184"/>
      <c r="OUO110" s="189"/>
      <c r="OUP110" s="183"/>
      <c r="OUQ110" s="191"/>
      <c r="OUR110" s="183"/>
      <c r="OUS110" s="182"/>
      <c r="OUT110" s="329"/>
      <c r="OUU110" s="188"/>
      <c r="OUV110" s="189"/>
      <c r="OUW110" s="330"/>
      <c r="OUX110" s="331"/>
      <c r="OUY110" s="183"/>
      <c r="OUZ110" s="183"/>
      <c r="OVA110" s="183"/>
      <c r="OVB110" s="182"/>
      <c r="OVC110" s="327"/>
      <c r="OVD110" s="189"/>
      <c r="OVE110" s="188"/>
      <c r="OVF110" s="188"/>
      <c r="OVG110" s="183"/>
      <c r="OVH110" s="183"/>
      <c r="OVI110" s="328"/>
      <c r="OVJ110" s="184"/>
      <c r="OVK110" s="189"/>
      <c r="OVL110" s="183"/>
      <c r="OVM110" s="191"/>
      <c r="OVN110" s="183"/>
      <c r="OVO110" s="182"/>
      <c r="OVP110" s="329"/>
      <c r="OVQ110" s="188"/>
      <c r="OVR110" s="189"/>
      <c r="OVS110" s="330"/>
      <c r="OVT110" s="331"/>
      <c r="OVU110" s="183"/>
      <c r="OVV110" s="183"/>
      <c r="OVW110" s="183"/>
      <c r="OVX110" s="182"/>
      <c r="OVY110" s="327"/>
      <c r="OVZ110" s="189"/>
      <c r="OWA110" s="188"/>
      <c r="OWB110" s="188"/>
      <c r="OWC110" s="183"/>
      <c r="OWD110" s="183"/>
      <c r="OWE110" s="328"/>
      <c r="OWF110" s="184"/>
      <c r="OWG110" s="189"/>
      <c r="OWH110" s="183"/>
      <c r="OWI110" s="191"/>
      <c r="OWJ110" s="183"/>
      <c r="OWK110" s="182"/>
      <c r="OWL110" s="329"/>
      <c r="OWM110" s="188"/>
      <c r="OWN110" s="189"/>
      <c r="OWO110" s="330"/>
      <c r="OWP110" s="331"/>
      <c r="OWQ110" s="183"/>
      <c r="OWR110" s="183"/>
      <c r="OWS110" s="183"/>
      <c r="OWT110" s="182"/>
      <c r="OWU110" s="327"/>
      <c r="OWV110" s="189"/>
      <c r="OWW110" s="188"/>
      <c r="OWX110" s="188"/>
      <c r="OWY110" s="183"/>
      <c r="OWZ110" s="183"/>
      <c r="OXA110" s="328"/>
      <c r="OXB110" s="184"/>
      <c r="OXC110" s="189"/>
      <c r="OXD110" s="183"/>
      <c r="OXE110" s="191"/>
      <c r="OXF110" s="183"/>
      <c r="OXG110" s="182"/>
      <c r="OXH110" s="329"/>
      <c r="OXI110" s="188"/>
      <c r="OXJ110" s="189"/>
      <c r="OXK110" s="330"/>
      <c r="OXL110" s="331"/>
      <c r="OXM110" s="183"/>
      <c r="OXN110" s="183"/>
      <c r="OXO110" s="183"/>
      <c r="OXP110" s="182"/>
      <c r="OXQ110" s="327"/>
      <c r="OXR110" s="189"/>
      <c r="OXS110" s="188"/>
      <c r="OXT110" s="188"/>
      <c r="OXU110" s="183"/>
      <c r="OXV110" s="183"/>
      <c r="OXW110" s="328"/>
      <c r="OXX110" s="184"/>
      <c r="OXY110" s="189"/>
      <c r="OXZ110" s="183"/>
      <c r="OYA110" s="191"/>
      <c r="OYB110" s="183"/>
      <c r="OYC110" s="182"/>
      <c r="OYD110" s="329"/>
      <c r="OYE110" s="188"/>
      <c r="OYF110" s="189"/>
      <c r="OYG110" s="330"/>
      <c r="OYH110" s="331"/>
      <c r="OYI110" s="183"/>
      <c r="OYJ110" s="183"/>
      <c r="OYK110" s="183"/>
      <c r="OYL110" s="182"/>
      <c r="OYM110" s="327"/>
      <c r="OYN110" s="189"/>
      <c r="OYO110" s="188"/>
      <c r="OYP110" s="188"/>
      <c r="OYQ110" s="183"/>
      <c r="OYR110" s="183"/>
      <c r="OYS110" s="328"/>
      <c r="OYT110" s="184"/>
      <c r="OYU110" s="189"/>
      <c r="OYV110" s="183"/>
      <c r="OYW110" s="191"/>
      <c r="OYX110" s="183"/>
      <c r="OYY110" s="182"/>
      <c r="OYZ110" s="329"/>
      <c r="OZA110" s="188"/>
      <c r="OZB110" s="189"/>
      <c r="OZC110" s="330"/>
      <c r="OZD110" s="331"/>
      <c r="OZE110" s="183"/>
      <c r="OZF110" s="183"/>
      <c r="OZG110" s="183"/>
      <c r="OZH110" s="182"/>
      <c r="OZI110" s="327"/>
      <c r="OZJ110" s="189"/>
      <c r="OZK110" s="188"/>
      <c r="OZL110" s="188"/>
      <c r="OZM110" s="183"/>
      <c r="OZN110" s="183"/>
      <c r="OZO110" s="328"/>
      <c r="OZP110" s="184"/>
      <c r="OZQ110" s="189"/>
      <c r="OZR110" s="183"/>
      <c r="OZS110" s="191"/>
      <c r="OZT110" s="183"/>
      <c r="OZU110" s="182"/>
      <c r="OZV110" s="329"/>
      <c r="OZW110" s="188"/>
      <c r="OZX110" s="189"/>
      <c r="OZY110" s="330"/>
      <c r="OZZ110" s="331"/>
      <c r="PAA110" s="183"/>
      <c r="PAB110" s="183"/>
      <c r="PAC110" s="183"/>
      <c r="PAD110" s="182"/>
      <c r="PAE110" s="327"/>
      <c r="PAF110" s="189"/>
      <c r="PAG110" s="188"/>
      <c r="PAH110" s="188"/>
      <c r="PAI110" s="183"/>
      <c r="PAJ110" s="183"/>
      <c r="PAK110" s="328"/>
      <c r="PAL110" s="184"/>
      <c r="PAM110" s="189"/>
      <c r="PAN110" s="183"/>
      <c r="PAO110" s="191"/>
      <c r="PAP110" s="183"/>
      <c r="PAQ110" s="182"/>
      <c r="PAR110" s="329"/>
      <c r="PAS110" s="188"/>
      <c r="PAT110" s="189"/>
      <c r="PAU110" s="330"/>
      <c r="PAV110" s="331"/>
      <c r="PAW110" s="183"/>
      <c r="PAX110" s="183"/>
      <c r="PAY110" s="183"/>
      <c r="PAZ110" s="182"/>
      <c r="PBA110" s="327"/>
      <c r="PBB110" s="189"/>
      <c r="PBC110" s="188"/>
      <c r="PBD110" s="188"/>
      <c r="PBE110" s="183"/>
      <c r="PBF110" s="183"/>
      <c r="PBG110" s="328"/>
      <c r="PBH110" s="184"/>
      <c r="PBI110" s="189"/>
      <c r="PBJ110" s="183"/>
      <c r="PBK110" s="191"/>
      <c r="PBL110" s="183"/>
      <c r="PBM110" s="182"/>
      <c r="PBN110" s="329"/>
      <c r="PBO110" s="188"/>
      <c r="PBP110" s="189"/>
      <c r="PBQ110" s="330"/>
      <c r="PBR110" s="331"/>
      <c r="PBS110" s="183"/>
      <c r="PBT110" s="183"/>
      <c r="PBU110" s="183"/>
      <c r="PBV110" s="182"/>
      <c r="PBW110" s="327"/>
      <c r="PBX110" s="189"/>
      <c r="PBY110" s="188"/>
      <c r="PBZ110" s="188"/>
      <c r="PCA110" s="183"/>
      <c r="PCB110" s="183"/>
      <c r="PCC110" s="328"/>
      <c r="PCD110" s="184"/>
      <c r="PCE110" s="189"/>
      <c r="PCF110" s="183"/>
      <c r="PCG110" s="191"/>
      <c r="PCH110" s="183"/>
      <c r="PCI110" s="182"/>
      <c r="PCJ110" s="329"/>
      <c r="PCK110" s="188"/>
      <c r="PCL110" s="189"/>
      <c r="PCM110" s="330"/>
      <c r="PCN110" s="331"/>
      <c r="PCO110" s="183"/>
      <c r="PCP110" s="183"/>
      <c r="PCQ110" s="183"/>
      <c r="PCR110" s="182"/>
      <c r="PCS110" s="327"/>
      <c r="PCT110" s="189"/>
      <c r="PCU110" s="188"/>
      <c r="PCV110" s="188"/>
      <c r="PCW110" s="183"/>
      <c r="PCX110" s="183"/>
      <c r="PCY110" s="328"/>
      <c r="PCZ110" s="184"/>
      <c r="PDA110" s="189"/>
      <c r="PDB110" s="183"/>
      <c r="PDC110" s="191"/>
      <c r="PDD110" s="183"/>
      <c r="PDE110" s="182"/>
      <c r="PDF110" s="329"/>
      <c r="PDG110" s="188"/>
      <c r="PDH110" s="189"/>
      <c r="PDI110" s="330"/>
      <c r="PDJ110" s="331"/>
      <c r="PDK110" s="183"/>
      <c r="PDL110" s="183"/>
      <c r="PDM110" s="183"/>
      <c r="PDN110" s="182"/>
      <c r="PDO110" s="327"/>
      <c r="PDP110" s="189"/>
      <c r="PDQ110" s="188"/>
      <c r="PDR110" s="188"/>
      <c r="PDS110" s="183"/>
      <c r="PDT110" s="183"/>
      <c r="PDU110" s="328"/>
      <c r="PDV110" s="184"/>
      <c r="PDW110" s="189"/>
      <c r="PDX110" s="183"/>
      <c r="PDY110" s="191"/>
      <c r="PDZ110" s="183"/>
      <c r="PEA110" s="182"/>
      <c r="PEB110" s="329"/>
      <c r="PEC110" s="188"/>
      <c r="PED110" s="189"/>
      <c r="PEE110" s="330"/>
      <c r="PEF110" s="331"/>
      <c r="PEG110" s="183"/>
      <c r="PEH110" s="183"/>
      <c r="PEI110" s="183"/>
      <c r="PEJ110" s="182"/>
      <c r="PEK110" s="327"/>
      <c r="PEL110" s="189"/>
      <c r="PEM110" s="188"/>
      <c r="PEN110" s="188"/>
      <c r="PEO110" s="183"/>
      <c r="PEP110" s="183"/>
      <c r="PEQ110" s="328"/>
      <c r="PER110" s="184"/>
      <c r="PES110" s="189"/>
      <c r="PET110" s="183"/>
      <c r="PEU110" s="191"/>
      <c r="PEV110" s="183"/>
      <c r="PEW110" s="182"/>
      <c r="PEX110" s="329"/>
      <c r="PEY110" s="188"/>
      <c r="PEZ110" s="189"/>
      <c r="PFA110" s="330"/>
      <c r="PFB110" s="331"/>
      <c r="PFC110" s="183"/>
      <c r="PFD110" s="183"/>
      <c r="PFE110" s="183"/>
      <c r="PFF110" s="182"/>
      <c r="PFG110" s="327"/>
      <c r="PFH110" s="189"/>
      <c r="PFI110" s="188"/>
      <c r="PFJ110" s="188"/>
      <c r="PFK110" s="183"/>
      <c r="PFL110" s="183"/>
      <c r="PFM110" s="328"/>
      <c r="PFN110" s="184"/>
      <c r="PFO110" s="189"/>
      <c r="PFP110" s="183"/>
      <c r="PFQ110" s="191"/>
      <c r="PFR110" s="183"/>
      <c r="PFS110" s="182"/>
      <c r="PFT110" s="329"/>
      <c r="PFU110" s="188"/>
      <c r="PFV110" s="189"/>
      <c r="PFW110" s="330"/>
      <c r="PFX110" s="331"/>
      <c r="PFY110" s="183"/>
      <c r="PFZ110" s="183"/>
      <c r="PGA110" s="183"/>
      <c r="PGB110" s="182"/>
      <c r="PGC110" s="327"/>
      <c r="PGD110" s="189"/>
      <c r="PGE110" s="188"/>
      <c r="PGF110" s="188"/>
      <c r="PGG110" s="183"/>
      <c r="PGH110" s="183"/>
      <c r="PGI110" s="328"/>
      <c r="PGJ110" s="184"/>
      <c r="PGK110" s="189"/>
      <c r="PGL110" s="183"/>
      <c r="PGM110" s="191"/>
      <c r="PGN110" s="183"/>
      <c r="PGO110" s="182"/>
      <c r="PGP110" s="329"/>
      <c r="PGQ110" s="188"/>
      <c r="PGR110" s="189"/>
      <c r="PGS110" s="330"/>
      <c r="PGT110" s="331"/>
      <c r="PGU110" s="183"/>
      <c r="PGV110" s="183"/>
      <c r="PGW110" s="183"/>
      <c r="PGX110" s="182"/>
      <c r="PGY110" s="327"/>
      <c r="PGZ110" s="189"/>
      <c r="PHA110" s="188"/>
      <c r="PHB110" s="188"/>
      <c r="PHC110" s="183"/>
      <c r="PHD110" s="183"/>
      <c r="PHE110" s="328"/>
      <c r="PHF110" s="184"/>
      <c r="PHG110" s="189"/>
      <c r="PHH110" s="183"/>
      <c r="PHI110" s="191"/>
      <c r="PHJ110" s="183"/>
      <c r="PHK110" s="182"/>
      <c r="PHL110" s="329"/>
      <c r="PHM110" s="188"/>
      <c r="PHN110" s="189"/>
      <c r="PHO110" s="330"/>
      <c r="PHP110" s="331"/>
      <c r="PHQ110" s="183"/>
      <c r="PHR110" s="183"/>
      <c r="PHS110" s="183"/>
      <c r="PHT110" s="182"/>
      <c r="PHU110" s="327"/>
      <c r="PHV110" s="189"/>
      <c r="PHW110" s="188"/>
      <c r="PHX110" s="188"/>
      <c r="PHY110" s="183"/>
      <c r="PHZ110" s="183"/>
      <c r="PIA110" s="328"/>
      <c r="PIB110" s="184"/>
      <c r="PIC110" s="189"/>
      <c r="PID110" s="183"/>
      <c r="PIE110" s="191"/>
      <c r="PIF110" s="183"/>
      <c r="PIG110" s="182"/>
      <c r="PIH110" s="329"/>
      <c r="PII110" s="188"/>
      <c r="PIJ110" s="189"/>
      <c r="PIK110" s="330"/>
      <c r="PIL110" s="331"/>
      <c r="PIM110" s="183"/>
      <c r="PIN110" s="183"/>
      <c r="PIO110" s="183"/>
      <c r="PIP110" s="182"/>
      <c r="PIQ110" s="327"/>
      <c r="PIR110" s="189"/>
      <c r="PIS110" s="188"/>
      <c r="PIT110" s="188"/>
      <c r="PIU110" s="183"/>
      <c r="PIV110" s="183"/>
      <c r="PIW110" s="328"/>
      <c r="PIX110" s="184"/>
      <c r="PIY110" s="189"/>
      <c r="PIZ110" s="183"/>
      <c r="PJA110" s="191"/>
      <c r="PJB110" s="183"/>
      <c r="PJC110" s="182"/>
      <c r="PJD110" s="329"/>
      <c r="PJE110" s="188"/>
      <c r="PJF110" s="189"/>
      <c r="PJG110" s="330"/>
      <c r="PJH110" s="331"/>
      <c r="PJI110" s="183"/>
      <c r="PJJ110" s="183"/>
      <c r="PJK110" s="183"/>
      <c r="PJL110" s="182"/>
      <c r="PJM110" s="327"/>
      <c r="PJN110" s="189"/>
      <c r="PJO110" s="188"/>
      <c r="PJP110" s="188"/>
      <c r="PJQ110" s="183"/>
      <c r="PJR110" s="183"/>
      <c r="PJS110" s="328"/>
      <c r="PJT110" s="184"/>
      <c r="PJU110" s="189"/>
      <c r="PJV110" s="183"/>
      <c r="PJW110" s="191"/>
      <c r="PJX110" s="183"/>
      <c r="PJY110" s="182"/>
      <c r="PJZ110" s="329"/>
      <c r="PKA110" s="188"/>
      <c r="PKB110" s="189"/>
      <c r="PKC110" s="330"/>
      <c r="PKD110" s="331"/>
      <c r="PKE110" s="183"/>
      <c r="PKF110" s="183"/>
      <c r="PKG110" s="183"/>
      <c r="PKH110" s="182"/>
      <c r="PKI110" s="327"/>
      <c r="PKJ110" s="189"/>
      <c r="PKK110" s="188"/>
      <c r="PKL110" s="188"/>
      <c r="PKM110" s="183"/>
      <c r="PKN110" s="183"/>
      <c r="PKO110" s="328"/>
      <c r="PKP110" s="184"/>
      <c r="PKQ110" s="189"/>
      <c r="PKR110" s="183"/>
      <c r="PKS110" s="191"/>
      <c r="PKT110" s="183"/>
      <c r="PKU110" s="182"/>
      <c r="PKV110" s="329"/>
      <c r="PKW110" s="188"/>
      <c r="PKX110" s="189"/>
      <c r="PKY110" s="330"/>
      <c r="PKZ110" s="331"/>
      <c r="PLA110" s="183"/>
      <c r="PLB110" s="183"/>
      <c r="PLC110" s="183"/>
      <c r="PLD110" s="182"/>
      <c r="PLE110" s="327"/>
      <c r="PLF110" s="189"/>
      <c r="PLG110" s="188"/>
      <c r="PLH110" s="188"/>
      <c r="PLI110" s="183"/>
      <c r="PLJ110" s="183"/>
      <c r="PLK110" s="328"/>
      <c r="PLL110" s="184"/>
      <c r="PLM110" s="189"/>
      <c r="PLN110" s="183"/>
      <c r="PLO110" s="191"/>
      <c r="PLP110" s="183"/>
      <c r="PLQ110" s="182"/>
      <c r="PLR110" s="329"/>
      <c r="PLS110" s="188"/>
      <c r="PLT110" s="189"/>
      <c r="PLU110" s="330"/>
      <c r="PLV110" s="331"/>
      <c r="PLW110" s="183"/>
      <c r="PLX110" s="183"/>
      <c r="PLY110" s="183"/>
      <c r="PLZ110" s="182"/>
      <c r="PMA110" s="327"/>
      <c r="PMB110" s="189"/>
      <c r="PMC110" s="188"/>
      <c r="PMD110" s="188"/>
      <c r="PME110" s="183"/>
      <c r="PMF110" s="183"/>
      <c r="PMG110" s="328"/>
      <c r="PMH110" s="184"/>
      <c r="PMI110" s="189"/>
      <c r="PMJ110" s="183"/>
      <c r="PMK110" s="191"/>
      <c r="PML110" s="183"/>
      <c r="PMM110" s="182"/>
      <c r="PMN110" s="329"/>
      <c r="PMO110" s="188"/>
      <c r="PMP110" s="189"/>
      <c r="PMQ110" s="330"/>
      <c r="PMR110" s="331"/>
      <c r="PMS110" s="183"/>
      <c r="PMT110" s="183"/>
      <c r="PMU110" s="183"/>
      <c r="PMV110" s="182"/>
      <c r="PMW110" s="327"/>
      <c r="PMX110" s="189"/>
      <c r="PMY110" s="188"/>
      <c r="PMZ110" s="188"/>
      <c r="PNA110" s="183"/>
      <c r="PNB110" s="183"/>
      <c r="PNC110" s="328"/>
      <c r="PND110" s="184"/>
      <c r="PNE110" s="189"/>
      <c r="PNF110" s="183"/>
      <c r="PNG110" s="191"/>
      <c r="PNH110" s="183"/>
      <c r="PNI110" s="182"/>
      <c r="PNJ110" s="329"/>
      <c r="PNK110" s="188"/>
      <c r="PNL110" s="189"/>
      <c r="PNM110" s="330"/>
      <c r="PNN110" s="331"/>
      <c r="PNO110" s="183"/>
      <c r="PNP110" s="183"/>
      <c r="PNQ110" s="183"/>
      <c r="PNR110" s="182"/>
      <c r="PNS110" s="327"/>
      <c r="PNT110" s="189"/>
      <c r="PNU110" s="188"/>
      <c r="PNV110" s="188"/>
      <c r="PNW110" s="183"/>
      <c r="PNX110" s="183"/>
      <c r="PNY110" s="328"/>
      <c r="PNZ110" s="184"/>
      <c r="POA110" s="189"/>
      <c r="POB110" s="183"/>
      <c r="POC110" s="191"/>
      <c r="POD110" s="183"/>
      <c r="POE110" s="182"/>
      <c r="POF110" s="329"/>
      <c r="POG110" s="188"/>
      <c r="POH110" s="189"/>
      <c r="POI110" s="330"/>
      <c r="POJ110" s="331"/>
      <c r="POK110" s="183"/>
      <c r="POL110" s="183"/>
      <c r="POM110" s="183"/>
      <c r="PON110" s="182"/>
      <c r="POO110" s="327"/>
      <c r="POP110" s="189"/>
      <c r="POQ110" s="188"/>
      <c r="POR110" s="188"/>
      <c r="POS110" s="183"/>
      <c r="POT110" s="183"/>
      <c r="POU110" s="328"/>
      <c r="POV110" s="184"/>
      <c r="POW110" s="189"/>
      <c r="POX110" s="183"/>
      <c r="POY110" s="191"/>
      <c r="POZ110" s="183"/>
      <c r="PPA110" s="182"/>
      <c r="PPB110" s="329"/>
      <c r="PPC110" s="188"/>
      <c r="PPD110" s="189"/>
      <c r="PPE110" s="330"/>
      <c r="PPF110" s="331"/>
      <c r="PPG110" s="183"/>
      <c r="PPH110" s="183"/>
      <c r="PPI110" s="183"/>
      <c r="PPJ110" s="182"/>
      <c r="PPK110" s="327"/>
      <c r="PPL110" s="189"/>
      <c r="PPM110" s="188"/>
      <c r="PPN110" s="188"/>
      <c r="PPO110" s="183"/>
      <c r="PPP110" s="183"/>
      <c r="PPQ110" s="328"/>
      <c r="PPR110" s="184"/>
      <c r="PPS110" s="189"/>
      <c r="PPT110" s="183"/>
      <c r="PPU110" s="191"/>
      <c r="PPV110" s="183"/>
      <c r="PPW110" s="182"/>
      <c r="PPX110" s="329"/>
      <c r="PPY110" s="188"/>
      <c r="PPZ110" s="189"/>
      <c r="PQA110" s="330"/>
      <c r="PQB110" s="331"/>
      <c r="PQC110" s="183"/>
      <c r="PQD110" s="183"/>
      <c r="PQE110" s="183"/>
      <c r="PQF110" s="182"/>
      <c r="PQG110" s="327"/>
      <c r="PQH110" s="189"/>
      <c r="PQI110" s="188"/>
      <c r="PQJ110" s="188"/>
      <c r="PQK110" s="183"/>
      <c r="PQL110" s="183"/>
      <c r="PQM110" s="328"/>
      <c r="PQN110" s="184"/>
      <c r="PQO110" s="189"/>
      <c r="PQP110" s="183"/>
      <c r="PQQ110" s="191"/>
      <c r="PQR110" s="183"/>
      <c r="PQS110" s="182"/>
      <c r="PQT110" s="329"/>
      <c r="PQU110" s="188"/>
      <c r="PQV110" s="189"/>
      <c r="PQW110" s="330"/>
      <c r="PQX110" s="331"/>
      <c r="PQY110" s="183"/>
      <c r="PQZ110" s="183"/>
      <c r="PRA110" s="183"/>
      <c r="PRB110" s="182"/>
      <c r="PRC110" s="327"/>
      <c r="PRD110" s="189"/>
      <c r="PRE110" s="188"/>
      <c r="PRF110" s="188"/>
      <c r="PRG110" s="183"/>
      <c r="PRH110" s="183"/>
      <c r="PRI110" s="328"/>
      <c r="PRJ110" s="184"/>
      <c r="PRK110" s="189"/>
      <c r="PRL110" s="183"/>
      <c r="PRM110" s="191"/>
      <c r="PRN110" s="183"/>
      <c r="PRO110" s="182"/>
      <c r="PRP110" s="329"/>
      <c r="PRQ110" s="188"/>
      <c r="PRR110" s="189"/>
      <c r="PRS110" s="330"/>
      <c r="PRT110" s="331"/>
      <c r="PRU110" s="183"/>
      <c r="PRV110" s="183"/>
      <c r="PRW110" s="183"/>
      <c r="PRX110" s="182"/>
      <c r="PRY110" s="327"/>
      <c r="PRZ110" s="189"/>
      <c r="PSA110" s="188"/>
      <c r="PSB110" s="188"/>
      <c r="PSC110" s="183"/>
      <c r="PSD110" s="183"/>
      <c r="PSE110" s="328"/>
      <c r="PSF110" s="184"/>
      <c r="PSG110" s="189"/>
      <c r="PSH110" s="183"/>
      <c r="PSI110" s="191"/>
      <c r="PSJ110" s="183"/>
      <c r="PSK110" s="182"/>
      <c r="PSL110" s="329"/>
      <c r="PSM110" s="188"/>
      <c r="PSN110" s="189"/>
      <c r="PSO110" s="330"/>
      <c r="PSP110" s="331"/>
      <c r="PSQ110" s="183"/>
      <c r="PSR110" s="183"/>
      <c r="PSS110" s="183"/>
      <c r="PST110" s="182"/>
      <c r="PSU110" s="327"/>
      <c r="PSV110" s="189"/>
      <c r="PSW110" s="188"/>
      <c r="PSX110" s="188"/>
      <c r="PSY110" s="183"/>
      <c r="PSZ110" s="183"/>
      <c r="PTA110" s="328"/>
      <c r="PTB110" s="184"/>
      <c r="PTC110" s="189"/>
      <c r="PTD110" s="183"/>
      <c r="PTE110" s="191"/>
      <c r="PTF110" s="183"/>
      <c r="PTG110" s="182"/>
      <c r="PTH110" s="329"/>
      <c r="PTI110" s="188"/>
      <c r="PTJ110" s="189"/>
      <c r="PTK110" s="330"/>
      <c r="PTL110" s="331"/>
      <c r="PTM110" s="183"/>
      <c r="PTN110" s="183"/>
      <c r="PTO110" s="183"/>
      <c r="PTP110" s="182"/>
      <c r="PTQ110" s="327"/>
      <c r="PTR110" s="189"/>
      <c r="PTS110" s="188"/>
      <c r="PTT110" s="188"/>
      <c r="PTU110" s="183"/>
      <c r="PTV110" s="183"/>
      <c r="PTW110" s="328"/>
      <c r="PTX110" s="184"/>
      <c r="PTY110" s="189"/>
      <c r="PTZ110" s="183"/>
      <c r="PUA110" s="191"/>
      <c r="PUB110" s="183"/>
      <c r="PUC110" s="182"/>
      <c r="PUD110" s="329"/>
      <c r="PUE110" s="188"/>
      <c r="PUF110" s="189"/>
      <c r="PUG110" s="330"/>
      <c r="PUH110" s="331"/>
      <c r="PUI110" s="183"/>
      <c r="PUJ110" s="183"/>
      <c r="PUK110" s="183"/>
      <c r="PUL110" s="182"/>
      <c r="PUM110" s="327"/>
      <c r="PUN110" s="189"/>
      <c r="PUO110" s="188"/>
      <c r="PUP110" s="188"/>
      <c r="PUQ110" s="183"/>
      <c r="PUR110" s="183"/>
      <c r="PUS110" s="328"/>
      <c r="PUT110" s="184"/>
      <c r="PUU110" s="189"/>
      <c r="PUV110" s="183"/>
      <c r="PUW110" s="191"/>
      <c r="PUX110" s="183"/>
      <c r="PUY110" s="182"/>
      <c r="PUZ110" s="329"/>
      <c r="PVA110" s="188"/>
      <c r="PVB110" s="189"/>
      <c r="PVC110" s="330"/>
      <c r="PVD110" s="331"/>
      <c r="PVE110" s="183"/>
      <c r="PVF110" s="183"/>
      <c r="PVG110" s="183"/>
      <c r="PVH110" s="182"/>
      <c r="PVI110" s="327"/>
      <c r="PVJ110" s="189"/>
      <c r="PVK110" s="188"/>
      <c r="PVL110" s="188"/>
      <c r="PVM110" s="183"/>
      <c r="PVN110" s="183"/>
      <c r="PVO110" s="328"/>
      <c r="PVP110" s="184"/>
      <c r="PVQ110" s="189"/>
      <c r="PVR110" s="183"/>
      <c r="PVS110" s="191"/>
      <c r="PVT110" s="183"/>
      <c r="PVU110" s="182"/>
      <c r="PVV110" s="329"/>
      <c r="PVW110" s="188"/>
      <c r="PVX110" s="189"/>
      <c r="PVY110" s="330"/>
      <c r="PVZ110" s="331"/>
      <c r="PWA110" s="183"/>
      <c r="PWB110" s="183"/>
      <c r="PWC110" s="183"/>
      <c r="PWD110" s="182"/>
      <c r="PWE110" s="327"/>
      <c r="PWF110" s="189"/>
      <c r="PWG110" s="188"/>
      <c r="PWH110" s="188"/>
      <c r="PWI110" s="183"/>
      <c r="PWJ110" s="183"/>
      <c r="PWK110" s="328"/>
      <c r="PWL110" s="184"/>
      <c r="PWM110" s="189"/>
      <c r="PWN110" s="183"/>
      <c r="PWO110" s="191"/>
      <c r="PWP110" s="183"/>
      <c r="PWQ110" s="182"/>
      <c r="PWR110" s="329"/>
      <c r="PWS110" s="188"/>
      <c r="PWT110" s="189"/>
      <c r="PWU110" s="330"/>
      <c r="PWV110" s="331"/>
      <c r="PWW110" s="183"/>
      <c r="PWX110" s="183"/>
      <c r="PWY110" s="183"/>
      <c r="PWZ110" s="182"/>
      <c r="PXA110" s="327"/>
      <c r="PXB110" s="189"/>
      <c r="PXC110" s="188"/>
      <c r="PXD110" s="188"/>
      <c r="PXE110" s="183"/>
      <c r="PXF110" s="183"/>
      <c r="PXG110" s="328"/>
      <c r="PXH110" s="184"/>
      <c r="PXI110" s="189"/>
      <c r="PXJ110" s="183"/>
      <c r="PXK110" s="191"/>
      <c r="PXL110" s="183"/>
      <c r="PXM110" s="182"/>
      <c r="PXN110" s="329"/>
      <c r="PXO110" s="188"/>
      <c r="PXP110" s="189"/>
      <c r="PXQ110" s="330"/>
      <c r="PXR110" s="331"/>
      <c r="PXS110" s="183"/>
      <c r="PXT110" s="183"/>
      <c r="PXU110" s="183"/>
      <c r="PXV110" s="182"/>
      <c r="PXW110" s="327"/>
      <c r="PXX110" s="189"/>
      <c r="PXY110" s="188"/>
      <c r="PXZ110" s="188"/>
      <c r="PYA110" s="183"/>
      <c r="PYB110" s="183"/>
      <c r="PYC110" s="328"/>
      <c r="PYD110" s="184"/>
      <c r="PYE110" s="189"/>
      <c r="PYF110" s="183"/>
      <c r="PYG110" s="191"/>
      <c r="PYH110" s="183"/>
      <c r="PYI110" s="182"/>
      <c r="PYJ110" s="329"/>
      <c r="PYK110" s="188"/>
      <c r="PYL110" s="189"/>
      <c r="PYM110" s="330"/>
      <c r="PYN110" s="331"/>
      <c r="PYO110" s="183"/>
      <c r="PYP110" s="183"/>
      <c r="PYQ110" s="183"/>
      <c r="PYR110" s="182"/>
      <c r="PYS110" s="327"/>
      <c r="PYT110" s="189"/>
      <c r="PYU110" s="188"/>
      <c r="PYV110" s="188"/>
      <c r="PYW110" s="183"/>
      <c r="PYX110" s="183"/>
      <c r="PYY110" s="328"/>
      <c r="PYZ110" s="184"/>
      <c r="PZA110" s="189"/>
      <c r="PZB110" s="183"/>
      <c r="PZC110" s="191"/>
      <c r="PZD110" s="183"/>
      <c r="PZE110" s="182"/>
      <c r="PZF110" s="329"/>
      <c r="PZG110" s="188"/>
      <c r="PZH110" s="189"/>
      <c r="PZI110" s="330"/>
      <c r="PZJ110" s="331"/>
      <c r="PZK110" s="183"/>
      <c r="PZL110" s="183"/>
      <c r="PZM110" s="183"/>
      <c r="PZN110" s="182"/>
      <c r="PZO110" s="327"/>
      <c r="PZP110" s="189"/>
      <c r="PZQ110" s="188"/>
      <c r="PZR110" s="188"/>
      <c r="PZS110" s="183"/>
      <c r="PZT110" s="183"/>
      <c r="PZU110" s="328"/>
      <c r="PZV110" s="184"/>
      <c r="PZW110" s="189"/>
      <c r="PZX110" s="183"/>
      <c r="PZY110" s="191"/>
      <c r="PZZ110" s="183"/>
      <c r="QAA110" s="182"/>
      <c r="QAB110" s="329"/>
      <c r="QAC110" s="188"/>
      <c r="QAD110" s="189"/>
      <c r="QAE110" s="330"/>
      <c r="QAF110" s="331"/>
      <c r="QAG110" s="183"/>
      <c r="QAH110" s="183"/>
      <c r="QAI110" s="183"/>
      <c r="QAJ110" s="182"/>
      <c r="QAK110" s="327"/>
      <c r="QAL110" s="189"/>
      <c r="QAM110" s="188"/>
      <c r="QAN110" s="188"/>
      <c r="QAO110" s="183"/>
      <c r="QAP110" s="183"/>
      <c r="QAQ110" s="328"/>
      <c r="QAR110" s="184"/>
      <c r="QAS110" s="189"/>
      <c r="QAT110" s="183"/>
      <c r="QAU110" s="191"/>
      <c r="QAV110" s="183"/>
      <c r="QAW110" s="182"/>
      <c r="QAX110" s="329"/>
      <c r="QAY110" s="188"/>
      <c r="QAZ110" s="189"/>
      <c r="QBA110" s="330"/>
      <c r="QBB110" s="331"/>
      <c r="QBC110" s="183"/>
      <c r="QBD110" s="183"/>
      <c r="QBE110" s="183"/>
      <c r="QBF110" s="182"/>
      <c r="QBG110" s="327"/>
      <c r="QBH110" s="189"/>
      <c r="QBI110" s="188"/>
      <c r="QBJ110" s="188"/>
      <c r="QBK110" s="183"/>
      <c r="QBL110" s="183"/>
      <c r="QBM110" s="328"/>
      <c r="QBN110" s="184"/>
      <c r="QBO110" s="189"/>
      <c r="QBP110" s="183"/>
      <c r="QBQ110" s="191"/>
      <c r="QBR110" s="183"/>
      <c r="QBS110" s="182"/>
      <c r="QBT110" s="329"/>
      <c r="QBU110" s="188"/>
      <c r="QBV110" s="189"/>
      <c r="QBW110" s="330"/>
      <c r="QBX110" s="331"/>
      <c r="QBY110" s="183"/>
      <c r="QBZ110" s="183"/>
      <c r="QCA110" s="183"/>
      <c r="QCB110" s="182"/>
      <c r="QCC110" s="327"/>
      <c r="QCD110" s="189"/>
      <c r="QCE110" s="188"/>
      <c r="QCF110" s="188"/>
      <c r="QCG110" s="183"/>
      <c r="QCH110" s="183"/>
      <c r="QCI110" s="328"/>
      <c r="QCJ110" s="184"/>
      <c r="QCK110" s="189"/>
      <c r="QCL110" s="183"/>
      <c r="QCM110" s="191"/>
      <c r="QCN110" s="183"/>
      <c r="QCO110" s="182"/>
      <c r="QCP110" s="329"/>
      <c r="QCQ110" s="188"/>
      <c r="QCR110" s="189"/>
      <c r="QCS110" s="330"/>
      <c r="QCT110" s="331"/>
      <c r="QCU110" s="183"/>
      <c r="QCV110" s="183"/>
      <c r="QCW110" s="183"/>
      <c r="QCX110" s="182"/>
      <c r="QCY110" s="327"/>
      <c r="QCZ110" s="189"/>
      <c r="QDA110" s="188"/>
      <c r="QDB110" s="188"/>
      <c r="QDC110" s="183"/>
      <c r="QDD110" s="183"/>
      <c r="QDE110" s="328"/>
      <c r="QDF110" s="184"/>
      <c r="QDG110" s="189"/>
      <c r="QDH110" s="183"/>
      <c r="QDI110" s="191"/>
      <c r="QDJ110" s="183"/>
      <c r="QDK110" s="182"/>
      <c r="QDL110" s="329"/>
      <c r="QDM110" s="188"/>
      <c r="QDN110" s="189"/>
      <c r="QDO110" s="330"/>
      <c r="QDP110" s="331"/>
      <c r="QDQ110" s="183"/>
      <c r="QDR110" s="183"/>
      <c r="QDS110" s="183"/>
      <c r="QDT110" s="182"/>
      <c r="QDU110" s="327"/>
      <c r="QDV110" s="189"/>
      <c r="QDW110" s="188"/>
      <c r="QDX110" s="188"/>
      <c r="QDY110" s="183"/>
      <c r="QDZ110" s="183"/>
      <c r="QEA110" s="328"/>
      <c r="QEB110" s="184"/>
      <c r="QEC110" s="189"/>
      <c r="QED110" s="183"/>
      <c r="QEE110" s="191"/>
      <c r="QEF110" s="183"/>
      <c r="QEG110" s="182"/>
      <c r="QEH110" s="329"/>
      <c r="QEI110" s="188"/>
      <c r="QEJ110" s="189"/>
      <c r="QEK110" s="330"/>
      <c r="QEL110" s="331"/>
      <c r="QEM110" s="183"/>
      <c r="QEN110" s="183"/>
      <c r="QEO110" s="183"/>
      <c r="QEP110" s="182"/>
      <c r="QEQ110" s="327"/>
      <c r="QER110" s="189"/>
      <c r="QES110" s="188"/>
      <c r="QET110" s="188"/>
      <c r="QEU110" s="183"/>
      <c r="QEV110" s="183"/>
      <c r="QEW110" s="328"/>
      <c r="QEX110" s="184"/>
      <c r="QEY110" s="189"/>
      <c r="QEZ110" s="183"/>
      <c r="QFA110" s="191"/>
      <c r="QFB110" s="183"/>
      <c r="QFC110" s="182"/>
      <c r="QFD110" s="329"/>
      <c r="QFE110" s="188"/>
      <c r="QFF110" s="189"/>
      <c r="QFG110" s="330"/>
      <c r="QFH110" s="331"/>
      <c r="QFI110" s="183"/>
      <c r="QFJ110" s="183"/>
      <c r="QFK110" s="183"/>
      <c r="QFL110" s="182"/>
      <c r="QFM110" s="327"/>
      <c r="QFN110" s="189"/>
      <c r="QFO110" s="188"/>
      <c r="QFP110" s="188"/>
      <c r="QFQ110" s="183"/>
      <c r="QFR110" s="183"/>
      <c r="QFS110" s="328"/>
      <c r="QFT110" s="184"/>
      <c r="QFU110" s="189"/>
      <c r="QFV110" s="183"/>
      <c r="QFW110" s="191"/>
      <c r="QFX110" s="183"/>
      <c r="QFY110" s="182"/>
      <c r="QFZ110" s="329"/>
      <c r="QGA110" s="188"/>
      <c r="QGB110" s="189"/>
      <c r="QGC110" s="330"/>
      <c r="QGD110" s="331"/>
      <c r="QGE110" s="183"/>
      <c r="QGF110" s="183"/>
      <c r="QGG110" s="183"/>
      <c r="QGH110" s="182"/>
      <c r="QGI110" s="327"/>
      <c r="QGJ110" s="189"/>
      <c r="QGK110" s="188"/>
      <c r="QGL110" s="188"/>
      <c r="QGM110" s="183"/>
      <c r="QGN110" s="183"/>
      <c r="QGO110" s="328"/>
      <c r="QGP110" s="184"/>
      <c r="QGQ110" s="189"/>
      <c r="QGR110" s="183"/>
      <c r="QGS110" s="191"/>
      <c r="QGT110" s="183"/>
      <c r="QGU110" s="182"/>
      <c r="QGV110" s="329"/>
      <c r="QGW110" s="188"/>
      <c r="QGX110" s="189"/>
      <c r="QGY110" s="330"/>
      <c r="QGZ110" s="331"/>
      <c r="QHA110" s="183"/>
      <c r="QHB110" s="183"/>
      <c r="QHC110" s="183"/>
      <c r="QHD110" s="182"/>
      <c r="QHE110" s="327"/>
      <c r="QHF110" s="189"/>
      <c r="QHG110" s="188"/>
      <c r="QHH110" s="188"/>
      <c r="QHI110" s="183"/>
      <c r="QHJ110" s="183"/>
      <c r="QHK110" s="328"/>
      <c r="QHL110" s="184"/>
      <c r="QHM110" s="189"/>
      <c r="QHN110" s="183"/>
      <c r="QHO110" s="191"/>
      <c r="QHP110" s="183"/>
      <c r="QHQ110" s="182"/>
      <c r="QHR110" s="329"/>
      <c r="QHS110" s="188"/>
      <c r="QHT110" s="189"/>
      <c r="QHU110" s="330"/>
      <c r="QHV110" s="331"/>
      <c r="QHW110" s="183"/>
      <c r="QHX110" s="183"/>
      <c r="QHY110" s="183"/>
      <c r="QHZ110" s="182"/>
      <c r="QIA110" s="327"/>
      <c r="QIB110" s="189"/>
      <c r="QIC110" s="188"/>
      <c r="QID110" s="188"/>
      <c r="QIE110" s="183"/>
      <c r="QIF110" s="183"/>
      <c r="QIG110" s="328"/>
      <c r="QIH110" s="184"/>
      <c r="QII110" s="189"/>
      <c r="QIJ110" s="183"/>
      <c r="QIK110" s="191"/>
      <c r="QIL110" s="183"/>
      <c r="QIM110" s="182"/>
      <c r="QIN110" s="329"/>
      <c r="QIO110" s="188"/>
      <c r="QIP110" s="189"/>
      <c r="QIQ110" s="330"/>
      <c r="QIR110" s="331"/>
      <c r="QIS110" s="183"/>
      <c r="QIT110" s="183"/>
      <c r="QIU110" s="183"/>
      <c r="QIV110" s="182"/>
      <c r="QIW110" s="327"/>
      <c r="QIX110" s="189"/>
      <c r="QIY110" s="188"/>
      <c r="QIZ110" s="188"/>
      <c r="QJA110" s="183"/>
      <c r="QJB110" s="183"/>
      <c r="QJC110" s="328"/>
      <c r="QJD110" s="184"/>
      <c r="QJE110" s="189"/>
      <c r="QJF110" s="183"/>
      <c r="QJG110" s="191"/>
      <c r="QJH110" s="183"/>
      <c r="QJI110" s="182"/>
      <c r="QJJ110" s="329"/>
      <c r="QJK110" s="188"/>
      <c r="QJL110" s="189"/>
      <c r="QJM110" s="330"/>
      <c r="QJN110" s="331"/>
      <c r="QJO110" s="183"/>
      <c r="QJP110" s="183"/>
      <c r="QJQ110" s="183"/>
      <c r="QJR110" s="182"/>
      <c r="QJS110" s="327"/>
      <c r="QJT110" s="189"/>
      <c r="QJU110" s="188"/>
      <c r="QJV110" s="188"/>
      <c r="QJW110" s="183"/>
      <c r="QJX110" s="183"/>
      <c r="QJY110" s="328"/>
      <c r="QJZ110" s="184"/>
      <c r="QKA110" s="189"/>
      <c r="QKB110" s="183"/>
      <c r="QKC110" s="191"/>
      <c r="QKD110" s="183"/>
      <c r="QKE110" s="182"/>
      <c r="QKF110" s="329"/>
      <c r="QKG110" s="188"/>
      <c r="QKH110" s="189"/>
      <c r="QKI110" s="330"/>
      <c r="QKJ110" s="331"/>
      <c r="QKK110" s="183"/>
      <c r="QKL110" s="183"/>
      <c r="QKM110" s="183"/>
      <c r="QKN110" s="182"/>
      <c r="QKO110" s="327"/>
      <c r="QKP110" s="189"/>
      <c r="QKQ110" s="188"/>
      <c r="QKR110" s="188"/>
      <c r="QKS110" s="183"/>
      <c r="QKT110" s="183"/>
      <c r="QKU110" s="328"/>
      <c r="QKV110" s="184"/>
      <c r="QKW110" s="189"/>
      <c r="QKX110" s="183"/>
      <c r="QKY110" s="191"/>
      <c r="QKZ110" s="183"/>
      <c r="QLA110" s="182"/>
      <c r="QLB110" s="329"/>
      <c r="QLC110" s="188"/>
      <c r="QLD110" s="189"/>
      <c r="QLE110" s="330"/>
      <c r="QLF110" s="331"/>
      <c r="QLG110" s="183"/>
      <c r="QLH110" s="183"/>
      <c r="QLI110" s="183"/>
      <c r="QLJ110" s="182"/>
      <c r="QLK110" s="327"/>
      <c r="QLL110" s="189"/>
      <c r="QLM110" s="188"/>
      <c r="QLN110" s="188"/>
      <c r="QLO110" s="183"/>
      <c r="QLP110" s="183"/>
      <c r="QLQ110" s="328"/>
      <c r="QLR110" s="184"/>
      <c r="QLS110" s="189"/>
      <c r="QLT110" s="183"/>
      <c r="QLU110" s="191"/>
      <c r="QLV110" s="183"/>
      <c r="QLW110" s="182"/>
      <c r="QLX110" s="329"/>
      <c r="QLY110" s="188"/>
      <c r="QLZ110" s="189"/>
      <c r="QMA110" s="330"/>
      <c r="QMB110" s="331"/>
      <c r="QMC110" s="183"/>
      <c r="QMD110" s="183"/>
      <c r="QME110" s="183"/>
      <c r="QMF110" s="182"/>
      <c r="QMG110" s="327"/>
      <c r="QMH110" s="189"/>
      <c r="QMI110" s="188"/>
      <c r="QMJ110" s="188"/>
      <c r="QMK110" s="183"/>
      <c r="QML110" s="183"/>
      <c r="QMM110" s="328"/>
      <c r="QMN110" s="184"/>
      <c r="QMO110" s="189"/>
      <c r="QMP110" s="183"/>
      <c r="QMQ110" s="191"/>
      <c r="QMR110" s="183"/>
      <c r="QMS110" s="182"/>
      <c r="QMT110" s="329"/>
      <c r="QMU110" s="188"/>
      <c r="QMV110" s="189"/>
      <c r="QMW110" s="330"/>
      <c r="QMX110" s="331"/>
      <c r="QMY110" s="183"/>
      <c r="QMZ110" s="183"/>
      <c r="QNA110" s="183"/>
      <c r="QNB110" s="182"/>
      <c r="QNC110" s="327"/>
      <c r="QND110" s="189"/>
      <c r="QNE110" s="188"/>
      <c r="QNF110" s="188"/>
      <c r="QNG110" s="183"/>
      <c r="QNH110" s="183"/>
      <c r="QNI110" s="328"/>
      <c r="QNJ110" s="184"/>
      <c r="QNK110" s="189"/>
      <c r="QNL110" s="183"/>
      <c r="QNM110" s="191"/>
      <c r="QNN110" s="183"/>
      <c r="QNO110" s="182"/>
      <c r="QNP110" s="329"/>
      <c r="QNQ110" s="188"/>
      <c r="QNR110" s="189"/>
      <c r="QNS110" s="330"/>
      <c r="QNT110" s="331"/>
      <c r="QNU110" s="183"/>
      <c r="QNV110" s="183"/>
      <c r="QNW110" s="183"/>
      <c r="QNX110" s="182"/>
      <c r="QNY110" s="327"/>
      <c r="QNZ110" s="189"/>
      <c r="QOA110" s="188"/>
      <c r="QOB110" s="188"/>
      <c r="QOC110" s="183"/>
      <c r="QOD110" s="183"/>
      <c r="QOE110" s="328"/>
      <c r="QOF110" s="184"/>
      <c r="QOG110" s="189"/>
      <c r="QOH110" s="183"/>
      <c r="QOI110" s="191"/>
      <c r="QOJ110" s="183"/>
      <c r="QOK110" s="182"/>
      <c r="QOL110" s="329"/>
      <c r="QOM110" s="188"/>
      <c r="QON110" s="189"/>
      <c r="QOO110" s="330"/>
      <c r="QOP110" s="331"/>
      <c r="QOQ110" s="183"/>
      <c r="QOR110" s="183"/>
      <c r="QOS110" s="183"/>
      <c r="QOT110" s="182"/>
      <c r="QOU110" s="327"/>
      <c r="QOV110" s="189"/>
      <c r="QOW110" s="188"/>
      <c r="QOX110" s="188"/>
      <c r="QOY110" s="183"/>
      <c r="QOZ110" s="183"/>
      <c r="QPA110" s="328"/>
      <c r="QPB110" s="184"/>
      <c r="QPC110" s="189"/>
      <c r="QPD110" s="183"/>
      <c r="QPE110" s="191"/>
      <c r="QPF110" s="183"/>
      <c r="QPG110" s="182"/>
      <c r="QPH110" s="329"/>
      <c r="QPI110" s="188"/>
      <c r="QPJ110" s="189"/>
      <c r="QPK110" s="330"/>
      <c r="QPL110" s="331"/>
      <c r="QPM110" s="183"/>
      <c r="QPN110" s="183"/>
      <c r="QPO110" s="183"/>
      <c r="QPP110" s="182"/>
      <c r="QPQ110" s="327"/>
      <c r="QPR110" s="189"/>
      <c r="QPS110" s="188"/>
      <c r="QPT110" s="188"/>
      <c r="QPU110" s="183"/>
      <c r="QPV110" s="183"/>
      <c r="QPW110" s="328"/>
      <c r="QPX110" s="184"/>
      <c r="QPY110" s="189"/>
      <c r="QPZ110" s="183"/>
      <c r="QQA110" s="191"/>
      <c r="QQB110" s="183"/>
      <c r="QQC110" s="182"/>
      <c r="QQD110" s="329"/>
      <c r="QQE110" s="188"/>
      <c r="QQF110" s="189"/>
      <c r="QQG110" s="330"/>
      <c r="QQH110" s="331"/>
      <c r="QQI110" s="183"/>
      <c r="QQJ110" s="183"/>
      <c r="QQK110" s="183"/>
      <c r="QQL110" s="182"/>
      <c r="QQM110" s="327"/>
      <c r="QQN110" s="189"/>
      <c r="QQO110" s="188"/>
      <c r="QQP110" s="188"/>
      <c r="QQQ110" s="183"/>
      <c r="QQR110" s="183"/>
      <c r="QQS110" s="328"/>
      <c r="QQT110" s="184"/>
      <c r="QQU110" s="189"/>
      <c r="QQV110" s="183"/>
      <c r="QQW110" s="191"/>
      <c r="QQX110" s="183"/>
      <c r="QQY110" s="182"/>
      <c r="QQZ110" s="329"/>
      <c r="QRA110" s="188"/>
      <c r="QRB110" s="189"/>
      <c r="QRC110" s="330"/>
      <c r="QRD110" s="331"/>
      <c r="QRE110" s="183"/>
      <c r="QRF110" s="183"/>
      <c r="QRG110" s="183"/>
      <c r="QRH110" s="182"/>
      <c r="QRI110" s="327"/>
      <c r="QRJ110" s="189"/>
      <c r="QRK110" s="188"/>
      <c r="QRL110" s="188"/>
      <c r="QRM110" s="183"/>
      <c r="QRN110" s="183"/>
      <c r="QRO110" s="328"/>
      <c r="QRP110" s="184"/>
      <c r="QRQ110" s="189"/>
      <c r="QRR110" s="183"/>
      <c r="QRS110" s="191"/>
      <c r="QRT110" s="183"/>
      <c r="QRU110" s="182"/>
      <c r="QRV110" s="329"/>
      <c r="QRW110" s="188"/>
      <c r="QRX110" s="189"/>
      <c r="QRY110" s="330"/>
      <c r="QRZ110" s="331"/>
      <c r="QSA110" s="183"/>
      <c r="QSB110" s="183"/>
      <c r="QSC110" s="183"/>
      <c r="QSD110" s="182"/>
      <c r="QSE110" s="327"/>
      <c r="QSF110" s="189"/>
      <c r="QSG110" s="188"/>
      <c r="QSH110" s="188"/>
      <c r="QSI110" s="183"/>
      <c r="QSJ110" s="183"/>
      <c r="QSK110" s="328"/>
      <c r="QSL110" s="184"/>
      <c r="QSM110" s="189"/>
      <c r="QSN110" s="183"/>
      <c r="QSO110" s="191"/>
      <c r="QSP110" s="183"/>
      <c r="QSQ110" s="182"/>
      <c r="QSR110" s="329"/>
      <c r="QSS110" s="188"/>
      <c r="QST110" s="189"/>
      <c r="QSU110" s="330"/>
      <c r="QSV110" s="331"/>
      <c r="QSW110" s="183"/>
      <c r="QSX110" s="183"/>
      <c r="QSY110" s="183"/>
      <c r="QSZ110" s="182"/>
      <c r="QTA110" s="327"/>
      <c r="QTB110" s="189"/>
      <c r="QTC110" s="188"/>
      <c r="QTD110" s="188"/>
      <c r="QTE110" s="183"/>
      <c r="QTF110" s="183"/>
      <c r="QTG110" s="328"/>
      <c r="QTH110" s="184"/>
      <c r="QTI110" s="189"/>
      <c r="QTJ110" s="183"/>
      <c r="QTK110" s="191"/>
      <c r="QTL110" s="183"/>
      <c r="QTM110" s="182"/>
      <c r="QTN110" s="329"/>
      <c r="QTO110" s="188"/>
      <c r="QTP110" s="189"/>
      <c r="QTQ110" s="330"/>
      <c r="QTR110" s="331"/>
      <c r="QTS110" s="183"/>
      <c r="QTT110" s="183"/>
      <c r="QTU110" s="183"/>
      <c r="QTV110" s="182"/>
      <c r="QTW110" s="327"/>
      <c r="QTX110" s="189"/>
      <c r="QTY110" s="188"/>
      <c r="QTZ110" s="188"/>
      <c r="QUA110" s="183"/>
      <c r="QUB110" s="183"/>
      <c r="QUC110" s="328"/>
      <c r="QUD110" s="184"/>
      <c r="QUE110" s="189"/>
      <c r="QUF110" s="183"/>
      <c r="QUG110" s="191"/>
      <c r="QUH110" s="183"/>
      <c r="QUI110" s="182"/>
      <c r="QUJ110" s="329"/>
      <c r="QUK110" s="188"/>
      <c r="QUL110" s="189"/>
      <c r="QUM110" s="330"/>
      <c r="QUN110" s="331"/>
      <c r="QUO110" s="183"/>
      <c r="QUP110" s="183"/>
      <c r="QUQ110" s="183"/>
      <c r="QUR110" s="182"/>
      <c r="QUS110" s="327"/>
      <c r="QUT110" s="189"/>
      <c r="QUU110" s="188"/>
      <c r="QUV110" s="188"/>
      <c r="QUW110" s="183"/>
      <c r="QUX110" s="183"/>
      <c r="QUY110" s="328"/>
      <c r="QUZ110" s="184"/>
      <c r="QVA110" s="189"/>
      <c r="QVB110" s="183"/>
      <c r="QVC110" s="191"/>
      <c r="QVD110" s="183"/>
      <c r="QVE110" s="182"/>
      <c r="QVF110" s="329"/>
      <c r="QVG110" s="188"/>
      <c r="QVH110" s="189"/>
      <c r="QVI110" s="330"/>
      <c r="QVJ110" s="331"/>
      <c r="QVK110" s="183"/>
      <c r="QVL110" s="183"/>
      <c r="QVM110" s="183"/>
      <c r="QVN110" s="182"/>
      <c r="QVO110" s="327"/>
      <c r="QVP110" s="189"/>
      <c r="QVQ110" s="188"/>
      <c r="QVR110" s="188"/>
      <c r="QVS110" s="183"/>
      <c r="QVT110" s="183"/>
      <c r="QVU110" s="328"/>
      <c r="QVV110" s="184"/>
      <c r="QVW110" s="189"/>
      <c r="QVX110" s="183"/>
      <c r="QVY110" s="191"/>
      <c r="QVZ110" s="183"/>
      <c r="QWA110" s="182"/>
      <c r="QWB110" s="329"/>
      <c r="QWC110" s="188"/>
      <c r="QWD110" s="189"/>
      <c r="QWE110" s="330"/>
      <c r="QWF110" s="331"/>
      <c r="QWG110" s="183"/>
      <c r="QWH110" s="183"/>
      <c r="QWI110" s="183"/>
      <c r="QWJ110" s="182"/>
      <c r="QWK110" s="327"/>
      <c r="QWL110" s="189"/>
      <c r="QWM110" s="188"/>
      <c r="QWN110" s="188"/>
      <c r="QWO110" s="183"/>
      <c r="QWP110" s="183"/>
      <c r="QWQ110" s="328"/>
      <c r="QWR110" s="184"/>
      <c r="QWS110" s="189"/>
      <c r="QWT110" s="183"/>
      <c r="QWU110" s="191"/>
      <c r="QWV110" s="183"/>
      <c r="QWW110" s="182"/>
      <c r="QWX110" s="329"/>
      <c r="QWY110" s="188"/>
      <c r="QWZ110" s="189"/>
      <c r="QXA110" s="330"/>
      <c r="QXB110" s="331"/>
      <c r="QXC110" s="183"/>
      <c r="QXD110" s="183"/>
      <c r="QXE110" s="183"/>
      <c r="QXF110" s="182"/>
      <c r="QXG110" s="327"/>
      <c r="QXH110" s="189"/>
      <c r="QXI110" s="188"/>
      <c r="QXJ110" s="188"/>
      <c r="QXK110" s="183"/>
      <c r="QXL110" s="183"/>
      <c r="QXM110" s="328"/>
      <c r="QXN110" s="184"/>
      <c r="QXO110" s="189"/>
      <c r="QXP110" s="183"/>
      <c r="QXQ110" s="191"/>
      <c r="QXR110" s="183"/>
      <c r="QXS110" s="182"/>
      <c r="QXT110" s="329"/>
      <c r="QXU110" s="188"/>
      <c r="QXV110" s="189"/>
      <c r="QXW110" s="330"/>
      <c r="QXX110" s="331"/>
      <c r="QXY110" s="183"/>
      <c r="QXZ110" s="183"/>
      <c r="QYA110" s="183"/>
      <c r="QYB110" s="182"/>
      <c r="QYC110" s="327"/>
      <c r="QYD110" s="189"/>
      <c r="QYE110" s="188"/>
      <c r="QYF110" s="188"/>
      <c r="QYG110" s="183"/>
      <c r="QYH110" s="183"/>
      <c r="QYI110" s="328"/>
      <c r="QYJ110" s="184"/>
      <c r="QYK110" s="189"/>
      <c r="QYL110" s="183"/>
      <c r="QYM110" s="191"/>
      <c r="QYN110" s="183"/>
      <c r="QYO110" s="182"/>
      <c r="QYP110" s="329"/>
      <c r="QYQ110" s="188"/>
      <c r="QYR110" s="189"/>
      <c r="QYS110" s="330"/>
      <c r="QYT110" s="331"/>
      <c r="QYU110" s="183"/>
      <c r="QYV110" s="183"/>
      <c r="QYW110" s="183"/>
      <c r="QYX110" s="182"/>
      <c r="QYY110" s="327"/>
      <c r="QYZ110" s="189"/>
      <c r="QZA110" s="188"/>
      <c r="QZB110" s="188"/>
      <c r="QZC110" s="183"/>
      <c r="QZD110" s="183"/>
      <c r="QZE110" s="328"/>
      <c r="QZF110" s="184"/>
      <c r="QZG110" s="189"/>
      <c r="QZH110" s="183"/>
      <c r="QZI110" s="191"/>
      <c r="QZJ110" s="183"/>
      <c r="QZK110" s="182"/>
      <c r="QZL110" s="329"/>
      <c r="QZM110" s="188"/>
      <c r="QZN110" s="189"/>
      <c r="QZO110" s="330"/>
      <c r="QZP110" s="331"/>
      <c r="QZQ110" s="183"/>
      <c r="QZR110" s="183"/>
      <c r="QZS110" s="183"/>
      <c r="QZT110" s="182"/>
      <c r="QZU110" s="327"/>
      <c r="QZV110" s="189"/>
      <c r="QZW110" s="188"/>
      <c r="QZX110" s="188"/>
      <c r="QZY110" s="183"/>
      <c r="QZZ110" s="183"/>
      <c r="RAA110" s="328"/>
      <c r="RAB110" s="184"/>
      <c r="RAC110" s="189"/>
      <c r="RAD110" s="183"/>
      <c r="RAE110" s="191"/>
      <c r="RAF110" s="183"/>
      <c r="RAG110" s="182"/>
      <c r="RAH110" s="329"/>
      <c r="RAI110" s="188"/>
      <c r="RAJ110" s="189"/>
      <c r="RAK110" s="330"/>
      <c r="RAL110" s="331"/>
      <c r="RAM110" s="183"/>
      <c r="RAN110" s="183"/>
      <c r="RAO110" s="183"/>
      <c r="RAP110" s="182"/>
      <c r="RAQ110" s="327"/>
      <c r="RAR110" s="189"/>
      <c r="RAS110" s="188"/>
      <c r="RAT110" s="188"/>
      <c r="RAU110" s="183"/>
      <c r="RAV110" s="183"/>
      <c r="RAW110" s="328"/>
      <c r="RAX110" s="184"/>
      <c r="RAY110" s="189"/>
      <c r="RAZ110" s="183"/>
      <c r="RBA110" s="191"/>
      <c r="RBB110" s="183"/>
      <c r="RBC110" s="182"/>
      <c r="RBD110" s="329"/>
      <c r="RBE110" s="188"/>
      <c r="RBF110" s="189"/>
      <c r="RBG110" s="330"/>
      <c r="RBH110" s="331"/>
      <c r="RBI110" s="183"/>
      <c r="RBJ110" s="183"/>
      <c r="RBK110" s="183"/>
      <c r="RBL110" s="182"/>
      <c r="RBM110" s="327"/>
      <c r="RBN110" s="189"/>
      <c r="RBO110" s="188"/>
      <c r="RBP110" s="188"/>
      <c r="RBQ110" s="183"/>
      <c r="RBR110" s="183"/>
      <c r="RBS110" s="328"/>
      <c r="RBT110" s="184"/>
      <c r="RBU110" s="189"/>
      <c r="RBV110" s="183"/>
      <c r="RBW110" s="191"/>
      <c r="RBX110" s="183"/>
      <c r="RBY110" s="182"/>
      <c r="RBZ110" s="329"/>
      <c r="RCA110" s="188"/>
      <c r="RCB110" s="189"/>
      <c r="RCC110" s="330"/>
      <c r="RCD110" s="331"/>
      <c r="RCE110" s="183"/>
      <c r="RCF110" s="183"/>
      <c r="RCG110" s="183"/>
      <c r="RCH110" s="182"/>
      <c r="RCI110" s="327"/>
      <c r="RCJ110" s="189"/>
      <c r="RCK110" s="188"/>
      <c r="RCL110" s="188"/>
      <c r="RCM110" s="183"/>
      <c r="RCN110" s="183"/>
      <c r="RCO110" s="328"/>
      <c r="RCP110" s="184"/>
      <c r="RCQ110" s="189"/>
      <c r="RCR110" s="183"/>
      <c r="RCS110" s="191"/>
      <c r="RCT110" s="183"/>
      <c r="RCU110" s="182"/>
      <c r="RCV110" s="329"/>
      <c r="RCW110" s="188"/>
      <c r="RCX110" s="189"/>
      <c r="RCY110" s="330"/>
      <c r="RCZ110" s="331"/>
      <c r="RDA110" s="183"/>
      <c r="RDB110" s="183"/>
      <c r="RDC110" s="183"/>
      <c r="RDD110" s="182"/>
      <c r="RDE110" s="327"/>
      <c r="RDF110" s="189"/>
      <c r="RDG110" s="188"/>
      <c r="RDH110" s="188"/>
      <c r="RDI110" s="183"/>
      <c r="RDJ110" s="183"/>
      <c r="RDK110" s="328"/>
      <c r="RDL110" s="184"/>
      <c r="RDM110" s="189"/>
      <c r="RDN110" s="183"/>
      <c r="RDO110" s="191"/>
      <c r="RDP110" s="183"/>
      <c r="RDQ110" s="182"/>
      <c r="RDR110" s="329"/>
      <c r="RDS110" s="188"/>
      <c r="RDT110" s="189"/>
      <c r="RDU110" s="330"/>
      <c r="RDV110" s="331"/>
      <c r="RDW110" s="183"/>
      <c r="RDX110" s="183"/>
      <c r="RDY110" s="183"/>
      <c r="RDZ110" s="182"/>
      <c r="REA110" s="327"/>
      <c r="REB110" s="189"/>
      <c r="REC110" s="188"/>
      <c r="RED110" s="188"/>
      <c r="REE110" s="183"/>
      <c r="REF110" s="183"/>
      <c r="REG110" s="328"/>
      <c r="REH110" s="184"/>
      <c r="REI110" s="189"/>
      <c r="REJ110" s="183"/>
      <c r="REK110" s="191"/>
      <c r="REL110" s="183"/>
      <c r="REM110" s="182"/>
      <c r="REN110" s="329"/>
      <c r="REO110" s="188"/>
      <c r="REP110" s="189"/>
      <c r="REQ110" s="330"/>
      <c r="RER110" s="331"/>
      <c r="RES110" s="183"/>
      <c r="RET110" s="183"/>
      <c r="REU110" s="183"/>
      <c r="REV110" s="182"/>
      <c r="REW110" s="327"/>
      <c r="REX110" s="189"/>
      <c r="REY110" s="188"/>
      <c r="REZ110" s="188"/>
      <c r="RFA110" s="183"/>
      <c r="RFB110" s="183"/>
      <c r="RFC110" s="328"/>
      <c r="RFD110" s="184"/>
      <c r="RFE110" s="189"/>
      <c r="RFF110" s="183"/>
      <c r="RFG110" s="191"/>
      <c r="RFH110" s="183"/>
      <c r="RFI110" s="182"/>
      <c r="RFJ110" s="329"/>
      <c r="RFK110" s="188"/>
      <c r="RFL110" s="189"/>
      <c r="RFM110" s="330"/>
      <c r="RFN110" s="331"/>
      <c r="RFO110" s="183"/>
      <c r="RFP110" s="183"/>
      <c r="RFQ110" s="183"/>
      <c r="RFR110" s="182"/>
      <c r="RFS110" s="327"/>
      <c r="RFT110" s="189"/>
      <c r="RFU110" s="188"/>
      <c r="RFV110" s="188"/>
      <c r="RFW110" s="183"/>
      <c r="RFX110" s="183"/>
      <c r="RFY110" s="328"/>
      <c r="RFZ110" s="184"/>
      <c r="RGA110" s="189"/>
      <c r="RGB110" s="183"/>
      <c r="RGC110" s="191"/>
      <c r="RGD110" s="183"/>
      <c r="RGE110" s="182"/>
      <c r="RGF110" s="329"/>
      <c r="RGG110" s="188"/>
      <c r="RGH110" s="189"/>
      <c r="RGI110" s="330"/>
      <c r="RGJ110" s="331"/>
      <c r="RGK110" s="183"/>
      <c r="RGL110" s="183"/>
      <c r="RGM110" s="183"/>
      <c r="RGN110" s="182"/>
      <c r="RGO110" s="327"/>
      <c r="RGP110" s="189"/>
      <c r="RGQ110" s="188"/>
      <c r="RGR110" s="188"/>
      <c r="RGS110" s="183"/>
      <c r="RGT110" s="183"/>
      <c r="RGU110" s="328"/>
      <c r="RGV110" s="184"/>
      <c r="RGW110" s="189"/>
      <c r="RGX110" s="183"/>
      <c r="RGY110" s="191"/>
      <c r="RGZ110" s="183"/>
      <c r="RHA110" s="182"/>
      <c r="RHB110" s="329"/>
      <c r="RHC110" s="188"/>
      <c r="RHD110" s="189"/>
      <c r="RHE110" s="330"/>
      <c r="RHF110" s="331"/>
      <c r="RHG110" s="183"/>
      <c r="RHH110" s="183"/>
      <c r="RHI110" s="183"/>
      <c r="RHJ110" s="182"/>
      <c r="RHK110" s="327"/>
      <c r="RHL110" s="189"/>
      <c r="RHM110" s="188"/>
      <c r="RHN110" s="188"/>
      <c r="RHO110" s="183"/>
      <c r="RHP110" s="183"/>
      <c r="RHQ110" s="328"/>
      <c r="RHR110" s="184"/>
      <c r="RHS110" s="189"/>
      <c r="RHT110" s="183"/>
      <c r="RHU110" s="191"/>
      <c r="RHV110" s="183"/>
      <c r="RHW110" s="182"/>
      <c r="RHX110" s="329"/>
      <c r="RHY110" s="188"/>
      <c r="RHZ110" s="189"/>
      <c r="RIA110" s="330"/>
      <c r="RIB110" s="331"/>
      <c r="RIC110" s="183"/>
      <c r="RID110" s="183"/>
      <c r="RIE110" s="183"/>
      <c r="RIF110" s="182"/>
      <c r="RIG110" s="327"/>
      <c r="RIH110" s="189"/>
      <c r="RII110" s="188"/>
      <c r="RIJ110" s="188"/>
      <c r="RIK110" s="183"/>
      <c r="RIL110" s="183"/>
      <c r="RIM110" s="328"/>
      <c r="RIN110" s="184"/>
      <c r="RIO110" s="189"/>
      <c r="RIP110" s="183"/>
      <c r="RIQ110" s="191"/>
      <c r="RIR110" s="183"/>
      <c r="RIS110" s="182"/>
      <c r="RIT110" s="329"/>
      <c r="RIU110" s="188"/>
      <c r="RIV110" s="189"/>
      <c r="RIW110" s="330"/>
      <c r="RIX110" s="331"/>
      <c r="RIY110" s="183"/>
      <c r="RIZ110" s="183"/>
      <c r="RJA110" s="183"/>
      <c r="RJB110" s="182"/>
      <c r="RJC110" s="327"/>
      <c r="RJD110" s="189"/>
      <c r="RJE110" s="188"/>
      <c r="RJF110" s="188"/>
      <c r="RJG110" s="183"/>
      <c r="RJH110" s="183"/>
      <c r="RJI110" s="328"/>
      <c r="RJJ110" s="184"/>
      <c r="RJK110" s="189"/>
      <c r="RJL110" s="183"/>
      <c r="RJM110" s="191"/>
      <c r="RJN110" s="183"/>
      <c r="RJO110" s="182"/>
      <c r="RJP110" s="329"/>
      <c r="RJQ110" s="188"/>
      <c r="RJR110" s="189"/>
      <c r="RJS110" s="330"/>
      <c r="RJT110" s="331"/>
      <c r="RJU110" s="183"/>
      <c r="RJV110" s="183"/>
      <c r="RJW110" s="183"/>
      <c r="RJX110" s="182"/>
      <c r="RJY110" s="327"/>
      <c r="RJZ110" s="189"/>
      <c r="RKA110" s="188"/>
      <c r="RKB110" s="188"/>
      <c r="RKC110" s="183"/>
      <c r="RKD110" s="183"/>
      <c r="RKE110" s="328"/>
      <c r="RKF110" s="184"/>
      <c r="RKG110" s="189"/>
      <c r="RKH110" s="183"/>
      <c r="RKI110" s="191"/>
      <c r="RKJ110" s="183"/>
      <c r="RKK110" s="182"/>
      <c r="RKL110" s="329"/>
      <c r="RKM110" s="188"/>
      <c r="RKN110" s="189"/>
      <c r="RKO110" s="330"/>
      <c r="RKP110" s="331"/>
      <c r="RKQ110" s="183"/>
      <c r="RKR110" s="183"/>
      <c r="RKS110" s="183"/>
      <c r="RKT110" s="182"/>
      <c r="RKU110" s="327"/>
      <c r="RKV110" s="189"/>
      <c r="RKW110" s="188"/>
      <c r="RKX110" s="188"/>
      <c r="RKY110" s="183"/>
      <c r="RKZ110" s="183"/>
      <c r="RLA110" s="328"/>
      <c r="RLB110" s="184"/>
      <c r="RLC110" s="189"/>
      <c r="RLD110" s="183"/>
      <c r="RLE110" s="191"/>
      <c r="RLF110" s="183"/>
      <c r="RLG110" s="182"/>
      <c r="RLH110" s="329"/>
      <c r="RLI110" s="188"/>
      <c r="RLJ110" s="189"/>
      <c r="RLK110" s="330"/>
      <c r="RLL110" s="331"/>
      <c r="RLM110" s="183"/>
      <c r="RLN110" s="183"/>
      <c r="RLO110" s="183"/>
      <c r="RLP110" s="182"/>
      <c r="RLQ110" s="327"/>
      <c r="RLR110" s="189"/>
      <c r="RLS110" s="188"/>
      <c r="RLT110" s="188"/>
      <c r="RLU110" s="183"/>
      <c r="RLV110" s="183"/>
      <c r="RLW110" s="328"/>
      <c r="RLX110" s="184"/>
      <c r="RLY110" s="189"/>
      <c r="RLZ110" s="183"/>
      <c r="RMA110" s="191"/>
      <c r="RMB110" s="183"/>
      <c r="RMC110" s="182"/>
      <c r="RMD110" s="329"/>
      <c r="RME110" s="188"/>
      <c r="RMF110" s="189"/>
      <c r="RMG110" s="330"/>
      <c r="RMH110" s="331"/>
      <c r="RMI110" s="183"/>
      <c r="RMJ110" s="183"/>
      <c r="RMK110" s="183"/>
      <c r="RML110" s="182"/>
      <c r="RMM110" s="327"/>
      <c r="RMN110" s="189"/>
      <c r="RMO110" s="188"/>
      <c r="RMP110" s="188"/>
      <c r="RMQ110" s="183"/>
      <c r="RMR110" s="183"/>
      <c r="RMS110" s="328"/>
      <c r="RMT110" s="184"/>
      <c r="RMU110" s="189"/>
      <c r="RMV110" s="183"/>
      <c r="RMW110" s="191"/>
      <c r="RMX110" s="183"/>
      <c r="RMY110" s="182"/>
      <c r="RMZ110" s="329"/>
      <c r="RNA110" s="188"/>
      <c r="RNB110" s="189"/>
      <c r="RNC110" s="330"/>
      <c r="RND110" s="331"/>
      <c r="RNE110" s="183"/>
      <c r="RNF110" s="183"/>
      <c r="RNG110" s="183"/>
      <c r="RNH110" s="182"/>
      <c r="RNI110" s="327"/>
      <c r="RNJ110" s="189"/>
      <c r="RNK110" s="188"/>
      <c r="RNL110" s="188"/>
      <c r="RNM110" s="183"/>
      <c r="RNN110" s="183"/>
      <c r="RNO110" s="328"/>
      <c r="RNP110" s="184"/>
      <c r="RNQ110" s="189"/>
      <c r="RNR110" s="183"/>
      <c r="RNS110" s="191"/>
      <c r="RNT110" s="183"/>
      <c r="RNU110" s="182"/>
      <c r="RNV110" s="329"/>
      <c r="RNW110" s="188"/>
      <c r="RNX110" s="189"/>
      <c r="RNY110" s="330"/>
      <c r="RNZ110" s="331"/>
      <c r="ROA110" s="183"/>
      <c r="ROB110" s="183"/>
      <c r="ROC110" s="183"/>
      <c r="ROD110" s="182"/>
      <c r="ROE110" s="327"/>
      <c r="ROF110" s="189"/>
      <c r="ROG110" s="188"/>
      <c r="ROH110" s="188"/>
      <c r="ROI110" s="183"/>
      <c r="ROJ110" s="183"/>
      <c r="ROK110" s="328"/>
      <c r="ROL110" s="184"/>
      <c r="ROM110" s="189"/>
      <c r="RON110" s="183"/>
      <c r="ROO110" s="191"/>
      <c r="ROP110" s="183"/>
      <c r="ROQ110" s="182"/>
      <c r="ROR110" s="329"/>
      <c r="ROS110" s="188"/>
      <c r="ROT110" s="189"/>
      <c r="ROU110" s="330"/>
      <c r="ROV110" s="331"/>
      <c r="ROW110" s="183"/>
      <c r="ROX110" s="183"/>
      <c r="ROY110" s="183"/>
      <c r="ROZ110" s="182"/>
      <c r="RPA110" s="327"/>
      <c r="RPB110" s="189"/>
      <c r="RPC110" s="188"/>
      <c r="RPD110" s="188"/>
      <c r="RPE110" s="183"/>
      <c r="RPF110" s="183"/>
      <c r="RPG110" s="328"/>
      <c r="RPH110" s="184"/>
      <c r="RPI110" s="189"/>
      <c r="RPJ110" s="183"/>
      <c r="RPK110" s="191"/>
      <c r="RPL110" s="183"/>
      <c r="RPM110" s="182"/>
      <c r="RPN110" s="329"/>
      <c r="RPO110" s="188"/>
      <c r="RPP110" s="189"/>
      <c r="RPQ110" s="330"/>
      <c r="RPR110" s="331"/>
      <c r="RPS110" s="183"/>
      <c r="RPT110" s="183"/>
      <c r="RPU110" s="183"/>
      <c r="RPV110" s="182"/>
      <c r="RPW110" s="327"/>
      <c r="RPX110" s="189"/>
      <c r="RPY110" s="188"/>
      <c r="RPZ110" s="188"/>
      <c r="RQA110" s="183"/>
      <c r="RQB110" s="183"/>
      <c r="RQC110" s="328"/>
      <c r="RQD110" s="184"/>
      <c r="RQE110" s="189"/>
      <c r="RQF110" s="183"/>
      <c r="RQG110" s="191"/>
      <c r="RQH110" s="183"/>
      <c r="RQI110" s="182"/>
      <c r="RQJ110" s="329"/>
      <c r="RQK110" s="188"/>
      <c r="RQL110" s="189"/>
      <c r="RQM110" s="330"/>
      <c r="RQN110" s="331"/>
      <c r="RQO110" s="183"/>
      <c r="RQP110" s="183"/>
      <c r="RQQ110" s="183"/>
      <c r="RQR110" s="182"/>
      <c r="RQS110" s="327"/>
      <c r="RQT110" s="189"/>
      <c r="RQU110" s="188"/>
      <c r="RQV110" s="188"/>
      <c r="RQW110" s="183"/>
      <c r="RQX110" s="183"/>
      <c r="RQY110" s="328"/>
      <c r="RQZ110" s="184"/>
      <c r="RRA110" s="189"/>
      <c r="RRB110" s="183"/>
      <c r="RRC110" s="191"/>
      <c r="RRD110" s="183"/>
      <c r="RRE110" s="182"/>
      <c r="RRF110" s="329"/>
      <c r="RRG110" s="188"/>
      <c r="RRH110" s="189"/>
      <c r="RRI110" s="330"/>
      <c r="RRJ110" s="331"/>
      <c r="RRK110" s="183"/>
      <c r="RRL110" s="183"/>
      <c r="RRM110" s="183"/>
      <c r="RRN110" s="182"/>
      <c r="RRO110" s="327"/>
      <c r="RRP110" s="189"/>
      <c r="RRQ110" s="188"/>
      <c r="RRR110" s="188"/>
      <c r="RRS110" s="183"/>
      <c r="RRT110" s="183"/>
      <c r="RRU110" s="328"/>
      <c r="RRV110" s="184"/>
      <c r="RRW110" s="189"/>
      <c r="RRX110" s="183"/>
      <c r="RRY110" s="191"/>
      <c r="RRZ110" s="183"/>
      <c r="RSA110" s="182"/>
      <c r="RSB110" s="329"/>
      <c r="RSC110" s="188"/>
      <c r="RSD110" s="189"/>
      <c r="RSE110" s="330"/>
      <c r="RSF110" s="331"/>
      <c r="RSG110" s="183"/>
      <c r="RSH110" s="183"/>
      <c r="RSI110" s="183"/>
      <c r="RSJ110" s="182"/>
      <c r="RSK110" s="327"/>
      <c r="RSL110" s="189"/>
      <c r="RSM110" s="188"/>
      <c r="RSN110" s="188"/>
      <c r="RSO110" s="183"/>
      <c r="RSP110" s="183"/>
      <c r="RSQ110" s="328"/>
      <c r="RSR110" s="184"/>
      <c r="RSS110" s="189"/>
      <c r="RST110" s="183"/>
      <c r="RSU110" s="191"/>
      <c r="RSV110" s="183"/>
      <c r="RSW110" s="182"/>
      <c r="RSX110" s="329"/>
      <c r="RSY110" s="188"/>
      <c r="RSZ110" s="189"/>
      <c r="RTA110" s="330"/>
      <c r="RTB110" s="331"/>
      <c r="RTC110" s="183"/>
      <c r="RTD110" s="183"/>
      <c r="RTE110" s="183"/>
      <c r="RTF110" s="182"/>
      <c r="RTG110" s="327"/>
      <c r="RTH110" s="189"/>
      <c r="RTI110" s="188"/>
      <c r="RTJ110" s="188"/>
      <c r="RTK110" s="183"/>
      <c r="RTL110" s="183"/>
      <c r="RTM110" s="328"/>
      <c r="RTN110" s="184"/>
      <c r="RTO110" s="189"/>
      <c r="RTP110" s="183"/>
      <c r="RTQ110" s="191"/>
      <c r="RTR110" s="183"/>
      <c r="RTS110" s="182"/>
      <c r="RTT110" s="329"/>
      <c r="RTU110" s="188"/>
      <c r="RTV110" s="189"/>
      <c r="RTW110" s="330"/>
      <c r="RTX110" s="331"/>
      <c r="RTY110" s="183"/>
      <c r="RTZ110" s="183"/>
      <c r="RUA110" s="183"/>
      <c r="RUB110" s="182"/>
      <c r="RUC110" s="327"/>
      <c r="RUD110" s="189"/>
      <c r="RUE110" s="188"/>
      <c r="RUF110" s="188"/>
      <c r="RUG110" s="183"/>
      <c r="RUH110" s="183"/>
      <c r="RUI110" s="328"/>
      <c r="RUJ110" s="184"/>
      <c r="RUK110" s="189"/>
      <c r="RUL110" s="183"/>
      <c r="RUM110" s="191"/>
      <c r="RUN110" s="183"/>
      <c r="RUO110" s="182"/>
      <c r="RUP110" s="329"/>
      <c r="RUQ110" s="188"/>
      <c r="RUR110" s="189"/>
      <c r="RUS110" s="330"/>
      <c r="RUT110" s="331"/>
      <c r="RUU110" s="183"/>
      <c r="RUV110" s="183"/>
      <c r="RUW110" s="183"/>
      <c r="RUX110" s="182"/>
      <c r="RUY110" s="327"/>
      <c r="RUZ110" s="189"/>
      <c r="RVA110" s="188"/>
      <c r="RVB110" s="188"/>
      <c r="RVC110" s="183"/>
      <c r="RVD110" s="183"/>
      <c r="RVE110" s="328"/>
      <c r="RVF110" s="184"/>
      <c r="RVG110" s="189"/>
      <c r="RVH110" s="183"/>
      <c r="RVI110" s="191"/>
      <c r="RVJ110" s="183"/>
      <c r="RVK110" s="182"/>
      <c r="RVL110" s="329"/>
      <c r="RVM110" s="188"/>
      <c r="RVN110" s="189"/>
      <c r="RVO110" s="330"/>
      <c r="RVP110" s="331"/>
      <c r="RVQ110" s="183"/>
      <c r="RVR110" s="183"/>
      <c r="RVS110" s="183"/>
      <c r="RVT110" s="182"/>
      <c r="RVU110" s="327"/>
      <c r="RVV110" s="189"/>
      <c r="RVW110" s="188"/>
      <c r="RVX110" s="188"/>
      <c r="RVY110" s="183"/>
      <c r="RVZ110" s="183"/>
      <c r="RWA110" s="328"/>
      <c r="RWB110" s="184"/>
      <c r="RWC110" s="189"/>
      <c r="RWD110" s="183"/>
      <c r="RWE110" s="191"/>
      <c r="RWF110" s="183"/>
      <c r="RWG110" s="182"/>
      <c r="RWH110" s="329"/>
      <c r="RWI110" s="188"/>
      <c r="RWJ110" s="189"/>
      <c r="RWK110" s="330"/>
      <c r="RWL110" s="331"/>
      <c r="RWM110" s="183"/>
      <c r="RWN110" s="183"/>
      <c r="RWO110" s="183"/>
      <c r="RWP110" s="182"/>
      <c r="RWQ110" s="327"/>
      <c r="RWR110" s="189"/>
      <c r="RWS110" s="188"/>
      <c r="RWT110" s="188"/>
      <c r="RWU110" s="183"/>
      <c r="RWV110" s="183"/>
      <c r="RWW110" s="328"/>
      <c r="RWX110" s="184"/>
      <c r="RWY110" s="189"/>
      <c r="RWZ110" s="183"/>
      <c r="RXA110" s="191"/>
      <c r="RXB110" s="183"/>
      <c r="RXC110" s="182"/>
      <c r="RXD110" s="329"/>
      <c r="RXE110" s="188"/>
      <c r="RXF110" s="189"/>
      <c r="RXG110" s="330"/>
      <c r="RXH110" s="331"/>
      <c r="RXI110" s="183"/>
      <c r="RXJ110" s="183"/>
      <c r="RXK110" s="183"/>
      <c r="RXL110" s="182"/>
      <c r="RXM110" s="327"/>
      <c r="RXN110" s="189"/>
      <c r="RXO110" s="188"/>
      <c r="RXP110" s="188"/>
      <c r="RXQ110" s="183"/>
      <c r="RXR110" s="183"/>
      <c r="RXS110" s="328"/>
      <c r="RXT110" s="184"/>
      <c r="RXU110" s="189"/>
      <c r="RXV110" s="183"/>
      <c r="RXW110" s="191"/>
      <c r="RXX110" s="183"/>
      <c r="RXY110" s="182"/>
      <c r="RXZ110" s="329"/>
      <c r="RYA110" s="188"/>
      <c r="RYB110" s="189"/>
      <c r="RYC110" s="330"/>
      <c r="RYD110" s="331"/>
      <c r="RYE110" s="183"/>
      <c r="RYF110" s="183"/>
      <c r="RYG110" s="183"/>
      <c r="RYH110" s="182"/>
      <c r="RYI110" s="327"/>
      <c r="RYJ110" s="189"/>
      <c r="RYK110" s="188"/>
      <c r="RYL110" s="188"/>
      <c r="RYM110" s="183"/>
      <c r="RYN110" s="183"/>
      <c r="RYO110" s="328"/>
      <c r="RYP110" s="184"/>
      <c r="RYQ110" s="189"/>
      <c r="RYR110" s="183"/>
      <c r="RYS110" s="191"/>
      <c r="RYT110" s="183"/>
      <c r="RYU110" s="182"/>
      <c r="RYV110" s="329"/>
      <c r="RYW110" s="188"/>
      <c r="RYX110" s="189"/>
      <c r="RYY110" s="330"/>
      <c r="RYZ110" s="331"/>
      <c r="RZA110" s="183"/>
      <c r="RZB110" s="183"/>
      <c r="RZC110" s="183"/>
      <c r="RZD110" s="182"/>
      <c r="RZE110" s="327"/>
      <c r="RZF110" s="189"/>
      <c r="RZG110" s="188"/>
      <c r="RZH110" s="188"/>
      <c r="RZI110" s="183"/>
      <c r="RZJ110" s="183"/>
      <c r="RZK110" s="328"/>
      <c r="RZL110" s="184"/>
      <c r="RZM110" s="189"/>
      <c r="RZN110" s="183"/>
      <c r="RZO110" s="191"/>
      <c r="RZP110" s="183"/>
      <c r="RZQ110" s="182"/>
      <c r="RZR110" s="329"/>
      <c r="RZS110" s="188"/>
      <c r="RZT110" s="189"/>
      <c r="RZU110" s="330"/>
      <c r="RZV110" s="331"/>
      <c r="RZW110" s="183"/>
      <c r="RZX110" s="183"/>
      <c r="RZY110" s="183"/>
      <c r="RZZ110" s="182"/>
      <c r="SAA110" s="327"/>
      <c r="SAB110" s="189"/>
      <c r="SAC110" s="188"/>
      <c r="SAD110" s="188"/>
      <c r="SAE110" s="183"/>
      <c r="SAF110" s="183"/>
      <c r="SAG110" s="328"/>
      <c r="SAH110" s="184"/>
      <c r="SAI110" s="189"/>
      <c r="SAJ110" s="183"/>
      <c r="SAK110" s="191"/>
      <c r="SAL110" s="183"/>
      <c r="SAM110" s="182"/>
      <c r="SAN110" s="329"/>
      <c r="SAO110" s="188"/>
      <c r="SAP110" s="189"/>
      <c r="SAQ110" s="330"/>
      <c r="SAR110" s="331"/>
      <c r="SAS110" s="183"/>
      <c r="SAT110" s="183"/>
      <c r="SAU110" s="183"/>
      <c r="SAV110" s="182"/>
      <c r="SAW110" s="327"/>
      <c r="SAX110" s="189"/>
      <c r="SAY110" s="188"/>
      <c r="SAZ110" s="188"/>
      <c r="SBA110" s="183"/>
      <c r="SBB110" s="183"/>
      <c r="SBC110" s="328"/>
      <c r="SBD110" s="184"/>
      <c r="SBE110" s="189"/>
      <c r="SBF110" s="183"/>
      <c r="SBG110" s="191"/>
      <c r="SBH110" s="183"/>
      <c r="SBI110" s="182"/>
      <c r="SBJ110" s="329"/>
      <c r="SBK110" s="188"/>
      <c r="SBL110" s="189"/>
      <c r="SBM110" s="330"/>
      <c r="SBN110" s="331"/>
      <c r="SBO110" s="183"/>
      <c r="SBP110" s="183"/>
      <c r="SBQ110" s="183"/>
      <c r="SBR110" s="182"/>
      <c r="SBS110" s="327"/>
      <c r="SBT110" s="189"/>
      <c r="SBU110" s="188"/>
      <c r="SBV110" s="188"/>
      <c r="SBW110" s="183"/>
      <c r="SBX110" s="183"/>
      <c r="SBY110" s="328"/>
      <c r="SBZ110" s="184"/>
      <c r="SCA110" s="189"/>
      <c r="SCB110" s="183"/>
      <c r="SCC110" s="191"/>
      <c r="SCD110" s="183"/>
      <c r="SCE110" s="182"/>
      <c r="SCF110" s="329"/>
      <c r="SCG110" s="188"/>
      <c r="SCH110" s="189"/>
      <c r="SCI110" s="330"/>
      <c r="SCJ110" s="331"/>
      <c r="SCK110" s="183"/>
      <c r="SCL110" s="183"/>
      <c r="SCM110" s="183"/>
      <c r="SCN110" s="182"/>
      <c r="SCO110" s="327"/>
      <c r="SCP110" s="189"/>
      <c r="SCQ110" s="188"/>
      <c r="SCR110" s="188"/>
      <c r="SCS110" s="183"/>
      <c r="SCT110" s="183"/>
      <c r="SCU110" s="328"/>
      <c r="SCV110" s="184"/>
      <c r="SCW110" s="189"/>
      <c r="SCX110" s="183"/>
      <c r="SCY110" s="191"/>
      <c r="SCZ110" s="183"/>
      <c r="SDA110" s="182"/>
      <c r="SDB110" s="329"/>
      <c r="SDC110" s="188"/>
      <c r="SDD110" s="189"/>
      <c r="SDE110" s="330"/>
      <c r="SDF110" s="331"/>
      <c r="SDG110" s="183"/>
      <c r="SDH110" s="183"/>
      <c r="SDI110" s="183"/>
      <c r="SDJ110" s="182"/>
      <c r="SDK110" s="327"/>
      <c r="SDL110" s="189"/>
      <c r="SDM110" s="188"/>
      <c r="SDN110" s="188"/>
      <c r="SDO110" s="183"/>
      <c r="SDP110" s="183"/>
      <c r="SDQ110" s="328"/>
      <c r="SDR110" s="184"/>
      <c r="SDS110" s="189"/>
      <c r="SDT110" s="183"/>
      <c r="SDU110" s="191"/>
      <c r="SDV110" s="183"/>
      <c r="SDW110" s="182"/>
      <c r="SDX110" s="329"/>
      <c r="SDY110" s="188"/>
      <c r="SDZ110" s="189"/>
      <c r="SEA110" s="330"/>
      <c r="SEB110" s="331"/>
      <c r="SEC110" s="183"/>
      <c r="SED110" s="183"/>
      <c r="SEE110" s="183"/>
      <c r="SEF110" s="182"/>
      <c r="SEG110" s="327"/>
      <c r="SEH110" s="189"/>
      <c r="SEI110" s="188"/>
      <c r="SEJ110" s="188"/>
      <c r="SEK110" s="183"/>
      <c r="SEL110" s="183"/>
      <c r="SEM110" s="328"/>
      <c r="SEN110" s="184"/>
      <c r="SEO110" s="189"/>
      <c r="SEP110" s="183"/>
      <c r="SEQ110" s="191"/>
      <c r="SER110" s="183"/>
      <c r="SES110" s="182"/>
      <c r="SET110" s="329"/>
      <c r="SEU110" s="188"/>
      <c r="SEV110" s="189"/>
      <c r="SEW110" s="330"/>
      <c r="SEX110" s="331"/>
      <c r="SEY110" s="183"/>
      <c r="SEZ110" s="183"/>
      <c r="SFA110" s="183"/>
      <c r="SFB110" s="182"/>
      <c r="SFC110" s="327"/>
      <c r="SFD110" s="189"/>
      <c r="SFE110" s="188"/>
      <c r="SFF110" s="188"/>
      <c r="SFG110" s="183"/>
      <c r="SFH110" s="183"/>
      <c r="SFI110" s="328"/>
      <c r="SFJ110" s="184"/>
      <c r="SFK110" s="189"/>
      <c r="SFL110" s="183"/>
      <c r="SFM110" s="191"/>
      <c r="SFN110" s="183"/>
      <c r="SFO110" s="182"/>
      <c r="SFP110" s="329"/>
      <c r="SFQ110" s="188"/>
      <c r="SFR110" s="189"/>
      <c r="SFS110" s="330"/>
      <c r="SFT110" s="331"/>
      <c r="SFU110" s="183"/>
      <c r="SFV110" s="183"/>
      <c r="SFW110" s="183"/>
      <c r="SFX110" s="182"/>
      <c r="SFY110" s="327"/>
      <c r="SFZ110" s="189"/>
      <c r="SGA110" s="188"/>
      <c r="SGB110" s="188"/>
      <c r="SGC110" s="183"/>
      <c r="SGD110" s="183"/>
      <c r="SGE110" s="328"/>
      <c r="SGF110" s="184"/>
      <c r="SGG110" s="189"/>
      <c r="SGH110" s="183"/>
      <c r="SGI110" s="191"/>
      <c r="SGJ110" s="183"/>
      <c r="SGK110" s="182"/>
      <c r="SGL110" s="329"/>
      <c r="SGM110" s="188"/>
      <c r="SGN110" s="189"/>
      <c r="SGO110" s="330"/>
      <c r="SGP110" s="331"/>
      <c r="SGQ110" s="183"/>
      <c r="SGR110" s="183"/>
      <c r="SGS110" s="183"/>
      <c r="SGT110" s="182"/>
      <c r="SGU110" s="327"/>
      <c r="SGV110" s="189"/>
      <c r="SGW110" s="188"/>
      <c r="SGX110" s="188"/>
      <c r="SGY110" s="183"/>
      <c r="SGZ110" s="183"/>
      <c r="SHA110" s="328"/>
      <c r="SHB110" s="184"/>
      <c r="SHC110" s="189"/>
      <c r="SHD110" s="183"/>
      <c r="SHE110" s="191"/>
      <c r="SHF110" s="183"/>
      <c r="SHG110" s="182"/>
      <c r="SHH110" s="329"/>
      <c r="SHI110" s="188"/>
      <c r="SHJ110" s="189"/>
      <c r="SHK110" s="330"/>
      <c r="SHL110" s="331"/>
      <c r="SHM110" s="183"/>
      <c r="SHN110" s="183"/>
      <c r="SHO110" s="183"/>
      <c r="SHP110" s="182"/>
      <c r="SHQ110" s="327"/>
      <c r="SHR110" s="189"/>
      <c r="SHS110" s="188"/>
      <c r="SHT110" s="188"/>
      <c r="SHU110" s="183"/>
      <c r="SHV110" s="183"/>
      <c r="SHW110" s="328"/>
      <c r="SHX110" s="184"/>
      <c r="SHY110" s="189"/>
      <c r="SHZ110" s="183"/>
      <c r="SIA110" s="191"/>
      <c r="SIB110" s="183"/>
      <c r="SIC110" s="182"/>
      <c r="SID110" s="329"/>
      <c r="SIE110" s="188"/>
      <c r="SIF110" s="189"/>
      <c r="SIG110" s="330"/>
      <c r="SIH110" s="331"/>
      <c r="SII110" s="183"/>
      <c r="SIJ110" s="183"/>
      <c r="SIK110" s="183"/>
      <c r="SIL110" s="182"/>
      <c r="SIM110" s="327"/>
      <c r="SIN110" s="189"/>
      <c r="SIO110" s="188"/>
      <c r="SIP110" s="188"/>
      <c r="SIQ110" s="183"/>
      <c r="SIR110" s="183"/>
      <c r="SIS110" s="328"/>
      <c r="SIT110" s="184"/>
      <c r="SIU110" s="189"/>
      <c r="SIV110" s="183"/>
      <c r="SIW110" s="191"/>
      <c r="SIX110" s="183"/>
      <c r="SIY110" s="182"/>
      <c r="SIZ110" s="329"/>
      <c r="SJA110" s="188"/>
      <c r="SJB110" s="189"/>
      <c r="SJC110" s="330"/>
      <c r="SJD110" s="331"/>
      <c r="SJE110" s="183"/>
      <c r="SJF110" s="183"/>
      <c r="SJG110" s="183"/>
      <c r="SJH110" s="182"/>
      <c r="SJI110" s="327"/>
      <c r="SJJ110" s="189"/>
      <c r="SJK110" s="188"/>
      <c r="SJL110" s="188"/>
      <c r="SJM110" s="183"/>
      <c r="SJN110" s="183"/>
      <c r="SJO110" s="328"/>
      <c r="SJP110" s="184"/>
      <c r="SJQ110" s="189"/>
      <c r="SJR110" s="183"/>
      <c r="SJS110" s="191"/>
      <c r="SJT110" s="183"/>
      <c r="SJU110" s="182"/>
      <c r="SJV110" s="329"/>
      <c r="SJW110" s="188"/>
      <c r="SJX110" s="189"/>
      <c r="SJY110" s="330"/>
      <c r="SJZ110" s="331"/>
      <c r="SKA110" s="183"/>
      <c r="SKB110" s="183"/>
      <c r="SKC110" s="183"/>
      <c r="SKD110" s="182"/>
      <c r="SKE110" s="327"/>
      <c r="SKF110" s="189"/>
      <c r="SKG110" s="188"/>
      <c r="SKH110" s="188"/>
      <c r="SKI110" s="183"/>
      <c r="SKJ110" s="183"/>
      <c r="SKK110" s="328"/>
      <c r="SKL110" s="184"/>
      <c r="SKM110" s="189"/>
      <c r="SKN110" s="183"/>
      <c r="SKO110" s="191"/>
      <c r="SKP110" s="183"/>
      <c r="SKQ110" s="182"/>
      <c r="SKR110" s="329"/>
      <c r="SKS110" s="188"/>
      <c r="SKT110" s="189"/>
      <c r="SKU110" s="330"/>
      <c r="SKV110" s="331"/>
      <c r="SKW110" s="183"/>
      <c r="SKX110" s="183"/>
      <c r="SKY110" s="183"/>
      <c r="SKZ110" s="182"/>
      <c r="SLA110" s="327"/>
      <c r="SLB110" s="189"/>
      <c r="SLC110" s="188"/>
      <c r="SLD110" s="188"/>
      <c r="SLE110" s="183"/>
      <c r="SLF110" s="183"/>
      <c r="SLG110" s="328"/>
      <c r="SLH110" s="184"/>
      <c r="SLI110" s="189"/>
      <c r="SLJ110" s="183"/>
      <c r="SLK110" s="191"/>
      <c r="SLL110" s="183"/>
      <c r="SLM110" s="182"/>
      <c r="SLN110" s="329"/>
      <c r="SLO110" s="188"/>
      <c r="SLP110" s="189"/>
      <c r="SLQ110" s="330"/>
      <c r="SLR110" s="331"/>
      <c r="SLS110" s="183"/>
      <c r="SLT110" s="183"/>
      <c r="SLU110" s="183"/>
      <c r="SLV110" s="182"/>
      <c r="SLW110" s="327"/>
      <c r="SLX110" s="189"/>
      <c r="SLY110" s="188"/>
      <c r="SLZ110" s="188"/>
      <c r="SMA110" s="183"/>
      <c r="SMB110" s="183"/>
      <c r="SMC110" s="328"/>
      <c r="SMD110" s="184"/>
      <c r="SME110" s="189"/>
      <c r="SMF110" s="183"/>
      <c r="SMG110" s="191"/>
      <c r="SMH110" s="183"/>
      <c r="SMI110" s="182"/>
      <c r="SMJ110" s="329"/>
      <c r="SMK110" s="188"/>
      <c r="SML110" s="189"/>
      <c r="SMM110" s="330"/>
      <c r="SMN110" s="331"/>
      <c r="SMO110" s="183"/>
      <c r="SMP110" s="183"/>
      <c r="SMQ110" s="183"/>
      <c r="SMR110" s="182"/>
      <c r="SMS110" s="327"/>
      <c r="SMT110" s="189"/>
      <c r="SMU110" s="188"/>
      <c r="SMV110" s="188"/>
      <c r="SMW110" s="183"/>
      <c r="SMX110" s="183"/>
      <c r="SMY110" s="328"/>
      <c r="SMZ110" s="184"/>
      <c r="SNA110" s="189"/>
      <c r="SNB110" s="183"/>
      <c r="SNC110" s="191"/>
      <c r="SND110" s="183"/>
      <c r="SNE110" s="182"/>
      <c r="SNF110" s="329"/>
      <c r="SNG110" s="188"/>
      <c r="SNH110" s="189"/>
      <c r="SNI110" s="330"/>
      <c r="SNJ110" s="331"/>
      <c r="SNK110" s="183"/>
      <c r="SNL110" s="183"/>
      <c r="SNM110" s="183"/>
      <c r="SNN110" s="182"/>
      <c r="SNO110" s="327"/>
      <c r="SNP110" s="189"/>
      <c r="SNQ110" s="188"/>
      <c r="SNR110" s="188"/>
      <c r="SNS110" s="183"/>
      <c r="SNT110" s="183"/>
      <c r="SNU110" s="328"/>
      <c r="SNV110" s="184"/>
      <c r="SNW110" s="189"/>
      <c r="SNX110" s="183"/>
      <c r="SNY110" s="191"/>
      <c r="SNZ110" s="183"/>
      <c r="SOA110" s="182"/>
      <c r="SOB110" s="329"/>
      <c r="SOC110" s="188"/>
      <c r="SOD110" s="189"/>
      <c r="SOE110" s="330"/>
      <c r="SOF110" s="331"/>
      <c r="SOG110" s="183"/>
      <c r="SOH110" s="183"/>
      <c r="SOI110" s="183"/>
      <c r="SOJ110" s="182"/>
      <c r="SOK110" s="327"/>
      <c r="SOL110" s="189"/>
      <c r="SOM110" s="188"/>
      <c r="SON110" s="188"/>
      <c r="SOO110" s="183"/>
      <c r="SOP110" s="183"/>
      <c r="SOQ110" s="328"/>
      <c r="SOR110" s="184"/>
      <c r="SOS110" s="189"/>
      <c r="SOT110" s="183"/>
      <c r="SOU110" s="191"/>
      <c r="SOV110" s="183"/>
      <c r="SOW110" s="182"/>
      <c r="SOX110" s="329"/>
      <c r="SOY110" s="188"/>
      <c r="SOZ110" s="189"/>
      <c r="SPA110" s="330"/>
      <c r="SPB110" s="331"/>
      <c r="SPC110" s="183"/>
      <c r="SPD110" s="183"/>
      <c r="SPE110" s="183"/>
      <c r="SPF110" s="182"/>
      <c r="SPG110" s="327"/>
      <c r="SPH110" s="189"/>
      <c r="SPI110" s="188"/>
      <c r="SPJ110" s="188"/>
      <c r="SPK110" s="183"/>
      <c r="SPL110" s="183"/>
      <c r="SPM110" s="328"/>
      <c r="SPN110" s="184"/>
      <c r="SPO110" s="189"/>
      <c r="SPP110" s="183"/>
      <c r="SPQ110" s="191"/>
      <c r="SPR110" s="183"/>
      <c r="SPS110" s="182"/>
      <c r="SPT110" s="329"/>
      <c r="SPU110" s="188"/>
      <c r="SPV110" s="189"/>
      <c r="SPW110" s="330"/>
      <c r="SPX110" s="331"/>
      <c r="SPY110" s="183"/>
      <c r="SPZ110" s="183"/>
      <c r="SQA110" s="183"/>
      <c r="SQB110" s="182"/>
      <c r="SQC110" s="327"/>
      <c r="SQD110" s="189"/>
      <c r="SQE110" s="188"/>
      <c r="SQF110" s="188"/>
      <c r="SQG110" s="183"/>
      <c r="SQH110" s="183"/>
      <c r="SQI110" s="328"/>
      <c r="SQJ110" s="184"/>
      <c r="SQK110" s="189"/>
      <c r="SQL110" s="183"/>
      <c r="SQM110" s="191"/>
      <c r="SQN110" s="183"/>
      <c r="SQO110" s="182"/>
      <c r="SQP110" s="329"/>
      <c r="SQQ110" s="188"/>
      <c r="SQR110" s="189"/>
      <c r="SQS110" s="330"/>
      <c r="SQT110" s="331"/>
      <c r="SQU110" s="183"/>
      <c r="SQV110" s="183"/>
      <c r="SQW110" s="183"/>
      <c r="SQX110" s="182"/>
      <c r="SQY110" s="327"/>
      <c r="SQZ110" s="189"/>
      <c r="SRA110" s="188"/>
      <c r="SRB110" s="188"/>
      <c r="SRC110" s="183"/>
      <c r="SRD110" s="183"/>
      <c r="SRE110" s="328"/>
      <c r="SRF110" s="184"/>
      <c r="SRG110" s="189"/>
      <c r="SRH110" s="183"/>
      <c r="SRI110" s="191"/>
      <c r="SRJ110" s="183"/>
      <c r="SRK110" s="182"/>
      <c r="SRL110" s="329"/>
      <c r="SRM110" s="188"/>
      <c r="SRN110" s="189"/>
      <c r="SRO110" s="330"/>
      <c r="SRP110" s="331"/>
      <c r="SRQ110" s="183"/>
      <c r="SRR110" s="183"/>
      <c r="SRS110" s="183"/>
      <c r="SRT110" s="182"/>
      <c r="SRU110" s="327"/>
      <c r="SRV110" s="189"/>
      <c r="SRW110" s="188"/>
      <c r="SRX110" s="188"/>
      <c r="SRY110" s="183"/>
      <c r="SRZ110" s="183"/>
      <c r="SSA110" s="328"/>
      <c r="SSB110" s="184"/>
      <c r="SSC110" s="189"/>
      <c r="SSD110" s="183"/>
      <c r="SSE110" s="191"/>
      <c r="SSF110" s="183"/>
      <c r="SSG110" s="182"/>
      <c r="SSH110" s="329"/>
      <c r="SSI110" s="188"/>
      <c r="SSJ110" s="189"/>
      <c r="SSK110" s="330"/>
      <c r="SSL110" s="331"/>
      <c r="SSM110" s="183"/>
      <c r="SSN110" s="183"/>
      <c r="SSO110" s="183"/>
      <c r="SSP110" s="182"/>
      <c r="SSQ110" s="327"/>
      <c r="SSR110" s="189"/>
      <c r="SSS110" s="188"/>
      <c r="SST110" s="188"/>
      <c r="SSU110" s="183"/>
      <c r="SSV110" s="183"/>
      <c r="SSW110" s="328"/>
      <c r="SSX110" s="184"/>
      <c r="SSY110" s="189"/>
      <c r="SSZ110" s="183"/>
      <c r="STA110" s="191"/>
      <c r="STB110" s="183"/>
      <c r="STC110" s="182"/>
      <c r="STD110" s="329"/>
      <c r="STE110" s="188"/>
      <c r="STF110" s="189"/>
      <c r="STG110" s="330"/>
      <c r="STH110" s="331"/>
      <c r="STI110" s="183"/>
      <c r="STJ110" s="183"/>
      <c r="STK110" s="183"/>
      <c r="STL110" s="182"/>
      <c r="STM110" s="327"/>
      <c r="STN110" s="189"/>
      <c r="STO110" s="188"/>
      <c r="STP110" s="188"/>
      <c r="STQ110" s="183"/>
      <c r="STR110" s="183"/>
      <c r="STS110" s="328"/>
      <c r="STT110" s="184"/>
      <c r="STU110" s="189"/>
      <c r="STV110" s="183"/>
      <c r="STW110" s="191"/>
      <c r="STX110" s="183"/>
      <c r="STY110" s="182"/>
      <c r="STZ110" s="329"/>
      <c r="SUA110" s="188"/>
      <c r="SUB110" s="189"/>
      <c r="SUC110" s="330"/>
      <c r="SUD110" s="331"/>
      <c r="SUE110" s="183"/>
      <c r="SUF110" s="183"/>
      <c r="SUG110" s="183"/>
      <c r="SUH110" s="182"/>
      <c r="SUI110" s="327"/>
      <c r="SUJ110" s="189"/>
      <c r="SUK110" s="188"/>
      <c r="SUL110" s="188"/>
      <c r="SUM110" s="183"/>
      <c r="SUN110" s="183"/>
      <c r="SUO110" s="328"/>
      <c r="SUP110" s="184"/>
      <c r="SUQ110" s="189"/>
      <c r="SUR110" s="183"/>
      <c r="SUS110" s="191"/>
      <c r="SUT110" s="183"/>
      <c r="SUU110" s="182"/>
      <c r="SUV110" s="329"/>
      <c r="SUW110" s="188"/>
      <c r="SUX110" s="189"/>
      <c r="SUY110" s="330"/>
      <c r="SUZ110" s="331"/>
      <c r="SVA110" s="183"/>
      <c r="SVB110" s="183"/>
      <c r="SVC110" s="183"/>
      <c r="SVD110" s="182"/>
      <c r="SVE110" s="327"/>
      <c r="SVF110" s="189"/>
      <c r="SVG110" s="188"/>
      <c r="SVH110" s="188"/>
      <c r="SVI110" s="183"/>
      <c r="SVJ110" s="183"/>
      <c r="SVK110" s="328"/>
      <c r="SVL110" s="184"/>
      <c r="SVM110" s="189"/>
      <c r="SVN110" s="183"/>
      <c r="SVO110" s="191"/>
      <c r="SVP110" s="183"/>
      <c r="SVQ110" s="182"/>
      <c r="SVR110" s="329"/>
      <c r="SVS110" s="188"/>
      <c r="SVT110" s="189"/>
      <c r="SVU110" s="330"/>
      <c r="SVV110" s="331"/>
      <c r="SVW110" s="183"/>
      <c r="SVX110" s="183"/>
      <c r="SVY110" s="183"/>
      <c r="SVZ110" s="182"/>
      <c r="SWA110" s="327"/>
      <c r="SWB110" s="189"/>
      <c r="SWC110" s="188"/>
      <c r="SWD110" s="188"/>
      <c r="SWE110" s="183"/>
      <c r="SWF110" s="183"/>
      <c r="SWG110" s="328"/>
      <c r="SWH110" s="184"/>
      <c r="SWI110" s="189"/>
      <c r="SWJ110" s="183"/>
      <c r="SWK110" s="191"/>
      <c r="SWL110" s="183"/>
      <c r="SWM110" s="182"/>
      <c r="SWN110" s="329"/>
      <c r="SWO110" s="188"/>
      <c r="SWP110" s="189"/>
      <c r="SWQ110" s="330"/>
      <c r="SWR110" s="331"/>
      <c r="SWS110" s="183"/>
      <c r="SWT110" s="183"/>
      <c r="SWU110" s="183"/>
      <c r="SWV110" s="182"/>
      <c r="SWW110" s="327"/>
      <c r="SWX110" s="189"/>
      <c r="SWY110" s="188"/>
      <c r="SWZ110" s="188"/>
      <c r="SXA110" s="183"/>
      <c r="SXB110" s="183"/>
      <c r="SXC110" s="328"/>
      <c r="SXD110" s="184"/>
      <c r="SXE110" s="189"/>
      <c r="SXF110" s="183"/>
      <c r="SXG110" s="191"/>
      <c r="SXH110" s="183"/>
      <c r="SXI110" s="182"/>
      <c r="SXJ110" s="329"/>
      <c r="SXK110" s="188"/>
      <c r="SXL110" s="189"/>
      <c r="SXM110" s="330"/>
      <c r="SXN110" s="331"/>
      <c r="SXO110" s="183"/>
      <c r="SXP110" s="183"/>
      <c r="SXQ110" s="183"/>
      <c r="SXR110" s="182"/>
      <c r="SXS110" s="327"/>
      <c r="SXT110" s="189"/>
      <c r="SXU110" s="188"/>
      <c r="SXV110" s="188"/>
      <c r="SXW110" s="183"/>
      <c r="SXX110" s="183"/>
      <c r="SXY110" s="328"/>
      <c r="SXZ110" s="184"/>
      <c r="SYA110" s="189"/>
      <c r="SYB110" s="183"/>
      <c r="SYC110" s="191"/>
      <c r="SYD110" s="183"/>
      <c r="SYE110" s="182"/>
      <c r="SYF110" s="329"/>
      <c r="SYG110" s="188"/>
      <c r="SYH110" s="189"/>
      <c r="SYI110" s="330"/>
      <c r="SYJ110" s="331"/>
      <c r="SYK110" s="183"/>
      <c r="SYL110" s="183"/>
      <c r="SYM110" s="183"/>
      <c r="SYN110" s="182"/>
      <c r="SYO110" s="327"/>
      <c r="SYP110" s="189"/>
      <c r="SYQ110" s="188"/>
      <c r="SYR110" s="188"/>
      <c r="SYS110" s="183"/>
      <c r="SYT110" s="183"/>
      <c r="SYU110" s="328"/>
      <c r="SYV110" s="184"/>
      <c r="SYW110" s="189"/>
      <c r="SYX110" s="183"/>
      <c r="SYY110" s="191"/>
      <c r="SYZ110" s="183"/>
      <c r="SZA110" s="182"/>
      <c r="SZB110" s="329"/>
      <c r="SZC110" s="188"/>
      <c r="SZD110" s="189"/>
      <c r="SZE110" s="330"/>
      <c r="SZF110" s="331"/>
      <c r="SZG110" s="183"/>
      <c r="SZH110" s="183"/>
      <c r="SZI110" s="183"/>
      <c r="SZJ110" s="182"/>
      <c r="SZK110" s="327"/>
      <c r="SZL110" s="189"/>
      <c r="SZM110" s="188"/>
      <c r="SZN110" s="188"/>
      <c r="SZO110" s="183"/>
      <c r="SZP110" s="183"/>
      <c r="SZQ110" s="328"/>
      <c r="SZR110" s="184"/>
      <c r="SZS110" s="189"/>
      <c r="SZT110" s="183"/>
      <c r="SZU110" s="191"/>
      <c r="SZV110" s="183"/>
      <c r="SZW110" s="182"/>
      <c r="SZX110" s="329"/>
      <c r="SZY110" s="188"/>
      <c r="SZZ110" s="189"/>
      <c r="TAA110" s="330"/>
      <c r="TAB110" s="331"/>
      <c r="TAC110" s="183"/>
      <c r="TAD110" s="183"/>
      <c r="TAE110" s="183"/>
      <c r="TAF110" s="182"/>
      <c r="TAG110" s="327"/>
      <c r="TAH110" s="189"/>
      <c r="TAI110" s="188"/>
      <c r="TAJ110" s="188"/>
      <c r="TAK110" s="183"/>
      <c r="TAL110" s="183"/>
      <c r="TAM110" s="328"/>
      <c r="TAN110" s="184"/>
      <c r="TAO110" s="189"/>
      <c r="TAP110" s="183"/>
      <c r="TAQ110" s="191"/>
      <c r="TAR110" s="183"/>
      <c r="TAS110" s="182"/>
      <c r="TAT110" s="329"/>
      <c r="TAU110" s="188"/>
      <c r="TAV110" s="189"/>
      <c r="TAW110" s="330"/>
      <c r="TAX110" s="331"/>
      <c r="TAY110" s="183"/>
      <c r="TAZ110" s="183"/>
      <c r="TBA110" s="183"/>
      <c r="TBB110" s="182"/>
      <c r="TBC110" s="327"/>
      <c r="TBD110" s="189"/>
      <c r="TBE110" s="188"/>
      <c r="TBF110" s="188"/>
      <c r="TBG110" s="183"/>
      <c r="TBH110" s="183"/>
      <c r="TBI110" s="328"/>
      <c r="TBJ110" s="184"/>
      <c r="TBK110" s="189"/>
      <c r="TBL110" s="183"/>
      <c r="TBM110" s="191"/>
      <c r="TBN110" s="183"/>
      <c r="TBO110" s="182"/>
      <c r="TBP110" s="329"/>
      <c r="TBQ110" s="188"/>
      <c r="TBR110" s="189"/>
      <c r="TBS110" s="330"/>
      <c r="TBT110" s="331"/>
      <c r="TBU110" s="183"/>
      <c r="TBV110" s="183"/>
      <c r="TBW110" s="183"/>
      <c r="TBX110" s="182"/>
      <c r="TBY110" s="327"/>
      <c r="TBZ110" s="189"/>
      <c r="TCA110" s="188"/>
      <c r="TCB110" s="188"/>
      <c r="TCC110" s="183"/>
      <c r="TCD110" s="183"/>
      <c r="TCE110" s="328"/>
      <c r="TCF110" s="184"/>
      <c r="TCG110" s="189"/>
      <c r="TCH110" s="183"/>
      <c r="TCI110" s="191"/>
      <c r="TCJ110" s="183"/>
      <c r="TCK110" s="182"/>
      <c r="TCL110" s="329"/>
      <c r="TCM110" s="188"/>
      <c r="TCN110" s="189"/>
      <c r="TCO110" s="330"/>
      <c r="TCP110" s="331"/>
      <c r="TCQ110" s="183"/>
      <c r="TCR110" s="183"/>
      <c r="TCS110" s="183"/>
      <c r="TCT110" s="182"/>
      <c r="TCU110" s="327"/>
      <c r="TCV110" s="189"/>
      <c r="TCW110" s="188"/>
      <c r="TCX110" s="188"/>
      <c r="TCY110" s="183"/>
      <c r="TCZ110" s="183"/>
      <c r="TDA110" s="328"/>
      <c r="TDB110" s="184"/>
      <c r="TDC110" s="189"/>
      <c r="TDD110" s="183"/>
      <c r="TDE110" s="191"/>
      <c r="TDF110" s="183"/>
      <c r="TDG110" s="182"/>
      <c r="TDH110" s="329"/>
      <c r="TDI110" s="188"/>
      <c r="TDJ110" s="189"/>
      <c r="TDK110" s="330"/>
      <c r="TDL110" s="331"/>
      <c r="TDM110" s="183"/>
      <c r="TDN110" s="183"/>
      <c r="TDO110" s="183"/>
      <c r="TDP110" s="182"/>
      <c r="TDQ110" s="327"/>
      <c r="TDR110" s="189"/>
      <c r="TDS110" s="188"/>
      <c r="TDT110" s="188"/>
      <c r="TDU110" s="183"/>
      <c r="TDV110" s="183"/>
      <c r="TDW110" s="328"/>
      <c r="TDX110" s="184"/>
      <c r="TDY110" s="189"/>
      <c r="TDZ110" s="183"/>
      <c r="TEA110" s="191"/>
      <c r="TEB110" s="183"/>
      <c r="TEC110" s="182"/>
      <c r="TED110" s="329"/>
      <c r="TEE110" s="188"/>
      <c r="TEF110" s="189"/>
      <c r="TEG110" s="330"/>
      <c r="TEH110" s="331"/>
      <c r="TEI110" s="183"/>
      <c r="TEJ110" s="183"/>
      <c r="TEK110" s="183"/>
      <c r="TEL110" s="182"/>
      <c r="TEM110" s="327"/>
      <c r="TEN110" s="189"/>
      <c r="TEO110" s="188"/>
      <c r="TEP110" s="188"/>
      <c r="TEQ110" s="183"/>
      <c r="TER110" s="183"/>
      <c r="TES110" s="328"/>
      <c r="TET110" s="184"/>
      <c r="TEU110" s="189"/>
      <c r="TEV110" s="183"/>
      <c r="TEW110" s="191"/>
      <c r="TEX110" s="183"/>
      <c r="TEY110" s="182"/>
      <c r="TEZ110" s="329"/>
      <c r="TFA110" s="188"/>
      <c r="TFB110" s="189"/>
      <c r="TFC110" s="330"/>
      <c r="TFD110" s="331"/>
      <c r="TFE110" s="183"/>
      <c r="TFF110" s="183"/>
      <c r="TFG110" s="183"/>
      <c r="TFH110" s="182"/>
      <c r="TFI110" s="327"/>
      <c r="TFJ110" s="189"/>
      <c r="TFK110" s="188"/>
      <c r="TFL110" s="188"/>
      <c r="TFM110" s="183"/>
      <c r="TFN110" s="183"/>
      <c r="TFO110" s="328"/>
      <c r="TFP110" s="184"/>
      <c r="TFQ110" s="189"/>
      <c r="TFR110" s="183"/>
      <c r="TFS110" s="191"/>
      <c r="TFT110" s="183"/>
      <c r="TFU110" s="182"/>
      <c r="TFV110" s="329"/>
      <c r="TFW110" s="188"/>
      <c r="TFX110" s="189"/>
      <c r="TFY110" s="330"/>
      <c r="TFZ110" s="331"/>
      <c r="TGA110" s="183"/>
      <c r="TGB110" s="183"/>
      <c r="TGC110" s="183"/>
      <c r="TGD110" s="182"/>
      <c r="TGE110" s="327"/>
      <c r="TGF110" s="189"/>
      <c r="TGG110" s="188"/>
      <c r="TGH110" s="188"/>
      <c r="TGI110" s="183"/>
      <c r="TGJ110" s="183"/>
      <c r="TGK110" s="328"/>
      <c r="TGL110" s="184"/>
      <c r="TGM110" s="189"/>
      <c r="TGN110" s="183"/>
      <c r="TGO110" s="191"/>
      <c r="TGP110" s="183"/>
      <c r="TGQ110" s="182"/>
      <c r="TGR110" s="329"/>
      <c r="TGS110" s="188"/>
      <c r="TGT110" s="189"/>
      <c r="TGU110" s="330"/>
      <c r="TGV110" s="331"/>
      <c r="TGW110" s="183"/>
      <c r="TGX110" s="183"/>
      <c r="TGY110" s="183"/>
      <c r="TGZ110" s="182"/>
      <c r="THA110" s="327"/>
      <c r="THB110" s="189"/>
      <c r="THC110" s="188"/>
      <c r="THD110" s="188"/>
      <c r="THE110" s="183"/>
      <c r="THF110" s="183"/>
      <c r="THG110" s="328"/>
      <c r="THH110" s="184"/>
      <c r="THI110" s="189"/>
      <c r="THJ110" s="183"/>
      <c r="THK110" s="191"/>
      <c r="THL110" s="183"/>
      <c r="THM110" s="182"/>
      <c r="THN110" s="329"/>
      <c r="THO110" s="188"/>
      <c r="THP110" s="189"/>
      <c r="THQ110" s="330"/>
      <c r="THR110" s="331"/>
      <c r="THS110" s="183"/>
      <c r="THT110" s="183"/>
      <c r="THU110" s="183"/>
      <c r="THV110" s="182"/>
      <c r="THW110" s="327"/>
      <c r="THX110" s="189"/>
      <c r="THY110" s="188"/>
      <c r="THZ110" s="188"/>
      <c r="TIA110" s="183"/>
      <c r="TIB110" s="183"/>
      <c r="TIC110" s="328"/>
      <c r="TID110" s="184"/>
      <c r="TIE110" s="189"/>
      <c r="TIF110" s="183"/>
      <c r="TIG110" s="191"/>
      <c r="TIH110" s="183"/>
      <c r="TII110" s="182"/>
      <c r="TIJ110" s="329"/>
      <c r="TIK110" s="188"/>
      <c r="TIL110" s="189"/>
      <c r="TIM110" s="330"/>
      <c r="TIN110" s="331"/>
      <c r="TIO110" s="183"/>
      <c r="TIP110" s="183"/>
      <c r="TIQ110" s="183"/>
      <c r="TIR110" s="182"/>
      <c r="TIS110" s="327"/>
      <c r="TIT110" s="189"/>
      <c r="TIU110" s="188"/>
      <c r="TIV110" s="188"/>
      <c r="TIW110" s="183"/>
      <c r="TIX110" s="183"/>
      <c r="TIY110" s="328"/>
      <c r="TIZ110" s="184"/>
      <c r="TJA110" s="189"/>
      <c r="TJB110" s="183"/>
      <c r="TJC110" s="191"/>
      <c r="TJD110" s="183"/>
      <c r="TJE110" s="182"/>
      <c r="TJF110" s="329"/>
      <c r="TJG110" s="188"/>
      <c r="TJH110" s="189"/>
      <c r="TJI110" s="330"/>
      <c r="TJJ110" s="331"/>
      <c r="TJK110" s="183"/>
      <c r="TJL110" s="183"/>
      <c r="TJM110" s="183"/>
      <c r="TJN110" s="182"/>
      <c r="TJO110" s="327"/>
      <c r="TJP110" s="189"/>
      <c r="TJQ110" s="188"/>
      <c r="TJR110" s="188"/>
      <c r="TJS110" s="183"/>
      <c r="TJT110" s="183"/>
      <c r="TJU110" s="328"/>
      <c r="TJV110" s="184"/>
      <c r="TJW110" s="189"/>
      <c r="TJX110" s="183"/>
      <c r="TJY110" s="191"/>
      <c r="TJZ110" s="183"/>
      <c r="TKA110" s="182"/>
      <c r="TKB110" s="329"/>
      <c r="TKC110" s="188"/>
      <c r="TKD110" s="189"/>
      <c r="TKE110" s="330"/>
      <c r="TKF110" s="331"/>
      <c r="TKG110" s="183"/>
      <c r="TKH110" s="183"/>
      <c r="TKI110" s="183"/>
      <c r="TKJ110" s="182"/>
      <c r="TKK110" s="327"/>
      <c r="TKL110" s="189"/>
      <c r="TKM110" s="188"/>
      <c r="TKN110" s="188"/>
      <c r="TKO110" s="183"/>
      <c r="TKP110" s="183"/>
      <c r="TKQ110" s="328"/>
      <c r="TKR110" s="184"/>
      <c r="TKS110" s="189"/>
      <c r="TKT110" s="183"/>
      <c r="TKU110" s="191"/>
      <c r="TKV110" s="183"/>
      <c r="TKW110" s="182"/>
      <c r="TKX110" s="329"/>
      <c r="TKY110" s="188"/>
      <c r="TKZ110" s="189"/>
      <c r="TLA110" s="330"/>
      <c r="TLB110" s="331"/>
      <c r="TLC110" s="183"/>
      <c r="TLD110" s="183"/>
      <c r="TLE110" s="183"/>
      <c r="TLF110" s="182"/>
      <c r="TLG110" s="327"/>
      <c r="TLH110" s="189"/>
      <c r="TLI110" s="188"/>
      <c r="TLJ110" s="188"/>
      <c r="TLK110" s="183"/>
      <c r="TLL110" s="183"/>
      <c r="TLM110" s="328"/>
      <c r="TLN110" s="184"/>
      <c r="TLO110" s="189"/>
      <c r="TLP110" s="183"/>
      <c r="TLQ110" s="191"/>
      <c r="TLR110" s="183"/>
      <c r="TLS110" s="182"/>
      <c r="TLT110" s="329"/>
      <c r="TLU110" s="188"/>
      <c r="TLV110" s="189"/>
      <c r="TLW110" s="330"/>
      <c r="TLX110" s="331"/>
      <c r="TLY110" s="183"/>
      <c r="TLZ110" s="183"/>
      <c r="TMA110" s="183"/>
      <c r="TMB110" s="182"/>
      <c r="TMC110" s="327"/>
      <c r="TMD110" s="189"/>
      <c r="TME110" s="188"/>
      <c r="TMF110" s="188"/>
      <c r="TMG110" s="183"/>
      <c r="TMH110" s="183"/>
      <c r="TMI110" s="328"/>
      <c r="TMJ110" s="184"/>
      <c r="TMK110" s="189"/>
      <c r="TML110" s="183"/>
      <c r="TMM110" s="191"/>
      <c r="TMN110" s="183"/>
      <c r="TMO110" s="182"/>
      <c r="TMP110" s="329"/>
      <c r="TMQ110" s="188"/>
      <c r="TMR110" s="189"/>
      <c r="TMS110" s="330"/>
      <c r="TMT110" s="331"/>
      <c r="TMU110" s="183"/>
      <c r="TMV110" s="183"/>
      <c r="TMW110" s="183"/>
      <c r="TMX110" s="182"/>
      <c r="TMY110" s="327"/>
      <c r="TMZ110" s="189"/>
      <c r="TNA110" s="188"/>
      <c r="TNB110" s="188"/>
      <c r="TNC110" s="183"/>
      <c r="TND110" s="183"/>
      <c r="TNE110" s="328"/>
      <c r="TNF110" s="184"/>
      <c r="TNG110" s="189"/>
      <c r="TNH110" s="183"/>
      <c r="TNI110" s="191"/>
      <c r="TNJ110" s="183"/>
      <c r="TNK110" s="182"/>
      <c r="TNL110" s="329"/>
      <c r="TNM110" s="188"/>
      <c r="TNN110" s="189"/>
      <c r="TNO110" s="330"/>
      <c r="TNP110" s="331"/>
      <c r="TNQ110" s="183"/>
      <c r="TNR110" s="183"/>
      <c r="TNS110" s="183"/>
      <c r="TNT110" s="182"/>
      <c r="TNU110" s="327"/>
      <c r="TNV110" s="189"/>
      <c r="TNW110" s="188"/>
      <c r="TNX110" s="188"/>
      <c r="TNY110" s="183"/>
      <c r="TNZ110" s="183"/>
      <c r="TOA110" s="328"/>
      <c r="TOB110" s="184"/>
      <c r="TOC110" s="189"/>
      <c r="TOD110" s="183"/>
      <c r="TOE110" s="191"/>
      <c r="TOF110" s="183"/>
      <c r="TOG110" s="182"/>
      <c r="TOH110" s="329"/>
      <c r="TOI110" s="188"/>
      <c r="TOJ110" s="189"/>
      <c r="TOK110" s="330"/>
      <c r="TOL110" s="331"/>
      <c r="TOM110" s="183"/>
      <c r="TON110" s="183"/>
      <c r="TOO110" s="183"/>
      <c r="TOP110" s="182"/>
      <c r="TOQ110" s="327"/>
      <c r="TOR110" s="189"/>
      <c r="TOS110" s="188"/>
      <c r="TOT110" s="188"/>
      <c r="TOU110" s="183"/>
      <c r="TOV110" s="183"/>
      <c r="TOW110" s="328"/>
      <c r="TOX110" s="184"/>
      <c r="TOY110" s="189"/>
      <c r="TOZ110" s="183"/>
      <c r="TPA110" s="191"/>
      <c r="TPB110" s="183"/>
      <c r="TPC110" s="182"/>
      <c r="TPD110" s="329"/>
      <c r="TPE110" s="188"/>
      <c r="TPF110" s="189"/>
      <c r="TPG110" s="330"/>
      <c r="TPH110" s="331"/>
      <c r="TPI110" s="183"/>
      <c r="TPJ110" s="183"/>
      <c r="TPK110" s="183"/>
      <c r="TPL110" s="182"/>
      <c r="TPM110" s="327"/>
      <c r="TPN110" s="189"/>
      <c r="TPO110" s="188"/>
      <c r="TPP110" s="188"/>
      <c r="TPQ110" s="183"/>
      <c r="TPR110" s="183"/>
      <c r="TPS110" s="328"/>
      <c r="TPT110" s="184"/>
      <c r="TPU110" s="189"/>
      <c r="TPV110" s="183"/>
      <c r="TPW110" s="191"/>
      <c r="TPX110" s="183"/>
      <c r="TPY110" s="182"/>
      <c r="TPZ110" s="329"/>
      <c r="TQA110" s="188"/>
      <c r="TQB110" s="189"/>
      <c r="TQC110" s="330"/>
      <c r="TQD110" s="331"/>
      <c r="TQE110" s="183"/>
      <c r="TQF110" s="183"/>
      <c r="TQG110" s="183"/>
      <c r="TQH110" s="182"/>
      <c r="TQI110" s="327"/>
      <c r="TQJ110" s="189"/>
      <c r="TQK110" s="188"/>
      <c r="TQL110" s="188"/>
      <c r="TQM110" s="183"/>
      <c r="TQN110" s="183"/>
      <c r="TQO110" s="328"/>
      <c r="TQP110" s="184"/>
      <c r="TQQ110" s="189"/>
      <c r="TQR110" s="183"/>
      <c r="TQS110" s="191"/>
      <c r="TQT110" s="183"/>
      <c r="TQU110" s="182"/>
      <c r="TQV110" s="329"/>
      <c r="TQW110" s="188"/>
      <c r="TQX110" s="189"/>
      <c r="TQY110" s="330"/>
      <c r="TQZ110" s="331"/>
      <c r="TRA110" s="183"/>
      <c r="TRB110" s="183"/>
      <c r="TRC110" s="183"/>
      <c r="TRD110" s="182"/>
      <c r="TRE110" s="327"/>
      <c r="TRF110" s="189"/>
      <c r="TRG110" s="188"/>
      <c r="TRH110" s="188"/>
      <c r="TRI110" s="183"/>
      <c r="TRJ110" s="183"/>
      <c r="TRK110" s="328"/>
      <c r="TRL110" s="184"/>
      <c r="TRM110" s="189"/>
      <c r="TRN110" s="183"/>
      <c r="TRO110" s="191"/>
      <c r="TRP110" s="183"/>
      <c r="TRQ110" s="182"/>
      <c r="TRR110" s="329"/>
      <c r="TRS110" s="188"/>
      <c r="TRT110" s="189"/>
      <c r="TRU110" s="330"/>
      <c r="TRV110" s="331"/>
      <c r="TRW110" s="183"/>
      <c r="TRX110" s="183"/>
      <c r="TRY110" s="183"/>
      <c r="TRZ110" s="182"/>
      <c r="TSA110" s="327"/>
      <c r="TSB110" s="189"/>
      <c r="TSC110" s="188"/>
      <c r="TSD110" s="188"/>
      <c r="TSE110" s="183"/>
      <c r="TSF110" s="183"/>
      <c r="TSG110" s="328"/>
      <c r="TSH110" s="184"/>
      <c r="TSI110" s="189"/>
      <c r="TSJ110" s="183"/>
      <c r="TSK110" s="191"/>
      <c r="TSL110" s="183"/>
      <c r="TSM110" s="182"/>
      <c r="TSN110" s="329"/>
      <c r="TSO110" s="188"/>
      <c r="TSP110" s="189"/>
      <c r="TSQ110" s="330"/>
      <c r="TSR110" s="331"/>
      <c r="TSS110" s="183"/>
      <c r="TST110" s="183"/>
      <c r="TSU110" s="183"/>
      <c r="TSV110" s="182"/>
      <c r="TSW110" s="327"/>
      <c r="TSX110" s="189"/>
      <c r="TSY110" s="188"/>
      <c r="TSZ110" s="188"/>
      <c r="TTA110" s="183"/>
      <c r="TTB110" s="183"/>
      <c r="TTC110" s="328"/>
      <c r="TTD110" s="184"/>
      <c r="TTE110" s="189"/>
      <c r="TTF110" s="183"/>
      <c r="TTG110" s="191"/>
      <c r="TTH110" s="183"/>
      <c r="TTI110" s="182"/>
      <c r="TTJ110" s="329"/>
      <c r="TTK110" s="188"/>
      <c r="TTL110" s="189"/>
      <c r="TTM110" s="330"/>
      <c r="TTN110" s="331"/>
      <c r="TTO110" s="183"/>
      <c r="TTP110" s="183"/>
      <c r="TTQ110" s="183"/>
      <c r="TTR110" s="182"/>
      <c r="TTS110" s="327"/>
      <c r="TTT110" s="189"/>
      <c r="TTU110" s="188"/>
      <c r="TTV110" s="188"/>
      <c r="TTW110" s="183"/>
      <c r="TTX110" s="183"/>
      <c r="TTY110" s="328"/>
      <c r="TTZ110" s="184"/>
      <c r="TUA110" s="189"/>
      <c r="TUB110" s="183"/>
      <c r="TUC110" s="191"/>
      <c r="TUD110" s="183"/>
      <c r="TUE110" s="182"/>
      <c r="TUF110" s="329"/>
      <c r="TUG110" s="188"/>
      <c r="TUH110" s="189"/>
      <c r="TUI110" s="330"/>
      <c r="TUJ110" s="331"/>
      <c r="TUK110" s="183"/>
      <c r="TUL110" s="183"/>
      <c r="TUM110" s="183"/>
      <c r="TUN110" s="182"/>
      <c r="TUO110" s="327"/>
      <c r="TUP110" s="189"/>
      <c r="TUQ110" s="188"/>
      <c r="TUR110" s="188"/>
      <c r="TUS110" s="183"/>
      <c r="TUT110" s="183"/>
      <c r="TUU110" s="328"/>
      <c r="TUV110" s="184"/>
      <c r="TUW110" s="189"/>
      <c r="TUX110" s="183"/>
      <c r="TUY110" s="191"/>
      <c r="TUZ110" s="183"/>
      <c r="TVA110" s="182"/>
      <c r="TVB110" s="329"/>
      <c r="TVC110" s="188"/>
      <c r="TVD110" s="189"/>
      <c r="TVE110" s="330"/>
      <c r="TVF110" s="331"/>
      <c r="TVG110" s="183"/>
      <c r="TVH110" s="183"/>
      <c r="TVI110" s="183"/>
      <c r="TVJ110" s="182"/>
      <c r="TVK110" s="327"/>
      <c r="TVL110" s="189"/>
      <c r="TVM110" s="188"/>
      <c r="TVN110" s="188"/>
      <c r="TVO110" s="183"/>
      <c r="TVP110" s="183"/>
      <c r="TVQ110" s="328"/>
      <c r="TVR110" s="184"/>
      <c r="TVS110" s="189"/>
      <c r="TVT110" s="183"/>
      <c r="TVU110" s="191"/>
      <c r="TVV110" s="183"/>
      <c r="TVW110" s="182"/>
      <c r="TVX110" s="329"/>
      <c r="TVY110" s="188"/>
      <c r="TVZ110" s="189"/>
      <c r="TWA110" s="330"/>
      <c r="TWB110" s="331"/>
      <c r="TWC110" s="183"/>
      <c r="TWD110" s="183"/>
      <c r="TWE110" s="183"/>
      <c r="TWF110" s="182"/>
      <c r="TWG110" s="327"/>
      <c r="TWH110" s="189"/>
      <c r="TWI110" s="188"/>
      <c r="TWJ110" s="188"/>
      <c r="TWK110" s="183"/>
      <c r="TWL110" s="183"/>
      <c r="TWM110" s="328"/>
      <c r="TWN110" s="184"/>
      <c r="TWO110" s="189"/>
      <c r="TWP110" s="183"/>
      <c r="TWQ110" s="191"/>
      <c r="TWR110" s="183"/>
      <c r="TWS110" s="182"/>
      <c r="TWT110" s="329"/>
      <c r="TWU110" s="188"/>
      <c r="TWV110" s="189"/>
      <c r="TWW110" s="330"/>
      <c r="TWX110" s="331"/>
      <c r="TWY110" s="183"/>
      <c r="TWZ110" s="183"/>
      <c r="TXA110" s="183"/>
      <c r="TXB110" s="182"/>
      <c r="TXC110" s="327"/>
      <c r="TXD110" s="189"/>
      <c r="TXE110" s="188"/>
      <c r="TXF110" s="188"/>
      <c r="TXG110" s="183"/>
      <c r="TXH110" s="183"/>
      <c r="TXI110" s="328"/>
      <c r="TXJ110" s="184"/>
      <c r="TXK110" s="189"/>
      <c r="TXL110" s="183"/>
      <c r="TXM110" s="191"/>
      <c r="TXN110" s="183"/>
      <c r="TXO110" s="182"/>
      <c r="TXP110" s="329"/>
      <c r="TXQ110" s="188"/>
      <c r="TXR110" s="189"/>
      <c r="TXS110" s="330"/>
      <c r="TXT110" s="331"/>
      <c r="TXU110" s="183"/>
      <c r="TXV110" s="183"/>
      <c r="TXW110" s="183"/>
      <c r="TXX110" s="182"/>
      <c r="TXY110" s="327"/>
      <c r="TXZ110" s="189"/>
      <c r="TYA110" s="188"/>
      <c r="TYB110" s="188"/>
      <c r="TYC110" s="183"/>
      <c r="TYD110" s="183"/>
      <c r="TYE110" s="328"/>
      <c r="TYF110" s="184"/>
      <c r="TYG110" s="189"/>
      <c r="TYH110" s="183"/>
      <c r="TYI110" s="191"/>
      <c r="TYJ110" s="183"/>
      <c r="TYK110" s="182"/>
      <c r="TYL110" s="329"/>
      <c r="TYM110" s="188"/>
      <c r="TYN110" s="189"/>
      <c r="TYO110" s="330"/>
      <c r="TYP110" s="331"/>
      <c r="TYQ110" s="183"/>
      <c r="TYR110" s="183"/>
      <c r="TYS110" s="183"/>
      <c r="TYT110" s="182"/>
      <c r="TYU110" s="327"/>
      <c r="TYV110" s="189"/>
      <c r="TYW110" s="188"/>
      <c r="TYX110" s="188"/>
      <c r="TYY110" s="183"/>
      <c r="TYZ110" s="183"/>
      <c r="TZA110" s="328"/>
      <c r="TZB110" s="184"/>
      <c r="TZC110" s="189"/>
      <c r="TZD110" s="183"/>
      <c r="TZE110" s="191"/>
      <c r="TZF110" s="183"/>
      <c r="TZG110" s="182"/>
      <c r="TZH110" s="329"/>
      <c r="TZI110" s="188"/>
      <c r="TZJ110" s="189"/>
      <c r="TZK110" s="330"/>
      <c r="TZL110" s="331"/>
      <c r="TZM110" s="183"/>
      <c r="TZN110" s="183"/>
      <c r="TZO110" s="183"/>
      <c r="TZP110" s="182"/>
      <c r="TZQ110" s="327"/>
      <c r="TZR110" s="189"/>
      <c r="TZS110" s="188"/>
      <c r="TZT110" s="188"/>
      <c r="TZU110" s="183"/>
      <c r="TZV110" s="183"/>
      <c r="TZW110" s="328"/>
      <c r="TZX110" s="184"/>
      <c r="TZY110" s="189"/>
      <c r="TZZ110" s="183"/>
      <c r="UAA110" s="191"/>
      <c r="UAB110" s="183"/>
      <c r="UAC110" s="182"/>
      <c r="UAD110" s="329"/>
      <c r="UAE110" s="188"/>
      <c r="UAF110" s="189"/>
      <c r="UAG110" s="330"/>
      <c r="UAH110" s="331"/>
      <c r="UAI110" s="183"/>
      <c r="UAJ110" s="183"/>
      <c r="UAK110" s="183"/>
      <c r="UAL110" s="182"/>
      <c r="UAM110" s="327"/>
      <c r="UAN110" s="189"/>
      <c r="UAO110" s="188"/>
      <c r="UAP110" s="188"/>
      <c r="UAQ110" s="183"/>
      <c r="UAR110" s="183"/>
      <c r="UAS110" s="328"/>
      <c r="UAT110" s="184"/>
      <c r="UAU110" s="189"/>
      <c r="UAV110" s="183"/>
      <c r="UAW110" s="191"/>
      <c r="UAX110" s="183"/>
      <c r="UAY110" s="182"/>
      <c r="UAZ110" s="329"/>
      <c r="UBA110" s="188"/>
      <c r="UBB110" s="189"/>
      <c r="UBC110" s="330"/>
      <c r="UBD110" s="331"/>
      <c r="UBE110" s="183"/>
      <c r="UBF110" s="183"/>
      <c r="UBG110" s="183"/>
      <c r="UBH110" s="182"/>
      <c r="UBI110" s="327"/>
      <c r="UBJ110" s="189"/>
      <c r="UBK110" s="188"/>
      <c r="UBL110" s="188"/>
      <c r="UBM110" s="183"/>
      <c r="UBN110" s="183"/>
      <c r="UBO110" s="328"/>
      <c r="UBP110" s="184"/>
      <c r="UBQ110" s="189"/>
      <c r="UBR110" s="183"/>
      <c r="UBS110" s="191"/>
      <c r="UBT110" s="183"/>
      <c r="UBU110" s="182"/>
      <c r="UBV110" s="329"/>
      <c r="UBW110" s="188"/>
      <c r="UBX110" s="189"/>
      <c r="UBY110" s="330"/>
      <c r="UBZ110" s="331"/>
      <c r="UCA110" s="183"/>
      <c r="UCB110" s="183"/>
      <c r="UCC110" s="183"/>
      <c r="UCD110" s="182"/>
      <c r="UCE110" s="327"/>
      <c r="UCF110" s="189"/>
      <c r="UCG110" s="188"/>
      <c r="UCH110" s="188"/>
      <c r="UCI110" s="183"/>
      <c r="UCJ110" s="183"/>
      <c r="UCK110" s="328"/>
      <c r="UCL110" s="184"/>
      <c r="UCM110" s="189"/>
      <c r="UCN110" s="183"/>
      <c r="UCO110" s="191"/>
      <c r="UCP110" s="183"/>
      <c r="UCQ110" s="182"/>
      <c r="UCR110" s="329"/>
      <c r="UCS110" s="188"/>
      <c r="UCT110" s="189"/>
      <c r="UCU110" s="330"/>
      <c r="UCV110" s="331"/>
      <c r="UCW110" s="183"/>
      <c r="UCX110" s="183"/>
      <c r="UCY110" s="183"/>
      <c r="UCZ110" s="182"/>
      <c r="UDA110" s="327"/>
      <c r="UDB110" s="189"/>
      <c r="UDC110" s="188"/>
      <c r="UDD110" s="188"/>
      <c r="UDE110" s="183"/>
      <c r="UDF110" s="183"/>
      <c r="UDG110" s="328"/>
      <c r="UDH110" s="184"/>
      <c r="UDI110" s="189"/>
      <c r="UDJ110" s="183"/>
      <c r="UDK110" s="191"/>
      <c r="UDL110" s="183"/>
      <c r="UDM110" s="182"/>
      <c r="UDN110" s="329"/>
      <c r="UDO110" s="188"/>
      <c r="UDP110" s="189"/>
      <c r="UDQ110" s="330"/>
      <c r="UDR110" s="331"/>
      <c r="UDS110" s="183"/>
      <c r="UDT110" s="183"/>
      <c r="UDU110" s="183"/>
      <c r="UDV110" s="182"/>
      <c r="UDW110" s="327"/>
      <c r="UDX110" s="189"/>
      <c r="UDY110" s="188"/>
      <c r="UDZ110" s="188"/>
      <c r="UEA110" s="183"/>
      <c r="UEB110" s="183"/>
      <c r="UEC110" s="328"/>
      <c r="UED110" s="184"/>
      <c r="UEE110" s="189"/>
      <c r="UEF110" s="183"/>
      <c r="UEG110" s="191"/>
      <c r="UEH110" s="183"/>
      <c r="UEI110" s="182"/>
      <c r="UEJ110" s="329"/>
      <c r="UEK110" s="188"/>
      <c r="UEL110" s="189"/>
      <c r="UEM110" s="330"/>
      <c r="UEN110" s="331"/>
      <c r="UEO110" s="183"/>
      <c r="UEP110" s="183"/>
      <c r="UEQ110" s="183"/>
      <c r="UER110" s="182"/>
      <c r="UES110" s="327"/>
      <c r="UET110" s="189"/>
      <c r="UEU110" s="188"/>
      <c r="UEV110" s="188"/>
      <c r="UEW110" s="183"/>
      <c r="UEX110" s="183"/>
      <c r="UEY110" s="328"/>
      <c r="UEZ110" s="184"/>
      <c r="UFA110" s="189"/>
      <c r="UFB110" s="183"/>
      <c r="UFC110" s="191"/>
      <c r="UFD110" s="183"/>
      <c r="UFE110" s="182"/>
      <c r="UFF110" s="329"/>
      <c r="UFG110" s="188"/>
      <c r="UFH110" s="189"/>
      <c r="UFI110" s="330"/>
      <c r="UFJ110" s="331"/>
      <c r="UFK110" s="183"/>
      <c r="UFL110" s="183"/>
      <c r="UFM110" s="183"/>
      <c r="UFN110" s="182"/>
      <c r="UFO110" s="327"/>
      <c r="UFP110" s="189"/>
      <c r="UFQ110" s="188"/>
      <c r="UFR110" s="188"/>
      <c r="UFS110" s="183"/>
      <c r="UFT110" s="183"/>
      <c r="UFU110" s="328"/>
      <c r="UFV110" s="184"/>
      <c r="UFW110" s="189"/>
      <c r="UFX110" s="183"/>
      <c r="UFY110" s="191"/>
      <c r="UFZ110" s="183"/>
      <c r="UGA110" s="182"/>
      <c r="UGB110" s="329"/>
      <c r="UGC110" s="188"/>
      <c r="UGD110" s="189"/>
      <c r="UGE110" s="330"/>
      <c r="UGF110" s="331"/>
      <c r="UGG110" s="183"/>
      <c r="UGH110" s="183"/>
      <c r="UGI110" s="183"/>
      <c r="UGJ110" s="182"/>
      <c r="UGK110" s="327"/>
      <c r="UGL110" s="189"/>
      <c r="UGM110" s="188"/>
      <c r="UGN110" s="188"/>
      <c r="UGO110" s="183"/>
      <c r="UGP110" s="183"/>
      <c r="UGQ110" s="328"/>
      <c r="UGR110" s="184"/>
      <c r="UGS110" s="189"/>
      <c r="UGT110" s="183"/>
      <c r="UGU110" s="191"/>
      <c r="UGV110" s="183"/>
      <c r="UGW110" s="182"/>
      <c r="UGX110" s="329"/>
      <c r="UGY110" s="188"/>
      <c r="UGZ110" s="189"/>
      <c r="UHA110" s="330"/>
      <c r="UHB110" s="331"/>
      <c r="UHC110" s="183"/>
      <c r="UHD110" s="183"/>
      <c r="UHE110" s="183"/>
      <c r="UHF110" s="182"/>
      <c r="UHG110" s="327"/>
      <c r="UHH110" s="189"/>
      <c r="UHI110" s="188"/>
      <c r="UHJ110" s="188"/>
      <c r="UHK110" s="183"/>
      <c r="UHL110" s="183"/>
      <c r="UHM110" s="328"/>
      <c r="UHN110" s="184"/>
      <c r="UHO110" s="189"/>
      <c r="UHP110" s="183"/>
      <c r="UHQ110" s="191"/>
      <c r="UHR110" s="183"/>
      <c r="UHS110" s="182"/>
      <c r="UHT110" s="329"/>
      <c r="UHU110" s="188"/>
      <c r="UHV110" s="189"/>
      <c r="UHW110" s="330"/>
      <c r="UHX110" s="331"/>
      <c r="UHY110" s="183"/>
      <c r="UHZ110" s="183"/>
      <c r="UIA110" s="183"/>
      <c r="UIB110" s="182"/>
      <c r="UIC110" s="327"/>
      <c r="UID110" s="189"/>
      <c r="UIE110" s="188"/>
      <c r="UIF110" s="188"/>
      <c r="UIG110" s="183"/>
      <c r="UIH110" s="183"/>
      <c r="UII110" s="328"/>
      <c r="UIJ110" s="184"/>
      <c r="UIK110" s="189"/>
      <c r="UIL110" s="183"/>
      <c r="UIM110" s="191"/>
      <c r="UIN110" s="183"/>
      <c r="UIO110" s="182"/>
      <c r="UIP110" s="329"/>
      <c r="UIQ110" s="188"/>
      <c r="UIR110" s="189"/>
      <c r="UIS110" s="330"/>
      <c r="UIT110" s="331"/>
      <c r="UIU110" s="183"/>
      <c r="UIV110" s="183"/>
      <c r="UIW110" s="183"/>
      <c r="UIX110" s="182"/>
      <c r="UIY110" s="327"/>
      <c r="UIZ110" s="189"/>
      <c r="UJA110" s="188"/>
      <c r="UJB110" s="188"/>
      <c r="UJC110" s="183"/>
      <c r="UJD110" s="183"/>
      <c r="UJE110" s="328"/>
      <c r="UJF110" s="184"/>
      <c r="UJG110" s="189"/>
      <c r="UJH110" s="183"/>
      <c r="UJI110" s="191"/>
      <c r="UJJ110" s="183"/>
      <c r="UJK110" s="182"/>
      <c r="UJL110" s="329"/>
      <c r="UJM110" s="188"/>
      <c r="UJN110" s="189"/>
      <c r="UJO110" s="330"/>
      <c r="UJP110" s="331"/>
      <c r="UJQ110" s="183"/>
      <c r="UJR110" s="183"/>
      <c r="UJS110" s="183"/>
      <c r="UJT110" s="182"/>
      <c r="UJU110" s="327"/>
      <c r="UJV110" s="189"/>
      <c r="UJW110" s="188"/>
      <c r="UJX110" s="188"/>
      <c r="UJY110" s="183"/>
      <c r="UJZ110" s="183"/>
      <c r="UKA110" s="328"/>
      <c r="UKB110" s="184"/>
      <c r="UKC110" s="189"/>
      <c r="UKD110" s="183"/>
      <c r="UKE110" s="191"/>
      <c r="UKF110" s="183"/>
      <c r="UKG110" s="182"/>
      <c r="UKH110" s="329"/>
      <c r="UKI110" s="188"/>
      <c r="UKJ110" s="189"/>
      <c r="UKK110" s="330"/>
      <c r="UKL110" s="331"/>
      <c r="UKM110" s="183"/>
      <c r="UKN110" s="183"/>
      <c r="UKO110" s="183"/>
      <c r="UKP110" s="182"/>
      <c r="UKQ110" s="327"/>
      <c r="UKR110" s="189"/>
      <c r="UKS110" s="188"/>
      <c r="UKT110" s="188"/>
      <c r="UKU110" s="183"/>
      <c r="UKV110" s="183"/>
      <c r="UKW110" s="328"/>
      <c r="UKX110" s="184"/>
      <c r="UKY110" s="189"/>
      <c r="UKZ110" s="183"/>
      <c r="ULA110" s="191"/>
      <c r="ULB110" s="183"/>
      <c r="ULC110" s="182"/>
      <c r="ULD110" s="329"/>
      <c r="ULE110" s="188"/>
      <c r="ULF110" s="189"/>
      <c r="ULG110" s="330"/>
      <c r="ULH110" s="331"/>
      <c r="ULI110" s="183"/>
      <c r="ULJ110" s="183"/>
      <c r="ULK110" s="183"/>
      <c r="ULL110" s="182"/>
      <c r="ULM110" s="327"/>
      <c r="ULN110" s="189"/>
      <c r="ULO110" s="188"/>
      <c r="ULP110" s="188"/>
      <c r="ULQ110" s="183"/>
      <c r="ULR110" s="183"/>
      <c r="ULS110" s="328"/>
      <c r="ULT110" s="184"/>
      <c r="ULU110" s="189"/>
      <c r="ULV110" s="183"/>
      <c r="ULW110" s="191"/>
      <c r="ULX110" s="183"/>
      <c r="ULY110" s="182"/>
      <c r="ULZ110" s="329"/>
      <c r="UMA110" s="188"/>
      <c r="UMB110" s="189"/>
      <c r="UMC110" s="330"/>
      <c r="UMD110" s="331"/>
      <c r="UME110" s="183"/>
      <c r="UMF110" s="183"/>
      <c r="UMG110" s="183"/>
      <c r="UMH110" s="182"/>
      <c r="UMI110" s="327"/>
      <c r="UMJ110" s="189"/>
      <c r="UMK110" s="188"/>
      <c r="UML110" s="188"/>
      <c r="UMM110" s="183"/>
      <c r="UMN110" s="183"/>
      <c r="UMO110" s="328"/>
      <c r="UMP110" s="184"/>
      <c r="UMQ110" s="189"/>
      <c r="UMR110" s="183"/>
      <c r="UMS110" s="191"/>
      <c r="UMT110" s="183"/>
      <c r="UMU110" s="182"/>
      <c r="UMV110" s="329"/>
      <c r="UMW110" s="188"/>
      <c r="UMX110" s="189"/>
      <c r="UMY110" s="330"/>
      <c r="UMZ110" s="331"/>
      <c r="UNA110" s="183"/>
      <c r="UNB110" s="183"/>
      <c r="UNC110" s="183"/>
      <c r="UND110" s="182"/>
      <c r="UNE110" s="327"/>
      <c r="UNF110" s="189"/>
      <c r="UNG110" s="188"/>
      <c r="UNH110" s="188"/>
      <c r="UNI110" s="183"/>
      <c r="UNJ110" s="183"/>
      <c r="UNK110" s="328"/>
      <c r="UNL110" s="184"/>
      <c r="UNM110" s="189"/>
      <c r="UNN110" s="183"/>
      <c r="UNO110" s="191"/>
      <c r="UNP110" s="183"/>
      <c r="UNQ110" s="182"/>
      <c r="UNR110" s="329"/>
      <c r="UNS110" s="188"/>
      <c r="UNT110" s="189"/>
      <c r="UNU110" s="330"/>
      <c r="UNV110" s="331"/>
      <c r="UNW110" s="183"/>
      <c r="UNX110" s="183"/>
      <c r="UNY110" s="183"/>
      <c r="UNZ110" s="182"/>
      <c r="UOA110" s="327"/>
      <c r="UOB110" s="189"/>
      <c r="UOC110" s="188"/>
      <c r="UOD110" s="188"/>
      <c r="UOE110" s="183"/>
      <c r="UOF110" s="183"/>
      <c r="UOG110" s="328"/>
      <c r="UOH110" s="184"/>
      <c r="UOI110" s="189"/>
      <c r="UOJ110" s="183"/>
      <c r="UOK110" s="191"/>
      <c r="UOL110" s="183"/>
      <c r="UOM110" s="182"/>
      <c r="UON110" s="329"/>
      <c r="UOO110" s="188"/>
      <c r="UOP110" s="189"/>
      <c r="UOQ110" s="330"/>
      <c r="UOR110" s="331"/>
      <c r="UOS110" s="183"/>
      <c r="UOT110" s="183"/>
      <c r="UOU110" s="183"/>
      <c r="UOV110" s="182"/>
      <c r="UOW110" s="327"/>
      <c r="UOX110" s="189"/>
      <c r="UOY110" s="188"/>
      <c r="UOZ110" s="188"/>
      <c r="UPA110" s="183"/>
      <c r="UPB110" s="183"/>
      <c r="UPC110" s="328"/>
      <c r="UPD110" s="184"/>
      <c r="UPE110" s="189"/>
      <c r="UPF110" s="183"/>
      <c r="UPG110" s="191"/>
      <c r="UPH110" s="183"/>
      <c r="UPI110" s="182"/>
      <c r="UPJ110" s="329"/>
      <c r="UPK110" s="188"/>
      <c r="UPL110" s="189"/>
      <c r="UPM110" s="330"/>
      <c r="UPN110" s="331"/>
      <c r="UPO110" s="183"/>
      <c r="UPP110" s="183"/>
      <c r="UPQ110" s="183"/>
      <c r="UPR110" s="182"/>
      <c r="UPS110" s="327"/>
      <c r="UPT110" s="189"/>
      <c r="UPU110" s="188"/>
      <c r="UPV110" s="188"/>
      <c r="UPW110" s="183"/>
      <c r="UPX110" s="183"/>
      <c r="UPY110" s="328"/>
      <c r="UPZ110" s="184"/>
      <c r="UQA110" s="189"/>
      <c r="UQB110" s="183"/>
      <c r="UQC110" s="191"/>
      <c r="UQD110" s="183"/>
      <c r="UQE110" s="182"/>
      <c r="UQF110" s="329"/>
      <c r="UQG110" s="188"/>
      <c r="UQH110" s="189"/>
      <c r="UQI110" s="330"/>
      <c r="UQJ110" s="331"/>
      <c r="UQK110" s="183"/>
      <c r="UQL110" s="183"/>
      <c r="UQM110" s="183"/>
      <c r="UQN110" s="182"/>
      <c r="UQO110" s="327"/>
      <c r="UQP110" s="189"/>
      <c r="UQQ110" s="188"/>
      <c r="UQR110" s="188"/>
      <c r="UQS110" s="183"/>
      <c r="UQT110" s="183"/>
      <c r="UQU110" s="328"/>
      <c r="UQV110" s="184"/>
      <c r="UQW110" s="189"/>
      <c r="UQX110" s="183"/>
      <c r="UQY110" s="191"/>
      <c r="UQZ110" s="183"/>
      <c r="URA110" s="182"/>
      <c r="URB110" s="329"/>
      <c r="URC110" s="188"/>
      <c r="URD110" s="189"/>
      <c r="URE110" s="330"/>
      <c r="URF110" s="331"/>
      <c r="URG110" s="183"/>
      <c r="URH110" s="183"/>
      <c r="URI110" s="183"/>
      <c r="URJ110" s="182"/>
      <c r="URK110" s="327"/>
      <c r="URL110" s="189"/>
      <c r="URM110" s="188"/>
      <c r="URN110" s="188"/>
      <c r="URO110" s="183"/>
      <c r="URP110" s="183"/>
      <c r="URQ110" s="328"/>
      <c r="URR110" s="184"/>
      <c r="URS110" s="189"/>
      <c r="URT110" s="183"/>
      <c r="URU110" s="191"/>
      <c r="URV110" s="183"/>
      <c r="URW110" s="182"/>
      <c r="URX110" s="329"/>
      <c r="URY110" s="188"/>
      <c r="URZ110" s="189"/>
      <c r="USA110" s="330"/>
      <c r="USB110" s="331"/>
      <c r="USC110" s="183"/>
      <c r="USD110" s="183"/>
      <c r="USE110" s="183"/>
      <c r="USF110" s="182"/>
      <c r="USG110" s="327"/>
      <c r="USH110" s="189"/>
      <c r="USI110" s="188"/>
      <c r="USJ110" s="188"/>
      <c r="USK110" s="183"/>
      <c r="USL110" s="183"/>
      <c r="USM110" s="328"/>
      <c r="USN110" s="184"/>
      <c r="USO110" s="189"/>
      <c r="USP110" s="183"/>
      <c r="USQ110" s="191"/>
      <c r="USR110" s="183"/>
      <c r="USS110" s="182"/>
      <c r="UST110" s="329"/>
      <c r="USU110" s="188"/>
      <c r="USV110" s="189"/>
      <c r="USW110" s="330"/>
      <c r="USX110" s="331"/>
      <c r="USY110" s="183"/>
      <c r="USZ110" s="183"/>
      <c r="UTA110" s="183"/>
      <c r="UTB110" s="182"/>
      <c r="UTC110" s="327"/>
      <c r="UTD110" s="189"/>
      <c r="UTE110" s="188"/>
      <c r="UTF110" s="188"/>
      <c r="UTG110" s="183"/>
      <c r="UTH110" s="183"/>
      <c r="UTI110" s="328"/>
      <c r="UTJ110" s="184"/>
      <c r="UTK110" s="189"/>
      <c r="UTL110" s="183"/>
      <c r="UTM110" s="191"/>
      <c r="UTN110" s="183"/>
      <c r="UTO110" s="182"/>
      <c r="UTP110" s="329"/>
      <c r="UTQ110" s="188"/>
      <c r="UTR110" s="189"/>
      <c r="UTS110" s="330"/>
      <c r="UTT110" s="331"/>
      <c r="UTU110" s="183"/>
      <c r="UTV110" s="183"/>
      <c r="UTW110" s="183"/>
      <c r="UTX110" s="182"/>
      <c r="UTY110" s="327"/>
      <c r="UTZ110" s="189"/>
      <c r="UUA110" s="188"/>
      <c r="UUB110" s="188"/>
      <c r="UUC110" s="183"/>
      <c r="UUD110" s="183"/>
      <c r="UUE110" s="328"/>
      <c r="UUF110" s="184"/>
      <c r="UUG110" s="189"/>
      <c r="UUH110" s="183"/>
      <c r="UUI110" s="191"/>
      <c r="UUJ110" s="183"/>
      <c r="UUK110" s="182"/>
      <c r="UUL110" s="329"/>
      <c r="UUM110" s="188"/>
      <c r="UUN110" s="189"/>
      <c r="UUO110" s="330"/>
      <c r="UUP110" s="331"/>
      <c r="UUQ110" s="183"/>
      <c r="UUR110" s="183"/>
      <c r="UUS110" s="183"/>
      <c r="UUT110" s="182"/>
      <c r="UUU110" s="327"/>
      <c r="UUV110" s="189"/>
      <c r="UUW110" s="188"/>
      <c r="UUX110" s="188"/>
      <c r="UUY110" s="183"/>
      <c r="UUZ110" s="183"/>
      <c r="UVA110" s="328"/>
      <c r="UVB110" s="184"/>
      <c r="UVC110" s="189"/>
      <c r="UVD110" s="183"/>
      <c r="UVE110" s="191"/>
      <c r="UVF110" s="183"/>
      <c r="UVG110" s="182"/>
      <c r="UVH110" s="329"/>
      <c r="UVI110" s="188"/>
      <c r="UVJ110" s="189"/>
      <c r="UVK110" s="330"/>
      <c r="UVL110" s="331"/>
      <c r="UVM110" s="183"/>
      <c r="UVN110" s="183"/>
      <c r="UVO110" s="183"/>
      <c r="UVP110" s="182"/>
      <c r="UVQ110" s="327"/>
      <c r="UVR110" s="189"/>
      <c r="UVS110" s="188"/>
      <c r="UVT110" s="188"/>
      <c r="UVU110" s="183"/>
      <c r="UVV110" s="183"/>
      <c r="UVW110" s="328"/>
      <c r="UVX110" s="184"/>
      <c r="UVY110" s="189"/>
      <c r="UVZ110" s="183"/>
      <c r="UWA110" s="191"/>
      <c r="UWB110" s="183"/>
      <c r="UWC110" s="182"/>
      <c r="UWD110" s="329"/>
      <c r="UWE110" s="188"/>
      <c r="UWF110" s="189"/>
      <c r="UWG110" s="330"/>
      <c r="UWH110" s="331"/>
      <c r="UWI110" s="183"/>
      <c r="UWJ110" s="183"/>
      <c r="UWK110" s="183"/>
      <c r="UWL110" s="182"/>
      <c r="UWM110" s="327"/>
      <c r="UWN110" s="189"/>
      <c r="UWO110" s="188"/>
      <c r="UWP110" s="188"/>
      <c r="UWQ110" s="183"/>
      <c r="UWR110" s="183"/>
      <c r="UWS110" s="328"/>
      <c r="UWT110" s="184"/>
      <c r="UWU110" s="189"/>
      <c r="UWV110" s="183"/>
      <c r="UWW110" s="191"/>
      <c r="UWX110" s="183"/>
      <c r="UWY110" s="182"/>
      <c r="UWZ110" s="329"/>
      <c r="UXA110" s="188"/>
      <c r="UXB110" s="189"/>
      <c r="UXC110" s="330"/>
      <c r="UXD110" s="331"/>
      <c r="UXE110" s="183"/>
      <c r="UXF110" s="183"/>
      <c r="UXG110" s="183"/>
      <c r="UXH110" s="182"/>
      <c r="UXI110" s="327"/>
      <c r="UXJ110" s="189"/>
      <c r="UXK110" s="188"/>
      <c r="UXL110" s="188"/>
      <c r="UXM110" s="183"/>
      <c r="UXN110" s="183"/>
      <c r="UXO110" s="328"/>
      <c r="UXP110" s="184"/>
      <c r="UXQ110" s="189"/>
      <c r="UXR110" s="183"/>
      <c r="UXS110" s="191"/>
      <c r="UXT110" s="183"/>
      <c r="UXU110" s="182"/>
      <c r="UXV110" s="329"/>
      <c r="UXW110" s="188"/>
      <c r="UXX110" s="189"/>
      <c r="UXY110" s="330"/>
      <c r="UXZ110" s="331"/>
      <c r="UYA110" s="183"/>
      <c r="UYB110" s="183"/>
      <c r="UYC110" s="183"/>
      <c r="UYD110" s="182"/>
      <c r="UYE110" s="327"/>
      <c r="UYF110" s="189"/>
      <c r="UYG110" s="188"/>
      <c r="UYH110" s="188"/>
      <c r="UYI110" s="183"/>
      <c r="UYJ110" s="183"/>
      <c r="UYK110" s="328"/>
      <c r="UYL110" s="184"/>
      <c r="UYM110" s="189"/>
      <c r="UYN110" s="183"/>
      <c r="UYO110" s="191"/>
      <c r="UYP110" s="183"/>
      <c r="UYQ110" s="182"/>
      <c r="UYR110" s="329"/>
      <c r="UYS110" s="188"/>
      <c r="UYT110" s="189"/>
      <c r="UYU110" s="330"/>
      <c r="UYV110" s="331"/>
      <c r="UYW110" s="183"/>
      <c r="UYX110" s="183"/>
      <c r="UYY110" s="183"/>
      <c r="UYZ110" s="182"/>
      <c r="UZA110" s="327"/>
      <c r="UZB110" s="189"/>
      <c r="UZC110" s="188"/>
      <c r="UZD110" s="188"/>
      <c r="UZE110" s="183"/>
      <c r="UZF110" s="183"/>
      <c r="UZG110" s="328"/>
      <c r="UZH110" s="184"/>
      <c r="UZI110" s="189"/>
      <c r="UZJ110" s="183"/>
      <c r="UZK110" s="191"/>
      <c r="UZL110" s="183"/>
      <c r="UZM110" s="182"/>
      <c r="UZN110" s="329"/>
      <c r="UZO110" s="188"/>
      <c r="UZP110" s="189"/>
      <c r="UZQ110" s="330"/>
      <c r="UZR110" s="331"/>
      <c r="UZS110" s="183"/>
      <c r="UZT110" s="183"/>
      <c r="UZU110" s="183"/>
      <c r="UZV110" s="182"/>
      <c r="UZW110" s="327"/>
      <c r="UZX110" s="189"/>
      <c r="UZY110" s="188"/>
      <c r="UZZ110" s="188"/>
      <c r="VAA110" s="183"/>
      <c r="VAB110" s="183"/>
      <c r="VAC110" s="328"/>
      <c r="VAD110" s="184"/>
      <c r="VAE110" s="189"/>
      <c r="VAF110" s="183"/>
      <c r="VAG110" s="191"/>
      <c r="VAH110" s="183"/>
      <c r="VAI110" s="182"/>
      <c r="VAJ110" s="329"/>
      <c r="VAK110" s="188"/>
      <c r="VAL110" s="189"/>
      <c r="VAM110" s="330"/>
      <c r="VAN110" s="331"/>
      <c r="VAO110" s="183"/>
      <c r="VAP110" s="183"/>
      <c r="VAQ110" s="183"/>
      <c r="VAR110" s="182"/>
      <c r="VAS110" s="327"/>
      <c r="VAT110" s="189"/>
      <c r="VAU110" s="188"/>
      <c r="VAV110" s="188"/>
      <c r="VAW110" s="183"/>
      <c r="VAX110" s="183"/>
      <c r="VAY110" s="328"/>
      <c r="VAZ110" s="184"/>
      <c r="VBA110" s="189"/>
      <c r="VBB110" s="183"/>
      <c r="VBC110" s="191"/>
      <c r="VBD110" s="183"/>
      <c r="VBE110" s="182"/>
      <c r="VBF110" s="329"/>
      <c r="VBG110" s="188"/>
      <c r="VBH110" s="189"/>
      <c r="VBI110" s="330"/>
      <c r="VBJ110" s="331"/>
      <c r="VBK110" s="183"/>
      <c r="VBL110" s="183"/>
      <c r="VBM110" s="183"/>
      <c r="VBN110" s="182"/>
      <c r="VBO110" s="327"/>
      <c r="VBP110" s="189"/>
      <c r="VBQ110" s="188"/>
      <c r="VBR110" s="188"/>
      <c r="VBS110" s="183"/>
      <c r="VBT110" s="183"/>
      <c r="VBU110" s="328"/>
      <c r="VBV110" s="184"/>
      <c r="VBW110" s="189"/>
      <c r="VBX110" s="183"/>
      <c r="VBY110" s="191"/>
      <c r="VBZ110" s="183"/>
      <c r="VCA110" s="182"/>
      <c r="VCB110" s="329"/>
      <c r="VCC110" s="188"/>
      <c r="VCD110" s="189"/>
      <c r="VCE110" s="330"/>
      <c r="VCF110" s="331"/>
      <c r="VCG110" s="183"/>
      <c r="VCH110" s="183"/>
      <c r="VCI110" s="183"/>
      <c r="VCJ110" s="182"/>
      <c r="VCK110" s="327"/>
      <c r="VCL110" s="189"/>
      <c r="VCM110" s="188"/>
      <c r="VCN110" s="188"/>
      <c r="VCO110" s="183"/>
      <c r="VCP110" s="183"/>
      <c r="VCQ110" s="328"/>
      <c r="VCR110" s="184"/>
      <c r="VCS110" s="189"/>
      <c r="VCT110" s="183"/>
      <c r="VCU110" s="191"/>
      <c r="VCV110" s="183"/>
      <c r="VCW110" s="182"/>
      <c r="VCX110" s="329"/>
      <c r="VCY110" s="188"/>
      <c r="VCZ110" s="189"/>
      <c r="VDA110" s="330"/>
      <c r="VDB110" s="331"/>
      <c r="VDC110" s="183"/>
      <c r="VDD110" s="183"/>
      <c r="VDE110" s="183"/>
      <c r="VDF110" s="182"/>
      <c r="VDG110" s="327"/>
      <c r="VDH110" s="189"/>
      <c r="VDI110" s="188"/>
      <c r="VDJ110" s="188"/>
      <c r="VDK110" s="183"/>
      <c r="VDL110" s="183"/>
      <c r="VDM110" s="328"/>
      <c r="VDN110" s="184"/>
      <c r="VDO110" s="189"/>
      <c r="VDP110" s="183"/>
      <c r="VDQ110" s="191"/>
      <c r="VDR110" s="183"/>
      <c r="VDS110" s="182"/>
      <c r="VDT110" s="329"/>
      <c r="VDU110" s="188"/>
      <c r="VDV110" s="189"/>
      <c r="VDW110" s="330"/>
      <c r="VDX110" s="331"/>
      <c r="VDY110" s="183"/>
      <c r="VDZ110" s="183"/>
      <c r="VEA110" s="183"/>
      <c r="VEB110" s="182"/>
      <c r="VEC110" s="327"/>
      <c r="VED110" s="189"/>
      <c r="VEE110" s="188"/>
      <c r="VEF110" s="188"/>
      <c r="VEG110" s="183"/>
      <c r="VEH110" s="183"/>
      <c r="VEI110" s="328"/>
      <c r="VEJ110" s="184"/>
      <c r="VEK110" s="189"/>
      <c r="VEL110" s="183"/>
      <c r="VEM110" s="191"/>
      <c r="VEN110" s="183"/>
      <c r="VEO110" s="182"/>
      <c r="VEP110" s="329"/>
      <c r="VEQ110" s="188"/>
      <c r="VER110" s="189"/>
      <c r="VES110" s="330"/>
      <c r="VET110" s="331"/>
      <c r="VEU110" s="183"/>
      <c r="VEV110" s="183"/>
      <c r="VEW110" s="183"/>
      <c r="VEX110" s="182"/>
      <c r="VEY110" s="327"/>
      <c r="VEZ110" s="189"/>
      <c r="VFA110" s="188"/>
      <c r="VFB110" s="188"/>
      <c r="VFC110" s="183"/>
      <c r="VFD110" s="183"/>
      <c r="VFE110" s="328"/>
      <c r="VFF110" s="184"/>
      <c r="VFG110" s="189"/>
      <c r="VFH110" s="183"/>
      <c r="VFI110" s="191"/>
      <c r="VFJ110" s="183"/>
      <c r="VFK110" s="182"/>
      <c r="VFL110" s="329"/>
      <c r="VFM110" s="188"/>
      <c r="VFN110" s="189"/>
      <c r="VFO110" s="330"/>
      <c r="VFP110" s="331"/>
      <c r="VFQ110" s="183"/>
      <c r="VFR110" s="183"/>
      <c r="VFS110" s="183"/>
      <c r="VFT110" s="182"/>
      <c r="VFU110" s="327"/>
      <c r="VFV110" s="189"/>
      <c r="VFW110" s="188"/>
      <c r="VFX110" s="188"/>
      <c r="VFY110" s="183"/>
      <c r="VFZ110" s="183"/>
      <c r="VGA110" s="328"/>
      <c r="VGB110" s="184"/>
      <c r="VGC110" s="189"/>
      <c r="VGD110" s="183"/>
      <c r="VGE110" s="191"/>
      <c r="VGF110" s="183"/>
      <c r="VGG110" s="182"/>
      <c r="VGH110" s="329"/>
      <c r="VGI110" s="188"/>
      <c r="VGJ110" s="189"/>
      <c r="VGK110" s="330"/>
      <c r="VGL110" s="331"/>
      <c r="VGM110" s="183"/>
      <c r="VGN110" s="183"/>
      <c r="VGO110" s="183"/>
      <c r="VGP110" s="182"/>
      <c r="VGQ110" s="327"/>
      <c r="VGR110" s="189"/>
      <c r="VGS110" s="188"/>
      <c r="VGT110" s="188"/>
      <c r="VGU110" s="183"/>
      <c r="VGV110" s="183"/>
      <c r="VGW110" s="328"/>
      <c r="VGX110" s="184"/>
      <c r="VGY110" s="189"/>
      <c r="VGZ110" s="183"/>
      <c r="VHA110" s="191"/>
      <c r="VHB110" s="183"/>
      <c r="VHC110" s="182"/>
      <c r="VHD110" s="329"/>
      <c r="VHE110" s="188"/>
      <c r="VHF110" s="189"/>
      <c r="VHG110" s="330"/>
      <c r="VHH110" s="331"/>
      <c r="VHI110" s="183"/>
      <c r="VHJ110" s="183"/>
      <c r="VHK110" s="183"/>
      <c r="VHL110" s="182"/>
      <c r="VHM110" s="327"/>
      <c r="VHN110" s="189"/>
      <c r="VHO110" s="188"/>
      <c r="VHP110" s="188"/>
      <c r="VHQ110" s="183"/>
      <c r="VHR110" s="183"/>
      <c r="VHS110" s="328"/>
      <c r="VHT110" s="184"/>
      <c r="VHU110" s="189"/>
      <c r="VHV110" s="183"/>
      <c r="VHW110" s="191"/>
      <c r="VHX110" s="183"/>
      <c r="VHY110" s="182"/>
      <c r="VHZ110" s="329"/>
      <c r="VIA110" s="188"/>
      <c r="VIB110" s="189"/>
      <c r="VIC110" s="330"/>
      <c r="VID110" s="331"/>
      <c r="VIE110" s="183"/>
      <c r="VIF110" s="183"/>
      <c r="VIG110" s="183"/>
      <c r="VIH110" s="182"/>
      <c r="VII110" s="327"/>
      <c r="VIJ110" s="189"/>
      <c r="VIK110" s="188"/>
      <c r="VIL110" s="188"/>
      <c r="VIM110" s="183"/>
      <c r="VIN110" s="183"/>
      <c r="VIO110" s="328"/>
      <c r="VIP110" s="184"/>
      <c r="VIQ110" s="189"/>
      <c r="VIR110" s="183"/>
      <c r="VIS110" s="191"/>
      <c r="VIT110" s="183"/>
      <c r="VIU110" s="182"/>
      <c r="VIV110" s="329"/>
      <c r="VIW110" s="188"/>
      <c r="VIX110" s="189"/>
      <c r="VIY110" s="330"/>
      <c r="VIZ110" s="331"/>
      <c r="VJA110" s="183"/>
      <c r="VJB110" s="183"/>
      <c r="VJC110" s="183"/>
      <c r="VJD110" s="182"/>
      <c r="VJE110" s="327"/>
      <c r="VJF110" s="189"/>
      <c r="VJG110" s="188"/>
      <c r="VJH110" s="188"/>
      <c r="VJI110" s="183"/>
      <c r="VJJ110" s="183"/>
      <c r="VJK110" s="328"/>
      <c r="VJL110" s="184"/>
      <c r="VJM110" s="189"/>
      <c r="VJN110" s="183"/>
      <c r="VJO110" s="191"/>
      <c r="VJP110" s="183"/>
      <c r="VJQ110" s="182"/>
      <c r="VJR110" s="329"/>
      <c r="VJS110" s="188"/>
      <c r="VJT110" s="189"/>
      <c r="VJU110" s="330"/>
      <c r="VJV110" s="331"/>
      <c r="VJW110" s="183"/>
      <c r="VJX110" s="183"/>
      <c r="VJY110" s="183"/>
      <c r="VJZ110" s="182"/>
      <c r="VKA110" s="327"/>
      <c r="VKB110" s="189"/>
      <c r="VKC110" s="188"/>
      <c r="VKD110" s="188"/>
      <c r="VKE110" s="183"/>
      <c r="VKF110" s="183"/>
      <c r="VKG110" s="328"/>
      <c r="VKH110" s="184"/>
      <c r="VKI110" s="189"/>
      <c r="VKJ110" s="183"/>
      <c r="VKK110" s="191"/>
      <c r="VKL110" s="183"/>
      <c r="VKM110" s="182"/>
      <c r="VKN110" s="329"/>
      <c r="VKO110" s="188"/>
      <c r="VKP110" s="189"/>
      <c r="VKQ110" s="330"/>
      <c r="VKR110" s="331"/>
      <c r="VKS110" s="183"/>
      <c r="VKT110" s="183"/>
      <c r="VKU110" s="183"/>
      <c r="VKV110" s="182"/>
      <c r="VKW110" s="327"/>
      <c r="VKX110" s="189"/>
      <c r="VKY110" s="188"/>
      <c r="VKZ110" s="188"/>
      <c r="VLA110" s="183"/>
      <c r="VLB110" s="183"/>
      <c r="VLC110" s="328"/>
      <c r="VLD110" s="184"/>
      <c r="VLE110" s="189"/>
      <c r="VLF110" s="183"/>
      <c r="VLG110" s="191"/>
      <c r="VLH110" s="183"/>
      <c r="VLI110" s="182"/>
      <c r="VLJ110" s="329"/>
      <c r="VLK110" s="188"/>
      <c r="VLL110" s="189"/>
      <c r="VLM110" s="330"/>
      <c r="VLN110" s="331"/>
      <c r="VLO110" s="183"/>
      <c r="VLP110" s="183"/>
      <c r="VLQ110" s="183"/>
      <c r="VLR110" s="182"/>
      <c r="VLS110" s="327"/>
      <c r="VLT110" s="189"/>
      <c r="VLU110" s="188"/>
      <c r="VLV110" s="188"/>
      <c r="VLW110" s="183"/>
      <c r="VLX110" s="183"/>
      <c r="VLY110" s="328"/>
      <c r="VLZ110" s="184"/>
      <c r="VMA110" s="189"/>
      <c r="VMB110" s="183"/>
      <c r="VMC110" s="191"/>
      <c r="VMD110" s="183"/>
      <c r="VME110" s="182"/>
      <c r="VMF110" s="329"/>
      <c r="VMG110" s="188"/>
      <c r="VMH110" s="189"/>
      <c r="VMI110" s="330"/>
      <c r="VMJ110" s="331"/>
      <c r="VMK110" s="183"/>
      <c r="VML110" s="183"/>
      <c r="VMM110" s="183"/>
      <c r="VMN110" s="182"/>
      <c r="VMO110" s="327"/>
      <c r="VMP110" s="189"/>
      <c r="VMQ110" s="188"/>
      <c r="VMR110" s="188"/>
      <c r="VMS110" s="183"/>
      <c r="VMT110" s="183"/>
      <c r="VMU110" s="328"/>
      <c r="VMV110" s="184"/>
      <c r="VMW110" s="189"/>
      <c r="VMX110" s="183"/>
      <c r="VMY110" s="191"/>
      <c r="VMZ110" s="183"/>
      <c r="VNA110" s="182"/>
      <c r="VNB110" s="329"/>
      <c r="VNC110" s="188"/>
      <c r="VND110" s="189"/>
      <c r="VNE110" s="330"/>
      <c r="VNF110" s="331"/>
      <c r="VNG110" s="183"/>
      <c r="VNH110" s="183"/>
      <c r="VNI110" s="183"/>
      <c r="VNJ110" s="182"/>
      <c r="VNK110" s="327"/>
      <c r="VNL110" s="189"/>
      <c r="VNM110" s="188"/>
      <c r="VNN110" s="188"/>
      <c r="VNO110" s="183"/>
      <c r="VNP110" s="183"/>
      <c r="VNQ110" s="328"/>
      <c r="VNR110" s="184"/>
      <c r="VNS110" s="189"/>
      <c r="VNT110" s="183"/>
      <c r="VNU110" s="191"/>
      <c r="VNV110" s="183"/>
      <c r="VNW110" s="182"/>
      <c r="VNX110" s="329"/>
      <c r="VNY110" s="188"/>
      <c r="VNZ110" s="189"/>
      <c r="VOA110" s="330"/>
      <c r="VOB110" s="331"/>
      <c r="VOC110" s="183"/>
      <c r="VOD110" s="183"/>
      <c r="VOE110" s="183"/>
      <c r="VOF110" s="182"/>
      <c r="VOG110" s="327"/>
      <c r="VOH110" s="189"/>
      <c r="VOI110" s="188"/>
      <c r="VOJ110" s="188"/>
      <c r="VOK110" s="183"/>
      <c r="VOL110" s="183"/>
      <c r="VOM110" s="328"/>
      <c r="VON110" s="184"/>
      <c r="VOO110" s="189"/>
      <c r="VOP110" s="183"/>
      <c r="VOQ110" s="191"/>
      <c r="VOR110" s="183"/>
      <c r="VOS110" s="182"/>
      <c r="VOT110" s="329"/>
      <c r="VOU110" s="188"/>
      <c r="VOV110" s="189"/>
      <c r="VOW110" s="330"/>
      <c r="VOX110" s="331"/>
      <c r="VOY110" s="183"/>
      <c r="VOZ110" s="183"/>
      <c r="VPA110" s="183"/>
      <c r="VPB110" s="182"/>
      <c r="VPC110" s="327"/>
      <c r="VPD110" s="189"/>
      <c r="VPE110" s="188"/>
      <c r="VPF110" s="188"/>
      <c r="VPG110" s="183"/>
      <c r="VPH110" s="183"/>
      <c r="VPI110" s="328"/>
      <c r="VPJ110" s="184"/>
      <c r="VPK110" s="189"/>
      <c r="VPL110" s="183"/>
      <c r="VPM110" s="191"/>
      <c r="VPN110" s="183"/>
      <c r="VPO110" s="182"/>
      <c r="VPP110" s="329"/>
      <c r="VPQ110" s="188"/>
      <c r="VPR110" s="189"/>
      <c r="VPS110" s="330"/>
      <c r="VPT110" s="331"/>
      <c r="VPU110" s="183"/>
      <c r="VPV110" s="183"/>
      <c r="VPW110" s="183"/>
      <c r="VPX110" s="182"/>
      <c r="VPY110" s="327"/>
      <c r="VPZ110" s="189"/>
      <c r="VQA110" s="188"/>
      <c r="VQB110" s="188"/>
      <c r="VQC110" s="183"/>
      <c r="VQD110" s="183"/>
      <c r="VQE110" s="328"/>
      <c r="VQF110" s="184"/>
      <c r="VQG110" s="189"/>
      <c r="VQH110" s="183"/>
      <c r="VQI110" s="191"/>
      <c r="VQJ110" s="183"/>
      <c r="VQK110" s="182"/>
      <c r="VQL110" s="329"/>
      <c r="VQM110" s="188"/>
      <c r="VQN110" s="189"/>
      <c r="VQO110" s="330"/>
      <c r="VQP110" s="331"/>
      <c r="VQQ110" s="183"/>
      <c r="VQR110" s="183"/>
      <c r="VQS110" s="183"/>
      <c r="VQT110" s="182"/>
      <c r="VQU110" s="327"/>
      <c r="VQV110" s="189"/>
      <c r="VQW110" s="188"/>
      <c r="VQX110" s="188"/>
      <c r="VQY110" s="183"/>
      <c r="VQZ110" s="183"/>
      <c r="VRA110" s="328"/>
      <c r="VRB110" s="184"/>
      <c r="VRC110" s="189"/>
      <c r="VRD110" s="183"/>
      <c r="VRE110" s="191"/>
      <c r="VRF110" s="183"/>
      <c r="VRG110" s="182"/>
      <c r="VRH110" s="329"/>
      <c r="VRI110" s="188"/>
      <c r="VRJ110" s="189"/>
      <c r="VRK110" s="330"/>
      <c r="VRL110" s="331"/>
      <c r="VRM110" s="183"/>
      <c r="VRN110" s="183"/>
      <c r="VRO110" s="183"/>
      <c r="VRP110" s="182"/>
      <c r="VRQ110" s="327"/>
      <c r="VRR110" s="189"/>
      <c r="VRS110" s="188"/>
      <c r="VRT110" s="188"/>
      <c r="VRU110" s="183"/>
      <c r="VRV110" s="183"/>
      <c r="VRW110" s="328"/>
      <c r="VRX110" s="184"/>
      <c r="VRY110" s="189"/>
      <c r="VRZ110" s="183"/>
      <c r="VSA110" s="191"/>
      <c r="VSB110" s="183"/>
      <c r="VSC110" s="182"/>
      <c r="VSD110" s="329"/>
      <c r="VSE110" s="188"/>
      <c r="VSF110" s="189"/>
      <c r="VSG110" s="330"/>
      <c r="VSH110" s="331"/>
      <c r="VSI110" s="183"/>
      <c r="VSJ110" s="183"/>
      <c r="VSK110" s="183"/>
      <c r="VSL110" s="182"/>
      <c r="VSM110" s="327"/>
      <c r="VSN110" s="189"/>
      <c r="VSO110" s="188"/>
      <c r="VSP110" s="188"/>
      <c r="VSQ110" s="183"/>
      <c r="VSR110" s="183"/>
      <c r="VSS110" s="328"/>
      <c r="VST110" s="184"/>
      <c r="VSU110" s="189"/>
      <c r="VSV110" s="183"/>
      <c r="VSW110" s="191"/>
      <c r="VSX110" s="183"/>
      <c r="VSY110" s="182"/>
      <c r="VSZ110" s="329"/>
      <c r="VTA110" s="188"/>
      <c r="VTB110" s="189"/>
      <c r="VTC110" s="330"/>
      <c r="VTD110" s="331"/>
      <c r="VTE110" s="183"/>
      <c r="VTF110" s="183"/>
      <c r="VTG110" s="183"/>
      <c r="VTH110" s="182"/>
      <c r="VTI110" s="327"/>
      <c r="VTJ110" s="189"/>
      <c r="VTK110" s="188"/>
      <c r="VTL110" s="188"/>
      <c r="VTM110" s="183"/>
      <c r="VTN110" s="183"/>
      <c r="VTO110" s="328"/>
      <c r="VTP110" s="184"/>
      <c r="VTQ110" s="189"/>
      <c r="VTR110" s="183"/>
      <c r="VTS110" s="191"/>
      <c r="VTT110" s="183"/>
      <c r="VTU110" s="182"/>
      <c r="VTV110" s="329"/>
      <c r="VTW110" s="188"/>
      <c r="VTX110" s="189"/>
      <c r="VTY110" s="330"/>
      <c r="VTZ110" s="331"/>
      <c r="VUA110" s="183"/>
      <c r="VUB110" s="183"/>
      <c r="VUC110" s="183"/>
      <c r="VUD110" s="182"/>
      <c r="VUE110" s="327"/>
      <c r="VUF110" s="189"/>
      <c r="VUG110" s="188"/>
      <c r="VUH110" s="188"/>
      <c r="VUI110" s="183"/>
      <c r="VUJ110" s="183"/>
      <c r="VUK110" s="328"/>
      <c r="VUL110" s="184"/>
      <c r="VUM110" s="189"/>
      <c r="VUN110" s="183"/>
      <c r="VUO110" s="191"/>
      <c r="VUP110" s="183"/>
      <c r="VUQ110" s="182"/>
      <c r="VUR110" s="329"/>
      <c r="VUS110" s="188"/>
      <c r="VUT110" s="189"/>
      <c r="VUU110" s="330"/>
      <c r="VUV110" s="331"/>
      <c r="VUW110" s="183"/>
      <c r="VUX110" s="183"/>
      <c r="VUY110" s="183"/>
      <c r="VUZ110" s="182"/>
      <c r="VVA110" s="327"/>
      <c r="VVB110" s="189"/>
      <c r="VVC110" s="188"/>
      <c r="VVD110" s="188"/>
      <c r="VVE110" s="183"/>
      <c r="VVF110" s="183"/>
      <c r="VVG110" s="328"/>
      <c r="VVH110" s="184"/>
      <c r="VVI110" s="189"/>
      <c r="VVJ110" s="183"/>
      <c r="VVK110" s="191"/>
      <c r="VVL110" s="183"/>
      <c r="VVM110" s="182"/>
      <c r="VVN110" s="329"/>
      <c r="VVO110" s="188"/>
      <c r="VVP110" s="189"/>
      <c r="VVQ110" s="330"/>
      <c r="VVR110" s="331"/>
      <c r="VVS110" s="183"/>
      <c r="VVT110" s="183"/>
      <c r="VVU110" s="183"/>
      <c r="VVV110" s="182"/>
      <c r="VVW110" s="327"/>
      <c r="VVX110" s="189"/>
      <c r="VVY110" s="188"/>
      <c r="VVZ110" s="188"/>
      <c r="VWA110" s="183"/>
      <c r="VWB110" s="183"/>
      <c r="VWC110" s="328"/>
      <c r="VWD110" s="184"/>
      <c r="VWE110" s="189"/>
      <c r="VWF110" s="183"/>
      <c r="VWG110" s="191"/>
      <c r="VWH110" s="183"/>
      <c r="VWI110" s="182"/>
      <c r="VWJ110" s="329"/>
      <c r="VWK110" s="188"/>
      <c r="VWL110" s="189"/>
      <c r="VWM110" s="330"/>
      <c r="VWN110" s="331"/>
      <c r="VWO110" s="183"/>
      <c r="VWP110" s="183"/>
      <c r="VWQ110" s="183"/>
      <c r="VWR110" s="182"/>
      <c r="VWS110" s="327"/>
      <c r="VWT110" s="189"/>
      <c r="VWU110" s="188"/>
      <c r="VWV110" s="188"/>
      <c r="VWW110" s="183"/>
      <c r="VWX110" s="183"/>
      <c r="VWY110" s="328"/>
      <c r="VWZ110" s="184"/>
      <c r="VXA110" s="189"/>
      <c r="VXB110" s="183"/>
      <c r="VXC110" s="191"/>
      <c r="VXD110" s="183"/>
      <c r="VXE110" s="182"/>
      <c r="VXF110" s="329"/>
      <c r="VXG110" s="188"/>
      <c r="VXH110" s="189"/>
      <c r="VXI110" s="330"/>
      <c r="VXJ110" s="331"/>
      <c r="VXK110" s="183"/>
      <c r="VXL110" s="183"/>
      <c r="VXM110" s="183"/>
      <c r="VXN110" s="182"/>
      <c r="VXO110" s="327"/>
      <c r="VXP110" s="189"/>
      <c r="VXQ110" s="188"/>
      <c r="VXR110" s="188"/>
      <c r="VXS110" s="183"/>
      <c r="VXT110" s="183"/>
      <c r="VXU110" s="328"/>
      <c r="VXV110" s="184"/>
      <c r="VXW110" s="189"/>
      <c r="VXX110" s="183"/>
      <c r="VXY110" s="191"/>
      <c r="VXZ110" s="183"/>
      <c r="VYA110" s="182"/>
      <c r="VYB110" s="329"/>
      <c r="VYC110" s="188"/>
      <c r="VYD110" s="189"/>
      <c r="VYE110" s="330"/>
      <c r="VYF110" s="331"/>
      <c r="VYG110" s="183"/>
      <c r="VYH110" s="183"/>
      <c r="VYI110" s="183"/>
      <c r="VYJ110" s="182"/>
      <c r="VYK110" s="327"/>
      <c r="VYL110" s="189"/>
      <c r="VYM110" s="188"/>
      <c r="VYN110" s="188"/>
      <c r="VYO110" s="183"/>
      <c r="VYP110" s="183"/>
      <c r="VYQ110" s="328"/>
      <c r="VYR110" s="184"/>
      <c r="VYS110" s="189"/>
      <c r="VYT110" s="183"/>
      <c r="VYU110" s="191"/>
      <c r="VYV110" s="183"/>
      <c r="VYW110" s="182"/>
      <c r="VYX110" s="329"/>
      <c r="VYY110" s="188"/>
      <c r="VYZ110" s="189"/>
      <c r="VZA110" s="330"/>
      <c r="VZB110" s="331"/>
      <c r="VZC110" s="183"/>
      <c r="VZD110" s="183"/>
      <c r="VZE110" s="183"/>
      <c r="VZF110" s="182"/>
      <c r="VZG110" s="327"/>
      <c r="VZH110" s="189"/>
      <c r="VZI110" s="188"/>
      <c r="VZJ110" s="188"/>
      <c r="VZK110" s="183"/>
      <c r="VZL110" s="183"/>
      <c r="VZM110" s="328"/>
      <c r="VZN110" s="184"/>
      <c r="VZO110" s="189"/>
      <c r="VZP110" s="183"/>
      <c r="VZQ110" s="191"/>
      <c r="VZR110" s="183"/>
      <c r="VZS110" s="182"/>
      <c r="VZT110" s="329"/>
      <c r="VZU110" s="188"/>
      <c r="VZV110" s="189"/>
      <c r="VZW110" s="330"/>
      <c r="VZX110" s="331"/>
      <c r="VZY110" s="183"/>
      <c r="VZZ110" s="183"/>
      <c r="WAA110" s="183"/>
      <c r="WAB110" s="182"/>
      <c r="WAC110" s="327"/>
      <c r="WAD110" s="189"/>
      <c r="WAE110" s="188"/>
      <c r="WAF110" s="188"/>
      <c r="WAG110" s="183"/>
      <c r="WAH110" s="183"/>
      <c r="WAI110" s="328"/>
      <c r="WAJ110" s="184"/>
      <c r="WAK110" s="189"/>
      <c r="WAL110" s="183"/>
      <c r="WAM110" s="191"/>
      <c r="WAN110" s="183"/>
      <c r="WAO110" s="182"/>
      <c r="WAP110" s="329"/>
      <c r="WAQ110" s="188"/>
      <c r="WAR110" s="189"/>
      <c r="WAS110" s="330"/>
      <c r="WAT110" s="331"/>
      <c r="WAU110" s="183"/>
      <c r="WAV110" s="183"/>
      <c r="WAW110" s="183"/>
      <c r="WAX110" s="182"/>
      <c r="WAY110" s="327"/>
      <c r="WAZ110" s="189"/>
      <c r="WBA110" s="188"/>
      <c r="WBB110" s="188"/>
      <c r="WBC110" s="183"/>
      <c r="WBD110" s="183"/>
      <c r="WBE110" s="328"/>
      <c r="WBF110" s="184"/>
      <c r="WBG110" s="189"/>
      <c r="WBH110" s="183"/>
      <c r="WBI110" s="191"/>
      <c r="WBJ110" s="183"/>
      <c r="WBK110" s="182"/>
      <c r="WBL110" s="329"/>
      <c r="WBM110" s="188"/>
      <c r="WBN110" s="189"/>
      <c r="WBO110" s="330"/>
      <c r="WBP110" s="331"/>
      <c r="WBQ110" s="183"/>
      <c r="WBR110" s="183"/>
      <c r="WBS110" s="183"/>
      <c r="WBT110" s="182"/>
      <c r="WBU110" s="327"/>
      <c r="WBV110" s="189"/>
      <c r="WBW110" s="188"/>
      <c r="WBX110" s="188"/>
      <c r="WBY110" s="183"/>
      <c r="WBZ110" s="183"/>
      <c r="WCA110" s="328"/>
      <c r="WCB110" s="184"/>
      <c r="WCC110" s="189"/>
      <c r="WCD110" s="183"/>
      <c r="WCE110" s="191"/>
      <c r="WCF110" s="183"/>
      <c r="WCG110" s="182"/>
      <c r="WCH110" s="329"/>
      <c r="WCI110" s="188"/>
      <c r="WCJ110" s="189"/>
      <c r="WCK110" s="330"/>
      <c r="WCL110" s="331"/>
      <c r="WCM110" s="183"/>
      <c r="WCN110" s="183"/>
      <c r="WCO110" s="183"/>
      <c r="WCP110" s="182"/>
      <c r="WCQ110" s="327"/>
      <c r="WCR110" s="189"/>
      <c r="WCS110" s="188"/>
      <c r="WCT110" s="188"/>
      <c r="WCU110" s="183"/>
      <c r="WCV110" s="183"/>
      <c r="WCW110" s="328"/>
      <c r="WCX110" s="184"/>
      <c r="WCY110" s="189"/>
      <c r="WCZ110" s="183"/>
      <c r="WDA110" s="191"/>
      <c r="WDB110" s="183"/>
      <c r="WDC110" s="182"/>
      <c r="WDD110" s="329"/>
      <c r="WDE110" s="188"/>
      <c r="WDF110" s="189"/>
      <c r="WDG110" s="330"/>
      <c r="WDH110" s="331"/>
      <c r="WDI110" s="183"/>
      <c r="WDJ110" s="183"/>
      <c r="WDK110" s="183"/>
      <c r="WDL110" s="182"/>
      <c r="WDM110" s="327"/>
      <c r="WDN110" s="189"/>
      <c r="WDO110" s="188"/>
      <c r="WDP110" s="188"/>
      <c r="WDQ110" s="183"/>
      <c r="WDR110" s="183"/>
      <c r="WDS110" s="328"/>
      <c r="WDT110" s="184"/>
      <c r="WDU110" s="189"/>
      <c r="WDV110" s="183"/>
      <c r="WDW110" s="191"/>
      <c r="WDX110" s="183"/>
      <c r="WDY110" s="182"/>
      <c r="WDZ110" s="329"/>
      <c r="WEA110" s="188"/>
      <c r="WEB110" s="189"/>
      <c r="WEC110" s="330"/>
      <c r="WED110" s="331"/>
      <c r="WEE110" s="183"/>
      <c r="WEF110" s="183"/>
      <c r="WEG110" s="183"/>
      <c r="WEH110" s="182"/>
      <c r="WEI110" s="327"/>
      <c r="WEJ110" s="189"/>
      <c r="WEK110" s="188"/>
      <c r="WEL110" s="188"/>
      <c r="WEM110" s="183"/>
      <c r="WEN110" s="183"/>
      <c r="WEO110" s="328"/>
      <c r="WEP110" s="184"/>
      <c r="WEQ110" s="189"/>
      <c r="WER110" s="183"/>
      <c r="WES110" s="191"/>
      <c r="WET110" s="183"/>
      <c r="WEU110" s="182"/>
      <c r="WEV110" s="329"/>
      <c r="WEW110" s="188"/>
      <c r="WEX110" s="189"/>
      <c r="WEY110" s="330"/>
      <c r="WEZ110" s="331"/>
      <c r="WFA110" s="183"/>
      <c r="WFB110" s="183"/>
      <c r="WFC110" s="183"/>
      <c r="WFD110" s="182"/>
      <c r="WFE110" s="327"/>
      <c r="WFF110" s="189"/>
      <c r="WFG110" s="188"/>
      <c r="WFH110" s="188"/>
      <c r="WFI110" s="183"/>
      <c r="WFJ110" s="183"/>
      <c r="WFK110" s="328"/>
      <c r="WFL110" s="184"/>
      <c r="WFM110" s="189"/>
      <c r="WFN110" s="183"/>
      <c r="WFO110" s="191"/>
      <c r="WFP110" s="183"/>
      <c r="WFQ110" s="182"/>
      <c r="WFR110" s="329"/>
      <c r="WFS110" s="188"/>
      <c r="WFT110" s="189"/>
      <c r="WFU110" s="330"/>
      <c r="WFV110" s="331"/>
      <c r="WFW110" s="183"/>
      <c r="WFX110" s="183"/>
      <c r="WFY110" s="183"/>
      <c r="WFZ110" s="182"/>
      <c r="WGA110" s="327"/>
      <c r="WGB110" s="189"/>
      <c r="WGC110" s="188"/>
      <c r="WGD110" s="188"/>
      <c r="WGE110" s="183"/>
      <c r="WGF110" s="183"/>
      <c r="WGG110" s="328"/>
      <c r="WGH110" s="184"/>
      <c r="WGI110" s="189"/>
      <c r="WGJ110" s="183"/>
      <c r="WGK110" s="191"/>
      <c r="WGL110" s="183"/>
      <c r="WGM110" s="182"/>
      <c r="WGN110" s="329"/>
      <c r="WGO110" s="188"/>
      <c r="WGP110" s="189"/>
      <c r="WGQ110" s="330"/>
      <c r="WGR110" s="331"/>
      <c r="WGS110" s="183"/>
      <c r="WGT110" s="183"/>
      <c r="WGU110" s="183"/>
      <c r="WGV110" s="182"/>
      <c r="WGW110" s="327"/>
      <c r="WGX110" s="189"/>
      <c r="WGY110" s="188"/>
      <c r="WGZ110" s="188"/>
      <c r="WHA110" s="183"/>
      <c r="WHB110" s="183"/>
      <c r="WHC110" s="328"/>
      <c r="WHD110" s="184"/>
      <c r="WHE110" s="189"/>
      <c r="WHF110" s="183"/>
      <c r="WHG110" s="191"/>
      <c r="WHH110" s="183"/>
      <c r="WHI110" s="182"/>
      <c r="WHJ110" s="329"/>
      <c r="WHK110" s="188"/>
      <c r="WHL110" s="189"/>
      <c r="WHM110" s="330"/>
      <c r="WHN110" s="331"/>
      <c r="WHO110" s="183"/>
      <c r="WHP110" s="183"/>
      <c r="WHQ110" s="183"/>
      <c r="WHR110" s="182"/>
      <c r="WHS110" s="327"/>
      <c r="WHT110" s="189"/>
      <c r="WHU110" s="188"/>
      <c r="WHV110" s="188"/>
      <c r="WHW110" s="183"/>
      <c r="WHX110" s="183"/>
      <c r="WHY110" s="328"/>
      <c r="WHZ110" s="184"/>
      <c r="WIA110" s="189"/>
      <c r="WIB110" s="183"/>
      <c r="WIC110" s="191"/>
      <c r="WID110" s="183"/>
      <c r="WIE110" s="182"/>
      <c r="WIF110" s="329"/>
      <c r="WIG110" s="188"/>
      <c r="WIH110" s="189"/>
      <c r="WII110" s="330"/>
      <c r="WIJ110" s="331"/>
      <c r="WIK110" s="183"/>
      <c r="WIL110" s="183"/>
      <c r="WIM110" s="183"/>
      <c r="WIN110" s="182"/>
      <c r="WIO110" s="327"/>
      <c r="WIP110" s="189"/>
      <c r="WIQ110" s="188"/>
      <c r="WIR110" s="188"/>
      <c r="WIS110" s="183"/>
      <c r="WIT110" s="183"/>
      <c r="WIU110" s="328"/>
      <c r="WIV110" s="184"/>
      <c r="WIW110" s="189"/>
      <c r="WIX110" s="183"/>
      <c r="WIY110" s="191"/>
      <c r="WIZ110" s="183"/>
      <c r="WJA110" s="182"/>
      <c r="WJB110" s="329"/>
      <c r="WJC110" s="188"/>
      <c r="WJD110" s="189"/>
      <c r="WJE110" s="330"/>
      <c r="WJF110" s="331"/>
      <c r="WJG110" s="183"/>
      <c r="WJH110" s="183"/>
      <c r="WJI110" s="183"/>
      <c r="WJJ110" s="182"/>
      <c r="WJK110" s="327"/>
      <c r="WJL110" s="189"/>
      <c r="WJM110" s="188"/>
      <c r="WJN110" s="188"/>
      <c r="WJO110" s="183"/>
      <c r="WJP110" s="183"/>
      <c r="WJQ110" s="328"/>
      <c r="WJR110" s="184"/>
      <c r="WJS110" s="189"/>
      <c r="WJT110" s="183"/>
      <c r="WJU110" s="191"/>
      <c r="WJV110" s="183"/>
      <c r="WJW110" s="182"/>
      <c r="WJX110" s="329"/>
      <c r="WJY110" s="188"/>
      <c r="WJZ110" s="189"/>
      <c r="WKA110" s="330"/>
      <c r="WKB110" s="331"/>
      <c r="WKC110" s="183"/>
      <c r="WKD110" s="183"/>
      <c r="WKE110" s="183"/>
      <c r="WKF110" s="182"/>
      <c r="WKG110" s="327"/>
      <c r="WKH110" s="189"/>
      <c r="WKI110" s="188"/>
      <c r="WKJ110" s="188"/>
      <c r="WKK110" s="183"/>
      <c r="WKL110" s="183"/>
      <c r="WKM110" s="328"/>
      <c r="WKN110" s="184"/>
      <c r="WKO110" s="189"/>
      <c r="WKP110" s="183"/>
      <c r="WKQ110" s="191"/>
      <c r="WKR110" s="183"/>
      <c r="WKS110" s="182"/>
      <c r="WKT110" s="329"/>
      <c r="WKU110" s="188"/>
      <c r="WKV110" s="189"/>
      <c r="WKW110" s="330"/>
      <c r="WKX110" s="331"/>
      <c r="WKY110" s="183"/>
      <c r="WKZ110" s="183"/>
      <c r="WLA110" s="183"/>
      <c r="WLB110" s="182"/>
      <c r="WLC110" s="327"/>
      <c r="WLD110" s="189"/>
      <c r="WLE110" s="188"/>
      <c r="WLF110" s="188"/>
      <c r="WLG110" s="183"/>
      <c r="WLH110" s="183"/>
      <c r="WLI110" s="328"/>
      <c r="WLJ110" s="184"/>
      <c r="WLK110" s="189"/>
      <c r="WLL110" s="183"/>
      <c r="WLM110" s="191"/>
      <c r="WLN110" s="183"/>
      <c r="WLO110" s="182"/>
      <c r="WLP110" s="329"/>
      <c r="WLQ110" s="188"/>
      <c r="WLR110" s="189"/>
      <c r="WLS110" s="330"/>
      <c r="WLT110" s="331"/>
      <c r="WLU110" s="183"/>
      <c r="WLV110" s="183"/>
      <c r="WLW110" s="183"/>
      <c r="WLX110" s="182"/>
      <c r="WLY110" s="327"/>
      <c r="WLZ110" s="189"/>
      <c r="WMA110" s="188"/>
      <c r="WMB110" s="188"/>
      <c r="WMC110" s="183"/>
      <c r="WMD110" s="183"/>
      <c r="WME110" s="328"/>
      <c r="WMF110" s="184"/>
      <c r="WMG110" s="189"/>
      <c r="WMH110" s="183"/>
      <c r="WMI110" s="191"/>
      <c r="WMJ110" s="183"/>
      <c r="WMK110" s="182"/>
      <c r="WML110" s="329"/>
      <c r="WMM110" s="188"/>
      <c r="WMN110" s="189"/>
      <c r="WMO110" s="330"/>
      <c r="WMP110" s="331"/>
      <c r="WMQ110" s="183"/>
      <c r="WMR110" s="183"/>
      <c r="WMS110" s="183"/>
      <c r="WMT110" s="182"/>
      <c r="WMU110" s="327"/>
      <c r="WMV110" s="189"/>
      <c r="WMW110" s="188"/>
      <c r="WMX110" s="188"/>
      <c r="WMY110" s="183"/>
      <c r="WMZ110" s="183"/>
      <c r="WNA110" s="328"/>
      <c r="WNB110" s="184"/>
      <c r="WNC110" s="189"/>
      <c r="WND110" s="183"/>
      <c r="WNE110" s="191"/>
      <c r="WNF110" s="183"/>
      <c r="WNG110" s="182"/>
      <c r="WNH110" s="329"/>
      <c r="WNI110" s="188"/>
      <c r="WNJ110" s="189"/>
      <c r="WNK110" s="330"/>
      <c r="WNL110" s="331"/>
      <c r="WNM110" s="183"/>
      <c r="WNN110" s="183"/>
      <c r="WNO110" s="183"/>
      <c r="WNP110" s="182"/>
      <c r="WNQ110" s="327"/>
      <c r="WNR110" s="189"/>
      <c r="WNS110" s="188"/>
      <c r="WNT110" s="188"/>
      <c r="WNU110" s="183"/>
      <c r="WNV110" s="183"/>
      <c r="WNW110" s="328"/>
      <c r="WNX110" s="184"/>
      <c r="WNY110" s="189"/>
      <c r="WNZ110" s="183"/>
      <c r="WOA110" s="191"/>
      <c r="WOB110" s="183"/>
      <c r="WOC110" s="182"/>
      <c r="WOD110" s="329"/>
      <c r="WOE110" s="188"/>
      <c r="WOF110" s="189"/>
      <c r="WOG110" s="330"/>
      <c r="WOH110" s="331"/>
      <c r="WOI110" s="183"/>
      <c r="WOJ110" s="183"/>
      <c r="WOK110" s="183"/>
      <c r="WOL110" s="182"/>
      <c r="WOM110" s="327"/>
      <c r="WON110" s="189"/>
      <c r="WOO110" s="188"/>
      <c r="WOP110" s="188"/>
      <c r="WOQ110" s="183"/>
      <c r="WOR110" s="183"/>
      <c r="WOS110" s="328"/>
      <c r="WOT110" s="184"/>
      <c r="WOU110" s="189"/>
      <c r="WOV110" s="183"/>
      <c r="WOW110" s="191"/>
      <c r="WOX110" s="183"/>
      <c r="WOY110" s="182"/>
      <c r="WOZ110" s="329"/>
      <c r="WPA110" s="188"/>
      <c r="WPB110" s="189"/>
      <c r="WPC110" s="330"/>
      <c r="WPD110" s="331"/>
      <c r="WPE110" s="183"/>
      <c r="WPF110" s="183"/>
      <c r="WPG110" s="183"/>
      <c r="WPH110" s="182"/>
      <c r="WPI110" s="327"/>
      <c r="WPJ110" s="189"/>
      <c r="WPK110" s="188"/>
      <c r="WPL110" s="188"/>
      <c r="WPM110" s="183"/>
      <c r="WPN110" s="183"/>
      <c r="WPO110" s="328"/>
      <c r="WPP110" s="184"/>
      <c r="WPQ110" s="189"/>
      <c r="WPR110" s="183"/>
      <c r="WPS110" s="191"/>
      <c r="WPT110" s="183"/>
      <c r="WPU110" s="182"/>
      <c r="WPV110" s="329"/>
      <c r="WPW110" s="188"/>
      <c r="WPX110" s="189"/>
      <c r="WPY110" s="330"/>
      <c r="WPZ110" s="331"/>
      <c r="WQA110" s="183"/>
      <c r="WQB110" s="183"/>
      <c r="WQC110" s="183"/>
      <c r="WQD110" s="182"/>
      <c r="WQE110" s="327"/>
      <c r="WQF110" s="189"/>
      <c r="WQG110" s="188"/>
      <c r="WQH110" s="188"/>
      <c r="WQI110" s="183"/>
      <c r="WQJ110" s="183"/>
      <c r="WQK110" s="328"/>
      <c r="WQL110" s="184"/>
      <c r="WQM110" s="189"/>
      <c r="WQN110" s="183"/>
      <c r="WQO110" s="191"/>
      <c r="WQP110" s="183"/>
      <c r="WQQ110" s="182"/>
      <c r="WQR110" s="329"/>
      <c r="WQS110" s="188"/>
      <c r="WQT110" s="189"/>
      <c r="WQU110" s="330"/>
      <c r="WQV110" s="331"/>
      <c r="WQW110" s="183"/>
      <c r="WQX110" s="183"/>
      <c r="WQY110" s="183"/>
      <c r="WQZ110" s="182"/>
      <c r="WRA110" s="327"/>
      <c r="WRB110" s="189"/>
      <c r="WRC110" s="188"/>
      <c r="WRD110" s="188"/>
      <c r="WRE110" s="183"/>
      <c r="WRF110" s="183"/>
      <c r="WRG110" s="328"/>
      <c r="WRH110" s="184"/>
      <c r="WRI110" s="189"/>
      <c r="WRJ110" s="183"/>
      <c r="WRK110" s="191"/>
      <c r="WRL110" s="183"/>
      <c r="WRM110" s="182"/>
      <c r="WRN110" s="329"/>
      <c r="WRO110" s="188"/>
      <c r="WRP110" s="189"/>
      <c r="WRQ110" s="330"/>
      <c r="WRR110" s="331"/>
      <c r="WRS110" s="183"/>
      <c r="WRT110" s="183"/>
      <c r="WRU110" s="183"/>
      <c r="WRV110" s="182"/>
      <c r="WRW110" s="327"/>
      <c r="WRX110" s="189"/>
      <c r="WRY110" s="188"/>
      <c r="WRZ110" s="188"/>
      <c r="WSA110" s="183"/>
      <c r="WSB110" s="183"/>
      <c r="WSC110" s="328"/>
      <c r="WSD110" s="184"/>
      <c r="WSE110" s="189"/>
      <c r="WSF110" s="183"/>
      <c r="WSG110" s="191"/>
      <c r="WSH110" s="183"/>
      <c r="WSI110" s="182"/>
      <c r="WSJ110" s="329"/>
      <c r="WSK110" s="188"/>
      <c r="WSL110" s="189"/>
      <c r="WSM110" s="330"/>
      <c r="WSN110" s="331"/>
      <c r="WSO110" s="183"/>
      <c r="WSP110" s="183"/>
      <c r="WSQ110" s="183"/>
      <c r="WSR110" s="182"/>
      <c r="WSS110" s="327"/>
      <c r="WST110" s="189"/>
      <c r="WSU110" s="188"/>
      <c r="WSV110" s="188"/>
      <c r="WSW110" s="183"/>
      <c r="WSX110" s="183"/>
      <c r="WSY110" s="328"/>
      <c r="WSZ110" s="184"/>
      <c r="WTA110" s="189"/>
      <c r="WTB110" s="183"/>
      <c r="WTC110" s="191"/>
      <c r="WTD110" s="183"/>
      <c r="WTE110" s="182"/>
      <c r="WTF110" s="329"/>
      <c r="WTG110" s="188"/>
      <c r="WTH110" s="189"/>
      <c r="WTI110" s="330"/>
      <c r="WTJ110" s="331"/>
      <c r="WTK110" s="183"/>
      <c r="WTL110" s="183"/>
      <c r="WTM110" s="183"/>
      <c r="WTN110" s="182"/>
      <c r="WTO110" s="327"/>
      <c r="WTP110" s="189"/>
      <c r="WTQ110" s="188"/>
      <c r="WTR110" s="188"/>
      <c r="WTS110" s="183"/>
      <c r="WTT110" s="183"/>
      <c r="WTU110" s="328"/>
      <c r="WTV110" s="184"/>
      <c r="WTW110" s="189"/>
      <c r="WTX110" s="183"/>
      <c r="WTY110" s="191"/>
      <c r="WTZ110" s="183"/>
      <c r="WUA110" s="182"/>
      <c r="WUB110" s="329"/>
      <c r="WUC110" s="188"/>
      <c r="WUD110" s="189"/>
      <c r="WUE110" s="330"/>
      <c r="WUF110" s="331"/>
      <c r="WUG110" s="183"/>
      <c r="WUH110" s="183"/>
      <c r="WUI110" s="183"/>
      <c r="WUJ110" s="182"/>
      <c r="WUK110" s="327"/>
      <c r="WUL110" s="189"/>
      <c r="WUM110" s="188"/>
      <c r="WUN110" s="188"/>
      <c r="WUO110" s="183"/>
      <c r="WUP110" s="183"/>
      <c r="WUQ110" s="328"/>
      <c r="WUR110" s="184"/>
      <c r="WUS110" s="189"/>
      <c r="WUT110" s="183"/>
      <c r="WUU110" s="191"/>
      <c r="WUV110" s="183"/>
      <c r="WUW110" s="182"/>
      <c r="WUX110" s="329"/>
      <c r="WUY110" s="188"/>
      <c r="WUZ110" s="189"/>
      <c r="WVA110" s="330"/>
      <c r="WVB110" s="331"/>
      <c r="WVC110" s="183"/>
      <c r="WVD110" s="183"/>
      <c r="WVE110" s="183"/>
      <c r="WVF110" s="182"/>
      <c r="WVG110" s="327"/>
      <c r="WVH110" s="189"/>
      <c r="WVI110" s="188"/>
      <c r="WVJ110" s="188"/>
      <c r="WVK110" s="183"/>
      <c r="WVL110" s="183"/>
      <c r="WVM110" s="328"/>
      <c r="WVN110" s="184"/>
      <c r="WVO110" s="189"/>
      <c r="WVP110" s="183"/>
      <c r="WVQ110" s="191"/>
      <c r="WVR110" s="183"/>
      <c r="WVS110" s="182"/>
      <c r="WVT110" s="329"/>
      <c r="WVU110" s="188"/>
      <c r="WVV110" s="189"/>
      <c r="WVW110" s="330"/>
      <c r="WVX110" s="331"/>
      <c r="WVY110" s="183"/>
      <c r="WVZ110" s="183"/>
      <c r="WWA110" s="183"/>
      <c r="WWB110" s="182"/>
      <c r="WWC110" s="327"/>
      <c r="WWD110" s="189"/>
      <c r="WWE110" s="188"/>
      <c r="WWF110" s="188"/>
      <c r="WWG110" s="183"/>
      <c r="WWH110" s="183"/>
      <c r="WWI110" s="328"/>
      <c r="WWJ110" s="184"/>
      <c r="WWK110" s="189"/>
      <c r="WWL110" s="183"/>
      <c r="WWM110" s="191"/>
      <c r="WWN110" s="183"/>
      <c r="WWO110" s="182"/>
      <c r="WWP110" s="329"/>
      <c r="WWQ110" s="188"/>
      <c r="WWR110" s="189"/>
      <c r="WWS110" s="330"/>
      <c r="WWT110" s="331"/>
      <c r="WWU110" s="183"/>
      <c r="WWV110" s="183"/>
      <c r="WWW110" s="183"/>
      <c r="WWX110" s="182"/>
      <c r="WWY110" s="327"/>
      <c r="WWZ110" s="189"/>
      <c r="WXA110" s="188"/>
      <c r="WXB110" s="188"/>
      <c r="WXC110" s="183"/>
      <c r="WXD110" s="183"/>
      <c r="WXE110" s="328"/>
      <c r="WXF110" s="184"/>
      <c r="WXG110" s="189"/>
      <c r="WXH110" s="183"/>
      <c r="WXI110" s="191"/>
      <c r="WXJ110" s="183"/>
      <c r="WXK110" s="182"/>
      <c r="WXL110" s="329"/>
      <c r="WXM110" s="188"/>
      <c r="WXN110" s="189"/>
      <c r="WXO110" s="330"/>
      <c r="WXP110" s="331"/>
      <c r="WXQ110" s="183"/>
      <c r="WXR110" s="183"/>
      <c r="WXS110" s="183"/>
      <c r="WXT110" s="182"/>
      <c r="WXU110" s="327"/>
      <c r="WXV110" s="189"/>
      <c r="WXW110" s="188"/>
      <c r="WXX110" s="188"/>
      <c r="WXY110" s="183"/>
      <c r="WXZ110" s="183"/>
      <c r="WYA110" s="328"/>
      <c r="WYB110" s="184"/>
      <c r="WYC110" s="189"/>
      <c r="WYD110" s="183"/>
      <c r="WYE110" s="191"/>
      <c r="WYF110" s="183"/>
      <c r="WYG110" s="182"/>
      <c r="WYH110" s="329"/>
      <c r="WYI110" s="188"/>
      <c r="WYJ110" s="189"/>
      <c r="WYK110" s="330"/>
      <c r="WYL110" s="331"/>
      <c r="WYM110" s="183"/>
      <c r="WYN110" s="183"/>
      <c r="WYO110" s="183"/>
      <c r="WYP110" s="182"/>
      <c r="WYQ110" s="327"/>
      <c r="WYR110" s="189"/>
      <c r="WYS110" s="188"/>
      <c r="WYT110" s="188"/>
      <c r="WYU110" s="183"/>
      <c r="WYV110" s="183"/>
      <c r="WYW110" s="328"/>
      <c r="WYX110" s="184"/>
      <c r="WYY110" s="189"/>
      <c r="WYZ110" s="183"/>
      <c r="WZA110" s="191"/>
      <c r="WZB110" s="183"/>
      <c r="WZC110" s="182"/>
      <c r="WZD110" s="329"/>
      <c r="WZE110" s="188"/>
      <c r="WZF110" s="189"/>
      <c r="WZG110" s="330"/>
      <c r="WZH110" s="331"/>
      <c r="WZI110" s="183"/>
      <c r="WZJ110" s="183"/>
      <c r="WZK110" s="183"/>
      <c r="WZL110" s="182"/>
      <c r="WZM110" s="327"/>
      <c r="WZN110" s="189"/>
      <c r="WZO110" s="188"/>
      <c r="WZP110" s="188"/>
      <c r="WZQ110" s="183"/>
      <c r="WZR110" s="183"/>
      <c r="WZS110" s="328"/>
      <c r="WZT110" s="184"/>
      <c r="WZU110" s="189"/>
      <c r="WZV110" s="183"/>
      <c r="WZW110" s="191"/>
      <c r="WZX110" s="183"/>
      <c r="WZY110" s="182"/>
      <c r="WZZ110" s="329"/>
      <c r="XAA110" s="188"/>
      <c r="XAB110" s="189"/>
      <c r="XAC110" s="330"/>
      <c r="XAD110" s="331"/>
      <c r="XAE110" s="183"/>
      <c r="XAF110" s="183"/>
      <c r="XAG110" s="183"/>
      <c r="XAH110" s="182"/>
      <c r="XAI110" s="327"/>
      <c r="XAJ110" s="189"/>
      <c r="XAK110" s="188"/>
      <c r="XAL110" s="188"/>
      <c r="XAM110" s="183"/>
      <c r="XAN110" s="183"/>
      <c r="XAO110" s="328"/>
      <c r="XAP110" s="184"/>
      <c r="XAQ110" s="189"/>
      <c r="XAR110" s="183"/>
      <c r="XAS110" s="191"/>
      <c r="XAT110" s="183"/>
      <c r="XAU110" s="182"/>
      <c r="XAV110" s="329"/>
      <c r="XAW110" s="188"/>
      <c r="XAX110" s="189"/>
      <c r="XAY110" s="330"/>
      <c r="XAZ110" s="331"/>
      <c r="XBA110" s="183"/>
      <c r="XBB110" s="183"/>
      <c r="XBC110" s="183"/>
      <c r="XBD110" s="182"/>
      <c r="XBE110" s="327"/>
      <c r="XBF110" s="189"/>
      <c r="XBG110" s="188"/>
      <c r="XBH110" s="188"/>
      <c r="XBI110" s="183"/>
      <c r="XBJ110" s="183"/>
      <c r="XBK110" s="328"/>
      <c r="XBL110" s="184"/>
      <c r="XBM110" s="189"/>
      <c r="XBN110" s="183"/>
      <c r="XBO110" s="191"/>
      <c r="XBP110" s="183"/>
      <c r="XBQ110" s="182"/>
      <c r="XBR110" s="329"/>
      <c r="XBS110" s="188"/>
      <c r="XBT110" s="189"/>
      <c r="XBU110" s="330"/>
      <c r="XBV110" s="331"/>
      <c r="XBW110" s="183"/>
      <c r="XBX110" s="183"/>
      <c r="XBY110" s="183"/>
      <c r="XBZ110" s="182"/>
      <c r="XCA110" s="327"/>
      <c r="XCB110" s="189"/>
      <c r="XCC110" s="188"/>
      <c r="XCD110" s="188"/>
      <c r="XCE110" s="183"/>
      <c r="XCF110" s="183"/>
      <c r="XCG110" s="328"/>
      <c r="XCH110" s="184"/>
      <c r="XCI110" s="189"/>
      <c r="XCJ110" s="183"/>
      <c r="XCK110" s="191"/>
      <c r="XCL110" s="183"/>
      <c r="XCM110" s="182"/>
      <c r="XCN110" s="329"/>
      <c r="XCO110" s="188"/>
      <c r="XCP110" s="189"/>
      <c r="XCQ110" s="330"/>
      <c r="XCR110" s="331"/>
      <c r="XCS110" s="183"/>
      <c r="XCT110" s="183"/>
      <c r="XCU110" s="183"/>
      <c r="XCV110" s="182"/>
      <c r="XCW110" s="327"/>
      <c r="XCX110" s="189"/>
      <c r="XCY110" s="188"/>
      <c r="XCZ110" s="188"/>
      <c r="XDA110" s="183"/>
      <c r="XDB110" s="183"/>
      <c r="XDC110" s="328"/>
      <c r="XDD110" s="184"/>
      <c r="XDE110" s="189"/>
      <c r="XDF110" s="183"/>
      <c r="XDG110" s="191"/>
      <c r="XDH110" s="183"/>
      <c r="XDI110" s="182"/>
      <c r="XDJ110" s="329"/>
      <c r="XDK110" s="188"/>
      <c r="XDL110" s="189"/>
      <c r="XDM110" s="330"/>
      <c r="XDN110" s="331"/>
      <c r="XDO110" s="183"/>
      <c r="XDP110" s="183"/>
      <c r="XDQ110" s="183"/>
      <c r="XDR110" s="182"/>
      <c r="XDS110" s="327"/>
      <c r="XDT110" s="189"/>
      <c r="XDU110" s="188"/>
      <c r="XDV110" s="188"/>
      <c r="XDW110" s="183"/>
      <c r="XDX110" s="183"/>
      <c r="XDY110" s="328"/>
      <c r="XDZ110" s="184"/>
      <c r="XEA110" s="189"/>
      <c r="XEB110" s="183"/>
      <c r="XEC110" s="191"/>
      <c r="XED110" s="183"/>
      <c r="XEE110" s="182"/>
      <c r="XEF110" s="329"/>
      <c r="XEG110" s="188"/>
      <c r="XEH110" s="189"/>
      <c r="XEI110" s="330"/>
      <c r="XEJ110" s="331"/>
      <c r="XEK110" s="183"/>
      <c r="XEL110" s="183"/>
      <c r="XEM110" s="183"/>
      <c r="XEN110" s="182"/>
      <c r="XEO110" s="327"/>
      <c r="XEP110" s="189"/>
      <c r="XEQ110" s="188"/>
      <c r="XER110" s="188"/>
      <c r="XES110" s="183"/>
      <c r="XET110" s="183"/>
      <c r="XEU110" s="328"/>
      <c r="XEV110" s="184"/>
      <c r="XEW110" s="189"/>
      <c r="XEX110" s="183"/>
      <c r="XEY110" s="191"/>
      <c r="XEZ110" s="183"/>
      <c r="XFA110" s="182"/>
      <c r="XFB110" s="329"/>
      <c r="XFC110" s="188"/>
    </row>
    <row r="111" spans="1:16383" s="365" customFormat="1" ht="51" x14ac:dyDescent="0.25">
      <c r="A111" s="361">
        <v>8857</v>
      </c>
      <c r="B111" s="361" t="s">
        <v>962</v>
      </c>
      <c r="C111" s="441" t="s">
        <v>970</v>
      </c>
      <c r="D111" s="295" t="e">
        <v>#N/A</v>
      </c>
      <c r="E111" s="295" t="e">
        <v>#N/A</v>
      </c>
      <c r="F111" s="442" t="s">
        <v>971</v>
      </c>
      <c r="G111" s="442" t="s">
        <v>972</v>
      </c>
      <c r="H111" s="364" t="s">
        <v>973</v>
      </c>
      <c r="I111" s="441" t="s">
        <v>11</v>
      </c>
      <c r="J111" s="441" t="s">
        <v>9</v>
      </c>
      <c r="K111" s="442"/>
      <c r="L111" s="443" t="s">
        <v>974</v>
      </c>
      <c r="M111" s="442" t="s">
        <v>974</v>
      </c>
      <c r="N111" s="444" t="s">
        <v>72</v>
      </c>
      <c r="O111" s="367" t="s">
        <v>193</v>
      </c>
      <c r="P111" s="295"/>
      <c r="Q111" s="441" t="s">
        <v>975</v>
      </c>
      <c r="R111" s="368" t="s">
        <v>194</v>
      </c>
      <c r="S111" s="369"/>
      <c r="T111" s="442" t="s">
        <v>976</v>
      </c>
      <c r="U111" s="442" t="s">
        <v>977</v>
      </c>
      <c r="V111" s="429">
        <v>107</v>
      </c>
      <c r="W111" s="363">
        <v>106</v>
      </c>
    </row>
    <row r="112" spans="1:16383" s="365" customFormat="1" ht="63.75" x14ac:dyDescent="0.25">
      <c r="A112" s="361">
        <v>8855</v>
      </c>
      <c r="B112" s="361" t="s">
        <v>962</v>
      </c>
      <c r="C112" s="441" t="s">
        <v>978</v>
      </c>
      <c r="D112" s="295" t="e">
        <v>#N/A</v>
      </c>
      <c r="E112" s="295" t="e">
        <v>#N/A</v>
      </c>
      <c r="F112" s="442" t="s">
        <v>979</v>
      </c>
      <c r="G112" s="442" t="s">
        <v>980</v>
      </c>
      <c r="H112" s="364" t="s">
        <v>981</v>
      </c>
      <c r="I112" s="441" t="s">
        <v>11</v>
      </c>
      <c r="J112" s="441" t="s">
        <v>9</v>
      </c>
      <c r="K112" s="442"/>
      <c r="L112" s="443" t="s">
        <v>974</v>
      </c>
      <c r="M112" s="442" t="s">
        <v>974</v>
      </c>
      <c r="N112" s="444" t="s">
        <v>72</v>
      </c>
      <c r="O112" s="367" t="s">
        <v>193</v>
      </c>
      <c r="P112" s="295"/>
      <c r="Q112" s="441" t="s">
        <v>982</v>
      </c>
      <c r="R112" s="368" t="s">
        <v>967</v>
      </c>
      <c r="S112" s="369"/>
      <c r="T112" s="442" t="s">
        <v>983</v>
      </c>
      <c r="U112" s="442" t="s">
        <v>984</v>
      </c>
      <c r="V112" s="429">
        <v>108</v>
      </c>
      <c r="W112" s="366">
        <v>107</v>
      </c>
    </row>
    <row r="113" spans="1:22" s="365" customFormat="1" ht="63.75" x14ac:dyDescent="0.25">
      <c r="A113" s="361">
        <v>8859</v>
      </c>
      <c r="B113" s="361" t="s">
        <v>962</v>
      </c>
      <c r="C113" s="441" t="s">
        <v>985</v>
      </c>
      <c r="D113" s="295" t="e">
        <v>#N/A</v>
      </c>
      <c r="E113" s="295" t="e">
        <v>#N/A</v>
      </c>
      <c r="F113" s="442" t="s">
        <v>986</v>
      </c>
      <c r="G113" s="442" t="s">
        <v>987</v>
      </c>
      <c r="H113" s="364" t="s">
        <v>988</v>
      </c>
      <c r="I113" s="441" t="s">
        <v>11</v>
      </c>
      <c r="J113" s="441" t="s">
        <v>9</v>
      </c>
      <c r="K113" s="442"/>
      <c r="L113" s="443" t="s">
        <v>974</v>
      </c>
      <c r="M113" s="442" t="s">
        <v>974</v>
      </c>
      <c r="N113" s="444" t="s">
        <v>72</v>
      </c>
      <c r="O113" s="367" t="s">
        <v>193</v>
      </c>
      <c r="P113" s="295"/>
      <c r="Q113" s="441" t="s">
        <v>989</v>
      </c>
      <c r="R113" s="368" t="s">
        <v>967</v>
      </c>
      <c r="S113" s="369"/>
      <c r="T113" s="442" t="s">
        <v>990</v>
      </c>
      <c r="U113" s="442" t="s">
        <v>991</v>
      </c>
      <c r="V113" s="429">
        <v>109</v>
      </c>
    </row>
    <row r="114" spans="1:22" s="193" customFormat="1" ht="127.5" x14ac:dyDescent="0.25">
      <c r="A114" s="178">
        <v>2306</v>
      </c>
      <c r="B114" s="399" t="s">
        <v>277</v>
      </c>
      <c r="C114" s="180" t="s">
        <v>992</v>
      </c>
      <c r="D114" s="179" t="s">
        <v>993</v>
      </c>
      <c r="E114" s="179" t="s">
        <v>994</v>
      </c>
      <c r="F114" s="180" t="s">
        <v>995</v>
      </c>
      <c r="G114" s="385" t="s">
        <v>996</v>
      </c>
      <c r="H114" s="236" t="s">
        <v>248</v>
      </c>
      <c r="I114" s="428" t="s">
        <v>974</v>
      </c>
      <c r="J114" s="428" t="s">
        <v>974</v>
      </c>
      <c r="K114" s="180"/>
      <c r="L114" s="428" t="str">
        <f>_xlfn.XLOOKUP(A114,'GUDID (US-FDA)'!A:A,'GUDID (US-FDA)'!J:J,"")</f>
        <v>YES</v>
      </c>
      <c r="M114" s="429" t="s">
        <v>974</v>
      </c>
      <c r="N114" s="185" t="s">
        <v>232</v>
      </c>
      <c r="O114" s="179" t="s">
        <v>233</v>
      </c>
      <c r="P114" s="180"/>
      <c r="Q114" s="186"/>
      <c r="R114" s="187"/>
      <c r="S114" s="180"/>
      <c r="T114" s="185" t="s">
        <v>997</v>
      </c>
      <c r="U114" s="181" t="s">
        <v>998</v>
      </c>
      <c r="V114" s="429">
        <v>110</v>
      </c>
    </row>
    <row r="115" spans="1:22" s="193" customFormat="1" ht="76.5" x14ac:dyDescent="0.25">
      <c r="A115" s="178">
        <v>2315</v>
      </c>
      <c r="B115" s="399" t="s">
        <v>277</v>
      </c>
      <c r="C115" s="180" t="s">
        <v>999</v>
      </c>
      <c r="D115" s="179" t="e">
        <v>#N/A</v>
      </c>
      <c r="E115" s="179" t="e">
        <v>#N/A</v>
      </c>
      <c r="F115" s="180" t="s">
        <v>1000</v>
      </c>
      <c r="G115" s="385" t="s">
        <v>996</v>
      </c>
      <c r="H115" s="236" t="s">
        <v>1001</v>
      </c>
      <c r="I115" s="428" t="s">
        <v>974</v>
      </c>
      <c r="J115" s="428" t="s">
        <v>974</v>
      </c>
      <c r="K115" s="180"/>
      <c r="L115" s="428" t="str">
        <f>_xlfn.XLOOKUP(A115,'GUDID (US-FDA)'!A:A,'GUDID (US-FDA)'!J:J,"")</f>
        <v>YES</v>
      </c>
      <c r="M115" s="429" t="s">
        <v>5739</v>
      </c>
      <c r="N115" s="185" t="s">
        <v>72</v>
      </c>
      <c r="O115" s="179" t="s">
        <v>193</v>
      </c>
      <c r="P115" s="180"/>
      <c r="Q115" s="186" t="s">
        <v>1002</v>
      </c>
      <c r="R115" s="187" t="s">
        <v>194</v>
      </c>
      <c r="S115" s="180"/>
      <c r="T115" s="185" t="s">
        <v>1003</v>
      </c>
      <c r="U115" s="181" t="s">
        <v>1004</v>
      </c>
      <c r="V115" s="429">
        <v>111</v>
      </c>
    </row>
    <row r="116" spans="1:22" s="193" customFormat="1" ht="76.5" x14ac:dyDescent="0.25">
      <c r="A116" s="178">
        <v>2334</v>
      </c>
      <c r="B116" s="399" t="s">
        <v>277</v>
      </c>
      <c r="C116" s="180" t="s">
        <v>1005</v>
      </c>
      <c r="D116" s="179" t="s">
        <v>1006</v>
      </c>
      <c r="E116" s="179" t="s">
        <v>1007</v>
      </c>
      <c r="F116" s="180" t="s">
        <v>1008</v>
      </c>
      <c r="G116" s="385" t="s">
        <v>996</v>
      </c>
      <c r="H116" s="236" t="s">
        <v>937</v>
      </c>
      <c r="I116" s="428" t="s">
        <v>974</v>
      </c>
      <c r="J116" s="428" t="s">
        <v>974</v>
      </c>
      <c r="K116" s="180"/>
      <c r="L116" s="428" t="str">
        <f>_xlfn.XLOOKUP(A116,'GUDID (US-FDA)'!A:A,'GUDID (US-FDA)'!J:J,"")</f>
        <v>YES</v>
      </c>
      <c r="M116" s="429" t="s">
        <v>974</v>
      </c>
      <c r="N116" s="185" t="s">
        <v>72</v>
      </c>
      <c r="O116" s="179" t="s">
        <v>193</v>
      </c>
      <c r="P116" s="180"/>
      <c r="Q116" s="186" t="s">
        <v>1009</v>
      </c>
      <c r="R116" s="435" t="s">
        <v>414</v>
      </c>
      <c r="S116" s="180"/>
      <c r="T116" s="185" t="s">
        <v>1010</v>
      </c>
      <c r="U116" s="181" t="s">
        <v>1011</v>
      </c>
      <c r="V116" s="429">
        <v>112</v>
      </c>
    </row>
    <row r="117" spans="1:22" s="193" customFormat="1" ht="50.25" customHeight="1" x14ac:dyDescent="0.25">
      <c r="A117" s="178">
        <v>134</v>
      </c>
      <c r="B117" s="178"/>
      <c r="C117" s="180" t="s">
        <v>1012</v>
      </c>
      <c r="D117" s="179" t="s">
        <v>1013</v>
      </c>
      <c r="E117" s="179" t="s">
        <v>1014</v>
      </c>
      <c r="F117" s="180" t="s">
        <v>1015</v>
      </c>
      <c r="G117" s="202" t="s">
        <v>996</v>
      </c>
      <c r="H117" s="298" t="s">
        <v>1016</v>
      </c>
      <c r="I117" s="428" t="s">
        <v>974</v>
      </c>
      <c r="J117" s="428" t="s">
        <v>974</v>
      </c>
      <c r="K117" s="180"/>
      <c r="L117" s="428" t="str">
        <f>_xlfn.XLOOKUP(A117,'GUDID (US-FDA)'!A:A,'GUDID (US-FDA)'!J:J,"")</f>
        <v>YES</v>
      </c>
      <c r="M117" s="429" t="s">
        <v>5739</v>
      </c>
      <c r="N117" s="185" t="s">
        <v>72</v>
      </c>
      <c r="O117" s="179" t="s">
        <v>193</v>
      </c>
      <c r="P117" s="180"/>
      <c r="Q117" s="186" t="s">
        <v>1017</v>
      </c>
      <c r="R117" s="187" t="s">
        <v>214</v>
      </c>
      <c r="S117" s="180" t="s">
        <v>1018</v>
      </c>
      <c r="T117" s="185" t="s">
        <v>1019</v>
      </c>
      <c r="U117" s="181" t="s">
        <v>1020</v>
      </c>
      <c r="V117" s="429">
        <v>113</v>
      </c>
    </row>
    <row r="118" spans="1:22" s="193" customFormat="1" ht="50.25" customHeight="1" x14ac:dyDescent="0.25">
      <c r="A118" s="178">
        <v>135</v>
      </c>
      <c r="B118" s="178"/>
      <c r="C118" s="180" t="s">
        <v>1021</v>
      </c>
      <c r="D118" s="179" t="s">
        <v>1022</v>
      </c>
      <c r="E118" s="179" t="s">
        <v>1023</v>
      </c>
      <c r="F118" s="180" t="s">
        <v>1024</v>
      </c>
      <c r="G118" s="202" t="s">
        <v>996</v>
      </c>
      <c r="H118" s="298" t="s">
        <v>1025</v>
      </c>
      <c r="I118" s="428" t="s">
        <v>974</v>
      </c>
      <c r="J118" s="428" t="s">
        <v>974</v>
      </c>
      <c r="K118" s="180"/>
      <c r="L118" s="428" t="str">
        <f>_xlfn.XLOOKUP(A118,'GUDID (US-FDA)'!A:A,'GUDID (US-FDA)'!J:J,"")</f>
        <v>YES</v>
      </c>
      <c r="M118" s="429" t="s">
        <v>5739</v>
      </c>
      <c r="N118" s="185" t="s">
        <v>192</v>
      </c>
      <c r="O118" s="179" t="s">
        <v>273</v>
      </c>
      <c r="P118" s="180"/>
      <c r="Q118" s="186"/>
      <c r="R118" s="187" t="s">
        <v>214</v>
      </c>
      <c r="S118" s="180" t="s">
        <v>1026</v>
      </c>
      <c r="T118" s="185" t="s">
        <v>1027</v>
      </c>
      <c r="U118" s="181" t="s">
        <v>1028</v>
      </c>
      <c r="V118" s="429">
        <v>114</v>
      </c>
    </row>
    <row r="119" spans="1:22" s="193" customFormat="1" ht="50.25" customHeight="1" x14ac:dyDescent="0.25">
      <c r="A119" s="178">
        <v>325</v>
      </c>
      <c r="B119" s="178"/>
      <c r="C119" s="180" t="s">
        <v>1029</v>
      </c>
      <c r="D119" s="179" t="e">
        <v>#N/A</v>
      </c>
      <c r="E119" s="179" t="e">
        <v>#N/A</v>
      </c>
      <c r="F119" s="180" t="s">
        <v>1030</v>
      </c>
      <c r="G119" s="202" t="s">
        <v>996</v>
      </c>
      <c r="H119" s="298" t="s">
        <v>1031</v>
      </c>
      <c r="I119" s="428" t="s">
        <v>974</v>
      </c>
      <c r="J119" s="428" t="s">
        <v>974</v>
      </c>
      <c r="K119" s="180"/>
      <c r="L119" s="428" t="str">
        <f>_xlfn.XLOOKUP(A119,'GUDID (US-FDA)'!A:A,'GUDID (US-FDA)'!J:J,"")</f>
        <v>YES, if Device count &gt; 1</v>
      </c>
      <c r="M119" s="429" t="s">
        <v>5739</v>
      </c>
      <c r="N119" s="185" t="s">
        <v>182</v>
      </c>
      <c r="O119" s="179">
        <v>14</v>
      </c>
      <c r="P119" s="180"/>
      <c r="Q119" s="186"/>
      <c r="R119" s="187" t="s">
        <v>214</v>
      </c>
      <c r="S119" s="180"/>
      <c r="T119" s="185" t="s">
        <v>1032</v>
      </c>
      <c r="U119" s="181" t="s">
        <v>1033</v>
      </c>
      <c r="V119" s="429">
        <v>115</v>
      </c>
    </row>
    <row r="120" spans="1:22" s="193" customFormat="1" ht="50.25" customHeight="1" x14ac:dyDescent="0.25">
      <c r="A120" s="178">
        <v>1583</v>
      </c>
      <c r="B120" s="399" t="s">
        <v>277</v>
      </c>
      <c r="C120" s="180" t="s">
        <v>1034</v>
      </c>
      <c r="D120" s="179" t="e">
        <v>#N/A</v>
      </c>
      <c r="E120" s="179" t="e">
        <v>#N/A</v>
      </c>
      <c r="F120" s="180" t="s">
        <v>1035</v>
      </c>
      <c r="G120" s="385" t="s">
        <v>996</v>
      </c>
      <c r="H120" s="236">
        <v>1</v>
      </c>
      <c r="I120" s="428" t="s">
        <v>974</v>
      </c>
      <c r="J120" s="428" t="s">
        <v>974</v>
      </c>
      <c r="K120" s="180"/>
      <c r="L120" s="428" t="str">
        <f>_xlfn.XLOOKUP(A120,'GUDID (US-FDA)'!A:A,'GUDID (US-FDA)'!J:J,"")</f>
        <v>YES</v>
      </c>
      <c r="M120" s="429" t="s">
        <v>5739</v>
      </c>
      <c r="N120" s="185" t="s">
        <v>182</v>
      </c>
      <c r="O120" s="179" t="s">
        <v>1036</v>
      </c>
      <c r="P120" s="180"/>
      <c r="Q120" s="186"/>
      <c r="R120" s="187"/>
      <c r="S120" s="180"/>
      <c r="T120" s="185" t="s">
        <v>1037</v>
      </c>
      <c r="U120" s="181" t="s">
        <v>1038</v>
      </c>
      <c r="V120" s="429">
        <v>116</v>
      </c>
    </row>
    <row r="121" spans="1:22" s="193" customFormat="1" ht="50.25" customHeight="1" x14ac:dyDescent="0.25">
      <c r="A121" s="178">
        <v>147</v>
      </c>
      <c r="B121" s="178"/>
      <c r="C121" s="180" t="s">
        <v>1039</v>
      </c>
      <c r="D121" s="179" t="e">
        <v>#N/A</v>
      </c>
      <c r="E121" s="179" t="e">
        <v>#N/A</v>
      </c>
      <c r="F121" s="180" t="s">
        <v>1040</v>
      </c>
      <c r="G121" s="202" t="s">
        <v>996</v>
      </c>
      <c r="H121" s="298" t="s">
        <v>1041</v>
      </c>
      <c r="I121" s="428" t="s">
        <v>974</v>
      </c>
      <c r="J121" s="428" t="s">
        <v>974</v>
      </c>
      <c r="K121" s="180"/>
      <c r="L121" s="428" t="str">
        <f>_xlfn.XLOOKUP(A121,'GUDID (US-FDA)'!A:A,'GUDID (US-FDA)'!J:J,"")</f>
        <v>YES</v>
      </c>
      <c r="M121" s="429" t="s">
        <v>5739</v>
      </c>
      <c r="N121" s="185" t="s">
        <v>311</v>
      </c>
      <c r="O121" s="179" t="s">
        <v>312</v>
      </c>
      <c r="P121" s="180"/>
      <c r="Q121" s="186"/>
      <c r="R121" s="187"/>
      <c r="S121" s="180"/>
      <c r="T121" s="185" t="s">
        <v>1042</v>
      </c>
      <c r="U121" s="181" t="s">
        <v>1043</v>
      </c>
      <c r="V121" s="429">
        <v>117</v>
      </c>
    </row>
    <row r="122" spans="1:22" s="193" customFormat="1" ht="50.25" customHeight="1" x14ac:dyDescent="0.25">
      <c r="A122" s="178">
        <v>1582</v>
      </c>
      <c r="B122" s="178"/>
      <c r="C122" s="180" t="s">
        <v>1044</v>
      </c>
      <c r="D122" s="179" t="e">
        <v>#N/A</v>
      </c>
      <c r="E122" s="179" t="e">
        <v>#N/A</v>
      </c>
      <c r="F122" s="180" t="s">
        <v>1045</v>
      </c>
      <c r="G122" s="202" t="s">
        <v>996</v>
      </c>
      <c r="H122" s="298" t="s">
        <v>686</v>
      </c>
      <c r="I122" s="428" t="s">
        <v>974</v>
      </c>
      <c r="J122" s="428" t="s">
        <v>974</v>
      </c>
      <c r="K122" s="180"/>
      <c r="L122" s="428" t="str">
        <f>_xlfn.XLOOKUP(A122,'GUDID (US-FDA)'!A:A,'GUDID (US-FDA)'!J:J,"")</f>
        <v>YES, if device is subject to 801.45</v>
      </c>
      <c r="M122" s="429" t="s">
        <v>974</v>
      </c>
      <c r="N122" s="185" t="s">
        <v>232</v>
      </c>
      <c r="O122" s="179" t="s">
        <v>233</v>
      </c>
      <c r="P122" s="180"/>
      <c r="Q122" s="186"/>
      <c r="R122" s="187"/>
      <c r="S122" s="180"/>
      <c r="T122" s="185" t="s">
        <v>1046</v>
      </c>
      <c r="U122" s="181" t="s">
        <v>1047</v>
      </c>
      <c r="V122" s="429">
        <v>118</v>
      </c>
    </row>
    <row r="123" spans="1:22" s="193" customFormat="1" ht="50.25" customHeight="1" x14ac:dyDescent="0.25">
      <c r="A123" s="178">
        <v>6095</v>
      </c>
      <c r="B123" s="178"/>
      <c r="C123" s="180" t="s">
        <v>1048</v>
      </c>
      <c r="D123" s="179" t="e">
        <v>#N/A</v>
      </c>
      <c r="E123" s="179" t="e">
        <v>#N/A</v>
      </c>
      <c r="F123" s="180" t="s">
        <v>1049</v>
      </c>
      <c r="G123" s="202" t="s">
        <v>996</v>
      </c>
      <c r="H123" s="298" t="s">
        <v>1050</v>
      </c>
      <c r="I123" s="428" t="s">
        <v>974</v>
      </c>
      <c r="J123" s="428" t="s">
        <v>974</v>
      </c>
      <c r="K123" s="180"/>
      <c r="L123" s="428" t="str">
        <f>_xlfn.XLOOKUP(A123,'GUDID (US-FDA)'!A:A,'GUDID (US-FDA)'!J:J,"")</f>
        <v>YES, if device is subject to 801.45 and 'DM DI Different from Primary DI' is checked</v>
      </c>
      <c r="M123" s="429" t="s">
        <v>5739</v>
      </c>
      <c r="N123" s="185" t="s">
        <v>192</v>
      </c>
      <c r="O123" s="179" t="s">
        <v>193</v>
      </c>
      <c r="P123" s="180"/>
      <c r="Q123" s="186"/>
      <c r="R123" s="187" t="s">
        <v>194</v>
      </c>
      <c r="S123" s="180"/>
      <c r="T123" s="185" t="s">
        <v>1051</v>
      </c>
      <c r="U123" s="181" t="s">
        <v>1052</v>
      </c>
      <c r="V123" s="429">
        <v>119</v>
      </c>
    </row>
    <row r="124" spans="1:22" s="193" customFormat="1" ht="50.25" customHeight="1" x14ac:dyDescent="0.25">
      <c r="A124" s="178">
        <v>6096</v>
      </c>
      <c r="B124" s="178"/>
      <c r="C124" s="180" t="s">
        <v>1053</v>
      </c>
      <c r="D124" s="179" t="e">
        <v>#N/A</v>
      </c>
      <c r="E124" s="179" t="e">
        <v>#N/A</v>
      </c>
      <c r="F124" s="180" t="s">
        <v>1049</v>
      </c>
      <c r="G124" s="202" t="s">
        <v>996</v>
      </c>
      <c r="H124" s="298" t="s">
        <v>1054</v>
      </c>
      <c r="I124" s="428" t="s">
        <v>974</v>
      </c>
      <c r="J124" s="428" t="s">
        <v>974</v>
      </c>
      <c r="K124" s="180"/>
      <c r="L124" s="428" t="str">
        <f>_xlfn.XLOOKUP(A124,'GUDID (US-FDA)'!A:A,'GUDID (US-FDA)'!J:J,"")</f>
        <v>N/A</v>
      </c>
      <c r="M124" s="429" t="s">
        <v>5739</v>
      </c>
      <c r="N124" s="185" t="s">
        <v>192</v>
      </c>
      <c r="O124" s="179" t="s">
        <v>193</v>
      </c>
      <c r="P124" s="180"/>
      <c r="Q124" s="186"/>
      <c r="R124" s="187" t="s">
        <v>194</v>
      </c>
      <c r="S124" s="180" t="s">
        <v>1055</v>
      </c>
      <c r="T124" s="185" t="s">
        <v>1056</v>
      </c>
      <c r="U124" s="181" t="s">
        <v>1057</v>
      </c>
      <c r="V124" s="429">
        <v>120</v>
      </c>
    </row>
    <row r="125" spans="1:22" s="193" customFormat="1" ht="50.25" customHeight="1" x14ac:dyDescent="0.25">
      <c r="A125" s="178">
        <v>6100</v>
      </c>
      <c r="B125" s="178"/>
      <c r="C125" s="180" t="s">
        <v>1058</v>
      </c>
      <c r="D125" s="179" t="e">
        <v>#N/A</v>
      </c>
      <c r="E125" s="179" t="e">
        <v>#N/A</v>
      </c>
      <c r="F125" s="180" t="s">
        <v>1059</v>
      </c>
      <c r="G125" s="202" t="s">
        <v>996</v>
      </c>
      <c r="H125" s="298" t="s">
        <v>1060</v>
      </c>
      <c r="I125" s="428" t="s">
        <v>974</v>
      </c>
      <c r="J125" s="428" t="s">
        <v>974</v>
      </c>
      <c r="K125" s="180"/>
      <c r="L125" s="428" t="str">
        <f>_xlfn.XLOOKUP(A125,'GUDID (US-FDA)'!A:A,'GUDID (US-FDA)'!J:J,"")</f>
        <v>YES, if Premarket
Submission Number OR Exempt status fulfills
regulatory
requirement.</v>
      </c>
      <c r="M125" s="429" t="s">
        <v>5739</v>
      </c>
      <c r="N125" s="185" t="s">
        <v>232</v>
      </c>
      <c r="O125" s="179" t="s">
        <v>233</v>
      </c>
      <c r="P125" s="180"/>
      <c r="Q125" s="186"/>
      <c r="R125" s="187"/>
      <c r="S125" s="180"/>
      <c r="T125" s="185" t="s">
        <v>1061</v>
      </c>
      <c r="U125" s="181" t="s">
        <v>1062</v>
      </c>
      <c r="V125" s="429">
        <v>121</v>
      </c>
    </row>
    <row r="126" spans="1:22" s="193" customFormat="1" ht="50.25" customHeight="1" x14ac:dyDescent="0.25">
      <c r="A126" s="178">
        <v>2319</v>
      </c>
      <c r="B126" s="178"/>
      <c r="C126" s="180" t="s">
        <v>1063</v>
      </c>
      <c r="D126" s="179" t="e">
        <v>#N/A</v>
      </c>
      <c r="E126" s="179" t="e">
        <v>#N/A</v>
      </c>
      <c r="F126" s="180" t="s">
        <v>1064</v>
      </c>
      <c r="G126" s="202" t="s">
        <v>996</v>
      </c>
      <c r="H126" s="298" t="s">
        <v>1065</v>
      </c>
      <c r="I126" s="428" t="s">
        <v>974</v>
      </c>
      <c r="J126" s="428" t="s">
        <v>974</v>
      </c>
      <c r="K126" s="180"/>
      <c r="L126" s="428" t="str">
        <f>_xlfn.XLOOKUP(A126,'GUDID (US-FDA)'!A:A,'GUDID (US-FDA)'!J:J,"")</f>
        <v>YES</v>
      </c>
      <c r="M126" s="429" t="s">
        <v>974</v>
      </c>
      <c r="N126" s="185" t="s">
        <v>72</v>
      </c>
      <c r="O126" s="179" t="s">
        <v>193</v>
      </c>
      <c r="P126" s="180"/>
      <c r="Q126" s="186" t="s">
        <v>1066</v>
      </c>
      <c r="R126" s="187" t="s">
        <v>214</v>
      </c>
      <c r="S126" s="180"/>
      <c r="T126" s="185" t="s">
        <v>1067</v>
      </c>
      <c r="U126" s="181" t="s">
        <v>1068</v>
      </c>
      <c r="V126" s="429">
        <v>122</v>
      </c>
    </row>
    <row r="127" spans="1:22" s="193" customFormat="1" ht="50.25" customHeight="1" x14ac:dyDescent="0.2">
      <c r="A127" s="424">
        <v>322</v>
      </c>
      <c r="B127" s="424"/>
      <c r="C127" s="430" t="s">
        <v>1069</v>
      </c>
      <c r="D127" s="179" t="e">
        <v>#N/A</v>
      </c>
      <c r="E127" s="179" t="e">
        <v>#N/A</v>
      </c>
      <c r="F127" s="430" t="s">
        <v>1070</v>
      </c>
      <c r="G127" s="202" t="s">
        <v>996</v>
      </c>
      <c r="H127" s="298">
        <v>20</v>
      </c>
      <c r="I127" s="428" t="s">
        <v>974</v>
      </c>
      <c r="J127" s="428" t="s">
        <v>974</v>
      </c>
      <c r="K127" s="430"/>
      <c r="L127" s="428" t="str">
        <f>_xlfn.XLOOKUP(A127,'GUDID (US-FDA)'!A:A,'GUDID (US-FDA)'!J:J,"")</f>
        <v>N/A</v>
      </c>
      <c r="M127" s="429" t="s">
        <v>5739</v>
      </c>
      <c r="N127" s="185" t="s">
        <v>182</v>
      </c>
      <c r="O127" s="179" t="s">
        <v>448</v>
      </c>
      <c r="P127" s="430"/>
      <c r="Q127" s="186"/>
      <c r="R127" s="187" t="s">
        <v>214</v>
      </c>
      <c r="S127" s="428" t="s">
        <v>334</v>
      </c>
      <c r="T127" s="439" t="s">
        <v>1071</v>
      </c>
      <c r="U127" s="428" t="s">
        <v>1072</v>
      </c>
      <c r="V127" s="429">
        <v>123</v>
      </c>
    </row>
    <row r="128" spans="1:22" s="193" customFormat="1" ht="50.25" customHeight="1" x14ac:dyDescent="0.25">
      <c r="A128" s="178">
        <v>1017</v>
      </c>
      <c r="B128" s="178"/>
      <c r="C128" s="430" t="s">
        <v>1073</v>
      </c>
      <c r="D128" s="179" t="e">
        <v>#N/A</v>
      </c>
      <c r="E128" s="179" t="e">
        <v>#N/A</v>
      </c>
      <c r="F128" s="430" t="s">
        <v>1074</v>
      </c>
      <c r="G128" s="202" t="s">
        <v>996</v>
      </c>
      <c r="H128" s="298" t="s">
        <v>1075</v>
      </c>
      <c r="I128" s="428" t="s">
        <v>974</v>
      </c>
      <c r="J128" s="428" t="s">
        <v>974</v>
      </c>
      <c r="K128" s="430"/>
      <c r="L128" s="428" t="str">
        <f>_xlfn.XLOOKUP(A128,'GUDID (US-FDA)'!A:A,'GUDID (US-FDA)'!J:J,"")</f>
        <v>Optional</v>
      </c>
      <c r="M128" s="429" t="s">
        <v>974</v>
      </c>
      <c r="N128" s="185" t="s">
        <v>311</v>
      </c>
      <c r="O128" s="179" t="s">
        <v>312</v>
      </c>
      <c r="P128" s="430"/>
      <c r="Q128" s="186"/>
      <c r="R128" s="435"/>
      <c r="S128" s="428" t="s">
        <v>334</v>
      </c>
      <c r="T128" s="430" t="s">
        <v>1076</v>
      </c>
      <c r="U128" s="428" t="s">
        <v>1077</v>
      </c>
      <c r="V128" s="429">
        <v>124</v>
      </c>
    </row>
    <row r="129" spans="1:22" s="193" customFormat="1" ht="50.25" customHeight="1" x14ac:dyDescent="0.25">
      <c r="A129" s="178">
        <v>2187</v>
      </c>
      <c r="B129" s="178"/>
      <c r="C129" s="430" t="s">
        <v>1078</v>
      </c>
      <c r="D129" s="179" t="e">
        <v>#N/A</v>
      </c>
      <c r="E129" s="179" t="e">
        <v>#N/A</v>
      </c>
      <c r="F129" s="430" t="s">
        <v>1079</v>
      </c>
      <c r="G129" s="202" t="s">
        <v>996</v>
      </c>
      <c r="H129" s="298" t="s">
        <v>1080</v>
      </c>
      <c r="I129" s="428" t="s">
        <v>974</v>
      </c>
      <c r="J129" s="428" t="s">
        <v>974</v>
      </c>
      <c r="K129" s="430"/>
      <c r="L129" s="428" t="str">
        <f>_xlfn.XLOOKUP(A129,'GUDID (US-FDA)'!A:A,'GUDID (US-FDA)'!J:J,"")</f>
        <v>Optional</v>
      </c>
      <c r="M129" s="429" t="s">
        <v>5739</v>
      </c>
      <c r="N129" s="185" t="s">
        <v>192</v>
      </c>
      <c r="O129" s="179" t="s">
        <v>273</v>
      </c>
      <c r="P129" s="180">
        <v>2188</v>
      </c>
      <c r="Q129" s="186" t="s">
        <v>466</v>
      </c>
      <c r="R129" s="187" t="s">
        <v>1081</v>
      </c>
      <c r="S129" s="428"/>
      <c r="T129" s="430" t="s">
        <v>1082</v>
      </c>
      <c r="U129" s="428" t="s">
        <v>1083</v>
      </c>
      <c r="V129" s="429">
        <v>125</v>
      </c>
    </row>
    <row r="130" spans="1:22" s="193" customFormat="1" ht="50.25" customHeight="1" x14ac:dyDescent="0.25">
      <c r="A130" s="178">
        <v>6090</v>
      </c>
      <c r="B130" s="178"/>
      <c r="C130" s="430" t="s">
        <v>1084</v>
      </c>
      <c r="D130" s="179" t="e">
        <v>#N/A</v>
      </c>
      <c r="E130" s="179" t="e">
        <v>#N/A</v>
      </c>
      <c r="F130" s="430" t="s">
        <v>1085</v>
      </c>
      <c r="G130" s="202" t="s">
        <v>996</v>
      </c>
      <c r="H130" s="298" t="s">
        <v>1086</v>
      </c>
      <c r="I130" s="428" t="s">
        <v>974</v>
      </c>
      <c r="J130" s="428" t="s">
        <v>974</v>
      </c>
      <c r="K130" s="430"/>
      <c r="L130" s="428" t="str">
        <f>_xlfn.XLOOKUP(A130,'GUDID (US-FDA)'!A:A,'GUDID (US-FDA)'!J:J,"")</f>
        <v>Optional</v>
      </c>
      <c r="M130" s="429" t="s">
        <v>974</v>
      </c>
      <c r="N130" s="185" t="s">
        <v>72</v>
      </c>
      <c r="O130" s="179" t="s">
        <v>193</v>
      </c>
      <c r="P130" s="430"/>
      <c r="Q130" s="186" t="s">
        <v>1087</v>
      </c>
      <c r="R130" s="435"/>
      <c r="S130" s="428" t="s">
        <v>334</v>
      </c>
      <c r="T130" s="430" t="s">
        <v>1088</v>
      </c>
      <c r="U130" s="428" t="s">
        <v>1089</v>
      </c>
      <c r="V130" s="429">
        <v>126</v>
      </c>
    </row>
    <row r="131" spans="1:22" s="193" customFormat="1" ht="50.25" customHeight="1" x14ac:dyDescent="0.25">
      <c r="A131" s="178">
        <v>3325</v>
      </c>
      <c r="B131" s="178"/>
      <c r="C131" s="430" t="s">
        <v>1090</v>
      </c>
      <c r="D131" s="179" t="e">
        <v>#N/A</v>
      </c>
      <c r="E131" s="179" t="e">
        <v>#N/A</v>
      </c>
      <c r="F131" s="430" t="s">
        <v>1091</v>
      </c>
      <c r="G131" s="202" t="s">
        <v>996</v>
      </c>
      <c r="H131" s="298" t="s">
        <v>1092</v>
      </c>
      <c r="I131" s="428" t="s">
        <v>974</v>
      </c>
      <c r="J131" s="428" t="s">
        <v>974</v>
      </c>
      <c r="K131" s="430"/>
      <c r="L131" s="428" t="str">
        <f>_xlfn.XLOOKUP(A131,'GUDID (US-FDA)'!A:A,'GUDID (US-FDA)'!J:J,"")</f>
        <v>Optional</v>
      </c>
      <c r="M131" s="429" t="s">
        <v>5739</v>
      </c>
      <c r="N131" s="185" t="s">
        <v>72</v>
      </c>
      <c r="O131" s="179" t="s">
        <v>193</v>
      </c>
      <c r="P131" s="430"/>
      <c r="Q131" s="186" t="s">
        <v>1093</v>
      </c>
      <c r="R131" s="187" t="s">
        <v>194</v>
      </c>
      <c r="S131" s="428" t="s">
        <v>334</v>
      </c>
      <c r="T131" s="430" t="s">
        <v>1094</v>
      </c>
      <c r="U131" s="428" t="s">
        <v>1095</v>
      </c>
      <c r="V131" s="429">
        <v>127</v>
      </c>
    </row>
    <row r="132" spans="1:22" s="193" customFormat="1" ht="50.25" customHeight="1" x14ac:dyDescent="0.25">
      <c r="A132" s="178">
        <v>6378</v>
      </c>
      <c r="B132" s="178"/>
      <c r="C132" s="430" t="s">
        <v>1096</v>
      </c>
      <c r="D132" s="179" t="e">
        <v>#N/A</v>
      </c>
      <c r="E132" s="179" t="e">
        <v>#N/A</v>
      </c>
      <c r="F132" s="430" t="s">
        <v>1097</v>
      </c>
      <c r="G132" s="202" t="s">
        <v>996</v>
      </c>
      <c r="H132" s="298" t="s">
        <v>1098</v>
      </c>
      <c r="I132" s="428" t="s">
        <v>974</v>
      </c>
      <c r="J132" s="428" t="s">
        <v>974</v>
      </c>
      <c r="K132" s="430"/>
      <c r="L132" s="428" t="str">
        <f>_xlfn.XLOOKUP(A132,'GUDID (US-FDA)'!A:A,'GUDID (US-FDA)'!J:J,"")</f>
        <v>N/A</v>
      </c>
      <c r="M132" s="429" t="s">
        <v>5739</v>
      </c>
      <c r="N132" s="185" t="s">
        <v>72</v>
      </c>
      <c r="O132" s="179" t="s">
        <v>193</v>
      </c>
      <c r="P132" s="430"/>
      <c r="Q132" s="186" t="s">
        <v>1099</v>
      </c>
      <c r="R132" s="435" t="s">
        <v>414</v>
      </c>
      <c r="S132" s="428" t="s">
        <v>1100</v>
      </c>
      <c r="T132" s="430" t="s">
        <v>1101</v>
      </c>
      <c r="U132" s="428" t="s">
        <v>1102</v>
      </c>
      <c r="V132" s="429">
        <v>128</v>
      </c>
    </row>
    <row r="133" spans="1:22" s="193" customFormat="1" ht="50.25" customHeight="1" x14ac:dyDescent="0.25">
      <c r="A133" s="178">
        <v>6143</v>
      </c>
      <c r="B133" s="178"/>
      <c r="C133" s="430" t="s">
        <v>1103</v>
      </c>
      <c r="D133" s="179" t="e">
        <v>#N/A</v>
      </c>
      <c r="E133" s="179" t="e">
        <v>#N/A</v>
      </c>
      <c r="F133" s="430" t="s">
        <v>1104</v>
      </c>
      <c r="G133" s="202" t="s">
        <v>996</v>
      </c>
      <c r="H133" s="298" t="s">
        <v>45</v>
      </c>
      <c r="I133" s="428" t="s">
        <v>974</v>
      </c>
      <c r="J133" s="428" t="s">
        <v>974</v>
      </c>
      <c r="K133" s="430"/>
      <c r="L133" s="428" t="str">
        <f>_xlfn.XLOOKUP(A133,'GUDID (US-FDA)'!A:A,'GUDID (US-FDA)'!J:J,"")</f>
        <v>N/A</v>
      </c>
      <c r="M133" s="429" t="s">
        <v>5739</v>
      </c>
      <c r="N133" s="185" t="s">
        <v>72</v>
      </c>
      <c r="O133" s="179" t="s">
        <v>193</v>
      </c>
      <c r="P133" s="430"/>
      <c r="Q133" s="186" t="s">
        <v>1105</v>
      </c>
      <c r="R133" s="435" t="s">
        <v>414</v>
      </c>
      <c r="S133" s="428">
        <v>6081</v>
      </c>
      <c r="T133" s="430" t="s">
        <v>1106</v>
      </c>
      <c r="U133" s="428" t="s">
        <v>1107</v>
      </c>
      <c r="V133" s="429">
        <v>129</v>
      </c>
    </row>
    <row r="134" spans="1:22" s="193" customFormat="1" ht="50.25" customHeight="1" x14ac:dyDescent="0.25">
      <c r="A134" s="178">
        <v>6144</v>
      </c>
      <c r="B134" s="178"/>
      <c r="C134" s="433" t="s">
        <v>1108</v>
      </c>
      <c r="D134" s="179" t="e">
        <v>#N/A</v>
      </c>
      <c r="E134" s="179" t="e">
        <v>#N/A</v>
      </c>
      <c r="F134" s="430" t="s">
        <v>1109</v>
      </c>
      <c r="G134" s="202" t="s">
        <v>996</v>
      </c>
      <c r="H134" s="298" t="s">
        <v>1110</v>
      </c>
      <c r="I134" s="428" t="s">
        <v>974</v>
      </c>
      <c r="J134" s="428" t="s">
        <v>974</v>
      </c>
      <c r="K134" s="430"/>
      <c r="L134" s="428" t="str">
        <f>_xlfn.XLOOKUP(A134,'GUDID (US-FDA)'!A:A,'GUDID (US-FDA)'!J:J,"")</f>
        <v>N/A</v>
      </c>
      <c r="M134" s="429" t="s">
        <v>5739</v>
      </c>
      <c r="N134" s="185" t="s">
        <v>192</v>
      </c>
      <c r="O134" s="179" t="s">
        <v>1111</v>
      </c>
      <c r="P134" s="433"/>
      <c r="Q134" s="186"/>
      <c r="R134" s="435" t="s">
        <v>194</v>
      </c>
      <c r="S134" s="428"/>
      <c r="T134" s="430" t="s">
        <v>1112</v>
      </c>
      <c r="U134" s="428" t="s">
        <v>1113</v>
      </c>
      <c r="V134" s="429">
        <v>130</v>
      </c>
    </row>
    <row r="135" spans="1:22" s="193" customFormat="1" ht="50.25" customHeight="1" x14ac:dyDescent="0.25">
      <c r="A135" s="178">
        <v>6381</v>
      </c>
      <c r="B135" s="178"/>
      <c r="C135" s="430" t="s">
        <v>1114</v>
      </c>
      <c r="D135" s="179" t="e">
        <v>#N/A</v>
      </c>
      <c r="E135" s="179" t="e">
        <v>#N/A</v>
      </c>
      <c r="F135" s="430" t="s">
        <v>1115</v>
      </c>
      <c r="G135" s="202" t="s">
        <v>996</v>
      </c>
      <c r="H135" s="298" t="s">
        <v>1110</v>
      </c>
      <c r="I135" s="428" t="s">
        <v>974</v>
      </c>
      <c r="J135" s="428" t="s">
        <v>974</v>
      </c>
      <c r="K135" s="430"/>
      <c r="L135" s="428" t="str">
        <f>_xlfn.XLOOKUP(A135,'GUDID (US-FDA)'!A:A,'GUDID (US-FDA)'!J:J,"")</f>
        <v>N/A</v>
      </c>
      <c r="M135" s="429" t="s">
        <v>5739</v>
      </c>
      <c r="N135" s="185" t="s">
        <v>192</v>
      </c>
      <c r="O135" s="179" t="s">
        <v>464</v>
      </c>
      <c r="P135" s="180">
        <v>6382</v>
      </c>
      <c r="Q135" s="186" t="s">
        <v>466</v>
      </c>
      <c r="R135" s="435" t="s">
        <v>194</v>
      </c>
      <c r="S135" s="428">
        <v>6081</v>
      </c>
      <c r="T135" s="430" t="s">
        <v>1116</v>
      </c>
      <c r="U135" s="428" t="s">
        <v>1117</v>
      </c>
      <c r="V135" s="429">
        <v>131</v>
      </c>
    </row>
    <row r="136" spans="1:22" s="193" customFormat="1" ht="50.25" customHeight="1" x14ac:dyDescent="0.25">
      <c r="A136" s="178">
        <v>6377</v>
      </c>
      <c r="B136" s="178"/>
      <c r="C136" s="430" t="s">
        <v>1118</v>
      </c>
      <c r="D136" s="179" t="e">
        <v>#N/A</v>
      </c>
      <c r="E136" s="179" t="e">
        <v>#N/A</v>
      </c>
      <c r="F136" s="430" t="s">
        <v>1119</v>
      </c>
      <c r="G136" s="202" t="s">
        <v>996</v>
      </c>
      <c r="H136" s="298" t="s">
        <v>1120</v>
      </c>
      <c r="I136" s="428" t="s">
        <v>974</v>
      </c>
      <c r="J136" s="428" t="s">
        <v>974</v>
      </c>
      <c r="K136" s="430"/>
      <c r="L136" s="428" t="str">
        <f>_xlfn.XLOOKUP(A136,'GUDID (US-FDA)'!A:A,'GUDID (US-FDA)'!J:J,"")</f>
        <v>N/A</v>
      </c>
      <c r="M136" s="429" t="s">
        <v>5739</v>
      </c>
      <c r="N136" s="185" t="s">
        <v>72</v>
      </c>
      <c r="O136" s="179" t="s">
        <v>193</v>
      </c>
      <c r="P136" s="430"/>
      <c r="Q136" s="186" t="s">
        <v>1121</v>
      </c>
      <c r="R136" s="435" t="s">
        <v>414</v>
      </c>
      <c r="S136" s="428">
        <v>6375</v>
      </c>
      <c r="T136" s="430" t="s">
        <v>1122</v>
      </c>
      <c r="U136" s="428" t="s">
        <v>1123</v>
      </c>
      <c r="V136" s="429">
        <v>132</v>
      </c>
    </row>
    <row r="137" spans="1:22" s="193" customFormat="1" ht="50.25" customHeight="1" x14ac:dyDescent="0.25">
      <c r="A137" s="178">
        <v>6375</v>
      </c>
      <c r="B137" s="178"/>
      <c r="C137" s="430" t="s">
        <v>1124</v>
      </c>
      <c r="D137" s="179" t="e">
        <v>#N/A</v>
      </c>
      <c r="E137" s="179" t="e">
        <v>#N/A</v>
      </c>
      <c r="F137" s="430" t="s">
        <v>1125</v>
      </c>
      <c r="G137" s="202" t="s">
        <v>996</v>
      </c>
      <c r="H137" s="298" t="s">
        <v>1126</v>
      </c>
      <c r="I137" s="428" t="s">
        <v>974</v>
      </c>
      <c r="J137" s="428" t="s">
        <v>974</v>
      </c>
      <c r="K137" s="430"/>
      <c r="L137" s="428" t="str">
        <f>_xlfn.XLOOKUP(A137,'GUDID (US-FDA)'!A:A,'GUDID (US-FDA)'!J:J,"")</f>
        <v>N/A</v>
      </c>
      <c r="M137" s="429" t="s">
        <v>5739</v>
      </c>
      <c r="N137" s="185" t="s">
        <v>192</v>
      </c>
      <c r="O137" s="179" t="s">
        <v>464</v>
      </c>
      <c r="P137" s="180">
        <v>6376</v>
      </c>
      <c r="Q137" s="186" t="s">
        <v>466</v>
      </c>
      <c r="R137" s="435" t="s">
        <v>194</v>
      </c>
      <c r="S137" s="428">
        <v>6377</v>
      </c>
      <c r="T137" s="430" t="s">
        <v>1127</v>
      </c>
      <c r="U137" s="428" t="s">
        <v>1128</v>
      </c>
      <c r="V137" s="429">
        <v>133</v>
      </c>
    </row>
    <row r="138" spans="1:22" s="193" customFormat="1" ht="50.25" customHeight="1" x14ac:dyDescent="0.25">
      <c r="A138" s="178">
        <v>6139</v>
      </c>
      <c r="B138" s="178"/>
      <c r="C138" s="428" t="s">
        <v>1129</v>
      </c>
      <c r="D138" s="179" t="e">
        <v>#N/A</v>
      </c>
      <c r="E138" s="179" t="e">
        <v>#N/A</v>
      </c>
      <c r="F138" s="428" t="s">
        <v>1130</v>
      </c>
      <c r="G138" s="202" t="s">
        <v>996</v>
      </c>
      <c r="H138" s="298" t="s">
        <v>1131</v>
      </c>
      <c r="I138" s="428" t="s">
        <v>974</v>
      </c>
      <c r="J138" s="428" t="s">
        <v>974</v>
      </c>
      <c r="K138" s="428"/>
      <c r="L138" s="428" t="str">
        <f>_xlfn.XLOOKUP(A138,'GUDID (US-FDA)'!A:A,'GUDID (US-FDA)'!J:J,"")</f>
        <v>YES, one value (Low or High) is required if Storage and Handling Type is added to the device record</v>
      </c>
      <c r="M138" s="429" t="s">
        <v>5739</v>
      </c>
      <c r="N138" s="185" t="s">
        <v>182</v>
      </c>
      <c r="O138" s="179" t="s">
        <v>448</v>
      </c>
      <c r="P138" s="180" t="s">
        <v>1132</v>
      </c>
      <c r="Q138" s="186" t="s">
        <v>578</v>
      </c>
      <c r="R138" s="435" t="s">
        <v>414</v>
      </c>
      <c r="S138" s="428" t="s">
        <v>1133</v>
      </c>
      <c r="T138" s="428" t="s">
        <v>1134</v>
      </c>
      <c r="U138" s="428" t="s">
        <v>1135</v>
      </c>
      <c r="V138" s="429">
        <v>134</v>
      </c>
    </row>
    <row r="139" spans="1:22" s="193" customFormat="1" ht="50.25" customHeight="1" x14ac:dyDescent="0.25">
      <c r="A139" s="178">
        <v>6141</v>
      </c>
      <c r="B139" s="178"/>
      <c r="C139" s="428" t="s">
        <v>1136</v>
      </c>
      <c r="D139" s="179" t="e">
        <v>#N/A</v>
      </c>
      <c r="E139" s="179" t="e">
        <v>#N/A</v>
      </c>
      <c r="F139" s="428" t="s">
        <v>1137</v>
      </c>
      <c r="G139" s="202" t="s">
        <v>996</v>
      </c>
      <c r="H139" s="298" t="s">
        <v>1138</v>
      </c>
      <c r="I139" s="428" t="s">
        <v>974</v>
      </c>
      <c r="J139" s="428" t="s">
        <v>974</v>
      </c>
      <c r="K139" s="428"/>
      <c r="L139" s="428" t="str">
        <f>_xlfn.XLOOKUP(A139,'GUDID (US-FDA)'!A:A,'GUDID (US-FDA)'!J:J,"")</f>
        <v>YES, one value (Low or High) is required if Storage and Handling Type is added to the device record</v>
      </c>
      <c r="M139" s="429" t="s">
        <v>974</v>
      </c>
      <c r="N139" s="185" t="s">
        <v>182</v>
      </c>
      <c r="O139" s="179" t="s">
        <v>448</v>
      </c>
      <c r="P139" s="180" t="s">
        <v>1139</v>
      </c>
      <c r="Q139" s="186" t="s">
        <v>578</v>
      </c>
      <c r="R139" s="435" t="s">
        <v>414</v>
      </c>
      <c r="S139" s="428" t="s">
        <v>1140</v>
      </c>
      <c r="T139" s="428" t="s">
        <v>1141</v>
      </c>
      <c r="U139" s="428" t="s">
        <v>1142</v>
      </c>
      <c r="V139" s="429">
        <v>135</v>
      </c>
    </row>
    <row r="140" spans="1:22" s="193" customFormat="1" ht="50.25" customHeight="1" x14ac:dyDescent="0.25">
      <c r="A140" s="178">
        <v>3640</v>
      </c>
      <c r="B140" s="178"/>
      <c r="C140" s="428" t="s">
        <v>1143</v>
      </c>
      <c r="D140" s="179" t="e">
        <v>#N/A</v>
      </c>
      <c r="E140" s="179" t="e">
        <v>#N/A</v>
      </c>
      <c r="F140" s="428" t="s">
        <v>1144</v>
      </c>
      <c r="G140" s="202" t="s">
        <v>996</v>
      </c>
      <c r="H140" s="298" t="s">
        <v>1145</v>
      </c>
      <c r="I140" s="428" t="s">
        <v>974</v>
      </c>
      <c r="J140" s="428" t="s">
        <v>974</v>
      </c>
      <c r="K140" s="428"/>
      <c r="L140" s="428" t="str">
        <f>_xlfn.XLOOKUP(A140,'GUDID (US-FDA)'!A:A,'GUDID (US-FDA)'!J:J,"")</f>
        <v>Optional</v>
      </c>
      <c r="M140" s="429" t="s">
        <v>5739</v>
      </c>
      <c r="N140" s="185" t="s">
        <v>72</v>
      </c>
      <c r="O140" s="179" t="s">
        <v>193</v>
      </c>
      <c r="P140" s="428"/>
      <c r="Q140" s="186" t="s">
        <v>840</v>
      </c>
      <c r="R140" s="187" t="s">
        <v>194</v>
      </c>
      <c r="S140" s="428" t="s">
        <v>334</v>
      </c>
      <c r="T140" s="428" t="s">
        <v>1146</v>
      </c>
      <c r="U140" s="428" t="s">
        <v>1147</v>
      </c>
      <c r="V140" s="429">
        <v>136</v>
      </c>
    </row>
    <row r="141" spans="1:22" s="193" customFormat="1" ht="50.25" customHeight="1" x14ac:dyDescent="0.25">
      <c r="A141" s="178">
        <v>3643</v>
      </c>
      <c r="B141" s="178"/>
      <c r="C141" s="428" t="s">
        <v>1148</v>
      </c>
      <c r="D141" s="179" t="e">
        <v>#N/A</v>
      </c>
      <c r="E141" s="179" t="e">
        <v>#N/A</v>
      </c>
      <c r="F141" s="428" t="s">
        <v>1149</v>
      </c>
      <c r="G141" s="202" t="s">
        <v>996</v>
      </c>
      <c r="H141" s="298">
        <v>0.7</v>
      </c>
      <c r="I141" s="428" t="s">
        <v>974</v>
      </c>
      <c r="J141" s="428" t="s">
        <v>974</v>
      </c>
      <c r="K141" s="428"/>
      <c r="L141" s="428" t="str">
        <f>_xlfn.XLOOKUP(A141,'GUDID (US-FDA)'!A:A,'GUDID (US-FDA)'!J:J,"")</f>
        <v>YES, one value (Low or High) is required if Storage and Handling Type is added to the device record</v>
      </c>
      <c r="M141" s="429" t="s">
        <v>974</v>
      </c>
      <c r="N141" s="185" t="s">
        <v>406</v>
      </c>
      <c r="O141" s="179" t="s">
        <v>448</v>
      </c>
      <c r="P141" s="428"/>
      <c r="Q141" s="186"/>
      <c r="R141" s="435"/>
      <c r="S141" s="428" t="s">
        <v>1150</v>
      </c>
      <c r="T141" s="428" t="s">
        <v>1151</v>
      </c>
      <c r="U141" s="428" t="s">
        <v>1152</v>
      </c>
      <c r="V141" s="429">
        <v>137</v>
      </c>
    </row>
    <row r="142" spans="1:22" s="193" customFormat="1" ht="50.25" customHeight="1" x14ac:dyDescent="0.25">
      <c r="A142" s="178">
        <v>3644</v>
      </c>
      <c r="B142" s="178"/>
      <c r="C142" s="428" t="s">
        <v>1153</v>
      </c>
      <c r="D142" s="179" t="e">
        <v>#N/A</v>
      </c>
      <c r="E142" s="179" t="e">
        <v>#N/A</v>
      </c>
      <c r="F142" s="428" t="s">
        <v>1154</v>
      </c>
      <c r="G142" s="202" t="s">
        <v>996</v>
      </c>
      <c r="H142" s="298">
        <v>0.2</v>
      </c>
      <c r="I142" s="428" t="s">
        <v>974</v>
      </c>
      <c r="J142" s="428" t="s">
        <v>974</v>
      </c>
      <c r="K142" s="428"/>
      <c r="L142" s="428" t="str">
        <f>_xlfn.XLOOKUP(A142,'GUDID (US-FDA)'!A:A,'GUDID (US-FDA)'!J:J,"")</f>
        <v>YES, one value (Low or High) is required if Storage and Handling Type is added to the device record</v>
      </c>
      <c r="M142" s="429" t="s">
        <v>5739</v>
      </c>
      <c r="N142" s="185" t="s">
        <v>406</v>
      </c>
      <c r="O142" s="179" t="s">
        <v>448</v>
      </c>
      <c r="P142" s="428"/>
      <c r="Q142" s="186"/>
      <c r="R142" s="435"/>
      <c r="S142" s="428" t="s">
        <v>1155</v>
      </c>
      <c r="T142" s="428" t="s">
        <v>1156</v>
      </c>
      <c r="U142" s="428" t="s">
        <v>1157</v>
      </c>
      <c r="V142" s="429">
        <v>138</v>
      </c>
    </row>
    <row r="143" spans="1:22" s="193" customFormat="1" ht="50.25" customHeight="1" x14ac:dyDescent="0.25">
      <c r="A143" s="178">
        <v>789</v>
      </c>
      <c r="B143" s="178"/>
      <c r="C143" s="428" t="s">
        <v>1158</v>
      </c>
      <c r="D143" s="179" t="s">
        <v>1158</v>
      </c>
      <c r="E143" s="179" t="s">
        <v>1159</v>
      </c>
      <c r="F143" s="428" t="s">
        <v>1160</v>
      </c>
      <c r="G143" s="202" t="s">
        <v>996</v>
      </c>
      <c r="H143" s="298" t="s">
        <v>1161</v>
      </c>
      <c r="I143" s="428" t="s">
        <v>974</v>
      </c>
      <c r="J143" s="428" t="s">
        <v>974</v>
      </c>
      <c r="K143" s="428"/>
      <c r="L143" s="428" t="str">
        <f>_xlfn.XLOOKUP(A143,'GUDID (US-FDA)'!A:A,'GUDID (US-FDA)'!J:J,"")</f>
        <v>Optional</v>
      </c>
      <c r="M143" s="429" t="s">
        <v>974</v>
      </c>
      <c r="N143" s="185" t="s">
        <v>192</v>
      </c>
      <c r="O143" s="179" t="s">
        <v>1162</v>
      </c>
      <c r="P143" s="428"/>
      <c r="Q143" s="186"/>
      <c r="R143" s="187" t="s">
        <v>194</v>
      </c>
      <c r="S143" s="428" t="s">
        <v>334</v>
      </c>
      <c r="T143" s="428" t="s">
        <v>1163</v>
      </c>
      <c r="U143" s="428" t="s">
        <v>1164</v>
      </c>
      <c r="V143" s="429">
        <v>139</v>
      </c>
    </row>
    <row r="144" spans="1:22" s="193" customFormat="1" ht="50.25" customHeight="1" x14ac:dyDescent="0.25">
      <c r="A144" s="178">
        <v>667</v>
      </c>
      <c r="B144" s="178"/>
      <c r="C144" s="430" t="s">
        <v>1165</v>
      </c>
      <c r="D144" s="179" t="e">
        <v>#N/A</v>
      </c>
      <c r="E144" s="179" t="e">
        <v>#N/A</v>
      </c>
      <c r="F144" s="428" t="s">
        <v>1166</v>
      </c>
      <c r="G144" s="202" t="s">
        <v>996</v>
      </c>
      <c r="H144" s="298" t="s">
        <v>1167</v>
      </c>
      <c r="I144" s="428" t="s">
        <v>974</v>
      </c>
      <c r="J144" s="428" t="s">
        <v>974</v>
      </c>
      <c r="K144" s="434"/>
      <c r="L144" s="428" t="str">
        <f>_xlfn.XLOOKUP(A144,'GUDID (US-FDA)'!A:A,'GUDID (US-FDA)'!J:J,"")</f>
        <v>N/A</v>
      </c>
      <c r="M144" s="429" t="s">
        <v>5739</v>
      </c>
      <c r="N144" s="185" t="s">
        <v>192</v>
      </c>
      <c r="O144" s="179" t="s">
        <v>273</v>
      </c>
      <c r="P144" s="430"/>
      <c r="Q144" s="436" t="s">
        <v>1168</v>
      </c>
      <c r="R144" s="435" t="s">
        <v>414</v>
      </c>
      <c r="S144" s="434">
        <v>685</v>
      </c>
      <c r="T144" s="428" t="s">
        <v>1169</v>
      </c>
      <c r="U144" s="434" t="s">
        <v>1170</v>
      </c>
      <c r="V144" s="429">
        <v>140</v>
      </c>
    </row>
    <row r="145" spans="1:22" s="193" customFormat="1" ht="50.25" customHeight="1" x14ac:dyDescent="0.25">
      <c r="A145" s="178">
        <v>684</v>
      </c>
      <c r="B145" s="178"/>
      <c r="C145" s="430" t="s">
        <v>1171</v>
      </c>
      <c r="D145" s="179" t="e">
        <v>#N/A</v>
      </c>
      <c r="E145" s="179" t="e">
        <v>#N/A</v>
      </c>
      <c r="F145" s="428" t="s">
        <v>1172</v>
      </c>
      <c r="G145" s="202" t="s">
        <v>996</v>
      </c>
      <c r="H145" s="298" t="s">
        <v>1173</v>
      </c>
      <c r="I145" s="428" t="s">
        <v>974</v>
      </c>
      <c r="J145" s="428" t="s">
        <v>974</v>
      </c>
      <c r="K145" s="434"/>
      <c r="L145" s="428" t="str">
        <f>_xlfn.XLOOKUP(A145,'GUDID (US-FDA)'!A:A,'GUDID (US-FDA)'!J:J,"")</f>
        <v>N/A</v>
      </c>
      <c r="M145" s="429" t="s">
        <v>5739</v>
      </c>
      <c r="N145" s="185" t="s">
        <v>192</v>
      </c>
      <c r="O145" s="179" t="s">
        <v>1174</v>
      </c>
      <c r="P145" s="430"/>
      <c r="Q145" s="186"/>
      <c r="R145" s="435" t="s">
        <v>414</v>
      </c>
      <c r="S145" s="434">
        <v>685</v>
      </c>
      <c r="T145" s="428" t="s">
        <v>1175</v>
      </c>
      <c r="U145" s="434" t="s">
        <v>1176</v>
      </c>
      <c r="V145" s="429">
        <v>141</v>
      </c>
    </row>
    <row r="146" spans="1:22" s="193" customFormat="1" ht="50.25" customHeight="1" x14ac:dyDescent="0.25">
      <c r="A146" s="178">
        <v>6399</v>
      </c>
      <c r="B146" s="178"/>
      <c r="C146" s="430" t="s">
        <v>1177</v>
      </c>
      <c r="D146" s="179" t="e">
        <v>#N/A</v>
      </c>
      <c r="E146" s="179" t="e">
        <v>#N/A</v>
      </c>
      <c r="F146" s="430" t="s">
        <v>1178</v>
      </c>
      <c r="G146" s="202" t="s">
        <v>996</v>
      </c>
      <c r="H146" s="298" t="s">
        <v>1179</v>
      </c>
      <c r="I146" s="428" t="s">
        <v>974</v>
      </c>
      <c r="J146" s="428" t="s">
        <v>974</v>
      </c>
      <c r="K146" s="434"/>
      <c r="L146" s="428" t="str">
        <f>_xlfn.XLOOKUP(A146,'GUDID (US-FDA)'!A:A,'GUDID (US-FDA)'!J:J,"")</f>
        <v>N/A</v>
      </c>
      <c r="M146" s="429" t="s">
        <v>5739</v>
      </c>
      <c r="N146" s="185" t="s">
        <v>192</v>
      </c>
      <c r="O146" s="179" t="s">
        <v>1180</v>
      </c>
      <c r="P146" s="430"/>
      <c r="Q146" s="186"/>
      <c r="R146" s="187" t="s">
        <v>214</v>
      </c>
      <c r="S146" s="428"/>
      <c r="T146" s="430" t="s">
        <v>1181</v>
      </c>
      <c r="U146" s="428" t="s">
        <v>1182</v>
      </c>
      <c r="V146" s="429">
        <v>142</v>
      </c>
    </row>
    <row r="147" spans="1:22" s="193" customFormat="1" ht="140.25" x14ac:dyDescent="0.25">
      <c r="A147" s="178">
        <v>6347</v>
      </c>
      <c r="B147" s="178"/>
      <c r="C147" s="430" t="s">
        <v>1183</v>
      </c>
      <c r="D147" s="179" t="e">
        <v>#N/A</v>
      </c>
      <c r="E147" s="179" t="e">
        <v>#N/A</v>
      </c>
      <c r="F147" s="430" t="s">
        <v>1184</v>
      </c>
      <c r="G147" s="202" t="s">
        <v>996</v>
      </c>
      <c r="H147" s="236" t="s">
        <v>231</v>
      </c>
      <c r="I147" s="428" t="s">
        <v>974</v>
      </c>
      <c r="J147" s="428" t="s">
        <v>974</v>
      </c>
      <c r="K147" s="434"/>
      <c r="L147" s="428" t="str">
        <f>_xlfn.XLOOKUP(A147,'GUDID (US-FDA)'!A:A,'GUDID (US-FDA)'!J:J,"")</f>
        <v>N/A</v>
      </c>
      <c r="M147" s="429" t="s">
        <v>5739</v>
      </c>
      <c r="N147" s="185" t="s">
        <v>232</v>
      </c>
      <c r="O147" s="179" t="s">
        <v>233</v>
      </c>
      <c r="P147" s="430"/>
      <c r="Q147" s="186"/>
      <c r="R147" s="435"/>
      <c r="S147" s="428"/>
      <c r="T147" s="430" t="s">
        <v>1185</v>
      </c>
      <c r="U147" s="428" t="s">
        <v>1186</v>
      </c>
      <c r="V147" s="429">
        <v>143</v>
      </c>
    </row>
    <row r="148" spans="1:22" ht="50.25" customHeight="1" x14ac:dyDescent="0.25">
      <c r="A148" s="178">
        <v>6352</v>
      </c>
      <c r="B148" s="178"/>
      <c r="C148" s="430" t="s">
        <v>1187</v>
      </c>
      <c r="D148" s="179" t="e">
        <v>#N/A</v>
      </c>
      <c r="E148" s="179" t="e">
        <v>#N/A</v>
      </c>
      <c r="F148" s="430" t="s">
        <v>1188</v>
      </c>
      <c r="G148" s="202" t="s">
        <v>996</v>
      </c>
      <c r="H148" s="236" t="s">
        <v>248</v>
      </c>
      <c r="I148" s="428" t="s">
        <v>974</v>
      </c>
      <c r="J148" s="428" t="s">
        <v>974</v>
      </c>
      <c r="K148" s="434"/>
      <c r="L148" s="428" t="str">
        <f>_xlfn.XLOOKUP(A148,'GUDID (US-FDA)'!A:A,'GUDID (US-FDA)'!J:J,"")</f>
        <v>N/A</v>
      </c>
      <c r="M148" s="429" t="s">
        <v>5739</v>
      </c>
      <c r="N148" s="185" t="s">
        <v>232</v>
      </c>
      <c r="O148" s="179" t="s">
        <v>233</v>
      </c>
      <c r="P148" s="430"/>
      <c r="Q148" s="186"/>
      <c r="R148" s="435"/>
      <c r="S148" s="428"/>
      <c r="T148" s="430" t="s">
        <v>1189</v>
      </c>
      <c r="U148" s="428" t="s">
        <v>1190</v>
      </c>
      <c r="V148" s="429">
        <v>144</v>
      </c>
    </row>
    <row r="149" spans="1:22" ht="50.25" customHeight="1" x14ac:dyDescent="0.25">
      <c r="A149" s="178">
        <v>6384</v>
      </c>
      <c r="B149" s="178"/>
      <c r="C149" s="430" t="s">
        <v>1191</v>
      </c>
      <c r="D149" s="179" t="e">
        <v>#N/A</v>
      </c>
      <c r="E149" s="179" t="e">
        <v>#N/A</v>
      </c>
      <c r="F149" s="430" t="s">
        <v>1192</v>
      </c>
      <c r="G149" s="202" t="s">
        <v>996</v>
      </c>
      <c r="H149" s="236" t="s">
        <v>231</v>
      </c>
      <c r="I149" s="428" t="s">
        <v>974</v>
      </c>
      <c r="J149" s="428" t="s">
        <v>974</v>
      </c>
      <c r="K149" s="433"/>
      <c r="L149" s="428" t="str">
        <f>_xlfn.XLOOKUP(A149,'GUDID (US-FDA)'!A:A,'GUDID (US-FDA)'!J:J,"")</f>
        <v>N/A</v>
      </c>
      <c r="M149" s="429" t="s">
        <v>5739</v>
      </c>
      <c r="N149" s="185" t="s">
        <v>232</v>
      </c>
      <c r="O149" s="179" t="s">
        <v>233</v>
      </c>
      <c r="P149" s="430"/>
      <c r="Q149" s="186"/>
      <c r="R149" s="435"/>
      <c r="S149" s="428"/>
      <c r="T149" s="430" t="s">
        <v>1193</v>
      </c>
      <c r="U149" s="428" t="s">
        <v>1194</v>
      </c>
      <c r="V149" s="429">
        <v>145</v>
      </c>
    </row>
    <row r="150" spans="1:22" ht="50.25" customHeight="1" x14ac:dyDescent="0.25">
      <c r="A150" s="178">
        <v>6383</v>
      </c>
      <c r="B150" s="178"/>
      <c r="C150" s="430" t="s">
        <v>1195</v>
      </c>
      <c r="D150" s="179" t="e">
        <v>#N/A</v>
      </c>
      <c r="E150" s="179" t="e">
        <v>#N/A</v>
      </c>
      <c r="F150" s="430" t="s">
        <v>1196</v>
      </c>
      <c r="G150" s="202" t="s">
        <v>996</v>
      </c>
      <c r="H150" s="236" t="s">
        <v>248</v>
      </c>
      <c r="I150" s="428" t="s">
        <v>974</v>
      </c>
      <c r="J150" s="428" t="s">
        <v>974</v>
      </c>
      <c r="K150" s="433"/>
      <c r="L150" s="428" t="str">
        <f>_xlfn.XLOOKUP(A150,'GUDID (US-FDA)'!A:A,'GUDID (US-FDA)'!J:J,"")</f>
        <v>N/A</v>
      </c>
      <c r="M150" s="429" t="s">
        <v>5739</v>
      </c>
      <c r="N150" s="185" t="s">
        <v>232</v>
      </c>
      <c r="O150" s="179" t="s">
        <v>233</v>
      </c>
      <c r="P150" s="430"/>
      <c r="Q150" s="186"/>
      <c r="R150" s="435"/>
      <c r="S150" s="428"/>
      <c r="T150" s="430" t="s">
        <v>1197</v>
      </c>
      <c r="U150" s="428" t="s">
        <v>1198</v>
      </c>
      <c r="V150" s="429">
        <v>146</v>
      </c>
    </row>
    <row r="151" spans="1:22" ht="50.25" customHeight="1" x14ac:dyDescent="0.25">
      <c r="A151" s="178">
        <v>6353</v>
      </c>
      <c r="B151" s="178"/>
      <c r="C151" s="430" t="s">
        <v>1199</v>
      </c>
      <c r="D151" s="179" t="e">
        <v>#N/A</v>
      </c>
      <c r="E151" s="179" t="e">
        <v>#N/A</v>
      </c>
      <c r="F151" s="430" t="s">
        <v>1200</v>
      </c>
      <c r="G151" s="202" t="s">
        <v>996</v>
      </c>
      <c r="H151" s="236" t="s">
        <v>231</v>
      </c>
      <c r="I151" s="428" t="s">
        <v>974</v>
      </c>
      <c r="J151" s="428" t="s">
        <v>974</v>
      </c>
      <c r="K151" s="434"/>
      <c r="L151" s="428" t="str">
        <f>_xlfn.XLOOKUP(A151,'GUDID (US-FDA)'!A:A,'GUDID (US-FDA)'!J:J,"")</f>
        <v>N/A</v>
      </c>
      <c r="M151" s="429" t="s">
        <v>5739</v>
      </c>
      <c r="N151" s="185" t="s">
        <v>232</v>
      </c>
      <c r="O151" s="179" t="s">
        <v>233</v>
      </c>
      <c r="P151" s="430"/>
      <c r="Q151" s="186"/>
      <c r="R151" s="435"/>
      <c r="S151" s="428"/>
      <c r="T151" s="430" t="s">
        <v>1201</v>
      </c>
      <c r="U151" s="428" t="s">
        <v>1202</v>
      </c>
      <c r="V151" s="429">
        <v>147</v>
      </c>
    </row>
    <row r="152" spans="1:22" ht="50.25" customHeight="1" x14ac:dyDescent="0.25">
      <c r="A152" s="178">
        <v>1433</v>
      </c>
      <c r="B152" s="178"/>
      <c r="C152" s="430" t="s">
        <v>1203</v>
      </c>
      <c r="D152" s="179" t="e">
        <v>#N/A</v>
      </c>
      <c r="E152" s="179" t="e">
        <v>#N/A</v>
      </c>
      <c r="F152" s="430" t="s">
        <v>1204</v>
      </c>
      <c r="G152" s="202" t="s">
        <v>996</v>
      </c>
      <c r="H152" s="236" t="s">
        <v>686</v>
      </c>
      <c r="I152" s="428" t="s">
        <v>974</v>
      </c>
      <c r="J152" s="428" t="s">
        <v>974</v>
      </c>
      <c r="K152" s="434"/>
      <c r="L152" s="428" t="str">
        <f>_xlfn.XLOOKUP(A152,'GUDID (US-FDA)'!A:A,'GUDID (US-FDA)'!J:J,"")</f>
        <v>N/A</v>
      </c>
      <c r="M152" s="429" t="s">
        <v>5739</v>
      </c>
      <c r="N152" s="185" t="s">
        <v>72</v>
      </c>
      <c r="O152" s="179" t="s">
        <v>193</v>
      </c>
      <c r="P152" s="430"/>
      <c r="Q152" s="186" t="s">
        <v>653</v>
      </c>
      <c r="R152" s="435"/>
      <c r="S152" s="428"/>
      <c r="T152" s="430" t="s">
        <v>1205</v>
      </c>
      <c r="U152" s="428" t="s">
        <v>1206</v>
      </c>
      <c r="V152" s="429">
        <v>148</v>
      </c>
    </row>
    <row r="153" spans="1:22" ht="50.25" customHeight="1" x14ac:dyDescent="0.25">
      <c r="A153" s="178">
        <v>6358</v>
      </c>
      <c r="B153" s="178"/>
      <c r="C153" s="430" t="s">
        <v>1207</v>
      </c>
      <c r="D153" s="179" t="e">
        <v>#N/A</v>
      </c>
      <c r="E153" s="179" t="e">
        <v>#N/A</v>
      </c>
      <c r="F153" s="430" t="s">
        <v>1208</v>
      </c>
      <c r="G153" s="202" t="s">
        <v>996</v>
      </c>
      <c r="H153" s="236" t="s">
        <v>231</v>
      </c>
      <c r="I153" s="428" t="s">
        <v>974</v>
      </c>
      <c r="J153" s="428" t="s">
        <v>974</v>
      </c>
      <c r="K153" s="434"/>
      <c r="L153" s="428" t="str">
        <f>_xlfn.XLOOKUP(A153,'GUDID (US-FDA)'!A:A,'GUDID (US-FDA)'!J:J,"")</f>
        <v>N/A</v>
      </c>
      <c r="M153" s="429" t="s">
        <v>5739</v>
      </c>
      <c r="N153" s="430" t="s">
        <v>232</v>
      </c>
      <c r="O153" s="179" t="s">
        <v>233</v>
      </c>
      <c r="P153" s="430"/>
      <c r="Q153" s="186"/>
      <c r="R153" s="435"/>
      <c r="S153" s="428"/>
      <c r="T153" s="430" t="s">
        <v>1209</v>
      </c>
      <c r="U153" s="428" t="s">
        <v>1210</v>
      </c>
      <c r="V153" s="429">
        <v>149</v>
      </c>
    </row>
    <row r="154" spans="1:22" ht="50.25" customHeight="1" x14ac:dyDescent="0.25">
      <c r="A154" s="178">
        <v>6348</v>
      </c>
      <c r="B154" s="178"/>
      <c r="C154" s="430" t="s">
        <v>1211</v>
      </c>
      <c r="D154" s="179" t="e">
        <v>#N/A</v>
      </c>
      <c r="E154" s="179" t="e">
        <v>#N/A</v>
      </c>
      <c r="F154" s="432" t="s">
        <v>1212</v>
      </c>
      <c r="G154" s="202" t="s">
        <v>996</v>
      </c>
      <c r="H154" s="236" t="s">
        <v>231</v>
      </c>
      <c r="I154" s="428" t="s">
        <v>974</v>
      </c>
      <c r="J154" s="428" t="s">
        <v>974</v>
      </c>
      <c r="K154" s="434"/>
      <c r="L154" s="428" t="str">
        <f>_xlfn.XLOOKUP(A154,'GUDID (US-FDA)'!A:A,'GUDID (US-FDA)'!J:J,"")</f>
        <v>N/A</v>
      </c>
      <c r="M154" s="429" t="s">
        <v>5739</v>
      </c>
      <c r="N154" s="430" t="s">
        <v>232</v>
      </c>
      <c r="O154" s="179" t="s">
        <v>233</v>
      </c>
      <c r="P154" s="430"/>
      <c r="Q154" s="186"/>
      <c r="R154" s="435"/>
      <c r="S154" s="428"/>
      <c r="T154" s="428" t="s">
        <v>1213</v>
      </c>
      <c r="U154" s="428" t="s">
        <v>1214</v>
      </c>
      <c r="V154" s="429">
        <v>150</v>
      </c>
    </row>
    <row r="155" spans="1:22" ht="50.25" customHeight="1" x14ac:dyDescent="0.25">
      <c r="A155" s="178">
        <v>6349</v>
      </c>
      <c r="B155" s="178"/>
      <c r="C155" s="430" t="s">
        <v>1215</v>
      </c>
      <c r="D155" s="179" t="e">
        <v>#N/A</v>
      </c>
      <c r="E155" s="179" t="e">
        <v>#N/A</v>
      </c>
      <c r="F155" s="432" t="s">
        <v>1216</v>
      </c>
      <c r="G155" s="202" t="s">
        <v>996</v>
      </c>
      <c r="H155" s="236" t="s">
        <v>231</v>
      </c>
      <c r="I155" s="428" t="s">
        <v>974</v>
      </c>
      <c r="J155" s="428" t="s">
        <v>974</v>
      </c>
      <c r="K155" s="434"/>
      <c r="L155" s="428" t="str">
        <f>_xlfn.XLOOKUP(A155,'GUDID (US-FDA)'!A:A,'GUDID (US-FDA)'!J:J,"")</f>
        <v>N/A</v>
      </c>
      <c r="M155" s="429" t="s">
        <v>974</v>
      </c>
      <c r="N155" s="430" t="s">
        <v>232</v>
      </c>
      <c r="O155" s="179" t="s">
        <v>233</v>
      </c>
      <c r="P155" s="430"/>
      <c r="Q155" s="186"/>
      <c r="R155" s="435"/>
      <c r="S155" s="428"/>
      <c r="T155" s="428" t="s">
        <v>1217</v>
      </c>
      <c r="U155" s="428" t="s">
        <v>1218</v>
      </c>
      <c r="V155" s="429">
        <v>151</v>
      </c>
    </row>
    <row r="156" spans="1:22" ht="50.25" customHeight="1" x14ac:dyDescent="0.25">
      <c r="A156" s="178">
        <v>6350</v>
      </c>
      <c r="B156" s="178"/>
      <c r="C156" s="430" t="s">
        <v>1219</v>
      </c>
      <c r="D156" s="179" t="e">
        <v>#N/A</v>
      </c>
      <c r="E156" s="179" t="e">
        <v>#N/A</v>
      </c>
      <c r="F156" s="428" t="s">
        <v>1220</v>
      </c>
      <c r="G156" s="202" t="s">
        <v>996</v>
      </c>
      <c r="H156" s="236" t="s">
        <v>231</v>
      </c>
      <c r="I156" s="428" t="s">
        <v>974</v>
      </c>
      <c r="J156" s="428" t="s">
        <v>974</v>
      </c>
      <c r="K156" s="434"/>
      <c r="L156" s="428" t="str">
        <f>_xlfn.XLOOKUP(A156,'GUDID (US-FDA)'!A:A,'GUDID (US-FDA)'!J:J,"")</f>
        <v>N/A</v>
      </c>
      <c r="M156" s="429" t="s">
        <v>5739</v>
      </c>
      <c r="N156" s="430" t="s">
        <v>232</v>
      </c>
      <c r="O156" s="179" t="s">
        <v>233</v>
      </c>
      <c r="P156" s="430"/>
      <c r="Q156" s="186"/>
      <c r="R156" s="435"/>
      <c r="S156" s="428"/>
      <c r="T156" s="428" t="s">
        <v>1221</v>
      </c>
      <c r="U156" s="428" t="s">
        <v>1222</v>
      </c>
      <c r="V156" s="429">
        <v>152</v>
      </c>
    </row>
    <row r="157" spans="1:22" ht="50.25" customHeight="1" x14ac:dyDescent="0.25">
      <c r="A157" s="178">
        <v>6351</v>
      </c>
      <c r="B157" s="178"/>
      <c r="C157" s="430" t="s">
        <v>1223</v>
      </c>
      <c r="D157" s="179" t="e">
        <v>#N/A</v>
      </c>
      <c r="E157" s="179" t="e">
        <v>#N/A</v>
      </c>
      <c r="F157" s="432" t="s">
        <v>1224</v>
      </c>
      <c r="G157" s="202" t="s">
        <v>996</v>
      </c>
      <c r="H157" s="236" t="s">
        <v>231</v>
      </c>
      <c r="I157" s="428" t="s">
        <v>974</v>
      </c>
      <c r="J157" s="428" t="s">
        <v>974</v>
      </c>
      <c r="K157" s="434"/>
      <c r="L157" s="428" t="str">
        <f>_xlfn.XLOOKUP(A157,'GUDID (US-FDA)'!A:A,'GUDID (US-FDA)'!J:J,"")</f>
        <v>N/A</v>
      </c>
      <c r="M157" s="429" t="s">
        <v>974</v>
      </c>
      <c r="N157" s="430" t="s">
        <v>232</v>
      </c>
      <c r="O157" s="179" t="s">
        <v>233</v>
      </c>
      <c r="P157" s="430"/>
      <c r="Q157" s="186"/>
      <c r="R157" s="435"/>
      <c r="S157" s="428"/>
      <c r="T157" s="428" t="s">
        <v>1225</v>
      </c>
      <c r="U157" s="428" t="s">
        <v>1226</v>
      </c>
      <c r="V157" s="429">
        <v>153</v>
      </c>
    </row>
    <row r="158" spans="1:22" ht="50.25" customHeight="1" x14ac:dyDescent="0.25">
      <c r="A158" s="178">
        <v>6354</v>
      </c>
      <c r="B158" s="178"/>
      <c r="C158" s="430" t="s">
        <v>1227</v>
      </c>
      <c r="D158" s="179" t="e">
        <v>#N/A</v>
      </c>
      <c r="E158" s="179" t="e">
        <v>#N/A</v>
      </c>
      <c r="F158" s="432" t="s">
        <v>1228</v>
      </c>
      <c r="G158" s="202" t="s">
        <v>996</v>
      </c>
      <c r="H158" s="236" t="s">
        <v>231</v>
      </c>
      <c r="I158" s="428" t="s">
        <v>974</v>
      </c>
      <c r="J158" s="428" t="s">
        <v>974</v>
      </c>
      <c r="K158" s="434"/>
      <c r="L158" s="428" t="str">
        <f>_xlfn.XLOOKUP(A158,'GUDID (US-FDA)'!A:A,'GUDID (US-FDA)'!J:J,"")</f>
        <v>N/A</v>
      </c>
      <c r="M158" s="429" t="s">
        <v>5739</v>
      </c>
      <c r="N158" s="430" t="s">
        <v>232</v>
      </c>
      <c r="O158" s="179" t="s">
        <v>233</v>
      </c>
      <c r="P158" s="430"/>
      <c r="Q158" s="186"/>
      <c r="R158" s="435"/>
      <c r="S158" s="428"/>
      <c r="T158" s="428" t="s">
        <v>1229</v>
      </c>
      <c r="U158" s="428" t="s">
        <v>1230</v>
      </c>
      <c r="V158" s="429">
        <v>154</v>
      </c>
    </row>
    <row r="159" spans="1:22" ht="50.25" customHeight="1" x14ac:dyDescent="0.25">
      <c r="A159" s="178">
        <v>6355</v>
      </c>
      <c r="B159" s="178"/>
      <c r="C159" s="430" t="s">
        <v>1231</v>
      </c>
      <c r="D159" s="179" t="e">
        <v>#N/A</v>
      </c>
      <c r="E159" s="179" t="e">
        <v>#N/A</v>
      </c>
      <c r="F159" s="432" t="s">
        <v>1232</v>
      </c>
      <c r="G159" s="202" t="s">
        <v>996</v>
      </c>
      <c r="H159" s="236" t="s">
        <v>231</v>
      </c>
      <c r="I159" s="428" t="s">
        <v>974</v>
      </c>
      <c r="J159" s="428" t="s">
        <v>974</v>
      </c>
      <c r="K159" s="434"/>
      <c r="L159" s="428" t="str">
        <f>_xlfn.XLOOKUP(A159,'GUDID (US-FDA)'!A:A,'GUDID (US-FDA)'!J:J,"")</f>
        <v>N/A</v>
      </c>
      <c r="M159" s="429" t="s">
        <v>974</v>
      </c>
      <c r="N159" s="430" t="s">
        <v>232</v>
      </c>
      <c r="O159" s="179" t="s">
        <v>233</v>
      </c>
      <c r="P159" s="430"/>
      <c r="Q159" s="186"/>
      <c r="R159" s="435"/>
      <c r="S159" s="428"/>
      <c r="T159" s="428" t="s">
        <v>1233</v>
      </c>
      <c r="U159" s="428" t="s">
        <v>1234</v>
      </c>
      <c r="V159" s="429">
        <v>155</v>
      </c>
    </row>
    <row r="160" spans="1:22" ht="50.25" customHeight="1" x14ac:dyDescent="0.25">
      <c r="A160" s="178">
        <v>6357</v>
      </c>
      <c r="B160" s="204"/>
      <c r="C160" s="445" t="s">
        <v>1235</v>
      </c>
      <c r="D160" s="179" t="e">
        <v>#N/A</v>
      </c>
      <c r="E160" s="179" t="e">
        <v>#N/A</v>
      </c>
      <c r="F160" s="432" t="s">
        <v>1236</v>
      </c>
      <c r="G160" s="202" t="s">
        <v>996</v>
      </c>
      <c r="H160" s="236" t="s">
        <v>231</v>
      </c>
      <c r="I160" s="428" t="s">
        <v>974</v>
      </c>
      <c r="J160" s="428" t="s">
        <v>974</v>
      </c>
      <c r="K160" s="434"/>
      <c r="L160" s="428" t="str">
        <f>_xlfn.XLOOKUP(A160,'GUDID (US-FDA)'!A:A,'GUDID (US-FDA)'!J:J,"")</f>
        <v>N/A</v>
      </c>
      <c r="M160" s="429" t="s">
        <v>5739</v>
      </c>
      <c r="N160" s="430" t="s">
        <v>232</v>
      </c>
      <c r="O160" s="179" t="s">
        <v>233</v>
      </c>
      <c r="P160" s="430"/>
      <c r="Q160" s="186"/>
      <c r="R160" s="435"/>
      <c r="S160" s="428"/>
      <c r="T160" s="428" t="s">
        <v>1237</v>
      </c>
      <c r="U160" s="428" t="s">
        <v>1238</v>
      </c>
      <c r="V160" s="429">
        <v>156</v>
      </c>
    </row>
    <row r="161" spans="1:22" ht="50.25" customHeight="1" x14ac:dyDescent="0.25">
      <c r="A161" s="178">
        <v>6365</v>
      </c>
      <c r="B161" s="204"/>
      <c r="C161" s="445" t="s">
        <v>1239</v>
      </c>
      <c r="D161" s="179" t="e">
        <v>#N/A</v>
      </c>
      <c r="E161" s="179" t="e">
        <v>#N/A</v>
      </c>
      <c r="F161" s="428" t="s">
        <v>1240</v>
      </c>
      <c r="G161" s="202" t="s">
        <v>996</v>
      </c>
      <c r="H161" s="298" t="s">
        <v>1241</v>
      </c>
      <c r="I161" s="428" t="s">
        <v>974</v>
      </c>
      <c r="J161" s="428" t="s">
        <v>974</v>
      </c>
      <c r="K161" s="433"/>
      <c r="L161" s="428" t="str">
        <f>_xlfn.XLOOKUP(A161,'GUDID (US-FDA)'!A:A,'GUDID (US-FDA)'!J:J,"")</f>
        <v>N/A</v>
      </c>
      <c r="M161" s="429" t="s">
        <v>5739</v>
      </c>
      <c r="N161" s="185" t="s">
        <v>192</v>
      </c>
      <c r="O161" s="179" t="s">
        <v>1162</v>
      </c>
      <c r="P161" s="180">
        <v>6366</v>
      </c>
      <c r="Q161" s="186" t="s">
        <v>466</v>
      </c>
      <c r="R161" s="435" t="s">
        <v>194</v>
      </c>
      <c r="S161" s="428"/>
      <c r="T161" s="428" t="s">
        <v>1242</v>
      </c>
      <c r="U161" s="428" t="s">
        <v>1243</v>
      </c>
      <c r="V161" s="429">
        <v>157</v>
      </c>
    </row>
    <row r="162" spans="1:22" ht="50.25" customHeight="1" x14ac:dyDescent="0.25">
      <c r="A162" s="178">
        <v>6362</v>
      </c>
      <c r="B162" s="178"/>
      <c r="C162" s="430" t="s">
        <v>1244</v>
      </c>
      <c r="D162" s="179" t="e">
        <v>#N/A</v>
      </c>
      <c r="E162" s="179" t="e">
        <v>#N/A</v>
      </c>
      <c r="F162" s="434" t="s">
        <v>1245</v>
      </c>
      <c r="G162" s="202" t="s">
        <v>996</v>
      </c>
      <c r="H162" s="298" t="s">
        <v>1246</v>
      </c>
      <c r="I162" s="428" t="s">
        <v>974</v>
      </c>
      <c r="J162" s="428" t="s">
        <v>974</v>
      </c>
      <c r="K162" s="434"/>
      <c r="L162" s="428" t="str">
        <f>_xlfn.XLOOKUP(A162,'GUDID (US-FDA)'!A:A,'GUDID (US-FDA)'!J:J,"")</f>
        <v>N/A</v>
      </c>
      <c r="M162" s="429" t="s">
        <v>5739</v>
      </c>
      <c r="N162" s="185" t="s">
        <v>72</v>
      </c>
      <c r="O162" s="179" t="s">
        <v>193</v>
      </c>
      <c r="P162" s="430"/>
      <c r="Q162" s="186" t="s">
        <v>1247</v>
      </c>
      <c r="R162" s="435"/>
      <c r="S162" s="434"/>
      <c r="T162" s="428" t="s">
        <v>1248</v>
      </c>
      <c r="U162" s="428" t="s">
        <v>1249</v>
      </c>
      <c r="V162" s="429">
        <v>158</v>
      </c>
    </row>
    <row r="163" spans="1:22" ht="50.25" customHeight="1" x14ac:dyDescent="0.25">
      <c r="A163" s="178">
        <v>6360</v>
      </c>
      <c r="B163" s="178"/>
      <c r="C163" s="430" t="s">
        <v>1250</v>
      </c>
      <c r="D163" s="179" t="e">
        <v>#N/A</v>
      </c>
      <c r="E163" s="179" t="e">
        <v>#N/A</v>
      </c>
      <c r="F163" s="432" t="s">
        <v>1251</v>
      </c>
      <c r="G163" s="202" t="s">
        <v>996</v>
      </c>
      <c r="H163" s="298" t="s">
        <v>1252</v>
      </c>
      <c r="I163" s="428" t="s">
        <v>974</v>
      </c>
      <c r="J163" s="428" t="s">
        <v>974</v>
      </c>
      <c r="K163" s="434"/>
      <c r="L163" s="428" t="str">
        <f>_xlfn.XLOOKUP(A163,'GUDID (US-FDA)'!A:A,'GUDID (US-FDA)'!J:J,"")</f>
        <v>N/A</v>
      </c>
      <c r="M163" s="429" t="s">
        <v>5739</v>
      </c>
      <c r="N163" s="185" t="s">
        <v>72</v>
      </c>
      <c r="O163" s="179" t="s">
        <v>193</v>
      </c>
      <c r="P163" s="430"/>
      <c r="Q163" s="186" t="s">
        <v>1253</v>
      </c>
      <c r="R163" s="435"/>
      <c r="S163" s="434"/>
      <c r="T163" s="428" t="s">
        <v>1254</v>
      </c>
      <c r="U163" s="428" t="s">
        <v>1255</v>
      </c>
      <c r="V163" s="429">
        <v>159</v>
      </c>
    </row>
    <row r="164" spans="1:22" ht="50.25" customHeight="1" x14ac:dyDescent="0.25">
      <c r="A164" s="178">
        <v>6361</v>
      </c>
      <c r="B164" s="178"/>
      <c r="C164" s="430" t="s">
        <v>1256</v>
      </c>
      <c r="D164" s="179" t="e">
        <v>#N/A</v>
      </c>
      <c r="E164" s="179" t="e">
        <v>#N/A</v>
      </c>
      <c r="F164" s="432" t="s">
        <v>1257</v>
      </c>
      <c r="G164" s="202" t="s">
        <v>996</v>
      </c>
      <c r="H164" s="298" t="s">
        <v>1258</v>
      </c>
      <c r="I164" s="428" t="s">
        <v>974</v>
      </c>
      <c r="J164" s="428" t="s">
        <v>974</v>
      </c>
      <c r="K164" s="434"/>
      <c r="L164" s="428" t="str">
        <f>_xlfn.XLOOKUP(A164,'GUDID (US-FDA)'!A:A,'GUDID (US-FDA)'!J:J,"")</f>
        <v>N/A</v>
      </c>
      <c r="M164" s="429" t="s">
        <v>5739</v>
      </c>
      <c r="N164" s="185" t="s">
        <v>72</v>
      </c>
      <c r="O164" s="179" t="s">
        <v>193</v>
      </c>
      <c r="P164" s="430"/>
      <c r="Q164" s="186" t="s">
        <v>1259</v>
      </c>
      <c r="R164" s="435"/>
      <c r="S164" s="428"/>
      <c r="T164" s="428" t="s">
        <v>1260</v>
      </c>
      <c r="U164" s="428" t="s">
        <v>1261</v>
      </c>
      <c r="V164" s="429">
        <v>160</v>
      </c>
    </row>
    <row r="165" spans="1:22" ht="50.25" customHeight="1" x14ac:dyDescent="0.25">
      <c r="A165" s="204">
        <v>6345</v>
      </c>
      <c r="B165" s="204"/>
      <c r="C165" s="430" t="s">
        <v>1262</v>
      </c>
      <c r="D165" s="179" t="e">
        <v>#N/A</v>
      </c>
      <c r="E165" s="179" t="e">
        <v>#N/A</v>
      </c>
      <c r="F165" s="432" t="s">
        <v>1263</v>
      </c>
      <c r="G165" s="202" t="s">
        <v>996</v>
      </c>
      <c r="H165" s="298" t="s">
        <v>1264</v>
      </c>
      <c r="I165" s="428" t="s">
        <v>974</v>
      </c>
      <c r="J165" s="428" t="s">
        <v>974</v>
      </c>
      <c r="K165" s="434"/>
      <c r="L165" s="428" t="str">
        <f>_xlfn.XLOOKUP(A165,'GUDID (US-FDA)'!A:A,'GUDID (US-FDA)'!J:J,"")</f>
        <v>N/A</v>
      </c>
      <c r="M165" s="429" t="s">
        <v>5739</v>
      </c>
      <c r="N165" s="185" t="s">
        <v>72</v>
      </c>
      <c r="O165" s="179" t="s">
        <v>193</v>
      </c>
      <c r="P165" s="430"/>
      <c r="Q165" s="186" t="s">
        <v>1265</v>
      </c>
      <c r="R165" s="435" t="s">
        <v>194</v>
      </c>
      <c r="S165" s="434"/>
      <c r="T165" s="428" t="s">
        <v>1266</v>
      </c>
      <c r="U165" s="428" t="s">
        <v>1267</v>
      </c>
      <c r="V165" s="429">
        <v>161</v>
      </c>
    </row>
    <row r="166" spans="1:22" ht="50.25" customHeight="1" x14ac:dyDescent="0.25">
      <c r="A166" s="178">
        <v>6363</v>
      </c>
      <c r="B166" s="178"/>
      <c r="C166" s="446" t="s">
        <v>1268</v>
      </c>
      <c r="D166" s="179" t="e">
        <v>#N/A</v>
      </c>
      <c r="E166" s="179" t="e">
        <v>#N/A</v>
      </c>
      <c r="F166" s="428" t="s">
        <v>1269</v>
      </c>
      <c r="G166" s="202" t="s">
        <v>996</v>
      </c>
      <c r="H166" s="298" t="s">
        <v>1270</v>
      </c>
      <c r="I166" s="428" t="s">
        <v>974</v>
      </c>
      <c r="J166" s="428" t="s">
        <v>974</v>
      </c>
      <c r="K166" s="433"/>
      <c r="L166" s="428" t="str">
        <f>_xlfn.XLOOKUP(A166,'GUDID (US-FDA)'!A:A,'GUDID (US-FDA)'!J:J,"")</f>
        <v>N/A</v>
      </c>
      <c r="M166" s="429" t="s">
        <v>5739</v>
      </c>
      <c r="N166" s="185" t="s">
        <v>72</v>
      </c>
      <c r="O166" s="179" t="s">
        <v>193</v>
      </c>
      <c r="P166" s="430"/>
      <c r="Q166" s="186" t="s">
        <v>1271</v>
      </c>
      <c r="R166" s="435"/>
      <c r="S166" s="428"/>
      <c r="T166" s="428" t="s">
        <v>1272</v>
      </c>
      <c r="U166" s="428" t="s">
        <v>1273</v>
      </c>
      <c r="V166" s="429">
        <v>162</v>
      </c>
    </row>
    <row r="167" spans="1:22" ht="50.25" customHeight="1" x14ac:dyDescent="0.25">
      <c r="A167" s="178">
        <v>6370</v>
      </c>
      <c r="B167" s="178"/>
      <c r="C167" s="446" t="s">
        <v>1274</v>
      </c>
      <c r="D167" s="179" t="e">
        <v>#N/A</v>
      </c>
      <c r="E167" s="179" t="e">
        <v>#N/A</v>
      </c>
      <c r="F167" s="428" t="s">
        <v>1275</v>
      </c>
      <c r="G167" s="202" t="s">
        <v>996</v>
      </c>
      <c r="H167" s="298" t="s">
        <v>1276</v>
      </c>
      <c r="I167" s="428" t="s">
        <v>974</v>
      </c>
      <c r="J167" s="428" t="s">
        <v>974</v>
      </c>
      <c r="K167" s="433"/>
      <c r="L167" s="428" t="str">
        <f>_xlfn.XLOOKUP(A167,'GUDID (US-FDA)'!A:A,'GUDID (US-FDA)'!J:J,"")</f>
        <v>N/A</v>
      </c>
      <c r="M167" s="429" t="s">
        <v>5739</v>
      </c>
      <c r="N167" s="185" t="s">
        <v>72</v>
      </c>
      <c r="O167" s="179" t="s">
        <v>193</v>
      </c>
      <c r="P167" s="430"/>
      <c r="Q167" s="186" t="s">
        <v>1277</v>
      </c>
      <c r="R167" s="187" t="s">
        <v>214</v>
      </c>
      <c r="S167" s="428"/>
      <c r="T167" s="428" t="s">
        <v>1278</v>
      </c>
      <c r="U167" s="428" t="s">
        <v>1279</v>
      </c>
      <c r="V167" s="429">
        <v>163</v>
      </c>
    </row>
    <row r="168" spans="1:22" ht="50.25" customHeight="1" x14ac:dyDescent="0.25">
      <c r="A168" s="178">
        <v>6368</v>
      </c>
      <c r="B168" s="178"/>
      <c r="C168" s="430" t="s">
        <v>1280</v>
      </c>
      <c r="D168" s="179" t="e">
        <v>#N/A</v>
      </c>
      <c r="E168" s="179" t="e">
        <v>#N/A</v>
      </c>
      <c r="F168" s="432" t="s">
        <v>1281</v>
      </c>
      <c r="G168" s="202" t="s">
        <v>996</v>
      </c>
      <c r="H168" s="298" t="s">
        <v>1075</v>
      </c>
      <c r="I168" s="428" t="s">
        <v>974</v>
      </c>
      <c r="J168" s="428" t="s">
        <v>974</v>
      </c>
      <c r="K168" s="434"/>
      <c r="L168" s="428" t="str">
        <f>_xlfn.XLOOKUP(A168,'GUDID (US-FDA)'!A:A,'GUDID (US-FDA)'!J:J,"")</f>
        <v>N/A</v>
      </c>
      <c r="M168" s="429" t="s">
        <v>5739</v>
      </c>
      <c r="N168" s="185" t="s">
        <v>311</v>
      </c>
      <c r="O168" s="179" t="s">
        <v>312</v>
      </c>
      <c r="P168" s="430"/>
      <c r="Q168" s="186"/>
      <c r="R168" s="187" t="s">
        <v>214</v>
      </c>
      <c r="S168" s="434">
        <v>6370</v>
      </c>
      <c r="T168" s="428" t="s">
        <v>1282</v>
      </c>
      <c r="U168" s="428" t="s">
        <v>1283</v>
      </c>
      <c r="V168" s="429">
        <v>164</v>
      </c>
    </row>
    <row r="169" spans="1:22" ht="50.25" customHeight="1" x14ac:dyDescent="0.25">
      <c r="A169" s="178">
        <v>6369</v>
      </c>
      <c r="B169" s="178"/>
      <c r="C169" s="430" t="s">
        <v>1284</v>
      </c>
      <c r="D169" s="179" t="e">
        <v>#N/A</v>
      </c>
      <c r="E169" s="179" t="e">
        <v>#N/A</v>
      </c>
      <c r="F169" s="432" t="s">
        <v>1285</v>
      </c>
      <c r="G169" s="202" t="s">
        <v>996</v>
      </c>
      <c r="H169" s="298" t="s">
        <v>1286</v>
      </c>
      <c r="I169" s="428" t="s">
        <v>974</v>
      </c>
      <c r="J169" s="428" t="s">
        <v>974</v>
      </c>
      <c r="K169" s="434"/>
      <c r="L169" s="428" t="str">
        <f>_xlfn.XLOOKUP(A169,'GUDID (US-FDA)'!A:A,'GUDID (US-FDA)'!J:J,"")</f>
        <v>N/A</v>
      </c>
      <c r="M169" s="429" t="s">
        <v>5739</v>
      </c>
      <c r="N169" s="185" t="s">
        <v>311</v>
      </c>
      <c r="O169" s="179" t="s">
        <v>312</v>
      </c>
      <c r="P169" s="430"/>
      <c r="Q169" s="186"/>
      <c r="R169" s="187" t="s">
        <v>214</v>
      </c>
      <c r="S169" s="434">
        <v>6370</v>
      </c>
      <c r="T169" s="428" t="s">
        <v>1287</v>
      </c>
      <c r="U169" s="428" t="s">
        <v>1288</v>
      </c>
      <c r="V169" s="429">
        <v>165</v>
      </c>
    </row>
    <row r="170" spans="1:22" ht="50.25" customHeight="1" x14ac:dyDescent="0.25">
      <c r="A170" s="178">
        <v>6162</v>
      </c>
      <c r="B170" s="178"/>
      <c r="C170" s="430" t="s">
        <v>606</v>
      </c>
      <c r="D170" s="179" t="e">
        <v>#N/A</v>
      </c>
      <c r="E170" s="179" t="e">
        <v>#N/A</v>
      </c>
      <c r="F170" s="432" t="s">
        <v>609</v>
      </c>
      <c r="G170" s="202" t="s">
        <v>996</v>
      </c>
      <c r="H170" s="298" t="s">
        <v>1289</v>
      </c>
      <c r="I170" s="428" t="s">
        <v>974</v>
      </c>
      <c r="J170" s="428" t="s">
        <v>974</v>
      </c>
      <c r="K170" s="433"/>
      <c r="L170" s="428" t="str">
        <f>_xlfn.XLOOKUP(A170,'GUDID (US-FDA)'!A:A,'GUDID (US-FDA)'!J:J,"")</f>
        <v>N/A</v>
      </c>
      <c r="M170" s="429" t="s">
        <v>5739</v>
      </c>
      <c r="N170" s="185" t="s">
        <v>72</v>
      </c>
      <c r="O170" s="179" t="s">
        <v>193</v>
      </c>
      <c r="P170" s="430"/>
      <c r="Q170" s="186" t="s">
        <v>612</v>
      </c>
      <c r="R170" s="187" t="s">
        <v>214</v>
      </c>
      <c r="S170" s="434" t="s">
        <v>1290</v>
      </c>
      <c r="T170" s="428" t="s">
        <v>613</v>
      </c>
      <c r="U170" s="428" t="s">
        <v>1291</v>
      </c>
      <c r="V170" s="429">
        <v>166</v>
      </c>
    </row>
    <row r="171" spans="1:22" ht="50.25" customHeight="1" x14ac:dyDescent="0.25">
      <c r="A171" s="178">
        <v>6163</v>
      </c>
      <c r="B171" s="178"/>
      <c r="C171" s="430" t="s">
        <v>185</v>
      </c>
      <c r="D171" s="179" t="e">
        <v>#N/A</v>
      </c>
      <c r="E171" s="179" t="e">
        <v>#N/A</v>
      </c>
      <c r="F171" s="432" t="s">
        <v>1292</v>
      </c>
      <c r="G171" s="202" t="s">
        <v>996</v>
      </c>
      <c r="H171" s="298" t="s">
        <v>1293</v>
      </c>
      <c r="I171" s="428" t="s">
        <v>974</v>
      </c>
      <c r="J171" s="428" t="s">
        <v>974</v>
      </c>
      <c r="K171" s="433"/>
      <c r="L171" s="428" t="str">
        <f>_xlfn.XLOOKUP(A171,'GUDID (US-FDA)'!A:A,'GUDID (US-FDA)'!J:J,"")</f>
        <v>N/A</v>
      </c>
      <c r="M171" s="429" t="s">
        <v>5739</v>
      </c>
      <c r="N171" s="185" t="s">
        <v>192</v>
      </c>
      <c r="O171" s="179" t="s">
        <v>193</v>
      </c>
      <c r="P171" s="430"/>
      <c r="Q171" s="186"/>
      <c r="R171" s="435" t="s">
        <v>194</v>
      </c>
      <c r="S171" s="434" t="s">
        <v>1294</v>
      </c>
      <c r="T171" s="428" t="s">
        <v>196</v>
      </c>
      <c r="U171" s="428" t="s">
        <v>1295</v>
      </c>
      <c r="V171" s="429">
        <v>167</v>
      </c>
    </row>
    <row r="172" spans="1:22" ht="50.25" customHeight="1" x14ac:dyDescent="0.25">
      <c r="A172" s="178">
        <v>6164</v>
      </c>
      <c r="B172" s="178"/>
      <c r="C172" s="430" t="s">
        <v>198</v>
      </c>
      <c r="D172" s="179" t="e">
        <v>#N/A</v>
      </c>
      <c r="E172" s="179" t="e">
        <v>#N/A</v>
      </c>
      <c r="F172" s="432" t="s">
        <v>1296</v>
      </c>
      <c r="G172" s="202" t="s">
        <v>996</v>
      </c>
      <c r="H172" s="298" t="s">
        <v>1297</v>
      </c>
      <c r="I172" s="428" t="s">
        <v>974</v>
      </c>
      <c r="J172" s="428" t="s">
        <v>974</v>
      </c>
      <c r="K172" s="433"/>
      <c r="L172" s="428" t="str">
        <f>_xlfn.XLOOKUP(A172,'GUDID (US-FDA)'!A:A,'GUDID (US-FDA)'!J:J,"")</f>
        <v>N/A</v>
      </c>
      <c r="M172" s="429" t="s">
        <v>5739</v>
      </c>
      <c r="N172" s="185" t="s">
        <v>72</v>
      </c>
      <c r="O172" s="179" t="s">
        <v>193</v>
      </c>
      <c r="P172" s="430"/>
      <c r="Q172" s="186" t="s">
        <v>204</v>
      </c>
      <c r="R172" s="187" t="s">
        <v>214</v>
      </c>
      <c r="S172" s="434" t="s">
        <v>1298</v>
      </c>
      <c r="T172" s="428" t="s">
        <v>206</v>
      </c>
      <c r="U172" s="428" t="s">
        <v>1299</v>
      </c>
      <c r="V172" s="429">
        <v>168</v>
      </c>
    </row>
    <row r="173" spans="1:22" ht="50.25" customHeight="1" x14ac:dyDescent="0.25">
      <c r="A173" s="178">
        <v>727</v>
      </c>
      <c r="B173" s="178"/>
      <c r="C173" s="430" t="s">
        <v>1300</v>
      </c>
      <c r="D173" s="179" t="e">
        <v>#N/A</v>
      </c>
      <c r="E173" s="179" t="e">
        <v>#N/A</v>
      </c>
      <c r="F173" s="432" t="s">
        <v>1301</v>
      </c>
      <c r="G173" s="202" t="s">
        <v>996</v>
      </c>
      <c r="H173" s="298" t="s">
        <v>1302</v>
      </c>
      <c r="I173" s="428" t="s">
        <v>974</v>
      </c>
      <c r="J173" s="428" t="s">
        <v>974</v>
      </c>
      <c r="K173" s="433"/>
      <c r="L173" s="428" t="str">
        <f>_xlfn.XLOOKUP(A173,'GUDID (US-FDA)'!A:A,'GUDID (US-FDA)'!J:J,"")</f>
        <v>N/A</v>
      </c>
      <c r="M173" s="429" t="s">
        <v>5739</v>
      </c>
      <c r="N173" s="185" t="s">
        <v>192</v>
      </c>
      <c r="O173" s="179" t="s">
        <v>464</v>
      </c>
      <c r="P173" s="180">
        <v>728</v>
      </c>
      <c r="Q173" s="186" t="s">
        <v>466</v>
      </c>
      <c r="R173" s="187" t="s">
        <v>194</v>
      </c>
      <c r="S173" s="434" t="s">
        <v>1303</v>
      </c>
      <c r="T173" s="428" t="s">
        <v>1304</v>
      </c>
      <c r="U173" s="428" t="s">
        <v>1305</v>
      </c>
      <c r="V173" s="429">
        <v>169</v>
      </c>
    </row>
    <row r="174" spans="1:22" ht="50.25" customHeight="1" x14ac:dyDescent="0.25">
      <c r="A174" s="178">
        <v>729</v>
      </c>
      <c r="B174" s="178"/>
      <c r="C174" s="430" t="s">
        <v>1306</v>
      </c>
      <c r="D174" s="179" t="e">
        <v>#N/A</v>
      </c>
      <c r="E174" s="179" t="e">
        <v>#N/A</v>
      </c>
      <c r="F174" s="432" t="s">
        <v>1307</v>
      </c>
      <c r="G174" s="202" t="s">
        <v>996</v>
      </c>
      <c r="H174" s="298" t="s">
        <v>1302</v>
      </c>
      <c r="I174" s="428" t="s">
        <v>974</v>
      </c>
      <c r="J174" s="428" t="s">
        <v>974</v>
      </c>
      <c r="K174" s="433"/>
      <c r="L174" s="428" t="str">
        <f>_xlfn.XLOOKUP(A174,'GUDID (US-FDA)'!A:A,'GUDID (US-FDA)'!J:J,"")</f>
        <v>N/A</v>
      </c>
      <c r="M174" s="429" t="s">
        <v>5739</v>
      </c>
      <c r="N174" s="185" t="s">
        <v>192</v>
      </c>
      <c r="O174" s="179" t="s">
        <v>464</v>
      </c>
      <c r="P174" s="430"/>
      <c r="Q174" s="186"/>
      <c r="R174" s="435" t="s">
        <v>414</v>
      </c>
      <c r="S174" s="434" t="s">
        <v>1308</v>
      </c>
      <c r="T174" s="428" t="s">
        <v>1309</v>
      </c>
      <c r="U174" s="428" t="s">
        <v>1310</v>
      </c>
      <c r="V174" s="429">
        <v>170</v>
      </c>
    </row>
    <row r="175" spans="1:22" ht="50.25" customHeight="1" x14ac:dyDescent="0.25">
      <c r="A175" s="178">
        <v>734</v>
      </c>
      <c r="B175" s="178"/>
      <c r="C175" s="430" t="s">
        <v>1311</v>
      </c>
      <c r="D175" s="179" t="e">
        <v>#N/A</v>
      </c>
      <c r="E175" s="179" t="e">
        <v>#N/A</v>
      </c>
      <c r="F175" s="432" t="s">
        <v>1312</v>
      </c>
      <c r="G175" s="202" t="s">
        <v>996</v>
      </c>
      <c r="H175" s="298" t="s">
        <v>1313</v>
      </c>
      <c r="I175" s="428" t="s">
        <v>974</v>
      </c>
      <c r="J175" s="428" t="s">
        <v>974</v>
      </c>
      <c r="K175" s="433"/>
      <c r="L175" s="428" t="str">
        <f>_xlfn.XLOOKUP(A175,'GUDID (US-FDA)'!A:A,'GUDID (US-FDA)'!J:J,"")</f>
        <v>N/A</v>
      </c>
      <c r="M175" s="429" t="s">
        <v>5739</v>
      </c>
      <c r="N175" s="185" t="s">
        <v>192</v>
      </c>
      <c r="O175" s="179" t="s">
        <v>193</v>
      </c>
      <c r="P175" s="430"/>
      <c r="Q175" s="186"/>
      <c r="R175" s="435" t="s">
        <v>414</v>
      </c>
      <c r="S175" s="434" t="s">
        <v>1314</v>
      </c>
      <c r="T175" s="428" t="s">
        <v>1315</v>
      </c>
      <c r="U175" s="428" t="s">
        <v>1316</v>
      </c>
      <c r="V175" s="429">
        <v>171</v>
      </c>
    </row>
    <row r="176" spans="1:22" ht="50.25" customHeight="1" x14ac:dyDescent="0.25">
      <c r="A176" s="178">
        <v>6386</v>
      </c>
      <c r="B176" s="178"/>
      <c r="C176" s="430" t="s">
        <v>1317</v>
      </c>
      <c r="D176" s="179" t="e">
        <v>#N/A</v>
      </c>
      <c r="E176" s="179" t="e">
        <v>#N/A</v>
      </c>
      <c r="F176" s="432" t="s">
        <v>1318</v>
      </c>
      <c r="G176" s="202" t="s">
        <v>996</v>
      </c>
      <c r="H176" s="298" t="s">
        <v>1319</v>
      </c>
      <c r="I176" s="428" t="s">
        <v>974</v>
      </c>
      <c r="J176" s="428" t="s">
        <v>974</v>
      </c>
      <c r="K176" s="433"/>
      <c r="L176" s="428" t="str">
        <f>_xlfn.XLOOKUP(A176,'GUDID (US-FDA)'!A:A,'GUDID (US-FDA)'!J:J,"")</f>
        <v>N/A</v>
      </c>
      <c r="M176" s="429" t="s">
        <v>5739</v>
      </c>
      <c r="N176" s="185" t="s">
        <v>72</v>
      </c>
      <c r="O176" s="179" t="s">
        <v>193</v>
      </c>
      <c r="P176" s="430"/>
      <c r="Q176" s="186" t="s">
        <v>1320</v>
      </c>
      <c r="R176" s="435" t="s">
        <v>414</v>
      </c>
      <c r="S176" s="434" t="s">
        <v>1321</v>
      </c>
      <c r="T176" s="428" t="s">
        <v>1322</v>
      </c>
      <c r="U176" s="428" t="s">
        <v>1323</v>
      </c>
      <c r="V176" s="429">
        <v>172</v>
      </c>
    </row>
    <row r="177" spans="1:22" ht="50.25" customHeight="1" x14ac:dyDescent="0.25">
      <c r="A177" s="178">
        <v>738</v>
      </c>
      <c r="B177" s="178"/>
      <c r="C177" s="430" t="s">
        <v>1324</v>
      </c>
      <c r="D177" s="179" t="e">
        <v>#N/A</v>
      </c>
      <c r="E177" s="179" t="e">
        <v>#N/A</v>
      </c>
      <c r="F177" s="432" t="s">
        <v>1325</v>
      </c>
      <c r="G177" s="202" t="s">
        <v>996</v>
      </c>
      <c r="H177" s="298" t="s">
        <v>1326</v>
      </c>
      <c r="I177" s="428" t="s">
        <v>974</v>
      </c>
      <c r="J177" s="428" t="s">
        <v>974</v>
      </c>
      <c r="K177" s="433"/>
      <c r="L177" s="428" t="str">
        <f>_xlfn.XLOOKUP(A177,'GUDID (US-FDA)'!A:A,'GUDID (US-FDA)'!J:J,"")</f>
        <v>N/A</v>
      </c>
      <c r="M177" s="429" t="s">
        <v>5739</v>
      </c>
      <c r="N177" s="185" t="s">
        <v>192</v>
      </c>
      <c r="O177" s="179" t="s">
        <v>193</v>
      </c>
      <c r="P177" s="430"/>
      <c r="Q177" s="186"/>
      <c r="R177" s="435" t="s">
        <v>414</v>
      </c>
      <c r="S177" s="434" t="s">
        <v>1327</v>
      </c>
      <c r="T177" s="428" t="s">
        <v>1328</v>
      </c>
      <c r="U177" s="428" t="s">
        <v>1329</v>
      </c>
      <c r="V177" s="429">
        <v>173</v>
      </c>
    </row>
    <row r="178" spans="1:22" ht="50.25" customHeight="1" x14ac:dyDescent="0.25">
      <c r="A178" s="178">
        <v>5964</v>
      </c>
      <c r="B178" s="178"/>
      <c r="C178" s="430" t="s">
        <v>1330</v>
      </c>
      <c r="D178" s="179" t="e">
        <v>#N/A</v>
      </c>
      <c r="E178" s="179" t="e">
        <v>#N/A</v>
      </c>
      <c r="F178" s="432" t="s">
        <v>1331</v>
      </c>
      <c r="G178" s="202" t="s">
        <v>996</v>
      </c>
      <c r="H178" s="298" t="s">
        <v>1332</v>
      </c>
      <c r="I178" s="428" t="s">
        <v>974</v>
      </c>
      <c r="J178" s="428" t="s">
        <v>974</v>
      </c>
      <c r="K178" s="433"/>
      <c r="L178" s="428" t="str">
        <f>_xlfn.XLOOKUP(A178,'GUDID (US-FDA)'!A:A,'GUDID (US-FDA)'!J:J,"")</f>
        <v>N/A</v>
      </c>
      <c r="M178" s="429" t="s">
        <v>5739</v>
      </c>
      <c r="N178" s="185" t="s">
        <v>192</v>
      </c>
      <c r="O178" s="179" t="s">
        <v>362</v>
      </c>
      <c r="P178" s="430"/>
      <c r="Q178" s="186"/>
      <c r="R178" s="187" t="s">
        <v>214</v>
      </c>
      <c r="S178" s="434" t="s">
        <v>363</v>
      </c>
      <c r="T178" s="428" t="s">
        <v>1333</v>
      </c>
      <c r="U178" s="428" t="s">
        <v>1334</v>
      </c>
      <c r="V178" s="429">
        <v>174</v>
      </c>
    </row>
    <row r="179" spans="1:22" ht="50.25" customHeight="1" x14ac:dyDescent="0.25">
      <c r="A179" s="178">
        <v>6509</v>
      </c>
      <c r="B179" s="178"/>
      <c r="C179" s="430" t="s">
        <v>1335</v>
      </c>
      <c r="D179" s="179" t="e">
        <v>#N/A</v>
      </c>
      <c r="E179" s="179" t="e">
        <v>#N/A</v>
      </c>
      <c r="F179" s="432" t="s">
        <v>1336</v>
      </c>
      <c r="G179" s="202" t="s">
        <v>996</v>
      </c>
      <c r="H179" s="298">
        <v>206</v>
      </c>
      <c r="I179" s="428" t="s">
        <v>974</v>
      </c>
      <c r="J179" s="428" t="s">
        <v>974</v>
      </c>
      <c r="K179" s="433"/>
      <c r="L179" s="428" t="str">
        <f>_xlfn.XLOOKUP(A179,'GUDID (US-FDA)'!A:A,'GUDID (US-FDA)'!J:J,"")</f>
        <v>N/A</v>
      </c>
      <c r="M179" s="429" t="s">
        <v>5739</v>
      </c>
      <c r="N179" s="185" t="s">
        <v>192</v>
      </c>
      <c r="O179" s="179" t="s">
        <v>431</v>
      </c>
      <c r="P179" s="430"/>
      <c r="Q179" s="186"/>
      <c r="R179" s="187" t="s">
        <v>214</v>
      </c>
      <c r="S179" s="434" t="s">
        <v>363</v>
      </c>
      <c r="T179" s="428" t="s">
        <v>1337</v>
      </c>
      <c r="U179" s="428" t="s">
        <v>1338</v>
      </c>
      <c r="V179" s="429">
        <v>175</v>
      </c>
    </row>
    <row r="180" spans="1:22" ht="50.25" customHeight="1" x14ac:dyDescent="0.25">
      <c r="A180" s="178">
        <v>5960</v>
      </c>
      <c r="B180" s="178"/>
      <c r="C180" s="430" t="s">
        <v>1339</v>
      </c>
      <c r="D180" s="179" t="e">
        <v>#N/A</v>
      </c>
      <c r="E180" s="179" t="e">
        <v>#N/A</v>
      </c>
      <c r="F180" s="432" t="s">
        <v>1340</v>
      </c>
      <c r="G180" s="202" t="s">
        <v>996</v>
      </c>
      <c r="H180" s="298" t="s">
        <v>1341</v>
      </c>
      <c r="I180" s="428" t="s">
        <v>974</v>
      </c>
      <c r="J180" s="428" t="s">
        <v>974</v>
      </c>
      <c r="K180" s="433"/>
      <c r="L180" s="428" t="str">
        <f>_xlfn.XLOOKUP(A180,'GUDID (US-FDA)'!A:A,'GUDID (US-FDA)'!J:J,"")</f>
        <v>N/A</v>
      </c>
      <c r="M180" s="429" t="s">
        <v>5739</v>
      </c>
      <c r="N180" s="185" t="s">
        <v>192</v>
      </c>
      <c r="O180" s="179" t="s">
        <v>273</v>
      </c>
      <c r="P180" s="430"/>
      <c r="Q180" s="186"/>
      <c r="R180" s="187" t="s">
        <v>214</v>
      </c>
      <c r="S180" s="434" t="s">
        <v>363</v>
      </c>
      <c r="T180" s="428" t="s">
        <v>1342</v>
      </c>
      <c r="U180" s="428" t="s">
        <v>1343</v>
      </c>
      <c r="V180" s="429">
        <v>176</v>
      </c>
    </row>
    <row r="181" spans="1:22" ht="50.25" customHeight="1" x14ac:dyDescent="0.25">
      <c r="A181" s="178">
        <v>5962</v>
      </c>
      <c r="B181" s="178"/>
      <c r="C181" s="430" t="s">
        <v>1344</v>
      </c>
      <c r="D181" s="179" t="e">
        <v>#N/A</v>
      </c>
      <c r="E181" s="179" t="e">
        <v>#N/A</v>
      </c>
      <c r="F181" s="432" t="s">
        <v>1345</v>
      </c>
      <c r="G181" s="202" t="s">
        <v>996</v>
      </c>
      <c r="H181" s="298" t="s">
        <v>1346</v>
      </c>
      <c r="I181" s="428" t="s">
        <v>974</v>
      </c>
      <c r="J181" s="428" t="s">
        <v>974</v>
      </c>
      <c r="K181" s="433"/>
      <c r="L181" s="428" t="str">
        <f>_xlfn.XLOOKUP(A181,'GUDID (US-FDA)'!A:A,'GUDID (US-FDA)'!J:J,"")</f>
        <v>N/A</v>
      </c>
      <c r="M181" s="429" t="s">
        <v>5739</v>
      </c>
      <c r="N181" s="185" t="s">
        <v>192</v>
      </c>
      <c r="O181" s="179" t="s">
        <v>193</v>
      </c>
      <c r="P181" s="430"/>
      <c r="Q181" s="186"/>
      <c r="R181" s="187" t="s">
        <v>214</v>
      </c>
      <c r="S181" s="434" t="s">
        <v>363</v>
      </c>
      <c r="T181" s="428" t="s">
        <v>1347</v>
      </c>
      <c r="U181" s="428" t="s">
        <v>1348</v>
      </c>
      <c r="V181" s="429">
        <v>177</v>
      </c>
    </row>
    <row r="182" spans="1:22" ht="50.25" customHeight="1" x14ac:dyDescent="0.25">
      <c r="A182" s="178">
        <v>6434</v>
      </c>
      <c r="B182" s="178"/>
      <c r="C182" s="430" t="s">
        <v>1349</v>
      </c>
      <c r="D182" s="179" t="e">
        <v>#N/A</v>
      </c>
      <c r="E182" s="179" t="e">
        <v>#N/A</v>
      </c>
      <c r="F182" s="432" t="s">
        <v>1350</v>
      </c>
      <c r="G182" s="202" t="s">
        <v>996</v>
      </c>
      <c r="H182" s="298" t="s">
        <v>1351</v>
      </c>
      <c r="I182" s="428" t="s">
        <v>974</v>
      </c>
      <c r="J182" s="428" t="s">
        <v>974</v>
      </c>
      <c r="K182" s="433"/>
      <c r="L182" s="428" t="str">
        <f>_xlfn.XLOOKUP(A182,'GUDID (US-FDA)'!A:A,'GUDID (US-FDA)'!J:J,"")</f>
        <v>N/A</v>
      </c>
      <c r="M182" s="429" t="s">
        <v>5739</v>
      </c>
      <c r="N182" s="185" t="s">
        <v>192</v>
      </c>
      <c r="O182" s="179" t="s">
        <v>1352</v>
      </c>
      <c r="P182" s="430"/>
      <c r="Q182" s="186"/>
      <c r="R182" s="187" t="s">
        <v>194</v>
      </c>
      <c r="S182" s="434" t="s">
        <v>363</v>
      </c>
      <c r="T182" s="428" t="s">
        <v>1353</v>
      </c>
      <c r="U182" s="428" t="s">
        <v>1354</v>
      </c>
      <c r="V182" s="429">
        <v>178</v>
      </c>
    </row>
    <row r="183" spans="1:22" ht="50.25" customHeight="1" x14ac:dyDescent="0.25">
      <c r="A183" s="178">
        <v>6493</v>
      </c>
      <c r="B183" s="178"/>
      <c r="C183" s="430" t="s">
        <v>1355</v>
      </c>
      <c r="D183" s="179" t="e">
        <v>#N/A</v>
      </c>
      <c r="E183" s="179" t="e">
        <v>#N/A</v>
      </c>
      <c r="F183" s="432" t="s">
        <v>1356</v>
      </c>
      <c r="G183" s="202" t="s">
        <v>996</v>
      </c>
      <c r="H183" s="298" t="s">
        <v>1357</v>
      </c>
      <c r="I183" s="428" t="s">
        <v>974</v>
      </c>
      <c r="J183" s="428" t="s">
        <v>974</v>
      </c>
      <c r="K183" s="433"/>
      <c r="L183" s="428" t="str">
        <f>_xlfn.XLOOKUP(A183,'GUDID (US-FDA)'!A:A,'GUDID (US-FDA)'!J:J,"")</f>
        <v>N/A</v>
      </c>
      <c r="M183" s="429" t="s">
        <v>5739</v>
      </c>
      <c r="N183" s="185" t="s">
        <v>192</v>
      </c>
      <c r="O183" s="179" t="s">
        <v>431</v>
      </c>
      <c r="P183" s="430"/>
      <c r="Q183" s="186"/>
      <c r="R183" s="187" t="s">
        <v>214</v>
      </c>
      <c r="S183" s="434" t="s">
        <v>363</v>
      </c>
      <c r="T183" s="428" t="s">
        <v>1358</v>
      </c>
      <c r="U183" s="428" t="s">
        <v>1359</v>
      </c>
      <c r="V183" s="429">
        <v>179</v>
      </c>
    </row>
    <row r="184" spans="1:22" ht="50.25" customHeight="1" x14ac:dyDescent="0.25">
      <c r="A184" s="178">
        <v>5961</v>
      </c>
      <c r="B184" s="178"/>
      <c r="C184" s="430" t="s">
        <v>1360</v>
      </c>
      <c r="D184" s="179" t="e">
        <v>#N/A</v>
      </c>
      <c r="E184" s="179" t="e">
        <v>#N/A</v>
      </c>
      <c r="F184" s="432" t="s">
        <v>1361</v>
      </c>
      <c r="G184" s="202" t="s">
        <v>996</v>
      </c>
      <c r="H184" s="298">
        <v>250</v>
      </c>
      <c r="I184" s="428" t="s">
        <v>974</v>
      </c>
      <c r="J184" s="428" t="s">
        <v>974</v>
      </c>
      <c r="K184" s="433"/>
      <c r="L184" s="428" t="str">
        <f>_xlfn.XLOOKUP(A184,'GUDID (US-FDA)'!A:A,'GUDID (US-FDA)'!J:J,"")</f>
        <v>N/A</v>
      </c>
      <c r="M184" s="429" t="s">
        <v>5739</v>
      </c>
      <c r="N184" s="185" t="s">
        <v>72</v>
      </c>
      <c r="O184" s="179" t="s">
        <v>193</v>
      </c>
      <c r="P184" s="430"/>
      <c r="Q184" s="186" t="s">
        <v>213</v>
      </c>
      <c r="R184" s="187" t="s">
        <v>214</v>
      </c>
      <c r="S184" s="434" t="s">
        <v>363</v>
      </c>
      <c r="T184" s="428" t="s">
        <v>593</v>
      </c>
      <c r="U184" s="428" t="s">
        <v>1362</v>
      </c>
      <c r="V184" s="429">
        <v>180</v>
      </c>
    </row>
    <row r="185" spans="1:22" ht="50.25" customHeight="1" x14ac:dyDescent="0.25">
      <c r="A185" s="178">
        <v>6343</v>
      </c>
      <c r="B185" s="178"/>
      <c r="C185" s="430" t="s">
        <v>1363</v>
      </c>
      <c r="D185" s="179" t="e">
        <v>#N/A</v>
      </c>
      <c r="E185" s="179" t="e">
        <v>#N/A</v>
      </c>
      <c r="F185" s="432" t="s">
        <v>325</v>
      </c>
      <c r="G185" s="202" t="s">
        <v>996</v>
      </c>
      <c r="H185" s="298" t="s">
        <v>1364</v>
      </c>
      <c r="I185" s="428" t="s">
        <v>974</v>
      </c>
      <c r="J185" s="428" t="s">
        <v>974</v>
      </c>
      <c r="K185" s="433"/>
      <c r="L185" s="428" t="str">
        <f>_xlfn.XLOOKUP(A185,'GUDID (US-FDA)'!A:A,'GUDID (US-FDA)'!J:J,"")</f>
        <v>N/A</v>
      </c>
      <c r="M185" s="429" t="s">
        <v>5739</v>
      </c>
      <c r="N185" s="185" t="s">
        <v>311</v>
      </c>
      <c r="O185" s="179" t="s">
        <v>312</v>
      </c>
      <c r="P185" s="430"/>
      <c r="Q185" s="186"/>
      <c r="R185" s="435" t="s">
        <v>414</v>
      </c>
      <c r="S185" s="434" t="s">
        <v>1365</v>
      </c>
      <c r="T185" s="428" t="s">
        <v>328</v>
      </c>
      <c r="U185" s="428" t="s">
        <v>1366</v>
      </c>
      <c r="V185" s="429">
        <v>181</v>
      </c>
    </row>
    <row r="186" spans="1:22" ht="50.25" customHeight="1" x14ac:dyDescent="0.25">
      <c r="A186" s="178">
        <v>6344</v>
      </c>
      <c r="B186" s="178"/>
      <c r="C186" s="430" t="s">
        <v>1367</v>
      </c>
      <c r="D186" s="179" t="e">
        <v>#N/A</v>
      </c>
      <c r="E186" s="179" t="e">
        <v>#N/A</v>
      </c>
      <c r="F186" s="432" t="s">
        <v>318</v>
      </c>
      <c r="G186" s="202" t="s">
        <v>996</v>
      </c>
      <c r="H186" s="298" t="s">
        <v>1368</v>
      </c>
      <c r="I186" s="428" t="s">
        <v>974</v>
      </c>
      <c r="J186" s="428" t="s">
        <v>974</v>
      </c>
      <c r="K186" s="433"/>
      <c r="L186" s="428" t="str">
        <f>_xlfn.XLOOKUP(A186,'GUDID (US-FDA)'!A:A,'GUDID (US-FDA)'!J:J,"")</f>
        <v>N/A</v>
      </c>
      <c r="M186" s="429" t="s">
        <v>5739</v>
      </c>
      <c r="N186" s="185" t="s">
        <v>311</v>
      </c>
      <c r="O186" s="179" t="s">
        <v>312</v>
      </c>
      <c r="P186" s="430"/>
      <c r="Q186" s="186"/>
      <c r="R186" s="435" t="s">
        <v>414</v>
      </c>
      <c r="S186" s="434" t="s">
        <v>1365</v>
      </c>
      <c r="T186" s="428" t="s">
        <v>321</v>
      </c>
      <c r="U186" s="428" t="s">
        <v>1369</v>
      </c>
      <c r="V186" s="429">
        <v>182</v>
      </c>
    </row>
    <row r="187" spans="1:22" ht="50.25" customHeight="1" x14ac:dyDescent="0.25">
      <c r="A187" s="178">
        <v>6385</v>
      </c>
      <c r="B187" s="178"/>
      <c r="C187" s="430" t="s">
        <v>1370</v>
      </c>
      <c r="D187" s="179" t="e">
        <v>#N/A</v>
      </c>
      <c r="E187" s="179" t="e">
        <v>#N/A</v>
      </c>
      <c r="F187" s="432" t="s">
        <v>1371</v>
      </c>
      <c r="G187" s="202" t="s">
        <v>996</v>
      </c>
      <c r="H187" s="298" t="s">
        <v>1372</v>
      </c>
      <c r="I187" s="428" t="s">
        <v>974</v>
      </c>
      <c r="J187" s="428" t="s">
        <v>974</v>
      </c>
      <c r="K187" s="447"/>
      <c r="L187" s="428" t="str">
        <f>_xlfn.XLOOKUP(A187,'GUDID (US-FDA)'!A:A,'GUDID (US-FDA)'!J:J,"")</f>
        <v>N/A</v>
      </c>
      <c r="M187" s="429" t="s">
        <v>5739</v>
      </c>
      <c r="N187" s="185" t="s">
        <v>72</v>
      </c>
      <c r="O187" s="179" t="s">
        <v>193</v>
      </c>
      <c r="P187" s="430"/>
      <c r="Q187" s="186" t="s">
        <v>1373</v>
      </c>
      <c r="R187" s="435" t="s">
        <v>414</v>
      </c>
      <c r="S187" s="434" t="s">
        <v>1374</v>
      </c>
      <c r="T187" s="428" t="s">
        <v>1375</v>
      </c>
      <c r="U187" s="428" t="s">
        <v>1376</v>
      </c>
      <c r="V187" s="429">
        <v>183</v>
      </c>
    </row>
    <row r="188" spans="1:22" ht="50.25" customHeight="1" x14ac:dyDescent="0.25">
      <c r="A188" s="178">
        <v>6400</v>
      </c>
      <c r="B188" s="178"/>
      <c r="C188" s="430" t="s">
        <v>1377</v>
      </c>
      <c r="D188" s="179" t="e">
        <v>#N/A</v>
      </c>
      <c r="E188" s="179" t="e">
        <v>#N/A</v>
      </c>
      <c r="F188" s="432" t="s">
        <v>1378</v>
      </c>
      <c r="G188" s="202" t="s">
        <v>996</v>
      </c>
      <c r="H188" s="298" t="s">
        <v>1379</v>
      </c>
      <c r="I188" s="428" t="s">
        <v>974</v>
      </c>
      <c r="J188" s="428" t="s">
        <v>974</v>
      </c>
      <c r="K188" s="433"/>
      <c r="L188" s="428" t="str">
        <f>_xlfn.XLOOKUP(A188,'GUDID (US-FDA)'!A:A,'GUDID (US-FDA)'!J:J,"")</f>
        <v>N/A</v>
      </c>
      <c r="M188" s="429" t="s">
        <v>5739</v>
      </c>
      <c r="N188" s="185" t="s">
        <v>192</v>
      </c>
      <c r="O188" s="179" t="s">
        <v>1352</v>
      </c>
      <c r="P188" s="180">
        <v>6401</v>
      </c>
      <c r="Q188" s="186" t="s">
        <v>466</v>
      </c>
      <c r="R188" s="187" t="s">
        <v>1081</v>
      </c>
      <c r="S188" s="434"/>
      <c r="T188" s="428" t="s">
        <v>1380</v>
      </c>
      <c r="U188" s="428" t="s">
        <v>1381</v>
      </c>
      <c r="V188" s="429">
        <v>184</v>
      </c>
    </row>
    <row r="189" spans="1:22" ht="50.25" customHeight="1" x14ac:dyDescent="0.25">
      <c r="A189" s="178">
        <v>6387</v>
      </c>
      <c r="B189" s="178"/>
      <c r="C189" s="430" t="s">
        <v>1382</v>
      </c>
      <c r="D189" s="179" t="e">
        <v>#N/A</v>
      </c>
      <c r="E189" s="179" t="e">
        <v>#N/A</v>
      </c>
      <c r="F189" s="432" t="s">
        <v>1383</v>
      </c>
      <c r="G189" s="202" t="s">
        <v>996</v>
      </c>
      <c r="H189" s="298">
        <v>250</v>
      </c>
      <c r="I189" s="428" t="s">
        <v>974</v>
      </c>
      <c r="J189" s="428" t="s">
        <v>974</v>
      </c>
      <c r="K189" s="433"/>
      <c r="L189" s="428" t="str">
        <f>_xlfn.XLOOKUP(A189,'GUDID (US-FDA)'!A:A,'GUDID (US-FDA)'!J:J,"")</f>
        <v>N/A</v>
      </c>
      <c r="M189" s="429" t="s">
        <v>5739</v>
      </c>
      <c r="N189" s="185" t="s">
        <v>72</v>
      </c>
      <c r="O189" s="179" t="s">
        <v>193</v>
      </c>
      <c r="P189" s="430"/>
      <c r="Q189" s="186" t="s">
        <v>213</v>
      </c>
      <c r="R189" s="187" t="s">
        <v>194</v>
      </c>
      <c r="S189" s="434">
        <v>685</v>
      </c>
      <c r="T189" s="428" t="s">
        <v>1384</v>
      </c>
      <c r="U189" s="428" t="s">
        <v>1385</v>
      </c>
      <c r="V189" s="429">
        <v>185</v>
      </c>
    </row>
    <row r="190" spans="1:22" ht="50.25" customHeight="1" x14ac:dyDescent="0.25">
      <c r="A190" s="178">
        <v>6081</v>
      </c>
      <c r="B190" s="178"/>
      <c r="C190" s="430" t="s">
        <v>1386</v>
      </c>
      <c r="D190" s="179" t="e">
        <v>#N/A</v>
      </c>
      <c r="E190" s="179" t="e">
        <v>#N/A</v>
      </c>
      <c r="F190" s="432" t="s">
        <v>1109</v>
      </c>
      <c r="G190" s="202" t="s">
        <v>996</v>
      </c>
      <c r="H190" s="298" t="s">
        <v>1326</v>
      </c>
      <c r="I190" s="428" t="s">
        <v>974</v>
      </c>
      <c r="J190" s="428" t="s">
        <v>974</v>
      </c>
      <c r="K190" s="433"/>
      <c r="L190" s="428" t="str">
        <f>_xlfn.XLOOKUP(A190,'GUDID (US-FDA)'!A:A,'GUDID (US-FDA)'!J:J,"")</f>
        <v>N/A</v>
      </c>
      <c r="M190" s="429" t="s">
        <v>5739</v>
      </c>
      <c r="N190" s="185" t="s">
        <v>72</v>
      </c>
      <c r="O190" s="179" t="s">
        <v>1387</v>
      </c>
      <c r="P190" s="430"/>
      <c r="Q190" s="436" t="s">
        <v>1388</v>
      </c>
      <c r="R190" s="435" t="s">
        <v>414</v>
      </c>
      <c r="S190" s="434">
        <v>6381</v>
      </c>
      <c r="T190" s="428" t="s">
        <v>1389</v>
      </c>
      <c r="U190" s="428" t="s">
        <v>1390</v>
      </c>
      <c r="V190" s="429">
        <v>186</v>
      </c>
    </row>
    <row r="191" spans="1:22" ht="50.25" customHeight="1" x14ac:dyDescent="0.25">
      <c r="A191" s="178">
        <v>6403</v>
      </c>
      <c r="B191" s="178"/>
      <c r="C191" s="430" t="s">
        <v>1391</v>
      </c>
      <c r="D191" s="179" t="e">
        <v>#N/A</v>
      </c>
      <c r="E191" s="179" t="e">
        <v>#N/A</v>
      </c>
      <c r="F191" s="179" t="s">
        <v>1392</v>
      </c>
      <c r="G191" s="250" t="s">
        <v>996</v>
      </c>
      <c r="H191" s="298" t="s">
        <v>289</v>
      </c>
      <c r="I191" s="428" t="s">
        <v>974</v>
      </c>
      <c r="J191" s="428" t="s">
        <v>974</v>
      </c>
      <c r="K191" s="433"/>
      <c r="L191" s="428" t="str">
        <f>_xlfn.XLOOKUP(A191,'GUDID (US-FDA)'!A:A,'GUDID (US-FDA)'!J:J,"")</f>
        <v>N/A</v>
      </c>
      <c r="M191" s="429" t="s">
        <v>5739</v>
      </c>
      <c r="N191" s="185" t="s">
        <v>72</v>
      </c>
      <c r="O191" s="179" t="s">
        <v>193</v>
      </c>
      <c r="P191" s="430"/>
      <c r="Q191" s="436" t="s">
        <v>1393</v>
      </c>
      <c r="R191" s="187" t="s">
        <v>214</v>
      </c>
      <c r="S191" s="434"/>
      <c r="T191" s="428" t="s">
        <v>1394</v>
      </c>
      <c r="U191" s="428" t="s">
        <v>1395</v>
      </c>
      <c r="V191" s="429">
        <v>187</v>
      </c>
    </row>
    <row r="192" spans="1:22" s="193" customFormat="1" ht="50.25" customHeight="1" x14ac:dyDescent="0.25">
      <c r="A192" s="178">
        <v>6341</v>
      </c>
      <c r="B192" s="178"/>
      <c r="C192" s="430" t="s">
        <v>1360</v>
      </c>
      <c r="D192" s="179" t="e">
        <v>#N/A</v>
      </c>
      <c r="E192" s="179" t="e">
        <v>#N/A</v>
      </c>
      <c r="F192" s="432" t="s">
        <v>591</v>
      </c>
      <c r="G192" s="202" t="s">
        <v>996</v>
      </c>
      <c r="H192" s="298">
        <v>250</v>
      </c>
      <c r="I192" s="428" t="s">
        <v>974</v>
      </c>
      <c r="J192" s="428" t="s">
        <v>974</v>
      </c>
      <c r="K192" s="433"/>
      <c r="L192" s="428" t="str">
        <f>_xlfn.XLOOKUP(A192,'GUDID (US-FDA)'!A:A,'GUDID (US-FDA)'!J:J,"")</f>
        <v>N/A</v>
      </c>
      <c r="M192" s="429" t="s">
        <v>5739</v>
      </c>
      <c r="N192" s="185" t="s">
        <v>72</v>
      </c>
      <c r="O192" s="179" t="s">
        <v>193</v>
      </c>
      <c r="P192" s="430"/>
      <c r="Q192" s="186" t="s">
        <v>213</v>
      </c>
      <c r="R192" s="435" t="s">
        <v>414</v>
      </c>
      <c r="S192" s="434" t="s">
        <v>1396</v>
      </c>
      <c r="T192" s="428" t="s">
        <v>593</v>
      </c>
      <c r="U192" s="428" t="s">
        <v>1397</v>
      </c>
      <c r="V192" s="429">
        <v>188</v>
      </c>
    </row>
    <row r="193" spans="1:22" s="193" customFormat="1" ht="50.25" customHeight="1" x14ac:dyDescent="0.25">
      <c r="A193" s="178">
        <v>5832</v>
      </c>
      <c r="B193" s="178"/>
      <c r="C193" s="430" t="s">
        <v>1398</v>
      </c>
      <c r="D193" s="179" t="e">
        <v>#N/A</v>
      </c>
      <c r="E193" s="179" t="e">
        <v>#N/A</v>
      </c>
      <c r="F193" s="432" t="s">
        <v>1091</v>
      </c>
      <c r="G193" s="202" t="s">
        <v>996</v>
      </c>
      <c r="H193" s="298" t="s">
        <v>1399</v>
      </c>
      <c r="I193" s="428" t="s">
        <v>974</v>
      </c>
      <c r="J193" s="428" t="s">
        <v>974</v>
      </c>
      <c r="K193" s="433"/>
      <c r="L193" s="428" t="str">
        <f>_xlfn.XLOOKUP(A193,'GUDID (US-FDA)'!A:A,'GUDID (US-FDA)'!J:J,"")</f>
        <v>N/A</v>
      </c>
      <c r="M193" s="429" t="s">
        <v>5739</v>
      </c>
      <c r="N193" s="185" t="s">
        <v>72</v>
      </c>
      <c r="O193" s="179" t="s">
        <v>193</v>
      </c>
      <c r="P193" s="430"/>
      <c r="Q193" s="186" t="s">
        <v>1093</v>
      </c>
      <c r="R193" s="435" t="s">
        <v>414</v>
      </c>
      <c r="S193" s="434" t="s">
        <v>1400</v>
      </c>
      <c r="T193" s="428" t="s">
        <v>1401</v>
      </c>
      <c r="U193" s="428" t="s">
        <v>1402</v>
      </c>
      <c r="V193" s="429">
        <v>189</v>
      </c>
    </row>
    <row r="194" spans="1:22" ht="25.5" x14ac:dyDescent="0.25">
      <c r="A194" s="448">
        <v>72</v>
      </c>
      <c r="B194" s="188"/>
      <c r="C194" s="449" t="s">
        <v>378</v>
      </c>
      <c r="D194" s="179"/>
      <c r="E194" s="179"/>
      <c r="F194" s="445" t="s">
        <v>1403</v>
      </c>
      <c r="G194" s="202" t="s">
        <v>996</v>
      </c>
      <c r="H194" s="450" t="s">
        <v>1404</v>
      </c>
      <c r="I194" s="428" t="s">
        <v>974</v>
      </c>
      <c r="J194" s="428" t="s">
        <v>974</v>
      </c>
      <c r="K194" s="449"/>
      <c r="L194" s="428" t="str">
        <f>_xlfn.XLOOKUP(A194,'GUDID (US-FDA)'!A:A,'GUDID (US-FDA)'!J:J,"")</f>
        <v>YES</v>
      </c>
      <c r="M194" s="429" t="e">
        <v>#N/A</v>
      </c>
      <c r="N194" s="185" t="s">
        <v>192</v>
      </c>
      <c r="O194" s="179" t="s">
        <v>193</v>
      </c>
      <c r="P194" s="430"/>
      <c r="Q194" s="186"/>
      <c r="R194" s="435"/>
      <c r="S194" s="434"/>
      <c r="T194" s="428" t="s">
        <v>384</v>
      </c>
      <c r="U194" s="429"/>
      <c r="V194" s="429">
        <v>190</v>
      </c>
    </row>
    <row r="195" spans="1:22" ht="25.5" x14ac:dyDescent="0.25">
      <c r="A195" s="448">
        <v>73</v>
      </c>
      <c r="B195" s="188"/>
      <c r="C195" s="449" t="s">
        <v>386</v>
      </c>
      <c r="D195" s="179"/>
      <c r="E195" s="179"/>
      <c r="F195" s="445" t="s">
        <v>387</v>
      </c>
      <c r="G195" s="202" t="s">
        <v>996</v>
      </c>
      <c r="H195" s="449" t="s">
        <v>1405</v>
      </c>
      <c r="I195" s="428" t="s">
        <v>974</v>
      </c>
      <c r="J195" s="428" t="s">
        <v>974</v>
      </c>
      <c r="K195" s="449"/>
      <c r="L195" s="428" t="str">
        <f>_xlfn.XLOOKUP(A195,'GUDID (US-FDA)'!A:A,'GUDID (US-FDA)'!J:J,"")</f>
        <v>YES</v>
      </c>
      <c r="M195" s="429" t="e">
        <v>#N/A</v>
      </c>
      <c r="N195" s="185" t="s">
        <v>72</v>
      </c>
      <c r="O195" s="179" t="s">
        <v>193</v>
      </c>
      <c r="P195" s="430"/>
      <c r="Q195" s="186"/>
      <c r="R195" s="435"/>
      <c r="S195" s="434"/>
      <c r="T195" s="428"/>
      <c r="U195" s="429"/>
      <c r="V195" s="429">
        <v>191</v>
      </c>
    </row>
  </sheetData>
  <sheetProtection insertRows="0" sort="0" autoFilter="0"/>
  <autoFilter ref="A4:V195" xr:uid="{00000000-0001-0000-0200-000000000000}"/>
  <sortState xmlns:xlrd2="http://schemas.microsoft.com/office/spreadsheetml/2017/richdata2" ref="A5:V193">
    <sortCondition ref="V5:V193"/>
  </sortState>
  <mergeCells count="2">
    <mergeCell ref="C2:F2"/>
    <mergeCell ref="I3:J3"/>
  </mergeCells>
  <phoneticPr fontId="24" type="noConversion"/>
  <dataValidations xWindow="1570" yWindow="403" count="3">
    <dataValidation allowBlank="1" showInputMessage="1" showErrorMessage="1" promptTitle="Technical" prompt="technical interpretation related to every single attribute line and directly derived from its technical property (schema or validation error causes sync interruption)" sqref="I4" xr:uid="{1D488B88-C401-42D0-8E31-5546DC4B1377}"/>
    <dataValidation allowBlank="1" showInputMessage="1" showErrorMessage="1" promptTitle="Business" prompt="business driven status interpretation, relatively derived from the (main) attribute property with the strongest status inside a pair attribution." sqref="J4" xr:uid="{43607183-4699-47BD-9281-0CF0052CC149}"/>
    <dataValidation type="list" allowBlank="1" showInputMessage="1" showErrorMessage="1" sqref="J111:K113 I5:J110 I114:J195" xr:uid="{D33BECDB-5444-47E0-A61F-A4A358422981}">
      <formula1>"Mandatory, Conditionally Mandatory, Optional, Conditionally Optional, N/A"</formula1>
    </dataValidation>
  </dataValidations>
  <hyperlinks>
    <hyperlink ref="C172" r:id="rId1" display="additionalTradeItemIdentification/@additionalTradeItemIdentificationTypeCode" xr:uid="{2824B94B-67FF-4F94-8DCA-A5C3C82188E2}"/>
    <hyperlink ref="Q7" r:id="rId2" xr:uid="{F5E559BD-3FDC-4C31-BB06-2580D54B4193}"/>
    <hyperlink ref="Q8" r:id="rId3" xr:uid="{D2420259-8643-4B6F-8078-D26D232B5873}"/>
    <hyperlink ref="Q9" r:id="rId4" xr:uid="{87E0E310-10F0-46F0-B23F-71C431EAF834}"/>
    <hyperlink ref="Q16" r:id="rId5" xr:uid="{408BEF82-1C33-4327-80E3-4B6AAAC24D53}"/>
    <hyperlink ref="Q19" r:id="rId6" xr:uid="{22DAFDBB-7661-4963-9542-8DB139C2FDF0}"/>
    <hyperlink ref="Q25" r:id="rId7" xr:uid="{5095D6BA-DFC8-45D0-BBF8-E5F276A07A30}"/>
    <hyperlink ref="Q31" r:id="rId8" xr:uid="{3A06E4A4-2DA8-41FF-814C-ECE3E66FD23C}"/>
    <hyperlink ref="Q34" r:id="rId9" xr:uid="{A69EF50A-B234-40D5-9599-48840C7F7FC8}"/>
    <hyperlink ref="Q37" r:id="rId10" xr:uid="{56D0E100-D0CA-42D4-8BF6-0FB8D46CD997}"/>
    <hyperlink ref="Q40" r:id="rId11" xr:uid="{320BF40D-F754-4D4B-BC5B-2CBDA1F50A0F}"/>
    <hyperlink ref="Q47" r:id="rId12" xr:uid="{B8F2C270-C77D-4817-B4C4-AAB5B7DC1475}"/>
    <hyperlink ref="Q54" r:id="rId13" xr:uid="{76388903-731E-4333-BDD5-F5CC2B81BB96}"/>
    <hyperlink ref="Q55" r:id="rId14" xr:uid="{9282E5CF-0C10-4DEF-AB4F-3A622829E4E1}"/>
    <hyperlink ref="Q58" r:id="rId15" xr:uid="{BD7B2857-20C3-42F3-A381-B75885E8C012}"/>
    <hyperlink ref="Q72" r:id="rId16" xr:uid="{1EAFF1DC-D648-4567-B73C-43A84981C609}"/>
    <hyperlink ref="Q83" r:id="rId17" xr:uid="{957EA445-9AD1-440C-B322-14E769039775}"/>
    <hyperlink ref="Q97" r:id="rId18" xr:uid="{0356C20C-D3F9-4183-8ACA-B48A5065DE53}"/>
    <hyperlink ref="Q98" r:id="rId19" xr:uid="{4FBDE15A-010B-47BB-99B8-BEFE2C209FD2}"/>
    <hyperlink ref="Q99" r:id="rId20" xr:uid="{59087FDA-5FF1-4AAD-8D21-0E7B788CF84E}"/>
    <hyperlink ref="Q100" r:id="rId21" xr:uid="{5B5D6050-C429-4946-A1B3-C5E90B66410F}"/>
    <hyperlink ref="Q102" r:id="rId22" xr:uid="{5C119ED7-00CA-4B0C-A2E6-57AB8171F087}"/>
    <hyperlink ref="Q138" r:id="rId23" xr:uid="{4DF87518-DD1E-408C-9FE9-8AD04EBF61A7}"/>
    <hyperlink ref="Q139" r:id="rId24" xr:uid="{B35D1FC2-8537-48C7-BFE7-1A899D186676}"/>
    <hyperlink ref="Q56" r:id="rId25" xr:uid="{5BA3EA84-A42E-47A4-BADE-6F03CEED44D3}"/>
    <hyperlink ref="Q57" r:id="rId26" xr:uid="{5DE96304-AE16-43BA-AB7A-2A880EFB02C1}"/>
    <hyperlink ref="Q184" r:id="rId27" xr:uid="{3D092BC0-BB76-4E7F-A388-3148DDA90109}"/>
    <hyperlink ref="Q189" r:id="rId28" xr:uid="{5861EBF5-BB40-436C-881A-6715E46A416F}"/>
    <hyperlink ref="Q192" r:id="rId29" xr:uid="{19ADD2A0-CBD5-413E-9FF1-ECA4903A9237}"/>
    <hyperlink ref="Q41" r:id="rId30" xr:uid="{9FD6CE1D-A22D-49C0-8D4B-6F532D02A43B}"/>
    <hyperlink ref="Q42" r:id="rId31" xr:uid="{43E001F8-7373-4D8C-8A61-0072F8B30D6F}"/>
    <hyperlink ref="Q73" r:id="rId32" xr:uid="{899BFEEE-4765-46FB-AA93-E12E983A61BA}"/>
    <hyperlink ref="Q84" r:id="rId33" xr:uid="{88376600-2ECE-459F-9182-18D0AEC74923}"/>
    <hyperlink ref="Q129" r:id="rId34" xr:uid="{337A44A7-677E-4E22-AA8C-E2E930E5FE04}"/>
    <hyperlink ref="Q135" r:id="rId35" xr:uid="{3C222850-9482-4DDC-9483-0798971E4750}"/>
    <hyperlink ref="Q137" r:id="rId36" xr:uid="{D7ABB5FA-85E9-48CE-A45C-5CAF8755DFDD}"/>
    <hyperlink ref="Q161" r:id="rId37" xr:uid="{95AD15E9-C2EE-4BDE-923E-FCE531A370EE}"/>
    <hyperlink ref="Q173" r:id="rId38" xr:uid="{4B21CCE0-31AD-4CAC-870B-4717F67FE5E8}"/>
    <hyperlink ref="Q188" r:id="rId39" xr:uid="{3402652E-443F-4F73-8ACA-D9D1B598C00E}"/>
    <hyperlink ref="Q60" r:id="rId40" xr:uid="{B0B6224B-1BCF-43D3-A4F9-AD21F72EB088}"/>
    <hyperlink ref="Q63" r:id="rId41" xr:uid="{7ED62F65-B216-4C93-B6C8-07AA1E8BEB8F}"/>
    <hyperlink ref="Q64" r:id="rId42" xr:uid="{7B885EEC-6A14-44F0-B251-1EB876191073}"/>
    <hyperlink ref="Q65" r:id="rId43" xr:uid="{47B0F2DE-5F24-45DE-A184-224380772453}"/>
    <hyperlink ref="Q70" r:id="rId44" xr:uid="{FDD5ED7A-C62B-4B68-BBB5-5E024CE4AD6B}"/>
    <hyperlink ref="Q75" r:id="rId45" xr:uid="{E7B2D8C2-9686-4DCA-B69E-F1C644D877EA}"/>
    <hyperlink ref="Q78" r:id="rId46" xr:uid="{416EDB14-A4E5-4C55-B77F-89FD9B3EE763}"/>
    <hyperlink ref="Q152" r:id="rId47" xr:uid="{380E1D3C-C496-4165-B990-E5DECB283621}"/>
    <hyperlink ref="Q66" r:id="rId48" xr:uid="{E8D9FE9E-16BB-47D6-9381-D1EDECA64F34}"/>
    <hyperlink ref="Q67" r:id="rId49" xr:uid="{D2DFF208-9C70-4ABA-A009-22B6D3293AFF}"/>
    <hyperlink ref="Q68" r:id="rId50" xr:uid="{114BE7F9-766F-4C53-A342-111EA9646362}"/>
    <hyperlink ref="Q69" r:id="rId51" xr:uid="{D456AF86-C3F4-448D-A945-FAC31CBEA2BF}"/>
    <hyperlink ref="Q71" r:id="rId52" xr:uid="{429837CF-162C-49CE-9C53-77A7A4100042}"/>
    <hyperlink ref="Q76" r:id="rId53" xr:uid="{C261F6FD-08A4-4C15-8906-A013119EA58C}"/>
    <hyperlink ref="Q77" r:id="rId54" xr:uid="{C805A3B6-7D49-49D1-A4FD-DA4F885AE238}"/>
    <hyperlink ref="Q85" r:id="rId55" xr:uid="{5782FEF4-C82D-4AE4-A69E-29B909864426}"/>
    <hyperlink ref="Q86" r:id="rId56" xr:uid="{CCBFC758-7519-47F2-A844-988DDB83AA48}"/>
    <hyperlink ref="Q88" r:id="rId57" xr:uid="{9D2EE9C0-28DC-420A-80B9-88E95D7B7E7A}"/>
    <hyperlink ref="Q89" r:id="rId58" xr:uid="{C28A1F66-95F5-454E-85F0-820A7B5DED9C}"/>
    <hyperlink ref="Q90" r:id="rId59" xr:uid="{5BD36D0C-74DB-496D-ABBF-9BF0E1B243D4}"/>
    <hyperlink ref="Q115" r:id="rId60" xr:uid="{45B64F8D-05B8-49F3-BD5D-BEE65FE15D69}"/>
    <hyperlink ref="Q116" r:id="rId61" xr:uid="{A2157610-33AF-4D12-9CC2-A307ECD1EEC9}"/>
    <hyperlink ref="Q94" r:id="rId62" xr:uid="{AE921DC3-6098-4F87-BAD7-99034198AE97}"/>
    <hyperlink ref="Q95" r:id="rId63" xr:uid="{2AC6D462-6ADA-4B27-8C42-F897BE773FE3}"/>
    <hyperlink ref="Q96" r:id="rId64" xr:uid="{AA858304-D6D8-419C-82DA-843E3CE9FC45}"/>
    <hyperlink ref="Q103" r:id="rId65" xr:uid="{69046904-28E9-46A0-8030-179222454B9D}"/>
    <hyperlink ref="Q104" r:id="rId66" xr:uid="{F0854152-F566-42CB-A61A-F7B5289E8BCC}"/>
    <hyperlink ref="Q105" r:id="rId67" xr:uid="{AD767E08-A7D2-4E1A-9D80-468010D0AABF}"/>
    <hyperlink ref="Q106" r:id="rId68" xr:uid="{FB438DEF-EBE6-480B-A882-F9A42F8F66F9}"/>
    <hyperlink ref="Q117" r:id="rId69" xr:uid="{20A9EE5C-6B59-4CE4-BB3D-97AF5D175F0F}"/>
    <hyperlink ref="Q126" r:id="rId70" xr:uid="{735A2B91-2A79-43F0-8EF3-6E2727CA01B8}"/>
    <hyperlink ref="Q130" r:id="rId71" xr:uid="{E8103C9D-21B7-4266-99B5-5B32E25CE2A7}"/>
    <hyperlink ref="Q131" r:id="rId72" xr:uid="{F6567197-59BD-4FDE-A7F9-FC74EE50B7DB}"/>
    <hyperlink ref="Q132" r:id="rId73" xr:uid="{A5C64C86-FFDB-4130-BA3A-C23BD7D72D3D}"/>
    <hyperlink ref="Q133" r:id="rId74" xr:uid="{DA68030D-05A9-4EE2-8FE1-409734C973A4}"/>
    <hyperlink ref="Q136" r:id="rId75" xr:uid="{307C7205-1090-458F-9EB2-13963A16AB7D}"/>
    <hyperlink ref="Q140" r:id="rId76" xr:uid="{B51552F0-F0A0-430F-BA49-3059FF81CF7A}"/>
    <hyperlink ref="Q162" r:id="rId77" xr:uid="{93789003-EF03-4238-B6C9-251F582B01B1}"/>
    <hyperlink ref="Q163" r:id="rId78" xr:uid="{2D8CD63E-F814-40CE-9106-B4A290BB880D}"/>
    <hyperlink ref="Q164" r:id="rId79" xr:uid="{B17994CA-272E-4203-99FF-8D91D29B0B0F}"/>
    <hyperlink ref="Q165" r:id="rId80" xr:uid="{011DD75A-447F-4F44-99B2-EAD8F678F706}"/>
    <hyperlink ref="Q166" r:id="rId81" xr:uid="{5B36B131-BF0D-48F1-ACE0-6B924A2E2E4E}"/>
    <hyperlink ref="Q167" r:id="rId82" xr:uid="{FD77231C-A9AA-40B3-9BE9-80B08D8A8A4C}"/>
    <hyperlink ref="Q170" r:id="rId83" xr:uid="{CC988A35-C16E-4AD6-83CC-2D771732DF6B}"/>
    <hyperlink ref="Q172" r:id="rId84" xr:uid="{57351795-C824-4A2E-8B8D-1F17AB725395}"/>
    <hyperlink ref="Q176" r:id="rId85" xr:uid="{103C5776-ECE3-4C06-A2C2-E1AC43AC4D0D}"/>
    <hyperlink ref="Q187" r:id="rId86" xr:uid="{3C250261-EB23-426B-814C-2C91F64D54EE}"/>
    <hyperlink ref="Q193" r:id="rId87" xr:uid="{661F5436-A8CD-49AF-B4EE-204B779B8D1A}"/>
    <hyperlink ref="Q35" r:id="rId88" display="https://www.gs1.org/standards/gdsn/3-x" xr:uid="{6BE43847-EC4B-4702-8276-84BE25494EFC}"/>
    <hyperlink ref="Q144" r:id="rId89" xr:uid="{89E39398-7D1B-4682-AE90-5A1EF69F9388}"/>
    <hyperlink ref="Q190" r:id="rId90" xr:uid="{4481D9C3-2684-4581-9630-39D9DD5A2695}"/>
    <hyperlink ref="Q108" r:id="rId91" xr:uid="{0DBB508A-FEF3-4AD0-A8CA-674890E1D5C3}"/>
    <hyperlink ref="Q191" r:id="rId92" xr:uid="{323E3F11-125D-4C4F-9FA9-9598E419BB70}"/>
    <hyperlink ref="Q74" r:id="rId93" xr:uid="{E20D2529-AB3A-46AD-97EB-C5B448E1C409}"/>
  </hyperlinks>
  <pageMargins left="0.25" right="0.25" top="0.75" bottom="0.75" header="0.3" footer="0.3"/>
  <pageSetup paperSize="9" scale="20" fitToHeight="0" orientation="landscape" r:id="rId94"/>
  <drawing r:id="rId95"/>
  <legacyDrawing r:id="rId9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7F690-BCC8-40FE-B353-5A90B2D0FA12}">
  <sheetPr codeName="Ark4"/>
  <dimension ref="A1:V196"/>
  <sheetViews>
    <sheetView showZeros="0" zoomScale="90" zoomScaleNormal="90" workbookViewId="0">
      <pane xSplit="2" ySplit="4" topLeftCell="C5" activePane="bottomRight" state="frozen"/>
      <selection pane="topRight" activeCell="A86" sqref="A86"/>
      <selection pane="bottomLeft" activeCell="A86" sqref="A86"/>
      <selection pane="bottomRight" sqref="A1:B1"/>
    </sheetView>
  </sheetViews>
  <sheetFormatPr defaultColWidth="0" defaultRowHeight="15" zeroHeight="1" x14ac:dyDescent="0.25"/>
  <cols>
    <col min="1" max="1" width="11.42578125" style="218" customWidth="1"/>
    <col min="2" max="2" width="30.5703125" style="219" customWidth="1"/>
    <col min="3" max="3" width="36.5703125" style="219" customWidth="1"/>
    <col min="4" max="4" width="22.5703125" style="212" customWidth="1"/>
    <col min="5" max="5" width="22.5703125" style="219" customWidth="1"/>
    <col min="6" max="6" width="20.5703125" style="220" customWidth="1"/>
    <col min="7" max="7" width="16.5703125" style="217" customWidth="1"/>
    <col min="8" max="8" width="55.5703125" style="212" customWidth="1"/>
    <col min="9" max="9" width="56.42578125" style="212" customWidth="1"/>
    <col min="10" max="10" width="56.140625" style="212" customWidth="1"/>
    <col min="11" max="16384" width="9.42578125" style="212" hidden="1"/>
  </cols>
  <sheetData>
    <row r="1" spans="1:22" ht="47.1" customHeight="1" x14ac:dyDescent="0.25">
      <c r="A1" s="406" t="s">
        <v>1406</v>
      </c>
      <c r="B1" s="407"/>
      <c r="C1" s="100"/>
      <c r="D1" s="210"/>
      <c r="E1" s="211"/>
      <c r="F1" s="211"/>
      <c r="G1" s="211"/>
      <c r="H1" s="210"/>
      <c r="I1" s="409" t="s">
        <v>1407</v>
      </c>
      <c r="J1" s="409"/>
    </row>
    <row r="2" spans="1:22" ht="15.95" customHeight="1" x14ac:dyDescent="0.25">
      <c r="A2" s="408"/>
      <c r="B2" s="408"/>
      <c r="C2" s="211"/>
      <c r="D2" s="210"/>
      <c r="E2" s="211"/>
      <c r="F2" s="211"/>
      <c r="G2" s="211"/>
      <c r="H2" s="210"/>
      <c r="I2" s="213"/>
      <c r="J2" s="256"/>
    </row>
    <row r="3" spans="1:22" ht="15.75" customHeight="1" thickBot="1" x14ac:dyDescent="0.3">
      <c r="A3" s="213"/>
      <c r="B3" s="213"/>
      <c r="C3" s="213"/>
      <c r="D3" s="213"/>
      <c r="E3" s="213"/>
      <c r="F3" s="213"/>
      <c r="G3" s="213"/>
      <c r="H3" s="213"/>
      <c r="I3" s="213"/>
      <c r="J3" s="256"/>
    </row>
    <row r="4" spans="1:22" ht="38.25" customHeight="1" x14ac:dyDescent="0.25">
      <c r="A4" s="303" t="s">
        <v>69</v>
      </c>
      <c r="B4" s="303" t="s">
        <v>28</v>
      </c>
      <c r="C4" s="303" t="s">
        <v>38</v>
      </c>
      <c r="D4" s="303" t="s">
        <v>13</v>
      </c>
      <c r="E4" s="303" t="s">
        <v>5</v>
      </c>
      <c r="F4" s="303" t="s">
        <v>41</v>
      </c>
      <c r="G4" s="214" t="s">
        <v>1408</v>
      </c>
      <c r="H4" s="257" t="s">
        <v>1409</v>
      </c>
      <c r="I4" s="222" t="s">
        <v>1410</v>
      </c>
      <c r="J4" s="222" t="s">
        <v>1411</v>
      </c>
    </row>
    <row r="5" spans="1:22" s="210" customFormat="1" ht="114.75" x14ac:dyDescent="0.25">
      <c r="A5" s="265" cm="1">
        <f t="array" ref="A5:A195">_xlfn._xlws.FILTER(Attributes!$A$5:$A$1003, Attributes!$A$5:$A$1003&lt;&gt;"")</f>
        <v>67</v>
      </c>
      <c r="B5" s="265" t="str">
        <f>IF($A5="","",_xlfn.XLOOKUP($A5,Attributes!$A:$A,Attributes!C:C))</f>
        <v>GTIN (Global Trade Item Number)</v>
      </c>
      <c r="C5" s="265" t="str">
        <f>IF($A5="","",_xlfn.XLOOKUP($A5,Attributes!$A:$A,Attributes!H:H))</f>
        <v>09054321001117</v>
      </c>
      <c r="D5" s="265" t="str">
        <f>IF($A5="","",_xlfn.XLOOKUP($A5,Attributes!$A:$A,Attributes!I:I))</f>
        <v>Mandatory</v>
      </c>
      <c r="E5" s="265" t="str">
        <f>IF($A5="","",_xlfn.XLOOKUP($A5,Attributes!$A:$A,Attributes!J:J))</f>
        <v>Mandatory</v>
      </c>
      <c r="F5" s="265">
        <f>IF($A5="","",_xlfn.XLOOKUP($A5,Attributes!$A:$A,Attributes!K:K))</f>
        <v>0</v>
      </c>
      <c r="G5" s="266"/>
      <c r="H5" s="267" t="s">
        <v>1412</v>
      </c>
      <c r="I5" s="268" t="s">
        <v>1413</v>
      </c>
      <c r="J5" s="269" t="s">
        <v>1414</v>
      </c>
    </row>
    <row r="6" spans="1:22" s="210" customFormat="1" ht="216.75" x14ac:dyDescent="0.25">
      <c r="A6" s="188">
        <v>68</v>
      </c>
      <c r="B6" s="179" t="str">
        <f>IF($A6="","",_xlfn.XLOOKUP($A6,Attributes!$A:$A,Attributes!C:C))</f>
        <v>Additional Trade Item Identification</v>
      </c>
      <c r="C6" s="179" t="str">
        <f>IF($A6="","",_xlfn.XLOOKUP($A6,Attributes!$A:$A,Attributes!H:H))</f>
        <v>XXR-234</v>
      </c>
      <c r="D6" s="179" t="str">
        <f>IF($A6="","",_xlfn.XLOOKUP($A6,Attributes!$A:$A,Attributes!I:I))</f>
        <v>Mandatory</v>
      </c>
      <c r="E6" s="179" t="str">
        <f>IF($A6="","",_xlfn.XLOOKUP($A6,Attributes!$A:$A,Attributes!J:J))</f>
        <v>Mandatory</v>
      </c>
      <c r="F6" s="179" t="str">
        <f>IF($A6="","",_xlfn.XLOOKUP($A6,Attributes!$A:$A,Attributes!K:K))</f>
        <v>Yes - see entry notes for details</v>
      </c>
      <c r="G6" s="192"/>
      <c r="H6" s="258" t="s">
        <v>1415</v>
      </c>
      <c r="I6" s="259" t="s">
        <v>1416</v>
      </c>
      <c r="J6" s="270" t="s">
        <v>1417</v>
      </c>
      <c r="V6" s="210">
        <v>2</v>
      </c>
    </row>
    <row r="7" spans="1:22" s="210" customFormat="1" ht="242.25" x14ac:dyDescent="0.25">
      <c r="A7" s="188">
        <v>69</v>
      </c>
      <c r="B7" s="179" t="str">
        <f>IF($A7="","",_xlfn.XLOOKUP($A7,Attributes!$A:$A,Attributes!C:C))</f>
        <v>Additional Trade Item Identification Type Code</v>
      </c>
      <c r="C7" s="179" t="str">
        <f>IF($A7="","",_xlfn.XLOOKUP($A7,Attributes!$A:$A,Attributes!H:H))</f>
        <v>MANUFACTURER_PART_NUMBER</v>
      </c>
      <c r="D7" s="179" t="str">
        <f>IF($A7="","",_xlfn.XLOOKUP($A7,Attributes!$A:$A,Attributes!I:I))</f>
        <v>Conditionally Mandatory</v>
      </c>
      <c r="E7" s="179" t="str">
        <f>IF($A7="","",_xlfn.XLOOKUP($A7,Attributes!$A:$A,Attributes!J:J))</f>
        <v>Mandatory</v>
      </c>
      <c r="F7" s="179" t="str">
        <f>IF($A7="","",_xlfn.XLOOKUP($A7,Attributes!$A:$A,Attributes!K:K))</f>
        <v>Yes - see entry notes for details</v>
      </c>
      <c r="G7" s="192"/>
      <c r="H7" s="258" t="s">
        <v>1418</v>
      </c>
      <c r="I7" s="259" t="s">
        <v>1419</v>
      </c>
      <c r="J7" s="270" t="s">
        <v>1420</v>
      </c>
    </row>
    <row r="8" spans="1:22" s="210" customFormat="1" ht="63.75" x14ac:dyDescent="0.25">
      <c r="A8" s="188">
        <v>112</v>
      </c>
      <c r="B8" s="179" t="str">
        <f>IF($A8="","",_xlfn.XLOOKUP($A8,Attributes!$A:$A,Attributes!C:C))</f>
        <v>Target Market Country Code</v>
      </c>
      <c r="C8" s="179">
        <f>IF($A8="","",_xlfn.XLOOKUP($A8,Attributes!$A:$A,Attributes!H:H))</f>
        <v>528</v>
      </c>
      <c r="D8" s="179" t="str">
        <f>IF($A8="","",_xlfn.XLOOKUP($A8,Attributes!$A:$A,Attributes!I:I))</f>
        <v>Mandatory</v>
      </c>
      <c r="E8" s="179" t="str">
        <f>IF($A8="","",_xlfn.XLOOKUP($A8,Attributes!$A:$A,Attributes!J:J))</f>
        <v>Mandatory</v>
      </c>
      <c r="F8" s="179">
        <f>IF($A8="","",_xlfn.XLOOKUP($A8,Attributes!$A:$A,Attributes!K:K))</f>
        <v>0</v>
      </c>
      <c r="G8" s="192"/>
      <c r="H8" s="258" t="s">
        <v>1421</v>
      </c>
      <c r="I8" s="259" t="s">
        <v>1422</v>
      </c>
      <c r="J8" s="183" t="s">
        <v>1423</v>
      </c>
      <c r="V8" s="210">
        <v>3</v>
      </c>
    </row>
    <row r="9" spans="1:22" s="210" customFormat="1" ht="38.25" x14ac:dyDescent="0.25">
      <c r="A9" s="188">
        <v>66</v>
      </c>
      <c r="B9" s="179" t="str">
        <f>IF($A9="","",_xlfn.XLOOKUP($A9,Attributes!$A:$A,Attributes!C:C))</f>
        <v>Trade Item Unit Descriptor</v>
      </c>
      <c r="C9" s="179" t="str">
        <f>IF($A9="","",_xlfn.XLOOKUP($A9,Attributes!$A:$A,Attributes!H:H))</f>
        <v xml:space="preserve">BASE_UNIT_OR_EACH
</v>
      </c>
      <c r="D9" s="179" t="str">
        <f>IF($A9="","",_xlfn.XLOOKUP($A9,Attributes!$A:$A,Attributes!I:I))</f>
        <v>Mandatory</v>
      </c>
      <c r="E9" s="179" t="str">
        <f>IF($A9="","",_xlfn.XLOOKUP($A9,Attributes!$A:$A,Attributes!J:J))</f>
        <v>Mandatory</v>
      </c>
      <c r="F9" s="179">
        <f>IF($A9="","",_xlfn.XLOOKUP($A9,Attributes!$A:$A,Attributes!K:K))</f>
        <v>0</v>
      </c>
      <c r="G9" s="192"/>
      <c r="H9" s="258" t="s">
        <v>1424</v>
      </c>
      <c r="I9" s="259" t="s">
        <v>1425</v>
      </c>
      <c r="J9" s="183" t="s">
        <v>1426</v>
      </c>
    </row>
    <row r="10" spans="1:22" s="210" customFormat="1" ht="38.25" x14ac:dyDescent="0.25">
      <c r="A10" s="188">
        <v>56</v>
      </c>
      <c r="B10" s="179" t="str">
        <f>IF($A10="","",_xlfn.XLOOKUP($A10,Attributes!$A:$A,Attributes!C:C))</f>
        <v>Is Trade Item A Base Unit</v>
      </c>
      <c r="C10" s="179" t="str">
        <f>IF($A10="","",_xlfn.XLOOKUP($A10,Attributes!$A:$A,Attributes!H:H))</f>
        <v>true</v>
      </c>
      <c r="D10" s="179" t="str">
        <f>IF($A10="","",_xlfn.XLOOKUP($A10,Attributes!$A:$A,Attributes!I:I))</f>
        <v>Mandatory</v>
      </c>
      <c r="E10" s="179" t="str">
        <f>IF($A10="","",_xlfn.XLOOKUP($A10,Attributes!$A:$A,Attributes!J:J))</f>
        <v>Mandatory</v>
      </c>
      <c r="F10" s="179">
        <f>IF($A10="","",_xlfn.XLOOKUP($A10,Attributes!$A:$A,Attributes!K:K))</f>
        <v>0</v>
      </c>
      <c r="G10" s="197"/>
      <c r="H10" s="258" t="s">
        <v>1427</v>
      </c>
      <c r="I10" s="259" t="s">
        <v>1428</v>
      </c>
      <c r="J10" s="183" t="s">
        <v>1429</v>
      </c>
      <c r="V10" s="210">
        <v>4</v>
      </c>
    </row>
    <row r="11" spans="1:22" s="210" customFormat="1" ht="114.75" x14ac:dyDescent="0.25">
      <c r="A11" s="188">
        <v>60</v>
      </c>
      <c r="B11" s="179" t="str">
        <f>IF($A11="","",_xlfn.XLOOKUP($A11,Attributes!$A:$A,Attributes!C:C))</f>
        <v>Is Trade Item An Orderable Unit</v>
      </c>
      <c r="C11" s="179" t="str">
        <f>IF($A11="","",_xlfn.XLOOKUP($A11,Attributes!$A:$A,Attributes!H:H))</f>
        <v>true</v>
      </c>
      <c r="D11" s="179" t="str">
        <f>IF($A11="","",_xlfn.XLOOKUP($A11,Attributes!$A:$A,Attributes!I:I))</f>
        <v>Mandatory</v>
      </c>
      <c r="E11" s="179" t="str">
        <f>IF($A11="","",_xlfn.XLOOKUP($A11,Attributes!$A:$A,Attributes!J:J))</f>
        <v>Mandatory</v>
      </c>
      <c r="F11" s="179">
        <f>IF($A11="","",_xlfn.XLOOKUP($A11,Attributes!$A:$A,Attributes!K:K))</f>
        <v>0</v>
      </c>
      <c r="G11" s="197"/>
      <c r="H11" s="258" t="s">
        <v>1430</v>
      </c>
      <c r="I11" s="259" t="s">
        <v>1431</v>
      </c>
      <c r="J11" s="183" t="s">
        <v>1432</v>
      </c>
    </row>
    <row r="12" spans="1:22" s="210" customFormat="1" ht="76.5" x14ac:dyDescent="0.25">
      <c r="A12" s="188">
        <v>58</v>
      </c>
      <c r="B12" s="179" t="str">
        <f>IF($A12="","",_xlfn.XLOOKUP($A12,Attributes!$A:$A,Attributes!C:C))</f>
        <v>Is Trade Item A Despatch Unit</v>
      </c>
      <c r="C12" s="179" t="str">
        <f>IF($A12="","",_xlfn.XLOOKUP($A12,Attributes!$A:$A,Attributes!H:H))</f>
        <v>false</v>
      </c>
      <c r="D12" s="179" t="str">
        <f>IF($A12="","",_xlfn.XLOOKUP($A12,Attributes!$A:$A,Attributes!I:I))</f>
        <v>Mandatory</v>
      </c>
      <c r="E12" s="179" t="str">
        <f>IF($A12="","",_xlfn.XLOOKUP($A12,Attributes!$A:$A,Attributes!J:J))</f>
        <v>Mandatory</v>
      </c>
      <c r="F12" s="179">
        <f>IF($A12="","",_xlfn.XLOOKUP($A12,Attributes!$A:$A,Attributes!K:K))</f>
        <v>0</v>
      </c>
      <c r="G12" s="197"/>
      <c r="H12" s="258" t="s">
        <v>1433</v>
      </c>
      <c r="I12" s="259" t="s">
        <v>1434</v>
      </c>
      <c r="J12" s="183" t="s">
        <v>1435</v>
      </c>
      <c r="V12" s="210">
        <v>5</v>
      </c>
    </row>
    <row r="13" spans="1:22" s="210" customFormat="1" ht="25.5" x14ac:dyDescent="0.25">
      <c r="A13" s="188">
        <v>161</v>
      </c>
      <c r="B13" s="179" t="str">
        <f>IF($A13="","",_xlfn.XLOOKUP($A13,Attributes!$A:$A,Attributes!C:C))</f>
        <v>Global Product Classification: GPC Brick</v>
      </c>
      <c r="C13" s="179">
        <f>IF($A13="","",_xlfn.XLOOKUP($A13,Attributes!$A:$A,Attributes!H:H))</f>
        <v>10005844</v>
      </c>
      <c r="D13" s="179" t="str">
        <f>IF($A13="","",_xlfn.XLOOKUP($A13,Attributes!$A:$A,Attributes!I:I))</f>
        <v>Mandatory</v>
      </c>
      <c r="E13" s="179" t="str">
        <f>IF($A13="","",_xlfn.XLOOKUP($A13,Attributes!$A:$A,Attributes!J:J))</f>
        <v>Mandatory</v>
      </c>
      <c r="F13" s="179">
        <f>IF($A13="","",_xlfn.XLOOKUP($A13,Attributes!$A:$A,Attributes!K:K))</f>
        <v>0</v>
      </c>
      <c r="G13" s="197"/>
      <c r="H13" s="258" t="s">
        <v>1436</v>
      </c>
      <c r="I13" s="259" t="s">
        <v>1437</v>
      </c>
      <c r="J13" s="183" t="s">
        <v>1438</v>
      </c>
    </row>
    <row r="14" spans="1:22" s="210" customFormat="1" ht="38.25" x14ac:dyDescent="0.25">
      <c r="A14" s="188">
        <v>83</v>
      </c>
      <c r="B14" s="179" t="str">
        <f>IF($A14="","",_xlfn.XLOOKUP($A14,Attributes!$A:$A,Attributes!C:C))</f>
        <v>Information Provider GLN</v>
      </c>
      <c r="C14" s="179" t="str">
        <f>IF($A14="","",_xlfn.XLOOKUP($A14,Attributes!$A:$A,Attributes!H:H))</f>
        <v>9054321000004</v>
      </c>
      <c r="D14" s="179" t="str">
        <f>IF($A14="","",_xlfn.XLOOKUP($A14,Attributes!$A:$A,Attributes!I:I))</f>
        <v>Mandatory</v>
      </c>
      <c r="E14" s="179" t="str">
        <f>IF($A14="","",_xlfn.XLOOKUP($A14,Attributes!$A:$A,Attributes!J:J))</f>
        <v>Mandatory</v>
      </c>
      <c r="F14" s="179">
        <f>IF($A14="","",_xlfn.XLOOKUP($A14,Attributes!$A:$A,Attributes!K:K))</f>
        <v>0</v>
      </c>
      <c r="G14" s="197"/>
      <c r="H14" s="258" t="s">
        <v>1439</v>
      </c>
      <c r="I14" s="259" t="s">
        <v>1440</v>
      </c>
      <c r="J14" s="183" t="s">
        <v>1441</v>
      </c>
      <c r="V14" s="210">
        <v>6</v>
      </c>
    </row>
    <row r="15" spans="1:22" s="210" customFormat="1" ht="25.5" x14ac:dyDescent="0.25">
      <c r="A15" s="188">
        <v>85</v>
      </c>
      <c r="B15" s="179" t="str">
        <f>IF($A15="","",_xlfn.XLOOKUP($A15,Attributes!$A:$A,Attributes!C:C))</f>
        <v>Information Provider Name</v>
      </c>
      <c r="C15" s="179" t="str">
        <f>IF($A15="","",_xlfn.XLOOKUP($A15,Attributes!$A:$A,Attributes!H:H))</f>
        <v>MedProd GmbH</v>
      </c>
      <c r="D15" s="179" t="str">
        <f>IF($A15="","",_xlfn.XLOOKUP($A15,Attributes!$A:$A,Attributes!I:I))</f>
        <v>Mandatory</v>
      </c>
      <c r="E15" s="179" t="str">
        <f>IF($A15="","",_xlfn.XLOOKUP($A15,Attributes!$A:$A,Attributes!J:J))</f>
        <v>Mandatory</v>
      </c>
      <c r="F15" s="179">
        <f>IF($A15="","",_xlfn.XLOOKUP($A15,Attributes!$A:$A,Attributes!K:K))</f>
        <v>0</v>
      </c>
      <c r="G15" s="197"/>
      <c r="H15" s="258" t="s">
        <v>1442</v>
      </c>
      <c r="I15" s="259" t="s">
        <v>1443</v>
      </c>
      <c r="J15" s="183" t="s">
        <v>1444</v>
      </c>
    </row>
    <row r="16" spans="1:22" s="210" customFormat="1" ht="25.5" x14ac:dyDescent="0.25">
      <c r="A16" s="188">
        <v>3070</v>
      </c>
      <c r="B16" s="179" t="str">
        <f>IF($A16="","",_xlfn.XLOOKUP($A16,Attributes!$A:$A,Attributes!C:C))</f>
        <v>Regulation Type Code</v>
      </c>
      <c r="C16" s="179" t="str">
        <f>IF($A16="","",_xlfn.XLOOKUP($A16,Attributes!$A:$A,Attributes!H:H))</f>
        <v>CE</v>
      </c>
      <c r="D16" s="179" t="str">
        <f>IF($A16="","",_xlfn.XLOOKUP($A16,Attributes!$A:$A,Attributes!I:I))</f>
        <v>Optional</v>
      </c>
      <c r="E16" s="179" t="str">
        <f>IF($A16="","",_xlfn.XLOOKUP($A16,Attributes!$A:$A,Attributes!J:J))</f>
        <v>Conditionally Mandatory</v>
      </c>
      <c r="F16" s="179">
        <f>IF($A16="","",_xlfn.XLOOKUP($A16,Attributes!$A:$A,Attributes!K:K))</f>
        <v>0</v>
      </c>
      <c r="G16" s="192"/>
      <c r="H16" s="258" t="s">
        <v>1445</v>
      </c>
      <c r="I16" s="259" t="s">
        <v>1446</v>
      </c>
      <c r="J16" s="183" t="s">
        <v>1447</v>
      </c>
      <c r="V16" s="210">
        <v>7</v>
      </c>
    </row>
    <row r="17" spans="1:22" s="210" customFormat="1" ht="89.25" x14ac:dyDescent="0.25">
      <c r="A17" s="188">
        <v>3071</v>
      </c>
      <c r="B17" s="179" t="str">
        <f>IF($A17="","",_xlfn.XLOOKUP($A17,Attributes!$A:$A,Attributes!C:C))</f>
        <v>Regulatory Act</v>
      </c>
      <c r="C17" s="179" t="str">
        <f>IF($A17="","",_xlfn.XLOOKUP($A17,Attributes!$A:$A,Attributes!H:H))</f>
        <v>MDR</v>
      </c>
      <c r="D17" s="179" t="str">
        <f>IF($A17="","",_xlfn.XLOOKUP($A17,Attributes!$A:$A,Attributes!I:I))</f>
        <v>Optional</v>
      </c>
      <c r="E17" s="179" t="str">
        <f>IF($A17="","",_xlfn.XLOOKUP($A17,Attributes!$A:$A,Attributes!J:J))</f>
        <v>Mandatory</v>
      </c>
      <c r="F17" s="179">
        <f>IF($A17="","",_xlfn.XLOOKUP($A17,Attributes!$A:$A,Attributes!K:K))</f>
        <v>0</v>
      </c>
      <c r="G17" s="192"/>
      <c r="H17" s="258" t="s">
        <v>1448</v>
      </c>
      <c r="I17" s="259" t="s">
        <v>1449</v>
      </c>
      <c r="J17" s="183" t="s">
        <v>1450</v>
      </c>
    </row>
    <row r="18" spans="1:22" s="210" customFormat="1" ht="76.5" x14ac:dyDescent="0.25">
      <c r="A18" s="188">
        <v>3072</v>
      </c>
      <c r="B18" s="179" t="str">
        <f>IF($A18="","",_xlfn.XLOOKUP($A18,Attributes!$A:$A,Attributes!C:C))</f>
        <v>Regulatory Agency</v>
      </c>
      <c r="C18" s="179" t="str">
        <f>IF($A18="","",_xlfn.XLOOKUP($A18,Attributes!$A:$A,Attributes!H:H))</f>
        <v>EU</v>
      </c>
      <c r="D18" s="179" t="str">
        <f>IF($A18="","",_xlfn.XLOOKUP($A18,Attributes!$A:$A,Attributes!I:I))</f>
        <v>Conditionally Mandatory</v>
      </c>
      <c r="E18" s="179" t="str">
        <f>IF($A18="","",_xlfn.XLOOKUP($A18,Attributes!$A:$A,Attributes!J:J))</f>
        <v>Mandatory</v>
      </c>
      <c r="F18" s="179">
        <f>IF($A18="","",_xlfn.XLOOKUP($A18,Attributes!$A:$A,Attributes!K:K))</f>
        <v>0</v>
      </c>
      <c r="G18" s="215"/>
      <c r="H18" s="258" t="s">
        <v>1451</v>
      </c>
      <c r="I18" s="259" t="s">
        <v>1452</v>
      </c>
      <c r="J18" s="183" t="s">
        <v>1453</v>
      </c>
      <c r="V18" s="210">
        <v>8</v>
      </c>
    </row>
    <row r="19" spans="1:22" s="210" customFormat="1" ht="140.25" x14ac:dyDescent="0.25">
      <c r="A19" s="188">
        <v>65</v>
      </c>
      <c r="B19" s="179" t="str">
        <f>IF($A19="","",_xlfn.XLOOKUP($A19,Attributes!$A:$A,Attributes!C:C))</f>
        <v>Trade Item Trade Channel Code</v>
      </c>
      <c r="C19" s="179" t="str">
        <f>IF($A19="","",_xlfn.XLOOKUP($A19,Attributes!$A:$A,Attributes!H:H))</f>
        <v>HEALTHCARE</v>
      </c>
      <c r="D19" s="179" t="str">
        <f>IF($A19="","",_xlfn.XLOOKUP($A19,Attributes!$A:$A,Attributes!I:I))</f>
        <v>Optional</v>
      </c>
      <c r="E19" s="179" t="str">
        <f>IF($A19="","",_xlfn.XLOOKUP($A19,Attributes!$A:$A,Attributes!J:J))</f>
        <v>Mandatory</v>
      </c>
      <c r="F19" s="179">
        <f>IF($A19="","",_xlfn.XLOOKUP($A19,Attributes!$A:$A,Attributes!K:K))</f>
        <v>0</v>
      </c>
      <c r="G19" s="192"/>
      <c r="H19" s="258" t="s">
        <v>1454</v>
      </c>
      <c r="I19" s="259" t="s">
        <v>1455</v>
      </c>
      <c r="J19" s="183" t="s">
        <v>1456</v>
      </c>
    </row>
    <row r="20" spans="1:22" s="210" customFormat="1" ht="102" x14ac:dyDescent="0.25">
      <c r="A20" s="188">
        <v>144</v>
      </c>
      <c r="B20" s="179" t="str">
        <f>IF($A20="","",_xlfn.XLOOKUP($A20,Attributes!$A:$A,Attributes!C:C))</f>
        <v>Effective Date Time</v>
      </c>
      <c r="C20" s="179" t="str">
        <f>IF($A20="","",_xlfn.XLOOKUP($A20,Attributes!$A:$A,Attributes!H:H))</f>
        <v>01.05.2025T00:00:00</v>
      </c>
      <c r="D20" s="179" t="str">
        <f>IF($A20="","",_xlfn.XLOOKUP($A20,Attributes!$A:$A,Attributes!I:I))</f>
        <v>Mandatory</v>
      </c>
      <c r="E20" s="179" t="str">
        <f>IF($A20="","",_xlfn.XLOOKUP($A20,Attributes!$A:$A,Attributes!J:J))</f>
        <v>Mandatory</v>
      </c>
      <c r="F20" s="179">
        <f>IF($A20="","",_xlfn.XLOOKUP($A20,Attributes!$A:$A,Attributes!K:K))</f>
        <v>0</v>
      </c>
      <c r="G20" s="197"/>
      <c r="H20" s="258" t="s">
        <v>1457</v>
      </c>
      <c r="I20" s="259" t="s">
        <v>1458</v>
      </c>
      <c r="J20" s="183" t="s">
        <v>1459</v>
      </c>
      <c r="V20" s="210">
        <v>9</v>
      </c>
    </row>
    <row r="21" spans="1:22" s="210" customFormat="1" ht="25.5" x14ac:dyDescent="0.25">
      <c r="A21" s="188">
        <v>1025</v>
      </c>
      <c r="B21" s="179" t="str">
        <f>IF($A21="","",_xlfn.XLOOKUP($A21,Attributes!$A:$A,Attributes!C:C))</f>
        <v>Start Availability Date Time</v>
      </c>
      <c r="C21" s="179" t="str">
        <f>IF($A21="","",_xlfn.XLOOKUP($A21,Attributes!$A:$A,Attributes!H:H))</f>
        <v>01.07.2025T00:00:00</v>
      </c>
      <c r="D21" s="179" t="str">
        <f>IF($A21="","",_xlfn.XLOOKUP($A21,Attributes!$A:$A,Attributes!I:I))</f>
        <v>Mandatory</v>
      </c>
      <c r="E21" s="179" t="str">
        <f>IF($A21="","",_xlfn.XLOOKUP($A21,Attributes!$A:$A,Attributes!J:J))</f>
        <v>Mandatory</v>
      </c>
      <c r="F21" s="179">
        <f>IF($A21="","",_xlfn.XLOOKUP($A21,Attributes!$A:$A,Attributes!K:K))</f>
        <v>0</v>
      </c>
      <c r="G21" s="197"/>
      <c r="H21" s="258" t="s">
        <v>1460</v>
      </c>
      <c r="I21" s="259" t="s">
        <v>1461</v>
      </c>
      <c r="J21" s="183" t="s">
        <v>1462</v>
      </c>
    </row>
    <row r="22" spans="1:22" s="210" customFormat="1" ht="89.25" x14ac:dyDescent="0.25">
      <c r="A22" s="188">
        <v>1002</v>
      </c>
      <c r="B22" s="179" t="str">
        <f>IF($A22="","",_xlfn.XLOOKUP($A22,Attributes!$A:$A,Attributes!C:C))</f>
        <v>End Availability Date/Time</v>
      </c>
      <c r="C22" s="179" t="str">
        <f>IF($A22="","",_xlfn.XLOOKUP($A22,Attributes!$A:$A,Attributes!H:H))</f>
        <v>31.12.2026T00:00:00</v>
      </c>
      <c r="D22" s="179" t="str">
        <f>IF($A22="","",_xlfn.XLOOKUP($A22,Attributes!$A:$A,Attributes!I:I))</f>
        <v>Optional</v>
      </c>
      <c r="E22" s="179" t="str">
        <f>IF($A22="","",_xlfn.XLOOKUP($A22,Attributes!$A:$A,Attributes!J:J))</f>
        <v>Conditionally Mandatory</v>
      </c>
      <c r="F22" s="179">
        <f>IF($A22="","",_xlfn.XLOOKUP($A22,Attributes!$A:$A,Attributes!K:K))</f>
        <v>0</v>
      </c>
      <c r="G22" s="197"/>
      <c r="H22" s="258" t="s">
        <v>1463</v>
      </c>
      <c r="I22" s="259" t="s">
        <v>1464</v>
      </c>
      <c r="J22" s="183" t="s">
        <v>1465</v>
      </c>
      <c r="V22" s="210">
        <v>10</v>
      </c>
    </row>
    <row r="23" spans="1:22" s="210" customFormat="1" ht="102" x14ac:dyDescent="0.25">
      <c r="A23" s="188">
        <v>143</v>
      </c>
      <c r="B23" s="179" t="str">
        <f>IF($A23="","",_xlfn.XLOOKUP($A23,Attributes!$A:$A,Attributes!C:C))</f>
        <v>Discontinued Date Time</v>
      </c>
      <c r="C23" s="179" t="str">
        <f>IF($A23="","",_xlfn.XLOOKUP($A23,Attributes!$A:$A,Attributes!H:H))</f>
        <v>31.10.2026T00:00:00</v>
      </c>
      <c r="D23" s="179" t="str">
        <f>IF($A23="","",_xlfn.XLOOKUP($A23,Attributes!$A:$A,Attributes!I:I))</f>
        <v>Optional</v>
      </c>
      <c r="E23" s="179" t="str">
        <f>IF($A23="","",_xlfn.XLOOKUP($A23,Attributes!$A:$A,Attributes!J:J))</f>
        <v>Conditionally Mandatory</v>
      </c>
      <c r="F23" s="179">
        <f>IF($A23="","",_xlfn.XLOOKUP($A23,Attributes!$A:$A,Attributes!K:K))</f>
        <v>0</v>
      </c>
      <c r="G23" s="197"/>
      <c r="H23" s="258" t="s">
        <v>1466</v>
      </c>
      <c r="I23" s="259" t="s">
        <v>1467</v>
      </c>
      <c r="J23" s="183" t="s">
        <v>1468</v>
      </c>
    </row>
    <row r="24" spans="1:22" s="210" customFormat="1" ht="38.25" x14ac:dyDescent="0.25">
      <c r="A24" s="188">
        <v>145</v>
      </c>
      <c r="B24" s="179" t="str">
        <f>IF($A24="","",_xlfn.XLOOKUP($A24,Attributes!$A:$A,Attributes!C:C))</f>
        <v>Last Change Date Time</v>
      </c>
      <c r="C24" s="179" t="str">
        <f>IF($A24="","",_xlfn.XLOOKUP($A24,Attributes!$A:$A,Attributes!H:H))</f>
        <v>15.04.2025T00:00:00</v>
      </c>
      <c r="D24" s="179" t="str">
        <f>IF($A24="","",_xlfn.XLOOKUP($A24,Attributes!$A:$A,Attributes!I:I))</f>
        <v>Mandatory</v>
      </c>
      <c r="E24" s="179" t="str">
        <f>IF($A24="","",_xlfn.XLOOKUP($A24,Attributes!$A:$A,Attributes!J:J))</f>
        <v>Mandatory</v>
      </c>
      <c r="F24" s="179">
        <f>IF($A24="","",_xlfn.XLOOKUP($A24,Attributes!$A:$A,Attributes!K:K))</f>
        <v>0</v>
      </c>
      <c r="G24" s="215"/>
      <c r="H24" s="258" t="s">
        <v>1469</v>
      </c>
      <c r="I24" s="259" t="s">
        <v>1470</v>
      </c>
      <c r="J24" s="183" t="s">
        <v>1471</v>
      </c>
      <c r="V24" s="210">
        <v>11</v>
      </c>
    </row>
    <row r="25" spans="1:22" s="210" customFormat="1" ht="114.75" x14ac:dyDescent="0.25">
      <c r="A25" s="188">
        <v>127</v>
      </c>
      <c r="B25" s="179" t="str">
        <f>IF($A25="","",_xlfn.XLOOKUP($A25,Attributes!$A:$A,Attributes!C:C))</f>
        <v>Contact Type Code</v>
      </c>
      <c r="C25" s="179" t="str">
        <f>IF($A25="","",_xlfn.XLOOKUP($A25,Attributes!$A:$A,Attributes!H:H))</f>
        <v>EAR</v>
      </c>
      <c r="D25" s="179" t="str">
        <f>IF($A25="","",_xlfn.XLOOKUP($A25,Attributes!$A:$A,Attributes!I:I))</f>
        <v>Conditionally Mandatory</v>
      </c>
      <c r="E25" s="179" t="str">
        <f>IF($A25="","",_xlfn.XLOOKUP($A25,Attributes!$A:$A,Attributes!J:J))</f>
        <v>Optional</v>
      </c>
      <c r="F25" s="179" t="str">
        <f>IF($A25="","",_xlfn.XLOOKUP($A25,Attributes!$A:$A,Attributes!K:K))</f>
        <v>Yes - see entry notes for details</v>
      </c>
      <c r="G25" s="215"/>
      <c r="H25" s="258" t="s">
        <v>1472</v>
      </c>
      <c r="I25" s="259" t="s">
        <v>1473</v>
      </c>
      <c r="J25" s="183" t="s">
        <v>1474</v>
      </c>
    </row>
    <row r="26" spans="1:22" s="210" customFormat="1" ht="102" x14ac:dyDescent="0.25">
      <c r="A26" s="188">
        <v>126</v>
      </c>
      <c r="B26" s="179" t="str">
        <f>IF($A26="","",_xlfn.XLOOKUP($A26,Attributes!$A:$A,Attributes!C:C))</f>
        <v>Contact Name</v>
      </c>
      <c r="C26" s="179" t="str">
        <f>IF($A26="","",_xlfn.XLOOKUP($A26,Attributes!$A:$A,Attributes!H:H))</f>
        <v>MedProd GmbH</v>
      </c>
      <c r="D26" s="179" t="str">
        <f>IF($A26="","",_xlfn.XLOOKUP($A26,Attributes!$A:$A,Attributes!I:I))</f>
        <v>Optional</v>
      </c>
      <c r="E26" s="179" t="str">
        <f>IF($A26="","",_xlfn.XLOOKUP($A26,Attributes!$A:$A,Attributes!J:J))</f>
        <v>Optional</v>
      </c>
      <c r="F26" s="179" t="str">
        <f>IF($A26="","",_xlfn.XLOOKUP($A26,Attributes!$A:$A,Attributes!K:K))</f>
        <v>Yes - see entry notes for details</v>
      </c>
      <c r="G26" s="197"/>
      <c r="H26" s="258" t="s">
        <v>1475</v>
      </c>
      <c r="I26" s="259" t="s">
        <v>1476</v>
      </c>
      <c r="J26" s="183" t="s">
        <v>1477</v>
      </c>
      <c r="V26" s="210">
        <v>12</v>
      </c>
    </row>
    <row r="27" spans="1:22" s="210" customFormat="1" ht="89.25" x14ac:dyDescent="0.25">
      <c r="A27" s="188">
        <v>123</v>
      </c>
      <c r="B27" s="179" t="str">
        <f>IF($A27="","",_xlfn.XLOOKUP($A27,Attributes!$A:$A,Attributes!C:C))</f>
        <v>Contact Address</v>
      </c>
      <c r="C27" s="179" t="str">
        <f>IF($A27="","",_xlfn.XLOOKUP($A27,Attributes!$A:$A,Attributes!H:H))</f>
        <v>Hauptstrasse 5, CH-3000 Bern</v>
      </c>
      <c r="D27" s="179" t="str">
        <f>IF($A27="","",_xlfn.XLOOKUP($A27,Attributes!$A:$A,Attributes!I:I))</f>
        <v>Conditionally Mandatory</v>
      </c>
      <c r="E27" s="179" t="str">
        <f>IF($A27="","",_xlfn.XLOOKUP($A27,Attributes!$A:$A,Attributes!J:J))</f>
        <v>Optional</v>
      </c>
      <c r="F27" s="179" t="str">
        <f>IF($A27="","",_xlfn.XLOOKUP($A27,Attributes!$A:$A,Attributes!K:K))</f>
        <v>Yes - see entry notes for details</v>
      </c>
      <c r="G27" s="197"/>
      <c r="H27" s="258" t="s">
        <v>1478</v>
      </c>
      <c r="I27" s="259" t="s">
        <v>1479</v>
      </c>
      <c r="J27" s="183" t="s">
        <v>1480</v>
      </c>
    </row>
    <row r="28" spans="1:22" s="210" customFormat="1" ht="63.75" x14ac:dyDescent="0.25">
      <c r="A28" s="188">
        <v>75</v>
      </c>
      <c r="B28" s="179" t="str">
        <f>IF($A28="","",_xlfn.XLOOKUP($A28,Attributes!$A:$A,Attributes!C:C))</f>
        <v>Brand Owner GLN (Global Location Number)</v>
      </c>
      <c r="C28" s="179" t="str">
        <f>IF($A28="","",_xlfn.XLOOKUP($A28,Attributes!$A:$A,Attributes!H:H))</f>
        <v>9054321001117</v>
      </c>
      <c r="D28" s="179" t="str">
        <f>IF($A28="","",_xlfn.XLOOKUP($A28,Attributes!$A:$A,Attributes!I:I))</f>
        <v>Conditionally Mandatory</v>
      </c>
      <c r="E28" s="179" t="str">
        <f>IF($A28="","",_xlfn.XLOOKUP($A28,Attributes!$A:$A,Attributes!J:J))</f>
        <v>Conditionally Mandatory</v>
      </c>
      <c r="F28" s="179">
        <f>IF($A28="","",_xlfn.XLOOKUP($A28,Attributes!$A:$A,Attributes!K:K))</f>
        <v>0</v>
      </c>
      <c r="G28" s="197"/>
      <c r="H28" s="258" t="s">
        <v>1481</v>
      </c>
      <c r="I28" s="259" t="s">
        <v>1482</v>
      </c>
      <c r="J28" s="183" t="s">
        <v>1483</v>
      </c>
      <c r="V28" s="210">
        <v>13</v>
      </c>
    </row>
    <row r="29" spans="1:22" s="210" customFormat="1" ht="63.75" x14ac:dyDescent="0.25">
      <c r="A29" s="188">
        <v>77</v>
      </c>
      <c r="B29" s="179" t="str">
        <f>IF($A29="","",_xlfn.XLOOKUP($A29,Attributes!$A:$A,Attributes!C:C))</f>
        <v>Brand Owner Name</v>
      </c>
      <c r="C29" s="179" t="str">
        <f>IF($A29="","",_xlfn.XLOOKUP($A29,Attributes!$A:$A,Attributes!H:H))</f>
        <v>MarkMedProd GmbH</v>
      </c>
      <c r="D29" s="179" t="str">
        <f>IF($A29="","",_xlfn.XLOOKUP($A29,Attributes!$A:$A,Attributes!I:I))</f>
        <v>Optional</v>
      </c>
      <c r="E29" s="179" t="str">
        <f>IF($A29="","",_xlfn.XLOOKUP($A29,Attributes!$A:$A,Attributes!J:J))</f>
        <v>Conditionally Mandatory</v>
      </c>
      <c r="F29" s="179">
        <f>IF($A29="","",_xlfn.XLOOKUP($A29,Attributes!$A:$A,Attributes!K:K))</f>
        <v>0</v>
      </c>
      <c r="G29" s="197"/>
      <c r="H29" s="258" t="s">
        <v>1484</v>
      </c>
      <c r="I29" s="259" t="s">
        <v>1485</v>
      </c>
      <c r="J29" s="183" t="s">
        <v>1486</v>
      </c>
    </row>
    <row r="30" spans="1:22" s="210" customFormat="1" ht="165.75" x14ac:dyDescent="0.25">
      <c r="A30" s="188">
        <v>129</v>
      </c>
      <c r="B30" s="179" t="str">
        <f>IF($A30="","",_xlfn.XLOOKUP($A30,Attributes!$A:$A,Attributes!C:C))</f>
        <v>Additional Party Identification</v>
      </c>
      <c r="C30" s="179" t="str">
        <f>IF($A30="","",_xlfn.XLOOKUP($A30,Attributes!$A:$A,Attributes!H:H))</f>
        <v>CHRN-AR-20002925</v>
      </c>
      <c r="D30" s="179" t="str">
        <f>IF($A30="","",_xlfn.XLOOKUP($A30,Attributes!$A:$A,Attributes!I:I))</f>
        <v>Optional</v>
      </c>
      <c r="E30" s="179" t="str">
        <f>IF($A30="","",_xlfn.XLOOKUP($A30,Attributes!$A:$A,Attributes!J:J))</f>
        <v>Optional</v>
      </c>
      <c r="F30" s="179" t="str">
        <f>IF($A30="","",_xlfn.XLOOKUP($A30,Attributes!$A:$A,Attributes!K:K))</f>
        <v>Yes - see entry notes for details</v>
      </c>
      <c r="G30" s="197"/>
      <c r="H30" s="258" t="s">
        <v>1487</v>
      </c>
      <c r="I30" s="259" t="s">
        <v>1488</v>
      </c>
      <c r="J30" s="183" t="s">
        <v>1489</v>
      </c>
      <c r="V30" s="210">
        <v>14</v>
      </c>
    </row>
    <row r="31" spans="1:22" s="210" customFormat="1" ht="114.75" x14ac:dyDescent="0.25">
      <c r="A31" s="188">
        <v>130</v>
      </c>
      <c r="B31" s="179" t="str">
        <f>IF($A31="","",_xlfn.XLOOKUP($A31,Attributes!$A:$A,Attributes!C:C))</f>
        <v>Additional Party Identification Code</v>
      </c>
      <c r="C31" s="179" t="str">
        <f>IF($A31="","",_xlfn.XLOOKUP($A31,Attributes!$A:$A,Attributes!H:H))</f>
        <v>CHRN</v>
      </c>
      <c r="D31" s="179" t="str">
        <f>IF($A31="","",_xlfn.XLOOKUP($A31,Attributes!$A:$A,Attributes!I:I))</f>
        <v>Conditionally Mandatory</v>
      </c>
      <c r="E31" s="179" t="str">
        <f>IF($A31="","",_xlfn.XLOOKUP($A31,Attributes!$A:$A,Attributes!J:J))</f>
        <v>Optional</v>
      </c>
      <c r="F31" s="179" t="str">
        <f>IF($A31="","",_xlfn.XLOOKUP($A31,Attributes!$A:$A,Attributes!K:K))</f>
        <v>Yes - see entry notes for details</v>
      </c>
      <c r="G31" s="192"/>
      <c r="H31" s="258" t="s">
        <v>1487</v>
      </c>
      <c r="I31" s="259" t="s">
        <v>1490</v>
      </c>
      <c r="J31" s="183" t="s">
        <v>1491</v>
      </c>
    </row>
    <row r="32" spans="1:22" s="210" customFormat="1" ht="25.5" x14ac:dyDescent="0.25">
      <c r="A32" s="188">
        <v>93</v>
      </c>
      <c r="B32" s="179" t="str">
        <f>IF($A32="","",_xlfn.XLOOKUP($A32,Attributes!$A:$A,Attributes!C:C))</f>
        <v>Manufacturer name</v>
      </c>
      <c r="C32" s="179" t="str">
        <f>IF($A32="","",_xlfn.XLOOKUP($A32,Attributes!$A:$A,Attributes!H:H))</f>
        <v>HerProd GmbH</v>
      </c>
      <c r="D32" s="179" t="str">
        <f>IF($A32="","",_xlfn.XLOOKUP($A32,Attributes!$A:$A,Attributes!I:I))</f>
        <v>Optional</v>
      </c>
      <c r="E32" s="179" t="str">
        <f>IF($A32="","",_xlfn.XLOOKUP($A32,Attributes!$A:$A,Attributes!J:J))</f>
        <v>Mandatory</v>
      </c>
      <c r="F32" s="179">
        <f>IF($A32="","",_xlfn.XLOOKUP($A32,Attributes!$A:$A,Attributes!K:K))</f>
        <v>0</v>
      </c>
      <c r="G32" s="181"/>
      <c r="H32" s="258" t="s">
        <v>1492</v>
      </c>
      <c r="I32" s="259" t="s">
        <v>1493</v>
      </c>
      <c r="J32" s="183" t="s">
        <v>1494</v>
      </c>
      <c r="V32" s="210">
        <v>15</v>
      </c>
    </row>
    <row r="33" spans="1:22" s="210" customFormat="1" ht="25.5" x14ac:dyDescent="0.25">
      <c r="A33" s="188">
        <v>91</v>
      </c>
      <c r="B33" s="179" t="str">
        <f>IF($A33="","",_xlfn.XLOOKUP($A33,Attributes!$A:$A,Attributes!C:C))</f>
        <v>Manufacturing GLN (Global Location Number)</v>
      </c>
      <c r="C33" s="179" t="str">
        <f>IF($A33="","",_xlfn.XLOOKUP($A33,Attributes!$A:$A,Attributes!H:H))</f>
        <v>9054321002220</v>
      </c>
      <c r="D33" s="179" t="str">
        <f>IF($A33="","",_xlfn.XLOOKUP($A33,Attributes!$A:$A,Attributes!I:I))</f>
        <v>Optional</v>
      </c>
      <c r="E33" s="179" t="str">
        <f>IF($A33="","",_xlfn.XLOOKUP($A33,Attributes!$A:$A,Attributes!J:J))</f>
        <v>Mandatory</v>
      </c>
      <c r="F33" s="179">
        <f>IF($A33="","",_xlfn.XLOOKUP($A33,Attributes!$A:$A,Attributes!K:K))</f>
        <v>0</v>
      </c>
      <c r="G33" s="181"/>
      <c r="H33" s="258" t="s">
        <v>1495</v>
      </c>
      <c r="I33" s="259" t="s">
        <v>1496</v>
      </c>
      <c r="J33" s="183" t="s">
        <v>1497</v>
      </c>
    </row>
    <row r="34" spans="1:22" s="210" customFormat="1" ht="267.75" x14ac:dyDescent="0.25">
      <c r="A34" s="188">
        <v>171</v>
      </c>
      <c r="B34" s="179" t="str">
        <f>IF($A34="","",_xlfn.XLOOKUP($A34,Attributes!$A:$A,Attributes!C:C))</f>
        <v>Additional Trade Item Classification System Code</v>
      </c>
      <c r="C34" s="179">
        <f>IF($A34="","",_xlfn.XLOOKUP($A34,Attributes!$A:$A,Attributes!H:H))</f>
        <v>76</v>
      </c>
      <c r="D34" s="179" t="str">
        <f>IF($A34="","",_xlfn.XLOOKUP($A34,Attributes!$A:$A,Attributes!I:I))</f>
        <v>Conditionally Mandatory</v>
      </c>
      <c r="E34" s="179" t="str">
        <f>IF($A34="","",_xlfn.XLOOKUP($A34,Attributes!$A:$A,Attributes!J:J))</f>
        <v>Conditionally Mandatory</v>
      </c>
      <c r="F34" s="179" t="str">
        <f>IF($A34="","",_xlfn.XLOOKUP($A34,Attributes!$A:$A,Attributes!K:K))</f>
        <v>Yes - see entry notes for details</v>
      </c>
      <c r="G34" s="215"/>
      <c r="H34" s="258" t="s">
        <v>1498</v>
      </c>
      <c r="I34" s="259" t="s">
        <v>1499</v>
      </c>
      <c r="J34" s="183" t="s">
        <v>1500</v>
      </c>
      <c r="V34" s="210">
        <v>16</v>
      </c>
    </row>
    <row r="35" spans="1:22" s="210" customFormat="1" ht="409.5" x14ac:dyDescent="0.25">
      <c r="A35" s="188">
        <v>173</v>
      </c>
      <c r="B35" s="179" t="str">
        <f>IF($A35="","",_xlfn.XLOOKUP($A35,Attributes!$A:$A,Attributes!C:C))</f>
        <v>Additional Trade Item Classification Code Value</v>
      </c>
      <c r="C35" s="179" t="str">
        <f>IF($A35="","",_xlfn.XLOOKUP($A35,Attributes!$A:$A,Attributes!H:H))</f>
        <v xml:space="preserve">EU_CLASS_III
</v>
      </c>
      <c r="D35" s="179" t="str">
        <f>IF($A35="","",_xlfn.XLOOKUP($A35,Attributes!$A:$A,Attributes!I:I))</f>
        <v>Conditionally Mandatory</v>
      </c>
      <c r="E35" s="179" t="str">
        <f>IF($A35="","",_xlfn.XLOOKUP($A35,Attributes!$A:$A,Attributes!J:J))</f>
        <v>Conditionally Mandatory</v>
      </c>
      <c r="F35" s="179">
        <f>IF($A35="","",_xlfn.XLOOKUP($A35,Attributes!$A:$A,Attributes!K:K))</f>
        <v>0</v>
      </c>
      <c r="G35" s="215"/>
      <c r="H35" s="258" t="s">
        <v>1501</v>
      </c>
      <c r="I35" s="259" t="s">
        <v>1502</v>
      </c>
      <c r="J35" s="306" t="s">
        <v>1503</v>
      </c>
    </row>
    <row r="36" spans="1:22" s="210" customFormat="1" ht="114.75" x14ac:dyDescent="0.25">
      <c r="A36" s="188">
        <v>175</v>
      </c>
      <c r="B36" s="179" t="str">
        <f>IF($A36="","",_xlfn.XLOOKUP($A36,Attributes!$A:$A,Attributes!C:C))</f>
        <v>Additional Trade Item Classification Version</v>
      </c>
      <c r="C36" s="179">
        <f>IF($A36="","",_xlfn.XLOOKUP($A36,Attributes!$A:$A,Attributes!H:H))</f>
        <v>11</v>
      </c>
      <c r="D36" s="179" t="str">
        <f>IF($A36="","",_xlfn.XLOOKUP($A36,Attributes!$A:$A,Attributes!I:I))</f>
        <v>Conditionally Mandatory</v>
      </c>
      <c r="E36" s="179" t="str">
        <f>IF($A36="","",_xlfn.XLOOKUP($A36,Attributes!$A:$A,Attributes!J:J))</f>
        <v>Optional</v>
      </c>
      <c r="F36" s="179" t="str">
        <f>IF($A36="","",_xlfn.XLOOKUP($A36,Attributes!$A:$A,Attributes!K:K))</f>
        <v>Yes - see entry notes for details</v>
      </c>
      <c r="G36" s="215"/>
      <c r="H36" s="258" t="s">
        <v>1504</v>
      </c>
      <c r="I36" s="259" t="s">
        <v>1505</v>
      </c>
      <c r="J36" s="183" t="s">
        <v>1506</v>
      </c>
      <c r="V36" s="210">
        <v>17</v>
      </c>
    </row>
    <row r="37" spans="1:22" s="210" customFormat="1" ht="89.25" x14ac:dyDescent="0.25">
      <c r="A37" s="188">
        <v>2776</v>
      </c>
      <c r="B37" s="179" t="str">
        <f>IF($A37="","",_xlfn.XLOOKUP($A37,Attributes!$A:$A,Attributes!C:C))</f>
        <v>Import Classification Type Code</v>
      </c>
      <c r="C37" s="179" t="str">
        <f>IF($A37="","",_xlfn.XLOOKUP($A37,Attributes!$A:$A,Attributes!H:H))</f>
        <v>INTRASTAT</v>
      </c>
      <c r="D37" s="179" t="str">
        <f>IF($A37="","",_xlfn.XLOOKUP($A37,Attributes!$A:$A,Attributes!I:I))</f>
        <v>Conditionally Mandatory</v>
      </c>
      <c r="E37" s="179" t="str">
        <f>IF($A37="","",_xlfn.XLOOKUP($A37,Attributes!$A:$A,Attributes!J:J))</f>
        <v>Optional</v>
      </c>
      <c r="F37" s="179">
        <f>IF($A37="","",_xlfn.XLOOKUP($A37,Attributes!$A:$A,Attributes!K:K))</f>
        <v>0</v>
      </c>
      <c r="G37" s="215"/>
      <c r="H37" s="258" t="s">
        <v>1507</v>
      </c>
      <c r="I37" s="259" t="s">
        <v>1508</v>
      </c>
      <c r="J37" s="183" t="s">
        <v>1509</v>
      </c>
    </row>
    <row r="38" spans="1:22" s="210" customFormat="1" ht="76.5" x14ac:dyDescent="0.25">
      <c r="A38" s="188">
        <v>2777</v>
      </c>
      <c r="B38" s="179" t="str">
        <f>IF($A38="","",_xlfn.XLOOKUP($A38,Attributes!$A:$A,Attributes!C:C))</f>
        <v>Import Classification Value</v>
      </c>
      <c r="C38" s="179">
        <f>IF($A38="","",_xlfn.XLOOKUP($A38,Attributes!$A:$A,Attributes!H:H))</f>
        <v>90181910</v>
      </c>
      <c r="D38" s="179" t="str">
        <f>IF($A38="","",_xlfn.XLOOKUP($A38,Attributes!$A:$A,Attributes!I:I))</f>
        <v>Optional</v>
      </c>
      <c r="E38" s="179" t="str">
        <f>IF($A38="","",_xlfn.XLOOKUP($A38,Attributes!$A:$A,Attributes!J:J))</f>
        <v>Optional</v>
      </c>
      <c r="F38" s="179">
        <f>IF($A38="","",_xlfn.XLOOKUP($A38,Attributes!$A:$A,Attributes!K:K))</f>
        <v>0</v>
      </c>
      <c r="G38" s="215"/>
      <c r="H38" s="258" t="s">
        <v>1510</v>
      </c>
      <c r="I38" s="259" t="s">
        <v>1511</v>
      </c>
      <c r="J38" s="183" t="s">
        <v>1512</v>
      </c>
      <c r="V38" s="210">
        <v>18</v>
      </c>
    </row>
    <row r="39" spans="1:22" s="210" customFormat="1" ht="102" x14ac:dyDescent="0.25">
      <c r="A39" s="188">
        <v>3541</v>
      </c>
      <c r="B39" s="179" t="str">
        <f>IF($A39="","",_xlfn.XLOOKUP($A39,Attributes!$A:$A,Attributes!C:C))</f>
        <v>Brand Name</v>
      </c>
      <c r="C39" s="179" t="str">
        <f>IF($A39="","",_xlfn.XLOOKUP($A39,Attributes!$A:$A,Attributes!H:H))</f>
        <v>SUPERMED</v>
      </c>
      <c r="D39" s="179" t="str">
        <f>IF($A39="","",_xlfn.XLOOKUP($A39,Attributes!$A:$A,Attributes!I:I))</f>
        <v>Optional</v>
      </c>
      <c r="E39" s="179" t="str">
        <f>IF($A39="","",_xlfn.XLOOKUP($A39,Attributes!$A:$A,Attributes!J:J))</f>
        <v>Mandatory</v>
      </c>
      <c r="F39" s="179">
        <f>IF($A39="","",_xlfn.XLOOKUP($A39,Attributes!$A:$A,Attributes!K:K))</f>
        <v>0</v>
      </c>
      <c r="G39" s="215"/>
      <c r="H39" s="258" t="s">
        <v>1513</v>
      </c>
      <c r="I39" s="259" t="s">
        <v>1514</v>
      </c>
      <c r="J39" s="183" t="s">
        <v>1515</v>
      </c>
    </row>
    <row r="40" spans="1:22" s="210" customFormat="1" ht="306" x14ac:dyDescent="0.25">
      <c r="A40" s="188">
        <v>3504</v>
      </c>
      <c r="B40" s="179" t="str">
        <f>IF($A40="","",_xlfn.XLOOKUP($A40,Attributes!$A:$A,Attributes!C:C))</f>
        <v>Additional Trade Item Description</v>
      </c>
      <c r="C40" s="179" t="str">
        <f>IF($A40="","",_xlfn.XLOOKUP($A40,Attributes!$A:$A,Attributes!H:H))</f>
        <v>Catheter of the new generation for use in all areas of cardiac ablation.</v>
      </c>
      <c r="D40" s="179" t="str">
        <f>IF($A40="","",_xlfn.XLOOKUP($A40,Attributes!$A:$A,Attributes!I:I))</f>
        <v>Optional</v>
      </c>
      <c r="E40" s="179" t="str">
        <f>IF($A40="","",_xlfn.XLOOKUP($A40,Attributes!$A:$A,Attributes!J:J))</f>
        <v>Optional</v>
      </c>
      <c r="F40" s="179">
        <f>IF($A40="","",_xlfn.XLOOKUP($A40,Attributes!$A:$A,Attributes!K:K))</f>
        <v>0</v>
      </c>
      <c r="G40" s="192"/>
      <c r="H40" s="258" t="s">
        <v>1516</v>
      </c>
      <c r="I40" s="259" t="s">
        <v>1517</v>
      </c>
      <c r="J40" s="183" t="s">
        <v>1518</v>
      </c>
      <c r="V40" s="210">
        <v>19</v>
      </c>
    </row>
    <row r="41" spans="1:22" s="210" customFormat="1" ht="216.75" x14ac:dyDescent="0.25">
      <c r="A41" s="188">
        <v>3517</v>
      </c>
      <c r="B41" s="179" t="str">
        <f>IF($A41="","",_xlfn.XLOOKUP($A41,Attributes!$A:$A,Attributes!C:C))</f>
        <v>Trade Item Description</v>
      </c>
      <c r="C41" s="179" t="str">
        <f>IF($A41="","",_xlfn.XLOOKUP($A41,Attributes!$A:$A,Attributes!H:H))</f>
        <v>Super1 Catheter 9mm</v>
      </c>
      <c r="D41" s="179" t="str">
        <f>IF($A41="","",_xlfn.XLOOKUP($A41,Attributes!$A:$A,Attributes!I:I))</f>
        <v>Mandatory</v>
      </c>
      <c r="E41" s="179" t="str">
        <f>IF($A41="","",_xlfn.XLOOKUP($A41,Attributes!$A:$A,Attributes!J:J))</f>
        <v>Mandatory</v>
      </c>
      <c r="F41" s="179">
        <f>IF($A41="","",_xlfn.XLOOKUP($A41,Attributes!$A:$A,Attributes!K:K))</f>
        <v>0</v>
      </c>
      <c r="G41" s="192"/>
      <c r="H41" s="258" t="s">
        <v>1519</v>
      </c>
      <c r="I41" s="259" t="s">
        <v>1520</v>
      </c>
      <c r="J41" s="183" t="s">
        <v>1521</v>
      </c>
    </row>
    <row r="42" spans="1:22" s="210" customFormat="1" ht="153" x14ac:dyDescent="0.25">
      <c r="A42" s="188">
        <v>3506</v>
      </c>
      <c r="B42" s="179" t="str">
        <f>IF($A42="","",_xlfn.XLOOKUP($A42,Attributes!$A:$A,Attributes!C:C))</f>
        <v>Description Short</v>
      </c>
      <c r="C42" s="179" t="str">
        <f>IF($A42="","",_xlfn.XLOOKUP($A42,Attributes!$A:$A,Attributes!H:H))</f>
        <v>SUP Cath 9mm</v>
      </c>
      <c r="D42" s="179" t="str">
        <f>IF($A42="","",_xlfn.XLOOKUP($A42,Attributes!$A:$A,Attributes!I:I))</f>
        <v>Optional</v>
      </c>
      <c r="E42" s="179" t="str">
        <f>IF($A42="","",_xlfn.XLOOKUP($A42,Attributes!$A:$A,Attributes!J:J))</f>
        <v>Mandatory</v>
      </c>
      <c r="F42" s="179">
        <f>IF($A42="","",_xlfn.XLOOKUP($A42,Attributes!$A:$A,Attributes!K:K))</f>
        <v>0</v>
      </c>
      <c r="G42" s="192"/>
      <c r="H42" s="258" t="s">
        <v>1522</v>
      </c>
      <c r="I42" s="259" t="s">
        <v>1523</v>
      </c>
      <c r="J42" s="183" t="s">
        <v>1524</v>
      </c>
      <c r="V42" s="210">
        <v>20</v>
      </c>
    </row>
    <row r="43" spans="1:22" s="210" customFormat="1" ht="51" x14ac:dyDescent="0.25">
      <c r="A43" s="188">
        <v>203</v>
      </c>
      <c r="B43" s="179" t="str">
        <f>IF($A43="","",_xlfn.XLOOKUP($A43,Attributes!$A:$A,Attributes!C:C))</f>
        <v>Child Trade Item Identification</v>
      </c>
      <c r="C43" s="179" t="str">
        <f>IF($A43="","",_xlfn.XLOOKUP($A43,Attributes!$A:$A,Attributes!H:H))</f>
        <v>09054321002114</v>
      </c>
      <c r="D43" s="179" t="str">
        <f>IF($A43="","",_xlfn.XLOOKUP($A43,Attributes!$A:$A,Attributes!I:I))</f>
        <v>Conditionally Mandatory</v>
      </c>
      <c r="E43" s="179" t="str">
        <f>IF($A43="","",_xlfn.XLOOKUP($A43,Attributes!$A:$A,Attributes!J:J))</f>
        <v>Conditionally Mandatory</v>
      </c>
      <c r="F43" s="179">
        <f>IF($A43="","",_xlfn.XLOOKUP($A43,Attributes!$A:$A,Attributes!K:K))</f>
        <v>0</v>
      </c>
      <c r="G43" s="192"/>
      <c r="H43" s="258" t="s">
        <v>1525</v>
      </c>
      <c r="I43" s="259" t="s">
        <v>1526</v>
      </c>
      <c r="J43" s="183" t="s">
        <v>1527</v>
      </c>
    </row>
    <row r="44" spans="1:22" s="210" customFormat="1" ht="63.75" x14ac:dyDescent="0.25">
      <c r="A44" s="188">
        <v>202</v>
      </c>
      <c r="B44" s="179" t="str">
        <f>IF($A44="","",_xlfn.XLOOKUP($A44,Attributes!$A:$A,Attributes!C:C))</f>
        <v>Quantity Of Next Lower Level Trade Item</v>
      </c>
      <c r="C44" s="179">
        <f>IF($A44="","",_xlfn.XLOOKUP($A44,Attributes!$A:$A,Attributes!H:H))</f>
        <v>10</v>
      </c>
      <c r="D44" s="179" t="str">
        <f>IF($A44="","",_xlfn.XLOOKUP($A44,Attributes!$A:$A,Attributes!I:I))</f>
        <v>Conditionally Mandatory</v>
      </c>
      <c r="E44" s="179" t="str">
        <f>IF($A44="","",_xlfn.XLOOKUP($A44,Attributes!$A:$A,Attributes!J:J))</f>
        <v>Conditionally Mandatory</v>
      </c>
      <c r="F44" s="179">
        <f>IF($A44="","",_xlfn.XLOOKUP($A44,Attributes!$A:$A,Attributes!K:K))</f>
        <v>0</v>
      </c>
      <c r="G44" s="192"/>
      <c r="H44" s="258" t="s">
        <v>1528</v>
      </c>
      <c r="I44" s="259" t="s">
        <v>1529</v>
      </c>
      <c r="J44" s="183" t="s">
        <v>1530</v>
      </c>
      <c r="V44" s="210">
        <v>21</v>
      </c>
    </row>
    <row r="45" spans="1:22" s="210" customFormat="1" ht="51" x14ac:dyDescent="0.25">
      <c r="A45" s="188">
        <v>199</v>
      </c>
      <c r="B45" s="179" t="str">
        <f>IF($A45="","",_xlfn.XLOOKUP($A45,Attributes!$A:$A,Attributes!C:C))</f>
        <v>Quantity of Children</v>
      </c>
      <c r="C45" s="179">
        <f>IF($A45="","",_xlfn.XLOOKUP($A45,Attributes!$A:$A,Attributes!H:H))</f>
        <v>1</v>
      </c>
      <c r="D45" s="179" t="str">
        <f>IF($A45="","",_xlfn.XLOOKUP($A45,Attributes!$A:$A,Attributes!I:I))</f>
        <v>Conditionally Mandatory</v>
      </c>
      <c r="E45" s="179" t="str">
        <f>IF($A45="","",_xlfn.XLOOKUP($A45,Attributes!$A:$A,Attributes!J:J))</f>
        <v>Conditionally Mandatory</v>
      </c>
      <c r="F45" s="179">
        <f>IF($A45="","",_xlfn.XLOOKUP($A45,Attributes!$A:$A,Attributes!K:K))</f>
        <v>0</v>
      </c>
      <c r="G45" s="200"/>
      <c r="H45" s="258" t="s">
        <v>1531</v>
      </c>
      <c r="I45" s="259" t="s">
        <v>1532</v>
      </c>
      <c r="J45" s="183" t="s">
        <v>1533</v>
      </c>
    </row>
    <row r="46" spans="1:22" s="210" customFormat="1" ht="89.25" x14ac:dyDescent="0.25">
      <c r="A46" s="188">
        <v>200</v>
      </c>
      <c r="B46" s="179" t="str">
        <f>IF($A46="","",_xlfn.XLOOKUP($A46,Attributes!$A:$A,Attributes!C:C))</f>
        <v>Total Quantity Of Next Lower Level Trade Item</v>
      </c>
      <c r="C46" s="179">
        <f>IF($A46="","",_xlfn.XLOOKUP($A46,Attributes!$A:$A,Attributes!H:H))</f>
        <v>10</v>
      </c>
      <c r="D46" s="179" t="str">
        <f>IF($A46="","",_xlfn.XLOOKUP($A46,Attributes!$A:$A,Attributes!I:I))</f>
        <v>Conditionally Mandatory</v>
      </c>
      <c r="E46" s="179" t="str">
        <f>IF($A46="","",_xlfn.XLOOKUP($A46,Attributes!$A:$A,Attributes!J:J))</f>
        <v>Conditionally Mandatory</v>
      </c>
      <c r="F46" s="179">
        <f>IF($A46="","",_xlfn.XLOOKUP($A46,Attributes!$A:$A,Attributes!K:K))</f>
        <v>0</v>
      </c>
      <c r="G46" s="215"/>
      <c r="H46" s="258" t="s">
        <v>1534</v>
      </c>
      <c r="I46" s="259" t="s">
        <v>1535</v>
      </c>
      <c r="J46" s="183" t="s">
        <v>1536</v>
      </c>
      <c r="V46" s="210">
        <v>22</v>
      </c>
    </row>
    <row r="47" spans="1:22" s="210" customFormat="1" ht="409.5" x14ac:dyDescent="0.25">
      <c r="A47" s="188">
        <v>2999</v>
      </c>
      <c r="B47" s="179" t="str">
        <f>IF($A47="","",_xlfn.XLOOKUP($A47,Attributes!$A:$A,Attributes!C:C))</f>
        <v>Referenced File Type Code</v>
      </c>
      <c r="C47" s="179" t="str">
        <f>IF($A47="","",_xlfn.XLOOKUP($A47,Attributes!$A:$A,Attributes!H:H))</f>
        <v xml:space="preserve">CERTIFICATION
</v>
      </c>
      <c r="D47" s="179" t="str">
        <f>IF($A47="","",_xlfn.XLOOKUP($A47,Attributes!$A:$A,Attributes!I:I))</f>
        <v>Conditionally Mandatory</v>
      </c>
      <c r="E47" s="179" t="str">
        <f>IF($A47="","",_xlfn.XLOOKUP($A47,Attributes!$A:$A,Attributes!J:J))</f>
        <v>Mandatory</v>
      </c>
      <c r="F47" s="179" t="str">
        <f>IF($A47="","",_xlfn.XLOOKUP($A47,Attributes!$A:$A,Attributes!K:K))</f>
        <v>Yes - see entry notes for details</v>
      </c>
      <c r="G47" s="192"/>
      <c r="H47" s="258" t="s">
        <v>1537</v>
      </c>
      <c r="I47" s="259" t="s">
        <v>1538</v>
      </c>
      <c r="J47" s="183" t="s">
        <v>1539</v>
      </c>
    </row>
    <row r="48" spans="1:22" s="210" customFormat="1" ht="140.25" x14ac:dyDescent="0.25">
      <c r="A48" s="188">
        <v>3000</v>
      </c>
      <c r="B48" s="179" t="str">
        <f>IF($A48="","",_xlfn.XLOOKUP($A48,Attributes!$A:$A,Attributes!C:C))</f>
        <v>Uniform Resource Identifier</v>
      </c>
      <c r="C48" s="179" t="str">
        <f>IF($A48="","",_xlfn.XLOOKUP($A48,Attributes!$A:$A,Attributes!H:H))</f>
        <v>www.medprod.com/Bild123.jpg</v>
      </c>
      <c r="D48" s="179" t="str">
        <f>IF($A48="","",_xlfn.XLOOKUP($A48,Attributes!$A:$A,Attributes!I:I))</f>
        <v>Optional</v>
      </c>
      <c r="E48" s="179" t="str">
        <f>IF($A48="","",_xlfn.XLOOKUP($A48,Attributes!$A:$A,Attributes!J:J))</f>
        <v>Mandatory</v>
      </c>
      <c r="F48" s="179">
        <f>IF($A48="","",_xlfn.XLOOKUP($A48,Attributes!$A:$A,Attributes!K:K))</f>
        <v>0</v>
      </c>
      <c r="G48" s="215"/>
      <c r="H48" s="258" t="s">
        <v>1540</v>
      </c>
      <c r="I48" s="259" t="s">
        <v>1541</v>
      </c>
      <c r="J48" s="183" t="s">
        <v>1542</v>
      </c>
      <c r="V48" s="210">
        <v>23</v>
      </c>
    </row>
    <row r="49" spans="1:22" s="210" customFormat="1" ht="114.75" x14ac:dyDescent="0.25">
      <c r="A49" s="188">
        <v>2995</v>
      </c>
      <c r="B49" s="179" t="str">
        <f>IF($A49="","",_xlfn.XLOOKUP($A49,Attributes!$A:$A,Attributes!C:C))</f>
        <v>File Name</v>
      </c>
      <c r="C49" s="179" t="str">
        <f>IF($A49="","",_xlfn.XLOOKUP($A49,Attributes!$A:$A,Attributes!H:H))</f>
        <v>SupKat1.jpg</v>
      </c>
      <c r="D49" s="179" t="str">
        <f>IF($A49="","",_xlfn.XLOOKUP($A49,Attributes!$A:$A,Attributes!I:I))</f>
        <v>Conditionally Optional</v>
      </c>
      <c r="E49" s="179" t="str">
        <f>IF($A49="","",_xlfn.XLOOKUP($A49,Attributes!$A:$A,Attributes!J:J))</f>
        <v>Mandatory</v>
      </c>
      <c r="F49" s="179">
        <f>IF($A49="","",_xlfn.XLOOKUP($A49,Attributes!$A:$A,Attributes!K:K))</f>
        <v>0</v>
      </c>
      <c r="G49" s="215"/>
      <c r="H49" s="258" t="s">
        <v>1543</v>
      </c>
      <c r="I49" s="259" t="s">
        <v>1544</v>
      </c>
      <c r="J49" s="183" t="s">
        <v>1545</v>
      </c>
    </row>
    <row r="50" spans="1:22" s="210" customFormat="1" ht="38.25" x14ac:dyDescent="0.25">
      <c r="A50" s="188">
        <v>665</v>
      </c>
      <c r="B50" s="179" t="str">
        <f>IF($A50="","",_xlfn.XLOOKUP($A50,Attributes!$A:$A,Attributes!C:C))</f>
        <v>Certification Agency</v>
      </c>
      <c r="C50" s="179" t="str">
        <f>IF($A50="","",_xlfn.XLOOKUP($A50,Attributes!$A:$A,Attributes!H:H))</f>
        <v>TÜV SÜD Produkt Service GmbH</v>
      </c>
      <c r="D50" s="179" t="str">
        <f>IF($A50="","",_xlfn.XLOOKUP($A50,Attributes!$A:$A,Attributes!I:I))</f>
        <v>Conditionally Optional</v>
      </c>
      <c r="E50" s="179" t="str">
        <f>IF($A50="","",_xlfn.XLOOKUP($A50,Attributes!$A:$A,Attributes!J:J))</f>
        <v>Optional</v>
      </c>
      <c r="F50" s="179">
        <f>IF($A50="","",_xlfn.XLOOKUP($A50,Attributes!$A:$A,Attributes!K:K))</f>
        <v>0</v>
      </c>
      <c r="G50" s="215"/>
      <c r="H50" s="258" t="s">
        <v>1546</v>
      </c>
      <c r="I50" s="259" t="s">
        <v>1547</v>
      </c>
      <c r="J50" s="183" t="s">
        <v>1548</v>
      </c>
      <c r="V50" s="210">
        <v>24</v>
      </c>
    </row>
    <row r="51" spans="1:22" s="210" customFormat="1" ht="76.5" x14ac:dyDescent="0.25">
      <c r="A51" s="188">
        <v>685</v>
      </c>
      <c r="B51" s="179" t="str">
        <f>IF($A51="","",_xlfn.XLOOKUP($A51,Attributes!$A:$A,Attributes!C:C))</f>
        <v>Certification Value</v>
      </c>
      <c r="C51" s="179" t="str">
        <f>IF($A51="","",_xlfn.XLOOKUP($A51,Attributes!$A:$A,Attributes!H:H))</f>
        <v>G2MS 0061967 0002 Rev. 00</v>
      </c>
      <c r="D51" s="179" t="str">
        <f>IF($A51="","",_xlfn.XLOOKUP($A51,Attributes!$A:$A,Attributes!I:I))</f>
        <v>Optional</v>
      </c>
      <c r="E51" s="179" t="str">
        <f>IF($A51="","",_xlfn.XLOOKUP($A51,Attributes!$A:$A,Attributes!J:J))</f>
        <v>Conditionally Mandatory</v>
      </c>
      <c r="F51" s="179">
        <f>IF($A51="","",_xlfn.XLOOKUP($A51,Attributes!$A:$A,Attributes!K:K))</f>
        <v>0</v>
      </c>
      <c r="G51" s="215"/>
      <c r="H51" s="258" t="s">
        <v>1549</v>
      </c>
      <c r="I51" s="259" t="s">
        <v>1550</v>
      </c>
      <c r="J51" s="183" t="s">
        <v>1551</v>
      </c>
    </row>
    <row r="52" spans="1:22" s="210" customFormat="1" ht="51" x14ac:dyDescent="0.25">
      <c r="A52" s="188">
        <v>682</v>
      </c>
      <c r="B52" s="179" t="str">
        <f>IF($A52="","",_xlfn.XLOOKUP($A52,Attributes!$A:$A,Attributes!C:C))</f>
        <v>Certification Effective End Date Time</v>
      </c>
      <c r="C52" s="179" t="str">
        <f>IF($A52="","",_xlfn.XLOOKUP($A52,Attributes!$A:$A,Attributes!H:H))</f>
        <v>01.01.2022T00:00:00</v>
      </c>
      <c r="D52" s="179" t="str">
        <f>IF($A52="","",_xlfn.XLOOKUP($A52,Attributes!$A:$A,Attributes!I:I))</f>
        <v>Conditionally Optional</v>
      </c>
      <c r="E52" s="179" t="str">
        <f>IF($A52="","",_xlfn.XLOOKUP($A52,Attributes!$A:$A,Attributes!J:J))</f>
        <v>Conditionally Mandatory</v>
      </c>
      <c r="F52" s="179">
        <f>IF($A52="","",_xlfn.XLOOKUP($A52,Attributes!$A:$A,Attributes!K:K))</f>
        <v>0</v>
      </c>
      <c r="G52" s="200"/>
      <c r="H52" s="258" t="s">
        <v>1552</v>
      </c>
      <c r="I52" s="259" t="s">
        <v>1553</v>
      </c>
      <c r="J52" s="183" t="s">
        <v>1554</v>
      </c>
      <c r="V52" s="210">
        <v>25</v>
      </c>
    </row>
    <row r="53" spans="1:22" s="210" customFormat="1" ht="127.5" x14ac:dyDescent="0.25">
      <c r="A53" s="188">
        <v>668</v>
      </c>
      <c r="B53" s="179" t="str">
        <f>IF($A53="","",_xlfn.XLOOKUP($A53,Attributes!$A:$A,Attributes!C:C))</f>
        <v>Additional Certification Organisation Identifier</v>
      </c>
      <c r="C53" s="179" t="str">
        <f>IF($A53="","",_xlfn.XLOOKUP($A53,Attributes!$A:$A,Attributes!H:H))</f>
        <v>0123</v>
      </c>
      <c r="D53" s="179" t="str">
        <f>IF($A53="","",_xlfn.XLOOKUP($A53,Attributes!$A:$A,Attributes!I:I))</f>
        <v>Conditionally Optional</v>
      </c>
      <c r="E53" s="179" t="str">
        <f>IF($A53="","",_xlfn.XLOOKUP($A53,Attributes!$A:$A,Attributes!J:J))</f>
        <v>Conditionally Mandatory</v>
      </c>
      <c r="F53" s="179">
        <f>IF($A53="","",_xlfn.XLOOKUP($A53,Attributes!$A:$A,Attributes!K:K))</f>
        <v>0</v>
      </c>
      <c r="G53" s="215"/>
      <c r="H53" s="258" t="s">
        <v>1555</v>
      </c>
      <c r="I53" s="259" t="s">
        <v>1556</v>
      </c>
      <c r="J53" s="183" t="s">
        <v>1557</v>
      </c>
    </row>
    <row r="54" spans="1:22" s="210" customFormat="1" ht="76.5" x14ac:dyDescent="0.25">
      <c r="A54" s="188">
        <v>669</v>
      </c>
      <c r="B54" s="179" t="str">
        <f>IF($A54="","",_xlfn.XLOOKUP($A54,Attributes!$A:$A,Attributes!C:C))</f>
        <v>Additional Certification Organisation Identifier - Additional Party Identification Type Code</v>
      </c>
      <c r="C54" s="179" t="str">
        <f>IF($A54="","",_xlfn.XLOOKUP($A54,Attributes!$A:$A,Attributes!H:H))</f>
        <v>EU_NOTIFIED_BODY_NUMBER</v>
      </c>
      <c r="D54" s="179" t="str">
        <f>IF($A54="","",_xlfn.XLOOKUP($A54,Attributes!$A:$A,Attributes!I:I))</f>
        <v>Conditionally Mandatory</v>
      </c>
      <c r="E54" s="179" t="str">
        <f>IF($A54="","",_xlfn.XLOOKUP($A54,Attributes!$A:$A,Attributes!J:J))</f>
        <v>Conditionally Mandatory</v>
      </c>
      <c r="F54" s="179">
        <f>IF($A54="","",_xlfn.XLOOKUP($A54,Attributes!$A:$A,Attributes!K:K))</f>
        <v>0</v>
      </c>
      <c r="G54" s="215"/>
      <c r="H54" s="258" t="s">
        <v>1558</v>
      </c>
      <c r="I54" s="259" t="s">
        <v>1559</v>
      </c>
      <c r="J54" s="183" t="s">
        <v>1560</v>
      </c>
      <c r="V54" s="210">
        <v>26</v>
      </c>
    </row>
    <row r="55" spans="1:22" s="210" customFormat="1" ht="140.25" x14ac:dyDescent="0.25">
      <c r="A55" s="188">
        <v>3733</v>
      </c>
      <c r="B55" s="179" t="str">
        <f>IF($A55="","",_xlfn.XLOOKUP($A55,Attributes!$A:$A,Attributes!C:C))</f>
        <v>Net Content</v>
      </c>
      <c r="C55" s="179">
        <f>IF($A55="","",_xlfn.XLOOKUP($A55,Attributes!$A:$A,Attributes!H:H))</f>
        <v>1</v>
      </c>
      <c r="D55" s="179" t="str">
        <f>IF($A55="","",_xlfn.XLOOKUP($A55,Attributes!$A:$A,Attributes!I:I))</f>
        <v>Optional</v>
      </c>
      <c r="E55" s="179" t="str">
        <f>IF($A55="","",_xlfn.XLOOKUP($A55,Attributes!$A:$A,Attributes!J:J))</f>
        <v>Mandatory</v>
      </c>
      <c r="F55" s="179">
        <f>IF($A55="","",_xlfn.XLOOKUP($A55,Attributes!$A:$A,Attributes!K:K))</f>
        <v>0</v>
      </c>
      <c r="G55" s="215"/>
      <c r="H55" s="258" t="s">
        <v>1561</v>
      </c>
      <c r="I55" s="259" t="s">
        <v>1562</v>
      </c>
      <c r="J55" s="183" t="s">
        <v>1563</v>
      </c>
    </row>
    <row r="56" spans="1:22" s="210" customFormat="1" ht="38.25" x14ac:dyDescent="0.25">
      <c r="A56" s="188">
        <v>2186</v>
      </c>
      <c r="B56" s="179" t="str">
        <f>IF($A56="","",_xlfn.XLOOKUP($A56,Attributes!$A:$A,Attributes!C:C))</f>
        <v>Packaging Type Code</v>
      </c>
      <c r="C56" s="179" t="str">
        <f>IF($A56="","",_xlfn.XLOOKUP($A56,Attributes!$A:$A,Attributes!H:H))</f>
        <v>BX</v>
      </c>
      <c r="D56" s="179" t="str">
        <f>IF($A56="","",_xlfn.XLOOKUP($A56,Attributes!$A:$A,Attributes!I:I))</f>
        <v>Optional</v>
      </c>
      <c r="E56" s="179" t="str">
        <f>IF($A56="","",_xlfn.XLOOKUP($A56,Attributes!$A:$A,Attributes!J:J))</f>
        <v>Optional</v>
      </c>
      <c r="F56" s="179">
        <f>IF($A56="","",_xlfn.XLOOKUP($A56,Attributes!$A:$A,Attributes!K:K))</f>
        <v>0</v>
      </c>
      <c r="G56" s="195"/>
      <c r="H56" s="258" t="s">
        <v>1564</v>
      </c>
      <c r="I56" s="259" t="s">
        <v>1565</v>
      </c>
      <c r="J56" s="183" t="s">
        <v>1566</v>
      </c>
      <c r="V56" s="210">
        <v>27</v>
      </c>
    </row>
    <row r="57" spans="1:22" s="210" customFormat="1" ht="51" x14ac:dyDescent="0.25">
      <c r="A57" s="188">
        <v>2794</v>
      </c>
      <c r="B57" s="179" t="str">
        <f>IF($A57="","",_xlfn.XLOOKUP($A57,Attributes!$A:$A,Attributes!C:C))</f>
        <v>Country of Origin Code</v>
      </c>
      <c r="C57" s="179">
        <f>IF($A57="","",_xlfn.XLOOKUP($A57,Attributes!$A:$A,Attributes!H:H))</f>
        <v>756</v>
      </c>
      <c r="D57" s="179" t="str">
        <f>IF($A57="","",_xlfn.XLOOKUP($A57,Attributes!$A:$A,Attributes!I:I))</f>
        <v>Optional</v>
      </c>
      <c r="E57" s="179" t="str">
        <f>IF($A57="","",_xlfn.XLOOKUP($A57,Attributes!$A:$A,Attributes!J:J))</f>
        <v>Optional</v>
      </c>
      <c r="F57" s="179">
        <f>IF($A57="","",_xlfn.XLOOKUP($A57,Attributes!$A:$A,Attributes!K:K))</f>
        <v>0</v>
      </c>
      <c r="G57" s="195"/>
      <c r="H57" s="258" t="s">
        <v>1567</v>
      </c>
      <c r="I57" s="259" t="s">
        <v>1568</v>
      </c>
      <c r="J57" s="183" t="s">
        <v>1569</v>
      </c>
    </row>
    <row r="58" spans="1:22" s="210" customFormat="1" ht="63.75" x14ac:dyDescent="0.25">
      <c r="A58" s="188">
        <v>1051</v>
      </c>
      <c r="B58" s="179" t="str">
        <f>IF($A58="","",_xlfn.XLOOKUP($A58,Attributes!$A:$A,Attributes!C:C))</f>
        <v>Ordering Lead Time</v>
      </c>
      <c r="C58" s="179">
        <f>IF($A58="","",_xlfn.XLOOKUP($A58,Attributes!$A:$A,Attributes!H:H))</f>
        <v>14</v>
      </c>
      <c r="D58" s="179" t="str">
        <f>IF($A58="","",_xlfn.XLOOKUP($A58,Attributes!$A:$A,Attributes!I:I))</f>
        <v>Optional</v>
      </c>
      <c r="E58" s="179" t="str">
        <f>IF($A58="","",_xlfn.XLOOKUP($A58,Attributes!$A:$A,Attributes!J:J))</f>
        <v>Optional</v>
      </c>
      <c r="F58" s="179" t="str">
        <f>IF($A58="","",_xlfn.XLOOKUP($A58,Attributes!$A:$A,Attributes!K:K))</f>
        <v>Yes - see entry notes for details</v>
      </c>
      <c r="G58" s="215"/>
      <c r="H58" s="258" t="s">
        <v>1570</v>
      </c>
      <c r="I58" s="259" t="s">
        <v>1571</v>
      </c>
      <c r="J58" s="183" t="s">
        <v>1572</v>
      </c>
      <c r="V58" s="210">
        <v>28</v>
      </c>
    </row>
    <row r="59" spans="1:22" s="210" customFormat="1" ht="51" x14ac:dyDescent="0.25">
      <c r="A59" s="188">
        <v>1021</v>
      </c>
      <c r="B59" s="179" t="str">
        <f>IF($A59="","",_xlfn.XLOOKUP($A59,Attributes!$A:$A,Attributes!C:C))</f>
        <v>Order Quantity Multiple</v>
      </c>
      <c r="C59" s="179">
        <f>IF($A59="","",_xlfn.XLOOKUP($A59,Attributes!$A:$A,Attributes!H:H))</f>
        <v>20</v>
      </c>
      <c r="D59" s="179" t="str">
        <f>IF($A59="","",_xlfn.XLOOKUP($A59,Attributes!$A:$A,Attributes!I:I))</f>
        <v>Optional</v>
      </c>
      <c r="E59" s="179" t="str">
        <f>IF($A59="","",_xlfn.XLOOKUP($A59,Attributes!$A:$A,Attributes!J:J))</f>
        <v>Optional</v>
      </c>
      <c r="F59" s="179" t="str">
        <f>IF($A59="","",_xlfn.XLOOKUP($A59,Attributes!$A:$A,Attributes!K:K))</f>
        <v>Yes - see entry notes for details</v>
      </c>
      <c r="G59" s="215"/>
      <c r="H59" s="258" t="s">
        <v>1573</v>
      </c>
      <c r="I59" s="259" t="s">
        <v>1574</v>
      </c>
      <c r="J59" s="183" t="s">
        <v>1575</v>
      </c>
    </row>
    <row r="60" spans="1:22" s="210" customFormat="1" ht="114.75" x14ac:dyDescent="0.25">
      <c r="A60" s="188">
        <v>115</v>
      </c>
      <c r="B60" s="179" t="str">
        <f>IF($A60="","",_xlfn.XLOOKUP($A60,Attributes!$A:$A,Attributes!C:C))</f>
        <v>Referenced Trade Item Type Code</v>
      </c>
      <c r="C60" s="179" t="str">
        <f>IF($A60="","",_xlfn.XLOOKUP($A60,Attributes!$A:$A,Attributes!H:H))</f>
        <v>REPLACED_BY</v>
      </c>
      <c r="D60" s="179" t="str">
        <f>IF($A60="","",_xlfn.XLOOKUP($A60,Attributes!$A:$A,Attributes!I:I))</f>
        <v>Conditionally Mandatory</v>
      </c>
      <c r="E60" s="179" t="str">
        <f>IF($A60="","",_xlfn.XLOOKUP($A60,Attributes!$A:$A,Attributes!J:J))</f>
        <v>Conditionally Mandatory</v>
      </c>
      <c r="F60" s="179">
        <f>IF($A60="","",_xlfn.XLOOKUP($A60,Attributes!$A:$A,Attributes!K:K))</f>
        <v>0</v>
      </c>
      <c r="G60" s="215"/>
      <c r="H60" s="258" t="s">
        <v>1576</v>
      </c>
      <c r="I60" s="259" t="s">
        <v>1577</v>
      </c>
      <c r="J60" s="183" t="s">
        <v>1578</v>
      </c>
      <c r="V60" s="210">
        <v>29</v>
      </c>
    </row>
    <row r="61" spans="1:22" s="210" customFormat="1" ht="38.25" x14ac:dyDescent="0.25">
      <c r="A61" s="188">
        <v>116</v>
      </c>
      <c r="B61" s="179" t="str">
        <f>IF($A61="","",_xlfn.XLOOKUP($A61,Attributes!$A:$A,Attributes!C:C))</f>
        <v>Referenced Trade Item / gtin</v>
      </c>
      <c r="C61" s="179" t="str">
        <f>IF($A61="","",_xlfn.XLOOKUP($A61,Attributes!$A:$A,Attributes!H:H))</f>
        <v>09054321003111</v>
      </c>
      <c r="D61" s="179" t="str">
        <f>IF($A61="","",_xlfn.XLOOKUP($A61,Attributes!$A:$A,Attributes!I:I))</f>
        <v>Optional</v>
      </c>
      <c r="E61" s="179" t="str">
        <f>IF($A61="","",_xlfn.XLOOKUP($A61,Attributes!$A:$A,Attributes!J:J))</f>
        <v>Conditionally Mandatory</v>
      </c>
      <c r="F61" s="179">
        <f>IF($A61="","",_xlfn.XLOOKUP($A61,Attributes!$A:$A,Attributes!K:K))</f>
        <v>0</v>
      </c>
      <c r="G61" s="215"/>
      <c r="H61" s="258" t="s">
        <v>1579</v>
      </c>
      <c r="I61" s="259" t="s">
        <v>1580</v>
      </c>
      <c r="J61" s="183" t="s">
        <v>1581</v>
      </c>
    </row>
    <row r="62" spans="1:22" s="210" customFormat="1" ht="51" x14ac:dyDescent="0.25">
      <c r="A62" s="188">
        <v>1152</v>
      </c>
      <c r="B62" s="179" t="str">
        <f>IF($A62="","",_xlfn.XLOOKUP($A62,Attributes!$A:$A,Attributes!C:C))</f>
        <v>Duty Fee Tax Type Code</v>
      </c>
      <c r="C62" s="179" t="str">
        <f>IF($A62="","",_xlfn.XLOOKUP($A62,Attributes!$A:$A,Attributes!H:H))</f>
        <v>VAT</v>
      </c>
      <c r="D62" s="179" t="str">
        <f>IF($A62="","",_xlfn.XLOOKUP($A62,Attributes!$A:$A,Attributes!I:I))</f>
        <v>Conditionally Mandatory</v>
      </c>
      <c r="E62" s="179" t="str">
        <f>IF($A62="","",_xlfn.XLOOKUP($A62,Attributes!$A:$A,Attributes!J:J))</f>
        <v>Optional</v>
      </c>
      <c r="F62" s="179">
        <f>IF($A62="","",_xlfn.XLOOKUP($A62,Attributes!$A:$A,Attributes!K:K))</f>
        <v>0</v>
      </c>
      <c r="G62" s="215"/>
      <c r="H62" s="258" t="s">
        <v>1582</v>
      </c>
      <c r="I62" s="259" t="s">
        <v>1583</v>
      </c>
      <c r="J62" s="183" t="s">
        <v>1584</v>
      </c>
      <c r="V62" s="210">
        <v>30</v>
      </c>
    </row>
    <row r="63" spans="1:22" s="210" customFormat="1" ht="51" x14ac:dyDescent="0.25">
      <c r="A63" s="188">
        <v>1175</v>
      </c>
      <c r="B63" s="179" t="str">
        <f>IF($A63="","",_xlfn.XLOOKUP($A63,Attributes!$A:$A,Attributes!C:C))</f>
        <v>Duty Fee Tax Category Code</v>
      </c>
      <c r="C63" s="179" t="str">
        <f>IF($A63="","",_xlfn.XLOOKUP($A63,Attributes!$A:$A,Attributes!H:H))</f>
        <v>STANDARD</v>
      </c>
      <c r="D63" s="179" t="str">
        <f>IF($A63="","",_xlfn.XLOOKUP($A63,Attributes!$A:$A,Attributes!I:I))</f>
        <v>Optional</v>
      </c>
      <c r="E63" s="179" t="str">
        <f>IF($A63="","",_xlfn.XLOOKUP($A63,Attributes!$A:$A,Attributes!J:J))</f>
        <v>Optional</v>
      </c>
      <c r="F63" s="179">
        <f>IF($A63="","",_xlfn.XLOOKUP($A63,Attributes!$A:$A,Attributes!K:K))</f>
        <v>0</v>
      </c>
      <c r="G63" s="201"/>
      <c r="H63" s="258" t="s">
        <v>1585</v>
      </c>
      <c r="I63" s="259" t="s">
        <v>1586</v>
      </c>
      <c r="J63" s="183" t="s">
        <v>1587</v>
      </c>
    </row>
    <row r="64" spans="1:22" s="210" customFormat="1" ht="76.5" x14ac:dyDescent="0.25">
      <c r="A64" s="188">
        <v>1146</v>
      </c>
      <c r="B64" s="179" t="str">
        <f>IF($A64="","",_xlfn.XLOOKUP($A64,Attributes!$A:$A,Attributes!C:C))</f>
        <v>Duty Fee Tax Agency Code</v>
      </c>
      <c r="C64" s="179" t="str">
        <f>IF($A64="","",_xlfn.XLOOKUP($A64,Attributes!$A:$A,Attributes!H:H))</f>
        <v>294 (Austria); 281 (Belgium), 245 (Denmark); 316 (Finland); 246 (Germany); 200 (Netherlands); 298 (Spain); 9SE (Sweden); 104 (Switzerland)</v>
      </c>
      <c r="D64" s="179" t="str">
        <f>IF($A64="","",_xlfn.XLOOKUP($A64,Attributes!$A:$A,Attributes!I:I))</f>
        <v>Conditionally Mandatory</v>
      </c>
      <c r="E64" s="179" t="str">
        <f>IF($A64="","",_xlfn.XLOOKUP($A64,Attributes!$A:$A,Attributes!J:J))</f>
        <v>Optional</v>
      </c>
      <c r="F64" s="179">
        <f>IF($A64="","",_xlfn.XLOOKUP($A64,Attributes!$A:$A,Attributes!K:K))</f>
        <v>0</v>
      </c>
      <c r="G64" s="201"/>
      <c r="H64" s="258" t="s">
        <v>1588</v>
      </c>
      <c r="I64" s="259" t="s">
        <v>1589</v>
      </c>
      <c r="J64" s="183" t="s">
        <v>1590</v>
      </c>
      <c r="V64" s="210">
        <v>31</v>
      </c>
    </row>
    <row r="65" spans="1:22" s="210" customFormat="1" ht="25.5" x14ac:dyDescent="0.25">
      <c r="A65" s="188">
        <v>1434</v>
      </c>
      <c r="B65" s="179" t="str">
        <f>IF($A65="","",_xlfn.XLOOKUP($A65,Attributes!$A:$A,Attributes!C:C))</f>
        <v>Does Trade Item Contain Latex</v>
      </c>
      <c r="C65" s="179" t="str">
        <f>IF($A65="","",_xlfn.XLOOKUP($A65,Attributes!$A:$A,Attributes!H:H))</f>
        <v>TRUE</v>
      </c>
      <c r="D65" s="179" t="str">
        <f>IF($A65="","",_xlfn.XLOOKUP($A65,Attributes!$A:$A,Attributes!I:I))</f>
        <v>Optional</v>
      </c>
      <c r="E65" s="179" t="str">
        <f>IF($A65="","",_xlfn.XLOOKUP($A65,Attributes!$A:$A,Attributes!J:J))</f>
        <v>Mandatory</v>
      </c>
      <c r="F65" s="179">
        <f>IF($A65="","",_xlfn.XLOOKUP($A65,Attributes!$A:$A,Attributes!K:K))</f>
        <v>0</v>
      </c>
      <c r="G65" s="201"/>
      <c r="H65" s="258" t="s">
        <v>1591</v>
      </c>
      <c r="I65" s="259" t="s">
        <v>1592</v>
      </c>
      <c r="J65" s="183" t="s">
        <v>1593</v>
      </c>
    </row>
    <row r="66" spans="1:22" s="210" customFormat="1" ht="178.5" x14ac:dyDescent="0.25">
      <c r="A66" s="188">
        <v>1581</v>
      </c>
      <c r="B66" s="179" t="str">
        <f>IF($A66="","",_xlfn.XLOOKUP($A66,Attributes!$A:$A,Attributes!C:C))</f>
        <v>MRI Compatibility Code</v>
      </c>
      <c r="C66" s="179" t="str">
        <f>IF($A66="","",_xlfn.XLOOKUP($A66,Attributes!$A:$A,Attributes!H:H))</f>
        <v>MRI_COMPATIBLE</v>
      </c>
      <c r="D66" s="179" t="str">
        <f>IF($A66="","",_xlfn.XLOOKUP($A66,Attributes!$A:$A,Attributes!I:I))</f>
        <v>Optional</v>
      </c>
      <c r="E66" s="179" t="str">
        <f>IF($A66="","",_xlfn.XLOOKUP($A66,Attributes!$A:$A,Attributes!J:J))</f>
        <v>Conditionally Mandatory</v>
      </c>
      <c r="F66" s="179">
        <f>IF($A66="","",_xlfn.XLOOKUP($A66,Attributes!$A:$A,Attributes!K:K))</f>
        <v>0</v>
      </c>
      <c r="G66" s="201"/>
      <c r="H66" s="258" t="s">
        <v>1594</v>
      </c>
      <c r="I66" s="259" t="s">
        <v>1595</v>
      </c>
      <c r="J66" s="183" t="s">
        <v>1596</v>
      </c>
      <c r="V66" s="210">
        <v>32</v>
      </c>
    </row>
    <row r="67" spans="1:22" s="210" customFormat="1" ht="216.75" x14ac:dyDescent="0.25">
      <c r="A67" s="188">
        <v>1593</v>
      </c>
      <c r="B67" s="179" t="str">
        <f>IF($A67="","",_xlfn.XLOOKUP($A67,Attributes!$A:$A,Attributes!C:C))</f>
        <v>Initial Manufacturer Sterilisation Code</v>
      </c>
      <c r="C67" s="179" t="str">
        <f>IF($A67="","",_xlfn.XLOOKUP($A67,Attributes!$A:$A,Attributes!H:H))</f>
        <v>NOT_STERILISED</v>
      </c>
      <c r="D67" s="179" t="str">
        <f>IF($A67="","",_xlfn.XLOOKUP($A67,Attributes!$A:$A,Attributes!I:I))</f>
        <v>Optional</v>
      </c>
      <c r="E67" s="179" t="str">
        <f>IF($A67="","",_xlfn.XLOOKUP($A67,Attributes!$A:$A,Attributes!J:J))</f>
        <v>Mandatory</v>
      </c>
      <c r="F67" s="179">
        <f>IF($A67="","",_xlfn.XLOOKUP($A67,Attributes!$A:$A,Attributes!K:K))</f>
        <v>0</v>
      </c>
      <c r="G67" s="215"/>
      <c r="H67" s="258" t="s">
        <v>1597</v>
      </c>
      <c r="I67" s="259" t="s">
        <v>1598</v>
      </c>
      <c r="J67" s="183" t="s">
        <v>1599</v>
      </c>
    </row>
    <row r="68" spans="1:22" s="210" customFormat="1" ht="178.5" x14ac:dyDescent="0.25">
      <c r="A68" s="188">
        <v>1594</v>
      </c>
      <c r="B68" s="179" t="str">
        <f>IF($A68="","",_xlfn.XLOOKUP($A68,Attributes!$A:$A,Attributes!C:C))</f>
        <v>Initial Sterilisation Prior to Use Code</v>
      </c>
      <c r="C68" s="179" t="str">
        <f>IF($A68="","",_xlfn.XLOOKUP($A68,Attributes!$A:$A,Attributes!H:H))</f>
        <v>ETHANOL</v>
      </c>
      <c r="D68" s="179" t="str">
        <f>IF($A68="","",_xlfn.XLOOKUP($A68,Attributes!$A:$A,Attributes!I:I))</f>
        <v>Optional</v>
      </c>
      <c r="E68" s="179" t="str">
        <f>IF($A68="","",_xlfn.XLOOKUP($A68,Attributes!$A:$A,Attributes!J:J))</f>
        <v>Conditionally Mandatory</v>
      </c>
      <c r="F68" s="179">
        <f>IF($A68="","",_xlfn.XLOOKUP($A68,Attributes!$A:$A,Attributes!K:K))</f>
        <v>0</v>
      </c>
      <c r="G68" s="215"/>
      <c r="H68" s="258" t="s">
        <v>1600</v>
      </c>
      <c r="I68" s="306" t="s">
        <v>1601</v>
      </c>
      <c r="J68" s="259" t="s">
        <v>1602</v>
      </c>
      <c r="V68" s="210">
        <v>33</v>
      </c>
    </row>
    <row r="69" spans="1:22" s="210" customFormat="1" ht="51" x14ac:dyDescent="0.25">
      <c r="A69" s="188">
        <v>1598</v>
      </c>
      <c r="B69" s="179" t="str">
        <f>IF($A69="","",_xlfn.XLOOKUP($A69,Attributes!$A:$A,Attributes!C:C))</f>
        <v>Manufacturer Declared Reusability Type Code</v>
      </c>
      <c r="C69" s="179" t="str">
        <f>IF($A69="","",_xlfn.XLOOKUP($A69,Attributes!$A:$A,Attributes!H:H))</f>
        <v>SINGLE_USE</v>
      </c>
      <c r="D69" s="179" t="str">
        <f>IF($A69="","",_xlfn.XLOOKUP($A69,Attributes!$A:$A,Attributes!I:I))</f>
        <v>Optional</v>
      </c>
      <c r="E69" s="179" t="str">
        <f>IF($A69="","",_xlfn.XLOOKUP($A69,Attributes!$A:$A,Attributes!J:J))</f>
        <v>Mandatory</v>
      </c>
      <c r="F69" s="179">
        <f>IF($A69="","",_xlfn.XLOOKUP($A69,Attributes!$A:$A,Attributes!K:K))</f>
        <v>0</v>
      </c>
      <c r="G69" s="215"/>
      <c r="H69" s="258" t="s">
        <v>1603</v>
      </c>
      <c r="I69" s="259" t="s">
        <v>1604</v>
      </c>
      <c r="J69" s="183" t="s">
        <v>1605</v>
      </c>
    </row>
    <row r="70" spans="1:22" s="210" customFormat="1" ht="63.75" x14ac:dyDescent="0.25">
      <c r="A70" s="188">
        <v>6089</v>
      </c>
      <c r="B70" s="179" t="str">
        <f>IF($A70="","",_xlfn.XLOOKUP($A70,Attributes!$A:$A,Attributes!C:C))</f>
        <v>Does Trade Item Contain Human Tissue</v>
      </c>
      <c r="C70" s="179" t="str">
        <f>IF($A70="","",_xlfn.XLOOKUP($A70,Attributes!$A:$A,Attributes!H:H))</f>
        <v>FALSE</v>
      </c>
      <c r="D70" s="179" t="str">
        <f>IF($A70="","",_xlfn.XLOOKUP($A70,Attributes!$A:$A,Attributes!I:I))</f>
        <v>Optional</v>
      </c>
      <c r="E70" s="179" t="str">
        <f>IF($A70="","",_xlfn.XLOOKUP($A70,Attributes!$A:$A,Attributes!J:J))</f>
        <v>Conditionally Mandatory</v>
      </c>
      <c r="F70" s="179">
        <f>IF($A70="","",_xlfn.XLOOKUP($A70,Attributes!$A:$A,Attributes!K:K))</f>
        <v>0</v>
      </c>
      <c r="G70" s="201"/>
      <c r="H70" s="258" t="s">
        <v>1606</v>
      </c>
      <c r="I70" s="259" t="s">
        <v>1607</v>
      </c>
      <c r="J70" s="183" t="s">
        <v>1608</v>
      </c>
      <c r="V70" s="210">
        <v>34</v>
      </c>
    </row>
    <row r="71" spans="1:22" s="210" customFormat="1" ht="409.5" x14ac:dyDescent="0.25">
      <c r="A71" s="188">
        <v>6077</v>
      </c>
      <c r="B71" s="179" t="str">
        <f>IF($A71="","",_xlfn.XLOOKUP($A71,Attributes!$A:$A,Attributes!C:C))</f>
        <v>Clinical Size Type Code</v>
      </c>
      <c r="C71" s="179" t="str">
        <f>IF($A71="","",_xlfn.XLOOKUP($A71,Attributes!$A:$A,Attributes!H:H))</f>
        <v>DEVICE_SIZE_TEXT_SPECIFY</v>
      </c>
      <c r="D71" s="179" t="str">
        <f>IF($A71="","",_xlfn.XLOOKUP($A71,Attributes!$A:$A,Attributes!I:I))</f>
        <v>Conditionally Mandatory</v>
      </c>
      <c r="E71" s="179" t="str">
        <f>IF($A71="","",_xlfn.XLOOKUP($A71,Attributes!$A:$A,Attributes!J:J))</f>
        <v>Conditionally Mandatory</v>
      </c>
      <c r="F71" s="179"/>
      <c r="G71" s="188"/>
      <c r="H71" s="258" t="s">
        <v>1609</v>
      </c>
      <c r="I71" s="259" t="s">
        <v>1610</v>
      </c>
      <c r="J71" s="259" t="s">
        <v>1611</v>
      </c>
    </row>
    <row r="72" spans="1:22" s="210" customFormat="1" ht="409.5" x14ac:dyDescent="0.25">
      <c r="A72" s="188">
        <v>6379</v>
      </c>
      <c r="B72" s="179" t="str">
        <f>IF($A72="","",_xlfn.XLOOKUP($A72,Attributes!$A:$A,Attributes!C:C))</f>
        <v>Clinical Size Value Maximum</v>
      </c>
      <c r="C72" s="179" t="str">
        <f>IF($A72="","",_xlfn.XLOOKUP($A72,Attributes!$A:$A,Attributes!H:H))</f>
        <v>1.5 T</v>
      </c>
      <c r="D72" s="179" t="str">
        <f>IF($A72="","",_xlfn.XLOOKUP($A72,Attributes!$A:$A,Attributes!I:I))</f>
        <v>Optional</v>
      </c>
      <c r="E72" s="179" t="str">
        <f>IF($A72="","",_xlfn.XLOOKUP($A72,Attributes!$A:$A,Attributes!J:J))</f>
        <v>Conditionally Mandatory</v>
      </c>
      <c r="F72" s="179">
        <f>IF($A72="","",_xlfn.XLOOKUP($A72,Attributes!$A:$A,Attributes!K:K))</f>
        <v>0</v>
      </c>
      <c r="G72" s="188"/>
      <c r="H72" s="258" t="s">
        <v>1612</v>
      </c>
      <c r="I72" s="259" t="s">
        <v>1613</v>
      </c>
      <c r="J72" s="259" t="s">
        <v>1614</v>
      </c>
      <c r="V72" s="210">
        <v>35</v>
      </c>
    </row>
    <row r="73" spans="1:22" s="210" customFormat="1" ht="409.5" x14ac:dyDescent="0.25">
      <c r="A73" s="188">
        <v>6075</v>
      </c>
      <c r="B73" s="179" t="str">
        <f>IF($A73="","",_xlfn.XLOOKUP($A73,Attributes!$A:$A,Attributes!C:C))</f>
        <v>Clinical Size Description</v>
      </c>
      <c r="C73" s="179" t="str">
        <f>IF($A73="","",_xlfn.XLOOKUP($A73,Attributes!$A:$A,Attributes!H:H))</f>
        <v>MRI_TESLA_MAXIMUM</v>
      </c>
      <c r="D73" s="179" t="str">
        <f>IF($A73="","",_xlfn.XLOOKUP($A73,Attributes!$A:$A,Attributes!I:I))</f>
        <v>Conditionally Mandatory</v>
      </c>
      <c r="E73" s="179" t="str">
        <f>IF($A73="","",_xlfn.XLOOKUP($A73,Attributes!$A:$A,Attributes!J:J))</f>
        <v>Conditionally Mandatory</v>
      </c>
      <c r="F73" s="179">
        <f>IF($A73="","",_xlfn.XLOOKUP($A73,Attributes!$A:$A,Attributes!K:K))</f>
        <v>0</v>
      </c>
      <c r="G73" s="188"/>
      <c r="H73" s="258" t="s">
        <v>1615</v>
      </c>
      <c r="I73" s="259" t="s">
        <v>1616</v>
      </c>
      <c r="J73" s="259" t="s">
        <v>1617</v>
      </c>
    </row>
    <row r="74" spans="1:22" s="210" customFormat="1" ht="293.25" x14ac:dyDescent="0.25">
      <c r="A74" s="188">
        <v>6078</v>
      </c>
      <c r="B74" s="179" t="str">
        <f>IF($A74="","",_xlfn.XLOOKUP($A74,Attributes!$A:$A,Attributes!C:C))</f>
        <v>Clinical Size Value</v>
      </c>
      <c r="C74" s="179" t="str">
        <f>IF($A74="","",_xlfn.XLOOKUP($A74,Attributes!$A:$A,Attributes!H:H))</f>
        <v>200 CLT</v>
      </c>
      <c r="D74" s="179" t="str">
        <f>IF($A74="","",_xlfn.XLOOKUP($A74,Attributes!$A:$A,Attributes!I:I))</f>
        <v>Optional</v>
      </c>
      <c r="E74" s="179" t="str">
        <f>IF($A74="","",_xlfn.XLOOKUP($A74,Attributes!$A:$A,Attributes!J:J))</f>
        <v>Optional</v>
      </c>
      <c r="F74" s="179">
        <f>IF($A74="","",_xlfn.XLOOKUP($A74,Attributes!$A:$A,Attributes!K:K))</f>
        <v>0</v>
      </c>
      <c r="G74" s="188">
        <v>4517</v>
      </c>
      <c r="H74" s="189" t="s">
        <v>1618</v>
      </c>
      <c r="I74" s="259" t="s">
        <v>1619</v>
      </c>
      <c r="J74" s="189" t="s">
        <v>1620</v>
      </c>
      <c r="V74" s="210">
        <v>36</v>
      </c>
    </row>
    <row r="75" spans="1:22" s="210" customFormat="1" ht="38.25" x14ac:dyDescent="0.25">
      <c r="A75" s="188">
        <v>1580</v>
      </c>
      <c r="B75" s="179" t="str">
        <f>IF($A75="","",_xlfn.XLOOKUP($A75,Attributes!$A:$A,Attributes!C:C))</f>
        <v>Is Trade Item Implantable</v>
      </c>
      <c r="C75" s="179" t="str">
        <f>IF($A75="","",_xlfn.XLOOKUP($A75,Attributes!$A:$A,Attributes!H:H))</f>
        <v>TRUE</v>
      </c>
      <c r="D75" s="179" t="str">
        <f>IF($A75="","",_xlfn.XLOOKUP($A75,Attributes!$A:$A,Attributes!I:I))</f>
        <v>Optional</v>
      </c>
      <c r="E75" s="179" t="str">
        <f>IF($A75="","",_xlfn.XLOOKUP($A75,Attributes!$A:$A,Attributes!J:J))</f>
        <v>Mandatory</v>
      </c>
      <c r="F75" s="179">
        <f>IF($A75="","",_xlfn.XLOOKUP($A75,Attributes!$A:$A,Attributes!K:K))</f>
        <v>0</v>
      </c>
      <c r="G75" s="215"/>
      <c r="H75" s="258" t="s">
        <v>1621</v>
      </c>
      <c r="I75" s="259" t="s">
        <v>1622</v>
      </c>
      <c r="J75" s="183" t="s">
        <v>1623</v>
      </c>
    </row>
    <row r="76" spans="1:22" s="210" customFormat="1" ht="76.5" x14ac:dyDescent="0.25">
      <c r="A76" s="188">
        <v>7233</v>
      </c>
      <c r="B76" s="179" t="str">
        <f>IF($A76="","",_xlfn.XLOOKUP($A76,Attributes!$A:$A,Attributes!C:C))</f>
        <v>Element Claim Code</v>
      </c>
      <c r="C76" s="179" t="str">
        <f>IF($A76="","",_xlfn.XLOOKUP($A76,Attributes!$A:$A,Attributes!H:H))</f>
        <v>PHTHALATE</v>
      </c>
      <c r="D76" s="179" t="str">
        <f>IF($A76="","",_xlfn.XLOOKUP($A76,Attributes!$A:$A,Attributes!I:I))</f>
        <v>Conditionally Mandatory</v>
      </c>
      <c r="E76" s="179" t="str">
        <f>IF($A76="","",_xlfn.XLOOKUP($A76,Attributes!$A:$A,Attributes!J:J))</f>
        <v>Mandatory</v>
      </c>
      <c r="F76" s="179">
        <f>IF($A76="","",_xlfn.XLOOKUP($A76,Attributes!$A:$A,Attributes!K:K))</f>
        <v>0</v>
      </c>
      <c r="G76" s="215"/>
      <c r="H76" s="258" t="s">
        <v>1624</v>
      </c>
      <c r="I76" s="259" t="s">
        <v>1625</v>
      </c>
      <c r="J76" s="183" t="s">
        <v>1626</v>
      </c>
      <c r="V76" s="210">
        <v>37</v>
      </c>
    </row>
    <row r="77" spans="1:22" s="210" customFormat="1" ht="114.75" x14ac:dyDescent="0.25">
      <c r="A77" s="188">
        <v>7237</v>
      </c>
      <c r="B77" s="179" t="str">
        <f>IF($A77="","",_xlfn.XLOOKUP($A77,Attributes!$A:$A,Attributes!C:C))</f>
        <v>Claim Type Code</v>
      </c>
      <c r="C77" s="179" t="str">
        <f>IF($A77="","",_xlfn.XLOOKUP($A77,Attributes!$A:$A,Attributes!H:H))</f>
        <v>CONTAINS</v>
      </c>
      <c r="D77" s="179" t="str">
        <f>IF($A77="","",_xlfn.XLOOKUP($A77,Attributes!$A:$A,Attributes!I:I))</f>
        <v>Conditionally Mandatory</v>
      </c>
      <c r="E77" s="179" t="str">
        <f>IF($A77="","",_xlfn.XLOOKUP($A77,Attributes!$A:$A,Attributes!J:J))</f>
        <v>Mandatory</v>
      </c>
      <c r="F77" s="179">
        <f>IF($A77="","",_xlfn.XLOOKUP($A77,Attributes!$A:$A,Attributes!K:K))</f>
        <v>0</v>
      </c>
      <c r="G77" s="215"/>
      <c r="H77" s="258" t="s">
        <v>1627</v>
      </c>
      <c r="I77" s="259" t="s">
        <v>1628</v>
      </c>
      <c r="J77" s="183" t="s">
        <v>1629</v>
      </c>
    </row>
    <row r="78" spans="1:22" s="210" customFormat="1" ht="140.25" x14ac:dyDescent="0.25">
      <c r="A78" s="188">
        <v>7235</v>
      </c>
      <c r="B78" s="179" t="str">
        <f>IF($A78="","",_xlfn.XLOOKUP($A78,Attributes!$A:$A,Attributes!C:C))</f>
        <v>Claim Marked on Package</v>
      </c>
      <c r="C78" s="179" t="str">
        <f>IF($A78="","",_xlfn.XLOOKUP($A78,Attributes!$A:$A,Attributes!H:H))</f>
        <v>FALSE</v>
      </c>
      <c r="D78" s="179" t="str">
        <f>IF($A78="","",_xlfn.XLOOKUP($A78,Attributes!$A:$A,Attributes!I:I))</f>
        <v>Optional</v>
      </c>
      <c r="E78" s="179" t="str">
        <f>IF($A78="","",_xlfn.XLOOKUP($A78,Attributes!$A:$A,Attributes!J:J))</f>
        <v>Optional</v>
      </c>
      <c r="F78" s="179">
        <f>IF($A78="","",_xlfn.XLOOKUP($A78,Attributes!$A:$A,Attributes!K:K))</f>
        <v>0</v>
      </c>
      <c r="G78" s="215"/>
      <c r="H78" s="258" t="s">
        <v>1630</v>
      </c>
      <c r="I78" s="259" t="s">
        <v>1631</v>
      </c>
      <c r="J78" s="183" t="s">
        <v>1632</v>
      </c>
      <c r="V78" s="210">
        <v>38</v>
      </c>
    </row>
    <row r="79" spans="1:22" s="210" customFormat="1" ht="63.75" x14ac:dyDescent="0.25">
      <c r="A79" s="188">
        <v>1599</v>
      </c>
      <c r="B79" s="179" t="str">
        <f>IF($A79="","",_xlfn.XLOOKUP($A79,Attributes!$A:$A,Attributes!C:C))</f>
        <v>Maximum Cycles Reusable</v>
      </c>
      <c r="C79" s="179">
        <f>IF($A79="","",_xlfn.XLOOKUP($A79,Attributes!$A:$A,Attributes!H:H))</f>
        <v>1</v>
      </c>
      <c r="D79" s="179" t="str">
        <f>IF($A79="","",_xlfn.XLOOKUP($A79,Attributes!$A:$A,Attributes!I:I))</f>
        <v>Optional</v>
      </c>
      <c r="E79" s="179" t="str">
        <f>IF($A79="","",_xlfn.XLOOKUP($A79,Attributes!$A:$A,Attributes!J:J))</f>
        <v>Optional</v>
      </c>
      <c r="F79" s="179">
        <f>IF($A79="","",_xlfn.XLOOKUP($A79,Attributes!$A:$A,Attributes!K:K))</f>
        <v>0</v>
      </c>
      <c r="G79" s="215"/>
      <c r="H79" s="258" t="s">
        <v>1633</v>
      </c>
      <c r="I79" s="259" t="s">
        <v>1634</v>
      </c>
      <c r="J79" s="183" t="s">
        <v>1635</v>
      </c>
    </row>
    <row r="80" spans="1:22" s="210" customFormat="1" ht="114.75" x14ac:dyDescent="0.25">
      <c r="A80" s="188">
        <v>6346</v>
      </c>
      <c r="B80" s="179" t="str">
        <f>IF($A80="","",_xlfn.XLOOKUP($A80,Attributes!$A:$A,Attributes!C:C))</f>
        <v xml:space="preserve">Has Device Measuring Function
</v>
      </c>
      <c r="C80" s="179" t="str">
        <f>IF($A80="","",_xlfn.XLOOKUP($A80,Attributes!$A:$A,Attributes!H:H))</f>
        <v>true</v>
      </c>
      <c r="D80" s="179" t="str">
        <f>IF($A80="","",_xlfn.XLOOKUP($A80,Attributes!$A:$A,Attributes!I:I))</f>
        <v>Optional</v>
      </c>
      <c r="E80" s="179" t="str">
        <f>IF($A80="","",_xlfn.XLOOKUP($A80,Attributes!$A:$A,Attributes!J:J))</f>
        <v>Conditionally Mandatory</v>
      </c>
      <c r="F80" s="179">
        <f>IF($A80="","",_xlfn.XLOOKUP($A80,Attributes!$A:$A,Attributes!K:K))</f>
        <v>0</v>
      </c>
      <c r="G80" s="215"/>
      <c r="H80" s="258" t="s">
        <v>1636</v>
      </c>
      <c r="I80" s="259" t="s">
        <v>1637</v>
      </c>
      <c r="J80" s="183" t="s">
        <v>1638</v>
      </c>
      <c r="V80" s="210">
        <v>39</v>
      </c>
    </row>
    <row r="81" spans="1:22" s="210" customFormat="1" ht="127.5" x14ac:dyDescent="0.25">
      <c r="A81" s="188">
        <v>6359</v>
      </c>
      <c r="B81" s="179" t="str">
        <f>IF($A81="","",_xlfn.XLOOKUP($A81,Attributes!$A:$A,Attributes!C:C))</f>
        <v>Is Reusable Surgical Instrument</v>
      </c>
      <c r="C81" s="179" t="str">
        <f>IF($A81="","",_xlfn.XLOOKUP($A81,Attributes!$A:$A,Attributes!H:H))</f>
        <v>false</v>
      </c>
      <c r="D81" s="179" t="str">
        <f>IF($A81="","",_xlfn.XLOOKUP($A81,Attributes!$A:$A,Attributes!I:I))</f>
        <v>Optional</v>
      </c>
      <c r="E81" s="179" t="str">
        <f>IF($A81="","",_xlfn.XLOOKUP($A81,Attributes!$A:$A,Attributes!J:J))</f>
        <v>Conditionally Mandatory</v>
      </c>
      <c r="F81" s="179">
        <f>IF($A81="","",_xlfn.XLOOKUP($A81,Attributes!$A:$A,Attributes!K:K))</f>
        <v>0</v>
      </c>
      <c r="G81" s="215"/>
      <c r="H81" s="258" t="s">
        <v>1639</v>
      </c>
      <c r="I81" s="259" t="s">
        <v>1640</v>
      </c>
      <c r="J81" s="183" t="s">
        <v>1641</v>
      </c>
    </row>
    <row r="82" spans="1:22" s="210" customFormat="1" ht="127.5" x14ac:dyDescent="0.25">
      <c r="A82" s="188">
        <v>6356</v>
      </c>
      <c r="B82" s="179" t="str">
        <f>IF($A82="","",_xlfn.XLOOKUP($A82,Attributes!$A:$A,Attributes!C:C))</f>
        <v>Is Device Exempt From Implant Obligations</v>
      </c>
      <c r="C82" s="179" t="str">
        <f>IF($A82="","",_xlfn.XLOOKUP($A82,Attributes!$A:$A,Attributes!H:H))</f>
        <v>true</v>
      </c>
      <c r="D82" s="179" t="str">
        <f>IF($A82="","",_xlfn.XLOOKUP($A82,Attributes!$A:$A,Attributes!I:I))</f>
        <v>Optional</v>
      </c>
      <c r="E82" s="179" t="str">
        <f>IF($A82="","",_xlfn.XLOOKUP($A82,Attributes!$A:$A,Attributes!J:J))</f>
        <v>Conditionally Mandatory</v>
      </c>
      <c r="F82" s="179">
        <f>IF($A82="","",_xlfn.XLOOKUP($A82,Attributes!$A:$A,Attributes!K:K))</f>
        <v>0</v>
      </c>
      <c r="G82" s="215"/>
      <c r="H82" s="258" t="s">
        <v>1642</v>
      </c>
      <c r="I82" s="259" t="s">
        <v>1643</v>
      </c>
      <c r="J82" s="183" t="s">
        <v>1644</v>
      </c>
      <c r="V82" s="210">
        <v>40</v>
      </c>
    </row>
    <row r="83" spans="1:22" s="210" customFormat="1" ht="89.25" x14ac:dyDescent="0.25">
      <c r="A83" s="188">
        <v>3120</v>
      </c>
      <c r="B83" s="179" t="str">
        <f>IF($A83="","",_xlfn.XLOOKUP($A83,Attributes!$A:$A,Attributes!C:C))</f>
        <v>Volatile Organic Compound</v>
      </c>
      <c r="C83" s="179">
        <f>IF($A83="","",_xlfn.XLOOKUP($A83,Attributes!$A:$A,Attributes!H:H))</f>
        <v>20</v>
      </c>
      <c r="D83" s="179" t="str">
        <f>IF($A83="","",_xlfn.XLOOKUP($A83,Attributes!$A:$A,Attributes!I:I))</f>
        <v>Optional</v>
      </c>
      <c r="E83" s="179" t="str">
        <f>IF($A83="","",_xlfn.XLOOKUP($A83,Attributes!$A:$A,Attributes!J:J))</f>
        <v>Optional</v>
      </c>
      <c r="F83" s="179" t="str">
        <f>IF($A83="","",_xlfn.XLOOKUP($A83,Attributes!$A:$A,Attributes!K:K))</f>
        <v>Yes - see entry notes for details</v>
      </c>
      <c r="G83" s="215"/>
      <c r="H83" s="258" t="s">
        <v>1645</v>
      </c>
      <c r="I83" s="259" t="s">
        <v>1646</v>
      </c>
      <c r="J83" s="183" t="s">
        <v>1647</v>
      </c>
    </row>
    <row r="84" spans="1:22" s="210" customFormat="1" ht="191.25" x14ac:dyDescent="0.25">
      <c r="A84" s="188">
        <v>3816</v>
      </c>
      <c r="B84" s="179" t="str">
        <f>IF($A84="","",_xlfn.XLOOKUP($A84,Attributes!$A:$A,Attributes!C:C))</f>
        <v>Cumulative Temperature Interruption Acceptable Time Span Instructions</v>
      </c>
      <c r="C84" s="179" t="str">
        <f>IF($A84="","",_xlfn.XLOOKUP($A84,Attributes!$A:$A,Attributes!H:H))</f>
        <v>Permissible temperature deviation: ±2°C for up to 12 hours. Exceeding this limit requires quarantine and evaluation before use.</v>
      </c>
      <c r="D84" s="179" t="str">
        <f>IF($A84="","",_xlfn.XLOOKUP($A84,Attributes!$A:$A,Attributes!I:I))</f>
        <v>Optional</v>
      </c>
      <c r="E84" s="179" t="str">
        <f>IF($A84="","",_xlfn.XLOOKUP($A84,Attributes!$A:$A,Attributes!J:J))</f>
        <v>Optional</v>
      </c>
      <c r="F84" s="179">
        <f>IF($A84="","",_xlfn.XLOOKUP($A84,Attributes!$A:$A,Attributes!K:K))</f>
        <v>0</v>
      </c>
      <c r="G84" s="215"/>
      <c r="H84" s="258" t="s">
        <v>1648</v>
      </c>
      <c r="I84" s="259" t="s">
        <v>1649</v>
      </c>
      <c r="J84" s="183" t="s">
        <v>1650</v>
      </c>
      <c r="V84" s="210">
        <v>41</v>
      </c>
    </row>
    <row r="85" spans="1:22" s="210" customFormat="1" ht="51" x14ac:dyDescent="0.25">
      <c r="A85" s="188">
        <v>7176</v>
      </c>
      <c r="B85" s="179" t="str">
        <f>IF($A85="","",_xlfn.XLOOKUP($A85,Attributes!$A:$A,Attributes!C:C))</f>
        <v>Waste Code</v>
      </c>
      <c r="C85" s="179" t="str">
        <f>IF($A85="","",_xlfn.XLOOKUP($A85,Attributes!$A:$A,Attributes!H:H))</f>
        <v>SHARP_MEDICAL_OBJECTS</v>
      </c>
      <c r="D85" s="179" t="str">
        <f>IF($A85="","",_xlfn.XLOOKUP($A85,Attributes!$A:$A,Attributes!I:I))</f>
        <v>Optional</v>
      </c>
      <c r="E85" s="179" t="str">
        <f>IF($A85="","",_xlfn.XLOOKUP($A85,Attributes!$A:$A,Attributes!J:J))</f>
        <v>Mandatory</v>
      </c>
      <c r="F85" s="179">
        <f>IF($A85="","",_xlfn.XLOOKUP($A85,Attributes!$A:$A,Attributes!K:K))</f>
        <v>0</v>
      </c>
      <c r="G85" s="215"/>
      <c r="H85" s="188" t="s">
        <v>1651</v>
      </c>
      <c r="I85" s="197" t="s">
        <v>1652</v>
      </c>
      <c r="J85" s="183" t="s">
        <v>1653</v>
      </c>
    </row>
    <row r="86" spans="1:22" s="210" customFormat="1" ht="89.25" x14ac:dyDescent="0.25">
      <c r="A86" s="188">
        <v>7110</v>
      </c>
      <c r="B86" s="179" t="str">
        <f>IF($A86="","",_xlfn.XLOOKUP($A86,Attributes!$A:$A,Attributes!C:C))</f>
        <v>Required Education or Training Type Code</v>
      </c>
      <c r="C86" s="179" t="str">
        <f>IF($A86="","",_xlfn.XLOOKUP($A86,Attributes!$A:$A,Attributes!H:H))</f>
        <v>SAFE_USE</v>
      </c>
      <c r="D86" s="179" t="str">
        <f>IF($A86="","",_xlfn.XLOOKUP($A86,Attributes!$A:$A,Attributes!I:I))</f>
        <v>Optional</v>
      </c>
      <c r="E86" s="179" t="str">
        <f>IF($A86="","",_xlfn.XLOOKUP($A86,Attributes!$A:$A,Attributes!J:J))</f>
        <v>Conditionally Mandatory</v>
      </c>
      <c r="F86" s="179">
        <f>IF($A86="","",_xlfn.XLOOKUP($A86,Attributes!$A:$A,Attributes!K:K))</f>
        <v>0</v>
      </c>
      <c r="G86" s="215"/>
      <c r="H86" s="188" t="s">
        <v>1654</v>
      </c>
      <c r="I86" s="197" t="s">
        <v>1655</v>
      </c>
      <c r="J86" s="183" t="s">
        <v>1656</v>
      </c>
      <c r="V86" s="210">
        <v>42</v>
      </c>
    </row>
    <row r="87" spans="1:22" s="210" customFormat="1" ht="255" x14ac:dyDescent="0.25">
      <c r="A87" s="188">
        <v>7103</v>
      </c>
      <c r="B87" s="179" t="str">
        <f>IF($A87="","",_xlfn.XLOOKUP($A87,Attributes!$A:$A,Attributes!C:C))</f>
        <v>Pre-cleaning Indicator</v>
      </c>
      <c r="C87" s="179" t="str">
        <f>IF($A87="","",_xlfn.XLOOKUP($A87,Attributes!$A:$A,Attributes!H:H))</f>
        <v>true</v>
      </c>
      <c r="D87" s="179" t="str">
        <f>IF($A87="","",_xlfn.XLOOKUP($A87,Attributes!$A:$A,Attributes!I:I))</f>
        <v>Optional</v>
      </c>
      <c r="E87" s="179" t="str">
        <f>IF($A87="","",_xlfn.XLOOKUP($A87,Attributes!$A:$A,Attributes!J:J))</f>
        <v>Conditionally Mandatory</v>
      </c>
      <c r="F87" s="179">
        <f>IF($A87="","",_xlfn.XLOOKUP($A87,Attributes!$A:$A,Attributes!K:K))</f>
        <v>0</v>
      </c>
      <c r="G87" s="215"/>
      <c r="H87" s="188" t="s">
        <v>1657</v>
      </c>
      <c r="I87" s="197" t="s">
        <v>1658</v>
      </c>
      <c r="J87" s="326" t="s">
        <v>1659</v>
      </c>
    </row>
    <row r="88" spans="1:22" s="210" customFormat="1" ht="153" x14ac:dyDescent="0.25">
      <c r="A88" s="188">
        <v>7106</v>
      </c>
      <c r="B88" s="179" t="str">
        <f>IF($A88="","",_xlfn.XLOOKUP($A88,Attributes!$A:$A,Attributes!C:C))</f>
        <v>Cleaning Disinfection Process Code</v>
      </c>
      <c r="C88" s="179" t="str">
        <f>IF($A88="","",_xlfn.XLOOKUP($A88,Attributes!$A:$A,Attributes!H:H))</f>
        <v>AUTOMATED_MANUAL</v>
      </c>
      <c r="D88" s="179" t="str">
        <f>IF($A88="","",_xlfn.XLOOKUP($A88,Attributes!$A:$A,Attributes!I:I))</f>
        <v>Optional</v>
      </c>
      <c r="E88" s="179" t="str">
        <f>IF($A88="","",_xlfn.XLOOKUP($A88,Attributes!$A:$A,Attributes!J:J))</f>
        <v>Conditionally Mandatory</v>
      </c>
      <c r="F88" s="179">
        <f>IF($A88="","",_xlfn.XLOOKUP($A88,Attributes!$A:$A,Attributes!K:K))</f>
        <v>0</v>
      </c>
      <c r="G88" s="215"/>
      <c r="H88" s="188" t="s">
        <v>1660</v>
      </c>
      <c r="I88" s="326" t="s">
        <v>1661</v>
      </c>
      <c r="J88" s="183" t="s">
        <v>1662</v>
      </c>
      <c r="V88" s="210">
        <v>43</v>
      </c>
    </row>
    <row r="89" spans="1:22" s="210" customFormat="1" ht="293.25" x14ac:dyDescent="0.25">
      <c r="A89" s="188">
        <v>7104</v>
      </c>
      <c r="B89" s="179" t="str">
        <f>IF($A89="","",_xlfn.XLOOKUP($A89,Attributes!$A:$A,Attributes!C:C))</f>
        <v>Product Cleaning Type Code</v>
      </c>
      <c r="C89" s="179" t="str">
        <f>IF($A89="","",_xlfn.XLOOKUP($A89,Attributes!$A:$A,Attributes!H:H))</f>
        <v>ALKALINE_DETERGENT</v>
      </c>
      <c r="D89" s="179" t="str">
        <f>IF($A89="","",_xlfn.XLOOKUP($A89,Attributes!$A:$A,Attributes!I:I))</f>
        <v>Optional</v>
      </c>
      <c r="E89" s="179" t="str">
        <f>IF($A89="","",_xlfn.XLOOKUP($A89,Attributes!$A:$A,Attributes!J:J))</f>
        <v>Conditionally Mandatory</v>
      </c>
      <c r="F89" s="179">
        <f>IF($A89="","",_xlfn.XLOOKUP($A89,Attributes!$A:$A,Attributes!K:K))</f>
        <v>0</v>
      </c>
      <c r="G89" s="215"/>
      <c r="H89" s="188" t="s">
        <v>1663</v>
      </c>
      <c r="I89" s="326" t="s">
        <v>1664</v>
      </c>
      <c r="J89" s="326" t="s">
        <v>1665</v>
      </c>
    </row>
    <row r="90" spans="1:22" s="210" customFormat="1" ht="153" x14ac:dyDescent="0.25">
      <c r="A90" s="188">
        <v>7108</v>
      </c>
      <c r="B90" s="179" t="str">
        <f>IF($A90="","",_xlfn.XLOOKUP($A90,Attributes!$A:$A,Attributes!C:C))</f>
        <v>Product Disinfection Type Code</v>
      </c>
      <c r="C90" s="179" t="str">
        <f>IF($A90="","",_xlfn.XLOOKUP($A90,Attributes!$A:$A,Attributes!H:H))</f>
        <v>GLUTARALDEHYDE</v>
      </c>
      <c r="D90" s="179" t="str">
        <f>IF($A90="","",_xlfn.XLOOKUP($A90,Attributes!$A:$A,Attributes!I:I))</f>
        <v>Optional</v>
      </c>
      <c r="E90" s="179" t="str">
        <f>IF($A90="","",_xlfn.XLOOKUP($A90,Attributes!$A:$A,Attributes!J:J))</f>
        <v>Conditionally Mandatory</v>
      </c>
      <c r="F90" s="179">
        <f>IF($A90="","",_xlfn.XLOOKUP($A90,Attributes!$A:$A,Attributes!K:K))</f>
        <v>0</v>
      </c>
      <c r="G90" s="215"/>
      <c r="H90" s="188" t="s">
        <v>1666</v>
      </c>
      <c r="I90" s="197" t="s">
        <v>1667</v>
      </c>
      <c r="J90" s="183" t="s">
        <v>1668</v>
      </c>
      <c r="V90" s="210">
        <v>44</v>
      </c>
    </row>
    <row r="91" spans="1:22" s="210" customFormat="1" ht="76.5" x14ac:dyDescent="0.25">
      <c r="A91" s="188">
        <v>7112</v>
      </c>
      <c r="B91" s="179" t="str">
        <f>IF($A91="","",_xlfn.XLOOKUP($A91,Attributes!$A:$A,Attributes!C:C))</f>
        <v>Resistance to a Surface Tension Reducing Agent Indicator</v>
      </c>
      <c r="C91" s="179" t="str">
        <f>IF($A91="","",_xlfn.XLOOKUP($A91,Attributes!$A:$A,Attributes!H:H))</f>
        <v>false</v>
      </c>
      <c r="D91" s="179" t="str">
        <f>IF($A91="","",_xlfn.XLOOKUP($A91,Attributes!$A:$A,Attributes!I:I))</f>
        <v>Optional</v>
      </c>
      <c r="E91" s="179" t="str">
        <f>IF($A91="","",_xlfn.XLOOKUP($A91,Attributes!$A:$A,Attributes!J:J))</f>
        <v>Conditionally Mandatory</v>
      </c>
      <c r="F91" s="179">
        <f>IF($A91="","",_xlfn.XLOOKUP($A91,Attributes!$A:$A,Attributes!K:K))</f>
        <v>0</v>
      </c>
      <c r="G91" s="215"/>
      <c r="H91" s="188" t="s">
        <v>1669</v>
      </c>
      <c r="I91" s="197" t="s">
        <v>1670</v>
      </c>
      <c r="J91" s="183" t="s">
        <v>1671</v>
      </c>
    </row>
    <row r="92" spans="1:22" s="210" customFormat="1" ht="229.5" x14ac:dyDescent="0.25">
      <c r="A92" s="188">
        <v>8599</v>
      </c>
      <c r="B92" s="179" t="str">
        <f>IF($A92="","",_xlfn.XLOOKUP($A92,Attributes!$A:$A,Attributes!C:C))</f>
        <v>Minimum Process Temperature Timespan</v>
      </c>
      <c r="C92" s="179" t="str">
        <f>IF($A92="","",_xlfn.XLOOKUP($A92,Attributes!$A:$A,Attributes!H:H))</f>
        <v>3 MIN</v>
      </c>
      <c r="D92" s="179" t="str">
        <f>IF($A92="","",_xlfn.XLOOKUP($A92,Attributes!$A:$A,Attributes!I:I))</f>
        <v>Optional</v>
      </c>
      <c r="E92" s="179" t="str">
        <f>IF($A92="","",_xlfn.XLOOKUP($A92,Attributes!$A:$A,Attributes!J:J))</f>
        <v>Conditionally Mandatory</v>
      </c>
      <c r="F92" s="179" t="str">
        <f>IF($A92="","",_xlfn.XLOOKUP($A92,Attributes!$A:$A,Attributes!K:K))</f>
        <v>Yes - see entry notes for details</v>
      </c>
      <c r="G92" s="215"/>
      <c r="H92" s="181" t="s">
        <v>1672</v>
      </c>
      <c r="I92" s="181" t="s">
        <v>1673</v>
      </c>
      <c r="J92" s="183" t="s">
        <v>1674</v>
      </c>
      <c r="V92" s="210">
        <v>45</v>
      </c>
    </row>
    <row r="93" spans="1:22" s="210" customFormat="1" ht="216.75" x14ac:dyDescent="0.25">
      <c r="A93" s="188">
        <v>8602</v>
      </c>
      <c r="B93" s="179" t="str">
        <f>IF($A93="","",_xlfn.XLOOKUP($A93,Attributes!$A:$A,Attributes!C:C))</f>
        <v>Maximum Process Temperature Timespan</v>
      </c>
      <c r="C93" s="179" t="str">
        <f>IF($A93="","",_xlfn.XLOOKUP($A93,Attributes!$A:$A,Attributes!H:H))</f>
        <v>15 MIN</v>
      </c>
      <c r="D93" s="179" t="str">
        <f>IF($A93="","",_xlfn.XLOOKUP($A93,Attributes!$A:$A,Attributes!I:I))</f>
        <v>Optional</v>
      </c>
      <c r="E93" s="179" t="str">
        <f>IF($A93="","",_xlfn.XLOOKUP($A93,Attributes!$A:$A,Attributes!J:J))</f>
        <v>Conditionally Mandatory</v>
      </c>
      <c r="F93" s="179" t="str">
        <f>IF($A93="","",_xlfn.XLOOKUP($A93,Attributes!$A:$A,Attributes!K:K))</f>
        <v>Yes - see entry notes for details</v>
      </c>
      <c r="G93" s="197"/>
      <c r="H93" s="181" t="s">
        <v>1675</v>
      </c>
      <c r="I93" s="181" t="s">
        <v>1676</v>
      </c>
      <c r="J93" s="183" t="s">
        <v>1677</v>
      </c>
    </row>
    <row r="94" spans="1:22" s="210" customFormat="1" ht="280.5" x14ac:dyDescent="0.25">
      <c r="A94" s="188">
        <v>3830</v>
      </c>
      <c r="B94" s="179" t="str">
        <f>IF($A94="","",_xlfn.XLOOKUP($A94,Attributes!$A:$A,Attributes!C:C))</f>
        <v>Temperature Qualifier Code</v>
      </c>
      <c r="C94" s="179" t="str">
        <f>IF($A94="","",_xlfn.XLOOKUP($A94,Attributes!$A:$A,Attributes!H:H))</f>
        <v>STORAGE_HANDLING</v>
      </c>
      <c r="D94" s="179" t="str">
        <f>IF($A94="","",_xlfn.XLOOKUP($A94,Attributes!$A:$A,Attributes!I:I))</f>
        <v>Conditionally Mandatory</v>
      </c>
      <c r="E94" s="179" t="str">
        <f>IF($A94="","",_xlfn.XLOOKUP($A94,Attributes!$A:$A,Attributes!J:J))</f>
        <v>Mandatory</v>
      </c>
      <c r="F94" s="179" t="str">
        <f>IF($A94="","",_xlfn.XLOOKUP($A94,Attributes!$A:$A,Attributes!K:K))</f>
        <v>Yes - see entry notes for details</v>
      </c>
      <c r="G94" s="197"/>
      <c r="H94" s="183" t="s">
        <v>1678</v>
      </c>
      <c r="I94" s="183" t="s">
        <v>1679</v>
      </c>
      <c r="J94" s="183" t="s">
        <v>1680</v>
      </c>
      <c r="V94" s="210">
        <v>46</v>
      </c>
    </row>
    <row r="95" spans="1:22" s="210" customFormat="1" ht="280.5" x14ac:dyDescent="0.25">
      <c r="A95" s="188">
        <v>3820</v>
      </c>
      <c r="B95" s="179" t="str">
        <f>IF($A95="","",_xlfn.XLOOKUP($A95,Attributes!$A:$A,Attributes!C:C))</f>
        <v>Maximum Temperature</v>
      </c>
      <c r="C95" s="179" t="str">
        <f>IF($A95="","",_xlfn.XLOOKUP($A95,Attributes!$A:$A,Attributes!H:H))</f>
        <v>70 CEL</v>
      </c>
      <c r="D95" s="179" t="str">
        <f>IF($A95="","",_xlfn.XLOOKUP($A95,Attributes!$A:$A,Attributes!I:I))</f>
        <v>Optional</v>
      </c>
      <c r="E95" s="179" t="str">
        <f>IF($A95="","",_xlfn.XLOOKUP($A95,Attributes!$A:$A,Attributes!J:J))</f>
        <v>Mandatory</v>
      </c>
      <c r="F95" s="179" t="str">
        <f>IF($A95="","",_xlfn.XLOOKUP($A95,Attributes!$A:$A,Attributes!K:K))</f>
        <v>Yes - see entry notes for details</v>
      </c>
      <c r="G95" s="215"/>
      <c r="H95" s="183" t="s">
        <v>1681</v>
      </c>
      <c r="I95" s="183" t="s">
        <v>1682</v>
      </c>
      <c r="J95" s="183" t="s">
        <v>1683</v>
      </c>
    </row>
    <row r="96" spans="1:22" s="210" customFormat="1" ht="280.5" x14ac:dyDescent="0.25">
      <c r="A96" s="188">
        <v>3826</v>
      </c>
      <c r="B96" s="179" t="str">
        <f>IF($A96="","",_xlfn.XLOOKUP($A96,Attributes!$A:$A,Attributes!C:C))</f>
        <v>Minimum Temperature</v>
      </c>
      <c r="C96" s="179" t="str">
        <f>IF($A96="","",_xlfn.XLOOKUP($A96,Attributes!$A:$A,Attributes!H:H))</f>
        <v>5 CEL</v>
      </c>
      <c r="D96" s="179" t="str">
        <f>IF($A96="","",_xlfn.XLOOKUP($A96,Attributes!$A:$A,Attributes!I:I))</f>
        <v>Optional</v>
      </c>
      <c r="E96" s="179" t="str">
        <f>IF($A96="","",_xlfn.XLOOKUP($A96,Attributes!$A:$A,Attributes!J:J))</f>
        <v>Mandatory</v>
      </c>
      <c r="F96" s="179" t="str">
        <f>IF($A96="","",_xlfn.XLOOKUP($A96,Attributes!$A:$A,Attributes!K:K))</f>
        <v>Yes - see entry notes for details</v>
      </c>
      <c r="G96" s="215"/>
      <c r="H96" s="183" t="s">
        <v>1684</v>
      </c>
      <c r="I96" s="183" t="s">
        <v>1685</v>
      </c>
      <c r="J96" s="183" t="s">
        <v>1686</v>
      </c>
      <c r="V96" s="210">
        <v>47</v>
      </c>
    </row>
    <row r="97" spans="1:22" s="210" customFormat="1" ht="114.75" x14ac:dyDescent="0.25">
      <c r="A97" s="188">
        <v>3725</v>
      </c>
      <c r="B97" s="179" t="str">
        <f>IF($A97="","",_xlfn.XLOOKUP($A97,Attributes!$A:$A,Attributes!C:C))</f>
        <v>Height</v>
      </c>
      <c r="C97" s="179" t="str">
        <f>IF($A97="","",_xlfn.XLOOKUP($A97,Attributes!$A:$A,Attributes!H:H))</f>
        <v>240 MMT</v>
      </c>
      <c r="D97" s="179" t="str">
        <f>IF($A97="","",_xlfn.XLOOKUP($A97,Attributes!$A:$A,Attributes!I:I))</f>
        <v>Optional</v>
      </c>
      <c r="E97" s="179" t="str">
        <f>IF($A97="","",_xlfn.XLOOKUP($A97,Attributes!$A:$A,Attributes!J:J))</f>
        <v>Mandatory</v>
      </c>
      <c r="F97" s="179">
        <f>IF($A97="","",_xlfn.XLOOKUP($A97,Attributes!$A:$A,Attributes!K:K))</f>
        <v>0</v>
      </c>
      <c r="G97" s="215"/>
      <c r="H97" s="183" t="s">
        <v>1687</v>
      </c>
      <c r="I97" s="183" t="s">
        <v>1688</v>
      </c>
      <c r="J97" s="183" t="s">
        <v>1689</v>
      </c>
    </row>
    <row r="98" spans="1:22" s="210" customFormat="1" ht="114.75" x14ac:dyDescent="0.25">
      <c r="A98" s="188">
        <v>3739</v>
      </c>
      <c r="B98" s="179" t="str">
        <f>IF($A98="","",_xlfn.XLOOKUP($A98,Attributes!$A:$A,Attributes!C:C))</f>
        <v>Width</v>
      </c>
      <c r="C98" s="179" t="str">
        <f>IF($A98="","",_xlfn.XLOOKUP($A98,Attributes!$A:$A,Attributes!H:H))</f>
        <v>600 MMT</v>
      </c>
      <c r="D98" s="179" t="str">
        <f>IF($A98="","",_xlfn.XLOOKUP($A98,Attributes!$A:$A,Attributes!I:I))</f>
        <v>Optional</v>
      </c>
      <c r="E98" s="179" t="str">
        <f>IF($A98="","",_xlfn.XLOOKUP($A98,Attributes!$A:$A,Attributes!J:J))</f>
        <v>Mandatory</v>
      </c>
      <c r="F98" s="179">
        <f>IF($A98="","",_xlfn.XLOOKUP($A98,Attributes!$A:$A,Attributes!K:K))</f>
        <v>0</v>
      </c>
      <c r="G98" s="215"/>
      <c r="H98" s="183" t="s">
        <v>1690</v>
      </c>
      <c r="I98" s="183" t="s">
        <v>1691</v>
      </c>
      <c r="J98" s="183" t="s">
        <v>1692</v>
      </c>
      <c r="V98" s="210">
        <v>48</v>
      </c>
    </row>
    <row r="99" spans="1:22" s="210" customFormat="1" ht="114.75" x14ac:dyDescent="0.25">
      <c r="A99" s="188">
        <v>3721</v>
      </c>
      <c r="B99" s="179" t="str">
        <f>IF($A99="","",_xlfn.XLOOKUP($A99,Attributes!$A:$A,Attributes!C:C))</f>
        <v>Depth</v>
      </c>
      <c r="C99" s="179" t="str">
        <f>IF($A99="","",_xlfn.XLOOKUP($A99,Attributes!$A:$A,Attributes!H:H))</f>
        <v>400 MMT</v>
      </c>
      <c r="D99" s="179" t="str">
        <f>IF($A99="","",_xlfn.XLOOKUP($A99,Attributes!$A:$A,Attributes!I:I))</f>
        <v>Optional</v>
      </c>
      <c r="E99" s="179" t="str">
        <f>IF($A99="","",_xlfn.XLOOKUP($A99,Attributes!$A:$A,Attributes!J:J))</f>
        <v>Mandatory</v>
      </c>
      <c r="F99" s="179">
        <f>IF($A99="","",_xlfn.XLOOKUP($A99,Attributes!$A:$A,Attributes!K:K))</f>
        <v>0</v>
      </c>
      <c r="G99" s="215"/>
      <c r="H99" s="183" t="s">
        <v>1693</v>
      </c>
      <c r="I99" s="183" t="s">
        <v>1694</v>
      </c>
      <c r="J99" s="183" t="s">
        <v>1695</v>
      </c>
    </row>
    <row r="100" spans="1:22" s="210" customFormat="1" ht="63.75" x14ac:dyDescent="0.25">
      <c r="A100" s="188">
        <v>3777</v>
      </c>
      <c r="B100" s="179" t="str">
        <f>IF($A100="","",_xlfn.XLOOKUP($A100,Attributes!$A:$A,Attributes!C:C))</f>
        <v>Gross Weight</v>
      </c>
      <c r="C100" s="179" t="str">
        <f>IF($A100="","",_xlfn.XLOOKUP($A100,Attributes!$A:$A,Attributes!H:H))</f>
        <v>120 GRM</v>
      </c>
      <c r="D100" s="179" t="str">
        <f>IF($A100="","",_xlfn.XLOOKUP($A100,Attributes!$A:$A,Attributes!I:I))</f>
        <v>Optional</v>
      </c>
      <c r="E100" s="179" t="str">
        <f>IF($A100="","",_xlfn.XLOOKUP($A100,Attributes!$A:$A,Attributes!J:J))</f>
        <v>Mandatory</v>
      </c>
      <c r="F100" s="179">
        <f>IF($A100="","",_xlfn.XLOOKUP($A100,Attributes!$A:$A,Attributes!K:K))</f>
        <v>0</v>
      </c>
      <c r="G100" s="215"/>
      <c r="H100" s="183" t="s">
        <v>1696</v>
      </c>
      <c r="I100" s="183" t="s">
        <v>1697</v>
      </c>
      <c r="J100" s="183" t="s">
        <v>1698</v>
      </c>
      <c r="V100" s="210">
        <v>49</v>
      </c>
    </row>
    <row r="101" spans="1:22" s="210" customFormat="1" ht="63.75" x14ac:dyDescent="0.25">
      <c r="A101" s="188">
        <v>3703</v>
      </c>
      <c r="B101" s="179" t="str">
        <f>IF($A101="","",_xlfn.XLOOKUP($A101,Attributes!$A:$A,Attributes!C:C))</f>
        <v>Minimum Trade Item Lifespan From Time Of Arrival</v>
      </c>
      <c r="C101" s="179">
        <f>IF($A101="","",_xlfn.XLOOKUP($A101,Attributes!$A:$A,Attributes!H:H))</f>
        <v>365</v>
      </c>
      <c r="D101" s="179" t="str">
        <f>IF($A101="","",_xlfn.XLOOKUP($A101,Attributes!$A:$A,Attributes!I:I))</f>
        <v>Optional</v>
      </c>
      <c r="E101" s="179" t="str">
        <f>IF($A101="","",_xlfn.XLOOKUP($A101,Attributes!$A:$A,Attributes!J:J))</f>
        <v>Optional</v>
      </c>
      <c r="F101" s="179">
        <f>IF($A101="","",_xlfn.XLOOKUP($A101,Attributes!$A:$A,Attributes!K:K))</f>
        <v>0</v>
      </c>
      <c r="G101" s="215"/>
      <c r="H101" s="183" t="s">
        <v>1699</v>
      </c>
      <c r="I101" s="183" t="s">
        <v>1700</v>
      </c>
      <c r="J101" s="183" t="s">
        <v>1701</v>
      </c>
    </row>
    <row r="102" spans="1:22" s="210" customFormat="1" ht="51" x14ac:dyDescent="0.25">
      <c r="A102" s="188">
        <v>3779</v>
      </c>
      <c r="B102" s="179" t="str">
        <f>IF($A102="","",_xlfn.XLOOKUP($A102,Attributes!$A:$A,Attributes!C:C))</f>
        <v>Net Weight</v>
      </c>
      <c r="C102" s="179" t="str">
        <f>IF($A102="","",_xlfn.XLOOKUP($A102,Attributes!$A:$A,Attributes!H:H))</f>
        <v>100 GRM</v>
      </c>
      <c r="D102" s="179" t="str">
        <f>IF($A102="","",_xlfn.XLOOKUP($A102,Attributes!$A:$A,Attributes!I:I))</f>
        <v>Optional</v>
      </c>
      <c r="E102" s="179" t="str">
        <f>IF($A102="","",_xlfn.XLOOKUP($A102,Attributes!$A:$A,Attributes!J:J))</f>
        <v>Optional</v>
      </c>
      <c r="F102" s="179">
        <f>IF($A102="","",_xlfn.XLOOKUP($A102,Attributes!$A:$A,Attributes!K:K))</f>
        <v>0</v>
      </c>
      <c r="G102" s="215"/>
      <c r="H102" s="181" t="s">
        <v>1702</v>
      </c>
      <c r="I102" s="181" t="s">
        <v>1703</v>
      </c>
      <c r="J102" s="183" t="s">
        <v>1704</v>
      </c>
      <c r="V102" s="210">
        <v>50</v>
      </c>
    </row>
    <row r="103" spans="1:22" s="210" customFormat="1" ht="127.5" x14ac:dyDescent="0.25">
      <c r="A103" s="188">
        <v>3587</v>
      </c>
      <c r="B103" s="179" t="str">
        <f>IF($A103="","",_xlfn.XLOOKUP($A103,Attributes!$A:$A,Attributes!C:C))</f>
        <v xml:space="preserve">Handling Instructions Code Reference
</v>
      </c>
      <c r="C103" s="179" t="str">
        <f>IF($A103="","",_xlfn.XLOOKUP($A103,Attributes!$A:$A,Attributes!H:H))</f>
        <v>SRT</v>
      </c>
      <c r="D103" s="179" t="str">
        <f>IF($A103="","",_xlfn.XLOOKUP($A103,Attributes!$A:$A,Attributes!I:I))</f>
        <v>Optional</v>
      </c>
      <c r="E103" s="179" t="str">
        <f>IF($A103="","",_xlfn.XLOOKUP($A103,Attributes!$A:$A,Attributes!J:J))</f>
        <v>Mandatory</v>
      </c>
      <c r="F103" s="179">
        <f>IF($A103="","",_xlfn.XLOOKUP($A103,Attributes!$A:$A,Attributes!K:K))</f>
        <v>0</v>
      </c>
      <c r="G103" s="215"/>
      <c r="H103" s="189" t="s">
        <v>1705</v>
      </c>
      <c r="I103" s="190" t="s">
        <v>1706</v>
      </c>
      <c r="J103" s="183" t="s">
        <v>1707</v>
      </c>
    </row>
    <row r="104" spans="1:22" s="210" customFormat="1" ht="76.5" x14ac:dyDescent="0.25">
      <c r="A104" s="188">
        <v>2181</v>
      </c>
      <c r="B104" s="179" t="str">
        <f>IF($A104="","",_xlfn.XLOOKUP($A104,Attributes!$A:$A,Attributes!C:C))</f>
        <v>Platform Type Code</v>
      </c>
      <c r="C104" s="179">
        <f>IF($A104="","",_xlfn.XLOOKUP($A104,Attributes!$A:$A,Attributes!H:H))</f>
        <v>12</v>
      </c>
      <c r="D104" s="179" t="str">
        <f>IF($A104="","",_xlfn.XLOOKUP($A104,Attributes!$A:$A,Attributes!I:I))</f>
        <v>Optional</v>
      </c>
      <c r="E104" s="179" t="str">
        <f>IF($A104="","",_xlfn.XLOOKUP($A104,Attributes!$A:$A,Attributes!J:J))</f>
        <v>Optional</v>
      </c>
      <c r="F104" s="179">
        <f>IF($A104="","",_xlfn.XLOOKUP($A104,Attributes!$A:$A,Attributes!K:K))</f>
        <v>0</v>
      </c>
      <c r="G104" s="215"/>
      <c r="H104" s="189" t="s">
        <v>1708</v>
      </c>
      <c r="I104" s="190" t="s">
        <v>1709</v>
      </c>
      <c r="J104" s="183" t="s">
        <v>1710</v>
      </c>
      <c r="V104" s="210">
        <v>51</v>
      </c>
    </row>
    <row r="105" spans="1:22" s="210" customFormat="1" ht="51" x14ac:dyDescent="0.25">
      <c r="A105" s="188">
        <v>2180</v>
      </c>
      <c r="B105" s="179" t="str">
        <f>IF($A105="","",_xlfn.XLOOKUP($A105,Attributes!$A:$A,Attributes!C:C))</f>
        <v>Platform Terms And Conditions Code</v>
      </c>
      <c r="C105" s="179">
        <f>IF($A105="","",_xlfn.XLOOKUP($A105,Attributes!$A:$A,Attributes!H:H))</f>
        <v>2</v>
      </c>
      <c r="D105" s="179" t="str">
        <f>IF($A105="","",_xlfn.XLOOKUP($A105,Attributes!$A:$A,Attributes!I:I))</f>
        <v>Conditionally Optional</v>
      </c>
      <c r="E105" s="179" t="str">
        <f>IF($A105="","",_xlfn.XLOOKUP($A105,Attributes!$A:$A,Attributes!J:J))</f>
        <v>Optional</v>
      </c>
      <c r="F105" s="179">
        <f>IF($A105="","",_xlfn.XLOOKUP($A105,Attributes!$A:$A,Attributes!K:K))</f>
        <v>0</v>
      </c>
      <c r="G105" s="197"/>
      <c r="H105" s="189" t="s">
        <v>1711</v>
      </c>
      <c r="I105" s="190" t="s">
        <v>1712</v>
      </c>
      <c r="J105" s="183" t="s">
        <v>1713</v>
      </c>
    </row>
    <row r="106" spans="1:22" s="210" customFormat="1" ht="63.75" x14ac:dyDescent="0.25">
      <c r="A106" s="188">
        <v>6364</v>
      </c>
      <c r="B106" s="179" t="str">
        <f>IF($A106="","",_xlfn.XLOOKUP($A106,Attributes!$A:$A,Attributes!C:C))</f>
        <v>UDI Production Identifier Type Code</v>
      </c>
      <c r="C106" s="179" t="str">
        <f>IF($A106="","",_xlfn.XLOOKUP($A106,Attributes!$A:$A,Attributes!H:H))</f>
        <v>EXPIRATION_DATE</v>
      </c>
      <c r="D106" s="179" t="str">
        <f>IF($A106="","",_xlfn.XLOOKUP($A106,Attributes!$A:$A,Attributes!I:I))</f>
        <v>Optional</v>
      </c>
      <c r="E106" s="179" t="str">
        <f>IF($A106="","",_xlfn.XLOOKUP($A106,Attributes!$A:$A,Attributes!J:J))</f>
        <v>Mandatory</v>
      </c>
      <c r="F106" s="179">
        <f>IF($A106="","",_xlfn.XLOOKUP($A106,Attributes!$A:$A,Attributes!K:K))</f>
        <v>0</v>
      </c>
      <c r="G106" s="197"/>
      <c r="H106" s="189" t="s">
        <v>1714</v>
      </c>
      <c r="I106" s="189" t="s">
        <v>1715</v>
      </c>
      <c r="J106" s="183" t="s">
        <v>1716</v>
      </c>
      <c r="V106" s="210">
        <v>52</v>
      </c>
    </row>
    <row r="107" spans="1:22" s="210" customFormat="1" ht="229.5" x14ac:dyDescent="0.25">
      <c r="A107" s="188">
        <v>3894</v>
      </c>
      <c r="B107" s="179" t="str">
        <f>IF($A107="","",_xlfn.XLOOKUP($A107,Attributes!$A:$A,Attributes!C:C))</f>
        <v>United Nations Dangerous Goods Number</v>
      </c>
      <c r="C107" s="179">
        <f>IF($A107="","",_xlfn.XLOOKUP($A107,Attributes!$A:$A,Attributes!H:H))</f>
        <v>1234</v>
      </c>
      <c r="D107" s="179" t="str">
        <f>IF($A107="","",_xlfn.XLOOKUP($A107,Attributes!$A:$A,Attributes!I:I))</f>
        <v>Conditionally Optional</v>
      </c>
      <c r="E107" s="179" t="str">
        <f>IF($A107="","",_xlfn.XLOOKUP($A107,Attributes!$A:$A,Attributes!J:J))</f>
        <v>Conditionally Mandatory</v>
      </c>
      <c r="F107" s="179">
        <f>IF($A107="","",_xlfn.XLOOKUP($A107,Attributes!$A:$A,Attributes!K:K))</f>
        <v>0</v>
      </c>
      <c r="G107" s="197"/>
      <c r="H107" s="189" t="s">
        <v>1717</v>
      </c>
      <c r="I107" s="183" t="s">
        <v>1718</v>
      </c>
      <c r="J107" s="183" t="s">
        <v>1719</v>
      </c>
    </row>
    <row r="108" spans="1:22" s="210" customFormat="1" ht="255" x14ac:dyDescent="0.25">
      <c r="A108" s="188">
        <v>3865</v>
      </c>
      <c r="B108" s="179" t="str">
        <f>IF($A108="","",_xlfn.XLOOKUP($A108,Attributes!$A:$A,Attributes!C:C))</f>
        <v>Dangerous Goods Regulation Code</v>
      </c>
      <c r="C108" s="179" t="str">
        <f>IF($A108="","",_xlfn.XLOOKUP($A108,Attributes!$A:$A,Attributes!H:H))</f>
        <v>ZCG</v>
      </c>
      <c r="D108" s="179" t="str">
        <f>IF($A108="","",_xlfn.XLOOKUP($A108,Attributes!$A:$A,Attributes!I:I))</f>
        <v>Optional</v>
      </c>
      <c r="E108" s="179" t="str">
        <f>IF($A108="","",_xlfn.XLOOKUP($A108,Attributes!$A:$A,Attributes!J:J))</f>
        <v>Mandatory</v>
      </c>
      <c r="F108" s="179">
        <f>IF($A108="","",_xlfn.XLOOKUP($A108,Attributes!$A:$A,Attributes!K:K))</f>
        <v>0</v>
      </c>
      <c r="G108" s="197"/>
      <c r="H108" s="189" t="s">
        <v>1720</v>
      </c>
      <c r="I108" s="183" t="s">
        <v>1721</v>
      </c>
      <c r="J108" s="183" t="s">
        <v>1722</v>
      </c>
      <c r="V108" s="210">
        <v>53</v>
      </c>
    </row>
    <row r="109" spans="1:22" s="210" customFormat="1" ht="242.25" x14ac:dyDescent="0.25">
      <c r="A109" s="188">
        <v>3881</v>
      </c>
      <c r="B109" s="179" t="str">
        <f>IF($A109="","",_xlfn.XLOOKUP($A109,Attributes!$A:$A,Attributes!C:C))</f>
        <v>Dangerous Goods Hazardous Code</v>
      </c>
      <c r="C109" s="179">
        <f>IF($A109="","",_xlfn.XLOOKUP($A109,Attributes!$A:$A,Attributes!H:H))</f>
        <v>80</v>
      </c>
      <c r="D109" s="179" t="str">
        <f>IF($A109="","",_xlfn.XLOOKUP($A109,Attributes!$A:$A,Attributes!I:I))</f>
        <v>Conditionally Optional</v>
      </c>
      <c r="E109" s="179" t="str">
        <f>IF($A109="","",_xlfn.XLOOKUP($A109,Attributes!$A:$A,Attributes!J:J))</f>
        <v>Conditionally Mandatory</v>
      </c>
      <c r="F109" s="179">
        <f>IF($A109="","",_xlfn.XLOOKUP($A109,Attributes!$A:$A,Attributes!K:K))</f>
        <v>0</v>
      </c>
      <c r="G109" s="197"/>
      <c r="H109" s="189" t="s">
        <v>1723</v>
      </c>
      <c r="I109" s="183" t="s">
        <v>1724</v>
      </c>
      <c r="J109" s="183" t="s">
        <v>1725</v>
      </c>
    </row>
    <row r="110" spans="1:22" ht="38.25" x14ac:dyDescent="0.25">
      <c r="A110" s="274">
        <v>3864</v>
      </c>
      <c r="B110" s="275" t="str">
        <f>IF($A110="","",_xlfn.XLOOKUP($A110,Attributes!$A:$A,Attributes!C:C))</f>
        <v>Dangerous Goods Regulation Agency</v>
      </c>
      <c r="C110" s="275" t="str">
        <f>IF($A110="","",_xlfn.XLOOKUP($A110,Attributes!$A:$A,Attributes!H:H))</f>
        <v>ADR</v>
      </c>
      <c r="D110" s="275" t="str">
        <f>IF($A110="","",_xlfn.XLOOKUP($A110,Attributes!$A:$A,Attributes!I:I))</f>
        <v>Conditionally Mandatory</v>
      </c>
      <c r="E110" s="275" t="str">
        <f>IF($A110="","",_xlfn.XLOOKUP($A110,Attributes!$A:$A,Attributes!J:J))</f>
        <v>Mandatory</v>
      </c>
      <c r="F110" s="275">
        <f>IF($A110="","",_xlfn.XLOOKUP($A110,Attributes!$A:$A,Attributes!K:K))</f>
        <v>0</v>
      </c>
      <c r="G110" s="276"/>
      <c r="H110" s="277" t="s">
        <v>1726</v>
      </c>
      <c r="I110" s="278" t="s">
        <v>1727</v>
      </c>
      <c r="J110" s="279" t="s">
        <v>1728</v>
      </c>
    </row>
    <row r="111" spans="1:22" s="372" customFormat="1" ht="38.25" x14ac:dyDescent="0.25">
      <c r="A111" s="375">
        <v>8857</v>
      </c>
      <c r="B111" s="295" t="str">
        <f>IF($A111="","",_xlfn.XLOOKUP($A111,Attributes!$A:$A,Attributes!C:C))</f>
        <v>Device Fill Code</v>
      </c>
      <c r="C111" s="295" t="str">
        <f>IF($A111="","",_xlfn.XLOOKUP($A111,Attributes!$A:$A,Attributes!H:H))</f>
        <v>SILICONE</v>
      </c>
      <c r="D111" s="295" t="str">
        <f>IF($A111="","",_xlfn.XLOOKUP($A111,Attributes!$A:$A,Attributes!I:I))</f>
        <v>Optional</v>
      </c>
      <c r="E111" s="295" t="str">
        <f>IF($A111="","",_xlfn.XLOOKUP($A111,Attributes!$A:$A,Attributes!J:J))</f>
        <v>Conditionally Mandatory</v>
      </c>
      <c r="F111" s="295">
        <f>IF($A111="","",_xlfn.XLOOKUP($A111,Attributes!$A:$A,Attributes!K:K))</f>
        <v>0</v>
      </c>
      <c r="G111" s="383"/>
      <c r="H111" s="386" t="s">
        <v>2834</v>
      </c>
      <c r="I111" s="386" t="s">
        <v>2835</v>
      </c>
      <c r="J111" s="386" t="s">
        <v>2836</v>
      </c>
    </row>
    <row r="112" spans="1:22" s="372" customFormat="1" ht="38.25" x14ac:dyDescent="0.25">
      <c r="A112" s="375">
        <v>8855</v>
      </c>
      <c r="B112" s="295" t="str">
        <f>IF($A112="","",_xlfn.XLOOKUP($A112,Attributes!$A:$A,Attributes!C:C))</f>
        <v>Device Texture Code</v>
      </c>
      <c r="C112" s="295" t="str">
        <f>IF($A112="","",_xlfn.XLOOKUP($A112,Attributes!$A:$A,Attributes!H:H))</f>
        <v>MACRO_TEXTURE</v>
      </c>
      <c r="D112" s="295" t="str">
        <f>IF($A112="","",_xlfn.XLOOKUP($A112,Attributes!$A:$A,Attributes!I:I))</f>
        <v>Optional</v>
      </c>
      <c r="E112" s="295" t="str">
        <f>IF($A112="","",_xlfn.XLOOKUP($A112,Attributes!$A:$A,Attributes!J:J))</f>
        <v>Conditionally Mandatory</v>
      </c>
      <c r="F112" s="295">
        <f>IF($A112="","",_xlfn.XLOOKUP($A112,Attributes!$A:$A,Attributes!K:K))</f>
        <v>0</v>
      </c>
      <c r="G112" s="383"/>
      <c r="H112" s="386" t="s">
        <v>2837</v>
      </c>
      <c r="I112" s="386" t="s">
        <v>2838</v>
      </c>
      <c r="J112" s="386" t="s">
        <v>2839</v>
      </c>
    </row>
    <row r="113" spans="1:22" s="372" customFormat="1" ht="38.25" x14ac:dyDescent="0.25">
      <c r="A113" s="375">
        <v>8859</v>
      </c>
      <c r="B113" s="295" t="str">
        <f>IF($A113="","",_xlfn.XLOOKUP($A113,Attributes!$A:$A,Attributes!C:C))</f>
        <v>Device Shape Code</v>
      </c>
      <c r="C113" s="295" t="str">
        <f>IF($A113="","",_xlfn.XLOOKUP($A113,Attributes!$A:$A,Attributes!H:H))</f>
        <v>SHAPED_ANATOMICAL</v>
      </c>
      <c r="D113" s="295" t="str">
        <f>IF($A113="","",_xlfn.XLOOKUP($A113,Attributes!$A:$A,Attributes!I:I))</f>
        <v>Optional</v>
      </c>
      <c r="E113" s="295" t="str">
        <f>IF($A113="","",_xlfn.XLOOKUP($A113,Attributes!$A:$A,Attributes!J:J))</f>
        <v>Conditionally Mandatory</v>
      </c>
      <c r="F113" s="295">
        <f>IF($A113="","",_xlfn.XLOOKUP($A113,Attributes!$A:$A,Attributes!K:K))</f>
        <v>0</v>
      </c>
      <c r="G113" s="383"/>
      <c r="H113" s="386" t="s">
        <v>2840</v>
      </c>
      <c r="I113" s="386" t="s">
        <v>2841</v>
      </c>
      <c r="J113" s="386" t="s">
        <v>2842</v>
      </c>
    </row>
    <row r="114" spans="1:22" s="210" customFormat="1" x14ac:dyDescent="0.25">
      <c r="A114" s="188">
        <v>2306</v>
      </c>
      <c r="B114" s="179" t="str">
        <f>IF($A114="","",_xlfn.XLOOKUP($A114,Attributes!$A:$A,Attributes!C:C))</f>
        <v>Has Batch Number</v>
      </c>
      <c r="C114" s="179" t="str">
        <f>IF($A114="","",_xlfn.XLOOKUP($A114,Attributes!$A:$A,Attributes!H:H))</f>
        <v>false</v>
      </c>
      <c r="D114" s="179" t="str">
        <f>IF($A114="","",_xlfn.XLOOKUP($A114,Attributes!$A:$A,Attributes!I:I))</f>
        <v>N/A</v>
      </c>
      <c r="E114" s="179" t="str">
        <f>IF($A114="","",_xlfn.XLOOKUP($A114,Attributes!$A:$A,Attributes!J:J))</f>
        <v>N/A</v>
      </c>
      <c r="F114" s="179">
        <f>IF($A114="","",_xlfn.XLOOKUP($A114,Attributes!$A:$A,Attributes!K:K))</f>
        <v>0</v>
      </c>
      <c r="G114" s="197"/>
      <c r="H114" s="181"/>
      <c r="I114" s="181"/>
      <c r="J114" s="271"/>
      <c r="V114" s="210">
        <v>54</v>
      </c>
    </row>
    <row r="115" spans="1:22" s="210" customFormat="1" x14ac:dyDescent="0.25">
      <c r="A115" s="188">
        <v>2315</v>
      </c>
      <c r="B115" s="179" t="str">
        <f>IF($A115="","",_xlfn.XLOOKUP($A115,Attributes!$A:$A,Attributes!C:C))</f>
        <v>Serial Number Location Code</v>
      </c>
      <c r="C115" s="179" t="str">
        <f>IF($A115="","",_xlfn.XLOOKUP($A115,Attributes!$A:$A,Attributes!H:H))</f>
        <v>MARKED_ON_PACKAGING</v>
      </c>
      <c r="D115" s="179" t="str">
        <f>IF($A115="","",_xlfn.XLOOKUP($A115,Attributes!$A:$A,Attributes!I:I))</f>
        <v>N/A</v>
      </c>
      <c r="E115" s="179" t="str">
        <f>IF($A115="","",_xlfn.XLOOKUP($A115,Attributes!$A:$A,Attributes!J:J))</f>
        <v>N/A</v>
      </c>
      <c r="F115" s="179">
        <f>IF($A115="","",_xlfn.XLOOKUP($A115,Attributes!$A:$A,Attributes!K:K))</f>
        <v>0</v>
      </c>
      <c r="G115" s="197"/>
      <c r="H115" s="181"/>
      <c r="I115" s="181"/>
      <c r="J115" s="271"/>
    </row>
    <row r="116" spans="1:22" s="210" customFormat="1" ht="25.5" x14ac:dyDescent="0.25">
      <c r="A116" s="188">
        <v>2334</v>
      </c>
      <c r="B116" s="179" t="str">
        <f>IF($A116="","",_xlfn.XLOOKUP($A116,Attributes!$A:$A,Attributes!C:C))</f>
        <v>Trade Item Date On Packaging Type Code</v>
      </c>
      <c r="C116" s="179" t="str">
        <f>IF($A116="","",_xlfn.XLOOKUP($A116,Attributes!$A:$A,Attributes!H:H))</f>
        <v>EXPIRATION_DATE</v>
      </c>
      <c r="D116" s="179" t="str">
        <f>IF($A116="","",_xlfn.XLOOKUP($A116,Attributes!$A:$A,Attributes!I:I))</f>
        <v>N/A</v>
      </c>
      <c r="E116" s="179" t="str">
        <f>IF($A116="","",_xlfn.XLOOKUP($A116,Attributes!$A:$A,Attributes!J:J))</f>
        <v>N/A</v>
      </c>
      <c r="F116" s="179">
        <f>IF($A116="","",_xlfn.XLOOKUP($A116,Attributes!$A:$A,Attributes!K:K))</f>
        <v>0</v>
      </c>
      <c r="G116" s="197"/>
      <c r="H116" s="181"/>
      <c r="I116" s="181"/>
      <c r="J116" s="271"/>
      <c r="V116" s="210">
        <v>55</v>
      </c>
    </row>
    <row r="117" spans="1:22" s="210" customFormat="1" x14ac:dyDescent="0.25">
      <c r="A117" s="188">
        <v>134</v>
      </c>
      <c r="B117" s="179" t="str">
        <f>IF($A117="","",_xlfn.XLOOKUP($A117,Attributes!$A:$A,Attributes!C:C))</f>
        <v>Communication Channel Code</v>
      </c>
      <c r="C117" s="179" t="str">
        <f>IF($A117="","",_xlfn.XLOOKUP($A117,Attributes!$A:$A,Attributes!H:H))</f>
        <v>TELEPHONE</v>
      </c>
      <c r="D117" s="179" t="str">
        <f>IF($A117="","",_xlfn.XLOOKUP($A117,Attributes!$A:$A,Attributes!I:I))</f>
        <v>N/A</v>
      </c>
      <c r="E117" s="179" t="str">
        <f>IF($A117="","",_xlfn.XLOOKUP($A117,Attributes!$A:$A,Attributes!J:J))</f>
        <v>N/A</v>
      </c>
      <c r="F117" s="179">
        <f>IF($A117="","",_xlfn.XLOOKUP($A117,Attributes!$A:$A,Attributes!K:K))</f>
        <v>0</v>
      </c>
      <c r="G117" s="197"/>
      <c r="H117" s="181"/>
      <c r="I117" s="181"/>
      <c r="J117" s="272"/>
    </row>
    <row r="118" spans="1:22" s="210" customFormat="1" x14ac:dyDescent="0.25">
      <c r="A118" s="188">
        <v>135</v>
      </c>
      <c r="B118" s="179" t="str">
        <f>IF($A118="","",_xlfn.XLOOKUP($A118,Attributes!$A:$A,Attributes!C:C))</f>
        <v>Communication Value</v>
      </c>
      <c r="C118" s="179" t="str">
        <f>IF($A118="","",_xlfn.XLOOKUP($A118,Attributes!$A:$A,Attributes!H:H))</f>
        <v xml:space="preserve"> +31(0)548754214</v>
      </c>
      <c r="D118" s="179" t="str">
        <f>IF($A118="","",_xlfn.XLOOKUP($A118,Attributes!$A:$A,Attributes!I:I))</f>
        <v>N/A</v>
      </c>
      <c r="E118" s="179" t="str">
        <f>IF($A118="","",_xlfn.XLOOKUP($A118,Attributes!$A:$A,Attributes!J:J))</f>
        <v>N/A</v>
      </c>
      <c r="F118" s="179">
        <f>IF($A118="","",_xlfn.XLOOKUP($A118,Attributes!$A:$A,Attributes!K:K))</f>
        <v>0</v>
      </c>
      <c r="G118" s="215"/>
      <c r="H118" s="181"/>
      <c r="I118" s="181"/>
      <c r="J118" s="273"/>
      <c r="V118" s="210">
        <v>56</v>
      </c>
    </row>
    <row r="119" spans="1:22" s="210" customFormat="1" x14ac:dyDescent="0.25">
      <c r="A119" s="188">
        <v>325</v>
      </c>
      <c r="B119" s="179" t="str">
        <f>IF($A119="","",_xlfn.XLOOKUP($A119,Attributes!$A:$A,Attributes!C:C))</f>
        <v>Component Identification</v>
      </c>
      <c r="C119" s="179" t="str">
        <f>IF($A119="","",_xlfn.XLOOKUP($A119,Attributes!$A:$A,Attributes!H:H))</f>
        <v>05410013107231</v>
      </c>
      <c r="D119" s="179" t="str">
        <f>IF($A119="","",_xlfn.XLOOKUP($A119,Attributes!$A:$A,Attributes!I:I))</f>
        <v>N/A</v>
      </c>
      <c r="E119" s="179" t="str">
        <f>IF($A119="","",_xlfn.XLOOKUP($A119,Attributes!$A:$A,Attributes!J:J))</f>
        <v>N/A</v>
      </c>
      <c r="F119" s="179">
        <f>IF($A119="","",_xlfn.XLOOKUP($A119,Attributes!$A:$A,Attributes!K:K))</f>
        <v>0</v>
      </c>
      <c r="G119" s="197"/>
      <c r="H119" s="181"/>
      <c r="I119" s="181"/>
      <c r="J119" s="273"/>
    </row>
    <row r="120" spans="1:22" s="210" customFormat="1" x14ac:dyDescent="0.25">
      <c r="A120" s="188">
        <v>1583</v>
      </c>
      <c r="B120" s="179" t="str">
        <f>IF($A120="","",_xlfn.XLOOKUP($A120,Attributes!$A:$A,Attributes!C:C))</f>
        <v>UDID Device Count</v>
      </c>
      <c r="C120" s="179">
        <f>IF($A120="","",_xlfn.XLOOKUP($A120,Attributes!$A:$A,Attributes!H:H))</f>
        <v>1</v>
      </c>
      <c r="D120" s="179" t="str">
        <f>IF($A120="","",_xlfn.XLOOKUP($A120,Attributes!$A:$A,Attributes!I:I))</f>
        <v>N/A</v>
      </c>
      <c r="E120" s="179" t="str">
        <f>IF($A120="","",_xlfn.XLOOKUP($A120,Attributes!$A:$A,Attributes!J:J))</f>
        <v>N/A</v>
      </c>
      <c r="F120" s="179">
        <f>IF($A120="","",_xlfn.XLOOKUP($A120,Attributes!$A:$A,Attributes!K:K))</f>
        <v>0</v>
      </c>
      <c r="G120" s="215"/>
      <c r="H120" s="258"/>
      <c r="I120" s="259"/>
      <c r="J120" s="183"/>
      <c r="V120" s="210">
        <v>57</v>
      </c>
    </row>
    <row r="121" spans="1:22" s="210" customFormat="1" ht="25.5" x14ac:dyDescent="0.25">
      <c r="A121" s="188">
        <v>147</v>
      </c>
      <c r="B121" s="179" t="str">
        <f>IF($A121="","",_xlfn.XLOOKUP($A121,Attributes!$A:$A,Attributes!C:C))</f>
        <v>UDID First Publication Date Time</v>
      </c>
      <c r="C121" s="179" t="str">
        <f>IF($A121="","",_xlfn.XLOOKUP($A121,Attributes!$A:$A,Attributes!H:H))</f>
        <v>2019-05-13T00:00:00</v>
      </c>
      <c r="D121" s="179" t="str">
        <f>IF($A121="","",_xlfn.XLOOKUP($A121,Attributes!$A:$A,Attributes!I:I))</f>
        <v>N/A</v>
      </c>
      <c r="E121" s="179" t="str">
        <f>IF($A121="","",_xlfn.XLOOKUP($A121,Attributes!$A:$A,Attributes!J:J))</f>
        <v>N/A</v>
      </c>
      <c r="F121" s="179">
        <f>IF($A121="","",_xlfn.XLOOKUP($A121,Attributes!$A:$A,Attributes!K:K))</f>
        <v>0</v>
      </c>
      <c r="G121" s="197"/>
      <c r="H121" s="181"/>
      <c r="I121" s="181"/>
      <c r="J121" s="272"/>
    </row>
    <row r="122" spans="1:22" s="210" customFormat="1" ht="25.5" x14ac:dyDescent="0.25">
      <c r="A122" s="188">
        <v>1582</v>
      </c>
      <c r="B122" s="179" t="str">
        <f>IF($A122="","",_xlfn.XLOOKUP($A122,Attributes!$A:$A,Attributes!C:C))</f>
        <v>Is Trade Item Exempt from Direct Part Marking</v>
      </c>
      <c r="C122" s="179" t="str">
        <f>IF($A122="","",_xlfn.XLOOKUP($A122,Attributes!$A:$A,Attributes!H:H))</f>
        <v>FALSE</v>
      </c>
      <c r="D122" s="179" t="str">
        <f>IF($A122="","",_xlfn.XLOOKUP($A122,Attributes!$A:$A,Attributes!I:I))</f>
        <v>N/A</v>
      </c>
      <c r="E122" s="179" t="str">
        <f>IF($A122="","",_xlfn.XLOOKUP($A122,Attributes!$A:$A,Attributes!J:J))</f>
        <v>N/A</v>
      </c>
      <c r="F122" s="179">
        <f>IF($A122="","",_xlfn.XLOOKUP($A122,Attributes!$A:$A,Attributes!K:K))</f>
        <v>0</v>
      </c>
      <c r="G122" s="215"/>
      <c r="H122" s="181"/>
      <c r="I122" s="181"/>
      <c r="J122" s="273"/>
      <c r="V122" s="210">
        <v>58</v>
      </c>
    </row>
    <row r="123" spans="1:22" s="210" customFormat="1" x14ac:dyDescent="0.25">
      <c r="A123" s="188">
        <v>6095</v>
      </c>
      <c r="B123" s="179" t="str">
        <f>IF($A123="","",_xlfn.XLOOKUP($A123,Attributes!$A:$A,Attributes!C:C))</f>
        <v>Direct Part Marking Identifier</v>
      </c>
      <c r="C123" s="179" t="str">
        <f>IF($A123="","",_xlfn.XLOOKUP($A123,Attributes!$A:$A,Attributes!H:H))</f>
        <v>DLC-2200</v>
      </c>
      <c r="D123" s="179" t="str">
        <f>IF($A123="","",_xlfn.XLOOKUP($A123,Attributes!$A:$A,Attributes!I:I))</f>
        <v>N/A</v>
      </c>
      <c r="E123" s="179" t="str">
        <f>IF($A123="","",_xlfn.XLOOKUP($A123,Attributes!$A:$A,Attributes!J:J))</f>
        <v>N/A</v>
      </c>
      <c r="F123" s="179">
        <f>IF($A123="","",_xlfn.XLOOKUP($A123,Attributes!$A:$A,Attributes!K:K))</f>
        <v>0</v>
      </c>
      <c r="G123" s="201"/>
      <c r="H123" s="181"/>
      <c r="I123" s="181"/>
      <c r="J123" s="273"/>
    </row>
    <row r="124" spans="1:22" s="210" customFormat="1" ht="51" x14ac:dyDescent="0.25">
      <c r="A124" s="188">
        <v>6096</v>
      </c>
      <c r="B124" s="179" t="str">
        <f>IF($A124="","",_xlfn.XLOOKUP($A124,Attributes!$A:$A,Attributes!C:C))</f>
        <v xml:space="preserve">Direct Part Marking Identifier - Identification Scheme Agency Code
</v>
      </c>
      <c r="C124" s="179" t="str">
        <f>IF($A124="","",_xlfn.XLOOKUP($A124,Attributes!$A:$A,Attributes!H:H))</f>
        <v>GS1</v>
      </c>
      <c r="D124" s="179" t="str">
        <f>IF($A124="","",_xlfn.XLOOKUP($A124,Attributes!$A:$A,Attributes!I:I))</f>
        <v>N/A</v>
      </c>
      <c r="E124" s="179" t="str">
        <f>IF($A124="","",_xlfn.XLOOKUP($A124,Attributes!$A:$A,Attributes!J:J))</f>
        <v>N/A</v>
      </c>
      <c r="F124" s="179">
        <f>IF($A124="","",_xlfn.XLOOKUP($A124,Attributes!$A:$A,Attributes!K:K))</f>
        <v>0</v>
      </c>
      <c r="G124" s="215"/>
      <c r="H124" s="181"/>
      <c r="I124" s="181"/>
      <c r="J124" s="273"/>
      <c r="V124" s="210">
        <v>59</v>
      </c>
    </row>
    <row r="125" spans="1:22" s="210" customFormat="1" ht="25.5" x14ac:dyDescent="0.25">
      <c r="A125" s="188">
        <v>6100</v>
      </c>
      <c r="B125" s="179" t="str">
        <f>IF($A125="","",_xlfn.XLOOKUP($A125,Attributes!$A:$A,Attributes!C:C))</f>
        <v>Is Exempt From Premarket Authorisation</v>
      </c>
      <c r="C125" s="179" t="str">
        <f>IF($A125="","",_xlfn.XLOOKUP($A125,Attributes!$A:$A,Attributes!H:H))</f>
        <v xml:space="preserve">False </v>
      </c>
      <c r="D125" s="179" t="str">
        <f>IF($A125="","",_xlfn.XLOOKUP($A125,Attributes!$A:$A,Attributes!I:I))</f>
        <v>N/A</v>
      </c>
      <c r="E125" s="179" t="str">
        <f>IF($A125="","",_xlfn.XLOOKUP($A125,Attributes!$A:$A,Attributes!J:J))</f>
        <v>N/A</v>
      </c>
      <c r="F125" s="179">
        <f>IF($A125="","",_xlfn.XLOOKUP($A125,Attributes!$A:$A,Attributes!K:K))</f>
        <v>0</v>
      </c>
      <c r="G125" s="215"/>
      <c r="H125" s="181"/>
      <c r="I125" s="181"/>
      <c r="J125" s="273"/>
    </row>
    <row r="126" spans="1:22" s="210" customFormat="1" ht="25.5" x14ac:dyDescent="0.25">
      <c r="A126" s="188">
        <v>2319</v>
      </c>
      <c r="B126" s="179" t="str">
        <f>IF($A126="","",_xlfn.XLOOKUP($A126,Attributes!$A:$A,Attributes!C:C))</f>
        <v>Trade Item Identification Marking Type Code</v>
      </c>
      <c r="C126" s="179" t="str">
        <f>IF($A126="","",_xlfn.XLOOKUP($A126,Attributes!$A:$A,Attributes!H:H))</f>
        <v>DONATION_IDENTIFICATION_NUMBER</v>
      </c>
      <c r="D126" s="179" t="str">
        <f>IF($A126="","",_xlfn.XLOOKUP($A126,Attributes!$A:$A,Attributes!I:I))</f>
        <v>N/A</v>
      </c>
      <c r="E126" s="179" t="str">
        <f>IF($A126="","",_xlfn.XLOOKUP($A126,Attributes!$A:$A,Attributes!J:J))</f>
        <v>N/A</v>
      </c>
      <c r="F126" s="179">
        <f>IF($A126="","",_xlfn.XLOOKUP($A126,Attributes!$A:$A,Attributes!K:K))</f>
        <v>0</v>
      </c>
      <c r="G126" s="201"/>
      <c r="H126" s="181"/>
      <c r="I126" s="181"/>
      <c r="J126" s="273"/>
      <c r="V126" s="210">
        <v>60</v>
      </c>
    </row>
    <row r="127" spans="1:22" s="210" customFormat="1" x14ac:dyDescent="0.25">
      <c r="A127" s="188">
        <v>322</v>
      </c>
      <c r="B127" s="179" t="str">
        <f>IF($A127="","",_xlfn.XLOOKUP($A127,Attributes!$A:$A,Attributes!C:C))</f>
        <v>Component Number</v>
      </c>
      <c r="C127" s="179">
        <f>IF($A127="","",_xlfn.XLOOKUP($A127,Attributes!$A:$A,Attributes!H:H))</f>
        <v>20</v>
      </c>
      <c r="D127" s="179" t="str">
        <f>IF($A127="","",_xlfn.XLOOKUP($A127,Attributes!$A:$A,Attributes!I:I))</f>
        <v>N/A</v>
      </c>
      <c r="E127" s="179" t="str">
        <f>IF($A127="","",_xlfn.XLOOKUP($A127,Attributes!$A:$A,Attributes!J:J))</f>
        <v>N/A</v>
      </c>
      <c r="F127" s="179">
        <f>IF($A127="","",_xlfn.XLOOKUP($A127,Attributes!$A:$A,Attributes!K:K))</f>
        <v>0</v>
      </c>
      <c r="G127" s="201"/>
      <c r="H127" s="189"/>
      <c r="I127" s="189"/>
      <c r="J127" s="273"/>
    </row>
    <row r="128" spans="1:22" s="210" customFormat="1" x14ac:dyDescent="0.25">
      <c r="A128" s="188">
        <v>1017</v>
      </c>
      <c r="B128" s="179" t="str">
        <f>IF($A128="","",_xlfn.XLOOKUP($A128,Attributes!$A:$A,Attributes!C:C))</f>
        <v>Last Ship Date Time</v>
      </c>
      <c r="C128" s="179" t="str">
        <f>IF($A128="","",_xlfn.XLOOKUP($A128,Attributes!$A:$A,Attributes!H:H))</f>
        <v>2025-03-13T00:00:00</v>
      </c>
      <c r="D128" s="179" t="str">
        <f>IF($A128="","",_xlfn.XLOOKUP($A128,Attributes!$A:$A,Attributes!I:I))</f>
        <v>N/A</v>
      </c>
      <c r="E128" s="179" t="str">
        <f>IF($A128="","",_xlfn.XLOOKUP($A128,Attributes!$A:$A,Attributes!J:J))</f>
        <v>N/A</v>
      </c>
      <c r="F128" s="179">
        <f>IF($A128="","",_xlfn.XLOOKUP($A128,Attributes!$A:$A,Attributes!K:K))</f>
        <v>0</v>
      </c>
      <c r="G128" s="201"/>
      <c r="H128" s="189"/>
      <c r="I128" s="189"/>
      <c r="J128" s="273"/>
      <c r="V128" s="210">
        <v>61</v>
      </c>
    </row>
    <row r="129" spans="1:22" s="210" customFormat="1" ht="38.25" x14ac:dyDescent="0.25">
      <c r="A129" s="188">
        <v>2187</v>
      </c>
      <c r="B129" s="179" t="str">
        <f>IF($A129="","",_xlfn.XLOOKUP($A129,Attributes!$A:$A,Attributes!C:C))</f>
        <v>Packaging Type Description</v>
      </c>
      <c r="C129" s="179" t="str">
        <f>IF($A129="","",_xlfn.XLOOKUP($A129,Attributes!$A:$A,Attributes!H:H))</f>
        <v xml:space="preserve">Glass bottle with metal lid. Label is made of paper and attached with glue. </v>
      </c>
      <c r="D129" s="179" t="str">
        <f>IF($A129="","",_xlfn.XLOOKUP($A129,Attributes!$A:$A,Attributes!I:I))</f>
        <v>N/A</v>
      </c>
      <c r="E129" s="179" t="str">
        <f>IF($A129="","",_xlfn.XLOOKUP($A129,Attributes!$A:$A,Attributes!J:J))</f>
        <v>N/A</v>
      </c>
      <c r="F129" s="179">
        <f>IF($A129="","",_xlfn.XLOOKUP($A129,Attributes!$A:$A,Attributes!K:K))</f>
        <v>0</v>
      </c>
      <c r="G129" s="215"/>
      <c r="H129" s="189"/>
      <c r="I129" s="189"/>
      <c r="J129" s="273"/>
    </row>
    <row r="130" spans="1:22" s="210" customFormat="1" ht="25.5" x14ac:dyDescent="0.25">
      <c r="A130" s="188">
        <v>6090</v>
      </c>
      <c r="B130" s="179" t="str">
        <f>IF($A130="","",_xlfn.XLOOKUP($A130,Attributes!$A:$A,Attributes!C:C))</f>
        <v>Healthcare Grouped Product Code</v>
      </c>
      <c r="C130" s="179" t="str">
        <f>IF($A130="","",_xlfn.XLOOKUP($A130,Attributes!$A:$A,Attributes!H:H))</f>
        <v>KIT_AND_COMBINATION</v>
      </c>
      <c r="D130" s="179" t="str">
        <f>IF($A130="","",_xlfn.XLOOKUP($A130,Attributes!$A:$A,Attributes!I:I))</f>
        <v>N/A</v>
      </c>
      <c r="E130" s="179" t="str">
        <f>IF($A130="","",_xlfn.XLOOKUP($A130,Attributes!$A:$A,Attributes!J:J))</f>
        <v>N/A</v>
      </c>
      <c r="F130" s="179">
        <f>IF($A130="","",_xlfn.XLOOKUP($A130,Attributes!$A:$A,Attributes!K:K))</f>
        <v>0</v>
      </c>
      <c r="G130" s="215"/>
      <c r="H130" s="189"/>
      <c r="I130" s="189"/>
      <c r="J130" s="273"/>
      <c r="V130" s="210">
        <v>62</v>
      </c>
    </row>
    <row r="131" spans="1:22" s="210" customFormat="1" ht="76.5" x14ac:dyDescent="0.25">
      <c r="A131" s="188">
        <v>3325</v>
      </c>
      <c r="B131" s="179" t="str">
        <f>IF($A131="","",_xlfn.XLOOKUP($A131,Attributes!$A:$A,Attributes!C:C))</f>
        <v>Consumer Sales Condition Code</v>
      </c>
      <c r="C131" s="179" t="str">
        <f>IF($A131="","",_xlfn.XLOOKUP($A131,Attributes!$A:$A,Attributes!H:H))</f>
        <v>Regulated products controlled and handled by authorized personnel for an authorized user for example prescription pharmaceutical, narcotics, prescription strength acetaminophen. (1)</v>
      </c>
      <c r="D131" s="179" t="str">
        <f>IF($A131="","",_xlfn.XLOOKUP($A131,Attributes!$A:$A,Attributes!I:I))</f>
        <v>N/A</v>
      </c>
      <c r="E131" s="179" t="str">
        <f>IF($A131="","",_xlfn.XLOOKUP($A131,Attributes!$A:$A,Attributes!J:J))</f>
        <v>N/A</v>
      </c>
      <c r="F131" s="179">
        <f>IF($A131="","",_xlfn.XLOOKUP($A131,Attributes!$A:$A,Attributes!K:K))</f>
        <v>0</v>
      </c>
      <c r="G131" s="215"/>
      <c r="H131" s="189"/>
      <c r="I131" s="189"/>
      <c r="J131" s="273"/>
    </row>
    <row r="132" spans="1:22" s="210" customFormat="1" ht="25.5" x14ac:dyDescent="0.25">
      <c r="A132" s="188">
        <v>6378</v>
      </c>
      <c r="B132" s="179" t="str">
        <f>IF($A132="","",_xlfn.XLOOKUP($A132,Attributes!$A:$A,Attributes!C:C))</f>
        <v>Clinical Size Measurement Precision Code</v>
      </c>
      <c r="C132" s="179" t="str">
        <f>IF($A132="","",_xlfn.XLOOKUP($A132,Attributes!$A:$A,Attributes!H:H))</f>
        <v>RANGE</v>
      </c>
      <c r="D132" s="179" t="str">
        <f>IF($A132="","",_xlfn.XLOOKUP($A132,Attributes!$A:$A,Attributes!I:I))</f>
        <v>N/A</v>
      </c>
      <c r="E132" s="179" t="str">
        <f>IF($A132="","",_xlfn.XLOOKUP($A132,Attributes!$A:$A,Attributes!J:J))</f>
        <v>N/A</v>
      </c>
      <c r="F132" s="179">
        <f>IF($A132="","",_xlfn.XLOOKUP($A132,Attributes!$A:$A,Attributes!K:K))</f>
        <v>0</v>
      </c>
      <c r="G132" s="201"/>
      <c r="H132" s="189"/>
      <c r="I132" s="189"/>
      <c r="J132" s="273"/>
    </row>
    <row r="133" spans="1:22" s="210" customFormat="1" x14ac:dyDescent="0.25">
      <c r="A133" s="188">
        <v>6143</v>
      </c>
      <c r="B133" s="179" t="str">
        <f>IF($A133="","",_xlfn.XLOOKUP($A133,Attributes!$A:$A,Attributes!C:C))</f>
        <v>Clinical Warning Agency Code</v>
      </c>
      <c r="C133" s="179" t="str">
        <f>IF($A133="","",_xlfn.XLOOKUP($A133,Attributes!$A:$A,Attributes!H:H))</f>
        <v>EUDAMED</v>
      </c>
      <c r="D133" s="179" t="str">
        <f>IF($A133="","",_xlfn.XLOOKUP($A133,Attributes!$A:$A,Attributes!I:I))</f>
        <v>N/A</v>
      </c>
      <c r="E133" s="179" t="str">
        <f>IF($A133="","",_xlfn.XLOOKUP($A133,Attributes!$A:$A,Attributes!J:J))</f>
        <v>N/A</v>
      </c>
      <c r="F133" s="179">
        <f>IF($A133="","",_xlfn.XLOOKUP($A133,Attributes!$A:$A,Attributes!K:K))</f>
        <v>0</v>
      </c>
      <c r="G133" s="215"/>
      <c r="H133" s="189"/>
      <c r="I133" s="189"/>
      <c r="J133" s="273"/>
      <c r="V133" s="210">
        <v>64</v>
      </c>
    </row>
    <row r="134" spans="1:22" s="210" customFormat="1" ht="25.5" x14ac:dyDescent="0.25">
      <c r="A134" s="188">
        <v>6144</v>
      </c>
      <c r="B134" s="179" t="str">
        <f>IF($A134="","",_xlfn.XLOOKUP($A134,Attributes!$A:$A,Attributes!C:C))</f>
        <v>Clinical Warning</v>
      </c>
      <c r="C134" s="179" t="str">
        <f>IF($A134="","",_xlfn.XLOOKUP($A134,Attributes!$A:$A,Attributes!H:H))</f>
        <v>High risk when used during pregnancy.</v>
      </c>
      <c r="D134" s="179" t="str">
        <f>IF($A134="","",_xlfn.XLOOKUP($A134,Attributes!$A:$A,Attributes!I:I))</f>
        <v>N/A</v>
      </c>
      <c r="E134" s="179" t="str">
        <f>IF($A134="","",_xlfn.XLOOKUP($A134,Attributes!$A:$A,Attributes!J:J))</f>
        <v>N/A</v>
      </c>
      <c r="F134" s="179">
        <f>IF($A134="","",_xlfn.XLOOKUP($A134,Attributes!$A:$A,Attributes!K:K))</f>
        <v>0</v>
      </c>
      <c r="G134" s="215"/>
      <c r="H134" s="191"/>
      <c r="I134" s="189"/>
      <c r="J134" s="273"/>
    </row>
    <row r="135" spans="1:22" s="216" customFormat="1" ht="25.5" x14ac:dyDescent="0.25">
      <c r="A135" s="188">
        <v>6381</v>
      </c>
      <c r="B135" s="179" t="str">
        <f>IF($A135="","",_xlfn.XLOOKUP($A135,Attributes!$A:$A,Attributes!C:C))</f>
        <v>Warnings Or Contra Indication Description</v>
      </c>
      <c r="C135" s="179" t="str">
        <f>IF($A135="","",_xlfn.XLOOKUP($A135,Attributes!$A:$A,Attributes!H:H))</f>
        <v>High risk when used during pregnancy.</v>
      </c>
      <c r="D135" s="179" t="str">
        <f>IF($A135="","",_xlfn.XLOOKUP($A135,Attributes!$A:$A,Attributes!I:I))</f>
        <v>N/A</v>
      </c>
      <c r="E135" s="179" t="str">
        <f>IF($A135="","",_xlfn.XLOOKUP($A135,Attributes!$A:$A,Attributes!J:J))</f>
        <v>N/A</v>
      </c>
      <c r="F135" s="179">
        <f>IF($A135="","",_xlfn.XLOOKUP($A135,Attributes!$A:$A,Attributes!K:K))</f>
        <v>0</v>
      </c>
      <c r="G135" s="215"/>
      <c r="H135" s="189"/>
      <c r="I135" s="189"/>
      <c r="J135" s="273"/>
      <c r="V135" s="210">
        <v>65</v>
      </c>
    </row>
    <row r="136" spans="1:22" s="210" customFormat="1" ht="25.5" x14ac:dyDescent="0.25">
      <c r="A136" s="188">
        <v>6377</v>
      </c>
      <c r="B136" s="179" t="str">
        <f>IF($A136="","",_xlfn.XLOOKUP($A136,Attributes!$A:$A,Attributes!C:C))</f>
        <v>Clinical Storage Handling Type Code</v>
      </c>
      <c r="C136" s="179" t="str">
        <f>IF($A136="","",_xlfn.XLOOKUP($A136,Attributes!$A:$A,Attributes!H:H))</f>
        <v>SHC08</v>
      </c>
      <c r="D136" s="179" t="str">
        <f>IF($A136="","",_xlfn.XLOOKUP($A136,Attributes!$A:$A,Attributes!I:I))</f>
        <v>N/A</v>
      </c>
      <c r="E136" s="179" t="str">
        <f>IF($A136="","",_xlfn.XLOOKUP($A136,Attributes!$A:$A,Attributes!J:J))</f>
        <v>N/A</v>
      </c>
      <c r="F136" s="179">
        <f>IF($A136="","",_xlfn.XLOOKUP($A136,Attributes!$A:$A,Attributes!K:K))</f>
        <v>0</v>
      </c>
      <c r="G136" s="215"/>
      <c r="H136" s="189"/>
      <c r="I136" s="189"/>
      <c r="J136" s="273"/>
    </row>
    <row r="137" spans="1:22" s="210" customFormat="1" ht="25.5" x14ac:dyDescent="0.25">
      <c r="A137" s="188">
        <v>6375</v>
      </c>
      <c r="B137" s="179" t="str">
        <f>IF($A137="","",_xlfn.XLOOKUP($A137,Attributes!$A:$A,Attributes!C:C))</f>
        <v>Clinical Storage Handling Description</v>
      </c>
      <c r="C137" s="179" t="str">
        <f>IF($A137="","",_xlfn.XLOOKUP($A137,Attributes!$A:$A,Attributes!H:H))</f>
        <v>Do not place in direct sunlight.</v>
      </c>
      <c r="D137" s="179" t="str">
        <f>IF($A137="","",_xlfn.XLOOKUP($A137,Attributes!$A:$A,Attributes!I:I))</f>
        <v>N/A</v>
      </c>
      <c r="E137" s="179" t="str">
        <f>IF($A137="","",_xlfn.XLOOKUP($A137,Attributes!$A:$A,Attributes!J:J))</f>
        <v>N/A</v>
      </c>
      <c r="F137" s="179">
        <f>IF($A137="","",_xlfn.XLOOKUP($A137,Attributes!$A:$A,Attributes!K:K))</f>
        <v>0</v>
      </c>
      <c r="G137" s="215"/>
      <c r="H137" s="189"/>
      <c r="I137" s="189"/>
      <c r="J137" s="273"/>
      <c r="V137" s="210">
        <v>66</v>
      </c>
    </row>
    <row r="138" spans="1:22" s="216" customFormat="1" ht="25.5" x14ac:dyDescent="0.25">
      <c r="A138" s="188">
        <v>6139</v>
      </c>
      <c r="B138" s="179" t="str">
        <f>IF($A138="","",_xlfn.XLOOKUP($A138,Attributes!$A:$A,Attributes!C:C))</f>
        <v>Maximum Environment Atmospheric Pressure</v>
      </c>
      <c r="C138" s="179" t="str">
        <f>IF($A138="","",_xlfn.XLOOKUP($A138,Attributes!$A:$A,Attributes!H:H))</f>
        <v>20 BAR</v>
      </c>
      <c r="D138" s="179" t="str">
        <f>IF($A138="","",_xlfn.XLOOKUP($A138,Attributes!$A:$A,Attributes!I:I))</f>
        <v>N/A</v>
      </c>
      <c r="E138" s="179" t="str">
        <f>IF($A138="","",_xlfn.XLOOKUP($A138,Attributes!$A:$A,Attributes!J:J))</f>
        <v>N/A</v>
      </c>
      <c r="F138" s="179">
        <f>IF($A138="","",_xlfn.XLOOKUP($A138,Attributes!$A:$A,Attributes!K:K))</f>
        <v>0</v>
      </c>
      <c r="G138" s="215"/>
      <c r="H138" s="183"/>
      <c r="I138" s="183"/>
      <c r="J138" s="272"/>
      <c r="V138" s="210"/>
    </row>
    <row r="139" spans="1:22" s="210" customFormat="1" ht="25.5" x14ac:dyDescent="0.25">
      <c r="A139" s="188">
        <v>6141</v>
      </c>
      <c r="B139" s="179" t="str">
        <f>IF($A139="","",_xlfn.XLOOKUP($A139,Attributes!$A:$A,Attributes!C:C))</f>
        <v>Minimum Environment Atmospheric Pressure</v>
      </c>
      <c r="C139" s="179" t="str">
        <f>IF($A139="","",_xlfn.XLOOKUP($A139,Attributes!$A:$A,Attributes!H:H))</f>
        <v>3 BAR</v>
      </c>
      <c r="D139" s="179" t="str">
        <f>IF($A139="","",_xlfn.XLOOKUP($A139,Attributes!$A:$A,Attributes!I:I))</f>
        <v>N/A</v>
      </c>
      <c r="E139" s="179" t="str">
        <f>IF($A139="","",_xlfn.XLOOKUP($A139,Attributes!$A:$A,Attributes!J:J))</f>
        <v>N/A</v>
      </c>
      <c r="F139" s="179">
        <f>IF($A139="","",_xlfn.XLOOKUP($A139,Attributes!$A:$A,Attributes!K:K))</f>
        <v>0</v>
      </c>
      <c r="G139" s="215"/>
      <c r="H139" s="183"/>
      <c r="I139" s="183"/>
      <c r="J139" s="272"/>
      <c r="V139" s="210">
        <v>67</v>
      </c>
    </row>
    <row r="140" spans="1:22" s="210" customFormat="1" x14ac:dyDescent="0.25">
      <c r="A140" s="188">
        <v>3640</v>
      </c>
      <c r="B140" s="179" t="str">
        <f>IF($A140="","",_xlfn.XLOOKUP($A140,Attributes!$A:$A,Attributes!C:C))</f>
        <v>Humidity Qualifier Code</v>
      </c>
      <c r="C140" s="179" t="str">
        <f>IF($A140="","",_xlfn.XLOOKUP($A140,Attributes!$A:$A,Attributes!H:H))</f>
        <v>STORAGE_AFTER_OPENING</v>
      </c>
      <c r="D140" s="179" t="str">
        <f>IF($A140="","",_xlfn.XLOOKUP($A140,Attributes!$A:$A,Attributes!I:I))</f>
        <v>N/A</v>
      </c>
      <c r="E140" s="179" t="str">
        <f>IF($A140="","",_xlfn.XLOOKUP($A140,Attributes!$A:$A,Attributes!J:J))</f>
        <v>N/A</v>
      </c>
      <c r="F140" s="179">
        <f>IF($A140="","",_xlfn.XLOOKUP($A140,Attributes!$A:$A,Attributes!K:K))</f>
        <v>0</v>
      </c>
      <c r="G140" s="215"/>
      <c r="H140" s="183"/>
      <c r="I140" s="183"/>
      <c r="J140" s="272"/>
    </row>
    <row r="141" spans="1:22" s="210" customFormat="1" x14ac:dyDescent="0.25">
      <c r="A141" s="188">
        <v>3643</v>
      </c>
      <c r="B141" s="179" t="str">
        <f>IF($A141="","",_xlfn.XLOOKUP($A141,Attributes!$A:$A,Attributes!C:C))</f>
        <v>Maximum Humidity Percentage</v>
      </c>
      <c r="C141" s="179">
        <f>IF($A141="","",_xlfn.XLOOKUP($A141,Attributes!$A:$A,Attributes!H:H))</f>
        <v>0.7</v>
      </c>
      <c r="D141" s="179" t="str">
        <f>IF($A141="","",_xlfn.XLOOKUP($A141,Attributes!$A:$A,Attributes!I:I))</f>
        <v>N/A</v>
      </c>
      <c r="E141" s="179" t="str">
        <f>IF($A141="","",_xlfn.XLOOKUP($A141,Attributes!$A:$A,Attributes!J:J))</f>
        <v>N/A</v>
      </c>
      <c r="F141" s="179">
        <f>IF($A141="","",_xlfn.XLOOKUP($A141,Attributes!$A:$A,Attributes!K:K))</f>
        <v>0</v>
      </c>
      <c r="G141" s="215"/>
      <c r="H141" s="183"/>
      <c r="I141" s="183"/>
      <c r="J141" s="272"/>
      <c r="V141" s="210">
        <v>68</v>
      </c>
    </row>
    <row r="142" spans="1:22" s="210" customFormat="1" x14ac:dyDescent="0.25">
      <c r="A142" s="188">
        <v>3644</v>
      </c>
      <c r="B142" s="179" t="str">
        <f>IF($A142="","",_xlfn.XLOOKUP($A142,Attributes!$A:$A,Attributes!C:C))</f>
        <v>Minimum Humidity Percentage</v>
      </c>
      <c r="C142" s="179">
        <f>IF($A142="","",_xlfn.XLOOKUP($A142,Attributes!$A:$A,Attributes!H:H))</f>
        <v>0.2</v>
      </c>
      <c r="D142" s="179" t="str">
        <f>IF($A142="","",_xlfn.XLOOKUP($A142,Attributes!$A:$A,Attributes!I:I))</f>
        <v>N/A</v>
      </c>
      <c r="E142" s="179" t="str">
        <f>IF($A142="","",_xlfn.XLOOKUP($A142,Attributes!$A:$A,Attributes!J:J))</f>
        <v>N/A</v>
      </c>
      <c r="F142" s="179">
        <f>IF($A142="","",_xlfn.XLOOKUP($A142,Attributes!$A:$A,Attributes!K:K))</f>
        <v>0</v>
      </c>
      <c r="G142" s="215"/>
      <c r="H142" s="183"/>
      <c r="I142" s="183"/>
      <c r="J142" s="272"/>
    </row>
    <row r="143" spans="1:22" s="210" customFormat="1" ht="25.5" x14ac:dyDescent="0.25">
      <c r="A143" s="188">
        <v>789</v>
      </c>
      <c r="B143" s="179" t="str">
        <f>IF($A143="","",_xlfn.XLOOKUP($A143,Attributes!$A:$A,Attributes!C:C))</f>
        <v>Consumer Storage Instructions</v>
      </c>
      <c r="C143" s="179" t="str">
        <f>IF($A143="","",_xlfn.XLOOKUP($A143,Attributes!$A:$A,Attributes!H:H))</f>
        <v xml:space="preserve">Keep in a dark, cool place. Do not expose to sunlight. </v>
      </c>
      <c r="D143" s="179" t="str">
        <f>IF($A143="","",_xlfn.XLOOKUP($A143,Attributes!$A:$A,Attributes!I:I))</f>
        <v>N/A</v>
      </c>
      <c r="E143" s="179" t="str">
        <f>IF($A143="","",_xlfn.XLOOKUP($A143,Attributes!$A:$A,Attributes!J:J))</f>
        <v>N/A</v>
      </c>
      <c r="F143" s="179">
        <f>IF($A143="","",_xlfn.XLOOKUP($A143,Attributes!$A:$A,Attributes!K:K))</f>
        <v>0</v>
      </c>
      <c r="G143" s="215"/>
      <c r="H143" s="183"/>
      <c r="I143" s="183"/>
      <c r="J143" s="272"/>
      <c r="V143" s="210">
        <v>69</v>
      </c>
    </row>
    <row r="144" spans="1:22" s="210" customFormat="1" x14ac:dyDescent="0.25">
      <c r="A144" s="188">
        <v>667</v>
      </c>
      <c r="B144" s="179" t="str">
        <f>IF($A144="","",_xlfn.XLOOKUP($A144,Attributes!$A:$A,Attributes!C:C))</f>
        <v>Certification Standard</v>
      </c>
      <c r="C144" s="179" t="str">
        <f>IF($A144="","",_xlfn.XLOOKUP($A144,Attributes!$A:$A,Attributes!H:H))</f>
        <v>CE marking</v>
      </c>
      <c r="D144" s="179" t="str">
        <f>IF($A144="","",_xlfn.XLOOKUP($A144,Attributes!$A:$A,Attributes!I:I))</f>
        <v>N/A</v>
      </c>
      <c r="E144" s="179" t="str">
        <f>IF($A144="","",_xlfn.XLOOKUP($A144,Attributes!$A:$A,Attributes!J:J))</f>
        <v>N/A</v>
      </c>
      <c r="F144" s="179">
        <f>IF($A144="","",_xlfn.XLOOKUP($A144,Attributes!$A:$A,Attributes!K:K))</f>
        <v>0</v>
      </c>
      <c r="G144" s="215"/>
      <c r="H144" s="189"/>
      <c r="I144" s="183"/>
      <c r="J144" s="272"/>
    </row>
    <row r="145" spans="1:22" s="210" customFormat="1" ht="25.5" x14ac:dyDescent="0.25">
      <c r="A145" s="188">
        <v>684</v>
      </c>
      <c r="B145" s="179" t="str">
        <f>IF($A145="","",_xlfn.XLOOKUP($A145,Attributes!$A:$A,Attributes!C:C))</f>
        <v>Certification Identification</v>
      </c>
      <c r="C145" s="179" t="str">
        <f>IF($A145="","",_xlfn.XLOOKUP($A145,Attributes!$A:$A,Attributes!H:H))</f>
        <v>Contact CertificationAgency for confirmation</v>
      </c>
      <c r="D145" s="179" t="str">
        <f>IF($A145="","",_xlfn.XLOOKUP($A145,Attributes!$A:$A,Attributes!I:I))</f>
        <v>N/A</v>
      </c>
      <c r="E145" s="179" t="str">
        <f>IF($A145="","",_xlfn.XLOOKUP($A145,Attributes!$A:$A,Attributes!J:J))</f>
        <v>N/A</v>
      </c>
      <c r="F145" s="179">
        <f>IF($A145="","",_xlfn.XLOOKUP($A145,Attributes!$A:$A,Attributes!K:K))</f>
        <v>0</v>
      </c>
      <c r="G145" s="215"/>
      <c r="H145" s="189"/>
      <c r="I145" s="183"/>
      <c r="J145" s="272"/>
      <c r="V145" s="210">
        <v>70</v>
      </c>
    </row>
    <row r="146" spans="1:22" s="210" customFormat="1" x14ac:dyDescent="0.25">
      <c r="A146" s="188">
        <v>6399</v>
      </c>
      <c r="B146" s="179" t="str">
        <f>IF($A146="","",_xlfn.XLOOKUP($A146,Attributes!$A:$A,Attributes!C:C))</f>
        <v>Global Model Number</v>
      </c>
      <c r="C146" s="179" t="str">
        <f>IF($A146="","",_xlfn.XLOOKUP($A146,Attributes!$A:$A,Attributes!H:H))</f>
        <v>872003953HF-236PX6</v>
      </c>
      <c r="D146" s="179" t="str">
        <f>IF($A146="","",_xlfn.XLOOKUP($A146,Attributes!$A:$A,Attributes!I:I))</f>
        <v>N/A</v>
      </c>
      <c r="E146" s="179" t="str">
        <f>IF($A146="","",_xlfn.XLOOKUP($A146,Attributes!$A:$A,Attributes!J:J))</f>
        <v>N/A</v>
      </c>
      <c r="F146" s="179">
        <f>IF($A146="","",_xlfn.XLOOKUP($A146,Attributes!$A:$A,Attributes!K:K))</f>
        <v>0</v>
      </c>
      <c r="G146" s="215"/>
      <c r="H146" s="189"/>
      <c r="I146" s="189"/>
      <c r="J146" s="272"/>
    </row>
    <row r="147" spans="1:22" s="210" customFormat="1" x14ac:dyDescent="0.25">
      <c r="A147" s="188">
        <v>6347</v>
      </c>
      <c r="B147" s="179" t="str">
        <f>IF($A147="","",_xlfn.XLOOKUP($A147,Attributes!$A:$A,Attributes!C:C))</f>
        <v>Is Active Device</v>
      </c>
      <c r="C147" s="179" t="str">
        <f>IF($A147="","",_xlfn.XLOOKUP($A147,Attributes!$A:$A,Attributes!H:H))</f>
        <v>true</v>
      </c>
      <c r="D147" s="179" t="str">
        <f>IF($A147="","",_xlfn.XLOOKUP($A147,Attributes!$A:$A,Attributes!I:I))</f>
        <v>N/A</v>
      </c>
      <c r="E147" s="179" t="str">
        <f>IF($A147="","",_xlfn.XLOOKUP($A147,Attributes!$A:$A,Attributes!J:J))</f>
        <v>N/A</v>
      </c>
      <c r="F147" s="179">
        <f>IF($A147="","",_xlfn.XLOOKUP($A147,Attributes!$A:$A,Attributes!K:K))</f>
        <v>0</v>
      </c>
      <c r="G147" s="215"/>
      <c r="H147" s="189"/>
      <c r="I147" s="189"/>
      <c r="J147" s="273"/>
      <c r="V147" s="210">
        <v>71</v>
      </c>
    </row>
    <row r="148" spans="1:22" s="210" customFormat="1" ht="51" x14ac:dyDescent="0.25">
      <c r="A148" s="188">
        <v>6352</v>
      </c>
      <c r="B148" s="179" t="str">
        <f>IF($A148="","",_xlfn.XLOOKUP($A148,Attributes!$A:$A,Attributes!C:C))</f>
        <v xml:space="preserve">Is Device Intended To Administer Or Remove Medicinal Product
</v>
      </c>
      <c r="C148" s="179" t="str">
        <f>IF($A148="","",_xlfn.XLOOKUP($A148,Attributes!$A:$A,Attributes!H:H))</f>
        <v>false</v>
      </c>
      <c r="D148" s="179" t="str">
        <f>IF($A148="","",_xlfn.XLOOKUP($A148,Attributes!$A:$A,Attributes!I:I))</f>
        <v>N/A</v>
      </c>
      <c r="E148" s="179" t="str">
        <f>IF($A148="","",_xlfn.XLOOKUP($A148,Attributes!$A:$A,Attributes!J:J))</f>
        <v>N/A</v>
      </c>
      <c r="F148" s="179">
        <f>IF($A148="","",_xlfn.XLOOKUP($A148,Attributes!$A:$A,Attributes!K:K))</f>
        <v>0</v>
      </c>
      <c r="G148" s="215"/>
      <c r="H148" s="189"/>
      <c r="I148" s="189"/>
      <c r="J148" s="273"/>
    </row>
    <row r="149" spans="1:22" s="210" customFormat="1" ht="25.5" x14ac:dyDescent="0.25">
      <c r="A149" s="188">
        <v>6384</v>
      </c>
      <c r="B149" s="179" t="str">
        <f>IF($A149="","",_xlfn.XLOOKUP($A149,Attributes!$A:$A,Attributes!C:C))</f>
        <v>Does Trade Item Contain Animal Tissue</v>
      </c>
      <c r="C149" s="179" t="str">
        <f>IF($A149="","",_xlfn.XLOOKUP($A149,Attributes!$A:$A,Attributes!H:H))</f>
        <v>true</v>
      </c>
      <c r="D149" s="179" t="str">
        <f>IF($A149="","",_xlfn.XLOOKUP($A149,Attributes!$A:$A,Attributes!I:I))</f>
        <v>N/A</v>
      </c>
      <c r="E149" s="179" t="str">
        <f>IF($A149="","",_xlfn.XLOOKUP($A149,Attributes!$A:$A,Attributes!J:J))</f>
        <v>N/A</v>
      </c>
      <c r="F149" s="179">
        <f>IF($A149="","",_xlfn.XLOOKUP($A149,Attributes!$A:$A,Attributes!K:K))</f>
        <v>0</v>
      </c>
      <c r="G149" s="215"/>
      <c r="H149" s="189"/>
      <c r="I149" s="189"/>
      <c r="J149" s="273"/>
      <c r="V149" s="210">
        <v>72</v>
      </c>
    </row>
    <row r="150" spans="1:22" s="210" customFormat="1" ht="25.5" x14ac:dyDescent="0.25">
      <c r="A150" s="188">
        <v>6383</v>
      </c>
      <c r="B150" s="179" t="str">
        <f>IF($A150="","",_xlfn.XLOOKUP($A150,Attributes!$A:$A,Attributes!C:C))</f>
        <v>Does Trade Item Contain Microbial Substance</v>
      </c>
      <c r="C150" s="179" t="str">
        <f>IF($A150="","",_xlfn.XLOOKUP($A150,Attributes!$A:$A,Attributes!H:H))</f>
        <v>false</v>
      </c>
      <c r="D150" s="179" t="str">
        <f>IF($A150="","",_xlfn.XLOOKUP($A150,Attributes!$A:$A,Attributes!I:I))</f>
        <v>N/A</v>
      </c>
      <c r="E150" s="179" t="str">
        <f>IF($A150="","",_xlfn.XLOOKUP($A150,Attributes!$A:$A,Attributes!J:J))</f>
        <v>N/A</v>
      </c>
      <c r="F150" s="179">
        <f>IF($A150="","",_xlfn.XLOOKUP($A150,Attributes!$A:$A,Attributes!K:K))</f>
        <v>0</v>
      </c>
      <c r="G150" s="215"/>
      <c r="H150" s="189"/>
      <c r="I150" s="189"/>
      <c r="J150" s="273"/>
    </row>
    <row r="151" spans="1:22" s="210" customFormat="1" x14ac:dyDescent="0.25">
      <c r="A151" s="188">
        <v>6353</v>
      </c>
      <c r="B151" s="179" t="str">
        <f>IF($A151="","",_xlfn.XLOOKUP($A151,Attributes!$A:$A,Attributes!C:C))</f>
        <v>Is Device Medicinal Product</v>
      </c>
      <c r="C151" s="179" t="str">
        <f>IF($A151="","",_xlfn.XLOOKUP($A151,Attributes!$A:$A,Attributes!H:H))</f>
        <v>true</v>
      </c>
      <c r="D151" s="179" t="str">
        <f>IF($A151="","",_xlfn.XLOOKUP($A151,Attributes!$A:$A,Attributes!I:I))</f>
        <v>N/A</v>
      </c>
      <c r="E151" s="179" t="str">
        <f>IF($A151="","",_xlfn.XLOOKUP($A151,Attributes!$A:$A,Attributes!J:J))</f>
        <v>N/A</v>
      </c>
      <c r="F151" s="179">
        <f>IF($A151="","",_xlfn.XLOOKUP($A151,Attributes!$A:$A,Attributes!K:K))</f>
        <v>0</v>
      </c>
      <c r="G151" s="215"/>
      <c r="H151" s="189"/>
      <c r="I151" s="189"/>
      <c r="J151" s="272"/>
      <c r="V151" s="210">
        <v>73</v>
      </c>
    </row>
    <row r="152" spans="1:22" s="210" customFormat="1" ht="25.5" x14ac:dyDescent="0.25">
      <c r="A152" s="188">
        <v>1433</v>
      </c>
      <c r="B152" s="179" t="str">
        <f>IF($A152="","",_xlfn.XLOOKUP($A152,Attributes!$A:$A,Attributes!C:C))</f>
        <v>Does Trade Item Contain Human Blood Derivative</v>
      </c>
      <c r="C152" s="179" t="str">
        <f>IF($A152="","",_xlfn.XLOOKUP($A152,Attributes!$A:$A,Attributes!H:H))</f>
        <v>FALSE</v>
      </c>
      <c r="D152" s="179" t="str">
        <f>IF($A152="","",_xlfn.XLOOKUP($A152,Attributes!$A:$A,Attributes!I:I))</f>
        <v>N/A</v>
      </c>
      <c r="E152" s="179" t="str">
        <f>IF($A152="","",_xlfn.XLOOKUP($A152,Attributes!$A:$A,Attributes!J:J))</f>
        <v>N/A</v>
      </c>
      <c r="F152" s="179">
        <f>IF($A152="","",_xlfn.XLOOKUP($A152,Attributes!$A:$A,Attributes!K:K))</f>
        <v>0</v>
      </c>
      <c r="G152" s="215"/>
      <c r="H152" s="189"/>
      <c r="I152" s="189"/>
      <c r="J152" s="273"/>
    </row>
    <row r="153" spans="1:22" s="210" customFormat="1" ht="25.5" x14ac:dyDescent="0.25">
      <c r="A153" s="188">
        <v>6358</v>
      </c>
      <c r="B153" s="179" t="str">
        <f>IF($A153="","",_xlfn.XLOOKUP($A153,Attributes!$A:$A,Attributes!C:C))</f>
        <v>Is Reprocessed Single Use Device</v>
      </c>
      <c r="C153" s="179" t="str">
        <f>IF($A153="","",_xlfn.XLOOKUP($A153,Attributes!$A:$A,Attributes!H:H))</f>
        <v>true</v>
      </c>
      <c r="D153" s="179" t="str">
        <f>IF($A153="","",_xlfn.XLOOKUP($A153,Attributes!$A:$A,Attributes!I:I))</f>
        <v>N/A</v>
      </c>
      <c r="E153" s="179" t="str">
        <f>IF($A153="","",_xlfn.XLOOKUP($A153,Attributes!$A:$A,Attributes!J:J))</f>
        <v>N/A</v>
      </c>
      <c r="F153" s="179">
        <f>IF($A153="","",_xlfn.XLOOKUP($A153,Attributes!$A:$A,Attributes!K:K))</f>
        <v>0</v>
      </c>
      <c r="G153" s="215"/>
      <c r="H153" s="189"/>
      <c r="I153" s="189"/>
      <c r="J153" s="272"/>
      <c r="V153" s="210">
        <v>74</v>
      </c>
    </row>
    <row r="154" spans="1:22" s="210" customFormat="1" x14ac:dyDescent="0.25">
      <c r="A154" s="188">
        <v>6348</v>
      </c>
      <c r="B154" s="179" t="str">
        <f>IF($A154="","",_xlfn.XLOOKUP($A154,Attributes!$A:$A,Attributes!C:C))</f>
        <v>Is Device Reagent</v>
      </c>
      <c r="C154" s="179" t="str">
        <f>IF($A154="","",_xlfn.XLOOKUP($A154,Attributes!$A:$A,Attributes!H:H))</f>
        <v>true</v>
      </c>
      <c r="D154" s="179" t="str">
        <f>IF($A154="","",_xlfn.XLOOKUP($A154,Attributes!$A:$A,Attributes!I:I))</f>
        <v>N/A</v>
      </c>
      <c r="E154" s="179" t="str">
        <f>IF($A154="","",_xlfn.XLOOKUP($A154,Attributes!$A:$A,Attributes!J:J))</f>
        <v>N/A</v>
      </c>
      <c r="F154" s="179">
        <f>IF($A154="","",_xlfn.XLOOKUP($A154,Attributes!$A:$A,Attributes!K:K))</f>
        <v>0</v>
      </c>
      <c r="G154" s="215"/>
      <c r="H154" s="189"/>
      <c r="I154" s="260"/>
      <c r="J154" s="273"/>
    </row>
    <row r="155" spans="1:22" s="210" customFormat="1" ht="25.5" x14ac:dyDescent="0.25">
      <c r="A155" s="188">
        <v>6349</v>
      </c>
      <c r="B155" s="179" t="str">
        <f>IF($A155="","",_xlfn.XLOOKUP($A155,Attributes!$A:$A,Attributes!C:C))</f>
        <v>Is Device Companion Diagnostic</v>
      </c>
      <c r="C155" s="179" t="str">
        <f>IF($A155="","",_xlfn.XLOOKUP($A155,Attributes!$A:$A,Attributes!H:H))</f>
        <v>true</v>
      </c>
      <c r="D155" s="179" t="str">
        <f>IF($A155="","",_xlfn.XLOOKUP($A155,Attributes!$A:$A,Attributes!I:I))</f>
        <v>N/A</v>
      </c>
      <c r="E155" s="179" t="str">
        <f>IF($A155="","",_xlfn.XLOOKUP($A155,Attributes!$A:$A,Attributes!J:J))</f>
        <v>N/A</v>
      </c>
      <c r="F155" s="179">
        <f>IF($A155="","",_xlfn.XLOOKUP($A155,Attributes!$A:$A,Attributes!K:K))</f>
        <v>0</v>
      </c>
      <c r="G155" s="215"/>
      <c r="H155" s="189"/>
      <c r="I155" s="260"/>
      <c r="J155" s="273"/>
      <c r="V155" s="210">
        <v>75</v>
      </c>
    </row>
    <row r="156" spans="1:22" s="210" customFormat="1" ht="25.5" x14ac:dyDescent="0.25">
      <c r="A156" s="188">
        <v>6350</v>
      </c>
      <c r="B156" s="179" t="str">
        <f>IF($A156="","",_xlfn.XLOOKUP($A156,Attributes!$A:$A,Attributes!C:C))</f>
        <v>Is Device Designed For Professional Testing</v>
      </c>
      <c r="C156" s="179" t="str">
        <f>IF($A156="","",_xlfn.XLOOKUP($A156,Attributes!$A:$A,Attributes!H:H))</f>
        <v>true</v>
      </c>
      <c r="D156" s="179" t="str">
        <f>IF($A156="","",_xlfn.XLOOKUP($A156,Attributes!$A:$A,Attributes!I:I))</f>
        <v>N/A</v>
      </c>
      <c r="E156" s="179" t="str">
        <f>IF($A156="","",_xlfn.XLOOKUP($A156,Attributes!$A:$A,Attributes!J:J))</f>
        <v>N/A</v>
      </c>
      <c r="F156" s="179">
        <f>IF($A156="","",_xlfn.XLOOKUP($A156,Attributes!$A:$A,Attributes!K:K))</f>
        <v>0</v>
      </c>
      <c r="G156" s="215"/>
      <c r="H156" s="189"/>
      <c r="I156" s="183"/>
      <c r="J156" s="272"/>
    </row>
    <row r="157" spans="1:22" s="210" customFormat="1" x14ac:dyDescent="0.25">
      <c r="A157" s="188">
        <v>6351</v>
      </c>
      <c r="B157" s="179" t="str">
        <f>IF($A157="","",_xlfn.XLOOKUP($A157,Attributes!$A:$A,Attributes!C:C))</f>
        <v>Is Device Instrument</v>
      </c>
      <c r="C157" s="179" t="str">
        <f>IF($A157="","",_xlfn.XLOOKUP($A157,Attributes!$A:$A,Attributes!H:H))</f>
        <v>true</v>
      </c>
      <c r="D157" s="179" t="str">
        <f>IF($A157="","",_xlfn.XLOOKUP($A157,Attributes!$A:$A,Attributes!I:I))</f>
        <v>N/A</v>
      </c>
      <c r="E157" s="179" t="str">
        <f>IF($A157="","",_xlfn.XLOOKUP($A157,Attributes!$A:$A,Attributes!J:J))</f>
        <v>N/A</v>
      </c>
      <c r="F157" s="179">
        <f>IF($A157="","",_xlfn.XLOOKUP($A157,Attributes!$A:$A,Attributes!K:K))</f>
        <v>0</v>
      </c>
      <c r="G157" s="215"/>
      <c r="H157" s="189"/>
      <c r="I157" s="260"/>
      <c r="J157" s="272"/>
      <c r="V157" s="210">
        <v>76</v>
      </c>
    </row>
    <row r="158" spans="1:22" s="210" customFormat="1" x14ac:dyDescent="0.25">
      <c r="A158" s="188">
        <v>6354</v>
      </c>
      <c r="B158" s="179" t="str">
        <f>IF($A158="","",_xlfn.XLOOKUP($A158,Attributes!$A:$A,Attributes!C:C))</f>
        <v>Is Device Near Patient Testing</v>
      </c>
      <c r="C158" s="179" t="str">
        <f>IF($A158="","",_xlfn.XLOOKUP($A158,Attributes!$A:$A,Attributes!H:H))</f>
        <v>true</v>
      </c>
      <c r="D158" s="179" t="str">
        <f>IF($A158="","",_xlfn.XLOOKUP($A158,Attributes!$A:$A,Attributes!I:I))</f>
        <v>N/A</v>
      </c>
      <c r="E158" s="179" t="str">
        <f>IF($A158="","",_xlfn.XLOOKUP($A158,Attributes!$A:$A,Attributes!J:J))</f>
        <v>N/A</v>
      </c>
      <c r="F158" s="179">
        <f>IF($A158="","",_xlfn.XLOOKUP($A158,Attributes!$A:$A,Attributes!K:K))</f>
        <v>0</v>
      </c>
      <c r="G158" s="215"/>
      <c r="H158" s="189"/>
      <c r="I158" s="260"/>
      <c r="J158" s="273"/>
    </row>
    <row r="159" spans="1:22" s="210" customFormat="1" x14ac:dyDescent="0.25">
      <c r="A159" s="188">
        <v>6355</v>
      </c>
      <c r="B159" s="179" t="str">
        <f>IF($A159="","",_xlfn.XLOOKUP($A159,Attributes!$A:$A,Attributes!C:C))</f>
        <v>Is Device Patient Self Testing</v>
      </c>
      <c r="C159" s="179" t="str">
        <f>IF($A159="","",_xlfn.XLOOKUP($A159,Attributes!$A:$A,Attributes!H:H))</f>
        <v>true</v>
      </c>
      <c r="D159" s="179" t="str">
        <f>IF($A159="","",_xlfn.XLOOKUP($A159,Attributes!$A:$A,Attributes!I:I))</f>
        <v>N/A</v>
      </c>
      <c r="E159" s="179" t="str">
        <f>IF($A159="","",_xlfn.XLOOKUP($A159,Attributes!$A:$A,Attributes!J:J))</f>
        <v>N/A</v>
      </c>
      <c r="F159" s="179">
        <f>IF($A159="","",_xlfn.XLOOKUP($A159,Attributes!$A:$A,Attributes!K:K))</f>
        <v>0</v>
      </c>
      <c r="G159" s="215"/>
      <c r="H159" s="189"/>
      <c r="I159" s="260"/>
      <c r="J159" s="272"/>
      <c r="V159" s="210">
        <v>77</v>
      </c>
    </row>
    <row r="160" spans="1:22" s="210" customFormat="1" x14ac:dyDescent="0.25">
      <c r="A160" s="188">
        <v>6357</v>
      </c>
      <c r="B160" s="179" t="str">
        <f>IF($A160="","",_xlfn.XLOOKUP($A160,Attributes!$A:$A,Attributes!C:C))</f>
        <v>Is New Device</v>
      </c>
      <c r="C160" s="179" t="str">
        <f>IF($A160="","",_xlfn.XLOOKUP($A160,Attributes!$A:$A,Attributes!H:H))</f>
        <v>true</v>
      </c>
      <c r="D160" s="179" t="str">
        <f>IF($A160="","",_xlfn.XLOOKUP($A160,Attributes!$A:$A,Attributes!I:I))</f>
        <v>N/A</v>
      </c>
      <c r="E160" s="179" t="str">
        <f>IF($A160="","",_xlfn.XLOOKUP($A160,Attributes!$A:$A,Attributes!J:J))</f>
        <v>N/A</v>
      </c>
      <c r="F160" s="179">
        <f>IF($A160="","",_xlfn.XLOOKUP($A160,Attributes!$A:$A,Attributes!K:K))</f>
        <v>0</v>
      </c>
      <c r="G160" s="215"/>
      <c r="H160" s="189"/>
      <c r="I160" s="260"/>
      <c r="J160" s="273"/>
    </row>
    <row r="161" spans="1:22" s="210" customFormat="1" ht="25.5" x14ac:dyDescent="0.25">
      <c r="A161" s="188">
        <v>6365</v>
      </c>
      <c r="B161" s="179" t="str">
        <f>IF($A161="","",_xlfn.XLOOKUP($A161,Attributes!$A:$A,Attributes!C:C))</f>
        <v>System Or Procedure Pack Medical Purpose Description</v>
      </c>
      <c r="C161" s="179" t="str">
        <f>IF($A161="","",_xlfn.XLOOKUP($A161,Attributes!$A:$A,Attributes!H:H))</f>
        <v>The medical purpose of the procedure pack is to (…)</v>
      </c>
      <c r="D161" s="179" t="str">
        <f>IF($A161="","",_xlfn.XLOOKUP($A161,Attributes!$A:$A,Attributes!I:I))</f>
        <v>N/A</v>
      </c>
      <c r="E161" s="179" t="str">
        <f>IF($A161="","",_xlfn.XLOOKUP($A161,Attributes!$A:$A,Attributes!J:J))</f>
        <v>N/A</v>
      </c>
      <c r="F161" s="179">
        <f>IF($A161="","",_xlfn.XLOOKUP($A161,Attributes!$A:$A,Attributes!K:K))</f>
        <v>0</v>
      </c>
      <c r="G161" s="215"/>
      <c r="H161" s="189"/>
      <c r="I161" s="183"/>
      <c r="J161" s="272"/>
      <c r="V161" s="210">
        <v>78</v>
      </c>
    </row>
    <row r="162" spans="1:22" s="210" customFormat="1" ht="25.5" x14ac:dyDescent="0.25">
      <c r="A162" s="188">
        <v>6362</v>
      </c>
      <c r="B162" s="179" t="str">
        <f>IF($A162="","",_xlfn.XLOOKUP($A162,Attributes!$A:$A,Attributes!C:C))</f>
        <v>System Or Procedure Pack Type Code</v>
      </c>
      <c r="C162" s="179" t="str">
        <f>IF($A162="","",_xlfn.XLOOKUP($A162,Attributes!$A:$A,Attributes!H:H))</f>
        <v>SYSTEM</v>
      </c>
      <c r="D162" s="179" t="str">
        <f>IF($A162="","",_xlfn.XLOOKUP($A162,Attributes!$A:$A,Attributes!I:I))</f>
        <v>N/A</v>
      </c>
      <c r="E162" s="179" t="str">
        <f>IF($A162="","",_xlfn.XLOOKUP($A162,Attributes!$A:$A,Attributes!J:J))</f>
        <v>N/A</v>
      </c>
      <c r="F162" s="179">
        <f>IF($A162="","",_xlfn.XLOOKUP($A162,Attributes!$A:$A,Attributes!K:K))</f>
        <v>0</v>
      </c>
      <c r="G162" s="215"/>
      <c r="H162" s="189"/>
      <c r="I162" s="192"/>
      <c r="J162" s="273"/>
    </row>
    <row r="163" spans="1:22" s="210" customFormat="1" ht="25.5" x14ac:dyDescent="0.25">
      <c r="A163" s="188">
        <v>6360</v>
      </c>
      <c r="B163" s="179" t="str">
        <f>IF($A163="","",_xlfn.XLOOKUP($A163,Attributes!$A:$A,Attributes!C:C))</f>
        <v>Multi Component Device Type Code</v>
      </c>
      <c r="C163" s="179" t="str">
        <f>IF($A163="","",_xlfn.XLOOKUP($A163,Attributes!$A:$A,Attributes!H:H))</f>
        <v>PROCEDURE_PACK</v>
      </c>
      <c r="D163" s="179" t="str">
        <f>IF($A163="","",_xlfn.XLOOKUP($A163,Attributes!$A:$A,Attributes!I:I))</f>
        <v>N/A</v>
      </c>
      <c r="E163" s="179" t="str">
        <f>IF($A163="","",_xlfn.XLOOKUP($A163,Attributes!$A:$A,Attributes!J:J))</f>
        <v>N/A</v>
      </c>
      <c r="F163" s="179">
        <f>IF($A163="","",_xlfn.XLOOKUP($A163,Attributes!$A:$A,Attributes!K:K))</f>
        <v>0</v>
      </c>
      <c r="G163" s="215"/>
      <c r="H163" s="189"/>
      <c r="I163" s="260"/>
      <c r="J163" s="273"/>
      <c r="V163" s="210">
        <v>79</v>
      </c>
    </row>
    <row r="164" spans="1:22" s="210" customFormat="1" x14ac:dyDescent="0.25">
      <c r="A164" s="188">
        <v>6361</v>
      </c>
      <c r="B164" s="179" t="str">
        <f>IF($A164="","",_xlfn.XLOOKUP($A164,Attributes!$A:$A,Attributes!C:C))</f>
        <v>Special Device Type Code</v>
      </c>
      <c r="C164" s="179" t="str">
        <f>IF($A164="","",_xlfn.XLOOKUP($A164,Attributes!$A:$A,Attributes!H:H))</f>
        <v>ORTHOPAEDIC</v>
      </c>
      <c r="D164" s="179" t="str">
        <f>IF($A164="","",_xlfn.XLOOKUP($A164,Attributes!$A:$A,Attributes!I:I))</f>
        <v>N/A</v>
      </c>
      <c r="E164" s="179" t="str">
        <f>IF($A164="","",_xlfn.XLOOKUP($A164,Attributes!$A:$A,Attributes!J:J))</f>
        <v>N/A</v>
      </c>
      <c r="F164" s="179">
        <f>IF($A164="","",_xlfn.XLOOKUP($A164,Attributes!$A:$A,Attributes!K:K))</f>
        <v>0</v>
      </c>
      <c r="G164" s="201"/>
      <c r="H164" s="189"/>
      <c r="I164" s="260"/>
      <c r="J164" s="273"/>
    </row>
    <row r="165" spans="1:22" s="210" customFormat="1" ht="25.5" x14ac:dyDescent="0.25">
      <c r="A165" s="188">
        <v>6345</v>
      </c>
      <c r="B165" s="179" t="str">
        <f>IF($A165="","",_xlfn.XLOOKUP($A165,Attributes!$A:$A,Attributes!C:C))</f>
        <v>Annex X V I Intended Purpose Type Code</v>
      </c>
      <c r="C165" s="179" t="str">
        <f>IF($A165="","",_xlfn.XLOOKUP($A165,Attributes!$A:$A,Attributes!H:H))</f>
        <v>PRODUCT_IN_BODY</v>
      </c>
      <c r="D165" s="179" t="str">
        <f>IF($A165="","",_xlfn.XLOOKUP($A165,Attributes!$A:$A,Attributes!I:I))</f>
        <v>N/A</v>
      </c>
      <c r="E165" s="179" t="str">
        <f>IF($A165="","",_xlfn.XLOOKUP($A165,Attributes!$A:$A,Attributes!J:J))</f>
        <v>N/A</v>
      </c>
      <c r="F165" s="179">
        <f>IF($A165="","",_xlfn.XLOOKUP($A165,Attributes!$A:$A,Attributes!K:K))</f>
        <v>0</v>
      </c>
      <c r="G165" s="215"/>
      <c r="H165" s="189"/>
      <c r="I165" s="260"/>
      <c r="J165" s="273"/>
      <c r="V165" s="210">
        <v>80</v>
      </c>
    </row>
    <row r="166" spans="1:22" s="210" customFormat="1" ht="25.5" x14ac:dyDescent="0.25">
      <c r="A166" s="188">
        <v>6363</v>
      </c>
      <c r="B166" s="179" t="str">
        <f>IF($A166="","",_xlfn.XLOOKUP($A166,Attributes!$A:$A,Attributes!C:C))</f>
        <v>EU Medical Device Status Code</v>
      </c>
      <c r="C166" s="179" t="str">
        <f>IF($A166="","",_xlfn.XLOOKUP($A166,Attributes!$A:$A,Attributes!H:H))</f>
        <v>NO_LONGER_PLACED_ON_MARKET</v>
      </c>
      <c r="D166" s="179" t="str">
        <f>IF($A166="","",_xlfn.XLOOKUP($A166,Attributes!$A:$A,Attributes!I:I))</f>
        <v>N/A</v>
      </c>
      <c r="E166" s="179" t="str">
        <f>IF($A166="","",_xlfn.XLOOKUP($A166,Attributes!$A:$A,Attributes!J:J))</f>
        <v>N/A</v>
      </c>
      <c r="F166" s="179">
        <f>IF($A166="","",_xlfn.XLOOKUP($A166,Attributes!$A:$A,Attributes!K:K))</f>
        <v>0</v>
      </c>
      <c r="G166" s="215"/>
      <c r="H166" s="205"/>
      <c r="I166" s="183"/>
      <c r="J166" s="272"/>
    </row>
    <row r="167" spans="1:22" s="210" customFormat="1" ht="25.5" x14ac:dyDescent="0.25">
      <c r="A167" s="188">
        <v>6370</v>
      </c>
      <c r="B167" s="179" t="str">
        <f>IF($A167="","",_xlfn.XLOOKUP($A167,Attributes!$A:$A,Attributes!C:C))</f>
        <v>EU Medical Device Sub Status Code</v>
      </c>
      <c r="C167" s="179" t="str">
        <f>IF($A167="","",_xlfn.XLOOKUP($A167,Attributes!$A:$A,Attributes!H:H))</f>
        <v>RECALLED</v>
      </c>
      <c r="D167" s="179" t="str">
        <f>IF($A167="","",_xlfn.XLOOKUP($A167,Attributes!$A:$A,Attributes!I:I))</f>
        <v>N/A</v>
      </c>
      <c r="E167" s="179" t="str">
        <f>IF($A167="","",_xlfn.XLOOKUP($A167,Attributes!$A:$A,Attributes!J:J))</f>
        <v>N/A</v>
      </c>
      <c r="F167" s="179">
        <f>IF($A167="","",_xlfn.XLOOKUP($A167,Attributes!$A:$A,Attributes!K:K))</f>
        <v>0</v>
      </c>
      <c r="G167" s="215"/>
      <c r="H167" s="205"/>
      <c r="I167" s="183"/>
      <c r="J167" s="273"/>
      <c r="V167" s="210">
        <v>81</v>
      </c>
    </row>
    <row r="168" spans="1:22" s="210" customFormat="1" ht="25.5" x14ac:dyDescent="0.25">
      <c r="A168" s="188">
        <v>6368</v>
      </c>
      <c r="B168" s="179" t="str">
        <f>IF($A168="","",_xlfn.XLOOKUP($A168,Attributes!$A:$A,Attributes!C:C))</f>
        <v>Device Sub Status End Date Time</v>
      </c>
      <c r="C168" s="179" t="str">
        <f>IF($A168="","",_xlfn.XLOOKUP($A168,Attributes!$A:$A,Attributes!H:H))</f>
        <v>2025-03-13T00:00:00</v>
      </c>
      <c r="D168" s="179" t="str">
        <f>IF($A168="","",_xlfn.XLOOKUP($A168,Attributes!$A:$A,Attributes!I:I))</f>
        <v>N/A</v>
      </c>
      <c r="E168" s="179" t="str">
        <f>IF($A168="","",_xlfn.XLOOKUP($A168,Attributes!$A:$A,Attributes!J:J))</f>
        <v>N/A</v>
      </c>
      <c r="F168" s="179">
        <f>IF($A168="","",_xlfn.XLOOKUP($A168,Attributes!$A:$A,Attributes!K:K))</f>
        <v>0</v>
      </c>
      <c r="G168" s="201"/>
      <c r="H168" s="189"/>
      <c r="I168" s="260"/>
      <c r="J168" s="273"/>
    </row>
    <row r="169" spans="1:22" s="210" customFormat="1" ht="25.5" x14ac:dyDescent="0.25">
      <c r="A169" s="188">
        <v>6369</v>
      </c>
      <c r="B169" s="179" t="str">
        <f>IF($A169="","",_xlfn.XLOOKUP($A169,Attributes!$A:$A,Attributes!C:C))</f>
        <v>Device Sub Status Start Date Time</v>
      </c>
      <c r="C169" s="179" t="str">
        <f>IF($A169="","",_xlfn.XLOOKUP($A169,Attributes!$A:$A,Attributes!H:H))</f>
        <v>2023-05-13T00:00:00</v>
      </c>
      <c r="D169" s="179" t="str">
        <f>IF($A169="","",_xlfn.XLOOKUP($A169,Attributes!$A:$A,Attributes!I:I))</f>
        <v>N/A</v>
      </c>
      <c r="E169" s="179" t="str">
        <f>IF($A169="","",_xlfn.XLOOKUP($A169,Attributes!$A:$A,Attributes!J:J))</f>
        <v>N/A</v>
      </c>
      <c r="F169" s="179">
        <f>IF($A169="","",_xlfn.XLOOKUP($A169,Attributes!$A:$A,Attributes!K:K))</f>
        <v>0</v>
      </c>
      <c r="G169" s="201"/>
      <c r="H169" s="189"/>
      <c r="I169" s="260"/>
      <c r="J169" s="273"/>
      <c r="V169" s="210">
        <v>82</v>
      </c>
    </row>
    <row r="170" spans="1:22" s="210" customFormat="1" ht="25.5" x14ac:dyDescent="0.25">
      <c r="A170" s="188">
        <v>6162</v>
      </c>
      <c r="B170" s="179" t="str">
        <f>IF($A170="","",_xlfn.XLOOKUP($A170,Attributes!$A:$A,Attributes!C:C))</f>
        <v>Referenced Trade Item Type Code</v>
      </c>
      <c r="C170" s="179" t="str">
        <f>IF($A170="","",_xlfn.XLOOKUP($A170,Attributes!$A:$A,Attributes!H:H))</f>
        <v>REPLACED</v>
      </c>
      <c r="D170" s="179" t="str">
        <f>IF($A170="","",_xlfn.XLOOKUP($A170,Attributes!$A:$A,Attributes!I:I))</f>
        <v>N/A</v>
      </c>
      <c r="E170" s="179" t="str">
        <f>IF($A170="","",_xlfn.XLOOKUP($A170,Attributes!$A:$A,Attributes!J:J))</f>
        <v>N/A</v>
      </c>
      <c r="F170" s="179">
        <f>IF($A170="","",_xlfn.XLOOKUP($A170,Attributes!$A:$A,Attributes!K:K))</f>
        <v>0</v>
      </c>
      <c r="G170" s="215"/>
      <c r="H170" s="189"/>
      <c r="I170" s="260"/>
      <c r="J170" s="273"/>
    </row>
    <row r="171" spans="1:22" s="210" customFormat="1" ht="25.5" x14ac:dyDescent="0.25">
      <c r="A171" s="188">
        <v>6163</v>
      </c>
      <c r="B171" s="179" t="str">
        <f>IF($A171="","",_xlfn.XLOOKUP($A171,Attributes!$A:$A,Attributes!C:C))</f>
        <v>Additional Trade Item Identification</v>
      </c>
      <c r="C171" s="179" t="str">
        <f>IF($A171="","",_xlfn.XLOOKUP($A171,Attributes!$A:$A,Attributes!H:H))</f>
        <v>+H123AC-L12345#1234</v>
      </c>
      <c r="D171" s="179" t="str">
        <f>IF($A171="","",_xlfn.XLOOKUP($A171,Attributes!$A:$A,Attributes!I:I))</f>
        <v>N/A</v>
      </c>
      <c r="E171" s="179" t="str">
        <f>IF($A171="","",_xlfn.XLOOKUP($A171,Attributes!$A:$A,Attributes!J:J))</f>
        <v>N/A</v>
      </c>
      <c r="F171" s="179">
        <f>IF($A171="","",_xlfn.XLOOKUP($A171,Attributes!$A:$A,Attributes!K:K))</f>
        <v>0</v>
      </c>
      <c r="G171" s="215"/>
      <c r="H171" s="189"/>
      <c r="I171" s="260"/>
      <c r="J171" s="273"/>
      <c r="V171" s="210">
        <v>83</v>
      </c>
    </row>
    <row r="172" spans="1:22" s="210" customFormat="1" ht="25.5" x14ac:dyDescent="0.25">
      <c r="A172" s="188">
        <v>6164</v>
      </c>
      <c r="B172" s="179" t="str">
        <f>IF($A172="","",_xlfn.XLOOKUP($A172,Attributes!$A:$A,Attributes!C:C))</f>
        <v>Additional Trade Item Identification Type Code</v>
      </c>
      <c r="C172" s="179" t="str">
        <f>IF($A172="","",_xlfn.XLOOKUP($A172,Attributes!$A:$A,Attributes!H:H))</f>
        <v>HIBC</v>
      </c>
      <c r="D172" s="179" t="str">
        <f>IF($A172="","",_xlfn.XLOOKUP($A172,Attributes!$A:$A,Attributes!I:I))</f>
        <v>N/A</v>
      </c>
      <c r="E172" s="179" t="str">
        <f>IF($A172="","",_xlfn.XLOOKUP($A172,Attributes!$A:$A,Attributes!J:J))</f>
        <v>N/A</v>
      </c>
      <c r="F172" s="179">
        <f>IF($A172="","",_xlfn.XLOOKUP($A172,Attributes!$A:$A,Attributes!K:K))</f>
        <v>0</v>
      </c>
      <c r="G172" s="201"/>
      <c r="H172" s="189"/>
      <c r="I172" s="260"/>
      <c r="J172" s="273"/>
    </row>
    <row r="173" spans="1:22" s="210" customFormat="1" ht="25.5" x14ac:dyDescent="0.25">
      <c r="A173" s="188">
        <v>727</v>
      </c>
      <c r="B173" s="179" t="str">
        <f>IF($A173="","",_xlfn.XLOOKUP($A173,Attributes!$A:$A,Attributes!C:C))</f>
        <v>Regulated Chemical Description</v>
      </c>
      <c r="C173" s="179" t="str">
        <f>IF($A173="","",_xlfn.XLOOKUP($A173,Attributes!$A:$A,Attributes!H:H))</f>
        <v>Chlorobenzene</v>
      </c>
      <c r="D173" s="179" t="str">
        <f>IF($A173="","",_xlfn.XLOOKUP($A173,Attributes!$A:$A,Attributes!I:I))</f>
        <v>N/A</v>
      </c>
      <c r="E173" s="179" t="str">
        <f>IF($A173="","",_xlfn.XLOOKUP($A173,Attributes!$A:$A,Attributes!J:J))</f>
        <v>N/A</v>
      </c>
      <c r="F173" s="179">
        <f>IF($A173="","",_xlfn.XLOOKUP($A173,Attributes!$A:$A,Attributes!K:K))</f>
        <v>0</v>
      </c>
      <c r="G173" s="201"/>
      <c r="H173" s="189"/>
      <c r="I173" s="260"/>
      <c r="J173" s="273"/>
      <c r="V173" s="210">
        <v>84</v>
      </c>
    </row>
    <row r="174" spans="1:22" s="210" customFormat="1" x14ac:dyDescent="0.25">
      <c r="A174" s="188">
        <v>729</v>
      </c>
      <c r="B174" s="179" t="str">
        <f>IF($A174="","",_xlfn.XLOOKUP($A174,Attributes!$A:$A,Attributes!C:C))</f>
        <v>Regulated Chemical Name</v>
      </c>
      <c r="C174" s="179" t="str">
        <f>IF($A174="","",_xlfn.XLOOKUP($A174,Attributes!$A:$A,Attributes!H:H))</f>
        <v>Chlorobenzene</v>
      </c>
      <c r="D174" s="179" t="str">
        <f>IF($A174="","",_xlfn.XLOOKUP($A174,Attributes!$A:$A,Attributes!I:I))</f>
        <v>N/A</v>
      </c>
      <c r="E174" s="179" t="str">
        <f>IF($A174="","",_xlfn.XLOOKUP($A174,Attributes!$A:$A,Attributes!J:J))</f>
        <v>N/A</v>
      </c>
      <c r="F174" s="179">
        <f>IF($A174="","",_xlfn.XLOOKUP($A174,Attributes!$A:$A,Attributes!K:K))</f>
        <v>0</v>
      </c>
      <c r="G174" s="215"/>
      <c r="H174" s="189"/>
      <c r="I174" s="260"/>
      <c r="J174" s="273"/>
    </row>
    <row r="175" spans="1:22" s="210" customFormat="1" ht="25.5" x14ac:dyDescent="0.25">
      <c r="A175" s="188">
        <v>734</v>
      </c>
      <c r="B175" s="179" t="str">
        <f>IF($A175="","",_xlfn.XLOOKUP($A175,Attributes!$A:$A,Attributes!C:C))</f>
        <v>Regulated Chemical Identifier Code Reference</v>
      </c>
      <c r="C175" s="179" t="str">
        <f>IF($A175="","",_xlfn.XLOOKUP($A175,Attributes!$A:$A,Attributes!H:H))</f>
        <v>108-90-7</v>
      </c>
      <c r="D175" s="179" t="str">
        <f>IF($A175="","",_xlfn.XLOOKUP($A175,Attributes!$A:$A,Attributes!I:I))</f>
        <v>N/A</v>
      </c>
      <c r="E175" s="179" t="str">
        <f>IF($A175="","",_xlfn.XLOOKUP($A175,Attributes!$A:$A,Attributes!J:J))</f>
        <v>N/A</v>
      </c>
      <c r="F175" s="179">
        <f>IF($A175="","",_xlfn.XLOOKUP($A175,Attributes!$A:$A,Attributes!K:K))</f>
        <v>0</v>
      </c>
      <c r="G175" s="201"/>
      <c r="H175" s="189"/>
      <c r="I175" s="260"/>
      <c r="J175" s="273"/>
      <c r="V175" s="210">
        <v>85</v>
      </c>
    </row>
    <row r="176" spans="1:22" s="210" customFormat="1" x14ac:dyDescent="0.25">
      <c r="A176" s="188">
        <v>6386</v>
      </c>
      <c r="B176" s="179" t="str">
        <f>IF($A176="","",_xlfn.XLOOKUP($A176,Attributes!$A:$A,Attributes!C:C))</f>
        <v>Regulated Chemical Type Code</v>
      </c>
      <c r="C176" s="179" t="str">
        <f>IF($A176="","",_xlfn.XLOOKUP($A176,Attributes!$A:$A,Attributes!H:H))</f>
        <v>HUMAN_PRODUCT</v>
      </c>
      <c r="D176" s="179" t="str">
        <f>IF($A176="","",_xlfn.XLOOKUP($A176,Attributes!$A:$A,Attributes!I:I))</f>
        <v>N/A</v>
      </c>
      <c r="E176" s="179" t="str">
        <f>IF($A176="","",_xlfn.XLOOKUP($A176,Attributes!$A:$A,Attributes!J:J))</f>
        <v>N/A</v>
      </c>
      <c r="F176" s="179">
        <f>IF($A176="","",_xlfn.XLOOKUP($A176,Attributes!$A:$A,Attributes!K:K))</f>
        <v>0</v>
      </c>
      <c r="G176" s="201"/>
      <c r="H176" s="189"/>
      <c r="I176" s="260"/>
      <c r="J176" s="273"/>
    </row>
    <row r="177" spans="1:22" s="210" customFormat="1" ht="25.5" x14ac:dyDescent="0.25">
      <c r="A177" s="188">
        <v>738</v>
      </c>
      <c r="B177" s="179" t="str">
        <f>IF($A177="","",_xlfn.XLOOKUP($A177,Attributes!$A:$A,Attributes!C:C))</f>
        <v>Chemical Code List Agency Name</v>
      </c>
      <c r="C177" s="179" t="str">
        <f>IF($A177="","",_xlfn.XLOOKUP($A177,Attributes!$A:$A,Attributes!H:H))</f>
        <v>-</v>
      </c>
      <c r="D177" s="179" t="str">
        <f>IF($A177="","",_xlfn.XLOOKUP($A177,Attributes!$A:$A,Attributes!I:I))</f>
        <v>N/A</v>
      </c>
      <c r="E177" s="179" t="str">
        <f>IF($A177="","",_xlfn.XLOOKUP($A177,Attributes!$A:$A,Attributes!J:J))</f>
        <v>N/A</v>
      </c>
      <c r="F177" s="179">
        <f>IF($A177="","",_xlfn.XLOOKUP($A177,Attributes!$A:$A,Attributes!K:K))</f>
        <v>0</v>
      </c>
      <c r="G177" s="215"/>
      <c r="H177" s="189"/>
      <c r="I177" s="260"/>
      <c r="J177" s="273"/>
      <c r="V177" s="210">
        <v>86</v>
      </c>
    </row>
    <row r="178" spans="1:22" s="210" customFormat="1" x14ac:dyDescent="0.25">
      <c r="A178" s="188">
        <v>5964</v>
      </c>
      <c r="B178" s="179" t="str">
        <f>IF($A178="","",_xlfn.XLOOKUP($A178,Attributes!$A:$A,Attributes!C:C))</f>
        <v>Street Address</v>
      </c>
      <c r="C178" s="179" t="str">
        <f>IF($A178="","",_xlfn.XLOOKUP($A178,Attributes!$A:$A,Attributes!H:H))</f>
        <v>Amsterdamseweg</v>
      </c>
      <c r="D178" s="179" t="str">
        <f>IF($A178="","",_xlfn.XLOOKUP($A178,Attributes!$A:$A,Attributes!I:I))</f>
        <v>N/A</v>
      </c>
      <c r="E178" s="179" t="str">
        <f>IF($A178="","",_xlfn.XLOOKUP($A178,Attributes!$A:$A,Attributes!J:J))</f>
        <v>N/A</v>
      </c>
      <c r="F178" s="179">
        <f>IF($A178="","",_xlfn.XLOOKUP($A178,Attributes!$A:$A,Attributes!K:K))</f>
        <v>0</v>
      </c>
      <c r="G178" s="215"/>
      <c r="H178" s="189"/>
      <c r="I178" s="260"/>
      <c r="J178" s="272"/>
    </row>
    <row r="179" spans="1:22" s="210" customFormat="1" x14ac:dyDescent="0.25">
      <c r="A179" s="188">
        <v>6509</v>
      </c>
      <c r="B179" s="179" t="str">
        <f>IF($A179="","",_xlfn.XLOOKUP($A179,Attributes!$A:$A,Attributes!C:C))</f>
        <v>Street Number</v>
      </c>
      <c r="C179" s="179">
        <f>IF($A179="","",_xlfn.XLOOKUP($A179,Attributes!$A:$A,Attributes!H:H))</f>
        <v>206</v>
      </c>
      <c r="D179" s="179" t="str">
        <f>IF($A179="","",_xlfn.XLOOKUP($A179,Attributes!$A:$A,Attributes!I:I))</f>
        <v>N/A</v>
      </c>
      <c r="E179" s="179" t="str">
        <f>IF($A179="","",_xlfn.XLOOKUP($A179,Attributes!$A:$A,Attributes!J:J))</f>
        <v>N/A</v>
      </c>
      <c r="F179" s="179">
        <f>IF($A179="","",_xlfn.XLOOKUP($A179,Attributes!$A:$A,Attributes!K:K))</f>
        <v>0</v>
      </c>
      <c r="G179" s="215"/>
      <c r="H179" s="189"/>
      <c r="I179" s="260"/>
      <c r="J179" s="272"/>
      <c r="V179" s="210">
        <v>87</v>
      </c>
    </row>
    <row r="180" spans="1:22" s="210" customFormat="1" x14ac:dyDescent="0.25">
      <c r="A180" s="188">
        <v>5960</v>
      </c>
      <c r="B180" s="179" t="str">
        <f>IF($A180="","",_xlfn.XLOOKUP($A180,Attributes!$A:$A,Attributes!C:C))</f>
        <v>City Name</v>
      </c>
      <c r="C180" s="179" t="str">
        <f>IF($A180="","",_xlfn.XLOOKUP($A180,Attributes!$A:$A,Attributes!H:H))</f>
        <v>Amstelveen</v>
      </c>
      <c r="D180" s="179" t="str">
        <f>IF($A180="","",_xlfn.XLOOKUP($A180,Attributes!$A:$A,Attributes!I:I))</f>
        <v>N/A</v>
      </c>
      <c r="E180" s="179" t="str">
        <f>IF($A180="","",_xlfn.XLOOKUP($A180,Attributes!$A:$A,Attributes!J:J))</f>
        <v>N/A</v>
      </c>
      <c r="F180" s="179">
        <f>IF($A180="","",_xlfn.XLOOKUP($A180,Attributes!$A:$A,Attributes!K:K))</f>
        <v>0</v>
      </c>
      <c r="G180" s="215"/>
      <c r="H180" s="189"/>
      <c r="I180" s="260"/>
      <c r="J180" s="273"/>
    </row>
    <row r="181" spans="1:22" s="210" customFormat="1" x14ac:dyDescent="0.25">
      <c r="A181" s="188">
        <v>5962</v>
      </c>
      <c r="B181" s="179" t="str">
        <f>IF($A181="","",_xlfn.XLOOKUP($A181,Attributes!$A:$A,Attributes!C:C))</f>
        <v>Postal Code</v>
      </c>
      <c r="C181" s="179" t="str">
        <f>IF($A181="","",_xlfn.XLOOKUP($A181,Attributes!$A:$A,Attributes!H:H))</f>
        <v>1182 HL</v>
      </c>
      <c r="D181" s="179" t="str">
        <f>IF($A181="","",_xlfn.XLOOKUP($A181,Attributes!$A:$A,Attributes!I:I))</f>
        <v>N/A</v>
      </c>
      <c r="E181" s="179" t="str">
        <f>IF($A181="","",_xlfn.XLOOKUP($A181,Attributes!$A:$A,Attributes!J:J))</f>
        <v>N/A</v>
      </c>
      <c r="F181" s="179">
        <f>IF($A181="","",_xlfn.XLOOKUP($A181,Attributes!$A:$A,Attributes!K:K))</f>
        <v>0</v>
      </c>
      <c r="G181" s="215"/>
      <c r="H181" s="189"/>
      <c r="I181" s="260"/>
      <c r="J181" s="272"/>
      <c r="V181" s="210">
        <v>88</v>
      </c>
    </row>
    <row r="182" spans="1:22" s="210" customFormat="1" x14ac:dyDescent="0.25">
      <c r="A182" s="188">
        <v>6434</v>
      </c>
      <c r="B182" s="179" t="str">
        <f>IF($A182="","",_xlfn.XLOOKUP($A182,Attributes!$A:$A,Attributes!C:C))</f>
        <v>Complement Address</v>
      </c>
      <c r="C182" s="179" t="str">
        <f>IF($A182="","",_xlfn.XLOOKUP($A182,Attributes!$A:$A,Attributes!H:H))</f>
        <v>Second floor</v>
      </c>
      <c r="D182" s="179" t="str">
        <f>IF($A182="","",_xlfn.XLOOKUP($A182,Attributes!$A:$A,Attributes!I:I))</f>
        <v>N/A</v>
      </c>
      <c r="E182" s="179" t="str">
        <f>IF($A182="","",_xlfn.XLOOKUP($A182,Attributes!$A:$A,Attributes!J:J))</f>
        <v>N/A</v>
      </c>
      <c r="F182" s="179">
        <f>IF($A182="","",_xlfn.XLOOKUP($A182,Attributes!$A:$A,Attributes!K:K))</f>
        <v>0</v>
      </c>
      <c r="G182" s="215"/>
      <c r="H182" s="189"/>
      <c r="I182" s="260"/>
      <c r="J182" s="273"/>
    </row>
    <row r="183" spans="1:22" s="210" customFormat="1" x14ac:dyDescent="0.25">
      <c r="A183" s="188">
        <v>6493</v>
      </c>
      <c r="B183" s="179" t="str">
        <f>IF($A183="","",_xlfn.XLOOKUP($A183,Attributes!$A:$A,Attributes!C:C))</f>
        <v>Po Box</v>
      </c>
      <c r="C183" s="179" t="str">
        <f>IF($A183="","",_xlfn.XLOOKUP($A183,Attributes!$A:$A,Attributes!H:H))</f>
        <v>Post office box 247</v>
      </c>
      <c r="D183" s="179" t="str">
        <f>IF($A183="","",_xlfn.XLOOKUP($A183,Attributes!$A:$A,Attributes!I:I))</f>
        <v>N/A</v>
      </c>
      <c r="E183" s="179" t="str">
        <f>IF($A183="","",_xlfn.XLOOKUP($A183,Attributes!$A:$A,Attributes!J:J))</f>
        <v>N/A</v>
      </c>
      <c r="F183" s="179">
        <f>IF($A183="","",_xlfn.XLOOKUP($A183,Attributes!$A:$A,Attributes!K:K))</f>
        <v>0</v>
      </c>
      <c r="G183" s="215"/>
      <c r="H183" s="189"/>
      <c r="I183" s="260"/>
      <c r="J183" s="273"/>
      <c r="V183" s="210">
        <v>89</v>
      </c>
    </row>
    <row r="184" spans="1:22" s="210" customFormat="1" x14ac:dyDescent="0.25">
      <c r="A184" s="188">
        <v>5961</v>
      </c>
      <c r="B184" s="179" t="str">
        <f>IF($A184="","",_xlfn.XLOOKUP($A184,Attributes!$A:$A,Attributes!C:C))</f>
        <v>Country Code</v>
      </c>
      <c r="C184" s="179">
        <f>IF($A184="","",_xlfn.XLOOKUP($A184,Attributes!$A:$A,Attributes!H:H))</f>
        <v>250</v>
      </c>
      <c r="D184" s="179" t="str">
        <f>IF($A184="","",_xlfn.XLOOKUP($A184,Attributes!$A:$A,Attributes!I:I))</f>
        <v>N/A</v>
      </c>
      <c r="E184" s="179" t="str">
        <f>IF($A184="","",_xlfn.XLOOKUP($A184,Attributes!$A:$A,Attributes!J:J))</f>
        <v>N/A</v>
      </c>
      <c r="F184" s="179">
        <f>IF($A184="","",_xlfn.XLOOKUP($A184,Attributes!$A:$A,Attributes!K:K))</f>
        <v>0</v>
      </c>
      <c r="G184" s="215"/>
      <c r="H184" s="189"/>
      <c r="I184" s="260"/>
      <c r="J184" s="273"/>
    </row>
    <row r="185" spans="1:22" s="210" customFormat="1" ht="25.5" x14ac:dyDescent="0.25">
      <c r="A185" s="188">
        <v>6343</v>
      </c>
      <c r="B185" s="179" t="str">
        <f>IF($A185="","",_xlfn.XLOOKUP($A185,Attributes!$A:$A,Attributes!C:C))</f>
        <v>Country Specific: End Availability Date Time</v>
      </c>
      <c r="C185" s="179" t="str">
        <f>IF($A185="","",_xlfn.XLOOKUP($A185,Attributes!$A:$A,Attributes!H:H))</f>
        <v>2023-03-13T00:00:00</v>
      </c>
      <c r="D185" s="179" t="str">
        <f>IF($A185="","",_xlfn.XLOOKUP($A185,Attributes!$A:$A,Attributes!I:I))</f>
        <v>N/A</v>
      </c>
      <c r="E185" s="179" t="str">
        <f>IF($A185="","",_xlfn.XLOOKUP($A185,Attributes!$A:$A,Attributes!J:J))</f>
        <v>N/A</v>
      </c>
      <c r="F185" s="179">
        <f>IF($A185="","",_xlfn.XLOOKUP($A185,Attributes!$A:$A,Attributes!K:K))</f>
        <v>0</v>
      </c>
      <c r="G185" s="215"/>
      <c r="H185" s="189"/>
      <c r="I185" s="260"/>
      <c r="J185" s="273"/>
      <c r="V185" s="210">
        <v>90</v>
      </c>
    </row>
    <row r="186" spans="1:22" s="210" customFormat="1" ht="25.5" x14ac:dyDescent="0.25">
      <c r="A186" s="188">
        <v>6344</v>
      </c>
      <c r="B186" s="179" t="str">
        <f>IF($A186="","",_xlfn.XLOOKUP($A186,Attributes!$A:$A,Attributes!C:C))</f>
        <v>Country Specific: Start Availability Date Time</v>
      </c>
      <c r="C186" s="179" t="str">
        <f>IF($A186="","",_xlfn.XLOOKUP($A186,Attributes!$A:$A,Attributes!H:H))</f>
        <v>2017-03-13T00:00:00</v>
      </c>
      <c r="D186" s="179" t="str">
        <f>IF($A186="","",_xlfn.XLOOKUP($A186,Attributes!$A:$A,Attributes!I:I))</f>
        <v>N/A</v>
      </c>
      <c r="E186" s="179" t="str">
        <f>IF($A186="","",_xlfn.XLOOKUP($A186,Attributes!$A:$A,Attributes!J:J))</f>
        <v>N/A</v>
      </c>
      <c r="F186" s="179">
        <f>IF($A186="","",_xlfn.XLOOKUP($A186,Attributes!$A:$A,Attributes!K:K))</f>
        <v>0</v>
      </c>
      <c r="G186" s="215"/>
      <c r="H186" s="189"/>
      <c r="I186" s="260"/>
      <c r="J186" s="273"/>
    </row>
    <row r="187" spans="1:22" s="210" customFormat="1" ht="25.5" x14ac:dyDescent="0.25">
      <c r="A187" s="188">
        <v>6385</v>
      </c>
      <c r="B187" s="179" t="str">
        <f>IF($A187="","",_xlfn.XLOOKUP($A187,Attributes!$A:$A,Attributes!C:C))</f>
        <v>Carcinogenic Mutagenic Reprotoxic Type Code</v>
      </c>
      <c r="C187" s="179" t="str">
        <f>IF($A187="","",_xlfn.XLOOKUP($A187,Attributes!$A:$A,Attributes!H:H))</f>
        <v>1A</v>
      </c>
      <c r="D187" s="179" t="str">
        <f>IF($A187="","",_xlfn.XLOOKUP($A187,Attributes!$A:$A,Attributes!I:I))</f>
        <v>N/A</v>
      </c>
      <c r="E187" s="179" t="str">
        <f>IF($A187="","",_xlfn.XLOOKUP($A187,Attributes!$A:$A,Attributes!J:J))</f>
        <v>N/A</v>
      </c>
      <c r="F187" s="179">
        <f>IF($A187="","",_xlfn.XLOOKUP($A187,Attributes!$A:$A,Attributes!K:K))</f>
        <v>0</v>
      </c>
      <c r="G187" s="215"/>
      <c r="H187" s="189"/>
      <c r="I187" s="260"/>
      <c r="J187" s="273"/>
      <c r="V187" s="210">
        <v>91</v>
      </c>
    </row>
    <row r="188" spans="1:22" s="210" customFormat="1" x14ac:dyDescent="0.25">
      <c r="A188" s="188">
        <v>6400</v>
      </c>
      <c r="B188" s="179" t="str">
        <f>IF($A188="","",_xlfn.XLOOKUP($A188,Attributes!$A:$A,Attributes!C:C))</f>
        <v xml:space="preserve">Global Model Description </v>
      </c>
      <c r="C188" s="179" t="str">
        <f>IF($A188="","",_xlfn.XLOOKUP($A188,Attributes!$A:$A,Attributes!H:H))</f>
        <v>Healthchoice Needle Holders 22cm</v>
      </c>
      <c r="D188" s="179" t="str">
        <f>IF($A188="","",_xlfn.XLOOKUP($A188,Attributes!$A:$A,Attributes!I:I))</f>
        <v>N/A</v>
      </c>
      <c r="E188" s="179" t="str">
        <f>IF($A188="","",_xlfn.XLOOKUP($A188,Attributes!$A:$A,Attributes!J:J))</f>
        <v>N/A</v>
      </c>
      <c r="F188" s="179">
        <f>IF($A188="","",_xlfn.XLOOKUP($A188,Attributes!$A:$A,Attributes!K:K))</f>
        <v>0</v>
      </c>
      <c r="G188" s="215"/>
      <c r="H188" s="189"/>
      <c r="I188" s="260"/>
      <c r="J188" s="273"/>
    </row>
    <row r="189" spans="1:22" s="210" customFormat="1" ht="25.5" x14ac:dyDescent="0.25">
      <c r="A189" s="188">
        <v>6387</v>
      </c>
      <c r="B189" s="179" t="str">
        <f>IF($A189="","",_xlfn.XLOOKUP($A189,Attributes!$A:$A,Attributes!C:C))</f>
        <v xml:space="preserve">Certification Execution Country Code </v>
      </c>
      <c r="C189" s="179">
        <f>IF($A189="","",_xlfn.XLOOKUP($A189,Attributes!$A:$A,Attributes!H:H))</f>
        <v>250</v>
      </c>
      <c r="D189" s="179" t="str">
        <f>IF($A189="","",_xlfn.XLOOKUP($A189,Attributes!$A:$A,Attributes!I:I))</f>
        <v>N/A</v>
      </c>
      <c r="E189" s="179" t="str">
        <f>IF($A189="","",_xlfn.XLOOKUP($A189,Attributes!$A:$A,Attributes!J:J))</f>
        <v>N/A</v>
      </c>
      <c r="F189" s="179">
        <f>IF($A189="","",_xlfn.XLOOKUP($A189,Attributes!$A:$A,Attributes!K:K))</f>
        <v>0</v>
      </c>
      <c r="G189" s="215"/>
      <c r="H189" s="189"/>
      <c r="I189" s="260"/>
      <c r="J189" s="273"/>
      <c r="V189" s="210">
        <v>92</v>
      </c>
    </row>
    <row r="190" spans="1:22" s="210" customFormat="1" x14ac:dyDescent="0.25">
      <c r="A190" s="188">
        <v>6081</v>
      </c>
      <c r="B190" s="179" t="str">
        <f>IF($A190="","",_xlfn.XLOOKUP($A190,Attributes!$A:$A,Attributes!C:C))</f>
        <v>Clinical Warning Code</v>
      </c>
      <c r="C190" s="179" t="str">
        <f>IF($A190="","",_xlfn.XLOOKUP($A190,Attributes!$A:$A,Attributes!H:H))</f>
        <v>-</v>
      </c>
      <c r="D190" s="179" t="str">
        <f>IF($A190="","",_xlfn.XLOOKUP($A190,Attributes!$A:$A,Attributes!I:I))</f>
        <v>N/A</v>
      </c>
      <c r="E190" s="179" t="str">
        <f>IF($A190="","",_xlfn.XLOOKUP($A190,Attributes!$A:$A,Attributes!J:J))</f>
        <v>N/A</v>
      </c>
      <c r="F190" s="179">
        <f>IF($A190="","",_xlfn.XLOOKUP($A190,Attributes!$A:$A,Attributes!K:K))</f>
        <v>0</v>
      </c>
      <c r="G190" s="201"/>
      <c r="H190" s="189"/>
      <c r="I190" s="260"/>
      <c r="J190" s="273"/>
    </row>
    <row r="191" spans="1:22" s="210" customFormat="1" x14ac:dyDescent="0.25">
      <c r="A191" s="188">
        <v>6403</v>
      </c>
      <c r="B191" s="179" t="str">
        <f>IF($A191="","",_xlfn.XLOOKUP($A191,Attributes!$A:$A,Attributes!C:C))</f>
        <v>Global Model Regulatory Act</v>
      </c>
      <c r="C191" s="179" t="str">
        <f>IF($A191="","",_xlfn.XLOOKUP($A191,Attributes!$A:$A,Attributes!H:H))</f>
        <v>MDR</v>
      </c>
      <c r="D191" s="179" t="str">
        <f>IF($A191="","",_xlfn.XLOOKUP($A191,Attributes!$A:$A,Attributes!I:I))</f>
        <v>N/A</v>
      </c>
      <c r="E191" s="179" t="str">
        <f>IF($A191="","",_xlfn.XLOOKUP($A191,Attributes!$A:$A,Attributes!J:J))</f>
        <v>N/A</v>
      </c>
      <c r="F191" s="179">
        <f>IF($A191="","",_xlfn.XLOOKUP($A191,Attributes!$A:$A,Attributes!K:K))</f>
        <v>0</v>
      </c>
      <c r="G191" s="215"/>
      <c r="H191" s="189"/>
      <c r="I191" s="188"/>
      <c r="J191" s="272"/>
      <c r="V191" s="210">
        <v>93</v>
      </c>
    </row>
    <row r="192" spans="1:22" s="210" customFormat="1" x14ac:dyDescent="0.25">
      <c r="A192" s="188">
        <v>6341</v>
      </c>
      <c r="B192" s="179" t="str">
        <f>IF($A192="","",_xlfn.XLOOKUP($A192,Attributes!$A:$A,Attributes!C:C))</f>
        <v>Country Code</v>
      </c>
      <c r="C192" s="179">
        <f>IF($A192="","",_xlfn.XLOOKUP($A192,Attributes!$A:$A,Attributes!H:H))</f>
        <v>250</v>
      </c>
      <c r="D192" s="179" t="str">
        <f>IF($A192="","",_xlfn.XLOOKUP($A192,Attributes!$A:$A,Attributes!I:I))</f>
        <v>N/A</v>
      </c>
      <c r="E192" s="179" t="str">
        <f>IF($A192="","",_xlfn.XLOOKUP($A192,Attributes!$A:$A,Attributes!J:J))</f>
        <v>N/A</v>
      </c>
      <c r="F192" s="179">
        <f>IF($A192="","",_xlfn.XLOOKUP($A192,Attributes!$A:$A,Attributes!K:K))</f>
        <v>0</v>
      </c>
      <c r="G192" s="215"/>
      <c r="H192" s="189"/>
      <c r="I192" s="188"/>
      <c r="J192" s="272"/>
    </row>
    <row r="193" spans="1:22" s="210" customFormat="1" ht="25.5" x14ac:dyDescent="0.25">
      <c r="A193" s="188">
        <v>5832</v>
      </c>
      <c r="B193" s="179" t="str">
        <f>IF($A193="","",_xlfn.XLOOKUP($A193,Attributes!$A:$A,Attributes!C:C))</f>
        <v xml:space="preserve">Target Market Sales Condition Code </v>
      </c>
      <c r="C193" s="179" t="str">
        <f>IF($A193="","",_xlfn.XLOOKUP($A193,Attributes!$A:$A,Attributes!H:H))</f>
        <v>ORIGINAL_PLACED</v>
      </c>
      <c r="D193" s="179" t="str">
        <f>IF($A193="","",_xlfn.XLOOKUP($A193,Attributes!$A:$A,Attributes!I:I))</f>
        <v>N/A</v>
      </c>
      <c r="E193" s="179" t="str">
        <f>IF($A193="","",_xlfn.XLOOKUP($A193,Attributes!$A:$A,Attributes!J:J))</f>
        <v>N/A</v>
      </c>
      <c r="F193" s="179">
        <f>IF($A193="","",_xlfn.XLOOKUP($A193,Attributes!$A:$A,Attributes!K:K))</f>
        <v>0</v>
      </c>
      <c r="G193" s="215"/>
      <c r="H193" s="189"/>
      <c r="I193" s="188"/>
      <c r="J193" s="272"/>
      <c r="V193" s="210">
        <v>94</v>
      </c>
    </row>
    <row r="194" spans="1:22" x14ac:dyDescent="0.25">
      <c r="A194" s="188">
        <v>72</v>
      </c>
      <c r="B194" s="179" t="str">
        <f>IF($A194="","",_xlfn.XLOOKUP($A194,Attributes!$A:$A,Attributes!C:C))</f>
        <v>Additional Party Identification</v>
      </c>
      <c r="C194" s="179" t="str">
        <f>IF($A194="","",_xlfn.XLOOKUP($A194,Attributes!$A:$A,Attributes!H:H))</f>
        <v>152612561</v>
      </c>
      <c r="D194" s="179" t="str">
        <f>IF($A194="","",_xlfn.XLOOKUP($A194,Attributes!$A:$A,Attributes!I:I))</f>
        <v>N/A</v>
      </c>
      <c r="E194" s="179" t="str">
        <f>IF($A194="","",_xlfn.XLOOKUP($A194,Attributes!$A:$A,Attributes!J:J))</f>
        <v>N/A</v>
      </c>
      <c r="F194" s="179">
        <f>IF($A194="","",_xlfn.XLOOKUP($A194,Attributes!$A:$A,Attributes!K:K))</f>
        <v>0</v>
      </c>
      <c r="G194" s="215"/>
      <c r="H194" s="189"/>
      <c r="I194" s="188"/>
      <c r="J194" s="272"/>
    </row>
    <row r="195" spans="1:22" ht="25.5" x14ac:dyDescent="0.25">
      <c r="A195" s="188">
        <v>73</v>
      </c>
      <c r="B195" s="179" t="str">
        <f>IF($A195="","",_xlfn.XLOOKUP($A195,Attributes!$A:$A,Attributes!C:C))</f>
        <v>Additional Party Identification Code</v>
      </c>
      <c r="C195" s="179" t="str">
        <f>IF($A195="","",_xlfn.XLOOKUP($A195,Attributes!$A:$A,Attributes!H:H))</f>
        <v>DUNS</v>
      </c>
      <c r="D195" s="179" t="str">
        <f>IF($A195="","",_xlfn.XLOOKUP($A195,Attributes!$A:$A,Attributes!I:I))</f>
        <v>N/A</v>
      </c>
      <c r="E195" s="179" t="str">
        <f>IF($A195="","",_xlfn.XLOOKUP($A195,Attributes!$A:$A,Attributes!J:J))</f>
        <v>N/A</v>
      </c>
      <c r="F195" s="179">
        <f>IF($A195="","",_xlfn.XLOOKUP($A195,Attributes!$A:$A,Attributes!K:K))</f>
        <v>0</v>
      </c>
      <c r="G195" s="215"/>
      <c r="H195" s="189"/>
      <c r="I195" s="188"/>
      <c r="J195" s="272"/>
    </row>
    <row r="196" spans="1:22" x14ac:dyDescent="0.25"/>
  </sheetData>
  <sheetProtection insertColumns="0" insertRows="0" deleteColumns="0" deleteRows="0" sort="0" autoFilter="0"/>
  <autoFilter ref="A4:J195" xr:uid="{FC07F690-BCC8-40FE-B353-5A90B2D0FA12}"/>
  <mergeCells count="3">
    <mergeCell ref="A1:B1"/>
    <mergeCell ref="A2:B2"/>
    <mergeCell ref="I1:J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dimension ref="A1:Z1002"/>
  <sheetViews>
    <sheetView showZeros="0" zoomScale="90" zoomScaleNormal="90" workbookViewId="0">
      <pane xSplit="2" ySplit="4" topLeftCell="C5" activePane="bottomRight" state="frozen"/>
      <selection pane="topRight" activeCell="A86" sqref="A86"/>
      <selection pane="bottomLeft" activeCell="A86" sqref="A86"/>
      <selection pane="bottomRight" sqref="A1:B1"/>
    </sheetView>
  </sheetViews>
  <sheetFormatPr defaultColWidth="0" defaultRowHeight="0" customHeight="1" zeroHeight="1" x14ac:dyDescent="0.25"/>
  <cols>
    <col min="1" max="1" width="11.42578125" style="212" customWidth="1"/>
    <col min="2" max="2" width="30.5703125" style="219" customWidth="1"/>
    <col min="3" max="3" width="36.5703125" style="219" customWidth="1"/>
    <col min="4" max="5" width="22.5703125" style="219" customWidth="1"/>
    <col min="6" max="6" width="20.5703125" style="219" customWidth="1"/>
    <col min="7" max="7" width="16.5703125" style="219" customWidth="1"/>
    <col min="8" max="8" width="55.5703125" style="212" customWidth="1"/>
    <col min="9" max="9" width="17.42578125" style="212" customWidth="1"/>
    <col min="10" max="10" width="56.140625" style="212" customWidth="1"/>
    <col min="11" max="11" width="41.42578125" style="212" customWidth="1"/>
    <col min="12" max="12" width="20.42578125" style="212" customWidth="1"/>
    <col min="13" max="13" width="21.140625" style="212" customWidth="1"/>
    <col min="14" max="14" width="24.42578125" style="212" customWidth="1"/>
    <col min="15" max="15" width="46" style="219" customWidth="1"/>
    <col min="16" max="16" width="3.85546875" style="212" customWidth="1"/>
    <col min="17" max="17" width="17.42578125" style="212" customWidth="1"/>
    <col min="18" max="18" width="19.42578125" style="212" customWidth="1"/>
    <col min="19" max="19" width="24.85546875" style="212" customWidth="1"/>
    <col min="20" max="20" width="46" style="217" customWidth="1"/>
    <col min="21" max="21" width="16.140625" style="217" customWidth="1"/>
    <col min="22" max="22" width="9.5703125" style="217" customWidth="1"/>
    <col min="23" max="23" width="12.42578125" style="217" customWidth="1"/>
    <col min="24" max="24" width="46" style="217" customWidth="1"/>
    <col min="25" max="26" width="9.42578125" style="212" hidden="1" customWidth="1"/>
    <col min="27" max="16384" width="0" style="212" hidden="1"/>
  </cols>
  <sheetData>
    <row r="1" spans="1:24" ht="47.1" customHeight="1" x14ac:dyDescent="0.25">
      <c r="A1" s="406" t="s">
        <v>1729</v>
      </c>
      <c r="B1" s="407"/>
      <c r="C1" s="100"/>
      <c r="D1" s="159"/>
      <c r="E1" s="159"/>
      <c r="F1" s="159"/>
      <c r="G1" s="413" t="s">
        <v>1730</v>
      </c>
      <c r="H1" s="414"/>
      <c r="I1" s="414"/>
      <c r="J1" s="414"/>
      <c r="K1" s="414"/>
      <c r="L1" s="409" t="s">
        <v>1731</v>
      </c>
      <c r="M1" s="412"/>
      <c r="N1" s="412"/>
      <c r="O1" s="412"/>
      <c r="P1"/>
      <c r="Q1" s="415" t="s">
        <v>1732</v>
      </c>
      <c r="R1" s="412"/>
      <c r="S1" s="412"/>
      <c r="T1" s="412"/>
      <c r="U1" s="304" t="s">
        <v>1733</v>
      </c>
      <c r="V1" s="410" t="s">
        <v>45</v>
      </c>
      <c r="W1" s="411"/>
      <c r="X1"/>
    </row>
    <row r="2" spans="1:24" ht="15.95" customHeight="1" x14ac:dyDescent="0.25">
      <c r="A2" s="404"/>
      <c r="B2" s="404"/>
      <c r="C2" s="167"/>
      <c r="D2" s="168"/>
      <c r="E2" s="167"/>
      <c r="F2" s="167"/>
      <c r="G2" s="414"/>
      <c r="H2" s="414"/>
      <c r="I2" s="414"/>
      <c r="J2" s="414"/>
      <c r="K2" s="414"/>
      <c r="L2" s="412"/>
      <c r="M2" s="412"/>
      <c r="N2" s="412"/>
      <c r="O2" s="412"/>
      <c r="P2"/>
      <c r="Q2" s="412"/>
      <c r="R2" s="412"/>
      <c r="S2" s="412"/>
      <c r="T2" s="412"/>
      <c r="U2"/>
      <c r="V2" s="411"/>
      <c r="W2" s="411"/>
      <c r="X2"/>
    </row>
    <row r="3" spans="1:24" ht="15.75" customHeight="1" thickBot="1" x14ac:dyDescent="0.3">
      <c r="A3" s="213"/>
      <c r="B3" s="213"/>
      <c r="C3" s="213"/>
      <c r="D3" s="213"/>
      <c r="E3" s="213"/>
      <c r="F3" s="213"/>
      <c r="G3" s="213"/>
      <c r="H3" s="213"/>
      <c r="I3" s="213"/>
      <c r="J3" s="213"/>
      <c r="K3" s="213"/>
      <c r="L3" s="213"/>
      <c r="M3" s="213"/>
      <c r="N3" s="213"/>
      <c r="O3" s="213"/>
      <c r="P3" s="213"/>
      <c r="Q3" s="213"/>
      <c r="R3" s="213"/>
      <c r="S3" s="232"/>
      <c r="T3" s="232"/>
      <c r="U3" s="232"/>
      <c r="V3" s="232"/>
      <c r="W3" s="232"/>
      <c r="X3" s="232"/>
    </row>
    <row r="4" spans="1:24" s="235" customFormat="1" ht="48" customHeight="1" x14ac:dyDescent="0.25">
      <c r="A4" s="303" t="s">
        <v>69</v>
      </c>
      <c r="B4" s="303" t="s">
        <v>28</v>
      </c>
      <c r="C4" s="303" t="s">
        <v>38</v>
      </c>
      <c r="D4" s="303" t="s">
        <v>13</v>
      </c>
      <c r="E4" s="303" t="s">
        <v>5</v>
      </c>
      <c r="F4" s="303" t="s">
        <v>41</v>
      </c>
      <c r="G4" s="214" t="s">
        <v>1408</v>
      </c>
      <c r="H4" s="234" t="s">
        <v>1734</v>
      </c>
      <c r="I4" s="214" t="s">
        <v>1735</v>
      </c>
      <c r="J4" s="233" t="s">
        <v>1736</v>
      </c>
      <c r="K4" s="233" t="s">
        <v>1737</v>
      </c>
      <c r="L4" s="263" t="s">
        <v>1738</v>
      </c>
      <c r="M4" s="263" t="s">
        <v>1739</v>
      </c>
      <c r="N4" s="264" t="s">
        <v>1740</v>
      </c>
      <c r="O4" s="264" t="s">
        <v>1741</v>
      </c>
      <c r="P4" s="233"/>
      <c r="Q4" s="233" t="s">
        <v>1742</v>
      </c>
      <c r="R4" s="263" t="s">
        <v>1743</v>
      </c>
      <c r="S4" s="264" t="s">
        <v>1744</v>
      </c>
      <c r="T4" s="264" t="s">
        <v>1745</v>
      </c>
      <c r="U4" s="304" t="s">
        <v>1733</v>
      </c>
      <c r="V4" s="235" t="s">
        <v>1746</v>
      </c>
      <c r="W4" s="235" t="s">
        <v>1747</v>
      </c>
      <c r="X4" s="264"/>
    </row>
    <row r="5" spans="1:24" s="219" customFormat="1" ht="67.5" customHeight="1" x14ac:dyDescent="0.25">
      <c r="A5" s="179" cm="1">
        <f t="array" ref="A5:A195">_xlfn._xlws.FILTER(Attributes!$A$5:$A$1003, Attributes!$A$5:$A$1003&lt;&gt;"")</f>
        <v>67</v>
      </c>
      <c r="B5" s="179" t="str">
        <f>IF($A5="","",_xlfn.XLOOKUP($A5,Attributes!$A:$A,Attributes!C:C))</f>
        <v>GTIN (Global Trade Item Number)</v>
      </c>
      <c r="C5" s="179" t="str">
        <f>IF($A5="","",_xlfn.XLOOKUP($A5,Attributes!$A:$A,Attributes!H:H))</f>
        <v>09054321001117</v>
      </c>
      <c r="D5" s="179" t="str">
        <f>IF($A5="","",_xlfn.XLOOKUP($A5,Attributes!$A:$A,Attributes!I:I))</f>
        <v>Mandatory</v>
      </c>
      <c r="E5" s="179" t="str">
        <f>IF($A5="","",_xlfn.XLOOKUP($A5,Attributes!$A:$A,Attributes!J:J))</f>
        <v>Mandatory</v>
      </c>
      <c r="F5" s="179">
        <f>IF($A5="","",_xlfn.XLOOKUP($A5,Attributes!$A:$A,Attributes!K:K))</f>
        <v>0</v>
      </c>
      <c r="G5" s="179" t="s">
        <v>1748</v>
      </c>
      <c r="H5" s="179" t="s">
        <v>183</v>
      </c>
      <c r="I5" s="179" t="s">
        <v>1749</v>
      </c>
      <c r="J5" s="179" t="s">
        <v>1750</v>
      </c>
      <c r="K5" s="179" t="s">
        <v>1751</v>
      </c>
      <c r="L5" s="179" t="s">
        <v>1749</v>
      </c>
      <c r="M5" s="179" t="s">
        <v>1752</v>
      </c>
      <c r="N5" s="179" t="s">
        <v>1753</v>
      </c>
      <c r="O5" s="179" t="s">
        <v>1754</v>
      </c>
      <c r="P5" s="179"/>
      <c r="Q5" s="179" t="s">
        <v>1749</v>
      </c>
      <c r="R5" s="179" t="s">
        <v>1755</v>
      </c>
      <c r="S5" s="179" t="s">
        <v>1756</v>
      </c>
      <c r="T5" s="179" t="s">
        <v>1757</v>
      </c>
      <c r="U5" s="179" t="str">
        <f>IF($A5="","",_xlfn.XLOOKUP($A5,Attributes!$A:$A,Attributes!L:L))</f>
        <v>YES</v>
      </c>
      <c r="V5" s="179" t="str">
        <f>IF($A5="","",_xlfn.XLOOKUP($A5,Attributes!$A:$A,Attributes!M:M))</f>
        <v>YES</v>
      </c>
      <c r="W5" s="179" t="e">
        <f>IF($A5="","",_xlfn.XLOOKUP($A5,#REF!,#REF!))</f>
        <v>#REF!</v>
      </c>
      <c r="X5" s="179"/>
    </row>
    <row r="6" spans="1:24" s="219" customFormat="1" ht="140.25" x14ac:dyDescent="0.25">
      <c r="A6" s="180">
        <v>68</v>
      </c>
      <c r="B6" s="179" t="str">
        <f>IF($A6="","",_xlfn.XLOOKUP($A6,Attributes!$A:$A,Attributes!C:C))</f>
        <v>Additional Trade Item Identification</v>
      </c>
      <c r="C6" s="179" t="str">
        <f>IF($A6="","",_xlfn.XLOOKUP($A6,Attributes!$A:$A,Attributes!H:H))</f>
        <v>XXR-234</v>
      </c>
      <c r="D6" s="179" t="str">
        <f>IF($A6="","",_xlfn.XLOOKUP($A6,Attributes!$A:$A,Attributes!I:I))</f>
        <v>Mandatory</v>
      </c>
      <c r="E6" s="179" t="str">
        <f>IF($A6="","",_xlfn.XLOOKUP($A6,Attributes!$A:$A,Attributes!J:J))</f>
        <v>Mandatory</v>
      </c>
      <c r="F6" s="179" t="str">
        <f>IF($A6="","",_xlfn.XLOOKUP($A6,Attributes!$A:$A,Attributes!K:K))</f>
        <v>Yes - see entry notes for details</v>
      </c>
      <c r="G6" s="179" t="s">
        <v>1758</v>
      </c>
      <c r="H6" s="179" t="s">
        <v>1759</v>
      </c>
      <c r="I6" s="179" t="s">
        <v>1760</v>
      </c>
      <c r="J6" s="179" t="s">
        <v>1761</v>
      </c>
      <c r="K6" s="179" t="s">
        <v>1762</v>
      </c>
      <c r="L6" s="179" t="s">
        <v>1763</v>
      </c>
      <c r="M6" s="179" t="s">
        <v>1764</v>
      </c>
      <c r="N6" s="179">
        <v>0</v>
      </c>
      <c r="O6" s="179" t="s">
        <v>1765</v>
      </c>
      <c r="P6" s="179"/>
      <c r="Q6" s="179" t="s">
        <v>1766</v>
      </c>
      <c r="R6" s="179" t="s">
        <v>1767</v>
      </c>
      <c r="S6" s="179">
        <v>0</v>
      </c>
      <c r="T6" s="179" t="s">
        <v>1768</v>
      </c>
      <c r="U6" s="179" t="str">
        <f>IF($A6="","",_xlfn.XLOOKUP($A6,Attributes!$A:$A,Attributes!L:L))</f>
        <v>YES, 
FDA Medical Device listing: YES, unless
device is an HCT/P, kit or IVD with a BL
premarket
submission
number</v>
      </c>
      <c r="V6" s="179">
        <v>2</v>
      </c>
      <c r="W6" s="179" t="e">
        <f>IF($A6="","",_xlfn.XLOOKUP($A6,#REF!,#REF!))</f>
        <v>#REF!</v>
      </c>
      <c r="X6" s="179"/>
    </row>
    <row r="7" spans="1:24" s="219" customFormat="1" ht="63.75" x14ac:dyDescent="0.25">
      <c r="A7" s="180">
        <v>69</v>
      </c>
      <c r="B7" s="179" t="str">
        <f>IF($A7="","",_xlfn.XLOOKUP($A7,Attributes!$A:$A,Attributes!C:C))</f>
        <v>Additional Trade Item Identification Type Code</v>
      </c>
      <c r="C7" s="179" t="str">
        <f>IF($A7="","",_xlfn.XLOOKUP($A7,Attributes!$A:$A,Attributes!H:H))</f>
        <v>MANUFACTURER_PART_NUMBER</v>
      </c>
      <c r="D7" s="179" t="str">
        <f>IF($A7="","",_xlfn.XLOOKUP($A7,Attributes!$A:$A,Attributes!I:I))</f>
        <v>Conditionally Mandatory</v>
      </c>
      <c r="E7" s="179" t="str">
        <f>IF($A7="","",_xlfn.XLOOKUP($A7,Attributes!$A:$A,Attributes!J:J))</f>
        <v>Mandatory</v>
      </c>
      <c r="F7" s="179" t="str">
        <f>IF($A7="","",_xlfn.XLOOKUP($A7,Attributes!$A:$A,Attributes!K:K))</f>
        <v>Yes - see entry notes for details</v>
      </c>
      <c r="G7" s="179" t="s">
        <v>1769</v>
      </c>
      <c r="H7" s="179" t="s">
        <v>1770</v>
      </c>
      <c r="I7" s="179" t="s">
        <v>1771</v>
      </c>
      <c r="J7" s="179" t="s">
        <v>1772</v>
      </c>
      <c r="K7" s="179" t="s">
        <v>334</v>
      </c>
      <c r="L7" s="179" t="s">
        <v>1773</v>
      </c>
      <c r="M7" s="179" t="s">
        <v>1774</v>
      </c>
      <c r="N7" s="179" t="s">
        <v>334</v>
      </c>
      <c r="O7" s="179" t="s">
        <v>1775</v>
      </c>
      <c r="P7" s="179"/>
      <c r="Q7" s="179" t="s">
        <v>1771</v>
      </c>
      <c r="R7" s="179" t="s">
        <v>1776</v>
      </c>
      <c r="S7" s="179" t="s">
        <v>334</v>
      </c>
      <c r="T7" s="179">
        <v>0</v>
      </c>
      <c r="U7" s="179" t="str">
        <f>IF($A7="","",_xlfn.XLOOKUP($A7,Attributes!$A:$A,Attributes!L:L))</f>
        <v>N/A</v>
      </c>
      <c r="V7" s="179" t="str">
        <f>IF($A7="","",_xlfn.XLOOKUP($A7,Attributes!$A:$A,Attributes!M:M))</f>
        <v>YES</v>
      </c>
      <c r="W7" s="179" t="e">
        <f>IF($A7="","",_xlfn.XLOOKUP($A7,#REF!,#REF!))</f>
        <v>#REF!</v>
      </c>
      <c r="X7" s="179"/>
    </row>
    <row r="8" spans="1:24" s="219" customFormat="1" ht="191.25" x14ac:dyDescent="0.25">
      <c r="A8" s="180">
        <v>112</v>
      </c>
      <c r="B8" s="179" t="str">
        <f>IF($A8="","",_xlfn.XLOOKUP($A8,Attributes!$A:$A,Attributes!C:C))</f>
        <v>Target Market Country Code</v>
      </c>
      <c r="C8" s="179">
        <f>IF($A8="","",_xlfn.XLOOKUP($A8,Attributes!$A:$A,Attributes!H:H))</f>
        <v>528</v>
      </c>
      <c r="D8" s="179" t="str">
        <f>IF($A8="","",_xlfn.XLOOKUP($A8,Attributes!$A:$A,Attributes!I:I))</f>
        <v>Mandatory</v>
      </c>
      <c r="E8" s="179" t="str">
        <f>IF($A8="","",_xlfn.XLOOKUP($A8,Attributes!$A:$A,Attributes!J:J))</f>
        <v>Mandatory</v>
      </c>
      <c r="F8" s="179">
        <f>IF($A8="","",_xlfn.XLOOKUP($A8,Attributes!$A:$A,Attributes!K:K))</f>
        <v>0</v>
      </c>
      <c r="G8" s="179" t="s">
        <v>1777</v>
      </c>
      <c r="H8" s="179" t="s">
        <v>1778</v>
      </c>
      <c r="I8" s="179" t="s">
        <v>1779</v>
      </c>
      <c r="J8" s="179" t="s">
        <v>1780</v>
      </c>
      <c r="K8" s="179" t="s">
        <v>1781</v>
      </c>
      <c r="L8" s="179" t="s">
        <v>1782</v>
      </c>
      <c r="M8" s="179" t="s">
        <v>1783</v>
      </c>
      <c r="N8" s="179" t="s">
        <v>1784</v>
      </c>
      <c r="O8" s="179" t="s">
        <v>1785</v>
      </c>
      <c r="P8" s="179"/>
      <c r="Q8" s="179" t="s">
        <v>1786</v>
      </c>
      <c r="R8" s="179" t="s">
        <v>1787</v>
      </c>
      <c r="S8" s="179" t="s">
        <v>1788</v>
      </c>
      <c r="T8" s="179" t="s">
        <v>1789</v>
      </c>
      <c r="U8" s="179" t="str">
        <f>IF($A8="","",_xlfn.XLOOKUP($A8,Attributes!$A:$A,Attributes!L:L))</f>
        <v>N/A</v>
      </c>
      <c r="V8" s="179">
        <v>3</v>
      </c>
      <c r="W8" s="179" t="e">
        <f>IF($A8="","",_xlfn.XLOOKUP($A8,#REF!,#REF!))</f>
        <v>#REF!</v>
      </c>
      <c r="X8" s="179"/>
    </row>
    <row r="9" spans="1:24" s="219" customFormat="1" ht="38.25" x14ac:dyDescent="0.25">
      <c r="A9" s="180">
        <v>66</v>
      </c>
      <c r="B9" s="179" t="str">
        <f>IF($A9="","",_xlfn.XLOOKUP($A9,Attributes!$A:$A,Attributes!C:C))</f>
        <v>Trade Item Unit Descriptor</v>
      </c>
      <c r="C9" s="179" t="str">
        <f>IF($A9="","",_xlfn.XLOOKUP($A9,Attributes!$A:$A,Attributes!H:H))</f>
        <v xml:space="preserve">BASE_UNIT_OR_EACH
</v>
      </c>
      <c r="D9" s="179" t="str">
        <f>IF($A9="","",_xlfn.XLOOKUP($A9,Attributes!$A:$A,Attributes!I:I))</f>
        <v>Mandatory</v>
      </c>
      <c r="E9" s="179" t="str">
        <f>IF($A9="","",_xlfn.XLOOKUP($A9,Attributes!$A:$A,Attributes!J:J))</f>
        <v>Mandatory</v>
      </c>
      <c r="F9" s="179">
        <f>IF($A9="","",_xlfn.XLOOKUP($A9,Attributes!$A:$A,Attributes!K:K))</f>
        <v>0</v>
      </c>
      <c r="G9" s="179" t="s">
        <v>1790</v>
      </c>
      <c r="H9" s="179" t="s">
        <v>1791</v>
      </c>
      <c r="I9" s="179" t="s">
        <v>1792</v>
      </c>
      <c r="J9" s="179" t="s">
        <v>1793</v>
      </c>
      <c r="K9" s="179" t="s">
        <v>1794</v>
      </c>
      <c r="L9" s="179" t="s">
        <v>1795</v>
      </c>
      <c r="M9" s="179" t="s">
        <v>1793</v>
      </c>
      <c r="N9" s="179" t="s">
        <v>334</v>
      </c>
      <c r="O9" s="179">
        <v>0</v>
      </c>
      <c r="P9" s="179"/>
      <c r="Q9" s="179" t="s">
        <v>1796</v>
      </c>
      <c r="R9" s="179" t="s">
        <v>1797</v>
      </c>
      <c r="S9" s="179" t="s">
        <v>334</v>
      </c>
      <c r="T9" s="179">
        <v>0</v>
      </c>
      <c r="U9" s="179" t="str">
        <f>IF($A9="","",_xlfn.XLOOKUP($A9,Attributes!$A:$A,Attributes!L:L))</f>
        <v>N/A</v>
      </c>
      <c r="V9" s="179" t="str">
        <f>IF($A9="","",_xlfn.XLOOKUP($A9,Attributes!$A:$A,Attributes!M:M))</f>
        <v>YES</v>
      </c>
      <c r="W9" s="179" t="e">
        <f>IF($A9="","",_xlfn.XLOOKUP($A9,#REF!,#REF!))</f>
        <v>#REF!</v>
      </c>
      <c r="X9" s="179"/>
    </row>
    <row r="10" spans="1:24" s="219" customFormat="1" ht="25.5" x14ac:dyDescent="0.25">
      <c r="A10" s="180">
        <v>56</v>
      </c>
      <c r="B10" s="179" t="str">
        <f>IF($A10="","",_xlfn.XLOOKUP($A10,Attributes!$A:$A,Attributes!C:C))</f>
        <v>Is Trade Item A Base Unit</v>
      </c>
      <c r="C10" s="179" t="str">
        <f>IF($A10="","",_xlfn.XLOOKUP($A10,Attributes!$A:$A,Attributes!H:H))</f>
        <v>true</v>
      </c>
      <c r="D10" s="179" t="str">
        <f>IF($A10="","",_xlfn.XLOOKUP($A10,Attributes!$A:$A,Attributes!I:I))</f>
        <v>Mandatory</v>
      </c>
      <c r="E10" s="179" t="str">
        <f>IF($A10="","",_xlfn.XLOOKUP($A10,Attributes!$A:$A,Attributes!J:J))</f>
        <v>Mandatory</v>
      </c>
      <c r="F10" s="179">
        <f>IF($A10="","",_xlfn.XLOOKUP($A10,Attributes!$A:$A,Attributes!K:K))</f>
        <v>0</v>
      </c>
      <c r="G10" s="179" t="s">
        <v>1798</v>
      </c>
      <c r="H10" s="179" t="s">
        <v>234</v>
      </c>
      <c r="I10" s="179" t="s">
        <v>1771</v>
      </c>
      <c r="J10" s="179" t="s">
        <v>226</v>
      </c>
      <c r="K10" s="179" t="s">
        <v>334</v>
      </c>
      <c r="L10" s="179" t="s">
        <v>1773</v>
      </c>
      <c r="M10" s="179" t="s">
        <v>1799</v>
      </c>
      <c r="N10" s="179" t="s">
        <v>334</v>
      </c>
      <c r="O10" s="179">
        <v>0</v>
      </c>
      <c r="P10" s="179"/>
      <c r="Q10" s="179" t="s">
        <v>1771</v>
      </c>
      <c r="R10" s="179" t="s">
        <v>1800</v>
      </c>
      <c r="S10" s="179" t="s">
        <v>334</v>
      </c>
      <c r="T10" s="179">
        <v>0</v>
      </c>
      <c r="U10" s="179" t="str">
        <f>IF($A10="","",_xlfn.XLOOKUP($A10,Attributes!$A:$A,Attributes!L:L))</f>
        <v>N/A</v>
      </c>
      <c r="V10" s="179">
        <v>4</v>
      </c>
      <c r="W10" s="179" t="e">
        <f>IF($A10="","",_xlfn.XLOOKUP($A10,#REF!,#REF!))</f>
        <v>#REF!</v>
      </c>
      <c r="X10" s="179"/>
    </row>
    <row r="11" spans="1:24" s="219" customFormat="1" ht="25.5" x14ac:dyDescent="0.25">
      <c r="A11" s="180">
        <v>60</v>
      </c>
      <c r="B11" s="179" t="str">
        <f>IF($A11="","",_xlfn.XLOOKUP($A11,Attributes!$A:$A,Attributes!C:C))</f>
        <v>Is Trade Item An Orderable Unit</v>
      </c>
      <c r="C11" s="179" t="str">
        <f>IF($A11="","",_xlfn.XLOOKUP($A11,Attributes!$A:$A,Attributes!H:H))</f>
        <v>true</v>
      </c>
      <c r="D11" s="179" t="str">
        <f>IF($A11="","",_xlfn.XLOOKUP($A11,Attributes!$A:$A,Attributes!I:I))</f>
        <v>Mandatory</v>
      </c>
      <c r="E11" s="179" t="str">
        <f>IF($A11="","",_xlfn.XLOOKUP($A11,Attributes!$A:$A,Attributes!J:J))</f>
        <v>Mandatory</v>
      </c>
      <c r="F11" s="179">
        <f>IF($A11="","",_xlfn.XLOOKUP($A11,Attributes!$A:$A,Attributes!K:K))</f>
        <v>0</v>
      </c>
      <c r="G11" s="179" t="s">
        <v>1801</v>
      </c>
      <c r="H11" s="179" t="s">
        <v>241</v>
      </c>
      <c r="I11" s="179" t="s">
        <v>1771</v>
      </c>
      <c r="J11" s="179" t="s">
        <v>1802</v>
      </c>
      <c r="K11" s="179" t="s">
        <v>334</v>
      </c>
      <c r="L11" s="179" t="s">
        <v>1773</v>
      </c>
      <c r="M11" s="179" t="s">
        <v>1803</v>
      </c>
      <c r="N11" s="179" t="s">
        <v>334</v>
      </c>
      <c r="O11" s="179">
        <v>0</v>
      </c>
      <c r="P11" s="179"/>
      <c r="Q11" s="179" t="s">
        <v>1771</v>
      </c>
      <c r="R11" s="179" t="s">
        <v>1804</v>
      </c>
      <c r="S11" s="179" t="s">
        <v>334</v>
      </c>
      <c r="T11" s="179">
        <v>0</v>
      </c>
      <c r="U11" s="179" t="str">
        <f>IF($A11="","",_xlfn.XLOOKUP($A11,Attributes!$A:$A,Attributes!L:L))</f>
        <v>N/A</v>
      </c>
      <c r="V11" s="179" t="str">
        <f>IF($A11="","",_xlfn.XLOOKUP($A11,Attributes!$A:$A,Attributes!M:M))</f>
        <v>YES</v>
      </c>
      <c r="W11" s="179" t="e">
        <f>IF($A11="","",_xlfn.XLOOKUP($A11,#REF!,#REF!))</f>
        <v>#REF!</v>
      </c>
      <c r="X11" s="179"/>
    </row>
    <row r="12" spans="1:24" s="219" customFormat="1" ht="25.5" x14ac:dyDescent="0.25">
      <c r="A12" s="180">
        <v>58</v>
      </c>
      <c r="B12" s="179" t="str">
        <f>IF($A12="","",_xlfn.XLOOKUP($A12,Attributes!$A:$A,Attributes!C:C))</f>
        <v>Is Trade Item A Despatch Unit</v>
      </c>
      <c r="C12" s="179" t="str">
        <f>IF($A12="","",_xlfn.XLOOKUP($A12,Attributes!$A:$A,Attributes!H:H))</f>
        <v>false</v>
      </c>
      <c r="D12" s="179" t="str">
        <f>IF($A12="","",_xlfn.XLOOKUP($A12,Attributes!$A:$A,Attributes!I:I))</f>
        <v>Mandatory</v>
      </c>
      <c r="E12" s="179" t="str">
        <f>IF($A12="","",_xlfn.XLOOKUP($A12,Attributes!$A:$A,Attributes!J:J))</f>
        <v>Mandatory</v>
      </c>
      <c r="F12" s="179">
        <f>IF($A12="","",_xlfn.XLOOKUP($A12,Attributes!$A:$A,Attributes!K:K))</f>
        <v>0</v>
      </c>
      <c r="G12" s="179" t="s">
        <v>1805</v>
      </c>
      <c r="H12" s="179" t="s">
        <v>249</v>
      </c>
      <c r="I12" s="179" t="s">
        <v>1771</v>
      </c>
      <c r="J12" s="179" t="s">
        <v>1806</v>
      </c>
      <c r="K12" s="179" t="s">
        <v>334</v>
      </c>
      <c r="L12" s="179" t="s">
        <v>1773</v>
      </c>
      <c r="M12" s="179" t="s">
        <v>1807</v>
      </c>
      <c r="N12" s="179" t="s">
        <v>334</v>
      </c>
      <c r="O12" s="179">
        <v>0</v>
      </c>
      <c r="P12" s="179"/>
      <c r="Q12" s="179" t="s">
        <v>1771</v>
      </c>
      <c r="R12" s="179" t="s">
        <v>1808</v>
      </c>
      <c r="S12" s="179" t="s">
        <v>334</v>
      </c>
      <c r="T12" s="179">
        <v>0</v>
      </c>
      <c r="U12" s="179" t="str">
        <f>IF($A12="","",_xlfn.XLOOKUP($A12,Attributes!$A:$A,Attributes!L:L))</f>
        <v>N/A</v>
      </c>
      <c r="V12" s="179">
        <v>5</v>
      </c>
      <c r="W12" s="179" t="e">
        <f>IF($A12="","",_xlfn.XLOOKUP($A12,#REF!,#REF!))</f>
        <v>#REF!</v>
      </c>
      <c r="X12" s="179"/>
    </row>
    <row r="13" spans="1:24" s="219" customFormat="1" ht="89.25" x14ac:dyDescent="0.25">
      <c r="A13" s="180">
        <v>161</v>
      </c>
      <c r="B13" s="179" t="str">
        <f>IF($A13="","",_xlfn.XLOOKUP($A13,Attributes!$A:$A,Attributes!C:C))</f>
        <v>Global Product Classification: GPC Brick</v>
      </c>
      <c r="C13" s="179">
        <f>IF($A13="","",_xlfn.XLOOKUP($A13,Attributes!$A:$A,Attributes!H:H))</f>
        <v>10005844</v>
      </c>
      <c r="D13" s="179" t="str">
        <f>IF($A13="","",_xlfn.XLOOKUP($A13,Attributes!$A:$A,Attributes!I:I))</f>
        <v>Mandatory</v>
      </c>
      <c r="E13" s="179" t="str">
        <f>IF($A13="","",_xlfn.XLOOKUP($A13,Attributes!$A:$A,Attributes!J:J))</f>
        <v>Mandatory</v>
      </c>
      <c r="F13" s="179">
        <f>IF($A13="","",_xlfn.XLOOKUP($A13,Attributes!$A:$A,Attributes!K:K))</f>
        <v>0</v>
      </c>
      <c r="G13" s="179" t="s">
        <v>1809</v>
      </c>
      <c r="H13" s="179" t="s">
        <v>256</v>
      </c>
      <c r="I13" s="179" t="s">
        <v>1779</v>
      </c>
      <c r="J13" s="179" t="s">
        <v>1810</v>
      </c>
      <c r="K13" s="179" t="s">
        <v>1811</v>
      </c>
      <c r="L13" s="179" t="s">
        <v>1782</v>
      </c>
      <c r="M13" s="179" t="s">
        <v>1812</v>
      </c>
      <c r="N13" s="179" t="s">
        <v>334</v>
      </c>
      <c r="O13" s="179">
        <v>0</v>
      </c>
      <c r="P13" s="179"/>
      <c r="Q13" s="179" t="s">
        <v>1786</v>
      </c>
      <c r="R13" s="179" t="s">
        <v>1813</v>
      </c>
      <c r="S13" s="179" t="s">
        <v>334</v>
      </c>
      <c r="T13" s="179">
        <v>0</v>
      </c>
      <c r="U13" s="179" t="str">
        <f>IF($A13="","",_xlfn.XLOOKUP($A13,Attributes!$A:$A,Attributes!L:L))</f>
        <v>N/A</v>
      </c>
      <c r="V13" s="179" t="str">
        <f>IF($A13="","",_xlfn.XLOOKUP($A13,Attributes!$A:$A,Attributes!M:M))</f>
        <v>YES</v>
      </c>
      <c r="W13" s="179" t="e">
        <f>IF($A13="","",_xlfn.XLOOKUP($A13,#REF!,#REF!))</f>
        <v>#REF!</v>
      </c>
      <c r="X13" s="179"/>
    </row>
    <row r="14" spans="1:24" s="219" customFormat="1" ht="25.5" x14ac:dyDescent="0.25">
      <c r="A14" s="180">
        <v>83</v>
      </c>
      <c r="B14" s="179" t="str">
        <f>IF($A14="","",_xlfn.XLOOKUP($A14,Attributes!$A:$A,Attributes!C:C))</f>
        <v>Information Provider GLN</v>
      </c>
      <c r="C14" s="179" t="str">
        <f>IF($A14="","",_xlfn.XLOOKUP($A14,Attributes!$A:$A,Attributes!H:H))</f>
        <v>9054321000004</v>
      </c>
      <c r="D14" s="179" t="str">
        <f>IF($A14="","",_xlfn.XLOOKUP($A14,Attributes!$A:$A,Attributes!I:I))</f>
        <v>Mandatory</v>
      </c>
      <c r="E14" s="179" t="str">
        <f>IF($A14="","",_xlfn.XLOOKUP($A14,Attributes!$A:$A,Attributes!J:J))</f>
        <v>Mandatory</v>
      </c>
      <c r="F14" s="179">
        <f>IF($A14="","",_xlfn.XLOOKUP($A14,Attributes!$A:$A,Attributes!K:K))</f>
        <v>0</v>
      </c>
      <c r="G14" s="179" t="s">
        <v>1814</v>
      </c>
      <c r="H14" s="179" t="s">
        <v>1815</v>
      </c>
      <c r="I14" s="179" t="s">
        <v>974</v>
      </c>
      <c r="J14" s="179" t="s">
        <v>1816</v>
      </c>
      <c r="K14" s="179" t="s">
        <v>1817</v>
      </c>
      <c r="L14" s="179" t="s">
        <v>974</v>
      </c>
      <c r="M14" s="179" t="s">
        <v>1818</v>
      </c>
      <c r="N14" s="179" t="s">
        <v>334</v>
      </c>
      <c r="O14" s="179">
        <v>0</v>
      </c>
      <c r="P14" s="179"/>
      <c r="Q14" s="179" t="s">
        <v>974</v>
      </c>
      <c r="R14" s="179" t="s">
        <v>1819</v>
      </c>
      <c r="S14" s="179" t="s">
        <v>334</v>
      </c>
      <c r="T14" s="179">
        <v>0</v>
      </c>
      <c r="U14" s="179" t="str">
        <f>IF($A14="","",_xlfn.XLOOKUP($A14,Attributes!$A:$A,Attributes!L:L))</f>
        <v>N/A</v>
      </c>
      <c r="V14" s="179">
        <v>6</v>
      </c>
      <c r="W14" s="179" t="e">
        <f>IF($A14="","",_xlfn.XLOOKUP($A14,#REF!,#REF!))</f>
        <v>#REF!</v>
      </c>
      <c r="X14" s="179"/>
    </row>
    <row r="15" spans="1:24" s="219" customFormat="1" ht="38.25" x14ac:dyDescent="0.25">
      <c r="A15" s="180">
        <v>85</v>
      </c>
      <c r="B15" s="179" t="str">
        <f>IF($A15="","",_xlfn.XLOOKUP($A15,Attributes!$A:$A,Attributes!C:C))</f>
        <v>Information Provider Name</v>
      </c>
      <c r="C15" s="179" t="str">
        <f>IF($A15="","",_xlfn.XLOOKUP($A15,Attributes!$A:$A,Attributes!H:H))</f>
        <v>MedProd GmbH</v>
      </c>
      <c r="D15" s="179" t="str">
        <f>IF($A15="","",_xlfn.XLOOKUP($A15,Attributes!$A:$A,Attributes!I:I))</f>
        <v>Mandatory</v>
      </c>
      <c r="E15" s="179" t="str">
        <f>IF($A15="","",_xlfn.XLOOKUP($A15,Attributes!$A:$A,Attributes!J:J))</f>
        <v>Mandatory</v>
      </c>
      <c r="F15" s="179">
        <f>IF($A15="","",_xlfn.XLOOKUP($A15,Attributes!$A:$A,Attributes!K:K))</f>
        <v>0</v>
      </c>
      <c r="G15" s="179" t="s">
        <v>1820</v>
      </c>
      <c r="H15" s="179" t="s">
        <v>1821</v>
      </c>
      <c r="I15" s="179" t="s">
        <v>974</v>
      </c>
      <c r="J15" s="179" t="s">
        <v>1822</v>
      </c>
      <c r="K15" s="179" t="s">
        <v>1823</v>
      </c>
      <c r="L15" s="179" t="s">
        <v>974</v>
      </c>
      <c r="M15" s="179" t="s">
        <v>1824</v>
      </c>
      <c r="N15" s="179" t="s">
        <v>334</v>
      </c>
      <c r="O15" s="179">
        <v>0</v>
      </c>
      <c r="P15" s="179"/>
      <c r="Q15" s="179" t="s">
        <v>974</v>
      </c>
      <c r="R15" s="179" t="s">
        <v>1825</v>
      </c>
      <c r="S15" s="179" t="s">
        <v>334</v>
      </c>
      <c r="T15" s="179">
        <v>0</v>
      </c>
      <c r="U15" s="179" t="str">
        <f>IF($A15="","",_xlfn.XLOOKUP($A15,Attributes!$A:$A,Attributes!L:L))</f>
        <v>N/A</v>
      </c>
      <c r="V15" s="179" t="str">
        <f>IF($A15="","",_xlfn.XLOOKUP($A15,Attributes!$A:$A,Attributes!M:M))</f>
        <v>YES</v>
      </c>
      <c r="W15" s="179" t="e">
        <f>IF($A15="","",_xlfn.XLOOKUP($A15,#REF!,#REF!))</f>
        <v>#REF!</v>
      </c>
      <c r="X15" s="179"/>
    </row>
    <row r="16" spans="1:24" s="219" customFormat="1" ht="89.25" x14ac:dyDescent="0.25">
      <c r="A16" s="180">
        <v>3070</v>
      </c>
      <c r="B16" s="179" t="str">
        <f>IF($A16="","",_xlfn.XLOOKUP($A16,Attributes!$A:$A,Attributes!C:C))</f>
        <v>Regulation Type Code</v>
      </c>
      <c r="C16" s="179" t="str">
        <f>IF($A16="","",_xlfn.XLOOKUP($A16,Attributes!$A:$A,Attributes!H:H))</f>
        <v>CE</v>
      </c>
      <c r="D16" s="179" t="str">
        <f>IF($A16="","",_xlfn.XLOOKUP($A16,Attributes!$A:$A,Attributes!I:I))</f>
        <v>Optional</v>
      </c>
      <c r="E16" s="179" t="str">
        <f>IF($A16="","",_xlfn.XLOOKUP($A16,Attributes!$A:$A,Attributes!J:J))</f>
        <v>Conditionally Mandatory</v>
      </c>
      <c r="F16" s="179">
        <f>IF($A16="","",_xlfn.XLOOKUP($A16,Attributes!$A:$A,Attributes!K:K))</f>
        <v>0</v>
      </c>
      <c r="G16" s="179" t="s">
        <v>1826</v>
      </c>
      <c r="H16" s="179" t="s">
        <v>1827</v>
      </c>
      <c r="I16" s="179" t="s">
        <v>1828</v>
      </c>
      <c r="J16" s="179" t="s">
        <v>1829</v>
      </c>
      <c r="K16" s="179" t="s">
        <v>1830</v>
      </c>
      <c r="L16" s="179" t="s">
        <v>1831</v>
      </c>
      <c r="M16" s="179" t="s">
        <v>1832</v>
      </c>
      <c r="N16" s="295" t="s">
        <v>1833</v>
      </c>
      <c r="O16" s="179">
        <v>0</v>
      </c>
      <c r="P16" s="179"/>
      <c r="Q16" s="179" t="s">
        <v>1834</v>
      </c>
      <c r="R16" s="179" t="s">
        <v>1835</v>
      </c>
      <c r="S16" s="295" t="s">
        <v>1836</v>
      </c>
      <c r="T16" s="179">
        <v>0</v>
      </c>
      <c r="U16" s="179" t="str">
        <f>IF($A16="","",_xlfn.XLOOKUP($A16,Attributes!$A:$A,Attributes!L:L))</f>
        <v>N/A</v>
      </c>
      <c r="V16" s="179">
        <v>7</v>
      </c>
      <c r="W16" s="179" t="e">
        <f>IF($A16="","",_xlfn.XLOOKUP($A16,#REF!,#REF!))</f>
        <v>#REF!</v>
      </c>
      <c r="X16" s="179"/>
    </row>
    <row r="17" spans="1:24" s="219" customFormat="1" ht="51" x14ac:dyDescent="0.25">
      <c r="A17" s="180">
        <v>3071</v>
      </c>
      <c r="B17" s="179" t="str">
        <f>IF($A17="","",_xlfn.XLOOKUP($A17,Attributes!$A:$A,Attributes!C:C))</f>
        <v>Regulatory Act</v>
      </c>
      <c r="C17" s="179" t="str">
        <f>IF($A17="","",_xlfn.XLOOKUP($A17,Attributes!$A:$A,Attributes!H:H))</f>
        <v>MDR</v>
      </c>
      <c r="D17" s="179" t="str">
        <f>IF($A17="","",_xlfn.XLOOKUP($A17,Attributes!$A:$A,Attributes!I:I))</f>
        <v>Optional</v>
      </c>
      <c r="E17" s="179" t="str">
        <f>IF($A17="","",_xlfn.XLOOKUP($A17,Attributes!$A:$A,Attributes!J:J))</f>
        <v>Mandatory</v>
      </c>
      <c r="F17" s="179">
        <f>IF($A17="","",_xlfn.XLOOKUP($A17,Attributes!$A:$A,Attributes!K:K))</f>
        <v>0</v>
      </c>
      <c r="G17" s="179" t="s">
        <v>1837</v>
      </c>
      <c r="H17" s="179" t="s">
        <v>290</v>
      </c>
      <c r="I17" s="179" t="s">
        <v>1828</v>
      </c>
      <c r="J17" s="179" t="s">
        <v>286</v>
      </c>
      <c r="K17" s="179" t="s">
        <v>287</v>
      </c>
      <c r="L17" s="179" t="s">
        <v>1831</v>
      </c>
      <c r="M17" s="179" t="s">
        <v>286</v>
      </c>
      <c r="N17" s="179" t="s">
        <v>287</v>
      </c>
      <c r="O17" s="179">
        <v>0</v>
      </c>
      <c r="P17" s="179"/>
      <c r="Q17" s="179" t="s">
        <v>1834</v>
      </c>
      <c r="R17" s="179" t="s">
        <v>1838</v>
      </c>
      <c r="S17" s="179" t="s">
        <v>1839</v>
      </c>
      <c r="T17" s="179">
        <v>0</v>
      </c>
      <c r="U17" s="179" t="str">
        <f>IF($A17="","",_xlfn.XLOOKUP($A17,Attributes!$A:$A,Attributes!L:L))</f>
        <v>N/A</v>
      </c>
      <c r="V17" s="179" t="str">
        <f>IF($A17="","",_xlfn.XLOOKUP($A17,Attributes!$A:$A,Attributes!M:M))</f>
        <v>YES</v>
      </c>
      <c r="W17" s="179" t="e">
        <f>IF($A17="","",_xlfn.XLOOKUP($A17,#REF!,#REF!))</f>
        <v>#REF!</v>
      </c>
      <c r="X17" s="179"/>
    </row>
    <row r="18" spans="1:24" s="219" customFormat="1" ht="63.75" x14ac:dyDescent="0.25">
      <c r="A18" s="180">
        <v>3072</v>
      </c>
      <c r="B18" s="179" t="str">
        <f>IF($A18="","",_xlfn.XLOOKUP($A18,Attributes!$A:$A,Attributes!C:C))</f>
        <v>Regulatory Agency</v>
      </c>
      <c r="C18" s="179" t="str">
        <f>IF($A18="","",_xlfn.XLOOKUP($A18,Attributes!$A:$A,Attributes!H:H))</f>
        <v>EU</v>
      </c>
      <c r="D18" s="179" t="str">
        <f>IF($A18="","",_xlfn.XLOOKUP($A18,Attributes!$A:$A,Attributes!I:I))</f>
        <v>Conditionally Mandatory</v>
      </c>
      <c r="E18" s="179" t="str">
        <f>IF($A18="","",_xlfn.XLOOKUP($A18,Attributes!$A:$A,Attributes!J:J))</f>
        <v>Mandatory</v>
      </c>
      <c r="F18" s="179">
        <f>IF($A18="","",_xlfn.XLOOKUP($A18,Attributes!$A:$A,Attributes!K:K))</f>
        <v>0</v>
      </c>
      <c r="G18" s="179" t="s">
        <v>1840</v>
      </c>
      <c r="H18" s="179" t="s">
        <v>296</v>
      </c>
      <c r="I18" s="179" t="s">
        <v>1828</v>
      </c>
      <c r="J18" s="179" t="s">
        <v>292</v>
      </c>
      <c r="K18" s="179" t="s">
        <v>293</v>
      </c>
      <c r="L18" s="179" t="s">
        <v>1831</v>
      </c>
      <c r="M18" s="179" t="s">
        <v>292</v>
      </c>
      <c r="N18" s="179" t="s">
        <v>293</v>
      </c>
      <c r="O18" s="179">
        <v>0</v>
      </c>
      <c r="P18" s="179"/>
      <c r="Q18" s="179" t="s">
        <v>1834</v>
      </c>
      <c r="R18" s="179" t="s">
        <v>1841</v>
      </c>
      <c r="S18" s="179" t="s">
        <v>1842</v>
      </c>
      <c r="T18" s="179">
        <v>0</v>
      </c>
      <c r="U18" s="179" t="str">
        <f>IF($A18="","",_xlfn.XLOOKUP($A18,Attributes!$A:$A,Attributes!L:L))</f>
        <v>N/A</v>
      </c>
      <c r="V18" s="179">
        <v>8</v>
      </c>
      <c r="W18" s="179" t="e">
        <f>IF($A18="","",_xlfn.XLOOKUP($A18,#REF!,#REF!))</f>
        <v>#REF!</v>
      </c>
      <c r="X18" s="179"/>
    </row>
    <row r="19" spans="1:24" s="219" customFormat="1" ht="165.75" x14ac:dyDescent="0.25">
      <c r="A19" s="180">
        <v>65</v>
      </c>
      <c r="B19" s="179" t="str">
        <f>IF($A19="","",_xlfn.XLOOKUP($A19,Attributes!$A:$A,Attributes!C:C))</f>
        <v>Trade Item Trade Channel Code</v>
      </c>
      <c r="C19" s="179" t="str">
        <f>IF($A19="","",_xlfn.XLOOKUP($A19,Attributes!$A:$A,Attributes!H:H))</f>
        <v>HEALTHCARE</v>
      </c>
      <c r="D19" s="179" t="str">
        <f>IF($A19="","",_xlfn.XLOOKUP($A19,Attributes!$A:$A,Attributes!I:I))</f>
        <v>Optional</v>
      </c>
      <c r="E19" s="179" t="str">
        <f>IF($A19="","",_xlfn.XLOOKUP($A19,Attributes!$A:$A,Attributes!J:J))</f>
        <v>Mandatory</v>
      </c>
      <c r="F19" s="179">
        <f>IF($A19="","",_xlfn.XLOOKUP($A19,Attributes!$A:$A,Attributes!K:K))</f>
        <v>0</v>
      </c>
      <c r="G19" s="179" t="s">
        <v>1843</v>
      </c>
      <c r="H19" s="179" t="s">
        <v>1844</v>
      </c>
      <c r="I19" s="179" t="s">
        <v>1771</v>
      </c>
      <c r="J19" s="179" t="s">
        <v>1845</v>
      </c>
      <c r="K19" s="179" t="s">
        <v>299</v>
      </c>
      <c r="L19" s="179" t="s">
        <v>1773</v>
      </c>
      <c r="M19" s="179" t="s">
        <v>1845</v>
      </c>
      <c r="N19" s="179" t="s">
        <v>299</v>
      </c>
      <c r="O19" s="179">
        <v>0</v>
      </c>
      <c r="P19" s="179"/>
      <c r="Q19" s="179" t="s">
        <v>1771</v>
      </c>
      <c r="R19" s="179" t="s">
        <v>1846</v>
      </c>
      <c r="S19" s="179" t="s">
        <v>1847</v>
      </c>
      <c r="T19" s="179">
        <v>0</v>
      </c>
      <c r="U19" s="179" t="str">
        <f>IF($A19="","",_xlfn.XLOOKUP($A19,Attributes!$A:$A,Attributes!L:L))</f>
        <v>N/A</v>
      </c>
      <c r="V19" s="179" t="str">
        <f>IF($A19="","",_xlfn.XLOOKUP($A19,Attributes!$A:$A,Attributes!M:M))</f>
        <v>YES</v>
      </c>
      <c r="W19" s="179" t="e">
        <f>IF($A19="","",_xlfn.XLOOKUP($A19,#REF!,#REF!))</f>
        <v>#REF!</v>
      </c>
      <c r="X19" s="179"/>
    </row>
    <row r="20" spans="1:24" s="219" customFormat="1" ht="51" x14ac:dyDescent="0.25">
      <c r="A20" s="180">
        <v>144</v>
      </c>
      <c r="B20" s="179" t="str">
        <f>IF($A20="","",_xlfn.XLOOKUP($A20,Attributes!$A:$A,Attributes!C:C))</f>
        <v>Effective Date Time</v>
      </c>
      <c r="C20" s="179" t="str">
        <f>IF($A20="","",_xlfn.XLOOKUP($A20,Attributes!$A:$A,Attributes!H:H))</f>
        <v>01.05.2025T00:00:00</v>
      </c>
      <c r="D20" s="179" t="str">
        <f>IF($A20="","",_xlfn.XLOOKUP($A20,Attributes!$A:$A,Attributes!I:I))</f>
        <v>Mandatory</v>
      </c>
      <c r="E20" s="179" t="str">
        <f>IF($A20="","",_xlfn.XLOOKUP($A20,Attributes!$A:$A,Attributes!J:J))</f>
        <v>Mandatory</v>
      </c>
      <c r="F20" s="179">
        <f>IF($A20="","",_xlfn.XLOOKUP($A20,Attributes!$A:$A,Attributes!K:K))</f>
        <v>0</v>
      </c>
      <c r="G20" s="179" t="s">
        <v>1848</v>
      </c>
      <c r="H20" s="179" t="s">
        <v>313</v>
      </c>
      <c r="I20" s="179" t="s">
        <v>1849</v>
      </c>
      <c r="J20" s="179" t="s">
        <v>1850</v>
      </c>
      <c r="K20" s="179" t="s">
        <v>334</v>
      </c>
      <c r="L20" s="179" t="s">
        <v>1849</v>
      </c>
      <c r="M20" s="179" t="s">
        <v>1851</v>
      </c>
      <c r="N20" s="179" t="s">
        <v>334</v>
      </c>
      <c r="O20" s="179">
        <v>0</v>
      </c>
      <c r="P20" s="179"/>
      <c r="Q20" s="179" t="s">
        <v>1849</v>
      </c>
      <c r="R20" s="179" t="s">
        <v>1852</v>
      </c>
      <c r="S20" s="179" t="s">
        <v>334</v>
      </c>
      <c r="T20" s="179">
        <v>0</v>
      </c>
      <c r="U20" s="179" t="str">
        <f>IF($A20="","",_xlfn.XLOOKUP($A20,Attributes!$A:$A,Attributes!L:L))</f>
        <v>N/A</v>
      </c>
      <c r="V20" s="179">
        <v>9</v>
      </c>
      <c r="W20" s="179" t="e">
        <f>IF($A20="","",_xlfn.XLOOKUP($A20,#REF!,#REF!))</f>
        <v>#REF!</v>
      </c>
      <c r="X20" s="179"/>
    </row>
    <row r="21" spans="1:24" s="219" customFormat="1" ht="25.5" x14ac:dyDescent="0.25">
      <c r="A21" s="180">
        <v>1025</v>
      </c>
      <c r="B21" s="179" t="str">
        <f>IF($A21="","",_xlfn.XLOOKUP($A21,Attributes!$A:$A,Attributes!C:C))</f>
        <v>Start Availability Date Time</v>
      </c>
      <c r="C21" s="179" t="str">
        <f>IF($A21="","",_xlfn.XLOOKUP($A21,Attributes!$A:$A,Attributes!H:H))</f>
        <v>01.07.2025T00:00:00</v>
      </c>
      <c r="D21" s="179" t="str">
        <f>IF($A21="","",_xlfn.XLOOKUP($A21,Attributes!$A:$A,Attributes!I:I))</f>
        <v>Mandatory</v>
      </c>
      <c r="E21" s="179" t="str">
        <f>IF($A21="","",_xlfn.XLOOKUP($A21,Attributes!$A:$A,Attributes!J:J))</f>
        <v>Mandatory</v>
      </c>
      <c r="F21" s="179">
        <f>IF($A21="","",_xlfn.XLOOKUP($A21,Attributes!$A:$A,Attributes!K:K))</f>
        <v>0</v>
      </c>
      <c r="G21" s="179" t="s">
        <v>1853</v>
      </c>
      <c r="H21" s="179" t="s">
        <v>321</v>
      </c>
      <c r="I21" s="179" t="s">
        <v>1854</v>
      </c>
      <c r="J21" s="179" t="s">
        <v>1855</v>
      </c>
      <c r="K21" s="179" t="s">
        <v>334</v>
      </c>
      <c r="L21" s="179" t="s">
        <v>1856</v>
      </c>
      <c r="M21" s="179" t="s">
        <v>1857</v>
      </c>
      <c r="N21" s="179" t="s">
        <v>334</v>
      </c>
      <c r="O21" s="179" t="s">
        <v>1858</v>
      </c>
      <c r="P21" s="179"/>
      <c r="Q21" s="179" t="s">
        <v>1859</v>
      </c>
      <c r="R21" s="179" t="s">
        <v>1860</v>
      </c>
      <c r="S21" s="179" t="s">
        <v>334</v>
      </c>
      <c r="T21" s="179" t="s">
        <v>1861</v>
      </c>
      <c r="U21" s="179" t="str">
        <f>IF($A21="","",_xlfn.XLOOKUP($A21,Attributes!$A:$A,Attributes!L:L))</f>
        <v>N/A</v>
      </c>
      <c r="V21" s="179" t="str">
        <f>IF($A21="","",_xlfn.XLOOKUP($A21,Attributes!$A:$A,Attributes!M:M))</f>
        <v>YES</v>
      </c>
      <c r="W21" s="179" t="e">
        <f>IF($A21="","",_xlfn.XLOOKUP($A21,#REF!,#REF!))</f>
        <v>#REF!</v>
      </c>
      <c r="X21" s="179"/>
    </row>
    <row r="22" spans="1:24" s="219" customFormat="1" ht="63.75" x14ac:dyDescent="0.25">
      <c r="A22" s="180">
        <v>1002</v>
      </c>
      <c r="B22" s="179" t="str">
        <f>IF($A22="","",_xlfn.XLOOKUP($A22,Attributes!$A:$A,Attributes!C:C))</f>
        <v>End Availability Date/Time</v>
      </c>
      <c r="C22" s="179" t="str">
        <f>IF($A22="","",_xlfn.XLOOKUP($A22,Attributes!$A:$A,Attributes!H:H))</f>
        <v>31.12.2026T00:00:00</v>
      </c>
      <c r="D22" s="179" t="str">
        <f>IF($A22="","",_xlfn.XLOOKUP($A22,Attributes!$A:$A,Attributes!I:I))</f>
        <v>Optional</v>
      </c>
      <c r="E22" s="179" t="str">
        <f>IF($A22="","",_xlfn.XLOOKUP($A22,Attributes!$A:$A,Attributes!J:J))</f>
        <v>Conditionally Mandatory</v>
      </c>
      <c r="F22" s="179">
        <f>IF($A22="","",_xlfn.XLOOKUP($A22,Attributes!$A:$A,Attributes!K:K))</f>
        <v>0</v>
      </c>
      <c r="G22" s="179" t="s">
        <v>1862</v>
      </c>
      <c r="H22" s="179" t="s">
        <v>328</v>
      </c>
      <c r="I22" s="179" t="s">
        <v>1849</v>
      </c>
      <c r="J22" s="179" t="s">
        <v>1863</v>
      </c>
      <c r="K22" s="179" t="s">
        <v>324</v>
      </c>
      <c r="L22" s="179" t="s">
        <v>1849</v>
      </c>
      <c r="M22" s="179" t="s">
        <v>1864</v>
      </c>
      <c r="N22" s="179" t="s">
        <v>1865</v>
      </c>
      <c r="O22" s="179" t="s">
        <v>141</v>
      </c>
      <c r="P22" s="179"/>
      <c r="Q22" s="179" t="s">
        <v>1849</v>
      </c>
      <c r="R22" s="179" t="s">
        <v>1866</v>
      </c>
      <c r="S22" s="179" t="s">
        <v>1867</v>
      </c>
      <c r="T22" s="179" t="s">
        <v>141</v>
      </c>
      <c r="U22" s="179" t="str">
        <f>IF($A22="","",_xlfn.XLOOKUP($A22,Attributes!$A:$A,Attributes!L:L))</f>
        <v>N/A</v>
      </c>
      <c r="V22" s="179">
        <v>10</v>
      </c>
      <c r="W22" s="179" t="e">
        <f>IF($A22="","",_xlfn.XLOOKUP($A22,#REF!,#REF!))</f>
        <v>#REF!</v>
      </c>
      <c r="X22" s="179"/>
    </row>
    <row r="23" spans="1:24" s="219" customFormat="1" ht="140.25" x14ac:dyDescent="0.25">
      <c r="A23" s="180">
        <v>143</v>
      </c>
      <c r="B23" s="179" t="str">
        <f>IF($A23="","",_xlfn.XLOOKUP($A23,Attributes!$A:$A,Attributes!C:C))</f>
        <v>Discontinued Date Time</v>
      </c>
      <c r="C23" s="179" t="str">
        <f>IF($A23="","",_xlfn.XLOOKUP($A23,Attributes!$A:$A,Attributes!H:H))</f>
        <v>31.10.2026T00:00:00</v>
      </c>
      <c r="D23" s="179" t="str">
        <f>IF($A23="","",_xlfn.XLOOKUP($A23,Attributes!$A:$A,Attributes!I:I))</f>
        <v>Optional</v>
      </c>
      <c r="E23" s="179" t="str">
        <f>IF($A23="","",_xlfn.XLOOKUP($A23,Attributes!$A:$A,Attributes!J:J))</f>
        <v>Conditionally Mandatory</v>
      </c>
      <c r="F23" s="179">
        <f>IF($A23="","",_xlfn.XLOOKUP($A23,Attributes!$A:$A,Attributes!K:K))</f>
        <v>0</v>
      </c>
      <c r="G23" s="179" t="s">
        <v>1868</v>
      </c>
      <c r="H23" s="179" t="s">
        <v>335</v>
      </c>
      <c r="I23" s="179" t="s">
        <v>1849</v>
      </c>
      <c r="J23" s="179" t="s">
        <v>1869</v>
      </c>
      <c r="K23" s="179" t="s">
        <v>1870</v>
      </c>
      <c r="L23" s="179" t="s">
        <v>1849</v>
      </c>
      <c r="M23" s="179" t="s">
        <v>1871</v>
      </c>
      <c r="N23" s="179" t="s">
        <v>1872</v>
      </c>
      <c r="O23" s="179">
        <v>0</v>
      </c>
      <c r="P23" s="179"/>
      <c r="Q23" s="179" t="s">
        <v>1849</v>
      </c>
      <c r="R23" s="179" t="s">
        <v>1873</v>
      </c>
      <c r="S23" s="179" t="s">
        <v>1874</v>
      </c>
      <c r="T23" s="179">
        <v>0</v>
      </c>
      <c r="U23" s="179" t="str">
        <f>IF($A23="","",_xlfn.XLOOKUP($A23,Attributes!$A:$A,Attributes!L:L))</f>
        <v>YES, if Package DI Number and Commercial Distribution End Date are entered, must also enter Package Discontinue Date</v>
      </c>
      <c r="V23" s="179" t="str">
        <f>IF($A23="","",_xlfn.XLOOKUP($A23,Attributes!$A:$A,Attributes!M:M))</f>
        <v>YES</v>
      </c>
      <c r="W23" s="179" t="e">
        <f>IF($A23="","",_xlfn.XLOOKUP($A23,#REF!,#REF!))</f>
        <v>#REF!</v>
      </c>
      <c r="X23" s="179"/>
    </row>
    <row r="24" spans="1:24" s="219" customFormat="1" ht="25.5" x14ac:dyDescent="0.25">
      <c r="A24" s="180">
        <v>145</v>
      </c>
      <c r="B24" s="179" t="str">
        <f>IF($A24="","",_xlfn.XLOOKUP($A24,Attributes!$A:$A,Attributes!C:C))</f>
        <v>Last Change Date Time</v>
      </c>
      <c r="C24" s="179" t="str">
        <f>IF($A24="","",_xlfn.XLOOKUP($A24,Attributes!$A:$A,Attributes!H:H))</f>
        <v>15.04.2025T00:00:00</v>
      </c>
      <c r="D24" s="179" t="str">
        <f>IF($A24="","",_xlfn.XLOOKUP($A24,Attributes!$A:$A,Attributes!I:I))</f>
        <v>Mandatory</v>
      </c>
      <c r="E24" s="179" t="str">
        <f>IF($A24="","",_xlfn.XLOOKUP($A24,Attributes!$A:$A,Attributes!J:J))</f>
        <v>Mandatory</v>
      </c>
      <c r="F24" s="179">
        <f>IF($A24="","",_xlfn.XLOOKUP($A24,Attributes!$A:$A,Attributes!K:K))</f>
        <v>0</v>
      </c>
      <c r="G24" s="179" t="s">
        <v>1875</v>
      </c>
      <c r="H24" s="179" t="s">
        <v>341</v>
      </c>
      <c r="I24" s="179" t="s">
        <v>974</v>
      </c>
      <c r="J24" s="179" t="s">
        <v>1876</v>
      </c>
      <c r="K24" s="179" t="s">
        <v>1877</v>
      </c>
      <c r="L24" s="179" t="s">
        <v>974</v>
      </c>
      <c r="M24" s="179" t="s">
        <v>1878</v>
      </c>
      <c r="N24" s="179" t="s">
        <v>334</v>
      </c>
      <c r="O24" s="179">
        <v>0</v>
      </c>
      <c r="P24" s="179"/>
      <c r="Q24" s="179" t="s">
        <v>974</v>
      </c>
      <c r="R24" s="179" t="s">
        <v>1879</v>
      </c>
      <c r="S24" s="179" t="s">
        <v>334</v>
      </c>
      <c r="T24" s="179">
        <v>0</v>
      </c>
      <c r="U24" s="179" t="str">
        <f>IF($A24="","",_xlfn.XLOOKUP($A24,Attributes!$A:$A,Attributes!L:L))</f>
        <v>N/A</v>
      </c>
      <c r="V24" s="179">
        <v>11</v>
      </c>
      <c r="W24" s="179" t="e">
        <f>IF($A24="","",_xlfn.XLOOKUP($A24,#REF!,#REF!))</f>
        <v>#REF!</v>
      </c>
      <c r="X24" s="179"/>
    </row>
    <row r="25" spans="1:24" s="219" customFormat="1" ht="38.25" x14ac:dyDescent="0.25">
      <c r="A25" s="180">
        <v>127</v>
      </c>
      <c r="B25" s="179" t="str">
        <f>IF($A25="","",_xlfn.XLOOKUP($A25,Attributes!$A:$A,Attributes!C:C))</f>
        <v>Contact Type Code</v>
      </c>
      <c r="C25" s="179" t="str">
        <f>IF($A25="","",_xlfn.XLOOKUP($A25,Attributes!$A:$A,Attributes!H:H))</f>
        <v>EAR</v>
      </c>
      <c r="D25" s="179" t="str">
        <f>IF($A25="","",_xlfn.XLOOKUP($A25,Attributes!$A:$A,Attributes!I:I))</f>
        <v>Conditionally Mandatory</v>
      </c>
      <c r="E25" s="179" t="str">
        <f>IF($A25="","",_xlfn.XLOOKUP($A25,Attributes!$A:$A,Attributes!J:J))</f>
        <v>Optional</v>
      </c>
      <c r="F25" s="179" t="str">
        <f>IF($A25="","",_xlfn.XLOOKUP($A25,Attributes!$A:$A,Attributes!K:K))</f>
        <v>Yes - see entry notes for details</v>
      </c>
      <c r="G25" s="179" t="s">
        <v>1880</v>
      </c>
      <c r="H25" s="179" t="s">
        <v>350</v>
      </c>
      <c r="I25" s="179" t="s">
        <v>1881</v>
      </c>
      <c r="J25" s="179" t="s">
        <v>1882</v>
      </c>
      <c r="K25" s="179" t="s">
        <v>334</v>
      </c>
      <c r="L25" s="179" t="s">
        <v>1883</v>
      </c>
      <c r="M25" s="179" t="s">
        <v>1882</v>
      </c>
      <c r="N25" s="179" t="s">
        <v>334</v>
      </c>
      <c r="O25" s="179" t="s">
        <v>1884</v>
      </c>
      <c r="P25" s="179"/>
      <c r="Q25" s="179" t="s">
        <v>1885</v>
      </c>
      <c r="R25" s="179" t="s">
        <v>1886</v>
      </c>
      <c r="S25" s="179" t="s">
        <v>334</v>
      </c>
      <c r="T25" s="179" t="s">
        <v>1887</v>
      </c>
      <c r="U25" s="179" t="str">
        <f>IF($A25="","",_xlfn.XLOOKUP($A25,Attributes!$A:$A,Attributes!L:L))</f>
        <v>YES</v>
      </c>
      <c r="V25" s="179" t="str">
        <f>IF($A25="","",_xlfn.XLOOKUP($A25,Attributes!$A:$A,Attributes!M:M))</f>
        <v>YES</v>
      </c>
      <c r="W25" s="179" t="e">
        <f>IF($A25="","",_xlfn.XLOOKUP($A25,#REF!,#REF!))</f>
        <v>#REF!</v>
      </c>
      <c r="X25" s="179"/>
    </row>
    <row r="26" spans="1:24" s="219" customFormat="1" ht="25.5" x14ac:dyDescent="0.25">
      <c r="A26" s="180">
        <v>126</v>
      </c>
      <c r="B26" s="179" t="str">
        <f>IF($A26="","",_xlfn.XLOOKUP($A26,Attributes!$A:$A,Attributes!C:C))</f>
        <v>Contact Name</v>
      </c>
      <c r="C26" s="179" t="str">
        <f>IF($A26="","",_xlfn.XLOOKUP($A26,Attributes!$A:$A,Attributes!H:H))</f>
        <v>MedProd GmbH</v>
      </c>
      <c r="D26" s="179" t="str">
        <f>IF($A26="","",_xlfn.XLOOKUP($A26,Attributes!$A:$A,Attributes!I:I))</f>
        <v>Optional</v>
      </c>
      <c r="E26" s="179" t="str">
        <f>IF($A26="","",_xlfn.XLOOKUP($A26,Attributes!$A:$A,Attributes!J:J))</f>
        <v>Optional</v>
      </c>
      <c r="F26" s="179" t="str">
        <f>IF($A26="","",_xlfn.XLOOKUP($A26,Attributes!$A:$A,Attributes!K:K))</f>
        <v>Yes - see entry notes for details</v>
      </c>
      <c r="G26" s="179" t="s">
        <v>1888</v>
      </c>
      <c r="H26" s="179" t="s">
        <v>1889</v>
      </c>
      <c r="I26" s="179" t="s">
        <v>1881</v>
      </c>
      <c r="J26" s="179" t="s">
        <v>1890</v>
      </c>
      <c r="K26" s="179" t="s">
        <v>334</v>
      </c>
      <c r="L26" s="179" t="s">
        <v>1883</v>
      </c>
      <c r="M26" s="179" t="s">
        <v>1890</v>
      </c>
      <c r="N26" s="179" t="s">
        <v>334</v>
      </c>
      <c r="O26" s="179">
        <v>0</v>
      </c>
      <c r="P26" s="179"/>
      <c r="Q26" s="179" t="s">
        <v>1885</v>
      </c>
      <c r="R26" s="179" t="s">
        <v>1890</v>
      </c>
      <c r="S26" s="179" t="s">
        <v>334</v>
      </c>
      <c r="T26" s="179">
        <v>0</v>
      </c>
      <c r="U26" s="179" t="str">
        <f>IF($A26="","",_xlfn.XLOOKUP($A26,Attributes!$A:$A,Attributes!L:L))</f>
        <v>N/A</v>
      </c>
      <c r="V26" s="179">
        <v>12</v>
      </c>
      <c r="W26" s="179" t="e">
        <f>IF($A26="","",_xlfn.XLOOKUP($A26,#REF!,#REF!))</f>
        <v>#REF!</v>
      </c>
      <c r="X26" s="179"/>
    </row>
    <row r="27" spans="1:24" s="219" customFormat="1" ht="25.5" x14ac:dyDescent="0.25">
      <c r="A27" s="180">
        <v>123</v>
      </c>
      <c r="B27" s="179" t="str">
        <f>IF($A27="","",_xlfn.XLOOKUP($A27,Attributes!$A:$A,Attributes!C:C))</f>
        <v>Contact Address</v>
      </c>
      <c r="C27" s="179" t="str">
        <f>IF($A27="","",_xlfn.XLOOKUP($A27,Attributes!$A:$A,Attributes!H:H))</f>
        <v>Hauptstrasse 5, CH-3000 Bern</v>
      </c>
      <c r="D27" s="179" t="str">
        <f>IF($A27="","",_xlfn.XLOOKUP($A27,Attributes!$A:$A,Attributes!I:I))</f>
        <v>Conditionally Mandatory</v>
      </c>
      <c r="E27" s="179" t="str">
        <f>IF($A27="","",_xlfn.XLOOKUP($A27,Attributes!$A:$A,Attributes!J:J))</f>
        <v>Optional</v>
      </c>
      <c r="F27" s="179" t="str">
        <f>IF($A27="","",_xlfn.XLOOKUP($A27,Attributes!$A:$A,Attributes!K:K))</f>
        <v>Yes - see entry notes for details</v>
      </c>
      <c r="G27" s="179" t="s">
        <v>1891</v>
      </c>
      <c r="H27" s="179" t="s">
        <v>1892</v>
      </c>
      <c r="I27" s="179" t="s">
        <v>1881</v>
      </c>
      <c r="J27" s="179" t="s">
        <v>1893</v>
      </c>
      <c r="K27" s="179" t="s">
        <v>334</v>
      </c>
      <c r="L27" s="179" t="s">
        <v>1883</v>
      </c>
      <c r="M27" s="179" t="s">
        <v>1894</v>
      </c>
      <c r="N27" s="179" t="s">
        <v>334</v>
      </c>
      <c r="O27" s="179">
        <v>0</v>
      </c>
      <c r="P27" s="179"/>
      <c r="Q27" s="179" t="s">
        <v>1885</v>
      </c>
      <c r="R27" s="179" t="s">
        <v>1895</v>
      </c>
      <c r="S27" s="179" t="s">
        <v>334</v>
      </c>
      <c r="T27" s="179">
        <v>0</v>
      </c>
      <c r="U27" s="179" t="str">
        <f>IF($A27="","",_xlfn.XLOOKUP($A27,Attributes!$A:$A,Attributes!L:L))</f>
        <v>N/A</v>
      </c>
      <c r="V27" s="179" t="str">
        <f>IF($A27="","",_xlfn.XLOOKUP($A27,Attributes!$A:$A,Attributes!M:M))</f>
        <v>YES</v>
      </c>
      <c r="W27" s="179" t="e">
        <f>IF($A27="","",_xlfn.XLOOKUP($A27,#REF!,#REF!))</f>
        <v>#REF!</v>
      </c>
      <c r="X27" s="179"/>
    </row>
    <row r="28" spans="1:24" s="219" customFormat="1" ht="38.25" x14ac:dyDescent="0.25">
      <c r="A28" s="180">
        <v>75</v>
      </c>
      <c r="B28" s="179" t="str">
        <f>IF($A28="","",_xlfn.XLOOKUP($A28,Attributes!$A:$A,Attributes!C:C))</f>
        <v>Brand Owner GLN (Global Location Number)</v>
      </c>
      <c r="C28" s="179" t="str">
        <f>IF($A28="","",_xlfn.XLOOKUP($A28,Attributes!$A:$A,Attributes!H:H))</f>
        <v>9054321001117</v>
      </c>
      <c r="D28" s="179" t="str">
        <f>IF($A28="","",_xlfn.XLOOKUP($A28,Attributes!$A:$A,Attributes!I:I))</f>
        <v>Conditionally Mandatory</v>
      </c>
      <c r="E28" s="179" t="str">
        <f>IF($A28="","",_xlfn.XLOOKUP($A28,Attributes!$A:$A,Attributes!J:J))</f>
        <v>Conditionally Mandatory</v>
      </c>
      <c r="F28" s="179">
        <f>IF($A28="","",_xlfn.XLOOKUP($A28,Attributes!$A:$A,Attributes!K:K))</f>
        <v>0</v>
      </c>
      <c r="G28" s="179" t="s">
        <v>1896</v>
      </c>
      <c r="H28" s="179" t="s">
        <v>1897</v>
      </c>
      <c r="I28" s="179" t="s">
        <v>1881</v>
      </c>
      <c r="J28" s="179" t="s">
        <v>1898</v>
      </c>
      <c r="K28" s="179" t="s">
        <v>334</v>
      </c>
      <c r="L28" s="179" t="s">
        <v>1883</v>
      </c>
      <c r="M28" s="179" t="s">
        <v>1899</v>
      </c>
      <c r="N28" s="179" t="s">
        <v>334</v>
      </c>
      <c r="O28" s="179">
        <v>0</v>
      </c>
      <c r="P28" s="179"/>
      <c r="Q28" s="179" t="s">
        <v>1885</v>
      </c>
      <c r="R28" s="179" t="s">
        <v>1900</v>
      </c>
      <c r="S28" s="179" t="s">
        <v>334</v>
      </c>
      <c r="T28" s="179">
        <v>0</v>
      </c>
      <c r="U28" s="179" t="str">
        <f>IF($A28="","",_xlfn.XLOOKUP($A28,Attributes!$A:$A,Attributes!L:L))</f>
        <v>N/A</v>
      </c>
      <c r="V28" s="179">
        <v>13</v>
      </c>
      <c r="W28" s="179" t="e">
        <f>IF($A28="","",_xlfn.XLOOKUP($A28,#REF!,#REF!))</f>
        <v>#REF!</v>
      </c>
      <c r="X28" s="179"/>
    </row>
    <row r="29" spans="1:24" s="219" customFormat="1" ht="51" x14ac:dyDescent="0.25">
      <c r="A29" s="180">
        <v>77</v>
      </c>
      <c r="B29" s="179" t="str">
        <f>IF($A29="","",_xlfn.XLOOKUP($A29,Attributes!$A:$A,Attributes!C:C))</f>
        <v>Brand Owner Name</v>
      </c>
      <c r="C29" s="179" t="str">
        <f>IF($A29="","",_xlfn.XLOOKUP($A29,Attributes!$A:$A,Attributes!H:H))</f>
        <v>MarkMedProd GmbH</v>
      </c>
      <c r="D29" s="179" t="str">
        <f>IF($A29="","",_xlfn.XLOOKUP($A29,Attributes!$A:$A,Attributes!I:I))</f>
        <v>Optional</v>
      </c>
      <c r="E29" s="179" t="str">
        <f>IF($A29="","",_xlfn.XLOOKUP($A29,Attributes!$A:$A,Attributes!J:J))</f>
        <v>Conditionally Mandatory</v>
      </c>
      <c r="F29" s="179">
        <f>IF($A29="","",_xlfn.XLOOKUP($A29,Attributes!$A:$A,Attributes!K:K))</f>
        <v>0</v>
      </c>
      <c r="G29" s="179" t="s">
        <v>1901</v>
      </c>
      <c r="H29" s="179" t="s">
        <v>1902</v>
      </c>
      <c r="I29" s="179" t="s">
        <v>1881</v>
      </c>
      <c r="J29" s="179" t="s">
        <v>372</v>
      </c>
      <c r="K29" s="179" t="s">
        <v>1903</v>
      </c>
      <c r="L29" s="179" t="s">
        <v>1883</v>
      </c>
      <c r="M29" s="179" t="s">
        <v>1904</v>
      </c>
      <c r="N29" s="179" t="s">
        <v>1905</v>
      </c>
      <c r="O29" s="179">
        <v>0</v>
      </c>
      <c r="P29" s="179"/>
      <c r="Q29" s="179" t="s">
        <v>1885</v>
      </c>
      <c r="R29" s="179" t="s">
        <v>1906</v>
      </c>
      <c r="S29" s="179" t="s">
        <v>1907</v>
      </c>
      <c r="T29" s="179">
        <v>0</v>
      </c>
      <c r="U29" s="179" t="str">
        <f>IF($A29="","",_xlfn.XLOOKUP($A29,Attributes!$A:$A,Attributes!L:L))</f>
        <v>N/A</v>
      </c>
      <c r="V29" s="179" t="str">
        <f>IF($A29="","",_xlfn.XLOOKUP($A29,Attributes!$A:$A,Attributes!M:M))</f>
        <v>YES</v>
      </c>
      <c r="W29" s="179" t="e">
        <f>IF($A29="","",_xlfn.XLOOKUP($A29,#REF!,#REF!))</f>
        <v>#REF!</v>
      </c>
      <c r="X29" s="179"/>
    </row>
    <row r="30" spans="1:24" s="219" customFormat="1" ht="395.25" x14ac:dyDescent="0.25">
      <c r="A30" s="180">
        <v>129</v>
      </c>
      <c r="B30" s="179" t="str">
        <f>IF($A30="","",_xlfn.XLOOKUP($A30,Attributes!$A:$A,Attributes!C:C))</f>
        <v>Additional Party Identification</v>
      </c>
      <c r="C30" s="179" t="str">
        <f>IF($A30="","",_xlfn.XLOOKUP($A30,Attributes!$A:$A,Attributes!H:H))</f>
        <v>CHRN-AR-20002925</v>
      </c>
      <c r="D30" s="179" t="str">
        <f>IF($A30="","",_xlfn.XLOOKUP($A30,Attributes!$A:$A,Attributes!I:I))</f>
        <v>Optional</v>
      </c>
      <c r="E30" s="179" t="str">
        <f>IF($A30="","",_xlfn.XLOOKUP($A30,Attributes!$A:$A,Attributes!J:J))</f>
        <v>Optional</v>
      </c>
      <c r="F30" s="179" t="str">
        <f>IF($A30="","",_xlfn.XLOOKUP($A30,Attributes!$A:$A,Attributes!K:K))</f>
        <v>Yes - see entry notes for details</v>
      </c>
      <c r="G30" s="179" t="s">
        <v>1908</v>
      </c>
      <c r="H30" s="179">
        <v>0</v>
      </c>
      <c r="I30" s="179" t="s">
        <v>1881</v>
      </c>
      <c r="J30" s="179" t="s">
        <v>1909</v>
      </c>
      <c r="K30" s="179" t="s">
        <v>1910</v>
      </c>
      <c r="L30" s="179" t="s">
        <v>1883</v>
      </c>
      <c r="M30" s="179" t="s">
        <v>1909</v>
      </c>
      <c r="N30" s="179" t="s">
        <v>1910</v>
      </c>
      <c r="O30" s="179" t="s">
        <v>1911</v>
      </c>
      <c r="P30" s="179"/>
      <c r="Q30" s="179" t="s">
        <v>1885</v>
      </c>
      <c r="R30" s="179" t="s">
        <v>1912</v>
      </c>
      <c r="S30" s="179" t="s">
        <v>1913</v>
      </c>
      <c r="T30" s="179" t="s">
        <v>141</v>
      </c>
      <c r="U30" s="179" t="str">
        <f>IF($A30="","",_xlfn.XLOOKUP($A30,Attributes!$A:$A,Attributes!L:L))</f>
        <v>N/A</v>
      </c>
      <c r="V30" s="179">
        <v>14</v>
      </c>
      <c r="W30" s="179" t="e">
        <f>IF($A30="","",_xlfn.XLOOKUP($A30,#REF!,#REF!))</f>
        <v>#REF!</v>
      </c>
      <c r="X30" s="179"/>
    </row>
    <row r="31" spans="1:24" s="219" customFormat="1" ht="102" x14ac:dyDescent="0.25">
      <c r="A31" s="180">
        <v>130</v>
      </c>
      <c r="B31" s="179" t="str">
        <f>IF($A31="","",_xlfn.XLOOKUP($A31,Attributes!$A:$A,Attributes!C:C))</f>
        <v>Additional Party Identification Code</v>
      </c>
      <c r="C31" s="179" t="str">
        <f>IF($A31="","",_xlfn.XLOOKUP($A31,Attributes!$A:$A,Attributes!H:H))</f>
        <v>CHRN</v>
      </c>
      <c r="D31" s="179" t="str">
        <f>IF($A31="","",_xlfn.XLOOKUP($A31,Attributes!$A:$A,Attributes!I:I))</f>
        <v>Conditionally Mandatory</v>
      </c>
      <c r="E31" s="179" t="str">
        <f>IF($A31="","",_xlfn.XLOOKUP($A31,Attributes!$A:$A,Attributes!J:J))</f>
        <v>Optional</v>
      </c>
      <c r="F31" s="179" t="str">
        <f>IF($A31="","",_xlfn.XLOOKUP($A31,Attributes!$A:$A,Attributes!K:K))</f>
        <v>Yes - see entry notes for details</v>
      </c>
      <c r="G31" s="179" t="s">
        <v>1914</v>
      </c>
      <c r="H31" s="179">
        <v>0</v>
      </c>
      <c r="I31" s="179" t="s">
        <v>1881</v>
      </c>
      <c r="J31" s="179" t="s">
        <v>1915</v>
      </c>
      <c r="K31" s="179" t="s">
        <v>1916</v>
      </c>
      <c r="L31" s="179" t="s">
        <v>1883</v>
      </c>
      <c r="M31" s="179" t="s">
        <v>1915</v>
      </c>
      <c r="N31" s="179" t="s">
        <v>1916</v>
      </c>
      <c r="O31" s="179" t="s">
        <v>141</v>
      </c>
      <c r="P31" s="179"/>
      <c r="Q31" s="179" t="s">
        <v>1885</v>
      </c>
      <c r="R31" s="179" t="s">
        <v>1917</v>
      </c>
      <c r="S31" s="179" t="s">
        <v>1918</v>
      </c>
      <c r="T31" s="179" t="s">
        <v>141</v>
      </c>
      <c r="U31" s="179" t="str">
        <f>IF($A31="","",_xlfn.XLOOKUP($A31,Attributes!$A:$A,Attributes!L:L))</f>
        <v>N/A</v>
      </c>
      <c r="V31" s="179" t="str">
        <f>IF($A31="","",_xlfn.XLOOKUP($A31,Attributes!$A:$A,Attributes!M:M))</f>
        <v>YES</v>
      </c>
      <c r="W31" s="179" t="e">
        <f>IF($A31="","",_xlfn.XLOOKUP($A31,#REF!,#REF!))</f>
        <v>#REF!</v>
      </c>
      <c r="X31" s="179"/>
    </row>
    <row r="32" spans="1:24" s="219" customFormat="1" ht="38.25" x14ac:dyDescent="0.25">
      <c r="A32" s="180">
        <v>93</v>
      </c>
      <c r="B32" s="179" t="str">
        <f>IF($A32="","",_xlfn.XLOOKUP($A32,Attributes!$A:$A,Attributes!C:C))</f>
        <v>Manufacturer name</v>
      </c>
      <c r="C32" s="179" t="str">
        <f>IF($A32="","",_xlfn.XLOOKUP($A32,Attributes!$A:$A,Attributes!H:H))</f>
        <v>HerProd GmbH</v>
      </c>
      <c r="D32" s="179" t="str">
        <f>IF($A32="","",_xlfn.XLOOKUP($A32,Attributes!$A:$A,Attributes!I:I))</f>
        <v>Optional</v>
      </c>
      <c r="E32" s="179" t="str">
        <f>IF($A32="","",_xlfn.XLOOKUP($A32,Attributes!$A:$A,Attributes!J:J))</f>
        <v>Mandatory</v>
      </c>
      <c r="F32" s="179">
        <f>IF($A32="","",_xlfn.XLOOKUP($A32,Attributes!$A:$A,Attributes!K:K))</f>
        <v>0</v>
      </c>
      <c r="G32" s="179" t="s">
        <v>1919</v>
      </c>
      <c r="H32" s="179" t="s">
        <v>275</v>
      </c>
      <c r="I32" s="179" t="s">
        <v>1881</v>
      </c>
      <c r="J32" s="179" t="s">
        <v>394</v>
      </c>
      <c r="K32" s="179" t="s">
        <v>1920</v>
      </c>
      <c r="L32" s="179" t="s">
        <v>1883</v>
      </c>
      <c r="M32" s="179" t="s">
        <v>1921</v>
      </c>
      <c r="N32" s="179" t="s">
        <v>1922</v>
      </c>
      <c r="O32" s="179" t="s">
        <v>1923</v>
      </c>
      <c r="P32" s="179"/>
      <c r="Q32" s="179" t="s">
        <v>1885</v>
      </c>
      <c r="R32" s="179" t="s">
        <v>1924</v>
      </c>
      <c r="S32" s="179" t="s">
        <v>1925</v>
      </c>
      <c r="T32" s="179" t="s">
        <v>141</v>
      </c>
      <c r="U32" s="179" t="str">
        <f>IF($A32="","",_xlfn.XLOOKUP($A32,Attributes!$A:$A,Attributes!L:L))</f>
        <v>N/A</v>
      </c>
      <c r="V32" s="179">
        <v>15</v>
      </c>
      <c r="W32" s="179" t="e">
        <f>IF($A32="","",_xlfn.XLOOKUP($A32,#REF!,#REF!))</f>
        <v>#REF!</v>
      </c>
      <c r="X32" s="179"/>
    </row>
    <row r="33" spans="1:24" s="219" customFormat="1" ht="76.5" x14ac:dyDescent="0.25">
      <c r="A33" s="180">
        <v>91</v>
      </c>
      <c r="B33" s="179" t="str">
        <f>IF($A33="","",_xlfn.XLOOKUP($A33,Attributes!$A:$A,Attributes!C:C))</f>
        <v>Manufacturing GLN (Global Location Number)</v>
      </c>
      <c r="C33" s="179" t="str">
        <f>IF($A33="","",_xlfn.XLOOKUP($A33,Attributes!$A:$A,Attributes!H:H))</f>
        <v>9054321002220</v>
      </c>
      <c r="D33" s="179" t="str">
        <f>IF($A33="","",_xlfn.XLOOKUP($A33,Attributes!$A:$A,Attributes!I:I))</f>
        <v>Optional</v>
      </c>
      <c r="E33" s="179" t="str">
        <f>IF($A33="","",_xlfn.XLOOKUP($A33,Attributes!$A:$A,Attributes!J:J))</f>
        <v>Mandatory</v>
      </c>
      <c r="F33" s="179">
        <f>IF($A33="","",_xlfn.XLOOKUP($A33,Attributes!$A:$A,Attributes!K:K))</f>
        <v>0</v>
      </c>
      <c r="G33" s="179" t="s">
        <v>1926</v>
      </c>
      <c r="H33" s="179" t="s">
        <v>265</v>
      </c>
      <c r="I33" s="179" t="s">
        <v>1881</v>
      </c>
      <c r="J33" s="179" t="s">
        <v>1927</v>
      </c>
      <c r="K33" s="179" t="s">
        <v>1928</v>
      </c>
      <c r="L33" s="179" t="s">
        <v>1883</v>
      </c>
      <c r="M33" s="179" t="s">
        <v>1929</v>
      </c>
      <c r="N33" s="179" t="s">
        <v>1930</v>
      </c>
      <c r="O33" s="179" t="s">
        <v>1931</v>
      </c>
      <c r="P33" s="179"/>
      <c r="Q33" s="179" t="s">
        <v>1885</v>
      </c>
      <c r="R33" s="179" t="s">
        <v>1932</v>
      </c>
      <c r="S33" s="179" t="s">
        <v>1933</v>
      </c>
      <c r="T33" s="179" t="s">
        <v>141</v>
      </c>
      <c r="U33" s="179" t="str">
        <f>IF($A33="","",_xlfn.XLOOKUP($A33,Attributes!$A:$A,Attributes!L:L))</f>
        <v>N/A</v>
      </c>
      <c r="V33" s="179" t="str">
        <f>IF($A33="","",_xlfn.XLOOKUP($A33,Attributes!$A:$A,Attributes!M:M))</f>
        <v>YES</v>
      </c>
      <c r="W33" s="179" t="e">
        <f>IF($A33="","",_xlfn.XLOOKUP($A33,#REF!,#REF!))</f>
        <v>#REF!</v>
      </c>
      <c r="X33" s="179"/>
    </row>
    <row r="34" spans="1:24" s="219" customFormat="1" ht="51" x14ac:dyDescent="0.25">
      <c r="A34" s="180">
        <v>171</v>
      </c>
      <c r="B34" s="179" t="str">
        <f>IF($A34="","",_xlfn.XLOOKUP($A34,Attributes!$A:$A,Attributes!C:C))</f>
        <v>Additional Trade Item Classification System Code</v>
      </c>
      <c r="C34" s="179">
        <f>IF($A34="","",_xlfn.XLOOKUP($A34,Attributes!$A:$A,Attributes!H:H))</f>
        <v>76</v>
      </c>
      <c r="D34" s="179" t="str">
        <f>IF($A34="","",_xlfn.XLOOKUP($A34,Attributes!$A:$A,Attributes!I:I))</f>
        <v>Conditionally Mandatory</v>
      </c>
      <c r="E34" s="179" t="str">
        <f>IF($A34="","",_xlfn.XLOOKUP($A34,Attributes!$A:$A,Attributes!J:J))</f>
        <v>Conditionally Mandatory</v>
      </c>
      <c r="F34" s="179" t="str">
        <f>IF($A34="","",_xlfn.XLOOKUP($A34,Attributes!$A:$A,Attributes!K:K))</f>
        <v>Yes - see entry notes for details</v>
      </c>
      <c r="G34" s="179" t="s">
        <v>1934</v>
      </c>
      <c r="H34" s="179" t="s">
        <v>416</v>
      </c>
      <c r="I34" s="179" t="s">
        <v>1935</v>
      </c>
      <c r="J34" s="179" t="s">
        <v>409</v>
      </c>
      <c r="K34" s="179" t="s">
        <v>411</v>
      </c>
      <c r="L34" s="179" t="s">
        <v>1936</v>
      </c>
      <c r="M34" s="179" t="s">
        <v>1937</v>
      </c>
      <c r="N34" s="179" t="s">
        <v>334</v>
      </c>
      <c r="O34" s="179" t="s">
        <v>141</v>
      </c>
      <c r="P34" s="179"/>
      <c r="Q34" s="179" t="s">
        <v>1938</v>
      </c>
      <c r="R34" s="179" t="s">
        <v>1939</v>
      </c>
      <c r="S34" s="179" t="s">
        <v>334</v>
      </c>
      <c r="T34" s="179" t="s">
        <v>141</v>
      </c>
      <c r="U34" s="179" t="str">
        <f>IF($A34="","",_xlfn.XLOOKUP($A34,Attributes!$A:$A,Attributes!L:L))</f>
        <v>YES</v>
      </c>
      <c r="V34" s="179">
        <v>16</v>
      </c>
      <c r="W34" s="179" t="e">
        <f>IF($A34="","",_xlfn.XLOOKUP($A34,#REF!,#REF!))</f>
        <v>#REF!</v>
      </c>
      <c r="X34" s="179"/>
    </row>
    <row r="35" spans="1:24" s="219" customFormat="1" ht="409.5" x14ac:dyDescent="0.25">
      <c r="A35" s="180">
        <v>173</v>
      </c>
      <c r="B35" s="179" t="str">
        <f>IF($A35="","",_xlfn.XLOOKUP($A35,Attributes!$A:$A,Attributes!C:C))</f>
        <v>Additional Trade Item Classification Code Value</v>
      </c>
      <c r="C35" s="179" t="str">
        <f>IF($A35="","",_xlfn.XLOOKUP($A35,Attributes!$A:$A,Attributes!H:H))</f>
        <v xml:space="preserve">EU_CLASS_III
</v>
      </c>
      <c r="D35" s="179" t="str">
        <f>IF($A35="","",_xlfn.XLOOKUP($A35,Attributes!$A:$A,Attributes!I:I))</f>
        <v>Conditionally Mandatory</v>
      </c>
      <c r="E35" s="179" t="str">
        <f>IF($A35="","",_xlfn.XLOOKUP($A35,Attributes!$A:$A,Attributes!J:J))</f>
        <v>Conditionally Mandatory</v>
      </c>
      <c r="F35" s="179">
        <f>IF($A35="","",_xlfn.XLOOKUP($A35,Attributes!$A:$A,Attributes!K:K))</f>
        <v>0</v>
      </c>
      <c r="G35" s="179" t="s">
        <v>1940</v>
      </c>
      <c r="H35" s="179" t="s">
        <v>1941</v>
      </c>
      <c r="I35" s="179" t="s">
        <v>1942</v>
      </c>
      <c r="J35" s="179" t="s">
        <v>1943</v>
      </c>
      <c r="K35" s="179" t="s">
        <v>1944</v>
      </c>
      <c r="L35" s="179" t="s">
        <v>1945</v>
      </c>
      <c r="M35" s="179" t="s">
        <v>1946</v>
      </c>
      <c r="N35" s="179" t="s">
        <v>1947</v>
      </c>
      <c r="O35" s="195" t="s">
        <v>1948</v>
      </c>
      <c r="P35" s="179"/>
      <c r="Q35" s="179" t="s">
        <v>1949</v>
      </c>
      <c r="R35" s="179" t="s">
        <v>1950</v>
      </c>
      <c r="S35" s="179" t="s">
        <v>334</v>
      </c>
      <c r="T35" s="179" t="s">
        <v>1951</v>
      </c>
      <c r="U35" s="179" t="str">
        <f>IF($A35="","",_xlfn.XLOOKUP($A35,Attributes!$A:$A,Attributes!L:L))</f>
        <v>YES</v>
      </c>
      <c r="V35" s="179" t="str">
        <f>IF($A35="","",_xlfn.XLOOKUP($A35,Attributes!$A:$A,Attributes!M:M))</f>
        <v>YES</v>
      </c>
      <c r="W35" s="179" t="e">
        <f>IF($A35="","",_xlfn.XLOOKUP($A35,#REF!,#REF!))</f>
        <v>#REF!</v>
      </c>
      <c r="X35" s="179"/>
    </row>
    <row r="36" spans="1:24" s="219" customFormat="1" ht="38.25" x14ac:dyDescent="0.25">
      <c r="A36" s="180">
        <v>175</v>
      </c>
      <c r="B36" s="179" t="str">
        <f>IF($A36="","",_xlfn.XLOOKUP($A36,Attributes!$A:$A,Attributes!C:C))</f>
        <v>Additional Trade Item Classification Version</v>
      </c>
      <c r="C36" s="179">
        <f>IF($A36="","",_xlfn.XLOOKUP($A36,Attributes!$A:$A,Attributes!H:H))</f>
        <v>11</v>
      </c>
      <c r="D36" s="179" t="str">
        <f>IF($A36="","",_xlfn.XLOOKUP($A36,Attributes!$A:$A,Attributes!I:I))</f>
        <v>Conditionally Mandatory</v>
      </c>
      <c r="E36" s="179" t="str">
        <f>IF($A36="","",_xlfn.XLOOKUP($A36,Attributes!$A:$A,Attributes!J:J))</f>
        <v>Optional</v>
      </c>
      <c r="F36" s="179" t="str">
        <f>IF($A36="","",_xlfn.XLOOKUP($A36,Attributes!$A:$A,Attributes!K:K))</f>
        <v>Yes - see entry notes for details</v>
      </c>
      <c r="G36" s="179" t="s">
        <v>1952</v>
      </c>
      <c r="H36" s="179" t="s">
        <v>1953</v>
      </c>
      <c r="I36" s="179" t="s">
        <v>1935</v>
      </c>
      <c r="J36" s="179" t="s">
        <v>1954</v>
      </c>
      <c r="K36" s="179" t="s">
        <v>429</v>
      </c>
      <c r="L36" s="179" t="s">
        <v>1936</v>
      </c>
      <c r="M36" s="179" t="s">
        <v>1955</v>
      </c>
      <c r="N36" s="179" t="s">
        <v>334</v>
      </c>
      <c r="O36" s="179" t="s">
        <v>141</v>
      </c>
      <c r="P36" s="179"/>
      <c r="Q36" s="179" t="s">
        <v>1938</v>
      </c>
      <c r="R36" s="179" t="s">
        <v>1956</v>
      </c>
      <c r="S36" s="179" t="s">
        <v>334</v>
      </c>
      <c r="T36" s="179">
        <v>0</v>
      </c>
      <c r="U36" s="179" t="str">
        <f>IF($A36="","",_xlfn.XLOOKUP($A36,Attributes!$A:$A,Attributes!L:L))</f>
        <v>N/A</v>
      </c>
      <c r="V36" s="179">
        <v>17</v>
      </c>
      <c r="W36" s="179" t="e">
        <f>IF($A36="","",_xlfn.XLOOKUP($A36,#REF!,#REF!))</f>
        <v>#REF!</v>
      </c>
      <c r="X36" s="179"/>
    </row>
    <row r="37" spans="1:24" s="219" customFormat="1" ht="102" x14ac:dyDescent="0.25">
      <c r="A37" s="180">
        <v>2776</v>
      </c>
      <c r="B37" s="179" t="str">
        <f>IF($A37="","",_xlfn.XLOOKUP($A37,Attributes!$A:$A,Attributes!C:C))</f>
        <v>Import Classification Type Code</v>
      </c>
      <c r="C37" s="179" t="str">
        <f>IF($A37="","",_xlfn.XLOOKUP($A37,Attributes!$A:$A,Attributes!H:H))</f>
        <v>INTRASTAT</v>
      </c>
      <c r="D37" s="179" t="str">
        <f>IF($A37="","",_xlfn.XLOOKUP($A37,Attributes!$A:$A,Attributes!I:I))</f>
        <v>Conditionally Mandatory</v>
      </c>
      <c r="E37" s="179" t="str">
        <f>IF($A37="","",_xlfn.XLOOKUP($A37,Attributes!$A:$A,Attributes!J:J))</f>
        <v>Optional</v>
      </c>
      <c r="F37" s="179">
        <f>IF($A37="","",_xlfn.XLOOKUP($A37,Attributes!$A:$A,Attributes!K:K))</f>
        <v>0</v>
      </c>
      <c r="G37" s="179" t="s">
        <v>1957</v>
      </c>
      <c r="H37" s="179" t="s">
        <v>1958</v>
      </c>
      <c r="I37" s="179" t="s">
        <v>1959</v>
      </c>
      <c r="J37" s="179" t="s">
        <v>1960</v>
      </c>
      <c r="K37" s="179" t="s">
        <v>334</v>
      </c>
      <c r="L37" s="179" t="s">
        <v>1961</v>
      </c>
      <c r="M37" s="179" t="s">
        <v>1962</v>
      </c>
      <c r="N37" s="179" t="s">
        <v>334</v>
      </c>
      <c r="O37" s="179" t="s">
        <v>1963</v>
      </c>
      <c r="P37" s="179"/>
      <c r="Q37" s="179" t="s">
        <v>1959</v>
      </c>
      <c r="R37" s="179" t="s">
        <v>1964</v>
      </c>
      <c r="S37" s="179" t="s">
        <v>334</v>
      </c>
      <c r="T37" s="179" t="s">
        <v>1965</v>
      </c>
      <c r="U37" s="179" t="str">
        <f>IF($A37="","",_xlfn.XLOOKUP($A37,Attributes!$A:$A,Attributes!L:L))</f>
        <v>N/A</v>
      </c>
      <c r="V37" s="179" t="str">
        <f>IF($A37="","",_xlfn.XLOOKUP($A37,Attributes!$A:$A,Attributes!M:M))</f>
        <v>YES</v>
      </c>
      <c r="W37" s="179" t="e">
        <f>IF($A37="","",_xlfn.XLOOKUP($A37,#REF!,#REF!))</f>
        <v>#REF!</v>
      </c>
      <c r="X37" s="179"/>
    </row>
    <row r="38" spans="1:24" s="219" customFormat="1" ht="89.25" x14ac:dyDescent="0.25">
      <c r="A38" s="180">
        <v>2777</v>
      </c>
      <c r="B38" s="179" t="str">
        <f>IF($A38="","",_xlfn.XLOOKUP($A38,Attributes!$A:$A,Attributes!C:C))</f>
        <v>Import Classification Value</v>
      </c>
      <c r="C38" s="179">
        <f>IF($A38="","",_xlfn.XLOOKUP($A38,Attributes!$A:$A,Attributes!H:H))</f>
        <v>90181910</v>
      </c>
      <c r="D38" s="179" t="str">
        <f>IF($A38="","",_xlfn.XLOOKUP($A38,Attributes!$A:$A,Attributes!I:I))</f>
        <v>Optional</v>
      </c>
      <c r="E38" s="179" t="str">
        <f>IF($A38="","",_xlfn.XLOOKUP($A38,Attributes!$A:$A,Attributes!J:J))</f>
        <v>Optional</v>
      </c>
      <c r="F38" s="179">
        <f>IF($A38="","",_xlfn.XLOOKUP($A38,Attributes!$A:$A,Attributes!K:K))</f>
        <v>0</v>
      </c>
      <c r="G38" s="179" t="s">
        <v>1966</v>
      </c>
      <c r="H38" s="179" t="s">
        <v>1967</v>
      </c>
      <c r="I38" s="179" t="s">
        <v>1959</v>
      </c>
      <c r="J38" s="179" t="s">
        <v>1968</v>
      </c>
      <c r="K38" s="179" t="s">
        <v>334</v>
      </c>
      <c r="L38" s="179" t="s">
        <v>1961</v>
      </c>
      <c r="M38" s="179" t="s">
        <v>1969</v>
      </c>
      <c r="N38" s="179" t="s">
        <v>334</v>
      </c>
      <c r="O38" s="179" t="s">
        <v>1970</v>
      </c>
      <c r="P38" s="179"/>
      <c r="Q38" s="179" t="s">
        <v>1959</v>
      </c>
      <c r="R38" s="179" t="s">
        <v>1971</v>
      </c>
      <c r="S38" s="179" t="s">
        <v>334</v>
      </c>
      <c r="T38" s="179" t="s">
        <v>1972</v>
      </c>
      <c r="U38" s="179" t="str">
        <f>IF($A38="","",_xlfn.XLOOKUP($A38,Attributes!$A:$A,Attributes!L:L))</f>
        <v>N/A</v>
      </c>
      <c r="V38" s="179">
        <v>18</v>
      </c>
      <c r="W38" s="179" t="e">
        <f>IF($A38="","",_xlfn.XLOOKUP($A38,#REF!,#REF!))</f>
        <v>#REF!</v>
      </c>
      <c r="X38" s="179"/>
    </row>
    <row r="39" spans="1:24" s="219" customFormat="1" ht="51" x14ac:dyDescent="0.25">
      <c r="A39" s="180">
        <v>3541</v>
      </c>
      <c r="B39" s="179" t="str">
        <f>IF($A39="","",_xlfn.XLOOKUP($A39,Attributes!$A:$A,Attributes!C:C))</f>
        <v>Brand Name</v>
      </c>
      <c r="C39" s="179" t="str">
        <f>IF($A39="","",_xlfn.XLOOKUP($A39,Attributes!$A:$A,Attributes!H:H))</f>
        <v>SUPERMED</v>
      </c>
      <c r="D39" s="179" t="str">
        <f>IF($A39="","",_xlfn.XLOOKUP($A39,Attributes!$A:$A,Attributes!I:I))</f>
        <v>Optional</v>
      </c>
      <c r="E39" s="179" t="str">
        <f>IF($A39="","",_xlfn.XLOOKUP($A39,Attributes!$A:$A,Attributes!J:J))</f>
        <v>Mandatory</v>
      </c>
      <c r="F39" s="179">
        <f>IF($A39="","",_xlfn.XLOOKUP($A39,Attributes!$A:$A,Attributes!K:K))</f>
        <v>0</v>
      </c>
      <c r="G39" s="179" t="s">
        <v>1973</v>
      </c>
      <c r="H39" s="179" t="s">
        <v>456</v>
      </c>
      <c r="I39" s="179" t="s">
        <v>1779</v>
      </c>
      <c r="J39" s="179" t="s">
        <v>1974</v>
      </c>
      <c r="K39" s="179" t="s">
        <v>1975</v>
      </c>
      <c r="L39" s="179" t="s">
        <v>1782</v>
      </c>
      <c r="M39" s="179" t="s">
        <v>1976</v>
      </c>
      <c r="N39" s="179" t="s">
        <v>334</v>
      </c>
      <c r="O39" s="179">
        <v>0</v>
      </c>
      <c r="P39" s="179"/>
      <c r="Q39" s="179" t="s">
        <v>1786</v>
      </c>
      <c r="R39" s="179" t="s">
        <v>1977</v>
      </c>
      <c r="S39" s="179" t="s">
        <v>334</v>
      </c>
      <c r="T39" s="179">
        <v>0</v>
      </c>
      <c r="U39" s="179" t="str">
        <f>IF($A39="","",_xlfn.XLOOKUP($A39,Attributes!$A:$A,Attributes!L:L))</f>
        <v>YES</v>
      </c>
      <c r="V39" s="179" t="str">
        <f>IF($A39="","",_xlfn.XLOOKUP($A39,Attributes!$A:$A,Attributes!M:M))</f>
        <v>YES</v>
      </c>
      <c r="W39" s="179" t="e">
        <f>IF($A39="","",_xlfn.XLOOKUP($A39,#REF!,#REF!))</f>
        <v>#REF!</v>
      </c>
      <c r="X39" s="179"/>
    </row>
    <row r="40" spans="1:24" s="219" customFormat="1" ht="51" x14ac:dyDescent="0.25">
      <c r="A40" s="180">
        <v>3504</v>
      </c>
      <c r="B40" s="179" t="str">
        <f>IF($A40="","",_xlfn.XLOOKUP($A40,Attributes!$A:$A,Attributes!C:C))</f>
        <v>Additional Trade Item Description</v>
      </c>
      <c r="C40" s="179" t="str">
        <f>IF($A40="","",_xlfn.XLOOKUP($A40,Attributes!$A:$A,Attributes!H:H))</f>
        <v>Catheter of the new generation for use in all areas of cardiac ablation.</v>
      </c>
      <c r="D40" s="179" t="str">
        <f>IF($A40="","",_xlfn.XLOOKUP($A40,Attributes!$A:$A,Attributes!I:I))</f>
        <v>Optional</v>
      </c>
      <c r="E40" s="179" t="str">
        <f>IF($A40="","",_xlfn.XLOOKUP($A40,Attributes!$A:$A,Attributes!J:J))</f>
        <v>Optional</v>
      </c>
      <c r="F40" s="179">
        <f>IF($A40="","",_xlfn.XLOOKUP($A40,Attributes!$A:$A,Attributes!K:K))</f>
        <v>0</v>
      </c>
      <c r="G40" s="179" t="s">
        <v>1978</v>
      </c>
      <c r="H40" s="179" t="s">
        <v>1967</v>
      </c>
      <c r="I40" s="179" t="s">
        <v>1979</v>
      </c>
      <c r="J40" s="179" t="s">
        <v>1980</v>
      </c>
      <c r="K40" s="179" t="s">
        <v>1981</v>
      </c>
      <c r="L40" s="179" t="s">
        <v>1982</v>
      </c>
      <c r="M40" s="179" t="s">
        <v>1983</v>
      </c>
      <c r="N40" s="179" t="s">
        <v>1984</v>
      </c>
      <c r="O40" s="179" t="s">
        <v>1985</v>
      </c>
      <c r="P40" s="179"/>
      <c r="Q40" s="179" t="s">
        <v>1986</v>
      </c>
      <c r="R40" s="179" t="s">
        <v>1987</v>
      </c>
      <c r="S40" s="179" t="s">
        <v>1988</v>
      </c>
      <c r="T40" s="179" t="s">
        <v>1989</v>
      </c>
      <c r="U40" s="179" t="str">
        <f>IF($A40="","",_xlfn.XLOOKUP($A40,Attributes!$A:$A,Attributes!L:L))</f>
        <v>YES</v>
      </c>
      <c r="V40" s="179">
        <v>19</v>
      </c>
      <c r="W40" s="179" t="e">
        <f>IF($A40="","",_xlfn.XLOOKUP($A40,#REF!,#REF!))</f>
        <v>#REF!</v>
      </c>
      <c r="X40" s="179"/>
    </row>
    <row r="41" spans="1:24" s="219" customFormat="1" ht="409.5" x14ac:dyDescent="0.25">
      <c r="A41" s="180">
        <v>3517</v>
      </c>
      <c r="B41" s="179" t="str">
        <f>IF($A41="","",_xlfn.XLOOKUP($A41,Attributes!$A:$A,Attributes!C:C))</f>
        <v>Trade Item Description</v>
      </c>
      <c r="C41" s="179" t="str">
        <f>IF($A41="","",_xlfn.XLOOKUP($A41,Attributes!$A:$A,Attributes!H:H))</f>
        <v>Super1 Catheter 9mm</v>
      </c>
      <c r="D41" s="179" t="str">
        <f>IF($A41="","",_xlfn.XLOOKUP($A41,Attributes!$A:$A,Attributes!I:I))</f>
        <v>Mandatory</v>
      </c>
      <c r="E41" s="179" t="str">
        <f>IF($A41="","",_xlfn.XLOOKUP($A41,Attributes!$A:$A,Attributes!J:J))</f>
        <v>Mandatory</v>
      </c>
      <c r="F41" s="179">
        <f>IF($A41="","",_xlfn.XLOOKUP($A41,Attributes!$A:$A,Attributes!K:K))</f>
        <v>0</v>
      </c>
      <c r="G41" s="179" t="s">
        <v>1990</v>
      </c>
      <c r="H41" s="179" t="s">
        <v>1967</v>
      </c>
      <c r="I41" s="179" t="s">
        <v>1779</v>
      </c>
      <c r="J41" s="179" t="s">
        <v>1991</v>
      </c>
      <c r="K41" s="179" t="s">
        <v>1992</v>
      </c>
      <c r="L41" s="179" t="s">
        <v>1782</v>
      </c>
      <c r="M41" s="295" t="s">
        <v>1993</v>
      </c>
      <c r="N41" s="295" t="s">
        <v>1994</v>
      </c>
      <c r="O41" s="295" t="s">
        <v>1995</v>
      </c>
      <c r="P41" s="179"/>
      <c r="Q41" s="179" t="s">
        <v>1786</v>
      </c>
      <c r="R41" s="295" t="s">
        <v>1996</v>
      </c>
      <c r="S41" s="295" t="s">
        <v>1997</v>
      </c>
      <c r="T41" s="295" t="s">
        <v>1998</v>
      </c>
      <c r="U41" s="179" t="str">
        <f>IF($A41="","",_xlfn.XLOOKUP($A41,Attributes!$A:$A,Attributes!L:L))</f>
        <v>N/A</v>
      </c>
      <c r="V41" s="179" t="str">
        <f>IF($A41="","",_xlfn.XLOOKUP($A41,Attributes!$A:$A,Attributes!M:M))</f>
        <v>YES</v>
      </c>
      <c r="W41" s="179" t="e">
        <f>IF($A41="","",_xlfn.XLOOKUP($A41,#REF!,#REF!))</f>
        <v>#REF!</v>
      </c>
      <c r="X41" s="179"/>
    </row>
    <row r="42" spans="1:24" s="219" customFormat="1" ht="38.25" x14ac:dyDescent="0.25">
      <c r="A42" s="180">
        <v>3506</v>
      </c>
      <c r="B42" s="179" t="str">
        <f>IF($A42="","",_xlfn.XLOOKUP($A42,Attributes!$A:$A,Attributes!C:C))</f>
        <v>Description Short</v>
      </c>
      <c r="C42" s="179" t="str">
        <f>IF($A42="","",_xlfn.XLOOKUP($A42,Attributes!$A:$A,Attributes!H:H))</f>
        <v>SUP Cath 9mm</v>
      </c>
      <c r="D42" s="179" t="str">
        <f>IF($A42="","",_xlfn.XLOOKUP($A42,Attributes!$A:$A,Attributes!I:I))</f>
        <v>Optional</v>
      </c>
      <c r="E42" s="179" t="str">
        <f>IF($A42="","",_xlfn.XLOOKUP($A42,Attributes!$A:$A,Attributes!J:J))</f>
        <v>Mandatory</v>
      </c>
      <c r="F42" s="179">
        <f>IF($A42="","",_xlfn.XLOOKUP($A42,Attributes!$A:$A,Attributes!K:K))</f>
        <v>0</v>
      </c>
      <c r="G42" s="179" t="s">
        <v>1999</v>
      </c>
      <c r="H42" s="179" t="s">
        <v>1967</v>
      </c>
      <c r="I42" s="179" t="s">
        <v>1979</v>
      </c>
      <c r="J42" s="179" t="s">
        <v>2000</v>
      </c>
      <c r="K42" s="179" t="s">
        <v>334</v>
      </c>
      <c r="L42" s="179" t="s">
        <v>1982</v>
      </c>
      <c r="M42" s="179" t="s">
        <v>2001</v>
      </c>
      <c r="N42" s="179" t="s">
        <v>334</v>
      </c>
      <c r="O42" s="179">
        <v>0</v>
      </c>
      <c r="P42" s="179"/>
      <c r="Q42" s="179" t="s">
        <v>1986</v>
      </c>
      <c r="R42" s="179" t="s">
        <v>2002</v>
      </c>
      <c r="S42" s="179" t="s">
        <v>334</v>
      </c>
      <c r="T42" s="179">
        <v>0</v>
      </c>
      <c r="U42" s="179" t="str">
        <f>IF($A42="","",_xlfn.XLOOKUP($A42,Attributes!$A:$A,Attributes!L:L))</f>
        <v>N/A</v>
      </c>
      <c r="V42" s="179">
        <v>20</v>
      </c>
      <c r="W42" s="179" t="e">
        <f>IF($A42="","",_xlfn.XLOOKUP($A42,#REF!,#REF!))</f>
        <v>#REF!</v>
      </c>
      <c r="X42" s="179"/>
    </row>
    <row r="43" spans="1:24" s="219" customFormat="1" ht="114.75" x14ac:dyDescent="0.25">
      <c r="A43" s="180">
        <v>203</v>
      </c>
      <c r="B43" s="179" t="str">
        <f>IF($A43="","",_xlfn.XLOOKUP($A43,Attributes!$A:$A,Attributes!C:C))</f>
        <v>Child Trade Item Identification</v>
      </c>
      <c r="C43" s="179" t="str">
        <f>IF($A43="","",_xlfn.XLOOKUP($A43,Attributes!$A:$A,Attributes!H:H))</f>
        <v>09054321002114</v>
      </c>
      <c r="D43" s="179" t="str">
        <f>IF($A43="","",_xlfn.XLOOKUP($A43,Attributes!$A:$A,Attributes!I:I))</f>
        <v>Conditionally Mandatory</v>
      </c>
      <c r="E43" s="179" t="str">
        <f>IF($A43="","",_xlfn.XLOOKUP($A43,Attributes!$A:$A,Attributes!J:J))</f>
        <v>Conditionally Mandatory</v>
      </c>
      <c r="F43" s="179">
        <f>IF($A43="","",_xlfn.XLOOKUP($A43,Attributes!$A:$A,Attributes!K:K))</f>
        <v>0</v>
      </c>
      <c r="G43" s="179" t="s">
        <v>2003</v>
      </c>
      <c r="H43" s="179" t="s">
        <v>183</v>
      </c>
      <c r="I43" s="179" t="s">
        <v>2004</v>
      </c>
      <c r="J43" s="179" t="s">
        <v>2005</v>
      </c>
      <c r="K43" s="179" t="s">
        <v>2006</v>
      </c>
      <c r="L43" s="179" t="s">
        <v>2007</v>
      </c>
      <c r="M43" s="179" t="s">
        <v>2008</v>
      </c>
      <c r="N43" s="179" t="s">
        <v>2009</v>
      </c>
      <c r="O43" s="179" t="s">
        <v>141</v>
      </c>
      <c r="P43" s="179"/>
      <c r="Q43" s="179" t="s">
        <v>2010</v>
      </c>
      <c r="R43" s="179" t="s">
        <v>2011</v>
      </c>
      <c r="S43" s="179" t="s">
        <v>2012</v>
      </c>
      <c r="T43" s="179" t="s">
        <v>141</v>
      </c>
      <c r="U43" s="179" t="str">
        <f>IF($A43="","",_xlfn.XLOOKUP($A43,Attributes!$A:$A,Attributes!L:L))</f>
        <v>YES, if Package DI is entered</v>
      </c>
      <c r="V43" s="179" t="str">
        <f>IF($A43="","",_xlfn.XLOOKUP($A43,Attributes!$A:$A,Attributes!M:M))</f>
        <v>YES</v>
      </c>
      <c r="W43" s="179" t="e">
        <f>IF($A43="","",_xlfn.XLOOKUP($A43,#REF!,#REF!))</f>
        <v>#REF!</v>
      </c>
      <c r="X43" s="179"/>
    </row>
    <row r="44" spans="1:24" s="219" customFormat="1" ht="38.25" x14ac:dyDescent="0.25">
      <c r="A44" s="180">
        <v>202</v>
      </c>
      <c r="B44" s="179" t="str">
        <f>IF($A44="","",_xlfn.XLOOKUP($A44,Attributes!$A:$A,Attributes!C:C))</f>
        <v>Quantity Of Next Lower Level Trade Item</v>
      </c>
      <c r="C44" s="179">
        <f>IF($A44="","",_xlfn.XLOOKUP($A44,Attributes!$A:$A,Attributes!H:H))</f>
        <v>10</v>
      </c>
      <c r="D44" s="179" t="str">
        <f>IF($A44="","",_xlfn.XLOOKUP($A44,Attributes!$A:$A,Attributes!I:I))</f>
        <v>Conditionally Mandatory</v>
      </c>
      <c r="E44" s="179" t="str">
        <f>IF($A44="","",_xlfn.XLOOKUP($A44,Attributes!$A:$A,Attributes!J:J))</f>
        <v>Conditionally Mandatory</v>
      </c>
      <c r="F44" s="179">
        <f>IF($A44="","",_xlfn.XLOOKUP($A44,Attributes!$A:$A,Attributes!K:K))</f>
        <v>0</v>
      </c>
      <c r="G44" s="179" t="s">
        <v>2013</v>
      </c>
      <c r="H44" s="179" t="s">
        <v>2014</v>
      </c>
      <c r="I44" s="179" t="s">
        <v>2004</v>
      </c>
      <c r="J44" s="179" t="s">
        <v>2015</v>
      </c>
      <c r="K44" s="179" t="s">
        <v>334</v>
      </c>
      <c r="L44" s="179" t="s">
        <v>2007</v>
      </c>
      <c r="M44" s="179" t="s">
        <v>2016</v>
      </c>
      <c r="N44" s="179" t="s">
        <v>334</v>
      </c>
      <c r="O44" s="179" t="s">
        <v>141</v>
      </c>
      <c r="P44" s="179"/>
      <c r="Q44" s="179" t="s">
        <v>2010</v>
      </c>
      <c r="R44" s="179" t="s">
        <v>2017</v>
      </c>
      <c r="S44" s="179" t="s">
        <v>334</v>
      </c>
      <c r="T44" s="179" t="s">
        <v>141</v>
      </c>
      <c r="U44" s="179" t="str">
        <f>IF($A44="","",_xlfn.XLOOKUP($A44,Attributes!$A:$A,Attributes!L:L))</f>
        <v>YES, if Package DI is entered</v>
      </c>
      <c r="V44" s="179">
        <v>21</v>
      </c>
      <c r="W44" s="179" t="e">
        <f>IF($A44="","",_xlfn.XLOOKUP($A44,#REF!,#REF!))</f>
        <v>#REF!</v>
      </c>
      <c r="X44" s="179"/>
    </row>
    <row r="45" spans="1:24" s="219" customFormat="1" ht="25.5" x14ac:dyDescent="0.25">
      <c r="A45" s="180">
        <v>199</v>
      </c>
      <c r="B45" s="179" t="str">
        <f>IF($A45="","",_xlfn.XLOOKUP($A45,Attributes!$A:$A,Attributes!C:C))</f>
        <v>Quantity of Children</v>
      </c>
      <c r="C45" s="179">
        <f>IF($A45="","",_xlfn.XLOOKUP($A45,Attributes!$A:$A,Attributes!H:H))</f>
        <v>1</v>
      </c>
      <c r="D45" s="179" t="str">
        <f>IF($A45="","",_xlfn.XLOOKUP($A45,Attributes!$A:$A,Attributes!I:I))</f>
        <v>Conditionally Mandatory</v>
      </c>
      <c r="E45" s="179" t="str">
        <f>IF($A45="","",_xlfn.XLOOKUP($A45,Attributes!$A:$A,Attributes!J:J))</f>
        <v>Conditionally Mandatory</v>
      </c>
      <c r="F45" s="179">
        <f>IF($A45="","",_xlfn.XLOOKUP($A45,Attributes!$A:$A,Attributes!K:K))</f>
        <v>0</v>
      </c>
      <c r="G45" s="179" t="s">
        <v>2018</v>
      </c>
      <c r="H45" s="179" t="s">
        <v>2019</v>
      </c>
      <c r="I45" s="179" t="s">
        <v>334</v>
      </c>
      <c r="J45" s="179" t="s">
        <v>334</v>
      </c>
      <c r="K45" s="179" t="s">
        <v>334</v>
      </c>
      <c r="L45" s="179" t="s">
        <v>334</v>
      </c>
      <c r="M45" s="179" t="s">
        <v>334</v>
      </c>
      <c r="N45" s="179" t="s">
        <v>334</v>
      </c>
      <c r="O45" s="179">
        <v>0</v>
      </c>
      <c r="P45" s="179"/>
      <c r="Q45" s="179" t="s">
        <v>334</v>
      </c>
      <c r="R45" s="179" t="s">
        <v>334</v>
      </c>
      <c r="S45" s="179" t="s">
        <v>334</v>
      </c>
      <c r="T45" s="179">
        <v>0</v>
      </c>
      <c r="U45" s="179" t="str">
        <f>IF($A45="","",_xlfn.XLOOKUP($A45,Attributes!$A:$A,Attributes!L:L))</f>
        <v>N/A</v>
      </c>
      <c r="V45" s="179" t="str">
        <f>IF($A45="","",_xlfn.XLOOKUP($A45,Attributes!$A:$A,Attributes!M:M))</f>
        <v>YES</v>
      </c>
      <c r="W45" s="179" t="e">
        <f>IF($A45="","",_xlfn.XLOOKUP($A45,#REF!,#REF!))</f>
        <v>#REF!</v>
      </c>
      <c r="X45" s="179"/>
    </row>
    <row r="46" spans="1:24" s="219" customFormat="1" ht="38.25" x14ac:dyDescent="0.25">
      <c r="A46" s="180">
        <v>200</v>
      </c>
      <c r="B46" s="179" t="str">
        <f>IF($A46="","",_xlfn.XLOOKUP($A46,Attributes!$A:$A,Attributes!C:C))</f>
        <v>Total Quantity Of Next Lower Level Trade Item</v>
      </c>
      <c r="C46" s="179">
        <f>IF($A46="","",_xlfn.XLOOKUP($A46,Attributes!$A:$A,Attributes!H:H))</f>
        <v>10</v>
      </c>
      <c r="D46" s="179" t="str">
        <f>IF($A46="","",_xlfn.XLOOKUP($A46,Attributes!$A:$A,Attributes!I:I))</f>
        <v>Conditionally Mandatory</v>
      </c>
      <c r="E46" s="179" t="str">
        <f>IF($A46="","",_xlfn.XLOOKUP($A46,Attributes!$A:$A,Attributes!J:J))</f>
        <v>Conditionally Mandatory</v>
      </c>
      <c r="F46" s="179">
        <f>IF($A46="","",_xlfn.XLOOKUP($A46,Attributes!$A:$A,Attributes!K:K))</f>
        <v>0</v>
      </c>
      <c r="G46" s="179" t="s">
        <v>2018</v>
      </c>
      <c r="H46" s="179" t="s">
        <v>2019</v>
      </c>
      <c r="I46" s="179" t="s">
        <v>334</v>
      </c>
      <c r="J46" s="179" t="s">
        <v>334</v>
      </c>
      <c r="K46" s="179" t="s">
        <v>334</v>
      </c>
      <c r="L46" s="179" t="s">
        <v>334</v>
      </c>
      <c r="M46" s="179" t="s">
        <v>334</v>
      </c>
      <c r="N46" s="179" t="s">
        <v>334</v>
      </c>
      <c r="O46" s="179" t="s">
        <v>2020</v>
      </c>
      <c r="P46" s="179"/>
      <c r="Q46" s="179" t="s">
        <v>334</v>
      </c>
      <c r="R46" s="179" t="s">
        <v>334</v>
      </c>
      <c r="S46" s="179" t="s">
        <v>334</v>
      </c>
      <c r="T46" s="179">
        <v>0</v>
      </c>
      <c r="U46" s="179" t="str">
        <f>IF($A46="","",_xlfn.XLOOKUP($A46,Attributes!$A:$A,Attributes!L:L))</f>
        <v>YES, if Package DI is entered</v>
      </c>
      <c r="V46" s="179">
        <v>22</v>
      </c>
      <c r="W46" s="179" t="e">
        <f>IF($A46="","",_xlfn.XLOOKUP($A46,#REF!,#REF!))</f>
        <v>#REF!</v>
      </c>
      <c r="X46" s="179"/>
    </row>
    <row r="47" spans="1:24" s="219" customFormat="1" ht="409.5" x14ac:dyDescent="0.25">
      <c r="A47" s="180">
        <v>2999</v>
      </c>
      <c r="B47" s="179" t="str">
        <f>IF($A47="","",_xlfn.XLOOKUP($A47,Attributes!$A:$A,Attributes!C:C))</f>
        <v>Referenced File Type Code</v>
      </c>
      <c r="C47" s="179" t="str">
        <f>IF($A47="","",_xlfn.XLOOKUP($A47,Attributes!$A:$A,Attributes!H:H))</f>
        <v xml:space="preserve">CERTIFICATION
</v>
      </c>
      <c r="D47" s="179" t="str">
        <f>IF($A47="","",_xlfn.XLOOKUP($A47,Attributes!$A:$A,Attributes!I:I))</f>
        <v>Conditionally Mandatory</v>
      </c>
      <c r="E47" s="179" t="str">
        <f>IF($A47="","",_xlfn.XLOOKUP($A47,Attributes!$A:$A,Attributes!J:J))</f>
        <v>Mandatory</v>
      </c>
      <c r="F47" s="179" t="str">
        <f>IF($A47="","",_xlfn.XLOOKUP($A47,Attributes!$A:$A,Attributes!K:K))</f>
        <v>Yes - see entry notes for details</v>
      </c>
      <c r="G47" s="179" t="s">
        <v>2021</v>
      </c>
      <c r="H47" s="179" t="s">
        <v>2022</v>
      </c>
      <c r="I47" s="179" t="s">
        <v>2023</v>
      </c>
      <c r="J47" s="179" t="s">
        <v>2024</v>
      </c>
      <c r="K47" s="179" t="s">
        <v>334</v>
      </c>
      <c r="L47" s="179" t="s">
        <v>2025</v>
      </c>
      <c r="M47" s="179" t="s">
        <v>2026</v>
      </c>
      <c r="N47" s="179" t="s">
        <v>334</v>
      </c>
      <c r="O47" s="295" t="s">
        <v>2027</v>
      </c>
      <c r="P47" s="179"/>
      <c r="Q47" s="179" t="s">
        <v>2028</v>
      </c>
      <c r="R47" s="179" t="s">
        <v>2029</v>
      </c>
      <c r="S47" s="295" t="s">
        <v>334</v>
      </c>
      <c r="T47" s="295" t="s">
        <v>2030</v>
      </c>
      <c r="U47" s="179" t="str">
        <f>IF($A47="","",_xlfn.XLOOKUP($A47,Attributes!$A:$A,Attributes!L:L))</f>
        <v>N/A</v>
      </c>
      <c r="V47" s="179" t="str">
        <f>IF($A47="","",_xlfn.XLOOKUP($A47,Attributes!$A:$A,Attributes!M:M))</f>
        <v>YES</v>
      </c>
      <c r="W47" s="179" t="e">
        <f>IF($A47="","",_xlfn.XLOOKUP($A47,#REF!,#REF!))</f>
        <v>#REF!</v>
      </c>
      <c r="X47" s="179"/>
    </row>
    <row r="48" spans="1:24" s="219" customFormat="1" ht="51" x14ac:dyDescent="0.25">
      <c r="A48" s="180">
        <v>3000</v>
      </c>
      <c r="B48" s="179" t="str">
        <f>IF($A48="","",_xlfn.XLOOKUP($A48,Attributes!$A:$A,Attributes!C:C))</f>
        <v>Uniform Resource Identifier</v>
      </c>
      <c r="C48" s="179" t="str">
        <f>IF($A48="","",_xlfn.XLOOKUP($A48,Attributes!$A:$A,Attributes!H:H))</f>
        <v>www.medprod.com/Bild123.jpg</v>
      </c>
      <c r="D48" s="179" t="str">
        <f>IF($A48="","",_xlfn.XLOOKUP($A48,Attributes!$A:$A,Attributes!I:I))</f>
        <v>Optional</v>
      </c>
      <c r="E48" s="179" t="str">
        <f>IF($A48="","",_xlfn.XLOOKUP($A48,Attributes!$A:$A,Attributes!J:J))</f>
        <v>Mandatory</v>
      </c>
      <c r="F48" s="179">
        <f>IF($A48="","",_xlfn.XLOOKUP($A48,Attributes!$A:$A,Attributes!K:K))</f>
        <v>0</v>
      </c>
      <c r="G48" s="179" t="s">
        <v>2031</v>
      </c>
      <c r="H48" s="179" t="s">
        <v>2032</v>
      </c>
      <c r="I48" s="179" t="s">
        <v>2023</v>
      </c>
      <c r="J48" s="179" t="s">
        <v>2033</v>
      </c>
      <c r="K48" s="179" t="s">
        <v>2034</v>
      </c>
      <c r="L48" s="179" t="s">
        <v>2025</v>
      </c>
      <c r="M48" s="179" t="s">
        <v>2033</v>
      </c>
      <c r="N48" s="179" t="s">
        <v>334</v>
      </c>
      <c r="O48" s="179" t="s">
        <v>141</v>
      </c>
      <c r="P48" s="179"/>
      <c r="Q48" s="179" t="s">
        <v>2028</v>
      </c>
      <c r="R48" s="179" t="s">
        <v>2035</v>
      </c>
      <c r="S48" s="179" t="s">
        <v>334</v>
      </c>
      <c r="T48" s="179" t="s">
        <v>141</v>
      </c>
      <c r="U48" s="179" t="str">
        <f>IF($A48="","",_xlfn.XLOOKUP($A48,Attributes!$A:$A,Attributes!L:L))</f>
        <v>N/A</v>
      </c>
      <c r="V48" s="179">
        <v>23</v>
      </c>
      <c r="W48" s="179" t="e">
        <f>IF($A48="","",_xlfn.XLOOKUP($A48,#REF!,#REF!))</f>
        <v>#REF!</v>
      </c>
      <c r="X48" s="179"/>
    </row>
    <row r="49" spans="1:24" s="219" customFormat="1" ht="114.75" x14ac:dyDescent="0.25">
      <c r="A49" s="180">
        <v>2995</v>
      </c>
      <c r="B49" s="179" t="str">
        <f>IF($A49="","",_xlfn.XLOOKUP($A49,Attributes!$A:$A,Attributes!C:C))</f>
        <v>File Name</v>
      </c>
      <c r="C49" s="179" t="str">
        <f>IF($A49="","",_xlfn.XLOOKUP($A49,Attributes!$A:$A,Attributes!H:H))</f>
        <v>SupKat1.jpg</v>
      </c>
      <c r="D49" s="179" t="str">
        <f>IF($A49="","",_xlfn.XLOOKUP($A49,Attributes!$A:$A,Attributes!I:I))</f>
        <v>Conditionally Optional</v>
      </c>
      <c r="E49" s="179" t="str">
        <f>IF($A49="","",_xlfn.XLOOKUP($A49,Attributes!$A:$A,Attributes!J:J))</f>
        <v>Mandatory</v>
      </c>
      <c r="F49" s="179">
        <f>IF($A49="","",_xlfn.XLOOKUP($A49,Attributes!$A:$A,Attributes!K:K))</f>
        <v>0</v>
      </c>
      <c r="G49" s="179" t="s">
        <v>2036</v>
      </c>
      <c r="H49" s="179" t="s">
        <v>2037</v>
      </c>
      <c r="I49" s="179" t="s">
        <v>2023</v>
      </c>
      <c r="J49" s="179" t="s">
        <v>2038</v>
      </c>
      <c r="K49" s="179" t="s">
        <v>2039</v>
      </c>
      <c r="L49" s="179" t="s">
        <v>2025</v>
      </c>
      <c r="M49" s="179" t="s">
        <v>2040</v>
      </c>
      <c r="N49" s="179" t="s">
        <v>334</v>
      </c>
      <c r="O49" s="179" t="s">
        <v>141</v>
      </c>
      <c r="P49" s="179"/>
      <c r="Q49" s="179" t="s">
        <v>2028</v>
      </c>
      <c r="R49" s="179" t="s">
        <v>2041</v>
      </c>
      <c r="S49" s="179" t="s">
        <v>334</v>
      </c>
      <c r="T49" s="179" t="s">
        <v>141</v>
      </c>
      <c r="U49" s="179" t="str">
        <f>IF($A49="","",_xlfn.XLOOKUP($A49,Attributes!$A:$A,Attributes!L:L))</f>
        <v>N/A</v>
      </c>
      <c r="V49" s="179" t="str">
        <f>IF($A49="","",_xlfn.XLOOKUP($A49,Attributes!$A:$A,Attributes!M:M))</f>
        <v>YES</v>
      </c>
      <c r="W49" s="179" t="e">
        <f>IF($A49="","",_xlfn.XLOOKUP($A49,#REF!,#REF!))</f>
        <v>#REF!</v>
      </c>
      <c r="X49" s="179"/>
    </row>
    <row r="50" spans="1:24" s="219" customFormat="1" ht="25.5" x14ac:dyDescent="0.25">
      <c r="A50" s="180">
        <v>665</v>
      </c>
      <c r="B50" s="179" t="str">
        <f>IF($A50="","",_xlfn.XLOOKUP($A50,Attributes!$A:$A,Attributes!C:C))</f>
        <v>Certification Agency</v>
      </c>
      <c r="C50" s="179" t="str">
        <f>IF($A50="","",_xlfn.XLOOKUP($A50,Attributes!$A:$A,Attributes!H:H))</f>
        <v>TÜV SÜD Produkt Service GmbH</v>
      </c>
      <c r="D50" s="179" t="str">
        <f>IF($A50="","",_xlfn.XLOOKUP($A50,Attributes!$A:$A,Attributes!I:I))</f>
        <v>Conditionally Optional</v>
      </c>
      <c r="E50" s="179" t="str">
        <f>IF($A50="","",_xlfn.XLOOKUP($A50,Attributes!$A:$A,Attributes!J:J))</f>
        <v>Optional</v>
      </c>
      <c r="F50" s="179">
        <f>IF($A50="","",_xlfn.XLOOKUP($A50,Attributes!$A:$A,Attributes!K:K))</f>
        <v>0</v>
      </c>
      <c r="G50" s="179" t="s">
        <v>2042</v>
      </c>
      <c r="H50" s="179" t="s">
        <v>546</v>
      </c>
      <c r="I50" s="179" t="s">
        <v>2043</v>
      </c>
      <c r="J50" s="179" t="s">
        <v>2044</v>
      </c>
      <c r="K50" s="179" t="s">
        <v>334</v>
      </c>
      <c r="L50" s="179" t="s">
        <v>2045</v>
      </c>
      <c r="M50" s="179" t="s">
        <v>2046</v>
      </c>
      <c r="N50" s="179" t="s">
        <v>334</v>
      </c>
      <c r="O50" s="179">
        <v>0</v>
      </c>
      <c r="P50" s="179"/>
      <c r="Q50" s="179" t="s">
        <v>2043</v>
      </c>
      <c r="R50" s="179" t="s">
        <v>2047</v>
      </c>
      <c r="S50" s="179" t="s">
        <v>334</v>
      </c>
      <c r="T50" s="179">
        <v>0</v>
      </c>
      <c r="U50" s="179" t="str">
        <f>IF($A50="","",_xlfn.XLOOKUP($A50,Attributes!$A:$A,Attributes!L:L))</f>
        <v>N/A</v>
      </c>
      <c r="V50" s="179">
        <v>24</v>
      </c>
      <c r="W50" s="179" t="e">
        <f>IF($A50="","",_xlfn.XLOOKUP($A50,#REF!,#REF!))</f>
        <v>#REF!</v>
      </c>
      <c r="X50" s="179"/>
    </row>
    <row r="51" spans="1:24" s="219" customFormat="1" ht="25.5" x14ac:dyDescent="0.25">
      <c r="A51" s="180">
        <v>685</v>
      </c>
      <c r="B51" s="179" t="str">
        <f>IF($A51="","",_xlfn.XLOOKUP($A51,Attributes!$A:$A,Attributes!C:C))</f>
        <v>Certification Value</v>
      </c>
      <c r="C51" s="179" t="str">
        <f>IF($A51="","",_xlfn.XLOOKUP($A51,Attributes!$A:$A,Attributes!H:H))</f>
        <v>G2MS 0061967 0002 Rev. 00</v>
      </c>
      <c r="D51" s="179" t="str">
        <f>IF($A51="","",_xlfn.XLOOKUP($A51,Attributes!$A:$A,Attributes!I:I))</f>
        <v>Optional</v>
      </c>
      <c r="E51" s="179" t="str">
        <f>IF($A51="","",_xlfn.XLOOKUP($A51,Attributes!$A:$A,Attributes!J:J))</f>
        <v>Conditionally Mandatory</v>
      </c>
      <c r="F51" s="179">
        <f>IF($A51="","",_xlfn.XLOOKUP($A51,Attributes!$A:$A,Attributes!K:K))</f>
        <v>0</v>
      </c>
      <c r="G51" s="179" t="s">
        <v>2048</v>
      </c>
      <c r="H51" s="179" t="s">
        <v>553</v>
      </c>
      <c r="I51" s="179" t="s">
        <v>2043</v>
      </c>
      <c r="J51" s="179" t="s">
        <v>2049</v>
      </c>
      <c r="K51" s="179" t="s">
        <v>334</v>
      </c>
      <c r="L51" s="179" t="s">
        <v>2045</v>
      </c>
      <c r="M51" s="179" t="s">
        <v>2050</v>
      </c>
      <c r="N51" s="179" t="s">
        <v>334</v>
      </c>
      <c r="O51" s="179">
        <v>0</v>
      </c>
      <c r="P51" s="179"/>
      <c r="Q51" s="179" t="s">
        <v>2043</v>
      </c>
      <c r="R51" s="179" t="s">
        <v>2051</v>
      </c>
      <c r="S51" s="179" t="s">
        <v>334</v>
      </c>
      <c r="T51" s="179">
        <v>0</v>
      </c>
      <c r="U51" s="179" t="str">
        <f>IF($A51="","",_xlfn.XLOOKUP($A51,Attributes!$A:$A,Attributes!L:L))</f>
        <v>N/A</v>
      </c>
      <c r="V51" s="179" t="str">
        <f>IF($A51="","",_xlfn.XLOOKUP($A51,Attributes!$A:$A,Attributes!M:M))</f>
        <v>YES</v>
      </c>
      <c r="W51" s="179" t="e">
        <f>IF($A51="","",_xlfn.XLOOKUP($A51,#REF!,#REF!))</f>
        <v>#REF!</v>
      </c>
      <c r="X51" s="179"/>
    </row>
    <row r="52" spans="1:24" s="219" customFormat="1" ht="25.5" x14ac:dyDescent="0.25">
      <c r="A52" s="180">
        <v>682</v>
      </c>
      <c r="B52" s="179" t="str">
        <f>IF($A52="","",_xlfn.XLOOKUP($A52,Attributes!$A:$A,Attributes!C:C))</f>
        <v>Certification Effective End Date Time</v>
      </c>
      <c r="C52" s="179" t="str">
        <f>IF($A52="","",_xlfn.XLOOKUP($A52,Attributes!$A:$A,Attributes!H:H))</f>
        <v>01.01.2022T00:00:00</v>
      </c>
      <c r="D52" s="179" t="str">
        <f>IF($A52="","",_xlfn.XLOOKUP($A52,Attributes!$A:$A,Attributes!I:I))</f>
        <v>Conditionally Optional</v>
      </c>
      <c r="E52" s="179" t="str">
        <f>IF($A52="","",_xlfn.XLOOKUP($A52,Attributes!$A:$A,Attributes!J:J))</f>
        <v>Conditionally Mandatory</v>
      </c>
      <c r="F52" s="179">
        <f>IF($A52="","",_xlfn.XLOOKUP($A52,Attributes!$A:$A,Attributes!K:K))</f>
        <v>0</v>
      </c>
      <c r="G52" s="179" t="s">
        <v>2052</v>
      </c>
      <c r="H52" s="179" t="s">
        <v>559</v>
      </c>
      <c r="I52" s="179" t="s">
        <v>2043</v>
      </c>
      <c r="J52" s="179" t="s">
        <v>2053</v>
      </c>
      <c r="K52" s="179" t="s">
        <v>334</v>
      </c>
      <c r="L52" s="179" t="s">
        <v>2045</v>
      </c>
      <c r="M52" s="179" t="s">
        <v>2054</v>
      </c>
      <c r="N52" s="179" t="s">
        <v>334</v>
      </c>
      <c r="O52" s="179">
        <v>0</v>
      </c>
      <c r="P52" s="179"/>
      <c r="Q52" s="179" t="s">
        <v>2043</v>
      </c>
      <c r="R52" s="179" t="s">
        <v>2055</v>
      </c>
      <c r="S52" s="179" t="s">
        <v>334</v>
      </c>
      <c r="T52" s="179">
        <v>0</v>
      </c>
      <c r="U52" s="179" t="str">
        <f>IF($A52="","",_xlfn.XLOOKUP($A52,Attributes!$A:$A,Attributes!L:L))</f>
        <v>N/A</v>
      </c>
      <c r="V52" s="179">
        <v>25</v>
      </c>
      <c r="W52" s="179" t="e">
        <f>IF($A52="","",_xlfn.XLOOKUP($A52,#REF!,#REF!))</f>
        <v>#REF!</v>
      </c>
      <c r="X52" s="179"/>
    </row>
    <row r="53" spans="1:24" s="219" customFormat="1" ht="102" x14ac:dyDescent="0.25">
      <c r="A53" s="180">
        <v>668</v>
      </c>
      <c r="B53" s="179" t="str">
        <f>IF($A53="","",_xlfn.XLOOKUP($A53,Attributes!$A:$A,Attributes!C:C))</f>
        <v>Additional Certification Organisation Identifier</v>
      </c>
      <c r="C53" s="179" t="str">
        <f>IF($A53="","",_xlfn.XLOOKUP($A53,Attributes!$A:$A,Attributes!H:H))</f>
        <v>0123</v>
      </c>
      <c r="D53" s="179" t="str">
        <f>IF($A53="","",_xlfn.XLOOKUP($A53,Attributes!$A:$A,Attributes!I:I))</f>
        <v>Conditionally Optional</v>
      </c>
      <c r="E53" s="179" t="str">
        <f>IF($A53="","",_xlfn.XLOOKUP($A53,Attributes!$A:$A,Attributes!J:J))</f>
        <v>Conditionally Mandatory</v>
      </c>
      <c r="F53" s="179">
        <f>IF($A53="","",_xlfn.XLOOKUP($A53,Attributes!$A:$A,Attributes!K:K))</f>
        <v>0</v>
      </c>
      <c r="G53" s="179" t="s">
        <v>2056</v>
      </c>
      <c r="H53" s="179" t="s">
        <v>566</v>
      </c>
      <c r="I53" s="179" t="s">
        <v>2043</v>
      </c>
      <c r="J53" s="179" t="s">
        <v>561</v>
      </c>
      <c r="K53" s="179" t="s">
        <v>562</v>
      </c>
      <c r="L53" s="179" t="s">
        <v>2045</v>
      </c>
      <c r="M53" s="179" t="s">
        <v>561</v>
      </c>
      <c r="N53" s="179" t="s">
        <v>562</v>
      </c>
      <c r="O53" s="179">
        <v>0</v>
      </c>
      <c r="P53" s="179"/>
      <c r="Q53" s="179" t="s">
        <v>2043</v>
      </c>
      <c r="R53" s="179" t="s">
        <v>2057</v>
      </c>
      <c r="S53" s="179" t="s">
        <v>2058</v>
      </c>
      <c r="T53" s="179">
        <v>0</v>
      </c>
      <c r="U53" s="179" t="str">
        <f>IF($A53="","",_xlfn.XLOOKUP($A53,Attributes!$A:$A,Attributes!L:L))</f>
        <v>N/A</v>
      </c>
      <c r="V53" s="179" t="str">
        <f>IF($A53="","",_xlfn.XLOOKUP($A53,Attributes!$A:$A,Attributes!M:M))</f>
        <v>YES</v>
      </c>
      <c r="W53" s="179" t="e">
        <f>IF($A53="","",_xlfn.XLOOKUP($A53,#REF!,#REF!))</f>
        <v>#REF!</v>
      </c>
      <c r="X53" s="179"/>
    </row>
    <row r="54" spans="1:24" s="219" customFormat="1" ht="51" x14ac:dyDescent="0.25">
      <c r="A54" s="180">
        <v>669</v>
      </c>
      <c r="B54" s="179" t="str">
        <f>IF($A54="","",_xlfn.XLOOKUP($A54,Attributes!$A:$A,Attributes!C:C))</f>
        <v>Additional Certification Organisation Identifier - Additional Party Identification Type Code</v>
      </c>
      <c r="C54" s="179" t="str">
        <f>IF($A54="","",_xlfn.XLOOKUP($A54,Attributes!$A:$A,Attributes!H:H))</f>
        <v>EU_NOTIFIED_BODY_NUMBER</v>
      </c>
      <c r="D54" s="179" t="str">
        <f>IF($A54="","",_xlfn.XLOOKUP($A54,Attributes!$A:$A,Attributes!I:I))</f>
        <v>Conditionally Mandatory</v>
      </c>
      <c r="E54" s="179" t="str">
        <f>IF($A54="","",_xlfn.XLOOKUP($A54,Attributes!$A:$A,Attributes!J:J))</f>
        <v>Conditionally Mandatory</v>
      </c>
      <c r="F54" s="179">
        <f>IF($A54="","",_xlfn.XLOOKUP($A54,Attributes!$A:$A,Attributes!K:K))</f>
        <v>0</v>
      </c>
      <c r="G54" s="179" t="s">
        <v>2059</v>
      </c>
      <c r="H54" s="179" t="s">
        <v>392</v>
      </c>
      <c r="I54" s="179" t="s">
        <v>2043</v>
      </c>
      <c r="J54" s="179" t="s">
        <v>2060</v>
      </c>
      <c r="K54" s="179" t="s">
        <v>334</v>
      </c>
      <c r="L54" s="179" t="s">
        <v>2045</v>
      </c>
      <c r="M54" s="179" t="s">
        <v>2060</v>
      </c>
      <c r="N54" s="179" t="s">
        <v>334</v>
      </c>
      <c r="O54" s="179">
        <v>0</v>
      </c>
      <c r="P54" s="179"/>
      <c r="Q54" s="179" t="s">
        <v>2043</v>
      </c>
      <c r="R54" s="179" t="s">
        <v>2061</v>
      </c>
      <c r="S54" s="179" t="s">
        <v>334</v>
      </c>
      <c r="T54" s="179">
        <v>0</v>
      </c>
      <c r="U54" s="179" t="str">
        <f>IF($A54="","",_xlfn.XLOOKUP($A54,Attributes!$A:$A,Attributes!L:L))</f>
        <v>N/A</v>
      </c>
      <c r="V54" s="179">
        <v>26</v>
      </c>
      <c r="W54" s="179" t="e">
        <f>IF($A54="","",_xlfn.XLOOKUP($A54,#REF!,#REF!))</f>
        <v>#REF!</v>
      </c>
      <c r="X54" s="179"/>
    </row>
    <row r="55" spans="1:24" s="219" customFormat="1" ht="89.25" x14ac:dyDescent="0.25">
      <c r="A55" s="180">
        <v>3733</v>
      </c>
      <c r="B55" s="179" t="str">
        <f>IF($A55="","",_xlfn.XLOOKUP($A55,Attributes!$A:$A,Attributes!C:C))</f>
        <v>Net Content</v>
      </c>
      <c r="C55" s="179">
        <f>IF($A55="","",_xlfn.XLOOKUP($A55,Attributes!$A:$A,Attributes!H:H))</f>
        <v>1</v>
      </c>
      <c r="D55" s="179" t="str">
        <f>IF($A55="","",_xlfn.XLOOKUP($A55,Attributes!$A:$A,Attributes!I:I))</f>
        <v>Optional</v>
      </c>
      <c r="E55" s="179" t="str">
        <f>IF($A55="","",_xlfn.XLOOKUP($A55,Attributes!$A:$A,Attributes!J:J))</f>
        <v>Mandatory</v>
      </c>
      <c r="F55" s="179">
        <f>IF($A55="","",_xlfn.XLOOKUP($A55,Attributes!$A:$A,Attributes!K:K))</f>
        <v>0</v>
      </c>
      <c r="G55" s="179" t="s">
        <v>2062</v>
      </c>
      <c r="H55" s="179" t="s">
        <v>2014</v>
      </c>
      <c r="I55" s="179" t="s">
        <v>1779</v>
      </c>
      <c r="J55" s="179" t="s">
        <v>2063</v>
      </c>
      <c r="K55" s="179" t="s">
        <v>2064</v>
      </c>
      <c r="L55" s="179" t="s">
        <v>1782</v>
      </c>
      <c r="M55" s="179" t="s">
        <v>2065</v>
      </c>
      <c r="N55" s="179" t="s">
        <v>2066</v>
      </c>
      <c r="O55" s="179">
        <v>0</v>
      </c>
      <c r="P55" s="179"/>
      <c r="Q55" s="179" t="s">
        <v>1786</v>
      </c>
      <c r="R55" s="179" t="s">
        <v>2067</v>
      </c>
      <c r="S55" s="179" t="s">
        <v>2068</v>
      </c>
      <c r="T55" s="179">
        <v>0</v>
      </c>
      <c r="U55" s="179" t="str">
        <f>IF($A55="","",_xlfn.XLOOKUP($A55,Attributes!$A:$A,Attributes!L:L))</f>
        <v>N/A</v>
      </c>
      <c r="V55" s="179" t="str">
        <f>IF($A55="","",_xlfn.XLOOKUP($A55,Attributes!$A:$A,Attributes!M:M))</f>
        <v>YES</v>
      </c>
      <c r="W55" s="179" t="e">
        <f>IF($A55="","",_xlfn.XLOOKUP($A55,#REF!,#REF!))</f>
        <v>#REF!</v>
      </c>
      <c r="X55" s="179"/>
    </row>
    <row r="56" spans="1:24" s="219" customFormat="1" ht="51" x14ac:dyDescent="0.25">
      <c r="A56" s="180">
        <v>2186</v>
      </c>
      <c r="B56" s="179" t="str">
        <f>IF($A56="","",_xlfn.XLOOKUP($A56,Attributes!$A:$A,Attributes!C:C))</f>
        <v>Packaging Type Code</v>
      </c>
      <c r="C56" s="179" t="str">
        <f>IF($A56="","",_xlfn.XLOOKUP($A56,Attributes!$A:$A,Attributes!H:H))</f>
        <v>BX</v>
      </c>
      <c r="D56" s="179" t="str">
        <f>IF($A56="","",_xlfn.XLOOKUP($A56,Attributes!$A:$A,Attributes!I:I))</f>
        <v>Optional</v>
      </c>
      <c r="E56" s="179" t="str">
        <f>IF($A56="","",_xlfn.XLOOKUP($A56,Attributes!$A:$A,Attributes!J:J))</f>
        <v>Optional</v>
      </c>
      <c r="F56" s="179">
        <f>IF($A56="","",_xlfn.XLOOKUP($A56,Attributes!$A:$A,Attributes!K:K))</f>
        <v>0</v>
      </c>
      <c r="G56" s="179" t="s">
        <v>2069</v>
      </c>
      <c r="H56" s="179" t="s">
        <v>587</v>
      </c>
      <c r="I56" s="179" t="s">
        <v>1792</v>
      </c>
      <c r="J56" s="179" t="s">
        <v>2070</v>
      </c>
      <c r="K56" s="179" t="s">
        <v>334</v>
      </c>
      <c r="L56" s="179" t="s">
        <v>1795</v>
      </c>
      <c r="M56" s="179" t="s">
        <v>2071</v>
      </c>
      <c r="N56" s="179" t="s">
        <v>334</v>
      </c>
      <c r="O56" s="179" t="s">
        <v>2072</v>
      </c>
      <c r="P56" s="179"/>
      <c r="Q56" s="179" t="s">
        <v>1796</v>
      </c>
      <c r="R56" s="179" t="s">
        <v>2073</v>
      </c>
      <c r="S56" s="179" t="s">
        <v>334</v>
      </c>
      <c r="T56" s="179">
        <v>0</v>
      </c>
      <c r="U56" s="179" t="str">
        <f>IF($A56="","",_xlfn.XLOOKUP($A56,Attributes!$A:$A,Attributes!L:L))</f>
        <v>Optional</v>
      </c>
      <c r="V56" s="179">
        <v>27</v>
      </c>
      <c r="W56" s="179" t="e">
        <f>IF($A56="","",_xlfn.XLOOKUP($A56,#REF!,#REF!))</f>
        <v>#REF!</v>
      </c>
      <c r="X56" s="179"/>
    </row>
    <row r="57" spans="1:24" s="219" customFormat="1" ht="102" x14ac:dyDescent="0.25">
      <c r="A57" s="180">
        <v>2794</v>
      </c>
      <c r="B57" s="179" t="str">
        <f>IF($A57="","",_xlfn.XLOOKUP($A57,Attributes!$A:$A,Attributes!C:C))</f>
        <v>Country of Origin Code</v>
      </c>
      <c r="C57" s="179">
        <f>IF($A57="","",_xlfn.XLOOKUP($A57,Attributes!$A:$A,Attributes!H:H))</f>
        <v>756</v>
      </c>
      <c r="D57" s="179" t="str">
        <f>IF($A57="","",_xlfn.XLOOKUP($A57,Attributes!$A:$A,Attributes!I:I))</f>
        <v>Optional</v>
      </c>
      <c r="E57" s="179" t="str">
        <f>IF($A57="","",_xlfn.XLOOKUP($A57,Attributes!$A:$A,Attributes!J:J))</f>
        <v>Optional</v>
      </c>
      <c r="F57" s="179">
        <f>IF($A57="","",_xlfn.XLOOKUP($A57,Attributes!$A:$A,Attributes!K:K))</f>
        <v>0</v>
      </c>
      <c r="G57" s="179" t="s">
        <v>2074</v>
      </c>
      <c r="H57" s="179" t="s">
        <v>2075</v>
      </c>
      <c r="I57" s="179" t="s">
        <v>2076</v>
      </c>
      <c r="J57" s="179" t="s">
        <v>2077</v>
      </c>
      <c r="K57" s="179" t="s">
        <v>334</v>
      </c>
      <c r="L57" s="179" t="s">
        <v>2078</v>
      </c>
      <c r="M57" s="179" t="s">
        <v>2079</v>
      </c>
      <c r="N57" s="179" t="s">
        <v>334</v>
      </c>
      <c r="O57" s="179" t="s">
        <v>2080</v>
      </c>
      <c r="P57" s="179"/>
      <c r="Q57" s="179" t="s">
        <v>2081</v>
      </c>
      <c r="R57" s="179" t="s">
        <v>2082</v>
      </c>
      <c r="S57" s="179" t="s">
        <v>334</v>
      </c>
      <c r="T57" s="179">
        <v>0</v>
      </c>
      <c r="U57" s="179" t="str">
        <f>IF($A57="","",_xlfn.XLOOKUP($A57,Attributes!$A:$A,Attributes!L:L))</f>
        <v>N/A</v>
      </c>
      <c r="V57" s="179" t="str">
        <f>IF($A57="","",_xlfn.XLOOKUP($A57,Attributes!$A:$A,Attributes!M:M))</f>
        <v>YES</v>
      </c>
      <c r="W57" s="179" t="e">
        <f>IF($A57="","",_xlfn.XLOOKUP($A57,#REF!,#REF!))</f>
        <v>#REF!</v>
      </c>
      <c r="X57" s="179"/>
    </row>
    <row r="58" spans="1:24" s="219" customFormat="1" ht="89.25" x14ac:dyDescent="0.25">
      <c r="A58" s="180">
        <v>1051</v>
      </c>
      <c r="B58" s="179" t="str">
        <f>IF($A58="","",_xlfn.XLOOKUP($A58,Attributes!$A:$A,Attributes!C:C))</f>
        <v>Ordering Lead Time</v>
      </c>
      <c r="C58" s="179">
        <f>IF($A58="","",_xlfn.XLOOKUP($A58,Attributes!$A:$A,Attributes!H:H))</f>
        <v>14</v>
      </c>
      <c r="D58" s="179" t="str">
        <f>IF($A58="","",_xlfn.XLOOKUP($A58,Attributes!$A:$A,Attributes!I:I))</f>
        <v>Optional</v>
      </c>
      <c r="E58" s="179" t="str">
        <f>IF($A58="","",_xlfn.XLOOKUP($A58,Attributes!$A:$A,Attributes!J:J))</f>
        <v>Optional</v>
      </c>
      <c r="F58" s="179" t="str">
        <f>IF($A58="","",_xlfn.XLOOKUP($A58,Attributes!$A:$A,Attributes!K:K))</f>
        <v>Yes - see entry notes for details</v>
      </c>
      <c r="G58" s="179" t="s">
        <v>2083</v>
      </c>
      <c r="H58" s="179" t="s">
        <v>2014</v>
      </c>
      <c r="I58" s="179" t="s">
        <v>1854</v>
      </c>
      <c r="J58" s="179" t="s">
        <v>2084</v>
      </c>
      <c r="K58" s="179" t="s">
        <v>2085</v>
      </c>
      <c r="L58" s="179" t="s">
        <v>1856</v>
      </c>
      <c r="M58" s="179" t="s">
        <v>2086</v>
      </c>
      <c r="N58" s="179" t="s">
        <v>2087</v>
      </c>
      <c r="O58" s="179">
        <v>0</v>
      </c>
      <c r="P58" s="179"/>
      <c r="Q58" s="179" t="s">
        <v>1859</v>
      </c>
      <c r="R58" s="179" t="s">
        <v>2088</v>
      </c>
      <c r="S58" s="179" t="s">
        <v>2089</v>
      </c>
      <c r="T58" s="179">
        <v>0</v>
      </c>
      <c r="U58" s="179" t="str">
        <f>IF($A58="","",_xlfn.XLOOKUP($A58,Attributes!$A:$A,Attributes!L:L))</f>
        <v>N/A</v>
      </c>
      <c r="V58" s="179">
        <v>28</v>
      </c>
      <c r="W58" s="179" t="e">
        <f>IF($A58="","",_xlfn.XLOOKUP($A58,#REF!,#REF!))</f>
        <v>#REF!</v>
      </c>
      <c r="X58" s="179"/>
    </row>
    <row r="59" spans="1:24" s="219" customFormat="1" ht="140.25" x14ac:dyDescent="0.25">
      <c r="A59" s="180">
        <v>1021</v>
      </c>
      <c r="B59" s="179" t="str">
        <f>IF($A59="","",_xlfn.XLOOKUP($A59,Attributes!$A:$A,Attributes!C:C))</f>
        <v>Order Quantity Multiple</v>
      </c>
      <c r="C59" s="179">
        <f>IF($A59="","",_xlfn.XLOOKUP($A59,Attributes!$A:$A,Attributes!H:H))</f>
        <v>20</v>
      </c>
      <c r="D59" s="179" t="str">
        <f>IF($A59="","",_xlfn.XLOOKUP($A59,Attributes!$A:$A,Attributes!I:I))</f>
        <v>Optional</v>
      </c>
      <c r="E59" s="179" t="str">
        <f>IF($A59="","",_xlfn.XLOOKUP($A59,Attributes!$A:$A,Attributes!J:J))</f>
        <v>Optional</v>
      </c>
      <c r="F59" s="179" t="str">
        <f>IF($A59="","",_xlfn.XLOOKUP($A59,Attributes!$A:$A,Attributes!K:K))</f>
        <v>Yes - see entry notes for details</v>
      </c>
      <c r="G59" s="179" t="s">
        <v>2090</v>
      </c>
      <c r="H59" s="179" t="s">
        <v>604</v>
      </c>
      <c r="I59" s="179" t="s">
        <v>1854</v>
      </c>
      <c r="J59" s="179" t="s">
        <v>2091</v>
      </c>
      <c r="K59" s="179" t="s">
        <v>334</v>
      </c>
      <c r="L59" s="179" t="s">
        <v>1856</v>
      </c>
      <c r="M59" s="179" t="s">
        <v>2092</v>
      </c>
      <c r="N59" s="295" t="s">
        <v>2093</v>
      </c>
      <c r="O59" s="295" t="s">
        <v>2094</v>
      </c>
      <c r="P59" s="179"/>
      <c r="Q59" s="179" t="s">
        <v>1859</v>
      </c>
      <c r="R59" s="179" t="s">
        <v>2095</v>
      </c>
      <c r="S59" s="295" t="s">
        <v>2096</v>
      </c>
      <c r="T59" s="295" t="s">
        <v>2097</v>
      </c>
      <c r="U59" s="179" t="str">
        <f>IF($A59="","",_xlfn.XLOOKUP($A59,Attributes!$A:$A,Attributes!L:L))</f>
        <v>N/A</v>
      </c>
      <c r="V59" s="179" t="str">
        <f>IF($A59="","",_xlfn.XLOOKUP($A59,Attributes!$A:$A,Attributes!M:M))</f>
        <v>YES</v>
      </c>
      <c r="W59" s="179" t="e">
        <f>IF($A59="","",_xlfn.XLOOKUP($A59,#REF!,#REF!))</f>
        <v>#REF!</v>
      </c>
      <c r="X59" s="179"/>
    </row>
    <row r="60" spans="1:24" s="219" customFormat="1" ht="89.25" customHeight="1" x14ac:dyDescent="0.25">
      <c r="A60" s="180">
        <v>115</v>
      </c>
      <c r="B60" s="179" t="str">
        <f>IF($A60="","",_xlfn.XLOOKUP($A60,Attributes!$A:$A,Attributes!C:C))</f>
        <v>Referenced Trade Item Type Code</v>
      </c>
      <c r="C60" s="179" t="str">
        <f>IF($A60="","",_xlfn.XLOOKUP($A60,Attributes!$A:$A,Attributes!H:H))</f>
        <v>REPLACED_BY</v>
      </c>
      <c r="D60" s="179" t="str">
        <f>IF($A60="","",_xlfn.XLOOKUP($A60,Attributes!$A:$A,Attributes!I:I))</f>
        <v>Conditionally Mandatory</v>
      </c>
      <c r="E60" s="179" t="str">
        <f>IF($A60="","",_xlfn.XLOOKUP($A60,Attributes!$A:$A,Attributes!J:J))</f>
        <v>Conditionally Mandatory</v>
      </c>
      <c r="F60" s="179">
        <f>IF($A60="","",_xlfn.XLOOKUP($A60,Attributes!$A:$A,Attributes!K:K))</f>
        <v>0</v>
      </c>
      <c r="G60" s="179" t="s">
        <v>2098</v>
      </c>
      <c r="H60" s="179" t="s">
        <v>1958</v>
      </c>
      <c r="I60" s="179" t="s">
        <v>1771</v>
      </c>
      <c r="J60" s="179" t="s">
        <v>2099</v>
      </c>
      <c r="K60" s="179" t="s">
        <v>2100</v>
      </c>
      <c r="L60" s="179" t="s">
        <v>1773</v>
      </c>
      <c r="M60" s="179" t="s">
        <v>2101</v>
      </c>
      <c r="N60" s="179" t="s">
        <v>2102</v>
      </c>
      <c r="O60" s="179" t="s">
        <v>2103</v>
      </c>
      <c r="P60" s="179"/>
      <c r="Q60" s="179" t="s">
        <v>1771</v>
      </c>
      <c r="R60" s="179" t="s">
        <v>2104</v>
      </c>
      <c r="S60" s="179" t="s">
        <v>2105</v>
      </c>
      <c r="T60" s="179">
        <v>0</v>
      </c>
      <c r="U60" s="179" t="str">
        <f>IF($A60="","",_xlfn.XLOOKUP($A60,Attributes!$A:$A,Attributes!L:L))</f>
        <v>N/A</v>
      </c>
      <c r="V60" s="179">
        <v>29</v>
      </c>
      <c r="W60" s="179" t="e">
        <f>IF($A60="","",_xlfn.XLOOKUP($A60,#REF!,#REF!))</f>
        <v>#REF!</v>
      </c>
      <c r="X60" s="179"/>
    </row>
    <row r="61" spans="1:24" s="219" customFormat="1" ht="216.75" x14ac:dyDescent="0.25">
      <c r="A61" s="180">
        <v>116</v>
      </c>
      <c r="B61" s="179" t="str">
        <f>IF($A61="","",_xlfn.XLOOKUP($A61,Attributes!$A:$A,Attributes!C:C))</f>
        <v>Referenced Trade Item / gtin</v>
      </c>
      <c r="C61" s="179" t="str">
        <f>IF($A61="","",_xlfn.XLOOKUP($A61,Attributes!$A:$A,Attributes!H:H))</f>
        <v>09054321003111</v>
      </c>
      <c r="D61" s="179" t="str">
        <f>IF($A61="","",_xlfn.XLOOKUP($A61,Attributes!$A:$A,Attributes!I:I))</f>
        <v>Optional</v>
      </c>
      <c r="E61" s="179" t="str">
        <f>IF($A61="","",_xlfn.XLOOKUP($A61,Attributes!$A:$A,Attributes!J:J))</f>
        <v>Conditionally Mandatory</v>
      </c>
      <c r="F61" s="179">
        <f>IF($A61="","",_xlfn.XLOOKUP($A61,Attributes!$A:$A,Attributes!K:K))</f>
        <v>0</v>
      </c>
      <c r="G61" s="179" t="s">
        <v>2106</v>
      </c>
      <c r="H61" s="179" t="s">
        <v>183</v>
      </c>
      <c r="I61" s="179" t="s">
        <v>1771</v>
      </c>
      <c r="J61" s="179" t="s">
        <v>2107</v>
      </c>
      <c r="K61" s="179" t="s">
        <v>2108</v>
      </c>
      <c r="L61" s="179" t="s">
        <v>1773</v>
      </c>
      <c r="M61" s="179" t="s">
        <v>2109</v>
      </c>
      <c r="N61" s="179" t="s">
        <v>2110</v>
      </c>
      <c r="O61" s="179" t="s">
        <v>2111</v>
      </c>
      <c r="P61" s="179"/>
      <c r="Q61" s="179" t="s">
        <v>1771</v>
      </c>
      <c r="R61" s="179" t="s">
        <v>2112</v>
      </c>
      <c r="S61" s="179" t="s">
        <v>2113</v>
      </c>
      <c r="T61" s="179" t="s">
        <v>2114</v>
      </c>
      <c r="U61" s="179" t="str">
        <f>IF($A61="","",_xlfn.XLOOKUP($A61,Attributes!$A:$A,Attributes!L:L))</f>
        <v>N/A</v>
      </c>
      <c r="V61" s="179" t="str">
        <f>IF($A61="","",_xlfn.XLOOKUP($A61,Attributes!$A:$A,Attributes!M:M))</f>
        <v>YES</v>
      </c>
      <c r="W61" s="179" t="e">
        <f>IF($A61="","",_xlfn.XLOOKUP($A61,#REF!,#REF!))</f>
        <v>#REF!</v>
      </c>
      <c r="X61" s="179"/>
    </row>
    <row r="62" spans="1:24" s="219" customFormat="1" ht="63.75" x14ac:dyDescent="0.25">
      <c r="A62" s="180">
        <v>1152</v>
      </c>
      <c r="B62" s="179" t="str">
        <f>IF($A62="","",_xlfn.XLOOKUP($A62,Attributes!$A:$A,Attributes!C:C))</f>
        <v>Duty Fee Tax Type Code</v>
      </c>
      <c r="C62" s="179" t="str">
        <f>IF($A62="","",_xlfn.XLOOKUP($A62,Attributes!$A:$A,Attributes!H:H))</f>
        <v>VAT</v>
      </c>
      <c r="D62" s="179" t="str">
        <f>IF($A62="","",_xlfn.XLOOKUP($A62,Attributes!$A:$A,Attributes!I:I))</f>
        <v>Conditionally Mandatory</v>
      </c>
      <c r="E62" s="179" t="str">
        <f>IF($A62="","",_xlfn.XLOOKUP($A62,Attributes!$A:$A,Attributes!J:J))</f>
        <v>Optional</v>
      </c>
      <c r="F62" s="179">
        <f>IF($A62="","",_xlfn.XLOOKUP($A62,Attributes!$A:$A,Attributes!K:K))</f>
        <v>0</v>
      </c>
      <c r="G62" s="179" t="s">
        <v>2115</v>
      </c>
      <c r="H62" s="179" t="s">
        <v>629</v>
      </c>
      <c r="I62" s="179" t="s">
        <v>1959</v>
      </c>
      <c r="J62" s="179" t="s">
        <v>2116</v>
      </c>
      <c r="K62" s="179" t="s">
        <v>334</v>
      </c>
      <c r="L62" s="179" t="s">
        <v>1961</v>
      </c>
      <c r="M62" s="179" t="s">
        <v>2117</v>
      </c>
      <c r="N62" s="179" t="s">
        <v>334</v>
      </c>
      <c r="O62" s="179" t="s">
        <v>2118</v>
      </c>
      <c r="P62" s="179"/>
      <c r="Q62" s="179" t="s">
        <v>1959</v>
      </c>
      <c r="R62" s="179" t="s">
        <v>2119</v>
      </c>
      <c r="S62" s="179" t="s">
        <v>334</v>
      </c>
      <c r="T62" s="179">
        <v>0</v>
      </c>
      <c r="U62" s="179" t="str">
        <f>IF($A62="","",_xlfn.XLOOKUP($A62,Attributes!$A:$A,Attributes!L:L))</f>
        <v>N/A</v>
      </c>
      <c r="V62" s="179">
        <v>30</v>
      </c>
      <c r="W62" s="179" t="e">
        <f>IF($A62="","",_xlfn.XLOOKUP($A62,#REF!,#REF!))</f>
        <v>#REF!</v>
      </c>
      <c r="X62" s="179"/>
    </row>
    <row r="63" spans="1:24" s="219" customFormat="1" ht="140.25" x14ac:dyDescent="0.25">
      <c r="A63" s="180">
        <v>1175</v>
      </c>
      <c r="B63" s="179" t="str">
        <f>IF($A63="","",_xlfn.XLOOKUP($A63,Attributes!$A:$A,Attributes!C:C))</f>
        <v>Duty Fee Tax Category Code</v>
      </c>
      <c r="C63" s="179" t="str">
        <f>IF($A63="","",_xlfn.XLOOKUP($A63,Attributes!$A:$A,Attributes!H:H))</f>
        <v>STANDARD</v>
      </c>
      <c r="D63" s="179" t="str">
        <f>IF($A63="","",_xlfn.XLOOKUP($A63,Attributes!$A:$A,Attributes!I:I))</f>
        <v>Optional</v>
      </c>
      <c r="E63" s="179" t="str">
        <f>IF($A63="","",_xlfn.XLOOKUP($A63,Attributes!$A:$A,Attributes!J:J))</f>
        <v>Optional</v>
      </c>
      <c r="F63" s="179">
        <f>IF($A63="","",_xlfn.XLOOKUP($A63,Attributes!$A:$A,Attributes!K:K))</f>
        <v>0</v>
      </c>
      <c r="G63" s="179" t="s">
        <v>2120</v>
      </c>
      <c r="H63" s="179" t="s">
        <v>639</v>
      </c>
      <c r="I63" s="179" t="s">
        <v>1959</v>
      </c>
      <c r="J63" s="179" t="s">
        <v>2121</v>
      </c>
      <c r="K63" s="179" t="s">
        <v>334</v>
      </c>
      <c r="L63" s="179" t="s">
        <v>1961</v>
      </c>
      <c r="M63" s="179" t="s">
        <v>2122</v>
      </c>
      <c r="N63" s="179" t="s">
        <v>334</v>
      </c>
      <c r="O63" s="179" t="s">
        <v>2123</v>
      </c>
      <c r="P63" s="179"/>
      <c r="Q63" s="179" t="s">
        <v>1959</v>
      </c>
      <c r="R63" s="179" t="s">
        <v>2124</v>
      </c>
      <c r="S63" s="179" t="s">
        <v>334</v>
      </c>
      <c r="T63" s="179">
        <v>0</v>
      </c>
      <c r="U63" s="179" t="str">
        <f>IF($A63="","",_xlfn.XLOOKUP($A63,Attributes!$A:$A,Attributes!L:L))</f>
        <v>N/A</v>
      </c>
      <c r="V63" s="179" t="str">
        <f>IF($A63="","",_xlfn.XLOOKUP($A63,Attributes!$A:$A,Attributes!M:M))</f>
        <v>YES</v>
      </c>
      <c r="W63" s="179" t="e">
        <f>IF($A63="","",_xlfn.XLOOKUP($A63,#REF!,#REF!))</f>
        <v>#REF!</v>
      </c>
      <c r="X63" s="179"/>
    </row>
    <row r="64" spans="1:24" s="219" customFormat="1" ht="76.5" x14ac:dyDescent="0.25">
      <c r="A64" s="180">
        <v>1146</v>
      </c>
      <c r="B64" s="179" t="str">
        <f>IF($A64="","",_xlfn.XLOOKUP($A64,Attributes!$A:$A,Attributes!C:C))</f>
        <v>Duty Fee Tax Agency Code</v>
      </c>
      <c r="C64" s="179" t="str">
        <f>IF($A64="","",_xlfn.XLOOKUP($A64,Attributes!$A:$A,Attributes!H:H))</f>
        <v>294 (Austria); 281 (Belgium), 245 (Denmark); 316 (Finland); 246 (Germany); 200 (Netherlands); 298 (Spain); 9SE (Sweden); 104 (Switzerland)</v>
      </c>
      <c r="D64" s="179" t="str">
        <f>IF($A64="","",_xlfn.XLOOKUP($A64,Attributes!$A:$A,Attributes!I:I))</f>
        <v>Conditionally Mandatory</v>
      </c>
      <c r="E64" s="179" t="str">
        <f>IF($A64="","",_xlfn.XLOOKUP($A64,Attributes!$A:$A,Attributes!J:J))</f>
        <v>Optional</v>
      </c>
      <c r="F64" s="179">
        <f>IF($A64="","",_xlfn.XLOOKUP($A64,Attributes!$A:$A,Attributes!K:K))</f>
        <v>0</v>
      </c>
      <c r="G64" s="179" t="s">
        <v>2125</v>
      </c>
      <c r="H64" s="179" t="s">
        <v>647</v>
      </c>
      <c r="I64" s="179" t="s">
        <v>1959</v>
      </c>
      <c r="J64" s="179" t="s">
        <v>2126</v>
      </c>
      <c r="K64" s="179" t="s">
        <v>334</v>
      </c>
      <c r="L64" s="179" t="s">
        <v>1961</v>
      </c>
      <c r="M64" s="179" t="s">
        <v>2127</v>
      </c>
      <c r="N64" s="179" t="s">
        <v>334</v>
      </c>
      <c r="O64" s="179" t="s">
        <v>2128</v>
      </c>
      <c r="P64" s="179"/>
      <c r="Q64" s="179" t="s">
        <v>1959</v>
      </c>
      <c r="R64" s="179" t="s">
        <v>2129</v>
      </c>
      <c r="S64" s="179" t="s">
        <v>334</v>
      </c>
      <c r="T64" s="179">
        <v>0</v>
      </c>
      <c r="U64" s="179" t="str">
        <f>IF($A64="","",_xlfn.XLOOKUP($A64,Attributes!$A:$A,Attributes!L:L))</f>
        <v>N/A</v>
      </c>
      <c r="V64" s="179">
        <v>31</v>
      </c>
      <c r="W64" s="179" t="e">
        <f>IF($A64="","",_xlfn.XLOOKUP($A64,#REF!,#REF!))</f>
        <v>#REF!</v>
      </c>
      <c r="X64" s="179"/>
    </row>
    <row r="65" spans="1:24" s="219" customFormat="1" ht="102" x14ac:dyDescent="0.25">
      <c r="A65" s="180">
        <v>1434</v>
      </c>
      <c r="B65" s="179" t="str">
        <f>IF($A65="","",_xlfn.XLOOKUP($A65,Attributes!$A:$A,Attributes!C:C))</f>
        <v>Does Trade Item Contain Latex</v>
      </c>
      <c r="C65" s="179" t="str">
        <f>IF($A65="","",_xlfn.XLOOKUP($A65,Attributes!$A:$A,Attributes!H:H))</f>
        <v>TRUE</v>
      </c>
      <c r="D65" s="179" t="str">
        <f>IF($A65="","",_xlfn.XLOOKUP($A65,Attributes!$A:$A,Attributes!I:I))</f>
        <v>Optional</v>
      </c>
      <c r="E65" s="179" t="str">
        <f>IF($A65="","",_xlfn.XLOOKUP($A65,Attributes!$A:$A,Attributes!J:J))</f>
        <v>Mandatory</v>
      </c>
      <c r="F65" s="179">
        <f>IF($A65="","",_xlfn.XLOOKUP($A65,Attributes!$A:$A,Attributes!K:K))</f>
        <v>0</v>
      </c>
      <c r="G65" s="179" t="s">
        <v>2130</v>
      </c>
      <c r="H65" s="179" t="s">
        <v>654</v>
      </c>
      <c r="I65" s="179" t="s">
        <v>2131</v>
      </c>
      <c r="J65" s="179" t="s">
        <v>2132</v>
      </c>
      <c r="K65" s="179" t="s">
        <v>2133</v>
      </c>
      <c r="L65" s="179" t="s">
        <v>2134</v>
      </c>
      <c r="M65" s="179" t="s">
        <v>2132</v>
      </c>
      <c r="N65" s="179" t="s">
        <v>2133</v>
      </c>
      <c r="O65" s="179" t="s">
        <v>2135</v>
      </c>
      <c r="P65" s="179"/>
      <c r="Q65" s="179" t="s">
        <v>2136</v>
      </c>
      <c r="R65" s="179" t="s">
        <v>2137</v>
      </c>
      <c r="S65" s="179" t="s">
        <v>2138</v>
      </c>
      <c r="T65" s="179" t="s">
        <v>2139</v>
      </c>
      <c r="U65" s="179" t="str">
        <f>IF($A65="","",_xlfn.XLOOKUP($A65,Attributes!$A:$A,Attributes!L:L))</f>
        <v>YES</v>
      </c>
      <c r="V65" s="179" t="str">
        <f>IF($A65="","",_xlfn.XLOOKUP($A65,Attributes!$A:$A,Attributes!M:M))</f>
        <v>YES</v>
      </c>
      <c r="W65" s="179" t="e">
        <f>IF($A65="","",_xlfn.XLOOKUP($A65,#REF!,#REF!))</f>
        <v>#REF!</v>
      </c>
      <c r="X65" s="179"/>
    </row>
    <row r="66" spans="1:24" s="219" customFormat="1" ht="89.25" x14ac:dyDescent="0.25">
      <c r="A66" s="180">
        <v>1581</v>
      </c>
      <c r="B66" s="179" t="str">
        <f>IF($A66="","",_xlfn.XLOOKUP($A66,Attributes!$A:$A,Attributes!C:C))</f>
        <v>MRI Compatibility Code</v>
      </c>
      <c r="C66" s="179" t="str">
        <f>IF($A66="","",_xlfn.XLOOKUP($A66,Attributes!$A:$A,Attributes!H:H))</f>
        <v>MRI_COMPATIBLE</v>
      </c>
      <c r="D66" s="179" t="str">
        <f>IF($A66="","",_xlfn.XLOOKUP($A66,Attributes!$A:$A,Attributes!I:I))</f>
        <v>Optional</v>
      </c>
      <c r="E66" s="179" t="str">
        <f>IF($A66="","",_xlfn.XLOOKUP($A66,Attributes!$A:$A,Attributes!J:J))</f>
        <v>Conditionally Mandatory</v>
      </c>
      <c r="F66" s="179">
        <f>IF($A66="","",_xlfn.XLOOKUP($A66,Attributes!$A:$A,Attributes!K:K))</f>
        <v>0</v>
      </c>
      <c r="G66" s="179" t="s">
        <v>2140</v>
      </c>
      <c r="H66" s="179" t="s">
        <v>2141</v>
      </c>
      <c r="I66" s="179" t="s">
        <v>2142</v>
      </c>
      <c r="J66" s="179" t="s">
        <v>656</v>
      </c>
      <c r="K66" s="179" t="s">
        <v>2143</v>
      </c>
      <c r="L66" s="179" t="s">
        <v>2144</v>
      </c>
      <c r="M66" s="179" t="s">
        <v>656</v>
      </c>
      <c r="N66" s="179" t="s">
        <v>2143</v>
      </c>
      <c r="O66" s="179" t="s">
        <v>141</v>
      </c>
      <c r="P66" s="179"/>
      <c r="Q66" s="179" t="s">
        <v>2145</v>
      </c>
      <c r="R66" s="179" t="s">
        <v>2146</v>
      </c>
      <c r="S66" s="179" t="s">
        <v>2147</v>
      </c>
      <c r="T66" s="179" t="s">
        <v>141</v>
      </c>
      <c r="U66" s="179" t="str">
        <f>IF($A66="","",_xlfn.XLOOKUP($A66,Attributes!$A:$A,Attributes!L:L))</f>
        <v>YES</v>
      </c>
      <c r="V66" s="179">
        <v>32</v>
      </c>
      <c r="W66" s="179" t="e">
        <f>IF($A66="","",_xlfn.XLOOKUP($A66,#REF!,#REF!))</f>
        <v>#REF!</v>
      </c>
      <c r="X66" s="179"/>
    </row>
    <row r="67" spans="1:24" s="219" customFormat="1" ht="178.5" x14ac:dyDescent="0.25">
      <c r="A67" s="180">
        <v>1593</v>
      </c>
      <c r="B67" s="179" t="str">
        <f>IF($A67="","",_xlfn.XLOOKUP($A67,Attributes!$A:$A,Attributes!C:C))</f>
        <v>Initial Manufacturer Sterilisation Code</v>
      </c>
      <c r="C67" s="179" t="str">
        <f>IF($A67="","",_xlfn.XLOOKUP($A67,Attributes!$A:$A,Attributes!H:H))</f>
        <v>NOT_STERILISED</v>
      </c>
      <c r="D67" s="179" t="str">
        <f>IF($A67="","",_xlfn.XLOOKUP($A67,Attributes!$A:$A,Attributes!I:I))</f>
        <v>Optional</v>
      </c>
      <c r="E67" s="179" t="str">
        <f>IF($A67="","",_xlfn.XLOOKUP($A67,Attributes!$A:$A,Attributes!J:J))</f>
        <v>Mandatory</v>
      </c>
      <c r="F67" s="179">
        <f>IF($A67="","",_xlfn.XLOOKUP($A67,Attributes!$A:$A,Attributes!K:K))</f>
        <v>0</v>
      </c>
      <c r="G67" s="179" t="s">
        <v>2148</v>
      </c>
      <c r="H67" s="179" t="s">
        <v>2149</v>
      </c>
      <c r="I67" s="179" t="s">
        <v>2131</v>
      </c>
      <c r="J67" s="179" t="s">
        <v>2150</v>
      </c>
      <c r="K67" s="179" t="s">
        <v>2151</v>
      </c>
      <c r="L67" s="179" t="s">
        <v>2134</v>
      </c>
      <c r="M67" s="179" t="s">
        <v>2152</v>
      </c>
      <c r="N67" s="179" t="s">
        <v>2153</v>
      </c>
      <c r="O67" s="295" t="s">
        <v>2154</v>
      </c>
      <c r="P67" s="179"/>
      <c r="Q67" s="179" t="s">
        <v>2136</v>
      </c>
      <c r="R67" s="179" t="s">
        <v>2155</v>
      </c>
      <c r="S67" s="179" t="s">
        <v>2156</v>
      </c>
      <c r="T67" s="295" t="s">
        <v>2157</v>
      </c>
      <c r="U67" s="179" t="str">
        <f>IF($A67="","",_xlfn.XLOOKUP($A67,Attributes!$A:$A,Attributes!L:L))</f>
        <v>YES</v>
      </c>
      <c r="V67" s="179" t="str">
        <f>IF($A67="","",_xlfn.XLOOKUP($A67,Attributes!$A:$A,Attributes!M:M))</f>
        <v>YES</v>
      </c>
      <c r="W67" s="179" t="e">
        <f>IF($A67="","",_xlfn.XLOOKUP($A67,#REF!,#REF!))</f>
        <v>#REF!</v>
      </c>
      <c r="X67" s="179"/>
    </row>
    <row r="68" spans="1:24" s="219" customFormat="1" ht="344.25" x14ac:dyDescent="0.25">
      <c r="A68" s="180">
        <v>1594</v>
      </c>
      <c r="B68" s="179" t="str">
        <f>IF($A68="","",_xlfn.XLOOKUP($A68,Attributes!$A:$A,Attributes!C:C))</f>
        <v>Initial Sterilisation Prior to Use Code</v>
      </c>
      <c r="C68" s="179" t="str">
        <f>IF($A68="","",_xlfn.XLOOKUP($A68,Attributes!$A:$A,Attributes!H:H))</f>
        <v>ETHANOL</v>
      </c>
      <c r="D68" s="179" t="str">
        <f>IF($A68="","",_xlfn.XLOOKUP($A68,Attributes!$A:$A,Attributes!I:I))</f>
        <v>Optional</v>
      </c>
      <c r="E68" s="179" t="str">
        <f>IF($A68="","",_xlfn.XLOOKUP($A68,Attributes!$A:$A,Attributes!J:J))</f>
        <v>Conditionally Mandatory</v>
      </c>
      <c r="F68" s="179">
        <f>IF($A68="","",_xlfn.XLOOKUP($A68,Attributes!$A:$A,Attributes!K:K))</f>
        <v>0</v>
      </c>
      <c r="G68" s="179" t="s">
        <v>2158</v>
      </c>
      <c r="H68" s="179" t="s">
        <v>2159</v>
      </c>
      <c r="I68" s="179" t="s">
        <v>2131</v>
      </c>
      <c r="J68" s="179" t="s">
        <v>670</v>
      </c>
      <c r="K68" s="179" t="s">
        <v>2160</v>
      </c>
      <c r="L68" s="179" t="s">
        <v>2134</v>
      </c>
      <c r="M68" s="179" t="s">
        <v>670</v>
      </c>
      <c r="N68" s="179" t="s">
        <v>2161</v>
      </c>
      <c r="O68" s="295" t="s">
        <v>2162</v>
      </c>
      <c r="P68" s="179"/>
      <c r="Q68" s="179" t="s">
        <v>2136</v>
      </c>
      <c r="R68" s="179" t="s">
        <v>2163</v>
      </c>
      <c r="S68" s="179" t="s">
        <v>2164</v>
      </c>
      <c r="T68" s="295" t="s">
        <v>2165</v>
      </c>
      <c r="U68" s="179" t="str">
        <f>IF($A68="","",_xlfn.XLOOKUP($A68,Attributes!$A:$A,Attributes!L:L))</f>
        <v>YES, if 'Requires Sterilization Prior to Use' is marked 'Yes'</v>
      </c>
      <c r="V68" s="179">
        <v>33</v>
      </c>
      <c r="W68" s="179" t="e">
        <f>IF($A68="","",_xlfn.XLOOKUP($A68,#REF!,#REF!))</f>
        <v>#REF!</v>
      </c>
      <c r="X68" s="179"/>
    </row>
    <row r="69" spans="1:24" s="219" customFormat="1" ht="229.5" customHeight="1" x14ac:dyDescent="0.25">
      <c r="A69" s="180">
        <v>1598</v>
      </c>
      <c r="B69" s="179" t="str">
        <f>IF($A69="","",_xlfn.XLOOKUP($A69,Attributes!$A:$A,Attributes!C:C))</f>
        <v>Manufacturer Declared Reusability Type Code</v>
      </c>
      <c r="C69" s="179" t="str">
        <f>IF($A69="","",_xlfn.XLOOKUP($A69,Attributes!$A:$A,Attributes!H:H))</f>
        <v>SINGLE_USE</v>
      </c>
      <c r="D69" s="179" t="str">
        <f>IF($A69="","",_xlfn.XLOOKUP($A69,Attributes!$A:$A,Attributes!I:I))</f>
        <v>Optional</v>
      </c>
      <c r="E69" s="179" t="str">
        <f>IF($A69="","",_xlfn.XLOOKUP($A69,Attributes!$A:$A,Attributes!J:J))</f>
        <v>Mandatory</v>
      </c>
      <c r="F69" s="179">
        <f>IF($A69="","",_xlfn.XLOOKUP($A69,Attributes!$A:$A,Attributes!K:K))</f>
        <v>0</v>
      </c>
      <c r="G69" s="179" t="s">
        <v>2166</v>
      </c>
      <c r="H69" s="179" t="s">
        <v>681</v>
      </c>
      <c r="I69" s="179" t="s">
        <v>2131</v>
      </c>
      <c r="J69" s="179" t="s">
        <v>676</v>
      </c>
      <c r="K69" s="179" t="s">
        <v>677</v>
      </c>
      <c r="L69" s="179" t="s">
        <v>2134</v>
      </c>
      <c r="M69" s="179" t="s">
        <v>676</v>
      </c>
      <c r="N69" s="179" t="s">
        <v>677</v>
      </c>
      <c r="O69" s="393"/>
      <c r="P69" s="179"/>
      <c r="Q69" s="179" t="s">
        <v>2136</v>
      </c>
      <c r="R69" s="179" t="s">
        <v>2167</v>
      </c>
      <c r="S69" s="179" t="s">
        <v>2168</v>
      </c>
      <c r="T69" s="179"/>
      <c r="U69" s="179" t="str">
        <f>IF($A69="","",_xlfn.XLOOKUP($A69,Attributes!$A:$A,Attributes!L:L))</f>
        <v>YES</v>
      </c>
      <c r="V69" s="179" t="str">
        <f>IF($A69="","",_xlfn.XLOOKUP($A69,Attributes!$A:$A,Attributes!M:M))</f>
        <v>YES</v>
      </c>
      <c r="W69" s="179" t="e">
        <f>IF($A69="","",_xlfn.XLOOKUP($A69,#REF!,#REF!))</f>
        <v>#REF!</v>
      </c>
      <c r="X69" s="179"/>
    </row>
    <row r="70" spans="1:24" s="219" customFormat="1" ht="63.75" customHeight="1" x14ac:dyDescent="0.25">
      <c r="A70" s="180">
        <v>6089</v>
      </c>
      <c r="B70" s="179" t="str">
        <f>IF($A70="","",_xlfn.XLOOKUP($A70,Attributes!$A:$A,Attributes!C:C))</f>
        <v>Does Trade Item Contain Human Tissue</v>
      </c>
      <c r="C70" s="179" t="str">
        <f>IF($A70="","",_xlfn.XLOOKUP($A70,Attributes!$A:$A,Attributes!H:H))</f>
        <v>FALSE</v>
      </c>
      <c r="D70" s="179" t="str">
        <f>IF($A70="","",_xlfn.XLOOKUP($A70,Attributes!$A:$A,Attributes!I:I))</f>
        <v>Optional</v>
      </c>
      <c r="E70" s="179" t="str">
        <f>IF($A70="","",_xlfn.XLOOKUP($A70,Attributes!$A:$A,Attributes!J:J))</f>
        <v>Conditionally Mandatory</v>
      </c>
      <c r="F70" s="179">
        <f>IF($A70="","",_xlfn.XLOOKUP($A70,Attributes!$A:$A,Attributes!K:K))</f>
        <v>0</v>
      </c>
      <c r="G70" s="179" t="s">
        <v>2169</v>
      </c>
      <c r="H70" s="179" t="s">
        <v>687</v>
      </c>
      <c r="I70" s="179" t="s">
        <v>2131</v>
      </c>
      <c r="J70" s="179" t="s">
        <v>2170</v>
      </c>
      <c r="K70" s="179" t="s">
        <v>2171</v>
      </c>
      <c r="L70" s="179" t="s">
        <v>2134</v>
      </c>
      <c r="M70" s="179" t="s">
        <v>2170</v>
      </c>
      <c r="N70" s="179" t="s">
        <v>2171</v>
      </c>
      <c r="O70" s="393"/>
      <c r="P70" s="179"/>
      <c r="Q70" s="179" t="s">
        <v>2136</v>
      </c>
      <c r="R70" s="179" t="s">
        <v>2172</v>
      </c>
      <c r="S70" s="179" t="s">
        <v>2173</v>
      </c>
      <c r="T70" s="179"/>
      <c r="U70" s="179" t="str">
        <f>IF($A70="","",_xlfn.XLOOKUP($A70,Attributes!$A:$A,Attributes!L:L))</f>
        <v>Optional</v>
      </c>
      <c r="V70" s="179">
        <v>34</v>
      </c>
      <c r="W70" s="179" t="e">
        <f>IF($A70="","",_xlfn.XLOOKUP($A70,#REF!,#REF!))</f>
        <v>#REF!</v>
      </c>
      <c r="X70" s="179"/>
    </row>
    <row r="71" spans="1:24" s="219" customFormat="1" ht="409.5" x14ac:dyDescent="0.25">
      <c r="A71" s="180">
        <v>6077</v>
      </c>
      <c r="B71" s="179" t="str">
        <f>IF($A71="","",_xlfn.XLOOKUP($A71,Attributes!$A:$A,Attributes!C:C))</f>
        <v>Clinical Size Type Code</v>
      </c>
      <c r="C71" s="179" t="str">
        <f>IF($A71="","",_xlfn.XLOOKUP($A71,Attributes!$A:$A,Attributes!H:H))</f>
        <v>DEVICE_SIZE_TEXT_SPECIFY</v>
      </c>
      <c r="D71" s="179" t="str">
        <f>IF($A71="","",_xlfn.XLOOKUP($A71,Attributes!$A:$A,Attributes!I:I))</f>
        <v>Conditionally Mandatory</v>
      </c>
      <c r="E71" s="179" t="str">
        <f>IF($A71="","",_xlfn.XLOOKUP($A71,Attributes!$A:$A,Attributes!J:J))</f>
        <v>Conditionally Mandatory</v>
      </c>
      <c r="F71" s="179">
        <f>IF($A71="","",_xlfn.XLOOKUP($A71,Attributes!$A:$A,Attributes!K:K))</f>
        <v>0</v>
      </c>
      <c r="G71" s="179" t="s">
        <v>2174</v>
      </c>
      <c r="H71" s="179" t="s">
        <v>695</v>
      </c>
      <c r="I71" s="179" t="s">
        <v>2131</v>
      </c>
      <c r="J71" s="179" t="s">
        <v>689</v>
      </c>
      <c r="K71" s="179" t="s">
        <v>690</v>
      </c>
      <c r="L71" s="179" t="s">
        <v>2134</v>
      </c>
      <c r="M71" s="295" t="s">
        <v>2175</v>
      </c>
      <c r="N71" s="179" t="s">
        <v>690</v>
      </c>
      <c r="O71" s="295" t="s">
        <v>2176</v>
      </c>
      <c r="P71" s="179"/>
      <c r="Q71" s="179" t="s">
        <v>2136</v>
      </c>
      <c r="R71" s="295" t="s">
        <v>2177</v>
      </c>
      <c r="S71" s="179" t="s">
        <v>2178</v>
      </c>
      <c r="T71" s="295" t="s">
        <v>2179</v>
      </c>
      <c r="U71" s="179" t="str">
        <f>IF($A71="","",_xlfn.XLOOKUP($A71,Attributes!$A:$A,Attributes!L:L))</f>
        <v>YES, if device is available in more than one size</v>
      </c>
      <c r="V71" s="179" t="str">
        <f>IF($A71="","",_xlfn.XLOOKUP($A71,Attributes!$A:$A,Attributes!M:M))</f>
        <v>YES</v>
      </c>
      <c r="W71" s="179" t="e">
        <f>IF($A71="","",_xlfn.XLOOKUP($A71,#REF!,#REF!))</f>
        <v>#REF!</v>
      </c>
      <c r="X71" s="179"/>
    </row>
    <row r="72" spans="1:24" s="219" customFormat="1" ht="409.5" x14ac:dyDescent="0.25">
      <c r="A72" s="180">
        <v>6379</v>
      </c>
      <c r="B72" s="179" t="str">
        <f>IF($A72="","",_xlfn.XLOOKUP($A72,Attributes!$A:$A,Attributes!C:C))</f>
        <v>Clinical Size Value Maximum</v>
      </c>
      <c r="C72" s="179" t="str">
        <f>IF($A72="","",_xlfn.XLOOKUP($A72,Attributes!$A:$A,Attributes!H:H))</f>
        <v>1.5 T</v>
      </c>
      <c r="D72" s="179" t="str">
        <f>IF($A72="","",_xlfn.XLOOKUP($A72,Attributes!$A:$A,Attributes!I:I))</f>
        <v>Optional</v>
      </c>
      <c r="E72" s="179" t="str">
        <f>IF($A72="","",_xlfn.XLOOKUP($A72,Attributes!$A:$A,Attributes!J:J))</f>
        <v>Conditionally Mandatory</v>
      </c>
      <c r="F72" s="179">
        <f>IF($A72="","",_xlfn.XLOOKUP($A72,Attributes!$A:$A,Attributes!K:K))</f>
        <v>0</v>
      </c>
      <c r="G72" s="179" t="s">
        <v>2180</v>
      </c>
      <c r="H72" s="179" t="s">
        <v>2014</v>
      </c>
      <c r="I72" s="179" t="s">
        <v>2131</v>
      </c>
      <c r="J72" s="179" t="s">
        <v>697</v>
      </c>
      <c r="K72" s="179" t="s">
        <v>334</v>
      </c>
      <c r="L72" s="179" t="s">
        <v>2134</v>
      </c>
      <c r="M72" s="295" t="s">
        <v>2181</v>
      </c>
      <c r="N72" s="295" t="s">
        <v>2182</v>
      </c>
      <c r="O72" s="295" t="s">
        <v>2183</v>
      </c>
      <c r="P72" s="179"/>
      <c r="Q72" s="179" t="s">
        <v>2136</v>
      </c>
      <c r="R72" s="295" t="s">
        <v>2184</v>
      </c>
      <c r="S72" s="295" t="s">
        <v>2185</v>
      </c>
      <c r="T72" s="295" t="s">
        <v>2186</v>
      </c>
      <c r="U72" s="179" t="str">
        <f>IF($A72="","",_xlfn.XLOOKUP($A72,Attributes!$A:$A,Attributes!L:L))</f>
        <v>N/A</v>
      </c>
      <c r="V72" s="179">
        <v>35</v>
      </c>
      <c r="W72" s="179" t="e">
        <f>IF($A72="","",_xlfn.XLOOKUP($A72,#REF!,#REF!))</f>
        <v>#REF!</v>
      </c>
      <c r="X72" s="179"/>
    </row>
    <row r="73" spans="1:24" s="219" customFormat="1" ht="409.5" x14ac:dyDescent="0.25">
      <c r="A73" s="180">
        <v>6075</v>
      </c>
      <c r="B73" s="179" t="str">
        <f>IF($A73="","",_xlfn.XLOOKUP($A73,Attributes!$A:$A,Attributes!C:C))</f>
        <v>Clinical Size Description</v>
      </c>
      <c r="C73" s="179" t="str">
        <f>IF($A73="","",_xlfn.XLOOKUP($A73,Attributes!$A:$A,Attributes!H:H))</f>
        <v>MRI_TESLA_MAXIMUM</v>
      </c>
      <c r="D73" s="179" t="str">
        <f>IF($A73="","",_xlfn.XLOOKUP($A73,Attributes!$A:$A,Attributes!I:I))</f>
        <v>Conditionally Mandatory</v>
      </c>
      <c r="E73" s="179" t="str">
        <f>IF($A73="","",_xlfn.XLOOKUP($A73,Attributes!$A:$A,Attributes!J:J))</f>
        <v>Conditionally Mandatory</v>
      </c>
      <c r="F73" s="179">
        <f>IF($A73="","",_xlfn.XLOOKUP($A73,Attributes!$A:$A,Attributes!K:K))</f>
        <v>0</v>
      </c>
      <c r="G73" s="179" t="s">
        <v>2187</v>
      </c>
      <c r="H73" s="179" t="s">
        <v>1967</v>
      </c>
      <c r="I73" s="179" t="s">
        <v>2131</v>
      </c>
      <c r="J73" s="179" t="s">
        <v>704</v>
      </c>
      <c r="K73" s="179" t="s">
        <v>2188</v>
      </c>
      <c r="L73" s="179" t="s">
        <v>2134</v>
      </c>
      <c r="M73" s="295" t="s">
        <v>2189</v>
      </c>
      <c r="N73" s="391" t="s">
        <v>2190</v>
      </c>
      <c r="O73" s="295" t="s">
        <v>2191</v>
      </c>
      <c r="P73" s="179"/>
      <c r="Q73" s="179" t="s">
        <v>2136</v>
      </c>
      <c r="R73" s="295" t="s">
        <v>2192</v>
      </c>
      <c r="S73" s="179" t="s">
        <v>2193</v>
      </c>
      <c r="T73" s="295" t="s">
        <v>2194</v>
      </c>
      <c r="U73" s="179" t="str">
        <f>IF($A73="","",_xlfn.XLOOKUP($A73,Attributes!$A:$A,Attributes!L:L))</f>
        <v>YES, if 'Size Text, specify' is selected above</v>
      </c>
      <c r="V73" s="179" t="str">
        <f>IF($A73="","",_xlfn.XLOOKUP($A73,Attributes!$A:$A,Attributes!M:M))</f>
        <v>YES</v>
      </c>
      <c r="W73" s="179" t="e">
        <f>IF($A73="","",_xlfn.XLOOKUP($A73,#REF!,#REF!))</f>
        <v>#REF!</v>
      </c>
      <c r="X73" s="179"/>
    </row>
    <row r="74" spans="1:24" s="219" customFormat="1" ht="255" customHeight="1" x14ac:dyDescent="0.25">
      <c r="A74" s="180">
        <v>6078</v>
      </c>
      <c r="B74" s="179" t="str">
        <f>IF($A74="","",_xlfn.XLOOKUP($A74,Attributes!$A:$A,Attributes!C:C))</f>
        <v>Clinical Size Value</v>
      </c>
      <c r="C74" s="179" t="str">
        <f>IF($A74="","",_xlfn.XLOOKUP($A74,Attributes!$A:$A,Attributes!H:H))</f>
        <v>200 CLT</v>
      </c>
      <c r="D74" s="179" t="str">
        <f>IF($A74="","",_xlfn.XLOOKUP($A74,Attributes!$A:$A,Attributes!I:I))</f>
        <v>Optional</v>
      </c>
      <c r="E74" s="179" t="str">
        <f>IF($A74="","",_xlfn.XLOOKUP($A74,Attributes!$A:$A,Attributes!J:J))</f>
        <v>Optional</v>
      </c>
      <c r="F74" s="179">
        <f>IF($A74="","",_xlfn.XLOOKUP($A74,Attributes!$A:$A,Attributes!K:K))</f>
        <v>0</v>
      </c>
      <c r="G74" s="179" t="s">
        <v>2195</v>
      </c>
      <c r="H74" s="179" t="s">
        <v>2196</v>
      </c>
      <c r="I74" s="179" t="s">
        <v>2131</v>
      </c>
      <c r="J74" s="179" t="s">
        <v>2197</v>
      </c>
      <c r="K74" s="179" t="s">
        <v>712</v>
      </c>
      <c r="L74" s="179" t="s">
        <v>2134</v>
      </c>
      <c r="M74" s="179" t="s">
        <v>2197</v>
      </c>
      <c r="N74" s="179" t="s">
        <v>712</v>
      </c>
      <c r="O74" s="295" t="s">
        <v>2198</v>
      </c>
      <c r="P74" s="179"/>
      <c r="Q74" s="179" t="s">
        <v>2136</v>
      </c>
      <c r="R74" s="179" t="s">
        <v>2199</v>
      </c>
      <c r="S74" s="179" t="s">
        <v>2200</v>
      </c>
      <c r="T74" s="179" t="s">
        <v>2201</v>
      </c>
      <c r="U74" s="179" t="str">
        <f>IF($A74="","",_xlfn.XLOOKUP($A74,Attributes!$A:$A,Attributes!L:L))</f>
        <v>YES, if device is available in more than one size</v>
      </c>
      <c r="V74" s="179">
        <v>36</v>
      </c>
      <c r="W74" s="179" t="e">
        <f>IF($A74="","",_xlfn.XLOOKUP($A74,#REF!,#REF!))</f>
        <v>#REF!</v>
      </c>
      <c r="X74" s="179"/>
    </row>
    <row r="75" spans="1:24" s="219" customFormat="1" ht="306" customHeight="1" x14ac:dyDescent="0.25">
      <c r="A75" s="180">
        <v>1580</v>
      </c>
      <c r="B75" s="179" t="str">
        <f>IF($A75="","",_xlfn.XLOOKUP($A75,Attributes!$A:$A,Attributes!C:C))</f>
        <v>Is Trade Item Implantable</v>
      </c>
      <c r="C75" s="179" t="str">
        <f>IF($A75="","",_xlfn.XLOOKUP($A75,Attributes!$A:$A,Attributes!H:H))</f>
        <v>TRUE</v>
      </c>
      <c r="D75" s="179" t="str">
        <f>IF($A75="","",_xlfn.XLOOKUP($A75,Attributes!$A:$A,Attributes!I:I))</f>
        <v>Optional</v>
      </c>
      <c r="E75" s="179" t="str">
        <f>IF($A75="","",_xlfn.XLOOKUP($A75,Attributes!$A:$A,Attributes!J:J))</f>
        <v>Mandatory</v>
      </c>
      <c r="F75" s="179">
        <f>IF($A75="","",_xlfn.XLOOKUP($A75,Attributes!$A:$A,Attributes!K:K))</f>
        <v>0</v>
      </c>
      <c r="G75" s="179" t="s">
        <v>2202</v>
      </c>
      <c r="H75" s="179" t="s">
        <v>721</v>
      </c>
      <c r="I75" s="179" t="s">
        <v>2131</v>
      </c>
      <c r="J75" s="179" t="s">
        <v>2203</v>
      </c>
      <c r="K75" s="179" t="s">
        <v>2204</v>
      </c>
      <c r="L75" s="179" t="s">
        <v>2134</v>
      </c>
      <c r="M75" s="179" t="s">
        <v>2203</v>
      </c>
      <c r="N75" s="179" t="s">
        <v>2204</v>
      </c>
      <c r="O75" s="179" t="s">
        <v>141</v>
      </c>
      <c r="P75" s="179"/>
      <c r="Q75" s="179" t="s">
        <v>2136</v>
      </c>
      <c r="R75" s="179" t="s">
        <v>2203</v>
      </c>
      <c r="S75" s="179" t="s">
        <v>2205</v>
      </c>
      <c r="T75" s="179" t="s">
        <v>141</v>
      </c>
      <c r="U75" s="179" t="str">
        <f>IF($A75="","",_xlfn.XLOOKUP($A75,Attributes!$A:$A,Attributes!L:L))</f>
        <v>N/A</v>
      </c>
      <c r="V75" s="179" t="str">
        <f>IF($A75="","",_xlfn.XLOOKUP($A75,Attributes!$A:$A,Attributes!M:M))</f>
        <v>YES</v>
      </c>
      <c r="W75" s="179" t="e">
        <f>IF($A75="","",_xlfn.XLOOKUP($A75,#REF!,#REF!))</f>
        <v>#REF!</v>
      </c>
      <c r="X75" s="179"/>
    </row>
    <row r="76" spans="1:24" s="219" customFormat="1" ht="127.5" customHeight="1" x14ac:dyDescent="0.25">
      <c r="A76" s="180">
        <v>7233</v>
      </c>
      <c r="B76" s="179" t="str">
        <f>IF($A76="","",_xlfn.XLOOKUP($A76,Attributes!$A:$A,Attributes!C:C))</f>
        <v>Element Claim Code</v>
      </c>
      <c r="C76" s="179" t="str">
        <f>IF($A76="","",_xlfn.XLOOKUP($A76,Attributes!$A:$A,Attributes!H:H))</f>
        <v>PHTHALATE</v>
      </c>
      <c r="D76" s="179" t="str">
        <f>IF($A76="","",_xlfn.XLOOKUP($A76,Attributes!$A:$A,Attributes!I:I))</f>
        <v>Conditionally Mandatory</v>
      </c>
      <c r="E76" s="179" t="str">
        <f>IF($A76="","",_xlfn.XLOOKUP($A76,Attributes!$A:$A,Attributes!J:J))</f>
        <v>Mandatory</v>
      </c>
      <c r="F76" s="179">
        <f>IF($A76="","",_xlfn.XLOOKUP($A76,Attributes!$A:$A,Attributes!K:K))</f>
        <v>0</v>
      </c>
      <c r="G76" s="179" t="s">
        <v>2206</v>
      </c>
      <c r="H76" s="179" t="s">
        <v>2207</v>
      </c>
      <c r="I76" s="179" t="s">
        <v>1828</v>
      </c>
      <c r="J76" s="179" t="s">
        <v>723</v>
      </c>
      <c r="K76" s="179" t="s">
        <v>725</v>
      </c>
      <c r="L76" s="179" t="s">
        <v>1831</v>
      </c>
      <c r="M76" s="179" t="s">
        <v>2208</v>
      </c>
      <c r="N76" s="179" t="s">
        <v>2209</v>
      </c>
      <c r="O76" s="179" t="s">
        <v>2210</v>
      </c>
      <c r="P76" s="179"/>
      <c r="Q76" s="179" t="s">
        <v>1834</v>
      </c>
      <c r="R76" s="179" t="s">
        <v>2211</v>
      </c>
      <c r="S76" s="179" t="s">
        <v>2212</v>
      </c>
      <c r="T76" s="179" t="s">
        <v>141</v>
      </c>
      <c r="U76" s="179" t="str">
        <f>IF($A76="","",_xlfn.XLOOKUP($A76,Attributes!$A:$A,Attributes!L:L))</f>
        <v>Optional</v>
      </c>
      <c r="V76" s="179">
        <v>37</v>
      </c>
      <c r="W76" s="179" t="e">
        <f>IF($A76="","",_xlfn.XLOOKUP($A76,#REF!,#REF!))</f>
        <v>#REF!</v>
      </c>
      <c r="X76" s="179"/>
    </row>
    <row r="77" spans="1:24" s="219" customFormat="1" ht="178.5" customHeight="1" x14ac:dyDescent="0.25">
      <c r="A77" s="180">
        <v>7237</v>
      </c>
      <c r="B77" s="179" t="str">
        <f>IF($A77="","",_xlfn.XLOOKUP($A77,Attributes!$A:$A,Attributes!C:C))</f>
        <v>Claim Type Code</v>
      </c>
      <c r="C77" s="179" t="str">
        <f>IF($A77="","",_xlfn.XLOOKUP($A77,Attributes!$A:$A,Attributes!H:H))</f>
        <v>CONTAINS</v>
      </c>
      <c r="D77" s="179" t="str">
        <f>IF($A77="","",_xlfn.XLOOKUP($A77,Attributes!$A:$A,Attributes!I:I))</f>
        <v>Conditionally Mandatory</v>
      </c>
      <c r="E77" s="179" t="str">
        <f>IF($A77="","",_xlfn.XLOOKUP($A77,Attributes!$A:$A,Attributes!J:J))</f>
        <v>Mandatory</v>
      </c>
      <c r="F77" s="179">
        <f>IF($A77="","",_xlfn.XLOOKUP($A77,Attributes!$A:$A,Attributes!K:K))</f>
        <v>0</v>
      </c>
      <c r="G77" s="179" t="s">
        <v>2213</v>
      </c>
      <c r="H77" s="179" t="s">
        <v>2214</v>
      </c>
      <c r="I77" s="179" t="s">
        <v>1828</v>
      </c>
      <c r="J77" s="179" t="s">
        <v>731</v>
      </c>
      <c r="K77" s="179" t="s">
        <v>2215</v>
      </c>
      <c r="L77" s="179" t="s">
        <v>1831</v>
      </c>
      <c r="M77" s="179" t="s">
        <v>2216</v>
      </c>
      <c r="N77" s="179" t="s">
        <v>2217</v>
      </c>
      <c r="O77" s="179" t="s">
        <v>2218</v>
      </c>
      <c r="P77" s="179"/>
      <c r="Q77" s="179" t="s">
        <v>1834</v>
      </c>
      <c r="R77" s="179" t="s">
        <v>2219</v>
      </c>
      <c r="S77" s="179" t="s">
        <v>2220</v>
      </c>
      <c r="T77" s="179" t="s">
        <v>141</v>
      </c>
      <c r="U77" s="179" t="str">
        <f>IF($A77="","",_xlfn.XLOOKUP($A77,Attributes!$A:$A,Attributes!L:L))</f>
        <v>Optional</v>
      </c>
      <c r="V77" s="179" t="str">
        <f>IF($A77="","",_xlfn.XLOOKUP($A77,Attributes!$A:$A,Attributes!M:M))</f>
        <v>YES</v>
      </c>
      <c r="W77" s="179" t="e">
        <f>IF($A77="","",_xlfn.XLOOKUP($A77,#REF!,#REF!))</f>
        <v>#REF!</v>
      </c>
      <c r="X77" s="179"/>
    </row>
    <row r="78" spans="1:24" s="219" customFormat="1" ht="267.75" customHeight="1" x14ac:dyDescent="0.25">
      <c r="A78" s="180">
        <v>7235</v>
      </c>
      <c r="B78" s="179" t="str">
        <f>IF($A78="","",_xlfn.XLOOKUP($A78,Attributes!$A:$A,Attributes!C:C))</f>
        <v>Claim Marked on Package</v>
      </c>
      <c r="C78" s="179" t="str">
        <f>IF($A78="","",_xlfn.XLOOKUP($A78,Attributes!$A:$A,Attributes!H:H))</f>
        <v>FALSE</v>
      </c>
      <c r="D78" s="179" t="str">
        <f>IF($A78="","",_xlfn.XLOOKUP($A78,Attributes!$A:$A,Attributes!I:I))</f>
        <v>Optional</v>
      </c>
      <c r="E78" s="179" t="str">
        <f>IF($A78="","",_xlfn.XLOOKUP($A78,Attributes!$A:$A,Attributes!J:J))</f>
        <v>Optional</v>
      </c>
      <c r="F78" s="179">
        <f>IF($A78="","",_xlfn.XLOOKUP($A78,Attributes!$A:$A,Attributes!K:K))</f>
        <v>0</v>
      </c>
      <c r="G78" s="179">
        <v>0</v>
      </c>
      <c r="H78" s="179">
        <v>0</v>
      </c>
      <c r="I78" s="179">
        <v>0</v>
      </c>
      <c r="J78" s="179">
        <v>0</v>
      </c>
      <c r="K78" s="179">
        <v>0</v>
      </c>
      <c r="L78" s="179">
        <v>0</v>
      </c>
      <c r="M78" s="179">
        <v>0</v>
      </c>
      <c r="N78" s="179">
        <v>0</v>
      </c>
      <c r="O78" s="179" t="s">
        <v>2221</v>
      </c>
      <c r="P78" s="179"/>
      <c r="Q78" s="179">
        <v>0</v>
      </c>
      <c r="R78" s="179">
        <v>0</v>
      </c>
      <c r="S78" s="179">
        <v>0</v>
      </c>
      <c r="T78" s="179">
        <v>0</v>
      </c>
      <c r="U78" s="179" t="str">
        <f>IF($A78="","",_xlfn.XLOOKUP($A78,Attributes!$A:$A,Attributes!L:L))</f>
        <v>Optional</v>
      </c>
      <c r="V78" s="179">
        <v>38</v>
      </c>
      <c r="W78" s="179" t="e">
        <f>IF($A78="","",_xlfn.XLOOKUP($A78,#REF!,#REF!))</f>
        <v>#REF!</v>
      </c>
      <c r="X78" s="179"/>
    </row>
    <row r="79" spans="1:24" s="219" customFormat="1" ht="51" customHeight="1" x14ac:dyDescent="0.25">
      <c r="A79" s="180">
        <v>1599</v>
      </c>
      <c r="B79" s="179" t="str">
        <f>IF($A79="","",_xlfn.XLOOKUP($A79,Attributes!$A:$A,Attributes!C:C))</f>
        <v>Maximum Cycles Reusable</v>
      </c>
      <c r="C79" s="179">
        <f>IF($A79="","",_xlfn.XLOOKUP($A79,Attributes!$A:$A,Attributes!H:H))</f>
        <v>1</v>
      </c>
      <c r="D79" s="179" t="str">
        <f>IF($A79="","",_xlfn.XLOOKUP($A79,Attributes!$A:$A,Attributes!I:I))</f>
        <v>Optional</v>
      </c>
      <c r="E79" s="179" t="str">
        <f>IF($A79="","",_xlfn.XLOOKUP($A79,Attributes!$A:$A,Attributes!J:J))</f>
        <v>Optional</v>
      </c>
      <c r="F79" s="179">
        <f>IF($A79="","",_xlfn.XLOOKUP($A79,Attributes!$A:$A,Attributes!K:K))</f>
        <v>0</v>
      </c>
      <c r="G79" s="179" t="s">
        <v>2222</v>
      </c>
      <c r="H79" s="179" t="s">
        <v>747</v>
      </c>
      <c r="I79" s="179" t="s">
        <v>2131</v>
      </c>
      <c r="J79" s="179" t="s">
        <v>744</v>
      </c>
      <c r="K79" s="179" t="s">
        <v>745</v>
      </c>
      <c r="L79" s="179" t="s">
        <v>2134</v>
      </c>
      <c r="M79" s="179" t="s">
        <v>744</v>
      </c>
      <c r="N79" s="179" t="s">
        <v>745</v>
      </c>
      <c r="O79" s="179">
        <v>0</v>
      </c>
      <c r="P79" s="179"/>
      <c r="Q79" s="179" t="s">
        <v>2136</v>
      </c>
      <c r="R79" s="179" t="s">
        <v>2223</v>
      </c>
      <c r="S79" s="179" t="s">
        <v>2224</v>
      </c>
      <c r="T79" s="179">
        <v>0</v>
      </c>
      <c r="U79" s="179" t="str">
        <f>IF($A79="","",_xlfn.XLOOKUP($A79,Attributes!$A:$A,Attributes!L:L))</f>
        <v>N/A</v>
      </c>
      <c r="V79" s="179" t="str">
        <f>IF($A79="","",_xlfn.XLOOKUP($A79,Attributes!$A:$A,Attributes!M:M))</f>
        <v>YES</v>
      </c>
      <c r="W79" s="179" t="e">
        <f>IF($A79="","",_xlfn.XLOOKUP($A79,#REF!,#REF!))</f>
        <v>#REF!</v>
      </c>
      <c r="X79" s="179"/>
    </row>
    <row r="80" spans="1:24" s="219" customFormat="1" ht="51" customHeight="1" x14ac:dyDescent="0.25">
      <c r="A80" s="180">
        <v>6346</v>
      </c>
      <c r="B80" s="179" t="str">
        <f>IF($A80="","",_xlfn.XLOOKUP($A80,Attributes!$A:$A,Attributes!C:C))</f>
        <v xml:space="preserve">Has Device Measuring Function
</v>
      </c>
      <c r="C80" s="179" t="str">
        <f>IF($A80="","",_xlfn.XLOOKUP($A80,Attributes!$A:$A,Attributes!H:H))</f>
        <v>true</v>
      </c>
      <c r="D80" s="179" t="str">
        <f>IF($A80="","",_xlfn.XLOOKUP($A80,Attributes!$A:$A,Attributes!I:I))</f>
        <v>Optional</v>
      </c>
      <c r="E80" s="179" t="str">
        <f>IF($A80="","",_xlfn.XLOOKUP($A80,Attributes!$A:$A,Attributes!J:J))</f>
        <v>Conditionally Mandatory</v>
      </c>
      <c r="F80" s="179">
        <f>IF($A80="","",_xlfn.XLOOKUP($A80,Attributes!$A:$A,Attributes!K:K))</f>
        <v>0</v>
      </c>
      <c r="G80" s="179" t="s">
        <v>2225</v>
      </c>
      <c r="H80" s="179" t="s">
        <v>752</v>
      </c>
      <c r="I80" s="179" t="s">
        <v>2131</v>
      </c>
      <c r="J80" s="179" t="s">
        <v>2226</v>
      </c>
      <c r="K80" s="179" t="s">
        <v>2227</v>
      </c>
      <c r="L80" s="179" t="s">
        <v>2134</v>
      </c>
      <c r="M80" s="179" t="s">
        <v>2228</v>
      </c>
      <c r="N80" s="179" t="s">
        <v>2227</v>
      </c>
      <c r="O80" s="179" t="s">
        <v>2229</v>
      </c>
      <c r="P80" s="179"/>
      <c r="Q80" s="179" t="s">
        <v>2136</v>
      </c>
      <c r="R80" s="179" t="s">
        <v>2230</v>
      </c>
      <c r="S80" s="179" t="s">
        <v>2231</v>
      </c>
      <c r="T80" s="179">
        <v>0</v>
      </c>
      <c r="U80" s="179" t="str">
        <f>IF($A80="","",_xlfn.XLOOKUP($A80,Attributes!$A:$A,Attributes!L:L))</f>
        <v>N/A</v>
      </c>
      <c r="V80" s="179">
        <v>39</v>
      </c>
      <c r="W80" s="179" t="e">
        <f>IF($A80="","",_xlfn.XLOOKUP($A80,#REF!,#REF!))</f>
        <v>#REF!</v>
      </c>
      <c r="X80" s="179"/>
    </row>
    <row r="81" spans="1:24" s="219" customFormat="1" ht="409.5" customHeight="1" x14ac:dyDescent="0.25">
      <c r="A81" s="180">
        <v>6359</v>
      </c>
      <c r="B81" s="179" t="str">
        <f>IF($A81="","",_xlfn.XLOOKUP($A81,Attributes!$A:$A,Attributes!C:C))</f>
        <v>Is Reusable Surgical Instrument</v>
      </c>
      <c r="C81" s="179" t="str">
        <f>IF($A81="","",_xlfn.XLOOKUP($A81,Attributes!$A:$A,Attributes!H:H))</f>
        <v>false</v>
      </c>
      <c r="D81" s="179" t="str">
        <f>IF($A81="","",_xlfn.XLOOKUP($A81,Attributes!$A:$A,Attributes!I:I))</f>
        <v>Optional</v>
      </c>
      <c r="E81" s="179" t="str">
        <f>IF($A81="","",_xlfn.XLOOKUP($A81,Attributes!$A:$A,Attributes!J:J))</f>
        <v>Conditionally Mandatory</v>
      </c>
      <c r="F81" s="179">
        <f>IF($A81="","",_xlfn.XLOOKUP($A81,Attributes!$A:$A,Attributes!K:K))</f>
        <v>0</v>
      </c>
      <c r="G81" s="179" t="s">
        <v>2232</v>
      </c>
      <c r="H81" s="179" t="s">
        <v>757</v>
      </c>
      <c r="I81" s="179" t="s">
        <v>2131</v>
      </c>
      <c r="J81" s="179" t="s">
        <v>2233</v>
      </c>
      <c r="K81" s="179" t="s">
        <v>2234</v>
      </c>
      <c r="L81" s="179" t="s">
        <v>2134</v>
      </c>
      <c r="M81" s="179" t="s">
        <v>2235</v>
      </c>
      <c r="N81" s="179" t="s">
        <v>2234</v>
      </c>
      <c r="O81" s="179" t="s">
        <v>2236</v>
      </c>
      <c r="P81" s="179"/>
      <c r="Q81" s="179" t="s">
        <v>2136</v>
      </c>
      <c r="R81" s="179" t="s">
        <v>2237</v>
      </c>
      <c r="S81" s="179" t="s">
        <v>2238</v>
      </c>
      <c r="T81" s="295" t="s">
        <v>2239</v>
      </c>
      <c r="U81" s="179" t="str">
        <f>IF($A81="","",_xlfn.XLOOKUP($A81,Attributes!$A:$A,Attributes!L:L))</f>
        <v>N/A</v>
      </c>
      <c r="V81" s="179" t="str">
        <f>IF($A81="","",_xlfn.XLOOKUP($A81,Attributes!$A:$A,Attributes!M:M))</f>
        <v>YES</v>
      </c>
      <c r="W81" s="179" t="e">
        <f>IF($A81="","",_xlfn.XLOOKUP($A81,#REF!,#REF!))</f>
        <v>#REF!</v>
      </c>
      <c r="X81" s="179"/>
    </row>
    <row r="82" spans="1:24" s="219" customFormat="1" ht="267.75" customHeight="1" x14ac:dyDescent="0.25">
      <c r="A82" s="180">
        <v>6356</v>
      </c>
      <c r="B82" s="179" t="str">
        <f>IF($A82="","",_xlfn.XLOOKUP($A82,Attributes!$A:$A,Attributes!C:C))</f>
        <v>Is Device Exempt From Implant Obligations</v>
      </c>
      <c r="C82" s="179" t="str">
        <f>IF($A82="","",_xlfn.XLOOKUP($A82,Attributes!$A:$A,Attributes!H:H))</f>
        <v>true</v>
      </c>
      <c r="D82" s="179" t="str">
        <f>IF($A82="","",_xlfn.XLOOKUP($A82,Attributes!$A:$A,Attributes!I:I))</f>
        <v>Optional</v>
      </c>
      <c r="E82" s="179" t="str">
        <f>IF($A82="","",_xlfn.XLOOKUP($A82,Attributes!$A:$A,Attributes!J:J))</f>
        <v>Conditionally Mandatory</v>
      </c>
      <c r="F82" s="179">
        <f>IF($A82="","",_xlfn.XLOOKUP($A82,Attributes!$A:$A,Attributes!K:K))</f>
        <v>0</v>
      </c>
      <c r="G82" s="179" t="s">
        <v>2240</v>
      </c>
      <c r="H82" s="179" t="s">
        <v>762</v>
      </c>
      <c r="I82" s="179" t="s">
        <v>2131</v>
      </c>
      <c r="J82" s="179" t="s">
        <v>2241</v>
      </c>
      <c r="K82" s="179" t="s">
        <v>2242</v>
      </c>
      <c r="L82" s="179" t="s">
        <v>2134</v>
      </c>
      <c r="M82" s="179" t="s">
        <v>2243</v>
      </c>
      <c r="N82" s="179" t="s">
        <v>2242</v>
      </c>
      <c r="O82" s="179" t="s">
        <v>2244</v>
      </c>
      <c r="P82" s="179"/>
      <c r="Q82" s="179" t="s">
        <v>2136</v>
      </c>
      <c r="R82" s="179" t="s">
        <v>2245</v>
      </c>
      <c r="S82" s="179" t="s">
        <v>2246</v>
      </c>
      <c r="T82" s="179">
        <v>0</v>
      </c>
      <c r="U82" s="179" t="str">
        <f>IF($A82="","",_xlfn.XLOOKUP($A82,Attributes!$A:$A,Attributes!L:L))</f>
        <v>N/A</v>
      </c>
      <c r="V82" s="179">
        <v>40</v>
      </c>
      <c r="W82" s="179" t="e">
        <f>IF($A82="","",_xlfn.XLOOKUP($A82,#REF!,#REF!))</f>
        <v>#REF!</v>
      </c>
      <c r="X82" s="179"/>
    </row>
    <row r="83" spans="1:24" s="219" customFormat="1" ht="25.5" customHeight="1" x14ac:dyDescent="0.25">
      <c r="A83" s="180">
        <v>3120</v>
      </c>
      <c r="B83" s="179" t="str">
        <f>IF($A83="","",_xlfn.XLOOKUP($A83,Attributes!$A:$A,Attributes!C:C))</f>
        <v>Volatile Organic Compound</v>
      </c>
      <c r="C83" s="179">
        <f>IF($A83="","",_xlfn.XLOOKUP($A83,Attributes!$A:$A,Attributes!H:H))</f>
        <v>20</v>
      </c>
      <c r="D83" s="179" t="str">
        <f>IF($A83="","",_xlfn.XLOOKUP($A83,Attributes!$A:$A,Attributes!I:I))</f>
        <v>Optional</v>
      </c>
      <c r="E83" s="179" t="str">
        <f>IF($A83="","",_xlfn.XLOOKUP($A83,Attributes!$A:$A,Attributes!J:J))</f>
        <v>Optional</v>
      </c>
      <c r="F83" s="179" t="str">
        <f>IF($A83="","",_xlfn.XLOOKUP($A83,Attributes!$A:$A,Attributes!K:K))</f>
        <v>Yes - see entry notes for details</v>
      </c>
      <c r="G83" s="179" t="s">
        <v>2247</v>
      </c>
      <c r="H83" s="179" t="s">
        <v>2248</v>
      </c>
      <c r="I83" s="179" t="s">
        <v>2131</v>
      </c>
      <c r="J83" s="179" t="s">
        <v>764</v>
      </c>
      <c r="K83" s="179" t="s">
        <v>334</v>
      </c>
      <c r="L83" s="179" t="s">
        <v>2134</v>
      </c>
      <c r="M83" s="179" t="s">
        <v>764</v>
      </c>
      <c r="N83" s="179" t="s">
        <v>334</v>
      </c>
      <c r="O83" s="179">
        <v>0</v>
      </c>
      <c r="P83" s="179"/>
      <c r="Q83" s="179" t="s">
        <v>2136</v>
      </c>
      <c r="R83" s="179" t="s">
        <v>2249</v>
      </c>
      <c r="S83" s="179" t="s">
        <v>334</v>
      </c>
      <c r="T83" s="179">
        <v>0</v>
      </c>
      <c r="U83" s="179" t="str">
        <f>IF($A83="","",_xlfn.XLOOKUP($A83,Attributes!$A:$A,Attributes!L:L))</f>
        <v>N/A</v>
      </c>
      <c r="V83" s="179" t="str">
        <f>IF($A83="","",_xlfn.XLOOKUP($A83,Attributes!$A:$A,Attributes!M:M))</f>
        <v>YES</v>
      </c>
      <c r="W83" s="179" t="e">
        <f>IF($A83="","",_xlfn.XLOOKUP($A83,#REF!,#REF!))</f>
        <v>#REF!</v>
      </c>
      <c r="X83" s="179"/>
    </row>
    <row r="84" spans="1:24" s="219" customFormat="1" ht="76.5" customHeight="1" x14ac:dyDescent="0.25">
      <c r="A84" s="180">
        <v>3816</v>
      </c>
      <c r="B84" s="179" t="str">
        <f>IF($A84="","",_xlfn.XLOOKUP($A84,Attributes!$A:$A,Attributes!C:C))</f>
        <v>Cumulative Temperature Interruption Acceptable Time Span Instructions</v>
      </c>
      <c r="C84" s="179" t="str">
        <f>IF($A84="","",_xlfn.XLOOKUP($A84,Attributes!$A:$A,Attributes!H:H))</f>
        <v>Permissible temperature deviation: ±2°C for up to 12 hours. Exceeding this limit requires quarantine and evaluation before use.</v>
      </c>
      <c r="D84" s="179" t="str">
        <f>IF($A84="","",_xlfn.XLOOKUP($A84,Attributes!$A:$A,Attributes!I:I))</f>
        <v>Optional</v>
      </c>
      <c r="E84" s="179" t="str">
        <f>IF($A84="","",_xlfn.XLOOKUP($A84,Attributes!$A:$A,Attributes!J:J))</f>
        <v>Optional</v>
      </c>
      <c r="F84" s="179">
        <f>IF($A84="","",_xlfn.XLOOKUP($A84,Attributes!$A:$A,Attributes!K:K))</f>
        <v>0</v>
      </c>
      <c r="G84" s="179" t="s">
        <v>2250</v>
      </c>
      <c r="H84" s="179" t="s">
        <v>1967</v>
      </c>
      <c r="I84" s="179" t="s">
        <v>2251</v>
      </c>
      <c r="J84" s="179" t="s">
        <v>2252</v>
      </c>
      <c r="K84" s="179" t="s">
        <v>334</v>
      </c>
      <c r="L84" s="179" t="s">
        <v>2253</v>
      </c>
      <c r="M84" s="179" t="s">
        <v>2252</v>
      </c>
      <c r="N84" s="179" t="s">
        <v>334</v>
      </c>
      <c r="O84" s="179">
        <v>0</v>
      </c>
      <c r="P84" s="179"/>
      <c r="Q84" s="179" t="s">
        <v>2254</v>
      </c>
      <c r="R84" s="179" t="s">
        <v>2255</v>
      </c>
      <c r="S84" s="179" t="s">
        <v>334</v>
      </c>
      <c r="T84" s="179">
        <v>0</v>
      </c>
      <c r="U84" s="179" t="str">
        <f>IF($A84="","",_xlfn.XLOOKUP($A84,Attributes!$A:$A,Attributes!L:L))</f>
        <v>N/A</v>
      </c>
      <c r="V84" s="179">
        <v>41</v>
      </c>
      <c r="W84" s="179" t="e">
        <f>IF($A84="","",_xlfn.XLOOKUP($A84,#REF!,#REF!))</f>
        <v>#REF!</v>
      </c>
      <c r="X84" s="179"/>
    </row>
    <row r="85" spans="1:24" s="219" customFormat="1" ht="25.5" customHeight="1" x14ac:dyDescent="0.25">
      <c r="A85" s="180">
        <v>7176</v>
      </c>
      <c r="B85" s="179" t="str">
        <f>IF($A85="","",_xlfn.XLOOKUP($A85,Attributes!$A:$A,Attributes!C:C))</f>
        <v>Waste Code</v>
      </c>
      <c r="C85" s="179" t="str">
        <f>IF($A85="","",_xlfn.XLOOKUP($A85,Attributes!$A:$A,Attributes!H:H))</f>
        <v>SHARP_MEDICAL_OBJECTS</v>
      </c>
      <c r="D85" s="179" t="str">
        <f>IF($A85="","",_xlfn.XLOOKUP($A85,Attributes!$A:$A,Attributes!I:I))</f>
        <v>Optional</v>
      </c>
      <c r="E85" s="179" t="str">
        <f>IF($A85="","",_xlfn.XLOOKUP($A85,Attributes!$A:$A,Attributes!J:J))</f>
        <v>Mandatory</v>
      </c>
      <c r="F85" s="179">
        <f>IF($A85="","",_xlfn.XLOOKUP($A85,Attributes!$A:$A,Attributes!K:K))</f>
        <v>0</v>
      </c>
      <c r="G85" s="179" t="s">
        <v>2256</v>
      </c>
      <c r="H85" s="179" t="s">
        <v>782</v>
      </c>
      <c r="I85" s="179" t="s">
        <v>1828</v>
      </c>
      <c r="J85" s="179" t="s">
        <v>2257</v>
      </c>
      <c r="K85" s="179" t="s">
        <v>334</v>
      </c>
      <c r="L85" s="179" t="s">
        <v>1831</v>
      </c>
      <c r="M85" s="179" t="s">
        <v>2257</v>
      </c>
      <c r="N85" s="179" t="s">
        <v>334</v>
      </c>
      <c r="O85" s="179">
        <v>0</v>
      </c>
      <c r="P85" s="179"/>
      <c r="Q85" s="179" t="s">
        <v>1834</v>
      </c>
      <c r="R85" s="179" t="s">
        <v>2258</v>
      </c>
      <c r="S85" s="179" t="s">
        <v>334</v>
      </c>
      <c r="T85" s="179">
        <v>0</v>
      </c>
      <c r="U85" s="179" t="str">
        <f>IF($A85="","",_xlfn.XLOOKUP($A85,Attributes!$A:$A,Attributes!L:L))</f>
        <v>N/A</v>
      </c>
      <c r="V85" s="179" t="str">
        <f>IF($A85="","",_xlfn.XLOOKUP($A85,Attributes!$A:$A,Attributes!M:M))</f>
        <v>YES</v>
      </c>
      <c r="W85" s="179" t="e">
        <f>IF($A85="","",_xlfn.XLOOKUP($A85,#REF!,#REF!))</f>
        <v>#REF!</v>
      </c>
      <c r="X85" s="179"/>
    </row>
    <row r="86" spans="1:24" s="219" customFormat="1" ht="229.5" x14ac:dyDescent="0.25">
      <c r="A86" s="180">
        <v>7110</v>
      </c>
      <c r="B86" s="179" t="str">
        <f>IF($A86="","",_xlfn.XLOOKUP($A86,Attributes!$A:$A,Attributes!C:C))</f>
        <v>Required Education or Training Type Code</v>
      </c>
      <c r="C86" s="179" t="str">
        <f>IF($A86="","",_xlfn.XLOOKUP($A86,Attributes!$A:$A,Attributes!H:H))</f>
        <v>SAFE_USE</v>
      </c>
      <c r="D86" s="179" t="str">
        <f>IF($A86="","",_xlfn.XLOOKUP($A86,Attributes!$A:$A,Attributes!I:I))</f>
        <v>Optional</v>
      </c>
      <c r="E86" s="179" t="str">
        <f>IF($A86="","",_xlfn.XLOOKUP($A86,Attributes!$A:$A,Attributes!J:J))</f>
        <v>Conditionally Mandatory</v>
      </c>
      <c r="F86" s="179">
        <f>IF($A86="","",_xlfn.XLOOKUP($A86,Attributes!$A:$A,Attributes!K:K))</f>
        <v>0</v>
      </c>
      <c r="G86" s="179" t="s">
        <v>2259</v>
      </c>
      <c r="H86" s="179" t="s">
        <v>789</v>
      </c>
      <c r="I86" s="179" t="s">
        <v>2260</v>
      </c>
      <c r="J86" s="179" t="s">
        <v>2261</v>
      </c>
      <c r="K86" s="179" t="s">
        <v>785</v>
      </c>
      <c r="L86" s="179" t="s">
        <v>2262</v>
      </c>
      <c r="M86" s="179" t="s">
        <v>2261</v>
      </c>
      <c r="N86" s="179" t="s">
        <v>785</v>
      </c>
      <c r="O86" s="295" t="s">
        <v>2263</v>
      </c>
      <c r="P86" s="179"/>
      <c r="Q86" s="179" t="s">
        <v>2264</v>
      </c>
      <c r="R86" s="179" t="s">
        <v>2265</v>
      </c>
      <c r="S86" s="179" t="s">
        <v>2266</v>
      </c>
      <c r="T86" s="295" t="s">
        <v>2267</v>
      </c>
      <c r="U86" s="179" t="str">
        <f>IF($A86="","",_xlfn.XLOOKUP($A86,Attributes!$A:$A,Attributes!L:L))</f>
        <v>N/A</v>
      </c>
      <c r="V86" s="179">
        <v>42</v>
      </c>
      <c r="W86" s="179" t="e">
        <f>IF($A86="","",_xlfn.XLOOKUP($A86,#REF!,#REF!))</f>
        <v>#REF!</v>
      </c>
      <c r="X86" s="179"/>
    </row>
    <row r="87" spans="1:24" s="219" customFormat="1" ht="331.5" customHeight="1" x14ac:dyDescent="0.25">
      <c r="A87" s="180">
        <v>7103</v>
      </c>
      <c r="B87" s="179" t="str">
        <f>IF($A87="","",_xlfn.XLOOKUP($A87,Attributes!$A:$A,Attributes!C:C))</f>
        <v>Pre-cleaning Indicator</v>
      </c>
      <c r="C87" s="179" t="str">
        <f>IF($A87="","",_xlfn.XLOOKUP($A87,Attributes!$A:$A,Attributes!H:H))</f>
        <v>true</v>
      </c>
      <c r="D87" s="179" t="str">
        <f>IF($A87="","",_xlfn.XLOOKUP($A87,Attributes!$A:$A,Attributes!I:I))</f>
        <v>Optional</v>
      </c>
      <c r="E87" s="179" t="str">
        <f>IF($A87="","",_xlfn.XLOOKUP($A87,Attributes!$A:$A,Attributes!J:J))</f>
        <v>Conditionally Mandatory</v>
      </c>
      <c r="F87" s="179">
        <f>IF($A87="","",_xlfn.XLOOKUP($A87,Attributes!$A:$A,Attributes!K:K))</f>
        <v>0</v>
      </c>
      <c r="G87" s="179" t="s">
        <v>2268</v>
      </c>
      <c r="H87" s="179" t="s">
        <v>794</v>
      </c>
      <c r="I87" s="179" t="s">
        <v>2260</v>
      </c>
      <c r="J87" s="179" t="s">
        <v>2269</v>
      </c>
      <c r="K87" s="179" t="s">
        <v>334</v>
      </c>
      <c r="L87" s="179" t="s">
        <v>2262</v>
      </c>
      <c r="M87" s="179" t="s">
        <v>2269</v>
      </c>
      <c r="N87" s="179" t="s">
        <v>334</v>
      </c>
      <c r="O87" s="179" t="s">
        <v>2270</v>
      </c>
      <c r="P87" s="179"/>
      <c r="Q87" s="179" t="s">
        <v>2264</v>
      </c>
      <c r="R87" s="179" t="s">
        <v>2271</v>
      </c>
      <c r="S87" s="179" t="s">
        <v>334</v>
      </c>
      <c r="T87" s="179" t="s">
        <v>2272</v>
      </c>
      <c r="U87" s="179" t="str">
        <f>IF($A87="","",_xlfn.XLOOKUP($A87,Attributes!$A:$A,Attributes!L:L))</f>
        <v>N/A</v>
      </c>
      <c r="V87" s="179" t="str">
        <f>IF($A87="","",_xlfn.XLOOKUP($A87,Attributes!$A:$A,Attributes!M:M))</f>
        <v>YES</v>
      </c>
      <c r="W87" s="179" t="e">
        <f>IF($A87="","",_xlfn.XLOOKUP($A87,#REF!,#REF!))</f>
        <v>#REF!</v>
      </c>
      <c r="X87" s="179"/>
    </row>
    <row r="88" spans="1:24" s="219" customFormat="1" ht="76.5" customHeight="1" x14ac:dyDescent="0.25">
      <c r="A88" s="180">
        <v>7106</v>
      </c>
      <c r="B88" s="179" t="str">
        <f>IF($A88="","",_xlfn.XLOOKUP($A88,Attributes!$A:$A,Attributes!C:C))</f>
        <v>Cleaning Disinfection Process Code</v>
      </c>
      <c r="C88" s="179" t="str">
        <f>IF($A88="","",_xlfn.XLOOKUP($A88,Attributes!$A:$A,Attributes!H:H))</f>
        <v>AUTOMATED_MANUAL</v>
      </c>
      <c r="D88" s="179" t="str">
        <f>IF($A88="","",_xlfn.XLOOKUP($A88,Attributes!$A:$A,Attributes!I:I))</f>
        <v>Optional</v>
      </c>
      <c r="E88" s="179" t="str">
        <f>IF($A88="","",_xlfn.XLOOKUP($A88,Attributes!$A:$A,Attributes!J:J))</f>
        <v>Conditionally Mandatory</v>
      </c>
      <c r="F88" s="179">
        <f>IF($A88="","",_xlfn.XLOOKUP($A88,Attributes!$A:$A,Attributes!K:K))</f>
        <v>0</v>
      </c>
      <c r="G88" s="179" t="s">
        <v>2273</v>
      </c>
      <c r="H88" s="179" t="s">
        <v>801</v>
      </c>
      <c r="I88" s="179" t="s">
        <v>2260</v>
      </c>
      <c r="J88" s="179" t="s">
        <v>2274</v>
      </c>
      <c r="K88" s="179" t="s">
        <v>334</v>
      </c>
      <c r="L88" s="179" t="s">
        <v>2262</v>
      </c>
      <c r="M88" s="179" t="s">
        <v>2274</v>
      </c>
      <c r="N88" s="179" t="s">
        <v>2275</v>
      </c>
      <c r="O88" s="179">
        <v>0</v>
      </c>
      <c r="P88" s="179"/>
      <c r="Q88" s="179" t="s">
        <v>2264</v>
      </c>
      <c r="R88" s="179" t="s">
        <v>2276</v>
      </c>
      <c r="S88" s="179" t="s">
        <v>2277</v>
      </c>
      <c r="T88" s="179">
        <v>0</v>
      </c>
      <c r="U88" s="179" t="str">
        <f>IF($A88="","",_xlfn.XLOOKUP($A88,Attributes!$A:$A,Attributes!L:L))</f>
        <v>N/A</v>
      </c>
      <c r="V88" s="179">
        <v>43</v>
      </c>
      <c r="W88" s="179" t="e">
        <f>IF($A88="","",_xlfn.XLOOKUP($A88,#REF!,#REF!))</f>
        <v>#REF!</v>
      </c>
      <c r="X88" s="179"/>
    </row>
    <row r="89" spans="1:24" s="219" customFormat="1" ht="357" x14ac:dyDescent="0.25">
      <c r="A89" s="180">
        <v>7104</v>
      </c>
      <c r="B89" s="179" t="str">
        <f>IF($A89="","",_xlfn.XLOOKUP($A89,Attributes!$A:$A,Attributes!C:C))</f>
        <v>Product Cleaning Type Code</v>
      </c>
      <c r="C89" s="179" t="str">
        <f>IF($A89="","",_xlfn.XLOOKUP($A89,Attributes!$A:$A,Attributes!H:H))</f>
        <v>ALKALINE_DETERGENT</v>
      </c>
      <c r="D89" s="179" t="str">
        <f>IF($A89="","",_xlfn.XLOOKUP($A89,Attributes!$A:$A,Attributes!I:I))</f>
        <v>Optional</v>
      </c>
      <c r="E89" s="179" t="str">
        <f>IF($A89="","",_xlfn.XLOOKUP($A89,Attributes!$A:$A,Attributes!J:J))</f>
        <v>Conditionally Mandatory</v>
      </c>
      <c r="F89" s="179">
        <f>IF($A89="","",_xlfn.XLOOKUP($A89,Attributes!$A:$A,Attributes!K:K))</f>
        <v>0</v>
      </c>
      <c r="G89" s="179" t="s">
        <v>2278</v>
      </c>
      <c r="H89" s="179" t="s">
        <v>808</v>
      </c>
      <c r="I89" s="179" t="s">
        <v>2260</v>
      </c>
      <c r="J89" s="179" t="s">
        <v>803</v>
      </c>
      <c r="K89" s="179" t="s">
        <v>334</v>
      </c>
      <c r="L89" s="179" t="s">
        <v>2262</v>
      </c>
      <c r="M89" s="179" t="s">
        <v>803</v>
      </c>
      <c r="N89" s="179" t="s">
        <v>2279</v>
      </c>
      <c r="O89" s="179" t="s">
        <v>2280</v>
      </c>
      <c r="P89" s="179"/>
      <c r="Q89" s="179" t="s">
        <v>2264</v>
      </c>
      <c r="R89" s="179" t="s">
        <v>2281</v>
      </c>
      <c r="S89" s="179" t="s">
        <v>2282</v>
      </c>
      <c r="T89" s="179" t="s">
        <v>2283</v>
      </c>
      <c r="U89" s="179" t="str">
        <f>IF($A89="","",_xlfn.XLOOKUP($A89,Attributes!$A:$A,Attributes!L:L))</f>
        <v>N/A</v>
      </c>
      <c r="V89" s="179" t="str">
        <f>IF($A89="","",_xlfn.XLOOKUP($A89,Attributes!$A:$A,Attributes!M:M))</f>
        <v>YES</v>
      </c>
      <c r="W89" s="179" t="e">
        <f>IF($A89="","",_xlfn.XLOOKUP($A89,#REF!,#REF!))</f>
        <v>#REF!</v>
      </c>
      <c r="X89" s="179"/>
    </row>
    <row r="90" spans="1:24" s="219" customFormat="1" ht="38.25" x14ac:dyDescent="0.25">
      <c r="A90" s="180">
        <v>7108</v>
      </c>
      <c r="B90" s="179" t="str">
        <f>IF($A90="","",_xlfn.XLOOKUP($A90,Attributes!$A:$A,Attributes!C:C))</f>
        <v>Product Disinfection Type Code</v>
      </c>
      <c r="C90" s="179" t="str">
        <f>IF($A90="","",_xlfn.XLOOKUP($A90,Attributes!$A:$A,Attributes!H:H))</f>
        <v>GLUTARALDEHYDE</v>
      </c>
      <c r="D90" s="179" t="str">
        <f>IF($A90="","",_xlfn.XLOOKUP($A90,Attributes!$A:$A,Attributes!I:I))</f>
        <v>Optional</v>
      </c>
      <c r="E90" s="179" t="str">
        <f>IF($A90="","",_xlfn.XLOOKUP($A90,Attributes!$A:$A,Attributes!J:J))</f>
        <v>Conditionally Mandatory</v>
      </c>
      <c r="F90" s="179">
        <f>IF($A90="","",_xlfn.XLOOKUP($A90,Attributes!$A:$A,Attributes!K:K))</f>
        <v>0</v>
      </c>
      <c r="G90" s="179" t="s">
        <v>2284</v>
      </c>
      <c r="H90" s="179" t="s">
        <v>815</v>
      </c>
      <c r="I90" s="179" t="s">
        <v>2260</v>
      </c>
      <c r="J90" s="179" t="s">
        <v>810</v>
      </c>
      <c r="K90" s="179" t="s">
        <v>334</v>
      </c>
      <c r="L90" s="179" t="s">
        <v>2262</v>
      </c>
      <c r="M90" s="179" t="s">
        <v>810</v>
      </c>
      <c r="N90" s="179" t="s">
        <v>334</v>
      </c>
      <c r="O90" s="179">
        <v>0</v>
      </c>
      <c r="P90" s="179"/>
      <c r="Q90" s="179" t="s">
        <v>2264</v>
      </c>
      <c r="R90" s="179" t="s">
        <v>2285</v>
      </c>
      <c r="S90" s="179" t="s">
        <v>334</v>
      </c>
      <c r="T90" s="179">
        <v>0</v>
      </c>
      <c r="U90" s="179" t="str">
        <f>IF($A90="","",_xlfn.XLOOKUP($A90,Attributes!$A:$A,Attributes!L:L))</f>
        <v>N/A</v>
      </c>
      <c r="V90" s="179">
        <v>44</v>
      </c>
      <c r="W90" s="179" t="e">
        <f>IF($A90="","",_xlfn.XLOOKUP($A90,#REF!,#REF!))</f>
        <v>#REF!</v>
      </c>
      <c r="X90" s="179"/>
    </row>
    <row r="91" spans="1:24" s="219" customFormat="1" ht="63.75" x14ac:dyDescent="0.25">
      <c r="A91" s="180">
        <v>7112</v>
      </c>
      <c r="B91" s="179" t="str">
        <f>IF($A91="","",_xlfn.XLOOKUP($A91,Attributes!$A:$A,Attributes!C:C))</f>
        <v>Resistance to a Surface Tension Reducing Agent Indicator</v>
      </c>
      <c r="C91" s="179" t="str">
        <f>IF($A91="","",_xlfn.XLOOKUP($A91,Attributes!$A:$A,Attributes!H:H))</f>
        <v>false</v>
      </c>
      <c r="D91" s="179" t="str">
        <f>IF($A91="","",_xlfn.XLOOKUP($A91,Attributes!$A:$A,Attributes!I:I))</f>
        <v>Optional</v>
      </c>
      <c r="E91" s="179" t="str">
        <f>IF($A91="","",_xlfn.XLOOKUP($A91,Attributes!$A:$A,Attributes!J:J))</f>
        <v>Conditionally Mandatory</v>
      </c>
      <c r="F91" s="179">
        <f>IF($A91="","",_xlfn.XLOOKUP($A91,Attributes!$A:$A,Attributes!K:K))</f>
        <v>0</v>
      </c>
      <c r="G91" s="179" t="s">
        <v>2286</v>
      </c>
      <c r="H91" s="179" t="s">
        <v>820</v>
      </c>
      <c r="I91" s="179" t="s">
        <v>2131</v>
      </c>
      <c r="J91" s="179" t="s">
        <v>2287</v>
      </c>
      <c r="K91" s="179" t="s">
        <v>2288</v>
      </c>
      <c r="L91" s="179" t="s">
        <v>2134</v>
      </c>
      <c r="M91" s="179" t="s">
        <v>2287</v>
      </c>
      <c r="N91" s="179" t="s">
        <v>2288</v>
      </c>
      <c r="O91" s="179">
        <v>0</v>
      </c>
      <c r="P91" s="179"/>
      <c r="Q91" s="179" t="s">
        <v>2136</v>
      </c>
      <c r="R91" s="179" t="s">
        <v>2289</v>
      </c>
      <c r="S91" s="179" t="s">
        <v>2290</v>
      </c>
      <c r="T91" s="179">
        <v>0</v>
      </c>
      <c r="U91" s="179" t="str">
        <f>IF($A91="","",_xlfn.XLOOKUP($A91,Attributes!$A:$A,Attributes!L:L))</f>
        <v>N/A</v>
      </c>
      <c r="V91" s="179" t="str">
        <f>IF($A91="","",_xlfn.XLOOKUP($A91,Attributes!$A:$A,Attributes!M:M))</f>
        <v>YES</v>
      </c>
      <c r="W91" s="179" t="e">
        <f>IF($A91="","",_xlfn.XLOOKUP($A91,#REF!,#REF!))</f>
        <v>#REF!</v>
      </c>
      <c r="X91" s="179"/>
    </row>
    <row r="92" spans="1:24" s="219" customFormat="1" ht="127.5" x14ac:dyDescent="0.25">
      <c r="A92" s="180">
        <v>8599</v>
      </c>
      <c r="B92" s="179" t="str">
        <f>IF($A92="","",_xlfn.XLOOKUP($A92,Attributes!$A:$A,Attributes!C:C))</f>
        <v>Minimum Process Temperature Timespan</v>
      </c>
      <c r="C92" s="179" t="str">
        <f>IF($A92="","",_xlfn.XLOOKUP($A92,Attributes!$A:$A,Attributes!H:H))</f>
        <v>3 MIN</v>
      </c>
      <c r="D92" s="179" t="str">
        <f>IF($A92="","",_xlfn.XLOOKUP($A92,Attributes!$A:$A,Attributes!I:I))</f>
        <v>Optional</v>
      </c>
      <c r="E92" s="179" t="str">
        <f>IF($A92="","",_xlfn.XLOOKUP($A92,Attributes!$A:$A,Attributes!J:J))</f>
        <v>Conditionally Mandatory</v>
      </c>
      <c r="F92" s="179" t="str">
        <f>IF($A92="","",_xlfn.XLOOKUP($A92,Attributes!$A:$A,Attributes!K:K))</f>
        <v>Yes - see entry notes for details</v>
      </c>
      <c r="G92" s="179" t="s">
        <v>2291</v>
      </c>
      <c r="H92" s="179" t="s">
        <v>826</v>
      </c>
      <c r="I92" s="179" t="s">
        <v>2251</v>
      </c>
      <c r="J92" s="179" t="s">
        <v>822</v>
      </c>
      <c r="K92" s="179" t="s">
        <v>2292</v>
      </c>
      <c r="L92" s="179" t="s">
        <v>2253</v>
      </c>
      <c r="M92" s="179" t="s">
        <v>2293</v>
      </c>
      <c r="N92" s="179" t="s">
        <v>2294</v>
      </c>
      <c r="O92" s="179" t="s">
        <v>2295</v>
      </c>
      <c r="P92" s="179"/>
      <c r="Q92" s="179" t="s">
        <v>2254</v>
      </c>
      <c r="R92" s="179" t="s">
        <v>2296</v>
      </c>
      <c r="S92" s="179" t="s">
        <v>2297</v>
      </c>
      <c r="T92" s="179" t="s">
        <v>2298</v>
      </c>
      <c r="U92" s="179" t="str">
        <f>IF($A92="","",_xlfn.XLOOKUP($A92,Attributes!$A:$A,Attributes!L:L))</f>
        <v>N/A</v>
      </c>
      <c r="V92" s="179">
        <v>45</v>
      </c>
      <c r="W92" s="179" t="e">
        <f>IF($A92="","",_xlfn.XLOOKUP($A92,#REF!,#REF!))</f>
        <v>#REF!</v>
      </c>
      <c r="X92" s="179"/>
    </row>
    <row r="93" spans="1:24" s="219" customFormat="1" ht="127.5" x14ac:dyDescent="0.25">
      <c r="A93" s="180">
        <v>8602</v>
      </c>
      <c r="B93" s="179" t="str">
        <f>IF($A93="","",_xlfn.XLOOKUP($A93,Attributes!$A:$A,Attributes!C:C))</f>
        <v>Maximum Process Temperature Timespan</v>
      </c>
      <c r="C93" s="179" t="str">
        <f>IF($A93="","",_xlfn.XLOOKUP($A93,Attributes!$A:$A,Attributes!H:H))</f>
        <v>15 MIN</v>
      </c>
      <c r="D93" s="179" t="str">
        <f>IF($A93="","",_xlfn.XLOOKUP($A93,Attributes!$A:$A,Attributes!I:I))</f>
        <v>Optional</v>
      </c>
      <c r="E93" s="179" t="str">
        <f>IF($A93="","",_xlfn.XLOOKUP($A93,Attributes!$A:$A,Attributes!J:J))</f>
        <v>Conditionally Mandatory</v>
      </c>
      <c r="F93" s="179" t="str">
        <f>IF($A93="","",_xlfn.XLOOKUP($A93,Attributes!$A:$A,Attributes!K:K))</f>
        <v>Yes - see entry notes for details</v>
      </c>
      <c r="G93" s="179" t="s">
        <v>2299</v>
      </c>
      <c r="H93" s="179" t="s">
        <v>832</v>
      </c>
      <c r="I93" s="179" t="s">
        <v>2251</v>
      </c>
      <c r="J93" s="179" t="s">
        <v>828</v>
      </c>
      <c r="K93" s="179" t="s">
        <v>2300</v>
      </c>
      <c r="L93" s="179" t="s">
        <v>2253</v>
      </c>
      <c r="M93" s="179" t="s">
        <v>2301</v>
      </c>
      <c r="N93" s="179" t="s">
        <v>2302</v>
      </c>
      <c r="O93" s="179" t="s">
        <v>2303</v>
      </c>
      <c r="P93" s="179"/>
      <c r="Q93" s="179" t="s">
        <v>2254</v>
      </c>
      <c r="R93" s="179" t="s">
        <v>2304</v>
      </c>
      <c r="S93" s="179" t="s">
        <v>2305</v>
      </c>
      <c r="T93" s="179" t="s">
        <v>2306</v>
      </c>
      <c r="U93" s="179" t="str">
        <f>IF($A93="","",_xlfn.XLOOKUP($A93,Attributes!$A:$A,Attributes!L:L))</f>
        <v>N/A</v>
      </c>
      <c r="V93" s="179" t="str">
        <f>IF($A93="","",_xlfn.XLOOKUP($A93,Attributes!$A:$A,Attributes!M:M))</f>
        <v>YES</v>
      </c>
      <c r="W93" s="179" t="e">
        <f>IF($A93="","",_xlfn.XLOOKUP($A93,#REF!,#REF!))</f>
        <v>#REF!</v>
      </c>
      <c r="X93" s="179"/>
    </row>
    <row r="94" spans="1:24" s="219" customFormat="1" ht="63.75" x14ac:dyDescent="0.25">
      <c r="A94" s="180">
        <v>3830</v>
      </c>
      <c r="B94" s="179" t="str">
        <f>IF($A94="","",_xlfn.XLOOKUP($A94,Attributes!$A:$A,Attributes!C:C))</f>
        <v>Temperature Qualifier Code</v>
      </c>
      <c r="C94" s="179" t="str">
        <f>IF($A94="","",_xlfn.XLOOKUP($A94,Attributes!$A:$A,Attributes!H:H))</f>
        <v>STORAGE_HANDLING</v>
      </c>
      <c r="D94" s="179" t="str">
        <f>IF($A94="","",_xlfn.XLOOKUP($A94,Attributes!$A:$A,Attributes!I:I))</f>
        <v>Conditionally Mandatory</v>
      </c>
      <c r="E94" s="179" t="str">
        <f>IF($A94="","",_xlfn.XLOOKUP($A94,Attributes!$A:$A,Attributes!J:J))</f>
        <v>Mandatory</v>
      </c>
      <c r="F94" s="179" t="str">
        <f>IF($A94="","",_xlfn.XLOOKUP($A94,Attributes!$A:$A,Attributes!K:K))</f>
        <v>Yes - see entry notes for details</v>
      </c>
      <c r="G94" s="179" t="s">
        <v>2307</v>
      </c>
      <c r="H94" s="179" t="s">
        <v>842</v>
      </c>
      <c r="I94" s="179" t="s">
        <v>2251</v>
      </c>
      <c r="J94" s="179" t="s">
        <v>2308</v>
      </c>
      <c r="K94" s="179" t="s">
        <v>2309</v>
      </c>
      <c r="L94" s="179" t="s">
        <v>2253</v>
      </c>
      <c r="M94" s="179" t="s">
        <v>2310</v>
      </c>
      <c r="N94" s="179" t="s">
        <v>2311</v>
      </c>
      <c r="O94" s="179" t="s">
        <v>2312</v>
      </c>
      <c r="P94" s="179"/>
      <c r="Q94" s="179" t="s">
        <v>2254</v>
      </c>
      <c r="R94" s="179" t="s">
        <v>2313</v>
      </c>
      <c r="S94" s="179" t="s">
        <v>2314</v>
      </c>
      <c r="T94" s="179">
        <v>0</v>
      </c>
      <c r="U94" s="179" t="str">
        <f>IF($A94="","",_xlfn.XLOOKUP($A94,Attributes!$A:$A,Attributes!L:L))</f>
        <v>Optional</v>
      </c>
      <c r="V94" s="179">
        <v>46</v>
      </c>
      <c r="W94" s="179" t="e">
        <f>IF($A94="","",_xlfn.XLOOKUP($A94,#REF!,#REF!))</f>
        <v>#REF!</v>
      </c>
      <c r="X94" s="179"/>
    </row>
    <row r="95" spans="1:24" s="219" customFormat="1" ht="140.25" x14ac:dyDescent="0.25">
      <c r="A95" s="180">
        <v>3820</v>
      </c>
      <c r="B95" s="179" t="str">
        <f>IF($A95="","",_xlfn.XLOOKUP($A95,Attributes!$A:$A,Attributes!C:C))</f>
        <v>Maximum Temperature</v>
      </c>
      <c r="C95" s="179" t="str">
        <f>IF($A95="","",_xlfn.XLOOKUP($A95,Attributes!$A:$A,Attributes!H:H))</f>
        <v>70 CEL</v>
      </c>
      <c r="D95" s="179" t="str">
        <f>IF($A95="","",_xlfn.XLOOKUP($A95,Attributes!$A:$A,Attributes!I:I))</f>
        <v>Optional</v>
      </c>
      <c r="E95" s="179" t="str">
        <f>IF($A95="","",_xlfn.XLOOKUP($A95,Attributes!$A:$A,Attributes!J:J))</f>
        <v>Mandatory</v>
      </c>
      <c r="F95" s="179" t="str">
        <f>IF($A95="","",_xlfn.XLOOKUP($A95,Attributes!$A:$A,Attributes!K:K))</f>
        <v>Yes - see entry notes for details</v>
      </c>
      <c r="G95" s="179" t="s">
        <v>2315</v>
      </c>
      <c r="H95" s="179" t="s">
        <v>2014</v>
      </c>
      <c r="I95" s="179" t="s">
        <v>2251</v>
      </c>
      <c r="J95" s="179" t="s">
        <v>2316</v>
      </c>
      <c r="K95" s="179" t="s">
        <v>2317</v>
      </c>
      <c r="L95" s="179" t="s">
        <v>2253</v>
      </c>
      <c r="M95" s="179" t="s">
        <v>2318</v>
      </c>
      <c r="N95" s="179" t="s">
        <v>2319</v>
      </c>
      <c r="O95" s="179" t="s">
        <v>2320</v>
      </c>
      <c r="P95" s="179"/>
      <c r="Q95" s="179" t="s">
        <v>2254</v>
      </c>
      <c r="R95" s="179" t="s">
        <v>2321</v>
      </c>
      <c r="S95" s="179" t="s">
        <v>2322</v>
      </c>
      <c r="T95" s="179">
        <v>0</v>
      </c>
      <c r="U95" s="179" t="str">
        <f>IF($A95="","",_xlfn.XLOOKUP($A95,Attributes!$A:$A,Attributes!L:L))</f>
        <v>YES, one value (Low or High) is required if Storage and Handling Type is added to the device record</v>
      </c>
      <c r="V95" s="179" t="str">
        <f>IF($A95="","",_xlfn.XLOOKUP($A95,Attributes!$A:$A,Attributes!M:M))</f>
        <v>YES</v>
      </c>
      <c r="W95" s="179" t="e">
        <f>IF($A95="","",_xlfn.XLOOKUP($A95,#REF!,#REF!))</f>
        <v>#REF!</v>
      </c>
      <c r="X95" s="179"/>
    </row>
    <row r="96" spans="1:24" s="219" customFormat="1" ht="127.5" x14ac:dyDescent="0.25">
      <c r="A96" s="180">
        <v>3826</v>
      </c>
      <c r="B96" s="179" t="str">
        <f>IF($A96="","",_xlfn.XLOOKUP($A96,Attributes!$A:$A,Attributes!C:C))</f>
        <v>Minimum Temperature</v>
      </c>
      <c r="C96" s="179" t="str">
        <f>IF($A96="","",_xlfn.XLOOKUP($A96,Attributes!$A:$A,Attributes!H:H))</f>
        <v>5 CEL</v>
      </c>
      <c r="D96" s="179" t="str">
        <f>IF($A96="","",_xlfn.XLOOKUP($A96,Attributes!$A:$A,Attributes!I:I))</f>
        <v>Optional</v>
      </c>
      <c r="E96" s="179" t="str">
        <f>IF($A96="","",_xlfn.XLOOKUP($A96,Attributes!$A:$A,Attributes!J:J))</f>
        <v>Mandatory</v>
      </c>
      <c r="F96" s="179" t="str">
        <f>IF($A96="","",_xlfn.XLOOKUP($A96,Attributes!$A:$A,Attributes!K:K))</f>
        <v>Yes - see entry notes for details</v>
      </c>
      <c r="G96" s="179" t="s">
        <v>2323</v>
      </c>
      <c r="H96" s="179" t="s">
        <v>2014</v>
      </c>
      <c r="I96" s="179" t="s">
        <v>2251</v>
      </c>
      <c r="J96" s="179" t="s">
        <v>2324</v>
      </c>
      <c r="K96" s="179" t="s">
        <v>2325</v>
      </c>
      <c r="L96" s="179" t="s">
        <v>2253</v>
      </c>
      <c r="M96" s="179" t="s">
        <v>2326</v>
      </c>
      <c r="N96" s="179" t="s">
        <v>2327</v>
      </c>
      <c r="O96" s="179" t="s">
        <v>2327</v>
      </c>
      <c r="P96" s="179"/>
      <c r="Q96" s="179" t="s">
        <v>2254</v>
      </c>
      <c r="R96" s="179" t="s">
        <v>2328</v>
      </c>
      <c r="S96" s="179" t="s">
        <v>2329</v>
      </c>
      <c r="T96" s="179">
        <v>0</v>
      </c>
      <c r="U96" s="179" t="str">
        <f>IF($A96="","",_xlfn.XLOOKUP($A96,Attributes!$A:$A,Attributes!L:L))</f>
        <v>YES, one value (Low or High) is required if Storage and Handling Type is added to the device record</v>
      </c>
      <c r="V96" s="179">
        <v>47</v>
      </c>
      <c r="W96" s="179" t="e">
        <f>IF($A96="","",_xlfn.XLOOKUP($A96,#REF!,#REF!))</f>
        <v>#REF!</v>
      </c>
      <c r="X96" s="179"/>
    </row>
    <row r="97" spans="1:24" s="219" customFormat="1" ht="127.5" x14ac:dyDescent="0.25">
      <c r="A97" s="180">
        <v>3725</v>
      </c>
      <c r="B97" s="179" t="str">
        <f>IF($A97="","",_xlfn.XLOOKUP($A97,Attributes!$A:$A,Attributes!C:C))</f>
        <v>Height</v>
      </c>
      <c r="C97" s="179" t="str">
        <f>IF($A97="","",_xlfn.XLOOKUP($A97,Attributes!$A:$A,Attributes!H:H))</f>
        <v>240 MMT</v>
      </c>
      <c r="D97" s="179" t="str">
        <f>IF($A97="","",_xlfn.XLOOKUP($A97,Attributes!$A:$A,Attributes!I:I))</f>
        <v>Optional</v>
      </c>
      <c r="E97" s="179" t="str">
        <f>IF($A97="","",_xlfn.XLOOKUP($A97,Attributes!$A:$A,Attributes!J:J))</f>
        <v>Mandatory</v>
      </c>
      <c r="F97" s="179">
        <f>IF($A97="","",_xlfn.XLOOKUP($A97,Attributes!$A:$A,Attributes!K:K))</f>
        <v>0</v>
      </c>
      <c r="G97" s="179" t="s">
        <v>2330</v>
      </c>
      <c r="H97" s="179" t="s">
        <v>2014</v>
      </c>
      <c r="I97" s="179" t="s">
        <v>2331</v>
      </c>
      <c r="J97" s="179" t="s">
        <v>861</v>
      </c>
      <c r="K97" s="179" t="s">
        <v>334</v>
      </c>
      <c r="L97" s="179" t="s">
        <v>2332</v>
      </c>
      <c r="M97" s="179" t="s">
        <v>2333</v>
      </c>
      <c r="N97" s="179" t="s">
        <v>334</v>
      </c>
      <c r="O97" s="179" t="s">
        <v>2334</v>
      </c>
      <c r="P97" s="179"/>
      <c r="Q97" s="179" t="s">
        <v>2331</v>
      </c>
      <c r="R97" s="179" t="s">
        <v>2335</v>
      </c>
      <c r="S97" s="179" t="s">
        <v>334</v>
      </c>
      <c r="T97" s="179" t="s">
        <v>141</v>
      </c>
      <c r="U97" s="179" t="str">
        <f>IF($A97="","",_xlfn.XLOOKUP($A97,Attributes!$A:$A,Attributes!L:L))</f>
        <v>N/A</v>
      </c>
      <c r="V97" s="179" t="str">
        <f>IF($A97="","",_xlfn.XLOOKUP($A97,Attributes!$A:$A,Attributes!M:M))</f>
        <v>YES</v>
      </c>
      <c r="W97" s="179" t="e">
        <f>IF($A97="","",_xlfn.XLOOKUP($A97,#REF!,#REF!))</f>
        <v>#REF!</v>
      </c>
      <c r="X97" s="179"/>
    </row>
    <row r="98" spans="1:24" s="219" customFormat="1" ht="127.5" x14ac:dyDescent="0.25">
      <c r="A98" s="180">
        <v>3739</v>
      </c>
      <c r="B98" s="179" t="str">
        <f>IF($A98="","",_xlfn.XLOOKUP($A98,Attributes!$A:$A,Attributes!C:C))</f>
        <v>Width</v>
      </c>
      <c r="C98" s="179" t="str">
        <f>IF($A98="","",_xlfn.XLOOKUP($A98,Attributes!$A:$A,Attributes!H:H))</f>
        <v>600 MMT</v>
      </c>
      <c r="D98" s="179" t="str">
        <f>IF($A98="","",_xlfn.XLOOKUP($A98,Attributes!$A:$A,Attributes!I:I))</f>
        <v>Optional</v>
      </c>
      <c r="E98" s="179" t="str">
        <f>IF($A98="","",_xlfn.XLOOKUP($A98,Attributes!$A:$A,Attributes!J:J))</f>
        <v>Mandatory</v>
      </c>
      <c r="F98" s="179">
        <f>IF($A98="","",_xlfn.XLOOKUP($A98,Attributes!$A:$A,Attributes!K:K))</f>
        <v>0</v>
      </c>
      <c r="G98" s="179" t="s">
        <v>2336</v>
      </c>
      <c r="H98" s="179" t="s">
        <v>2014</v>
      </c>
      <c r="I98" s="179" t="s">
        <v>2331</v>
      </c>
      <c r="J98" s="179" t="s">
        <v>869</v>
      </c>
      <c r="K98" s="179" t="s">
        <v>334</v>
      </c>
      <c r="L98" s="179" t="s">
        <v>2332</v>
      </c>
      <c r="M98" s="179" t="s">
        <v>2337</v>
      </c>
      <c r="N98" s="179" t="s">
        <v>334</v>
      </c>
      <c r="O98" s="179" t="s">
        <v>2338</v>
      </c>
      <c r="P98" s="179"/>
      <c r="Q98" s="179" t="s">
        <v>2331</v>
      </c>
      <c r="R98" s="179" t="s">
        <v>2339</v>
      </c>
      <c r="S98" s="179" t="s">
        <v>334</v>
      </c>
      <c r="T98" s="179" t="s">
        <v>141</v>
      </c>
      <c r="U98" s="179" t="str">
        <f>IF($A98="","",_xlfn.XLOOKUP($A98,Attributes!$A:$A,Attributes!L:L))</f>
        <v>N/A</v>
      </c>
      <c r="V98" s="179">
        <v>48</v>
      </c>
      <c r="W98" s="179" t="e">
        <f>IF($A98="","",_xlfn.XLOOKUP($A98,#REF!,#REF!))</f>
        <v>#REF!</v>
      </c>
      <c r="X98" s="179"/>
    </row>
    <row r="99" spans="1:24" s="219" customFormat="1" ht="140.25" x14ac:dyDescent="0.25">
      <c r="A99" s="180">
        <v>3721</v>
      </c>
      <c r="B99" s="179" t="str">
        <f>IF($A99="","",_xlfn.XLOOKUP($A99,Attributes!$A:$A,Attributes!C:C))</f>
        <v>Depth</v>
      </c>
      <c r="C99" s="179" t="str">
        <f>IF($A99="","",_xlfn.XLOOKUP($A99,Attributes!$A:$A,Attributes!H:H))</f>
        <v>400 MMT</v>
      </c>
      <c r="D99" s="179" t="str">
        <f>IF($A99="","",_xlfn.XLOOKUP($A99,Attributes!$A:$A,Attributes!I:I))</f>
        <v>Optional</v>
      </c>
      <c r="E99" s="179" t="str">
        <f>IF($A99="","",_xlfn.XLOOKUP($A99,Attributes!$A:$A,Attributes!J:J))</f>
        <v>Mandatory</v>
      </c>
      <c r="F99" s="179">
        <f>IF($A99="","",_xlfn.XLOOKUP($A99,Attributes!$A:$A,Attributes!K:K))</f>
        <v>0</v>
      </c>
      <c r="G99" s="179" t="s">
        <v>2340</v>
      </c>
      <c r="H99" s="179" t="s">
        <v>2014</v>
      </c>
      <c r="I99" s="179" t="s">
        <v>2331</v>
      </c>
      <c r="J99" s="179" t="s">
        <v>877</v>
      </c>
      <c r="K99" s="179" t="s">
        <v>334</v>
      </c>
      <c r="L99" s="179" t="s">
        <v>2332</v>
      </c>
      <c r="M99" s="179" t="s">
        <v>2341</v>
      </c>
      <c r="N99" s="179" t="s">
        <v>334</v>
      </c>
      <c r="O99" s="179" t="s">
        <v>2342</v>
      </c>
      <c r="P99" s="179"/>
      <c r="Q99" s="179" t="s">
        <v>2331</v>
      </c>
      <c r="R99" s="179" t="s">
        <v>2343</v>
      </c>
      <c r="S99" s="179" t="s">
        <v>334</v>
      </c>
      <c r="T99" s="179" t="s">
        <v>141</v>
      </c>
      <c r="U99" s="179" t="str">
        <f>IF($A99="","",_xlfn.XLOOKUP($A99,Attributes!$A:$A,Attributes!L:L))</f>
        <v>N/A</v>
      </c>
      <c r="V99" s="179" t="str">
        <f>IF($A99="","",_xlfn.XLOOKUP($A99,Attributes!$A:$A,Attributes!M:M))</f>
        <v>YES</v>
      </c>
      <c r="W99" s="179" t="e">
        <f>IF($A99="","",_xlfn.XLOOKUP($A99,#REF!,#REF!))</f>
        <v>#REF!</v>
      </c>
      <c r="X99" s="179"/>
    </row>
    <row r="100" spans="1:24" s="219" customFormat="1" ht="63.75" x14ac:dyDescent="0.25">
      <c r="A100" s="180">
        <v>3777</v>
      </c>
      <c r="B100" s="179" t="str">
        <f>IF($A100="","",_xlfn.XLOOKUP($A100,Attributes!$A:$A,Attributes!C:C))</f>
        <v>Gross Weight</v>
      </c>
      <c r="C100" s="179" t="str">
        <f>IF($A100="","",_xlfn.XLOOKUP($A100,Attributes!$A:$A,Attributes!H:H))</f>
        <v>120 GRM</v>
      </c>
      <c r="D100" s="179" t="str">
        <f>IF($A100="","",_xlfn.XLOOKUP($A100,Attributes!$A:$A,Attributes!I:I))</f>
        <v>Optional</v>
      </c>
      <c r="E100" s="179" t="str">
        <f>IF($A100="","",_xlfn.XLOOKUP($A100,Attributes!$A:$A,Attributes!J:J))</f>
        <v>Mandatory</v>
      </c>
      <c r="F100" s="179">
        <f>IF($A100="","",_xlfn.XLOOKUP($A100,Attributes!$A:$A,Attributes!K:K))</f>
        <v>0</v>
      </c>
      <c r="G100" s="179" t="s">
        <v>2344</v>
      </c>
      <c r="H100" s="179" t="s">
        <v>2014</v>
      </c>
      <c r="I100" s="179" t="s">
        <v>2331</v>
      </c>
      <c r="J100" s="179" t="s">
        <v>2345</v>
      </c>
      <c r="K100" s="179" t="s">
        <v>334</v>
      </c>
      <c r="L100" s="179" t="s">
        <v>2332</v>
      </c>
      <c r="M100" s="179" t="s">
        <v>2346</v>
      </c>
      <c r="N100" s="179" t="s">
        <v>334</v>
      </c>
      <c r="O100" s="179" t="s">
        <v>2347</v>
      </c>
      <c r="P100" s="179"/>
      <c r="Q100" s="179" t="s">
        <v>2331</v>
      </c>
      <c r="R100" s="179" t="s">
        <v>2348</v>
      </c>
      <c r="S100" s="179" t="s">
        <v>334</v>
      </c>
      <c r="T100" s="179" t="s">
        <v>141</v>
      </c>
      <c r="U100" s="179" t="str">
        <f>IF($A100="","",_xlfn.XLOOKUP($A100,Attributes!$A:$A,Attributes!L:L))</f>
        <v>N/A</v>
      </c>
      <c r="V100" s="179">
        <v>49</v>
      </c>
      <c r="W100" s="179" t="e">
        <f>IF($A100="","",_xlfn.XLOOKUP($A100,#REF!,#REF!))</f>
        <v>#REF!</v>
      </c>
      <c r="X100" s="179"/>
    </row>
    <row r="101" spans="1:24" s="219" customFormat="1" ht="76.5" x14ac:dyDescent="0.25">
      <c r="A101" s="180">
        <v>3703</v>
      </c>
      <c r="B101" s="179" t="str">
        <f>IF($A101="","",_xlfn.XLOOKUP($A101,Attributes!$A:$A,Attributes!C:C))</f>
        <v>Minimum Trade Item Lifespan From Time Of Arrival</v>
      </c>
      <c r="C101" s="179">
        <f>IF($A101="","",_xlfn.XLOOKUP($A101,Attributes!$A:$A,Attributes!H:H))</f>
        <v>365</v>
      </c>
      <c r="D101" s="179" t="str">
        <f>IF($A101="","",_xlfn.XLOOKUP($A101,Attributes!$A:$A,Attributes!I:I))</f>
        <v>Optional</v>
      </c>
      <c r="E101" s="179" t="str">
        <f>IF($A101="","",_xlfn.XLOOKUP($A101,Attributes!$A:$A,Attributes!J:J))</f>
        <v>Optional</v>
      </c>
      <c r="F101" s="179">
        <f>IF($A101="","",_xlfn.XLOOKUP($A101,Attributes!$A:$A,Attributes!K:K))</f>
        <v>0</v>
      </c>
      <c r="G101" s="179" t="s">
        <v>2349</v>
      </c>
      <c r="H101" s="179" t="s">
        <v>899</v>
      </c>
      <c r="I101" s="179" t="s">
        <v>1849</v>
      </c>
      <c r="J101" s="179" t="s">
        <v>2350</v>
      </c>
      <c r="K101" s="179" t="s">
        <v>334</v>
      </c>
      <c r="L101" s="179" t="s">
        <v>1849</v>
      </c>
      <c r="M101" s="179" t="s">
        <v>2351</v>
      </c>
      <c r="N101" s="179" t="s">
        <v>334</v>
      </c>
      <c r="O101" s="179" t="s">
        <v>2352</v>
      </c>
      <c r="P101" s="179"/>
      <c r="Q101" s="179" t="s">
        <v>1849</v>
      </c>
      <c r="R101" s="179" t="s">
        <v>2353</v>
      </c>
      <c r="S101" s="179" t="s">
        <v>334</v>
      </c>
      <c r="T101" s="179" t="s">
        <v>141</v>
      </c>
      <c r="U101" s="179" t="str">
        <f>IF($A101="","",_xlfn.XLOOKUP($A101,Attributes!$A:$A,Attributes!L:L))</f>
        <v>N/A</v>
      </c>
      <c r="V101" s="179" t="str">
        <f>IF($A101="","",_xlfn.XLOOKUP($A101,Attributes!$A:$A,Attributes!M:M))</f>
        <v>YES</v>
      </c>
      <c r="W101" s="179" t="e">
        <f>IF($A101="","",_xlfn.XLOOKUP($A101,#REF!,#REF!))</f>
        <v>#REF!</v>
      </c>
      <c r="X101" s="179"/>
    </row>
    <row r="102" spans="1:24" s="219" customFormat="1" ht="25.5" x14ac:dyDescent="0.25">
      <c r="A102" s="180">
        <v>3779</v>
      </c>
      <c r="B102" s="179" t="str">
        <f>IF($A102="","",_xlfn.XLOOKUP($A102,Attributes!$A:$A,Attributes!C:C))</f>
        <v>Net Weight</v>
      </c>
      <c r="C102" s="179" t="str">
        <f>IF($A102="","",_xlfn.XLOOKUP($A102,Attributes!$A:$A,Attributes!H:H))</f>
        <v>100 GRM</v>
      </c>
      <c r="D102" s="179" t="str">
        <f>IF($A102="","",_xlfn.XLOOKUP($A102,Attributes!$A:$A,Attributes!I:I))</f>
        <v>Optional</v>
      </c>
      <c r="E102" s="179" t="str">
        <f>IF($A102="","",_xlfn.XLOOKUP($A102,Attributes!$A:$A,Attributes!J:J))</f>
        <v>Optional</v>
      </c>
      <c r="F102" s="179">
        <f>IF($A102="","",_xlfn.XLOOKUP($A102,Attributes!$A:$A,Attributes!K:K))</f>
        <v>0</v>
      </c>
      <c r="G102" s="179" t="s">
        <v>2354</v>
      </c>
      <c r="H102" s="179" t="s">
        <v>2014</v>
      </c>
      <c r="I102" s="179" t="s">
        <v>2331</v>
      </c>
      <c r="J102" s="179" t="s">
        <v>2355</v>
      </c>
      <c r="K102" s="179" t="s">
        <v>334</v>
      </c>
      <c r="L102" s="179" t="s">
        <v>2332</v>
      </c>
      <c r="M102" s="179" t="s">
        <v>2356</v>
      </c>
      <c r="N102" s="179" t="s">
        <v>334</v>
      </c>
      <c r="O102" s="179">
        <v>0</v>
      </c>
      <c r="P102" s="179"/>
      <c r="Q102" s="179" t="s">
        <v>2331</v>
      </c>
      <c r="R102" s="179" t="s">
        <v>2357</v>
      </c>
      <c r="S102" s="179" t="s">
        <v>334</v>
      </c>
      <c r="T102" s="179">
        <v>0</v>
      </c>
      <c r="U102" s="179" t="str">
        <f>IF($A102="","",_xlfn.XLOOKUP($A102,Attributes!$A:$A,Attributes!L:L))</f>
        <v>N/A</v>
      </c>
      <c r="V102" s="179">
        <v>50</v>
      </c>
      <c r="W102" s="179" t="e">
        <f>IF($A102="","",_xlfn.XLOOKUP($A102,#REF!,#REF!))</f>
        <v>#REF!</v>
      </c>
      <c r="X102" s="179"/>
    </row>
    <row r="103" spans="1:24" s="219" customFormat="1" ht="102" x14ac:dyDescent="0.25">
      <c r="A103" s="180">
        <v>3587</v>
      </c>
      <c r="B103" s="179" t="str">
        <f>IF($A103="","",_xlfn.XLOOKUP($A103,Attributes!$A:$A,Attributes!C:C))</f>
        <v xml:space="preserve">Handling Instructions Code Reference
</v>
      </c>
      <c r="C103" s="179" t="str">
        <f>IF($A103="","",_xlfn.XLOOKUP($A103,Attributes!$A:$A,Attributes!H:H))</f>
        <v>SRT</v>
      </c>
      <c r="D103" s="179" t="str">
        <f>IF($A103="","",_xlfn.XLOOKUP($A103,Attributes!$A:$A,Attributes!I:I))</f>
        <v>Optional</v>
      </c>
      <c r="E103" s="179" t="str">
        <f>IF($A103="","",_xlfn.XLOOKUP($A103,Attributes!$A:$A,Attributes!J:J))</f>
        <v>Mandatory</v>
      </c>
      <c r="F103" s="179">
        <f>IF($A103="","",_xlfn.XLOOKUP($A103,Attributes!$A:$A,Attributes!K:K))</f>
        <v>0</v>
      </c>
      <c r="G103" s="179" t="s">
        <v>2358</v>
      </c>
      <c r="H103" s="179" t="s">
        <v>2359</v>
      </c>
      <c r="I103" s="179" t="s">
        <v>2360</v>
      </c>
      <c r="J103" s="179" t="s">
        <v>2361</v>
      </c>
      <c r="K103" s="179" t="s">
        <v>2362</v>
      </c>
      <c r="L103" s="179" t="s">
        <v>2363</v>
      </c>
      <c r="M103" s="179" t="s">
        <v>2361</v>
      </c>
      <c r="N103" s="179" t="s">
        <v>2362</v>
      </c>
      <c r="O103" s="179" t="s">
        <v>2364</v>
      </c>
      <c r="P103" s="179"/>
      <c r="Q103" s="179" t="s">
        <v>2365</v>
      </c>
      <c r="R103" s="179" t="s">
        <v>2366</v>
      </c>
      <c r="S103" s="179" t="s">
        <v>2367</v>
      </c>
      <c r="T103" s="179">
        <v>0</v>
      </c>
      <c r="U103" s="179" t="str">
        <f>IF($A103="","",_xlfn.XLOOKUP($A103,Attributes!$A:$A,Attributes!L:L))</f>
        <v>N/A</v>
      </c>
      <c r="V103" s="179" t="str">
        <f>IF($A103="","",_xlfn.XLOOKUP($A103,Attributes!$A:$A,Attributes!M:M))</f>
        <v>YES</v>
      </c>
      <c r="W103" s="179" t="e">
        <f>IF($A103="","",_xlfn.XLOOKUP($A103,#REF!,#REF!))</f>
        <v>#REF!</v>
      </c>
      <c r="X103" s="179"/>
    </row>
    <row r="104" spans="1:24" s="219" customFormat="1" ht="51" x14ac:dyDescent="0.25">
      <c r="A104" s="180">
        <v>2181</v>
      </c>
      <c r="B104" s="179" t="str">
        <f>IF($A104="","",_xlfn.XLOOKUP($A104,Attributes!$A:$A,Attributes!C:C))</f>
        <v>Platform Type Code</v>
      </c>
      <c r="C104" s="179">
        <f>IF($A104="","",_xlfn.XLOOKUP($A104,Attributes!$A:$A,Attributes!H:H))</f>
        <v>12</v>
      </c>
      <c r="D104" s="179" t="str">
        <f>IF($A104="","",_xlfn.XLOOKUP($A104,Attributes!$A:$A,Attributes!I:I))</f>
        <v>Optional</v>
      </c>
      <c r="E104" s="179" t="str">
        <f>IF($A104="","",_xlfn.XLOOKUP($A104,Attributes!$A:$A,Attributes!J:J))</f>
        <v>Optional</v>
      </c>
      <c r="F104" s="179">
        <f>IF($A104="","",_xlfn.XLOOKUP($A104,Attributes!$A:$A,Attributes!K:K))</f>
        <v>0</v>
      </c>
      <c r="G104" s="179" t="s">
        <v>2368</v>
      </c>
      <c r="H104" s="179" t="s">
        <v>2369</v>
      </c>
      <c r="I104" s="179" t="s">
        <v>1792</v>
      </c>
      <c r="J104" s="179" t="s">
        <v>2370</v>
      </c>
      <c r="K104" s="179" t="s">
        <v>334</v>
      </c>
      <c r="L104" s="179" t="s">
        <v>1795</v>
      </c>
      <c r="M104" s="179" t="s">
        <v>2371</v>
      </c>
      <c r="N104" s="179" t="s">
        <v>334</v>
      </c>
      <c r="O104" s="179" t="s">
        <v>2372</v>
      </c>
      <c r="P104" s="179"/>
      <c r="Q104" s="179" t="s">
        <v>1796</v>
      </c>
      <c r="R104" s="179" t="s">
        <v>2373</v>
      </c>
      <c r="S104" s="179" t="s">
        <v>334</v>
      </c>
      <c r="T104" s="179">
        <v>0</v>
      </c>
      <c r="U104" s="179" t="str">
        <f>IF($A104="","",_xlfn.XLOOKUP($A104,Attributes!$A:$A,Attributes!L:L))</f>
        <v>N/A</v>
      </c>
      <c r="V104" s="179">
        <v>51</v>
      </c>
      <c r="W104" s="179" t="e">
        <f>IF($A104="","",_xlfn.XLOOKUP($A104,#REF!,#REF!))</f>
        <v>#REF!</v>
      </c>
      <c r="X104" s="179"/>
    </row>
    <row r="105" spans="1:24" s="219" customFormat="1" ht="102" x14ac:dyDescent="0.25">
      <c r="A105" s="180">
        <v>2180</v>
      </c>
      <c r="B105" s="179" t="str">
        <f>IF($A105="","",_xlfn.XLOOKUP($A105,Attributes!$A:$A,Attributes!C:C))</f>
        <v>Platform Terms And Conditions Code</v>
      </c>
      <c r="C105" s="179">
        <f>IF($A105="","",_xlfn.XLOOKUP($A105,Attributes!$A:$A,Attributes!H:H))</f>
        <v>2</v>
      </c>
      <c r="D105" s="179" t="str">
        <f>IF($A105="","",_xlfn.XLOOKUP($A105,Attributes!$A:$A,Attributes!I:I))</f>
        <v>Conditionally Optional</v>
      </c>
      <c r="E105" s="179" t="str">
        <f>IF($A105="","",_xlfn.XLOOKUP($A105,Attributes!$A:$A,Attributes!J:J))</f>
        <v>Optional</v>
      </c>
      <c r="F105" s="179">
        <f>IF($A105="","",_xlfn.XLOOKUP($A105,Attributes!$A:$A,Attributes!K:K))</f>
        <v>0</v>
      </c>
      <c r="G105" s="179" t="s">
        <v>2374</v>
      </c>
      <c r="H105" s="179" t="s">
        <v>2375</v>
      </c>
      <c r="I105" s="179" t="s">
        <v>1792</v>
      </c>
      <c r="J105" s="179" t="s">
        <v>2376</v>
      </c>
      <c r="K105" s="179" t="s">
        <v>2377</v>
      </c>
      <c r="L105" s="179" t="s">
        <v>1795</v>
      </c>
      <c r="M105" s="179" t="s">
        <v>2378</v>
      </c>
      <c r="N105" s="179" t="s">
        <v>2379</v>
      </c>
      <c r="O105" s="179" t="s">
        <v>2380</v>
      </c>
      <c r="P105" s="179"/>
      <c r="Q105" s="179" t="s">
        <v>1796</v>
      </c>
      <c r="R105" s="179" t="s">
        <v>2381</v>
      </c>
      <c r="S105" s="179" t="s">
        <v>2382</v>
      </c>
      <c r="T105" s="179">
        <v>0</v>
      </c>
      <c r="U105" s="179" t="str">
        <f>IF($A105="","",_xlfn.XLOOKUP($A105,Attributes!$A:$A,Attributes!L:L))</f>
        <v>N/A</v>
      </c>
      <c r="V105" s="179" t="str">
        <f>IF($A105="","",_xlfn.XLOOKUP($A105,Attributes!$A:$A,Attributes!M:M))</f>
        <v>YES</v>
      </c>
      <c r="W105" s="179" t="e">
        <f>IF($A105="","",_xlfn.XLOOKUP($A105,#REF!,#REF!))</f>
        <v>#REF!</v>
      </c>
      <c r="X105" s="179"/>
    </row>
    <row r="106" spans="1:24" s="219" customFormat="1" ht="140.25" x14ac:dyDescent="0.25">
      <c r="A106" s="180">
        <v>6364</v>
      </c>
      <c r="B106" s="179" t="str">
        <f>IF($A106="","",_xlfn.XLOOKUP($A106,Attributes!$A:$A,Attributes!C:C))</f>
        <v>UDI Production Identifier Type Code</v>
      </c>
      <c r="C106" s="179" t="str">
        <f>IF($A106="","",_xlfn.XLOOKUP($A106,Attributes!$A:$A,Attributes!H:H))</f>
        <v>EXPIRATION_DATE</v>
      </c>
      <c r="D106" s="179" t="str">
        <f>IF($A106="","",_xlfn.XLOOKUP($A106,Attributes!$A:$A,Attributes!I:I))</f>
        <v>Optional</v>
      </c>
      <c r="E106" s="179" t="str">
        <f>IF($A106="","",_xlfn.XLOOKUP($A106,Attributes!$A:$A,Attributes!J:J))</f>
        <v>Mandatory</v>
      </c>
      <c r="F106" s="179">
        <f>IF($A106="","",_xlfn.XLOOKUP($A106,Attributes!$A:$A,Attributes!K:K))</f>
        <v>0</v>
      </c>
      <c r="G106" s="179" t="s">
        <v>2383</v>
      </c>
      <c r="H106" s="179" t="s">
        <v>2384</v>
      </c>
      <c r="I106" s="179" t="s">
        <v>2131</v>
      </c>
      <c r="J106" s="179" t="s">
        <v>2385</v>
      </c>
      <c r="K106" s="179" t="s">
        <v>935</v>
      </c>
      <c r="L106" s="179" t="s">
        <v>2134</v>
      </c>
      <c r="M106" s="179" t="s">
        <v>2386</v>
      </c>
      <c r="N106" s="179" t="s">
        <v>935</v>
      </c>
      <c r="O106" s="179" t="s">
        <v>2387</v>
      </c>
      <c r="P106" s="179"/>
      <c r="Q106" s="179" t="s">
        <v>2136</v>
      </c>
      <c r="R106" s="179" t="s">
        <v>2388</v>
      </c>
      <c r="S106" s="179" t="s">
        <v>2389</v>
      </c>
      <c r="T106" s="179"/>
      <c r="U106" s="179" t="str">
        <f>IF($A106="","",_xlfn.XLOOKUP($A106,Attributes!$A:$A,Attributes!L:L))</f>
        <v>N/A</v>
      </c>
      <c r="V106" s="179">
        <v>52</v>
      </c>
      <c r="W106" s="179" t="e">
        <f>IF($A106="","",_xlfn.XLOOKUP($A106,#REF!,#REF!))</f>
        <v>#REF!</v>
      </c>
      <c r="X106" s="179"/>
    </row>
    <row r="107" spans="1:24" s="219" customFormat="1" ht="318.75" x14ac:dyDescent="0.25">
      <c r="A107" s="180">
        <v>3894</v>
      </c>
      <c r="B107" s="179" t="str">
        <f>IF($A107="","",_xlfn.XLOOKUP($A107,Attributes!$A:$A,Attributes!C:C))</f>
        <v>United Nations Dangerous Goods Number</v>
      </c>
      <c r="C107" s="179">
        <f>IF($A107="","",_xlfn.XLOOKUP($A107,Attributes!$A:$A,Attributes!H:H))</f>
        <v>1234</v>
      </c>
      <c r="D107" s="179" t="str">
        <f>IF($A107="","",_xlfn.XLOOKUP($A107,Attributes!$A:$A,Attributes!I:I))</f>
        <v>Conditionally Optional</v>
      </c>
      <c r="E107" s="179" t="str">
        <f>IF($A107="","",_xlfn.XLOOKUP($A107,Attributes!$A:$A,Attributes!J:J))</f>
        <v>Conditionally Mandatory</v>
      </c>
      <c r="F107" s="179">
        <f>IF($A107="","",_xlfn.XLOOKUP($A107,Attributes!$A:$A,Attributes!K:K))</f>
        <v>0</v>
      </c>
      <c r="G107" s="179" t="s">
        <v>2390</v>
      </c>
      <c r="H107" s="179" t="s">
        <v>2391</v>
      </c>
      <c r="I107" s="179" t="s">
        <v>2392</v>
      </c>
      <c r="J107" s="179" t="s">
        <v>2393</v>
      </c>
      <c r="K107" s="179" t="s">
        <v>334</v>
      </c>
      <c r="L107" s="179" t="s">
        <v>2394</v>
      </c>
      <c r="M107" s="179" t="s">
        <v>2395</v>
      </c>
      <c r="N107" s="179" t="s">
        <v>334</v>
      </c>
      <c r="O107" s="179" t="s">
        <v>2396</v>
      </c>
      <c r="P107" s="179"/>
      <c r="Q107" s="179" t="s">
        <v>2397</v>
      </c>
      <c r="R107" s="179" t="s">
        <v>2398</v>
      </c>
      <c r="S107" s="179" t="s">
        <v>334</v>
      </c>
      <c r="T107" s="179">
        <v>0</v>
      </c>
      <c r="U107" s="179" t="str">
        <f>IF($A107="","",_xlfn.XLOOKUP($A107,Attributes!$A:$A,Attributes!L:L))</f>
        <v>N/A</v>
      </c>
      <c r="V107" s="179" t="str">
        <f>IF($A107="","",_xlfn.XLOOKUP($A107,Attributes!$A:$A,Attributes!M:M))</f>
        <v>YES</v>
      </c>
      <c r="W107" s="179" t="e">
        <f>IF($A107="","",_xlfn.XLOOKUP($A107,#REF!,#REF!))</f>
        <v>#REF!</v>
      </c>
      <c r="X107" s="179"/>
    </row>
    <row r="108" spans="1:24" s="219" customFormat="1" ht="306" x14ac:dyDescent="0.25">
      <c r="A108" s="180">
        <v>3865</v>
      </c>
      <c r="B108" s="179" t="str">
        <f>IF($A108="","",_xlfn.XLOOKUP($A108,Attributes!$A:$A,Attributes!C:C))</f>
        <v>Dangerous Goods Regulation Code</v>
      </c>
      <c r="C108" s="179" t="str">
        <f>IF($A108="","",_xlfn.XLOOKUP($A108,Attributes!$A:$A,Attributes!H:H))</f>
        <v>ZCG</v>
      </c>
      <c r="D108" s="179" t="str">
        <f>IF($A108="","",_xlfn.XLOOKUP($A108,Attributes!$A:$A,Attributes!I:I))</f>
        <v>Optional</v>
      </c>
      <c r="E108" s="179" t="str">
        <f>IF($A108="","",_xlfn.XLOOKUP($A108,Attributes!$A:$A,Attributes!J:J))</f>
        <v>Mandatory</v>
      </c>
      <c r="F108" s="179">
        <f>IF($A108="","",_xlfn.XLOOKUP($A108,Attributes!$A:$A,Attributes!K:K))</f>
        <v>0</v>
      </c>
      <c r="G108" s="179" t="s">
        <v>2399</v>
      </c>
      <c r="H108" s="179" t="s">
        <v>2400</v>
      </c>
      <c r="I108" s="179" t="s">
        <v>2392</v>
      </c>
      <c r="J108" s="179" t="s">
        <v>2401</v>
      </c>
      <c r="K108" s="179" t="s">
        <v>334</v>
      </c>
      <c r="L108" s="179" t="s">
        <v>2394</v>
      </c>
      <c r="M108" s="179" t="s">
        <v>2402</v>
      </c>
      <c r="N108" s="179" t="s">
        <v>334</v>
      </c>
      <c r="O108" s="179" t="s">
        <v>2403</v>
      </c>
      <c r="P108" s="179"/>
      <c r="Q108" s="179" t="s">
        <v>2397</v>
      </c>
      <c r="R108" s="179" t="s">
        <v>2404</v>
      </c>
      <c r="S108" s="179" t="s">
        <v>334</v>
      </c>
      <c r="T108" s="179">
        <v>0</v>
      </c>
      <c r="U108" s="179" t="str">
        <f>IF($A108="","",_xlfn.XLOOKUP($A108,Attributes!$A:$A,Attributes!L:L))</f>
        <v>N/A</v>
      </c>
      <c r="V108" s="179">
        <v>53</v>
      </c>
      <c r="W108" s="179" t="e">
        <f>IF($A108="","",_xlfn.XLOOKUP($A108,#REF!,#REF!))</f>
        <v>#REF!</v>
      </c>
      <c r="X108" s="179"/>
    </row>
    <row r="109" spans="1:24" s="219" customFormat="1" ht="331.5" x14ac:dyDescent="0.25">
      <c r="A109" s="180">
        <v>3881</v>
      </c>
      <c r="B109" s="179" t="str">
        <f>IF($A109="","",_xlfn.XLOOKUP($A109,Attributes!$A:$A,Attributes!C:C))</f>
        <v>Dangerous Goods Hazardous Code</v>
      </c>
      <c r="C109" s="179">
        <f>IF($A109="","",_xlfn.XLOOKUP($A109,Attributes!$A:$A,Attributes!H:H))</f>
        <v>80</v>
      </c>
      <c r="D109" s="179" t="str">
        <f>IF($A109="","",_xlfn.XLOOKUP($A109,Attributes!$A:$A,Attributes!I:I))</f>
        <v>Conditionally Optional</v>
      </c>
      <c r="E109" s="179" t="str">
        <f>IF($A109="","",_xlfn.XLOOKUP($A109,Attributes!$A:$A,Attributes!J:J))</f>
        <v>Conditionally Mandatory</v>
      </c>
      <c r="F109" s="179">
        <f>IF($A109="","",_xlfn.XLOOKUP($A109,Attributes!$A:$A,Attributes!K:K))</f>
        <v>0</v>
      </c>
      <c r="G109" s="179" t="s">
        <v>2405</v>
      </c>
      <c r="H109" s="179" t="s">
        <v>2406</v>
      </c>
      <c r="I109" s="179" t="s">
        <v>2392</v>
      </c>
      <c r="J109" s="179" t="s">
        <v>2407</v>
      </c>
      <c r="K109" s="179" t="s">
        <v>334</v>
      </c>
      <c r="L109" s="179" t="s">
        <v>2394</v>
      </c>
      <c r="M109" s="179" t="s">
        <v>2408</v>
      </c>
      <c r="N109" s="179" t="s">
        <v>334</v>
      </c>
      <c r="O109" s="179" t="s">
        <v>2409</v>
      </c>
      <c r="P109" s="179"/>
      <c r="Q109" s="179" t="s">
        <v>2397</v>
      </c>
      <c r="R109" s="179" t="s">
        <v>2410</v>
      </c>
      <c r="S109" s="179" t="s">
        <v>334</v>
      </c>
      <c r="T109" s="179">
        <v>0</v>
      </c>
      <c r="U109" s="179" t="str">
        <f>IF($A109="","",_xlfn.XLOOKUP($A109,Attributes!$A:$A,Attributes!L:L))</f>
        <v>N/A</v>
      </c>
      <c r="V109" s="179" t="str">
        <f>IF($A109="","",_xlfn.XLOOKUP($A109,Attributes!$A:$A,Attributes!M:M))</f>
        <v>YES</v>
      </c>
      <c r="W109" s="179" t="e">
        <f>IF($A109="","",_xlfn.XLOOKUP($A109,#REF!,#REF!))</f>
        <v>#REF!</v>
      </c>
      <c r="X109" s="179"/>
    </row>
    <row r="110" spans="1:24" s="219" customFormat="1" ht="89.25" x14ac:dyDescent="0.25">
      <c r="A110" s="180">
        <v>3864</v>
      </c>
      <c r="B110" s="179" t="str">
        <f>IF($A110="","",_xlfn.XLOOKUP($A110,Attributes!$A:$A,Attributes!C:C))</f>
        <v>Dangerous Goods Regulation Agency</v>
      </c>
      <c r="C110" s="179" t="str">
        <f>IF($A110="","",_xlfn.XLOOKUP($A110,Attributes!$A:$A,Attributes!H:H))</f>
        <v>ADR</v>
      </c>
      <c r="D110" s="179" t="str">
        <f>IF($A110="","",_xlfn.XLOOKUP($A110,Attributes!$A:$A,Attributes!I:I))</f>
        <v>Conditionally Mandatory</v>
      </c>
      <c r="E110" s="179" t="str">
        <f>IF($A110="","",_xlfn.XLOOKUP($A110,Attributes!$A:$A,Attributes!J:J))</f>
        <v>Mandatory</v>
      </c>
      <c r="F110" s="179">
        <f>IF($A110="","",_xlfn.XLOOKUP($A110,Attributes!$A:$A,Attributes!K:K))</f>
        <v>0</v>
      </c>
      <c r="G110" s="295" t="s">
        <v>2411</v>
      </c>
      <c r="H110" s="295" t="s">
        <v>968</v>
      </c>
      <c r="I110" s="295" t="s">
        <v>2392</v>
      </c>
      <c r="J110" s="295" t="s">
        <v>963</v>
      </c>
      <c r="K110" s="295" t="s">
        <v>964</v>
      </c>
      <c r="L110" s="295" t="s">
        <v>2394</v>
      </c>
      <c r="M110" s="295" t="s">
        <v>2412</v>
      </c>
      <c r="N110" s="295" t="s">
        <v>2413</v>
      </c>
      <c r="O110" s="295" t="s">
        <v>2414</v>
      </c>
      <c r="P110" s="179"/>
      <c r="Q110" s="295" t="s">
        <v>2397</v>
      </c>
      <c r="R110" s="295" t="s">
        <v>2415</v>
      </c>
      <c r="S110" s="295" t="s">
        <v>2416</v>
      </c>
      <c r="T110" s="295" t="s">
        <v>2417</v>
      </c>
      <c r="U110" s="179"/>
      <c r="V110" s="179"/>
      <c r="W110" s="179"/>
      <c r="X110" s="179"/>
    </row>
    <row r="111" spans="1:24" s="382" customFormat="1" ht="63.75" x14ac:dyDescent="0.25">
      <c r="A111" s="379">
        <v>8857</v>
      </c>
      <c r="B111" s="295" t="str">
        <f>IF($A111="","",_xlfn.XLOOKUP($A111,Attributes!$A:$A,Attributes!C:C))</f>
        <v>Device Fill Code</v>
      </c>
      <c r="C111" s="295" t="str">
        <f>IF($A111="","",_xlfn.XLOOKUP($A111,Attributes!$A:$A,Attributes!H:H))</f>
        <v>SILICONE</v>
      </c>
      <c r="D111" s="295" t="str">
        <f>IF($A111="","",_xlfn.XLOOKUP($A111,Attributes!$A:$A,Attributes!I:I))</f>
        <v>Optional</v>
      </c>
      <c r="E111" s="295" t="str">
        <f>IF($A111="","",_xlfn.XLOOKUP($A111,Attributes!$A:$A,Attributes!J:J))</f>
        <v>Conditionally Mandatory</v>
      </c>
      <c r="F111" s="295">
        <f>IF($A111="","",_xlfn.XLOOKUP($A111,Attributes!$A:$A,Attributes!K:K))</f>
        <v>0</v>
      </c>
      <c r="G111" s="295" t="s">
        <v>2418</v>
      </c>
      <c r="H111" s="295" t="s">
        <v>976</v>
      </c>
      <c r="I111" s="295" t="s">
        <v>2131</v>
      </c>
      <c r="J111" s="295" t="s">
        <v>970</v>
      </c>
      <c r="K111" s="295" t="s">
        <v>971</v>
      </c>
      <c r="L111" s="295" t="s">
        <v>2134</v>
      </c>
      <c r="M111" s="295" t="s">
        <v>2419</v>
      </c>
      <c r="N111" s="295" t="s">
        <v>2420</v>
      </c>
      <c r="O111" s="295" t="s">
        <v>2421</v>
      </c>
      <c r="P111" s="295"/>
      <c r="Q111" s="295" t="s">
        <v>2136</v>
      </c>
      <c r="R111" s="295" t="s">
        <v>2422</v>
      </c>
      <c r="S111" s="295" t="s">
        <v>2423</v>
      </c>
      <c r="T111" s="295" t="s">
        <v>2424</v>
      </c>
      <c r="U111" s="295"/>
      <c r="V111" s="295"/>
      <c r="W111" s="295"/>
      <c r="X111" s="295"/>
    </row>
    <row r="112" spans="1:24" s="382" customFormat="1" ht="102" x14ac:dyDescent="0.25">
      <c r="A112" s="379">
        <v>8855</v>
      </c>
      <c r="B112" s="295" t="str">
        <f>IF($A112="","",_xlfn.XLOOKUP($A112,Attributes!$A:$A,Attributes!C:C))</f>
        <v>Device Texture Code</v>
      </c>
      <c r="C112" s="295" t="str">
        <f>IF($A112="","",_xlfn.XLOOKUP($A112,Attributes!$A:$A,Attributes!H:H))</f>
        <v>MACRO_TEXTURE</v>
      </c>
      <c r="D112" s="295" t="str">
        <f>IF($A112="","",_xlfn.XLOOKUP($A112,Attributes!$A:$A,Attributes!I:I))</f>
        <v>Optional</v>
      </c>
      <c r="E112" s="295" t="str">
        <f>IF($A112="","",_xlfn.XLOOKUP($A112,Attributes!$A:$A,Attributes!J:J))</f>
        <v>Conditionally Mandatory</v>
      </c>
      <c r="F112" s="295">
        <f>IF($A112="","",_xlfn.XLOOKUP($A112,Attributes!$A:$A,Attributes!K:K))</f>
        <v>0</v>
      </c>
      <c r="G112" s="295" t="s">
        <v>2425</v>
      </c>
      <c r="H112" s="295" t="s">
        <v>983</v>
      </c>
      <c r="I112" s="295" t="s">
        <v>2131</v>
      </c>
      <c r="J112" s="295" t="s">
        <v>978</v>
      </c>
      <c r="K112" s="295" t="s">
        <v>979</v>
      </c>
      <c r="L112" s="295" t="s">
        <v>2134</v>
      </c>
      <c r="M112" s="295" t="s">
        <v>2426</v>
      </c>
      <c r="N112" s="295" t="s">
        <v>2427</v>
      </c>
      <c r="O112" s="295" t="s">
        <v>2428</v>
      </c>
      <c r="P112" s="295"/>
      <c r="Q112" s="295" t="s">
        <v>2136</v>
      </c>
      <c r="R112" s="295" t="s">
        <v>2429</v>
      </c>
      <c r="S112" s="295" t="s">
        <v>2430</v>
      </c>
      <c r="T112" s="295" t="s">
        <v>2431</v>
      </c>
      <c r="U112" s="295"/>
      <c r="V112" s="295"/>
      <c r="W112" s="295"/>
      <c r="X112" s="295"/>
    </row>
    <row r="113" spans="1:24" s="382" customFormat="1" ht="63.75" x14ac:dyDescent="0.25">
      <c r="A113" s="379">
        <v>8859</v>
      </c>
      <c r="B113" s="295" t="str">
        <f>IF($A113="","",_xlfn.XLOOKUP($A113,Attributes!$A:$A,Attributes!C:C))</f>
        <v>Device Shape Code</v>
      </c>
      <c r="C113" s="295" t="str">
        <f>IF($A113="","",_xlfn.XLOOKUP($A113,Attributes!$A:$A,Attributes!H:H))</f>
        <v>SHAPED_ANATOMICAL</v>
      </c>
      <c r="D113" s="295" t="str">
        <f>IF($A113="","",_xlfn.XLOOKUP($A113,Attributes!$A:$A,Attributes!I:I))</f>
        <v>Optional</v>
      </c>
      <c r="E113" s="295" t="str">
        <f>IF($A113="","",_xlfn.XLOOKUP($A113,Attributes!$A:$A,Attributes!J:J))</f>
        <v>Conditionally Mandatory</v>
      </c>
      <c r="F113" s="295">
        <f>IF($A113="","",_xlfn.XLOOKUP($A113,Attributes!$A:$A,Attributes!K:K))</f>
        <v>0</v>
      </c>
      <c r="G113" s="295" t="s">
        <v>2432</v>
      </c>
      <c r="H113" s="295" t="s">
        <v>990</v>
      </c>
      <c r="I113" s="295" t="s">
        <v>2131</v>
      </c>
      <c r="J113" s="295" t="s">
        <v>985</v>
      </c>
      <c r="K113" s="295" t="s">
        <v>986</v>
      </c>
      <c r="L113" s="295" t="s">
        <v>2134</v>
      </c>
      <c r="M113" s="295" t="s">
        <v>2433</v>
      </c>
      <c r="N113" s="295" t="s">
        <v>2434</v>
      </c>
      <c r="O113" s="295" t="s">
        <v>2435</v>
      </c>
      <c r="P113" s="295"/>
      <c r="Q113" s="295" t="s">
        <v>2136</v>
      </c>
      <c r="R113" s="295" t="s">
        <v>2436</v>
      </c>
      <c r="S113" s="295" t="s">
        <v>2437</v>
      </c>
      <c r="T113" s="295" t="s">
        <v>2438</v>
      </c>
      <c r="U113" s="295"/>
      <c r="V113" s="295"/>
      <c r="W113" s="295"/>
      <c r="X113" s="295"/>
    </row>
    <row r="114" spans="1:24" s="219" customFormat="1" ht="280.5" x14ac:dyDescent="0.25">
      <c r="A114" s="180">
        <v>2306</v>
      </c>
      <c r="B114" s="179" t="str">
        <f>IF($A114="","",_xlfn.XLOOKUP($A114,Attributes!$A:$A,Attributes!C:C))</f>
        <v>Has Batch Number</v>
      </c>
      <c r="C114" s="179" t="str">
        <f>IF($A114="","",_xlfn.XLOOKUP($A114,Attributes!$A:$A,Attributes!H:H))</f>
        <v>false</v>
      </c>
      <c r="D114" s="179" t="str">
        <f>IF($A114="","",_xlfn.XLOOKUP($A114,Attributes!$A:$A,Attributes!I:I))</f>
        <v>N/A</v>
      </c>
      <c r="E114" s="179" t="str">
        <f>IF($A114="","",_xlfn.XLOOKUP($A114,Attributes!$A:$A,Attributes!J:J))</f>
        <v>N/A</v>
      </c>
      <c r="F114" s="179">
        <f>IF($A114="","",_xlfn.XLOOKUP($A114,Attributes!$A:$A,Attributes!K:K))</f>
        <v>0</v>
      </c>
      <c r="G114" s="179" t="s">
        <v>2439</v>
      </c>
      <c r="H114" s="179" t="s">
        <v>997</v>
      </c>
      <c r="I114" s="179" t="s">
        <v>1771</v>
      </c>
      <c r="J114" s="179" t="s">
        <v>2440</v>
      </c>
      <c r="K114" s="179" t="s">
        <v>995</v>
      </c>
      <c r="L114" s="179" t="s">
        <v>1773</v>
      </c>
      <c r="M114" s="179" t="s">
        <v>2441</v>
      </c>
      <c r="N114" s="179" t="s">
        <v>995</v>
      </c>
      <c r="O114" s="179" t="s">
        <v>2442</v>
      </c>
      <c r="P114" s="179"/>
      <c r="Q114" s="179" t="s">
        <v>1771</v>
      </c>
      <c r="R114" s="179" t="s">
        <v>2443</v>
      </c>
      <c r="S114" s="179" t="s">
        <v>2444</v>
      </c>
      <c r="T114" s="179" t="s">
        <v>2445</v>
      </c>
      <c r="U114" s="179" t="str">
        <f>IF($A114="","",_xlfn.XLOOKUP($A114,Attributes!$A:$A,Attributes!L:L))</f>
        <v>YES</v>
      </c>
      <c r="V114" s="179">
        <v>54</v>
      </c>
      <c r="W114" s="179" t="e">
        <f>IF($A114="","",_xlfn.XLOOKUP($A114,#REF!,#REF!))</f>
        <v>#REF!</v>
      </c>
      <c r="X114" s="179"/>
    </row>
    <row r="115" spans="1:24" s="219" customFormat="1" ht="280.5" x14ac:dyDescent="0.25">
      <c r="A115" s="180">
        <v>2315</v>
      </c>
      <c r="B115" s="179" t="str">
        <f>IF($A115="","",_xlfn.XLOOKUP($A115,Attributes!$A:$A,Attributes!C:C))</f>
        <v>Serial Number Location Code</v>
      </c>
      <c r="C115" s="179" t="str">
        <f>IF($A115="","",_xlfn.XLOOKUP($A115,Attributes!$A:$A,Attributes!H:H))</f>
        <v>MARKED_ON_PACKAGING</v>
      </c>
      <c r="D115" s="179" t="str">
        <f>IF($A115="","",_xlfn.XLOOKUP($A115,Attributes!$A:$A,Attributes!I:I))</f>
        <v>N/A</v>
      </c>
      <c r="E115" s="179" t="str">
        <f>IF($A115="","",_xlfn.XLOOKUP($A115,Attributes!$A:$A,Attributes!J:J))</f>
        <v>N/A</v>
      </c>
      <c r="F115" s="179">
        <f>IF($A115="","",_xlfn.XLOOKUP($A115,Attributes!$A:$A,Attributes!K:K))</f>
        <v>0</v>
      </c>
      <c r="G115" s="179" t="s">
        <v>2446</v>
      </c>
      <c r="H115" s="179" t="s">
        <v>2447</v>
      </c>
      <c r="I115" s="179" t="s">
        <v>1771</v>
      </c>
      <c r="J115" s="179" t="s">
        <v>999</v>
      </c>
      <c r="K115" s="179" t="s">
        <v>1000</v>
      </c>
      <c r="L115" s="179" t="s">
        <v>1773</v>
      </c>
      <c r="M115" s="179" t="s">
        <v>2448</v>
      </c>
      <c r="N115" s="179" t="s">
        <v>1000</v>
      </c>
      <c r="O115" s="179" t="s">
        <v>2449</v>
      </c>
      <c r="P115" s="179"/>
      <c r="Q115" s="179" t="s">
        <v>1771</v>
      </c>
      <c r="R115" s="179" t="s">
        <v>2450</v>
      </c>
      <c r="S115" s="179" t="s">
        <v>2451</v>
      </c>
      <c r="T115" s="179" t="s">
        <v>2452</v>
      </c>
      <c r="U115" s="179" t="str">
        <f>IF($A115="","",_xlfn.XLOOKUP($A115,Attributes!$A:$A,Attributes!L:L))</f>
        <v>YES</v>
      </c>
      <c r="V115" s="179" t="str">
        <f>IF($A115="","",_xlfn.XLOOKUP($A115,Attributes!$A:$A,Attributes!M:M))</f>
        <v>YES</v>
      </c>
      <c r="W115" s="179" t="e">
        <f>IF($A115="","",_xlfn.XLOOKUP($A115,#REF!,#REF!))</f>
        <v>#REF!</v>
      </c>
      <c r="X115" s="179"/>
    </row>
    <row r="116" spans="1:24" s="219" customFormat="1" ht="229.5" x14ac:dyDescent="0.25">
      <c r="A116" s="180">
        <v>2334</v>
      </c>
      <c r="B116" s="179" t="str">
        <f>IF($A116="","",_xlfn.XLOOKUP($A116,Attributes!$A:$A,Attributes!C:C))</f>
        <v>Trade Item Date On Packaging Type Code</v>
      </c>
      <c r="C116" s="179" t="str">
        <f>IF($A116="","",_xlfn.XLOOKUP($A116,Attributes!$A:$A,Attributes!H:H))</f>
        <v>EXPIRATION_DATE</v>
      </c>
      <c r="D116" s="179" t="str">
        <f>IF($A116="","",_xlfn.XLOOKUP($A116,Attributes!$A:$A,Attributes!I:I))</f>
        <v>N/A</v>
      </c>
      <c r="E116" s="179" t="str">
        <f>IF($A116="","",_xlfn.XLOOKUP($A116,Attributes!$A:$A,Attributes!J:J))</f>
        <v>N/A</v>
      </c>
      <c r="F116" s="179">
        <f>IF($A116="","",_xlfn.XLOOKUP($A116,Attributes!$A:$A,Attributes!K:K))</f>
        <v>0</v>
      </c>
      <c r="G116" s="179" t="s">
        <v>2453</v>
      </c>
      <c r="H116" s="179" t="s">
        <v>2454</v>
      </c>
      <c r="I116" s="179" t="s">
        <v>1849</v>
      </c>
      <c r="J116" s="179" t="s">
        <v>2455</v>
      </c>
      <c r="K116" s="179" t="s">
        <v>1903</v>
      </c>
      <c r="L116" s="179" t="s">
        <v>1849</v>
      </c>
      <c r="M116" s="179" t="s">
        <v>2456</v>
      </c>
      <c r="N116" s="179" t="s">
        <v>1905</v>
      </c>
      <c r="O116" s="179" t="s">
        <v>2457</v>
      </c>
      <c r="P116" s="179"/>
      <c r="Q116" s="179" t="s">
        <v>1849</v>
      </c>
      <c r="R116" s="179" t="s">
        <v>2458</v>
      </c>
      <c r="S116" s="179" t="s">
        <v>1907</v>
      </c>
      <c r="T116" s="179">
        <v>0</v>
      </c>
      <c r="U116" s="179" t="str">
        <f>IF($A116="","",_xlfn.XLOOKUP($A116,Attributes!$A:$A,Attributes!L:L))</f>
        <v>YES</v>
      </c>
      <c r="V116" s="179">
        <v>55</v>
      </c>
      <c r="W116" s="179" t="e">
        <f>IF($A116="","",_xlfn.XLOOKUP($A116,#REF!,#REF!))</f>
        <v>#REF!</v>
      </c>
      <c r="X116" s="179"/>
    </row>
    <row r="117" spans="1:24" s="219" customFormat="1" ht="25.5" x14ac:dyDescent="0.25">
      <c r="A117" s="180">
        <v>134</v>
      </c>
      <c r="B117" s="179" t="str">
        <f>IF($A117="","",_xlfn.XLOOKUP($A117,Attributes!$A:$A,Attributes!C:C))</f>
        <v>Communication Channel Code</v>
      </c>
      <c r="C117" s="179" t="str">
        <f>IF($A117="","",_xlfn.XLOOKUP($A117,Attributes!$A:$A,Attributes!H:H))</f>
        <v>TELEPHONE</v>
      </c>
      <c r="D117" s="179" t="str">
        <f>IF($A117="","",_xlfn.XLOOKUP($A117,Attributes!$A:$A,Attributes!I:I))</f>
        <v>N/A</v>
      </c>
      <c r="E117" s="179" t="str">
        <f>IF($A117="","",_xlfn.XLOOKUP($A117,Attributes!$A:$A,Attributes!J:J))</f>
        <v>N/A</v>
      </c>
      <c r="F117" s="179">
        <f>IF($A117="","",_xlfn.XLOOKUP($A117,Attributes!$A:$A,Attributes!K:K))</f>
        <v>0</v>
      </c>
      <c r="G117" s="179" t="s">
        <v>2459</v>
      </c>
      <c r="H117" s="179" t="s">
        <v>2460</v>
      </c>
      <c r="I117" s="179" t="s">
        <v>1881</v>
      </c>
      <c r="J117" s="179" t="s">
        <v>2461</v>
      </c>
      <c r="K117" s="179" t="s">
        <v>334</v>
      </c>
      <c r="L117" s="179" t="s">
        <v>1883</v>
      </c>
      <c r="M117" s="179" t="s">
        <v>2462</v>
      </c>
      <c r="N117" s="179" t="s">
        <v>334</v>
      </c>
      <c r="O117" s="179">
        <v>0</v>
      </c>
      <c r="P117" s="179"/>
      <c r="Q117" s="179" t="s">
        <v>1885</v>
      </c>
      <c r="R117" s="179" t="s">
        <v>2463</v>
      </c>
      <c r="S117" s="179" t="s">
        <v>334</v>
      </c>
      <c r="T117" s="179">
        <v>0</v>
      </c>
      <c r="U117" s="179" t="str">
        <f>IF($A117="","",_xlfn.XLOOKUP($A117,Attributes!$A:$A,Attributes!L:L))</f>
        <v>YES</v>
      </c>
      <c r="V117" s="179" t="str">
        <f>IF($A117="","",_xlfn.XLOOKUP($A117,Attributes!$A:$A,Attributes!M:M))</f>
        <v>YES</v>
      </c>
      <c r="W117" s="179" t="e">
        <f>IF($A117="","",_xlfn.XLOOKUP($A117,#REF!,#REF!))</f>
        <v>#REF!</v>
      </c>
      <c r="X117" s="179"/>
    </row>
    <row r="118" spans="1:24" s="219" customFormat="1" ht="25.5" x14ac:dyDescent="0.25">
      <c r="A118" s="180">
        <v>135</v>
      </c>
      <c r="B118" s="179" t="str">
        <f>IF($A118="","",_xlfn.XLOOKUP($A118,Attributes!$A:$A,Attributes!C:C))</f>
        <v>Communication Value</v>
      </c>
      <c r="C118" s="179" t="str">
        <f>IF($A118="","",_xlfn.XLOOKUP($A118,Attributes!$A:$A,Attributes!H:H))</f>
        <v xml:space="preserve"> +31(0)548754214</v>
      </c>
      <c r="D118" s="179" t="str">
        <f>IF($A118="","",_xlfn.XLOOKUP($A118,Attributes!$A:$A,Attributes!I:I))</f>
        <v>N/A</v>
      </c>
      <c r="E118" s="179" t="str">
        <f>IF($A118="","",_xlfn.XLOOKUP($A118,Attributes!$A:$A,Attributes!J:J))</f>
        <v>N/A</v>
      </c>
      <c r="F118" s="179">
        <f>IF($A118="","",_xlfn.XLOOKUP($A118,Attributes!$A:$A,Attributes!K:K))</f>
        <v>0</v>
      </c>
      <c r="G118" s="179" t="s">
        <v>2464</v>
      </c>
      <c r="H118" s="179" t="s">
        <v>1967</v>
      </c>
      <c r="I118" s="179" t="s">
        <v>1881</v>
      </c>
      <c r="J118" s="179" t="s">
        <v>1881</v>
      </c>
      <c r="K118" s="179" t="s">
        <v>334</v>
      </c>
      <c r="L118" s="179" t="s">
        <v>1883</v>
      </c>
      <c r="M118" s="179" t="s">
        <v>1883</v>
      </c>
      <c r="N118" s="179" t="s">
        <v>334</v>
      </c>
      <c r="O118" s="179">
        <v>0</v>
      </c>
      <c r="P118" s="179"/>
      <c r="Q118" s="179" t="s">
        <v>1885</v>
      </c>
      <c r="R118" s="179" t="s">
        <v>2465</v>
      </c>
      <c r="S118" s="179" t="s">
        <v>334</v>
      </c>
      <c r="T118" s="179">
        <v>0</v>
      </c>
      <c r="U118" s="179" t="str">
        <f>IF($A118="","",_xlfn.XLOOKUP($A118,Attributes!$A:$A,Attributes!L:L))</f>
        <v>YES</v>
      </c>
      <c r="V118" s="179">
        <v>56</v>
      </c>
      <c r="W118" s="179" t="e">
        <f>IF($A118="","",_xlfn.XLOOKUP($A118,#REF!,#REF!))</f>
        <v>#REF!</v>
      </c>
      <c r="X118" s="179"/>
    </row>
    <row r="119" spans="1:24" s="219" customFormat="1" ht="25.5" x14ac:dyDescent="0.25">
      <c r="A119" s="180">
        <v>325</v>
      </c>
      <c r="B119" s="179" t="str">
        <f>IF($A119="","",_xlfn.XLOOKUP($A119,Attributes!$A:$A,Attributes!C:C))</f>
        <v>Component Identification</v>
      </c>
      <c r="C119" s="179" t="str">
        <f>IF($A119="","",_xlfn.XLOOKUP($A119,Attributes!$A:$A,Attributes!H:H))</f>
        <v>05410013107231</v>
      </c>
      <c r="D119" s="179" t="str">
        <f>IF($A119="","",_xlfn.XLOOKUP($A119,Attributes!$A:$A,Attributes!I:I))</f>
        <v>N/A</v>
      </c>
      <c r="E119" s="179" t="str">
        <f>IF($A119="","",_xlfn.XLOOKUP($A119,Attributes!$A:$A,Attributes!J:J))</f>
        <v>N/A</v>
      </c>
      <c r="F119" s="179">
        <f>IF($A119="","",_xlfn.XLOOKUP($A119,Attributes!$A:$A,Attributes!K:K))</f>
        <v>0</v>
      </c>
      <c r="G119" s="179" t="s">
        <v>2466</v>
      </c>
      <c r="H119" s="179" t="s">
        <v>1032</v>
      </c>
      <c r="I119" s="179" t="s">
        <v>2004</v>
      </c>
      <c r="J119" s="179" t="s">
        <v>2467</v>
      </c>
      <c r="K119" s="179" t="s">
        <v>1030</v>
      </c>
      <c r="L119" s="179" t="s">
        <v>2007</v>
      </c>
      <c r="M119" s="179" t="s">
        <v>2468</v>
      </c>
      <c r="N119" s="179" t="s">
        <v>2469</v>
      </c>
      <c r="O119" s="179" t="s">
        <v>141</v>
      </c>
      <c r="P119" s="179"/>
      <c r="Q119" s="179" t="s">
        <v>2010</v>
      </c>
      <c r="R119" s="179" t="s">
        <v>2470</v>
      </c>
      <c r="S119" s="179" t="s">
        <v>2471</v>
      </c>
      <c r="T119" s="179" t="s">
        <v>141</v>
      </c>
      <c r="U119" s="179" t="str">
        <f>IF($A119="","",_xlfn.XLOOKUP($A119,Attributes!$A:$A,Attributes!L:L))</f>
        <v>YES, if Device count &gt; 1</v>
      </c>
      <c r="V119" s="179" t="str">
        <f>IF($A119="","",_xlfn.XLOOKUP($A119,Attributes!$A:$A,Attributes!M:M))</f>
        <v>YES</v>
      </c>
      <c r="W119" s="179" t="e">
        <f>IF($A119="","",_xlfn.XLOOKUP($A119,#REF!,#REF!))</f>
        <v>#REF!</v>
      </c>
      <c r="X119" s="179"/>
    </row>
    <row r="120" spans="1:24" s="219" customFormat="1" ht="89.25" x14ac:dyDescent="0.25">
      <c r="A120" s="180">
        <v>1583</v>
      </c>
      <c r="B120" s="179" t="str">
        <f>IF($A120="","",_xlfn.XLOOKUP($A120,Attributes!$A:$A,Attributes!C:C))</f>
        <v>UDID Device Count</v>
      </c>
      <c r="C120" s="179">
        <f>IF($A120="","",_xlfn.XLOOKUP($A120,Attributes!$A:$A,Attributes!H:H))</f>
        <v>1</v>
      </c>
      <c r="D120" s="179" t="str">
        <f>IF($A120="","",_xlfn.XLOOKUP($A120,Attributes!$A:$A,Attributes!I:I))</f>
        <v>N/A</v>
      </c>
      <c r="E120" s="179" t="str">
        <f>IF($A120="","",_xlfn.XLOOKUP($A120,Attributes!$A:$A,Attributes!J:J))</f>
        <v>N/A</v>
      </c>
      <c r="F120" s="179">
        <f>IF($A120="","",_xlfn.XLOOKUP($A120,Attributes!$A:$A,Attributes!K:K))</f>
        <v>0</v>
      </c>
      <c r="G120" s="179" t="s">
        <v>2472</v>
      </c>
      <c r="H120" s="179" t="s">
        <v>1037</v>
      </c>
      <c r="I120" s="179" t="s">
        <v>2131</v>
      </c>
      <c r="J120" s="179" t="s">
        <v>1034</v>
      </c>
      <c r="K120" s="179" t="s">
        <v>2473</v>
      </c>
      <c r="L120" s="179" t="s">
        <v>2134</v>
      </c>
      <c r="M120" s="179" t="s">
        <v>1034</v>
      </c>
      <c r="N120" s="179" t="s">
        <v>2474</v>
      </c>
      <c r="O120" s="179" t="s">
        <v>2475</v>
      </c>
      <c r="P120" s="179"/>
      <c r="Q120" s="179" t="s">
        <v>2136</v>
      </c>
      <c r="R120" s="179" t="s">
        <v>2476</v>
      </c>
      <c r="S120" s="179" t="s">
        <v>2477</v>
      </c>
      <c r="T120" s="179" t="s">
        <v>2478</v>
      </c>
      <c r="U120" s="179" t="str">
        <f>IF($A120="","",_xlfn.XLOOKUP($A120,Attributes!$A:$A,Attributes!L:L))</f>
        <v>YES</v>
      </c>
      <c r="V120" s="179">
        <v>57</v>
      </c>
      <c r="W120" s="179" t="e">
        <f>IF($A120="","",_xlfn.XLOOKUP($A120,#REF!,#REF!))</f>
        <v>#REF!</v>
      </c>
      <c r="X120" s="179"/>
    </row>
    <row r="121" spans="1:24" s="219" customFormat="1" ht="204" x14ac:dyDescent="0.25">
      <c r="A121" s="180">
        <v>147</v>
      </c>
      <c r="B121" s="179" t="str">
        <f>IF($A121="","",_xlfn.XLOOKUP($A121,Attributes!$A:$A,Attributes!C:C))</f>
        <v>UDID First Publication Date Time</v>
      </c>
      <c r="C121" s="179" t="str">
        <f>IF($A121="","",_xlfn.XLOOKUP($A121,Attributes!$A:$A,Attributes!H:H))</f>
        <v>2019-05-13T00:00:00</v>
      </c>
      <c r="D121" s="179" t="str">
        <f>IF($A121="","",_xlfn.XLOOKUP($A121,Attributes!$A:$A,Attributes!I:I))</f>
        <v>N/A</v>
      </c>
      <c r="E121" s="179" t="str">
        <f>IF($A121="","",_xlfn.XLOOKUP($A121,Attributes!$A:$A,Attributes!J:J))</f>
        <v>N/A</v>
      </c>
      <c r="F121" s="179">
        <f>IF($A121="","",_xlfn.XLOOKUP($A121,Attributes!$A:$A,Attributes!K:K))</f>
        <v>0</v>
      </c>
      <c r="G121" s="179" t="s">
        <v>2479</v>
      </c>
      <c r="H121" s="179" t="s">
        <v>1042</v>
      </c>
      <c r="I121" s="179" t="s">
        <v>2142</v>
      </c>
      <c r="J121" s="179" t="s">
        <v>1039</v>
      </c>
      <c r="K121" s="179" t="s">
        <v>2480</v>
      </c>
      <c r="L121" s="179" t="s">
        <v>2144</v>
      </c>
      <c r="M121" s="179" t="s">
        <v>1039</v>
      </c>
      <c r="N121" s="179" t="s">
        <v>2481</v>
      </c>
      <c r="O121" s="179" t="s">
        <v>2481</v>
      </c>
      <c r="P121" s="179"/>
      <c r="Q121" s="179" t="s">
        <v>2145</v>
      </c>
      <c r="R121" s="179" t="s">
        <v>2482</v>
      </c>
      <c r="S121" s="179" t="s">
        <v>2483</v>
      </c>
      <c r="T121" s="179" t="s">
        <v>2483</v>
      </c>
      <c r="U121" s="179" t="str">
        <f>IF($A121="","",_xlfn.XLOOKUP($A121,Attributes!$A:$A,Attributes!L:L))</f>
        <v>YES</v>
      </c>
      <c r="V121" s="179" t="str">
        <f>IF($A121="","",_xlfn.XLOOKUP($A121,Attributes!$A:$A,Attributes!M:M))</f>
        <v>YES</v>
      </c>
      <c r="W121" s="179" t="e">
        <f>IF($A121="","",_xlfn.XLOOKUP($A121,#REF!,#REF!))</f>
        <v>#REF!</v>
      </c>
      <c r="X121" s="179"/>
    </row>
    <row r="122" spans="1:24" s="219" customFormat="1" ht="216" customHeight="1" x14ac:dyDescent="0.25">
      <c r="A122" s="180">
        <v>1582</v>
      </c>
      <c r="B122" s="179" t="str">
        <f>IF($A122="","",_xlfn.XLOOKUP($A122,Attributes!$A:$A,Attributes!C:C))</f>
        <v>Is Trade Item Exempt from Direct Part Marking</v>
      </c>
      <c r="C122" s="179" t="str">
        <f>IF($A122="","",_xlfn.XLOOKUP($A122,Attributes!$A:$A,Attributes!H:H))</f>
        <v>FALSE</v>
      </c>
      <c r="D122" s="179" t="str">
        <f>IF($A122="","",_xlfn.XLOOKUP($A122,Attributes!$A:$A,Attributes!I:I))</f>
        <v>N/A</v>
      </c>
      <c r="E122" s="179" t="str">
        <f>IF($A122="","",_xlfn.XLOOKUP($A122,Attributes!$A:$A,Attributes!J:J))</f>
        <v>N/A</v>
      </c>
      <c r="F122" s="179">
        <f>IF($A122="","",_xlfn.XLOOKUP($A122,Attributes!$A:$A,Attributes!K:K))</f>
        <v>0</v>
      </c>
      <c r="G122" s="179" t="s">
        <v>2484</v>
      </c>
      <c r="H122" s="179" t="s">
        <v>1046</v>
      </c>
      <c r="I122" s="179" t="s">
        <v>2142</v>
      </c>
      <c r="J122" s="179" t="s">
        <v>1044</v>
      </c>
      <c r="K122" s="179" t="s">
        <v>1045</v>
      </c>
      <c r="L122" s="179" t="s">
        <v>2144</v>
      </c>
      <c r="M122" s="179" t="s">
        <v>1044</v>
      </c>
      <c r="N122" s="179" t="s">
        <v>2485</v>
      </c>
      <c r="O122" s="179" t="s">
        <v>2485</v>
      </c>
      <c r="P122" s="179"/>
      <c r="Q122" s="179" t="s">
        <v>2145</v>
      </c>
      <c r="R122" s="179" t="s">
        <v>2486</v>
      </c>
      <c r="S122" s="179" t="s">
        <v>2487</v>
      </c>
      <c r="T122" s="179" t="s">
        <v>2487</v>
      </c>
      <c r="U122" s="179" t="str">
        <f>IF($A122="","",_xlfn.XLOOKUP($A122,Attributes!$A:$A,Attributes!L:L))</f>
        <v>YES, if device is subject to 801.45</v>
      </c>
      <c r="V122" s="179">
        <v>58</v>
      </c>
      <c r="W122" s="179" t="e">
        <f>IF($A122="","",_xlfn.XLOOKUP($A122,#REF!,#REF!))</f>
        <v>#REF!</v>
      </c>
      <c r="X122" s="179"/>
    </row>
    <row r="123" spans="1:24" s="219" customFormat="1" ht="140.25" x14ac:dyDescent="0.25">
      <c r="A123" s="180">
        <v>6095</v>
      </c>
      <c r="B123" s="179" t="str">
        <f>IF($A123="","",_xlfn.XLOOKUP($A123,Attributes!$A:$A,Attributes!C:C))</f>
        <v>Direct Part Marking Identifier</v>
      </c>
      <c r="C123" s="179" t="str">
        <f>IF($A123="","",_xlfn.XLOOKUP($A123,Attributes!$A:$A,Attributes!H:H))</f>
        <v>DLC-2200</v>
      </c>
      <c r="D123" s="179" t="str">
        <f>IF($A123="","",_xlfn.XLOOKUP($A123,Attributes!$A:$A,Attributes!I:I))</f>
        <v>N/A</v>
      </c>
      <c r="E123" s="179" t="str">
        <f>IF($A123="","",_xlfn.XLOOKUP($A123,Attributes!$A:$A,Attributes!J:J))</f>
        <v>N/A</v>
      </c>
      <c r="F123" s="179">
        <f>IF($A123="","",_xlfn.XLOOKUP($A123,Attributes!$A:$A,Attributes!K:K))</f>
        <v>0</v>
      </c>
      <c r="G123" s="179" t="s">
        <v>2488</v>
      </c>
      <c r="H123" s="179" t="s">
        <v>1051</v>
      </c>
      <c r="I123" s="179" t="s">
        <v>2131</v>
      </c>
      <c r="J123" s="179" t="s">
        <v>1048</v>
      </c>
      <c r="K123" s="179" t="s">
        <v>2489</v>
      </c>
      <c r="L123" s="179" t="s">
        <v>2134</v>
      </c>
      <c r="M123" s="179" t="s">
        <v>1048</v>
      </c>
      <c r="N123" s="179" t="s">
        <v>2489</v>
      </c>
      <c r="O123" s="179" t="s">
        <v>141</v>
      </c>
      <c r="P123" s="179"/>
      <c r="Q123" s="179" t="s">
        <v>2136</v>
      </c>
      <c r="R123" s="179" t="s">
        <v>2490</v>
      </c>
      <c r="S123" s="179" t="s">
        <v>2491</v>
      </c>
      <c r="T123" s="179" t="s">
        <v>141</v>
      </c>
      <c r="U123" s="179" t="str">
        <f>IF($A123="","",_xlfn.XLOOKUP($A123,Attributes!$A:$A,Attributes!L:L))</f>
        <v>YES, if device is subject to 801.45 and 'DM DI Different from Primary DI' is checked</v>
      </c>
      <c r="V123" s="179" t="str">
        <f>IF($A123="","",_xlfn.XLOOKUP($A123,Attributes!$A:$A,Attributes!M:M))</f>
        <v>YES</v>
      </c>
      <c r="W123" s="179" t="e">
        <f>IF($A123="","",_xlfn.XLOOKUP($A123,#REF!,#REF!))</f>
        <v>#REF!</v>
      </c>
      <c r="X123" s="179"/>
    </row>
    <row r="124" spans="1:24" s="219" customFormat="1" ht="114.75" x14ac:dyDescent="0.25">
      <c r="A124" s="180">
        <v>6096</v>
      </c>
      <c r="B124" s="179" t="str">
        <f>IF($A124="","",_xlfn.XLOOKUP($A124,Attributes!$A:$A,Attributes!C:C))</f>
        <v xml:space="preserve">Direct Part Marking Identifier - Identification Scheme Agency Code
</v>
      </c>
      <c r="C124" s="179" t="str">
        <f>IF($A124="","",_xlfn.XLOOKUP($A124,Attributes!$A:$A,Attributes!H:H))</f>
        <v>GS1</v>
      </c>
      <c r="D124" s="179" t="str">
        <f>IF($A124="","",_xlfn.XLOOKUP($A124,Attributes!$A:$A,Attributes!I:I))</f>
        <v>N/A</v>
      </c>
      <c r="E124" s="179" t="str">
        <f>IF($A124="","",_xlfn.XLOOKUP($A124,Attributes!$A:$A,Attributes!J:J))</f>
        <v>N/A</v>
      </c>
      <c r="F124" s="179">
        <f>IF($A124="","",_xlfn.XLOOKUP($A124,Attributes!$A:$A,Attributes!K:K))</f>
        <v>0</v>
      </c>
      <c r="G124" s="179" t="s">
        <v>2492</v>
      </c>
      <c r="H124" s="179" t="s">
        <v>2493</v>
      </c>
      <c r="I124" s="179" t="s">
        <v>2131</v>
      </c>
      <c r="J124" s="179" t="s">
        <v>2494</v>
      </c>
      <c r="K124" s="179" t="s">
        <v>1049</v>
      </c>
      <c r="L124" s="179" t="s">
        <v>2134</v>
      </c>
      <c r="M124" s="179" t="s">
        <v>2494</v>
      </c>
      <c r="N124" s="179" t="s">
        <v>1049</v>
      </c>
      <c r="O124" s="179" t="s">
        <v>141</v>
      </c>
      <c r="P124" s="179"/>
      <c r="Q124" s="179" t="s">
        <v>2136</v>
      </c>
      <c r="R124" s="179" t="s">
        <v>2495</v>
      </c>
      <c r="S124" s="179" t="s">
        <v>2496</v>
      </c>
      <c r="T124" s="179" t="s">
        <v>141</v>
      </c>
      <c r="U124" s="179" t="str">
        <f>IF($A124="","",_xlfn.XLOOKUP($A124,Attributes!$A:$A,Attributes!L:L))</f>
        <v>N/A</v>
      </c>
      <c r="V124" s="179">
        <v>59</v>
      </c>
      <c r="W124" s="179" t="e">
        <f>IF($A124="","",_xlfn.XLOOKUP($A124,#REF!,#REF!))</f>
        <v>#REF!</v>
      </c>
      <c r="X124" s="179"/>
    </row>
    <row r="125" spans="1:24" s="219" customFormat="1" ht="409.5" x14ac:dyDescent="0.25">
      <c r="A125" s="180">
        <v>6100</v>
      </c>
      <c r="B125" s="179" t="str">
        <f>IF($A125="","",_xlfn.XLOOKUP($A125,Attributes!$A:$A,Attributes!C:C))</f>
        <v>Is Exempt From Premarket Authorisation</v>
      </c>
      <c r="C125" s="179" t="str">
        <f>IF($A125="","",_xlfn.XLOOKUP($A125,Attributes!$A:$A,Attributes!H:H))</f>
        <v xml:space="preserve">False </v>
      </c>
      <c r="D125" s="179" t="str">
        <f>IF($A125="","",_xlfn.XLOOKUP($A125,Attributes!$A:$A,Attributes!I:I))</f>
        <v>N/A</v>
      </c>
      <c r="E125" s="179" t="str">
        <f>IF($A125="","",_xlfn.XLOOKUP($A125,Attributes!$A:$A,Attributes!J:J))</f>
        <v>N/A</v>
      </c>
      <c r="F125" s="179">
        <f>IF($A125="","",_xlfn.XLOOKUP($A125,Attributes!$A:$A,Attributes!K:K))</f>
        <v>0</v>
      </c>
      <c r="G125" s="179" t="s">
        <v>2497</v>
      </c>
      <c r="H125" s="179" t="s">
        <v>1061</v>
      </c>
      <c r="I125" s="179" t="s">
        <v>2142</v>
      </c>
      <c r="J125" s="179" t="s">
        <v>2498</v>
      </c>
      <c r="K125" s="179" t="s">
        <v>1059</v>
      </c>
      <c r="L125" s="179" t="s">
        <v>2144</v>
      </c>
      <c r="M125" s="179" t="s">
        <v>2498</v>
      </c>
      <c r="N125" s="179" t="s">
        <v>1059</v>
      </c>
      <c r="O125" s="179" t="s">
        <v>2499</v>
      </c>
      <c r="P125" s="179"/>
      <c r="Q125" s="179" t="s">
        <v>2145</v>
      </c>
      <c r="R125" s="179" t="s">
        <v>2500</v>
      </c>
      <c r="S125" s="179" t="s">
        <v>2501</v>
      </c>
      <c r="T125" s="179" t="s">
        <v>141</v>
      </c>
      <c r="U125" s="179" t="str">
        <f>IF($A125="","",_xlfn.XLOOKUP($A125,Attributes!$A:$A,Attributes!L:L))</f>
        <v>YES, if Premarket
Submission Number OR Exempt status fulfills
regulatory
requirement.</v>
      </c>
      <c r="V125" s="179" t="str">
        <f>IF($A125="","",_xlfn.XLOOKUP($A125,Attributes!$A:$A,Attributes!M:M))</f>
        <v>YES</v>
      </c>
      <c r="W125" s="179" t="e">
        <f>IF($A125="","",_xlfn.XLOOKUP($A125,#REF!,#REF!))</f>
        <v>#REF!</v>
      </c>
      <c r="X125" s="179"/>
    </row>
    <row r="126" spans="1:24" s="219" customFormat="1" ht="63.75" x14ac:dyDescent="0.25">
      <c r="A126" s="180">
        <v>2319</v>
      </c>
      <c r="B126" s="179" t="str">
        <f>IF($A126="","",_xlfn.XLOOKUP($A126,Attributes!$A:$A,Attributes!C:C))</f>
        <v>Trade Item Identification Marking Type Code</v>
      </c>
      <c r="C126" s="179" t="str">
        <f>IF($A126="","",_xlfn.XLOOKUP($A126,Attributes!$A:$A,Attributes!H:H))</f>
        <v>DONATION_IDENTIFICATION_NUMBER</v>
      </c>
      <c r="D126" s="179" t="str">
        <f>IF($A126="","",_xlfn.XLOOKUP($A126,Attributes!$A:$A,Attributes!I:I))</f>
        <v>N/A</v>
      </c>
      <c r="E126" s="179" t="str">
        <f>IF($A126="","",_xlfn.XLOOKUP($A126,Attributes!$A:$A,Attributes!J:J))</f>
        <v>N/A</v>
      </c>
      <c r="F126" s="179">
        <f>IF($A126="","",_xlfn.XLOOKUP($A126,Attributes!$A:$A,Attributes!K:K))</f>
        <v>0</v>
      </c>
      <c r="G126" s="179" t="s">
        <v>2502</v>
      </c>
      <c r="H126" s="179" t="s">
        <v>1067</v>
      </c>
      <c r="I126" s="179" t="s">
        <v>2142</v>
      </c>
      <c r="J126" s="179" t="s">
        <v>1063</v>
      </c>
      <c r="K126" s="179" t="s">
        <v>1064</v>
      </c>
      <c r="L126" s="179" t="s">
        <v>2144</v>
      </c>
      <c r="M126" s="179" t="s">
        <v>1063</v>
      </c>
      <c r="N126" s="179" t="s">
        <v>1064</v>
      </c>
      <c r="O126" s="179" t="s">
        <v>141</v>
      </c>
      <c r="P126" s="179"/>
      <c r="Q126" s="179" t="s">
        <v>2145</v>
      </c>
      <c r="R126" s="179" t="s">
        <v>2503</v>
      </c>
      <c r="S126" s="179" t="s">
        <v>2504</v>
      </c>
      <c r="T126" s="179" t="s">
        <v>141</v>
      </c>
      <c r="U126" s="179" t="str">
        <f>IF($A126="","",_xlfn.XLOOKUP($A126,Attributes!$A:$A,Attributes!L:L))</f>
        <v>YES</v>
      </c>
      <c r="V126" s="179">
        <v>60</v>
      </c>
      <c r="W126" s="179" t="e">
        <f>IF($A126="","",_xlfn.XLOOKUP($A126,#REF!,#REF!))</f>
        <v>#REF!</v>
      </c>
      <c r="X126" s="179"/>
    </row>
    <row r="127" spans="1:24" s="219" customFormat="1" ht="25.5" x14ac:dyDescent="0.25">
      <c r="A127" s="180">
        <v>322</v>
      </c>
      <c r="B127" s="179" t="str">
        <f>IF($A127="","",_xlfn.XLOOKUP($A127,Attributes!$A:$A,Attributes!C:C))</f>
        <v>Component Number</v>
      </c>
      <c r="C127" s="179">
        <f>IF($A127="","",_xlfn.XLOOKUP($A127,Attributes!$A:$A,Attributes!H:H))</f>
        <v>20</v>
      </c>
      <c r="D127" s="179" t="str">
        <f>IF($A127="","",_xlfn.XLOOKUP($A127,Attributes!$A:$A,Attributes!I:I))</f>
        <v>N/A</v>
      </c>
      <c r="E127" s="179" t="str">
        <f>IF($A127="","",_xlfn.XLOOKUP($A127,Attributes!$A:$A,Attributes!J:J))</f>
        <v>N/A</v>
      </c>
      <c r="F127" s="179">
        <f>IF($A127="","",_xlfn.XLOOKUP($A127,Attributes!$A:$A,Attributes!K:K))</f>
        <v>0</v>
      </c>
      <c r="G127" s="179" t="s">
        <v>2505</v>
      </c>
      <c r="H127" s="179" t="s">
        <v>1071</v>
      </c>
      <c r="I127" s="179" t="s">
        <v>2004</v>
      </c>
      <c r="J127" s="179" t="s">
        <v>2506</v>
      </c>
      <c r="K127" s="179" t="s">
        <v>2507</v>
      </c>
      <c r="L127" s="179" t="s">
        <v>2007</v>
      </c>
      <c r="M127" s="179" t="s">
        <v>2508</v>
      </c>
      <c r="N127" s="179" t="s">
        <v>2509</v>
      </c>
      <c r="O127" s="179">
        <v>0</v>
      </c>
      <c r="P127" s="179"/>
      <c r="Q127" s="179" t="s">
        <v>2010</v>
      </c>
      <c r="R127" s="179" t="s">
        <v>2510</v>
      </c>
      <c r="S127" s="179" t="s">
        <v>2510</v>
      </c>
      <c r="T127" s="179">
        <v>0</v>
      </c>
      <c r="U127" s="179" t="str">
        <f>IF($A127="","",_xlfn.XLOOKUP($A127,Attributes!$A:$A,Attributes!L:L))</f>
        <v>N/A</v>
      </c>
      <c r="V127" s="179" t="str">
        <f>IF($A127="","",_xlfn.XLOOKUP($A127,Attributes!$A:$A,Attributes!M:M))</f>
        <v>YES</v>
      </c>
      <c r="W127" s="179" t="e">
        <f>IF($A127="","",_xlfn.XLOOKUP($A127,#REF!,#REF!))</f>
        <v>#REF!</v>
      </c>
      <c r="X127" s="179"/>
    </row>
    <row r="128" spans="1:24" s="219" customFormat="1" ht="51" x14ac:dyDescent="0.25">
      <c r="A128" s="180">
        <v>1017</v>
      </c>
      <c r="B128" s="179" t="str">
        <f>IF($A128="","",_xlfn.XLOOKUP($A128,Attributes!$A:$A,Attributes!C:C))</f>
        <v>Last Ship Date Time</v>
      </c>
      <c r="C128" s="179" t="str">
        <f>IF($A128="","",_xlfn.XLOOKUP($A128,Attributes!$A:$A,Attributes!H:H))</f>
        <v>2025-03-13T00:00:00</v>
      </c>
      <c r="D128" s="179" t="str">
        <f>IF($A128="","",_xlfn.XLOOKUP($A128,Attributes!$A:$A,Attributes!I:I))</f>
        <v>N/A</v>
      </c>
      <c r="E128" s="179" t="str">
        <f>IF($A128="","",_xlfn.XLOOKUP($A128,Attributes!$A:$A,Attributes!J:J))</f>
        <v>N/A</v>
      </c>
      <c r="F128" s="179">
        <f>IF($A128="","",_xlfn.XLOOKUP($A128,Attributes!$A:$A,Attributes!K:K))</f>
        <v>0</v>
      </c>
      <c r="G128" s="179" t="s">
        <v>2511</v>
      </c>
      <c r="H128" s="179" t="s">
        <v>1076</v>
      </c>
      <c r="I128" s="179" t="s">
        <v>1854</v>
      </c>
      <c r="J128" s="179" t="s">
        <v>1073</v>
      </c>
      <c r="K128" s="179" t="s">
        <v>2512</v>
      </c>
      <c r="L128" s="179" t="s">
        <v>1856</v>
      </c>
      <c r="M128" s="179" t="s">
        <v>1073</v>
      </c>
      <c r="N128" s="179" t="s">
        <v>2512</v>
      </c>
      <c r="O128" s="179">
        <v>0</v>
      </c>
      <c r="P128" s="179"/>
      <c r="Q128" s="179" t="s">
        <v>1859</v>
      </c>
      <c r="R128" s="179" t="s">
        <v>2513</v>
      </c>
      <c r="S128" s="179" t="s">
        <v>2514</v>
      </c>
      <c r="T128" s="179">
        <v>0</v>
      </c>
      <c r="U128" s="179" t="str">
        <f>IF($A128="","",_xlfn.XLOOKUP($A128,Attributes!$A:$A,Attributes!L:L))</f>
        <v>Optional</v>
      </c>
      <c r="V128" s="179">
        <v>61</v>
      </c>
      <c r="W128" s="179" t="e">
        <f>IF($A128="","",_xlfn.XLOOKUP($A128,#REF!,#REF!))</f>
        <v>#REF!</v>
      </c>
      <c r="X128" s="179"/>
    </row>
    <row r="129" spans="1:24" s="219" customFormat="1" ht="38.25" x14ac:dyDescent="0.25">
      <c r="A129" s="180">
        <v>2187</v>
      </c>
      <c r="B129" s="179" t="str">
        <f>IF($A129="","",_xlfn.XLOOKUP($A129,Attributes!$A:$A,Attributes!C:C))</f>
        <v>Packaging Type Description</v>
      </c>
      <c r="C129" s="179" t="str">
        <f>IF($A129="","",_xlfn.XLOOKUP($A129,Attributes!$A:$A,Attributes!H:H))</f>
        <v xml:space="preserve">Glass bottle with metal lid. Label is made of paper and attached with glue. </v>
      </c>
      <c r="D129" s="179" t="str">
        <f>IF($A129="","",_xlfn.XLOOKUP($A129,Attributes!$A:$A,Attributes!I:I))</f>
        <v>N/A</v>
      </c>
      <c r="E129" s="179" t="str">
        <f>IF($A129="","",_xlfn.XLOOKUP($A129,Attributes!$A:$A,Attributes!J:J))</f>
        <v>N/A</v>
      </c>
      <c r="F129" s="179">
        <f>IF($A129="","",_xlfn.XLOOKUP($A129,Attributes!$A:$A,Attributes!K:K))</f>
        <v>0</v>
      </c>
      <c r="G129" s="179" t="s">
        <v>2515</v>
      </c>
      <c r="H129" s="179" t="s">
        <v>2516</v>
      </c>
      <c r="I129" s="179" t="s">
        <v>1792</v>
      </c>
      <c r="J129" s="179" t="s">
        <v>2517</v>
      </c>
      <c r="K129" s="179" t="s">
        <v>334</v>
      </c>
      <c r="L129" s="179" t="s">
        <v>1795</v>
      </c>
      <c r="M129" s="179" t="s">
        <v>2518</v>
      </c>
      <c r="N129" s="179" t="s">
        <v>334</v>
      </c>
      <c r="O129" s="179">
        <v>0</v>
      </c>
      <c r="P129" s="179"/>
      <c r="Q129" s="179" t="s">
        <v>1796</v>
      </c>
      <c r="R129" s="179" t="s">
        <v>2519</v>
      </c>
      <c r="S129" s="179" t="s">
        <v>334</v>
      </c>
      <c r="T129" s="179">
        <v>0</v>
      </c>
      <c r="U129" s="179" t="str">
        <f>IF($A129="","",_xlfn.XLOOKUP($A129,Attributes!$A:$A,Attributes!L:L))</f>
        <v>Optional</v>
      </c>
      <c r="V129" s="179" t="str">
        <f>IF($A129="","",_xlfn.XLOOKUP($A129,Attributes!$A:$A,Attributes!M:M))</f>
        <v>YES</v>
      </c>
      <c r="W129" s="179" t="e">
        <f>IF($A129="","",_xlfn.XLOOKUP($A129,#REF!,#REF!))</f>
        <v>#REF!</v>
      </c>
      <c r="X129" s="179"/>
    </row>
    <row r="130" spans="1:24" s="219" customFormat="1" ht="102" x14ac:dyDescent="0.25">
      <c r="A130" s="180">
        <v>6090</v>
      </c>
      <c r="B130" s="179" t="str">
        <f>IF($A130="","",_xlfn.XLOOKUP($A130,Attributes!$A:$A,Attributes!C:C))</f>
        <v>Healthcare Grouped Product Code</v>
      </c>
      <c r="C130" s="179" t="str">
        <f>IF($A130="","",_xlfn.XLOOKUP($A130,Attributes!$A:$A,Attributes!H:H))</f>
        <v>KIT_AND_COMBINATION</v>
      </c>
      <c r="D130" s="179" t="str">
        <f>IF($A130="","",_xlfn.XLOOKUP($A130,Attributes!$A:$A,Attributes!I:I))</f>
        <v>N/A</v>
      </c>
      <c r="E130" s="179" t="str">
        <f>IF($A130="","",_xlfn.XLOOKUP($A130,Attributes!$A:$A,Attributes!J:J))</f>
        <v>N/A</v>
      </c>
      <c r="F130" s="179">
        <f>IF($A130="","",_xlfn.XLOOKUP($A130,Attributes!$A:$A,Attributes!K:K))</f>
        <v>0</v>
      </c>
      <c r="G130" s="179" t="s">
        <v>2520</v>
      </c>
      <c r="H130" s="179" t="s">
        <v>1088</v>
      </c>
      <c r="I130" s="179" t="s">
        <v>2142</v>
      </c>
      <c r="J130" s="179" t="s">
        <v>1084</v>
      </c>
      <c r="K130" s="179" t="s">
        <v>1085</v>
      </c>
      <c r="L130" s="179" t="s">
        <v>2144</v>
      </c>
      <c r="M130" s="179" t="s">
        <v>1084</v>
      </c>
      <c r="N130" s="179" t="s">
        <v>1085</v>
      </c>
      <c r="O130" s="179">
        <v>0</v>
      </c>
      <c r="P130" s="179"/>
      <c r="Q130" s="179" t="s">
        <v>2145</v>
      </c>
      <c r="R130" s="179" t="s">
        <v>2521</v>
      </c>
      <c r="S130" s="179" t="s">
        <v>2522</v>
      </c>
      <c r="T130" s="179">
        <v>0</v>
      </c>
      <c r="U130" s="179" t="str">
        <f>IF($A130="","",_xlfn.XLOOKUP($A130,Attributes!$A:$A,Attributes!L:L))</f>
        <v>Optional</v>
      </c>
      <c r="V130" s="179">
        <v>62</v>
      </c>
      <c r="W130" s="179" t="e">
        <f>IF($A130="","",_xlfn.XLOOKUP($A130,#REF!,#REF!))</f>
        <v>#REF!</v>
      </c>
      <c r="X130" s="179"/>
    </row>
    <row r="131" spans="1:24" s="219" customFormat="1" ht="127.5" x14ac:dyDescent="0.25">
      <c r="A131" s="180">
        <v>3325</v>
      </c>
      <c r="B131" s="179" t="str">
        <f>IF($A131="","",_xlfn.XLOOKUP($A131,Attributes!$A:$A,Attributes!C:C))</f>
        <v>Consumer Sales Condition Code</v>
      </c>
      <c r="C131" s="179" t="str">
        <f>IF($A131="","",_xlfn.XLOOKUP($A131,Attributes!$A:$A,Attributes!H:H))</f>
        <v>Regulated products controlled and handled by authorized personnel for an authorized user for example prescription pharmaceutical, narcotics, prescription strength acetaminophen. (1)</v>
      </c>
      <c r="D131" s="179" t="str">
        <f>IF($A131="","",_xlfn.XLOOKUP($A131,Attributes!$A:$A,Attributes!I:I))</f>
        <v>N/A</v>
      </c>
      <c r="E131" s="179" t="str">
        <f>IF($A131="","",_xlfn.XLOOKUP($A131,Attributes!$A:$A,Attributes!J:J))</f>
        <v>N/A</v>
      </c>
      <c r="F131" s="179">
        <f>IF($A131="","",_xlfn.XLOOKUP($A131,Attributes!$A:$A,Attributes!K:K))</f>
        <v>0</v>
      </c>
      <c r="G131" s="179" t="s">
        <v>2523</v>
      </c>
      <c r="H131" s="179" t="s">
        <v>2524</v>
      </c>
      <c r="I131" s="179" t="s">
        <v>2525</v>
      </c>
      <c r="J131" s="179" t="s">
        <v>2526</v>
      </c>
      <c r="K131" s="179" t="s">
        <v>2527</v>
      </c>
      <c r="L131" s="179" t="s">
        <v>2528</v>
      </c>
      <c r="M131" s="179" t="s">
        <v>2529</v>
      </c>
      <c r="N131" s="179" t="s">
        <v>2530</v>
      </c>
      <c r="O131" s="179">
        <v>0</v>
      </c>
      <c r="P131" s="179"/>
      <c r="Q131" s="179" t="s">
        <v>2531</v>
      </c>
      <c r="R131" s="179" t="s">
        <v>2532</v>
      </c>
      <c r="S131" s="179" t="s">
        <v>2533</v>
      </c>
      <c r="T131" s="179">
        <v>0</v>
      </c>
      <c r="U131" s="179" t="str">
        <f>IF($A131="","",_xlfn.XLOOKUP($A131,Attributes!$A:$A,Attributes!L:L))</f>
        <v>Optional</v>
      </c>
      <c r="V131" s="179" t="str">
        <f>IF($A131="","",_xlfn.XLOOKUP($A131,Attributes!$A:$A,Attributes!M:M))</f>
        <v>YES</v>
      </c>
      <c r="W131" s="179" t="e">
        <f>IF($A131="","",_xlfn.XLOOKUP($A131,#REF!,#REF!))</f>
        <v>#REF!</v>
      </c>
      <c r="X131" s="179"/>
    </row>
    <row r="132" spans="1:24" s="219" customFormat="1" ht="38.25" x14ac:dyDescent="0.25">
      <c r="A132" s="180">
        <v>6378</v>
      </c>
      <c r="B132" s="179" t="str">
        <f>IF($A132="","",_xlfn.XLOOKUP($A132,Attributes!$A:$A,Attributes!C:C))</f>
        <v>Clinical Size Measurement Precision Code</v>
      </c>
      <c r="C132" s="179" t="str">
        <f>IF($A132="","",_xlfn.XLOOKUP($A132,Attributes!$A:$A,Attributes!H:H))</f>
        <v>RANGE</v>
      </c>
      <c r="D132" s="179" t="str">
        <f>IF($A132="","",_xlfn.XLOOKUP($A132,Attributes!$A:$A,Attributes!I:I))</f>
        <v>N/A</v>
      </c>
      <c r="E132" s="179" t="str">
        <f>IF($A132="","",_xlfn.XLOOKUP($A132,Attributes!$A:$A,Attributes!J:J))</f>
        <v>N/A</v>
      </c>
      <c r="F132" s="179">
        <f>IF($A132="","",_xlfn.XLOOKUP($A132,Attributes!$A:$A,Attributes!K:K))</f>
        <v>0</v>
      </c>
      <c r="G132" s="179" t="s">
        <v>2534</v>
      </c>
      <c r="H132" s="179" t="s">
        <v>1101</v>
      </c>
      <c r="I132" s="179" t="s">
        <v>2131</v>
      </c>
      <c r="J132" s="179" t="s">
        <v>1096</v>
      </c>
      <c r="K132" s="179" t="s">
        <v>334</v>
      </c>
      <c r="L132" s="179" t="s">
        <v>2134</v>
      </c>
      <c r="M132" s="179" t="s">
        <v>1096</v>
      </c>
      <c r="N132" s="179" t="s">
        <v>334</v>
      </c>
      <c r="O132" s="179">
        <v>0</v>
      </c>
      <c r="P132" s="179"/>
      <c r="Q132" s="179" t="s">
        <v>2136</v>
      </c>
      <c r="R132" s="179" t="s">
        <v>2535</v>
      </c>
      <c r="S132" s="179" t="s">
        <v>334</v>
      </c>
      <c r="T132" s="179">
        <v>0</v>
      </c>
      <c r="U132" s="179" t="str">
        <f>IF($A132="","",_xlfn.XLOOKUP($A132,Attributes!$A:$A,Attributes!L:L))</f>
        <v>N/A</v>
      </c>
      <c r="V132" s="179" t="str">
        <f>IF($A132="","",_xlfn.XLOOKUP($A132,Attributes!$A:$A,Attributes!M:M))</f>
        <v>YES</v>
      </c>
      <c r="W132" s="179" t="e">
        <f>IF($A132="","",_xlfn.XLOOKUP($A132,#REF!,#REF!))</f>
        <v>#REF!</v>
      </c>
      <c r="X132" s="179"/>
    </row>
    <row r="133" spans="1:24" s="219" customFormat="1" ht="38.25" x14ac:dyDescent="0.25">
      <c r="A133" s="180">
        <v>6143</v>
      </c>
      <c r="B133" s="179" t="str">
        <f>IF($A133="","",_xlfn.XLOOKUP($A133,Attributes!$A:$A,Attributes!C:C))</f>
        <v>Clinical Warning Agency Code</v>
      </c>
      <c r="C133" s="179" t="str">
        <f>IF($A133="","",_xlfn.XLOOKUP($A133,Attributes!$A:$A,Attributes!H:H))</f>
        <v>EUDAMED</v>
      </c>
      <c r="D133" s="179" t="str">
        <f>IF($A133="","",_xlfn.XLOOKUP($A133,Attributes!$A:$A,Attributes!I:I))</f>
        <v>N/A</v>
      </c>
      <c r="E133" s="179" t="str">
        <f>IF($A133="","",_xlfn.XLOOKUP($A133,Attributes!$A:$A,Attributes!J:J))</f>
        <v>N/A</v>
      </c>
      <c r="F133" s="179">
        <f>IF($A133="","",_xlfn.XLOOKUP($A133,Attributes!$A:$A,Attributes!K:K))</f>
        <v>0</v>
      </c>
      <c r="G133" s="179" t="s">
        <v>2536</v>
      </c>
      <c r="H133" s="179" t="s">
        <v>1106</v>
      </c>
      <c r="I133" s="179" t="s">
        <v>2131</v>
      </c>
      <c r="J133" s="179" t="s">
        <v>1103</v>
      </c>
      <c r="K133" s="179" t="s">
        <v>334</v>
      </c>
      <c r="L133" s="179" t="s">
        <v>2134</v>
      </c>
      <c r="M133" s="179" t="s">
        <v>1103</v>
      </c>
      <c r="N133" s="179" t="s">
        <v>334</v>
      </c>
      <c r="O133" s="179">
        <v>0</v>
      </c>
      <c r="P133" s="179"/>
      <c r="Q133" s="179" t="s">
        <v>2136</v>
      </c>
      <c r="R133" s="179" t="s">
        <v>2537</v>
      </c>
      <c r="S133" s="179" t="s">
        <v>334</v>
      </c>
      <c r="T133" s="179">
        <v>0</v>
      </c>
      <c r="U133" s="179" t="str">
        <f>IF($A133="","",_xlfn.XLOOKUP($A133,Attributes!$A:$A,Attributes!L:L))</f>
        <v>N/A</v>
      </c>
      <c r="V133" s="179">
        <v>64</v>
      </c>
      <c r="W133" s="179" t="e">
        <f>IF($A133="","",_xlfn.XLOOKUP($A133,#REF!,#REF!))</f>
        <v>#REF!</v>
      </c>
      <c r="X133" s="179"/>
    </row>
    <row r="134" spans="1:24" s="219" customFormat="1" ht="38.25" x14ac:dyDescent="0.25">
      <c r="A134" s="180">
        <v>6144</v>
      </c>
      <c r="B134" s="179" t="str">
        <f>IF($A134="","",_xlfn.XLOOKUP($A134,Attributes!$A:$A,Attributes!C:C))</f>
        <v>Clinical Warning</v>
      </c>
      <c r="C134" s="179" t="str">
        <f>IF($A134="","",_xlfn.XLOOKUP($A134,Attributes!$A:$A,Attributes!H:H))</f>
        <v>High risk when used during pregnancy.</v>
      </c>
      <c r="D134" s="179" t="str">
        <f>IF($A134="","",_xlfn.XLOOKUP($A134,Attributes!$A:$A,Attributes!I:I))</f>
        <v>N/A</v>
      </c>
      <c r="E134" s="179" t="str">
        <f>IF($A134="","",_xlfn.XLOOKUP($A134,Attributes!$A:$A,Attributes!J:J))</f>
        <v>N/A</v>
      </c>
      <c r="F134" s="179">
        <f>IF($A134="","",_xlfn.XLOOKUP($A134,Attributes!$A:$A,Attributes!K:K))</f>
        <v>0</v>
      </c>
      <c r="G134" s="179" t="s">
        <v>2538</v>
      </c>
      <c r="H134" s="179" t="s">
        <v>1389</v>
      </c>
      <c r="I134" s="179" t="s">
        <v>2131</v>
      </c>
      <c r="J134" s="179" t="s">
        <v>1386</v>
      </c>
      <c r="K134" s="179" t="s">
        <v>334</v>
      </c>
      <c r="L134" s="179" t="s">
        <v>2134</v>
      </c>
      <c r="M134" s="179" t="s">
        <v>1386</v>
      </c>
      <c r="N134" s="179" t="s">
        <v>334</v>
      </c>
      <c r="O134" s="179">
        <v>0</v>
      </c>
      <c r="P134" s="179"/>
      <c r="Q134" s="179" t="s">
        <v>2136</v>
      </c>
      <c r="R134" s="179" t="s">
        <v>2539</v>
      </c>
      <c r="S134" s="179" t="s">
        <v>334</v>
      </c>
      <c r="T134" s="179">
        <v>0</v>
      </c>
      <c r="U134" s="179" t="str">
        <f>IF($A134="","",_xlfn.XLOOKUP($A134,Attributes!$A:$A,Attributes!L:L))</f>
        <v>N/A</v>
      </c>
      <c r="V134" s="179" t="str">
        <f>IF($A134="","",_xlfn.XLOOKUP($A134,Attributes!$A:$A,Attributes!M:M))</f>
        <v>YES</v>
      </c>
      <c r="W134" s="179" t="e">
        <f>IF($A134="","",_xlfn.XLOOKUP($A134,#REF!,#REF!))</f>
        <v>#REF!</v>
      </c>
      <c r="X134" s="179"/>
    </row>
    <row r="135" spans="1:24" s="219" customFormat="1" ht="38.25" x14ac:dyDescent="0.25">
      <c r="A135" s="180">
        <v>6381</v>
      </c>
      <c r="B135" s="179" t="str">
        <f>IF($A135="","",_xlfn.XLOOKUP($A135,Attributes!$A:$A,Attributes!C:C))</f>
        <v>Warnings Or Contra Indication Description</v>
      </c>
      <c r="C135" s="179" t="str">
        <f>IF($A135="","",_xlfn.XLOOKUP($A135,Attributes!$A:$A,Attributes!H:H))</f>
        <v>High risk when used during pregnancy.</v>
      </c>
      <c r="D135" s="179" t="str">
        <f>IF($A135="","",_xlfn.XLOOKUP($A135,Attributes!$A:$A,Attributes!I:I))</f>
        <v>N/A</v>
      </c>
      <c r="E135" s="179" t="str">
        <f>IF($A135="","",_xlfn.XLOOKUP($A135,Attributes!$A:$A,Attributes!J:J))</f>
        <v>N/A</v>
      </c>
      <c r="F135" s="179">
        <f>IF($A135="","",_xlfn.XLOOKUP($A135,Attributes!$A:$A,Attributes!K:K))</f>
        <v>0</v>
      </c>
      <c r="G135" s="179" t="s">
        <v>2540</v>
      </c>
      <c r="H135" s="179" t="s">
        <v>1967</v>
      </c>
      <c r="I135" s="179" t="s">
        <v>2131</v>
      </c>
      <c r="J135" s="179" t="s">
        <v>1114</v>
      </c>
      <c r="K135" s="179" t="s">
        <v>334</v>
      </c>
      <c r="L135" s="179" t="s">
        <v>2134</v>
      </c>
      <c r="M135" s="179" t="s">
        <v>1114</v>
      </c>
      <c r="N135" s="179" t="s">
        <v>334</v>
      </c>
      <c r="O135" s="179">
        <v>0</v>
      </c>
      <c r="P135" s="179"/>
      <c r="Q135" s="179" t="s">
        <v>2136</v>
      </c>
      <c r="R135" s="179" t="s">
        <v>2541</v>
      </c>
      <c r="S135" s="179" t="s">
        <v>334</v>
      </c>
      <c r="T135" s="179">
        <v>0</v>
      </c>
      <c r="U135" s="179" t="str">
        <f>IF($A135="","",_xlfn.XLOOKUP($A135,Attributes!$A:$A,Attributes!L:L))</f>
        <v>N/A</v>
      </c>
      <c r="V135" s="179">
        <v>65</v>
      </c>
      <c r="W135" s="179" t="e">
        <f>IF($A135="","",_xlfn.XLOOKUP($A135,#REF!,#REF!))</f>
        <v>#REF!</v>
      </c>
      <c r="X135" s="179"/>
    </row>
    <row r="136" spans="1:24" s="219" customFormat="1" ht="38.25" x14ac:dyDescent="0.25">
      <c r="A136" s="180">
        <v>6377</v>
      </c>
      <c r="B136" s="179" t="str">
        <f>IF($A136="","",_xlfn.XLOOKUP($A136,Attributes!$A:$A,Attributes!C:C))</f>
        <v>Clinical Storage Handling Type Code</v>
      </c>
      <c r="C136" s="179" t="str">
        <f>IF($A136="","",_xlfn.XLOOKUP($A136,Attributes!$A:$A,Attributes!H:H))</f>
        <v>SHC08</v>
      </c>
      <c r="D136" s="179" t="str">
        <f>IF($A136="","",_xlfn.XLOOKUP($A136,Attributes!$A:$A,Attributes!I:I))</f>
        <v>N/A</v>
      </c>
      <c r="E136" s="179" t="str">
        <f>IF($A136="","",_xlfn.XLOOKUP($A136,Attributes!$A:$A,Attributes!J:J))</f>
        <v>N/A</v>
      </c>
      <c r="F136" s="179">
        <f>IF($A136="","",_xlfn.XLOOKUP($A136,Attributes!$A:$A,Attributes!K:K))</f>
        <v>0</v>
      </c>
      <c r="G136" s="179" t="s">
        <v>2542</v>
      </c>
      <c r="H136" s="179" t="s">
        <v>1122</v>
      </c>
      <c r="I136" s="179" t="s">
        <v>2131</v>
      </c>
      <c r="J136" s="179" t="s">
        <v>1118</v>
      </c>
      <c r="K136" s="179" t="s">
        <v>334</v>
      </c>
      <c r="L136" s="179" t="s">
        <v>2134</v>
      </c>
      <c r="M136" s="179" t="s">
        <v>1118</v>
      </c>
      <c r="N136" s="179" t="s">
        <v>334</v>
      </c>
      <c r="O136" s="179">
        <v>0</v>
      </c>
      <c r="P136" s="179"/>
      <c r="Q136" s="179" t="s">
        <v>2136</v>
      </c>
      <c r="R136" s="179" t="s">
        <v>2543</v>
      </c>
      <c r="S136" s="179" t="s">
        <v>334</v>
      </c>
      <c r="T136" s="179">
        <v>0</v>
      </c>
      <c r="U136" s="179" t="str">
        <f>IF($A136="","",_xlfn.XLOOKUP($A136,Attributes!$A:$A,Attributes!L:L))</f>
        <v>N/A</v>
      </c>
      <c r="V136" s="179" t="str">
        <f>IF($A136="","",_xlfn.XLOOKUP($A136,Attributes!$A:$A,Attributes!M:M))</f>
        <v>YES</v>
      </c>
      <c r="W136" s="179" t="e">
        <f>IF($A136="","",_xlfn.XLOOKUP($A136,#REF!,#REF!))</f>
        <v>#REF!</v>
      </c>
      <c r="X136" s="179"/>
    </row>
    <row r="137" spans="1:24" s="219" customFormat="1" ht="38.25" x14ac:dyDescent="0.25">
      <c r="A137" s="180">
        <v>6375</v>
      </c>
      <c r="B137" s="179" t="str">
        <f>IF($A137="","",_xlfn.XLOOKUP($A137,Attributes!$A:$A,Attributes!C:C))</f>
        <v>Clinical Storage Handling Description</v>
      </c>
      <c r="C137" s="179" t="str">
        <f>IF($A137="","",_xlfn.XLOOKUP($A137,Attributes!$A:$A,Attributes!H:H))</f>
        <v>Do not place in direct sunlight.</v>
      </c>
      <c r="D137" s="179" t="str">
        <f>IF($A137="","",_xlfn.XLOOKUP($A137,Attributes!$A:$A,Attributes!I:I))</f>
        <v>N/A</v>
      </c>
      <c r="E137" s="179" t="str">
        <f>IF($A137="","",_xlfn.XLOOKUP($A137,Attributes!$A:$A,Attributes!J:J))</f>
        <v>N/A</v>
      </c>
      <c r="F137" s="179">
        <f>IF($A137="","",_xlfn.XLOOKUP($A137,Attributes!$A:$A,Attributes!K:K))</f>
        <v>0</v>
      </c>
      <c r="G137" s="179" t="s">
        <v>2544</v>
      </c>
      <c r="H137" s="179" t="s">
        <v>1967</v>
      </c>
      <c r="I137" s="179" t="s">
        <v>2131</v>
      </c>
      <c r="J137" s="179" t="s">
        <v>1124</v>
      </c>
      <c r="K137" s="179" t="s">
        <v>334</v>
      </c>
      <c r="L137" s="179" t="s">
        <v>2134</v>
      </c>
      <c r="M137" s="179" t="s">
        <v>1124</v>
      </c>
      <c r="N137" s="179" t="s">
        <v>334</v>
      </c>
      <c r="O137" s="179">
        <v>0</v>
      </c>
      <c r="P137" s="179"/>
      <c r="Q137" s="179" t="s">
        <v>2136</v>
      </c>
      <c r="R137" s="179" t="s">
        <v>2545</v>
      </c>
      <c r="S137" s="179" t="s">
        <v>334</v>
      </c>
      <c r="T137" s="179">
        <v>0</v>
      </c>
      <c r="U137" s="179" t="str">
        <f>IF($A137="","",_xlfn.XLOOKUP($A137,Attributes!$A:$A,Attributes!L:L))</f>
        <v>N/A</v>
      </c>
      <c r="V137" s="179">
        <v>66</v>
      </c>
      <c r="W137" s="179" t="e">
        <f>IF($A137="","",_xlfn.XLOOKUP($A137,#REF!,#REF!))</f>
        <v>#REF!</v>
      </c>
      <c r="X137" s="179"/>
    </row>
    <row r="138" spans="1:24" s="219" customFormat="1" ht="89.25" x14ac:dyDescent="0.25">
      <c r="A138" s="180">
        <v>6139</v>
      </c>
      <c r="B138" s="179" t="str">
        <f>IF($A138="","",_xlfn.XLOOKUP($A138,Attributes!$A:$A,Attributes!C:C))</f>
        <v>Maximum Environment Atmospheric Pressure</v>
      </c>
      <c r="C138" s="179" t="str">
        <f>IF($A138="","",_xlfn.XLOOKUP($A138,Attributes!$A:$A,Attributes!H:H))</f>
        <v>20 BAR</v>
      </c>
      <c r="D138" s="179" t="str">
        <f>IF($A138="","",_xlfn.XLOOKUP($A138,Attributes!$A:$A,Attributes!I:I))</f>
        <v>N/A</v>
      </c>
      <c r="E138" s="179" t="str">
        <f>IF($A138="","",_xlfn.XLOOKUP($A138,Attributes!$A:$A,Attributes!J:J))</f>
        <v>N/A</v>
      </c>
      <c r="F138" s="179">
        <f>IF($A138="","",_xlfn.XLOOKUP($A138,Attributes!$A:$A,Attributes!K:K))</f>
        <v>0</v>
      </c>
      <c r="G138" s="179" t="s">
        <v>2546</v>
      </c>
      <c r="H138" s="179" t="s">
        <v>2014</v>
      </c>
      <c r="I138" s="179" t="s">
        <v>2251</v>
      </c>
      <c r="J138" s="179" t="s">
        <v>1129</v>
      </c>
      <c r="K138" s="179" t="s">
        <v>1130</v>
      </c>
      <c r="L138" s="179" t="s">
        <v>2253</v>
      </c>
      <c r="M138" s="179" t="s">
        <v>1129</v>
      </c>
      <c r="N138" s="179" t="s">
        <v>1130</v>
      </c>
      <c r="O138" s="179">
        <v>0</v>
      </c>
      <c r="P138" s="179"/>
      <c r="Q138" s="179" t="s">
        <v>2254</v>
      </c>
      <c r="R138" s="179" t="s">
        <v>2547</v>
      </c>
      <c r="S138" s="179" t="s">
        <v>2548</v>
      </c>
      <c r="T138" s="179">
        <v>0</v>
      </c>
      <c r="U138" s="179"/>
      <c r="V138" s="179" t="str">
        <f>IF($A138="","",_xlfn.XLOOKUP($A138,Attributes!$A:$A,Attributes!M:M))</f>
        <v>YES</v>
      </c>
      <c r="W138" s="179" t="e">
        <f>IF($A138="","",_xlfn.XLOOKUP($A138,#REF!,#REF!))</f>
        <v>#REF!</v>
      </c>
      <c r="X138" s="179"/>
    </row>
    <row r="139" spans="1:24" s="219" customFormat="1" ht="89.25" x14ac:dyDescent="0.25">
      <c r="A139" s="180">
        <v>6141</v>
      </c>
      <c r="B139" s="179" t="str">
        <f>IF($A139="","",_xlfn.XLOOKUP($A139,Attributes!$A:$A,Attributes!C:C))</f>
        <v>Minimum Environment Atmospheric Pressure</v>
      </c>
      <c r="C139" s="179" t="str">
        <f>IF($A139="","",_xlfn.XLOOKUP($A139,Attributes!$A:$A,Attributes!H:H))</f>
        <v>3 BAR</v>
      </c>
      <c r="D139" s="179" t="str">
        <f>IF($A139="","",_xlfn.XLOOKUP($A139,Attributes!$A:$A,Attributes!I:I))</f>
        <v>N/A</v>
      </c>
      <c r="E139" s="179" t="str">
        <f>IF($A139="","",_xlfn.XLOOKUP($A139,Attributes!$A:$A,Attributes!J:J))</f>
        <v>N/A</v>
      </c>
      <c r="F139" s="179">
        <f>IF($A139="","",_xlfn.XLOOKUP($A139,Attributes!$A:$A,Attributes!K:K))</f>
        <v>0</v>
      </c>
      <c r="G139" s="179" t="s">
        <v>2549</v>
      </c>
      <c r="H139" s="179" t="s">
        <v>2014</v>
      </c>
      <c r="I139" s="179" t="s">
        <v>2251</v>
      </c>
      <c r="J139" s="179" t="s">
        <v>1136</v>
      </c>
      <c r="K139" s="179" t="s">
        <v>1137</v>
      </c>
      <c r="L139" s="179" t="s">
        <v>2253</v>
      </c>
      <c r="M139" s="179" t="s">
        <v>1136</v>
      </c>
      <c r="N139" s="179" t="s">
        <v>1137</v>
      </c>
      <c r="O139" s="179">
        <v>0</v>
      </c>
      <c r="P139" s="179"/>
      <c r="Q139" s="179" t="s">
        <v>2254</v>
      </c>
      <c r="R139" s="179" t="s">
        <v>2550</v>
      </c>
      <c r="S139" s="179" t="s">
        <v>2551</v>
      </c>
      <c r="T139" s="179">
        <v>0</v>
      </c>
      <c r="U139" s="179"/>
      <c r="V139" s="179">
        <v>67</v>
      </c>
      <c r="W139" s="179" t="e">
        <f>IF($A139="","",_xlfn.XLOOKUP($A139,#REF!,#REF!))</f>
        <v>#REF!</v>
      </c>
      <c r="X139" s="179"/>
    </row>
    <row r="140" spans="1:24" s="219" customFormat="1" ht="38.25" x14ac:dyDescent="0.25">
      <c r="A140" s="180">
        <v>3640</v>
      </c>
      <c r="B140" s="179" t="str">
        <f>IF($A140="","",_xlfn.XLOOKUP($A140,Attributes!$A:$A,Attributes!C:C))</f>
        <v>Humidity Qualifier Code</v>
      </c>
      <c r="C140" s="179" t="str">
        <f>IF($A140="","",_xlfn.XLOOKUP($A140,Attributes!$A:$A,Attributes!H:H))</f>
        <v>STORAGE_AFTER_OPENING</v>
      </c>
      <c r="D140" s="179" t="str">
        <f>IF($A140="","",_xlfn.XLOOKUP($A140,Attributes!$A:$A,Attributes!I:I))</f>
        <v>N/A</v>
      </c>
      <c r="E140" s="179" t="str">
        <f>IF($A140="","",_xlfn.XLOOKUP($A140,Attributes!$A:$A,Attributes!J:J))</f>
        <v>N/A</v>
      </c>
      <c r="F140" s="179">
        <f>IF($A140="","",_xlfn.XLOOKUP($A140,Attributes!$A:$A,Attributes!K:K))</f>
        <v>0</v>
      </c>
      <c r="G140" s="179" t="s">
        <v>2552</v>
      </c>
      <c r="H140" s="179" t="s">
        <v>1146</v>
      </c>
      <c r="I140" s="179" t="s">
        <v>1935</v>
      </c>
      <c r="J140" s="179" t="s">
        <v>1143</v>
      </c>
      <c r="K140" s="179" t="s">
        <v>1144</v>
      </c>
      <c r="L140" s="179" t="s">
        <v>1936</v>
      </c>
      <c r="M140" s="179" t="s">
        <v>1143</v>
      </c>
      <c r="N140" s="179" t="s">
        <v>1144</v>
      </c>
      <c r="O140" s="179">
        <v>0</v>
      </c>
      <c r="P140" s="179"/>
      <c r="Q140" s="179" t="s">
        <v>1938</v>
      </c>
      <c r="R140" s="179" t="s">
        <v>2553</v>
      </c>
      <c r="S140" s="179" t="s">
        <v>2554</v>
      </c>
      <c r="T140" s="179">
        <v>0</v>
      </c>
      <c r="U140" s="179"/>
      <c r="V140" s="179" t="str">
        <f>IF($A140="","",_xlfn.XLOOKUP($A140,Attributes!$A:$A,Attributes!M:M))</f>
        <v>YES</v>
      </c>
      <c r="W140" s="179" t="e">
        <f>IF($A140="","",_xlfn.XLOOKUP($A140,#REF!,#REF!))</f>
        <v>#REF!</v>
      </c>
      <c r="X140" s="179"/>
    </row>
    <row r="141" spans="1:24" s="219" customFormat="1" ht="63.75" x14ac:dyDescent="0.25">
      <c r="A141" s="180">
        <v>3643</v>
      </c>
      <c r="B141" s="179" t="str">
        <f>IF($A141="","",_xlfn.XLOOKUP($A141,Attributes!$A:$A,Attributes!C:C))</f>
        <v>Maximum Humidity Percentage</v>
      </c>
      <c r="C141" s="179">
        <f>IF($A141="","",_xlfn.XLOOKUP($A141,Attributes!$A:$A,Attributes!H:H))</f>
        <v>0.7</v>
      </c>
      <c r="D141" s="179" t="str">
        <f>IF($A141="","",_xlfn.XLOOKUP($A141,Attributes!$A:$A,Attributes!I:I))</f>
        <v>N/A</v>
      </c>
      <c r="E141" s="179" t="str">
        <f>IF($A141="","",_xlfn.XLOOKUP($A141,Attributes!$A:$A,Attributes!J:J))</f>
        <v>N/A</v>
      </c>
      <c r="F141" s="179">
        <f>IF($A141="","",_xlfn.XLOOKUP($A141,Attributes!$A:$A,Attributes!K:K))</f>
        <v>0</v>
      </c>
      <c r="G141" s="179" t="s">
        <v>2555</v>
      </c>
      <c r="H141" s="179" t="s">
        <v>1151</v>
      </c>
      <c r="I141" s="179" t="s">
        <v>1935</v>
      </c>
      <c r="J141" s="179" t="s">
        <v>1148</v>
      </c>
      <c r="K141" s="179" t="s">
        <v>1149</v>
      </c>
      <c r="L141" s="179" t="s">
        <v>1936</v>
      </c>
      <c r="M141" s="179" t="s">
        <v>1148</v>
      </c>
      <c r="N141" s="179" t="s">
        <v>1149</v>
      </c>
      <c r="O141" s="179">
        <v>0</v>
      </c>
      <c r="P141" s="179"/>
      <c r="Q141" s="179" t="s">
        <v>1938</v>
      </c>
      <c r="R141" s="179" t="s">
        <v>2556</v>
      </c>
      <c r="S141" s="179" t="s">
        <v>2557</v>
      </c>
      <c r="T141" s="179">
        <v>0</v>
      </c>
      <c r="U141" s="179"/>
      <c r="V141" s="179">
        <v>68</v>
      </c>
      <c r="W141" s="179" t="e">
        <f>IF($A141="","",_xlfn.XLOOKUP($A141,#REF!,#REF!))</f>
        <v>#REF!</v>
      </c>
      <c r="X141" s="179"/>
    </row>
    <row r="142" spans="1:24" s="219" customFormat="1" ht="63.75" x14ac:dyDescent="0.25">
      <c r="A142" s="180">
        <v>3644</v>
      </c>
      <c r="B142" s="179" t="str">
        <f>IF($A142="","",_xlfn.XLOOKUP($A142,Attributes!$A:$A,Attributes!C:C))</f>
        <v>Minimum Humidity Percentage</v>
      </c>
      <c r="C142" s="179">
        <f>IF($A142="","",_xlfn.XLOOKUP($A142,Attributes!$A:$A,Attributes!H:H))</f>
        <v>0.2</v>
      </c>
      <c r="D142" s="179" t="str">
        <f>IF($A142="","",_xlfn.XLOOKUP($A142,Attributes!$A:$A,Attributes!I:I))</f>
        <v>N/A</v>
      </c>
      <c r="E142" s="179" t="str">
        <f>IF($A142="","",_xlfn.XLOOKUP($A142,Attributes!$A:$A,Attributes!J:J))</f>
        <v>N/A</v>
      </c>
      <c r="F142" s="179">
        <f>IF($A142="","",_xlfn.XLOOKUP($A142,Attributes!$A:$A,Attributes!K:K))</f>
        <v>0</v>
      </c>
      <c r="G142" s="179" t="s">
        <v>2558</v>
      </c>
      <c r="H142" s="179" t="s">
        <v>1156</v>
      </c>
      <c r="I142" s="179" t="s">
        <v>1935</v>
      </c>
      <c r="J142" s="179" t="s">
        <v>1153</v>
      </c>
      <c r="K142" s="179" t="s">
        <v>1154</v>
      </c>
      <c r="L142" s="179" t="s">
        <v>1936</v>
      </c>
      <c r="M142" s="179" t="s">
        <v>1153</v>
      </c>
      <c r="N142" s="179" t="s">
        <v>1154</v>
      </c>
      <c r="O142" s="179">
        <v>0</v>
      </c>
      <c r="P142" s="179"/>
      <c r="Q142" s="179" t="s">
        <v>1938</v>
      </c>
      <c r="R142" s="179" t="s">
        <v>2559</v>
      </c>
      <c r="S142" s="179" t="s">
        <v>2560</v>
      </c>
      <c r="T142" s="179">
        <v>0</v>
      </c>
      <c r="U142" s="179"/>
      <c r="V142" s="179" t="str">
        <f>IF($A142="","",_xlfn.XLOOKUP($A142,Attributes!$A:$A,Attributes!M:M))</f>
        <v>YES</v>
      </c>
      <c r="W142" s="179" t="e">
        <f>IF($A142="","",_xlfn.XLOOKUP($A142,#REF!,#REF!))</f>
        <v>#REF!</v>
      </c>
      <c r="X142" s="179"/>
    </row>
    <row r="143" spans="1:24" s="219" customFormat="1" ht="38.25" x14ac:dyDescent="0.25">
      <c r="A143" s="180">
        <v>789</v>
      </c>
      <c r="B143" s="179" t="str">
        <f>IF($A143="","",_xlfn.XLOOKUP($A143,Attributes!$A:$A,Attributes!C:C))</f>
        <v>Consumer Storage Instructions</v>
      </c>
      <c r="C143" s="179" t="str">
        <f>IF($A143="","",_xlfn.XLOOKUP($A143,Attributes!$A:$A,Attributes!H:H))</f>
        <v xml:space="preserve">Keep in a dark, cool place. Do not expose to sunlight. </v>
      </c>
      <c r="D143" s="179" t="str">
        <f>IF($A143="","",_xlfn.XLOOKUP($A143,Attributes!$A:$A,Attributes!I:I))</f>
        <v>N/A</v>
      </c>
      <c r="E143" s="179" t="str">
        <f>IF($A143="","",_xlfn.XLOOKUP($A143,Attributes!$A:$A,Attributes!J:J))</f>
        <v>N/A</v>
      </c>
      <c r="F143" s="179">
        <f>IF($A143="","",_xlfn.XLOOKUP($A143,Attributes!$A:$A,Attributes!K:K))</f>
        <v>0</v>
      </c>
      <c r="G143" s="179" t="s">
        <v>2561</v>
      </c>
      <c r="H143" s="179" t="s">
        <v>1967</v>
      </c>
      <c r="I143" s="179" t="s">
        <v>2260</v>
      </c>
      <c r="J143" s="179" t="s">
        <v>2562</v>
      </c>
      <c r="K143" s="179" t="s">
        <v>334</v>
      </c>
      <c r="L143" s="179" t="s">
        <v>2262</v>
      </c>
      <c r="M143" s="179" t="s">
        <v>2563</v>
      </c>
      <c r="N143" s="179" t="s">
        <v>334</v>
      </c>
      <c r="O143" s="179">
        <v>0</v>
      </c>
      <c r="P143" s="179"/>
      <c r="Q143" s="179" t="s">
        <v>2264</v>
      </c>
      <c r="R143" s="179" t="s">
        <v>2564</v>
      </c>
      <c r="S143" s="179" t="s">
        <v>334</v>
      </c>
      <c r="T143" s="179">
        <v>0</v>
      </c>
      <c r="U143" s="179" t="str">
        <f>IF($A143="","",_xlfn.XLOOKUP($A143,Attributes!$A:$A,Attributes!L:L))</f>
        <v>Optional</v>
      </c>
      <c r="V143" s="179">
        <v>69</v>
      </c>
      <c r="W143" s="179" t="e">
        <f>IF($A143="","",_xlfn.XLOOKUP($A143,#REF!,#REF!))</f>
        <v>#REF!</v>
      </c>
      <c r="X143" s="179"/>
    </row>
    <row r="144" spans="1:24" s="219" customFormat="1" ht="25.5" x14ac:dyDescent="0.25">
      <c r="A144" s="180">
        <v>667</v>
      </c>
      <c r="B144" s="179" t="str">
        <f>IF($A144="","",_xlfn.XLOOKUP($A144,Attributes!$A:$A,Attributes!C:C))</f>
        <v>Certification Standard</v>
      </c>
      <c r="C144" s="179" t="str">
        <f>IF($A144="","",_xlfn.XLOOKUP($A144,Attributes!$A:$A,Attributes!H:H))</f>
        <v>CE marking</v>
      </c>
      <c r="D144" s="179" t="str">
        <f>IF($A144="","",_xlfn.XLOOKUP($A144,Attributes!$A:$A,Attributes!I:I))</f>
        <v>N/A</v>
      </c>
      <c r="E144" s="179" t="str">
        <f>IF($A144="","",_xlfn.XLOOKUP($A144,Attributes!$A:$A,Attributes!J:J))</f>
        <v>N/A</v>
      </c>
      <c r="F144" s="179">
        <f>IF($A144="","",_xlfn.XLOOKUP($A144,Attributes!$A:$A,Attributes!K:K))</f>
        <v>0</v>
      </c>
      <c r="G144" s="179" t="s">
        <v>2565</v>
      </c>
      <c r="H144" s="179" t="s">
        <v>1169</v>
      </c>
      <c r="I144" s="179" t="s">
        <v>2043</v>
      </c>
      <c r="J144" s="179" t="s">
        <v>2566</v>
      </c>
      <c r="K144" s="179" t="s">
        <v>334</v>
      </c>
      <c r="L144" s="179" t="s">
        <v>2045</v>
      </c>
      <c r="M144" s="179" t="s">
        <v>2567</v>
      </c>
      <c r="N144" s="179" t="s">
        <v>334</v>
      </c>
      <c r="O144" s="179">
        <v>0</v>
      </c>
      <c r="P144" s="179"/>
      <c r="Q144" s="179" t="s">
        <v>2043</v>
      </c>
      <c r="R144" s="179" t="s">
        <v>2568</v>
      </c>
      <c r="S144" s="179" t="s">
        <v>334</v>
      </c>
      <c r="T144" s="179">
        <v>0</v>
      </c>
      <c r="U144" s="179"/>
      <c r="V144" s="179" t="str">
        <f>IF($A144="","",_xlfn.XLOOKUP($A144,Attributes!$A:$A,Attributes!M:M))</f>
        <v>YES</v>
      </c>
      <c r="W144" s="179" t="e">
        <f>IF($A144="","",_xlfn.XLOOKUP($A144,#REF!,#REF!))</f>
        <v>#REF!</v>
      </c>
      <c r="X144" s="179"/>
    </row>
    <row r="145" spans="1:24" s="219" customFormat="1" ht="51" x14ac:dyDescent="0.25">
      <c r="A145" s="180">
        <v>684</v>
      </c>
      <c r="B145" s="179" t="str">
        <f>IF($A145="","",_xlfn.XLOOKUP($A145,Attributes!$A:$A,Attributes!C:C))</f>
        <v>Certification Identification</v>
      </c>
      <c r="C145" s="179" t="str">
        <f>IF($A145="","",_xlfn.XLOOKUP($A145,Attributes!$A:$A,Attributes!H:H))</f>
        <v>Contact CertificationAgency for confirmation</v>
      </c>
      <c r="D145" s="179" t="str">
        <f>IF($A145="","",_xlfn.XLOOKUP($A145,Attributes!$A:$A,Attributes!I:I))</f>
        <v>N/A</v>
      </c>
      <c r="E145" s="179" t="str">
        <f>IF($A145="","",_xlfn.XLOOKUP($A145,Attributes!$A:$A,Attributes!J:J))</f>
        <v>N/A</v>
      </c>
      <c r="F145" s="179">
        <f>IF($A145="","",_xlfn.XLOOKUP($A145,Attributes!$A:$A,Attributes!K:K))</f>
        <v>0</v>
      </c>
      <c r="G145" s="179" t="s">
        <v>2569</v>
      </c>
      <c r="H145" s="179" t="s">
        <v>1175</v>
      </c>
      <c r="I145" s="179" t="s">
        <v>2043</v>
      </c>
      <c r="J145" s="179" t="s">
        <v>1171</v>
      </c>
      <c r="K145" s="179" t="s">
        <v>1172</v>
      </c>
      <c r="L145" s="179" t="s">
        <v>2045</v>
      </c>
      <c r="M145" s="179" t="s">
        <v>1171</v>
      </c>
      <c r="N145" s="179" t="s">
        <v>1172</v>
      </c>
      <c r="O145" s="179">
        <v>0</v>
      </c>
      <c r="P145" s="179"/>
      <c r="Q145" s="179" t="s">
        <v>2043</v>
      </c>
      <c r="R145" s="179" t="s">
        <v>2570</v>
      </c>
      <c r="S145" s="179" t="s">
        <v>2571</v>
      </c>
      <c r="T145" s="179">
        <v>0</v>
      </c>
      <c r="U145" s="179"/>
      <c r="V145" s="179">
        <v>70</v>
      </c>
      <c r="W145" s="179" t="e">
        <f>IF($A145="","",_xlfn.XLOOKUP($A145,#REF!,#REF!))</f>
        <v>#REF!</v>
      </c>
      <c r="X145" s="179"/>
    </row>
    <row r="146" spans="1:24" s="219" customFormat="1" ht="153" x14ac:dyDescent="0.25">
      <c r="A146" s="180">
        <v>6399</v>
      </c>
      <c r="B146" s="179" t="str">
        <f>IF($A146="","",_xlfn.XLOOKUP($A146,Attributes!$A:$A,Attributes!C:C))</f>
        <v>Global Model Number</v>
      </c>
      <c r="C146" s="179" t="str">
        <f>IF($A146="","",_xlfn.XLOOKUP($A146,Attributes!$A:$A,Attributes!H:H))</f>
        <v>872003953HF-236PX6</v>
      </c>
      <c r="D146" s="179" t="str">
        <f>IF($A146="","",_xlfn.XLOOKUP($A146,Attributes!$A:$A,Attributes!I:I))</f>
        <v>N/A</v>
      </c>
      <c r="E146" s="179" t="str">
        <f>IF($A146="","",_xlfn.XLOOKUP($A146,Attributes!$A:$A,Attributes!J:J))</f>
        <v>N/A</v>
      </c>
      <c r="F146" s="179">
        <f>IF($A146="","",_xlfn.XLOOKUP($A146,Attributes!$A:$A,Attributes!K:K))</f>
        <v>0</v>
      </c>
      <c r="G146" s="179" t="s">
        <v>2572</v>
      </c>
      <c r="H146" s="179" t="s">
        <v>2573</v>
      </c>
      <c r="I146" s="179" t="s">
        <v>1771</v>
      </c>
      <c r="J146" s="179" t="s">
        <v>1177</v>
      </c>
      <c r="K146" s="179" t="s">
        <v>2574</v>
      </c>
      <c r="L146" s="179" t="s">
        <v>1773</v>
      </c>
      <c r="M146" s="179" t="s">
        <v>1177</v>
      </c>
      <c r="N146" s="179" t="s">
        <v>2574</v>
      </c>
      <c r="O146" s="179">
        <v>0</v>
      </c>
      <c r="P146" s="179"/>
      <c r="Q146" s="179" t="s">
        <v>1771</v>
      </c>
      <c r="R146" s="179" t="s">
        <v>1177</v>
      </c>
      <c r="S146" s="179" t="s">
        <v>2574</v>
      </c>
      <c r="T146" s="179">
        <v>0</v>
      </c>
      <c r="U146" s="179"/>
      <c r="V146" s="179" t="str">
        <f>IF($A146="","",_xlfn.XLOOKUP($A146,Attributes!$A:$A,Attributes!M:M))</f>
        <v>YES</v>
      </c>
      <c r="W146" s="179" t="e">
        <f>IF($A146="","",_xlfn.XLOOKUP($A146,#REF!,#REF!))</f>
        <v>#REF!</v>
      </c>
      <c r="X146" s="179"/>
    </row>
    <row r="147" spans="1:24" s="219" customFormat="1" ht="408" x14ac:dyDescent="0.25">
      <c r="A147" s="180">
        <v>6347</v>
      </c>
      <c r="B147" s="179" t="str">
        <f>IF($A147="","",_xlfn.XLOOKUP($A147,Attributes!$A:$A,Attributes!C:C))</f>
        <v>Is Active Device</v>
      </c>
      <c r="C147" s="179" t="str">
        <f>IF($A147="","",_xlfn.XLOOKUP($A147,Attributes!$A:$A,Attributes!H:H))</f>
        <v>true</v>
      </c>
      <c r="D147" s="179" t="str">
        <f>IF($A147="","",_xlfn.XLOOKUP($A147,Attributes!$A:$A,Attributes!I:I))</f>
        <v>N/A</v>
      </c>
      <c r="E147" s="179" t="str">
        <f>IF($A147="","",_xlfn.XLOOKUP($A147,Attributes!$A:$A,Attributes!J:J))</f>
        <v>N/A</v>
      </c>
      <c r="F147" s="179">
        <f>IF($A147="","",_xlfn.XLOOKUP($A147,Attributes!$A:$A,Attributes!K:K))</f>
        <v>0</v>
      </c>
      <c r="G147" s="179" t="s">
        <v>2575</v>
      </c>
      <c r="H147" s="179" t="s">
        <v>1185</v>
      </c>
      <c r="I147" s="179" t="s">
        <v>2131</v>
      </c>
      <c r="J147" s="179" t="s">
        <v>2576</v>
      </c>
      <c r="K147" s="179" t="s">
        <v>2577</v>
      </c>
      <c r="L147" s="179" t="s">
        <v>2134</v>
      </c>
      <c r="M147" s="179" t="s">
        <v>2576</v>
      </c>
      <c r="N147" s="179" t="s">
        <v>2577</v>
      </c>
      <c r="O147" s="179">
        <v>0</v>
      </c>
      <c r="P147" s="179"/>
      <c r="Q147" s="179" t="s">
        <v>2136</v>
      </c>
      <c r="R147" s="179" t="s">
        <v>2578</v>
      </c>
      <c r="S147" s="179" t="s">
        <v>2579</v>
      </c>
      <c r="T147" s="179">
        <v>0</v>
      </c>
      <c r="U147" s="179"/>
      <c r="V147" s="179">
        <v>71</v>
      </c>
      <c r="W147" s="179" t="e">
        <f>IF($A147="","",_xlfn.XLOOKUP($A147,#REF!,#REF!))</f>
        <v>#REF!</v>
      </c>
      <c r="X147" s="179"/>
    </row>
    <row r="148" spans="1:24" s="219" customFormat="1" ht="51" x14ac:dyDescent="0.25">
      <c r="A148" s="180">
        <v>6352</v>
      </c>
      <c r="B148" s="179" t="str">
        <f>IF($A148="","",_xlfn.XLOOKUP($A148,Attributes!$A:$A,Attributes!C:C))</f>
        <v xml:space="preserve">Is Device Intended To Administer Or Remove Medicinal Product
</v>
      </c>
      <c r="C148" s="179" t="str">
        <f>IF($A148="","",_xlfn.XLOOKUP($A148,Attributes!$A:$A,Attributes!H:H))</f>
        <v>false</v>
      </c>
      <c r="D148" s="179" t="str">
        <f>IF($A148="","",_xlfn.XLOOKUP($A148,Attributes!$A:$A,Attributes!I:I))</f>
        <v>N/A</v>
      </c>
      <c r="E148" s="179" t="str">
        <f>IF($A148="","",_xlfn.XLOOKUP($A148,Attributes!$A:$A,Attributes!J:J))</f>
        <v>N/A</v>
      </c>
      <c r="F148" s="179">
        <f>IF($A148="","",_xlfn.XLOOKUP($A148,Attributes!$A:$A,Attributes!K:K))</f>
        <v>0</v>
      </c>
      <c r="G148" s="179" t="s">
        <v>2580</v>
      </c>
      <c r="H148" s="179" t="s">
        <v>2581</v>
      </c>
      <c r="I148" s="179" t="s">
        <v>2131</v>
      </c>
      <c r="J148" s="179" t="s">
        <v>2582</v>
      </c>
      <c r="K148" s="179" t="s">
        <v>2583</v>
      </c>
      <c r="L148" s="179" t="s">
        <v>2134</v>
      </c>
      <c r="M148" s="179" t="s">
        <v>2582</v>
      </c>
      <c r="N148" s="179" t="s">
        <v>2583</v>
      </c>
      <c r="O148" s="179">
        <v>0</v>
      </c>
      <c r="P148" s="179"/>
      <c r="Q148" s="179" t="s">
        <v>2136</v>
      </c>
      <c r="R148" s="179" t="s">
        <v>2584</v>
      </c>
      <c r="S148" s="179" t="s">
        <v>2585</v>
      </c>
      <c r="T148" s="179">
        <v>0</v>
      </c>
      <c r="U148" s="179"/>
      <c r="V148" s="179" t="str">
        <f>IF($A148="","",_xlfn.XLOOKUP($A148,Attributes!$A:$A,Attributes!M:M))</f>
        <v>YES</v>
      </c>
      <c r="W148" s="179" t="e">
        <f>IF($A148="","",_xlfn.XLOOKUP($A148,#REF!,#REF!))</f>
        <v>#REF!</v>
      </c>
      <c r="X148" s="179"/>
    </row>
    <row r="149" spans="1:24" s="219" customFormat="1" ht="76.5" x14ac:dyDescent="0.25">
      <c r="A149" s="180">
        <v>6384</v>
      </c>
      <c r="B149" s="179" t="str">
        <f>IF($A149="","",_xlfn.XLOOKUP($A149,Attributes!$A:$A,Attributes!C:C))</f>
        <v>Does Trade Item Contain Animal Tissue</v>
      </c>
      <c r="C149" s="179" t="str">
        <f>IF($A149="","",_xlfn.XLOOKUP($A149,Attributes!$A:$A,Attributes!H:H))</f>
        <v>true</v>
      </c>
      <c r="D149" s="179" t="str">
        <f>IF($A149="","",_xlfn.XLOOKUP($A149,Attributes!$A:$A,Attributes!I:I))</f>
        <v>N/A</v>
      </c>
      <c r="E149" s="179" t="str">
        <f>IF($A149="","",_xlfn.XLOOKUP($A149,Attributes!$A:$A,Attributes!J:J))</f>
        <v>N/A</v>
      </c>
      <c r="F149" s="179">
        <f>IF($A149="","",_xlfn.XLOOKUP($A149,Attributes!$A:$A,Attributes!K:K))</f>
        <v>0</v>
      </c>
      <c r="G149" s="179" t="s">
        <v>2586</v>
      </c>
      <c r="H149" s="179" t="s">
        <v>1193</v>
      </c>
      <c r="I149" s="179" t="s">
        <v>2131</v>
      </c>
      <c r="J149" s="179" t="s">
        <v>2587</v>
      </c>
      <c r="K149" s="179" t="s">
        <v>2588</v>
      </c>
      <c r="L149" s="179" t="s">
        <v>2134</v>
      </c>
      <c r="M149" s="179" t="s">
        <v>2587</v>
      </c>
      <c r="N149" s="179" t="s">
        <v>2588</v>
      </c>
      <c r="O149" s="179">
        <v>0</v>
      </c>
      <c r="P149" s="179"/>
      <c r="Q149" s="179" t="s">
        <v>2136</v>
      </c>
      <c r="R149" s="179" t="s">
        <v>2589</v>
      </c>
      <c r="S149" s="179" t="s">
        <v>2590</v>
      </c>
      <c r="T149" s="179">
        <v>0</v>
      </c>
      <c r="U149" s="179"/>
      <c r="V149" s="179">
        <v>72</v>
      </c>
      <c r="W149" s="179" t="e">
        <f>IF($A149="","",_xlfn.XLOOKUP($A149,#REF!,#REF!))</f>
        <v>#REF!</v>
      </c>
      <c r="X149" s="179"/>
    </row>
    <row r="150" spans="1:24" s="219" customFormat="1" ht="76.5" x14ac:dyDescent="0.25">
      <c r="A150" s="180">
        <v>6383</v>
      </c>
      <c r="B150" s="179" t="str">
        <f>IF($A150="","",_xlfn.XLOOKUP($A150,Attributes!$A:$A,Attributes!C:C))</f>
        <v>Does Trade Item Contain Microbial Substance</v>
      </c>
      <c r="C150" s="179" t="str">
        <f>IF($A150="","",_xlfn.XLOOKUP($A150,Attributes!$A:$A,Attributes!H:H))</f>
        <v>false</v>
      </c>
      <c r="D150" s="179" t="str">
        <f>IF($A150="","",_xlfn.XLOOKUP($A150,Attributes!$A:$A,Attributes!I:I))</f>
        <v>N/A</v>
      </c>
      <c r="E150" s="179" t="str">
        <f>IF($A150="","",_xlfn.XLOOKUP($A150,Attributes!$A:$A,Attributes!J:J))</f>
        <v>N/A</v>
      </c>
      <c r="F150" s="179">
        <f>IF($A150="","",_xlfn.XLOOKUP($A150,Attributes!$A:$A,Attributes!K:K))</f>
        <v>0</v>
      </c>
      <c r="G150" s="179" t="s">
        <v>2591</v>
      </c>
      <c r="H150" s="179" t="s">
        <v>2592</v>
      </c>
      <c r="I150" s="179" t="s">
        <v>2131</v>
      </c>
      <c r="J150" s="179" t="s">
        <v>2593</v>
      </c>
      <c r="K150" s="179" t="s">
        <v>2594</v>
      </c>
      <c r="L150" s="179" t="s">
        <v>2134</v>
      </c>
      <c r="M150" s="179" t="s">
        <v>2593</v>
      </c>
      <c r="N150" s="179" t="s">
        <v>2594</v>
      </c>
      <c r="O150" s="179">
        <v>0</v>
      </c>
      <c r="P150" s="179"/>
      <c r="Q150" s="179" t="s">
        <v>2136</v>
      </c>
      <c r="R150" s="179" t="s">
        <v>2595</v>
      </c>
      <c r="S150" s="179" t="s">
        <v>2596</v>
      </c>
      <c r="T150" s="179">
        <v>0</v>
      </c>
      <c r="U150" s="179"/>
      <c r="V150" s="179" t="str">
        <f>IF($A150="","",_xlfn.XLOOKUP($A150,Attributes!$A:$A,Attributes!M:M))</f>
        <v>YES</v>
      </c>
      <c r="W150" s="179" t="e">
        <f>IF($A150="","",_xlfn.XLOOKUP($A150,#REF!,#REF!))</f>
        <v>#REF!</v>
      </c>
      <c r="X150" s="179"/>
    </row>
    <row r="151" spans="1:24" s="219" customFormat="1" ht="89.25" x14ac:dyDescent="0.25">
      <c r="A151" s="180">
        <v>6353</v>
      </c>
      <c r="B151" s="179" t="str">
        <f>IF($A151="","",_xlfn.XLOOKUP($A151,Attributes!$A:$A,Attributes!C:C))</f>
        <v>Is Device Medicinal Product</v>
      </c>
      <c r="C151" s="179" t="str">
        <f>IF($A151="","",_xlfn.XLOOKUP($A151,Attributes!$A:$A,Attributes!H:H))</f>
        <v>true</v>
      </c>
      <c r="D151" s="179" t="str">
        <f>IF($A151="","",_xlfn.XLOOKUP($A151,Attributes!$A:$A,Attributes!I:I))</f>
        <v>N/A</v>
      </c>
      <c r="E151" s="179" t="str">
        <f>IF($A151="","",_xlfn.XLOOKUP($A151,Attributes!$A:$A,Attributes!J:J))</f>
        <v>N/A</v>
      </c>
      <c r="F151" s="179">
        <f>IF($A151="","",_xlfn.XLOOKUP($A151,Attributes!$A:$A,Attributes!K:K))</f>
        <v>0</v>
      </c>
      <c r="G151" s="179" t="s">
        <v>2597</v>
      </c>
      <c r="H151" s="179" t="s">
        <v>1201</v>
      </c>
      <c r="I151" s="179" t="s">
        <v>2131</v>
      </c>
      <c r="J151" s="179" t="s">
        <v>2598</v>
      </c>
      <c r="K151" s="179" t="s">
        <v>2599</v>
      </c>
      <c r="L151" s="179" t="s">
        <v>2134</v>
      </c>
      <c r="M151" s="179" t="s">
        <v>2598</v>
      </c>
      <c r="N151" s="179" t="s">
        <v>2599</v>
      </c>
      <c r="O151" s="179">
        <v>0</v>
      </c>
      <c r="P151" s="179"/>
      <c r="Q151" s="179" t="s">
        <v>2136</v>
      </c>
      <c r="R151" s="179" t="s">
        <v>2600</v>
      </c>
      <c r="S151" s="179" t="s">
        <v>2601</v>
      </c>
      <c r="T151" s="179">
        <v>0</v>
      </c>
      <c r="U151" s="179"/>
      <c r="V151" s="179">
        <v>73</v>
      </c>
      <c r="W151" s="179" t="e">
        <f>IF($A151="","",_xlfn.XLOOKUP($A151,#REF!,#REF!))</f>
        <v>#REF!</v>
      </c>
      <c r="X151" s="179"/>
    </row>
    <row r="152" spans="1:24" s="219" customFormat="1" ht="114.75" x14ac:dyDescent="0.25">
      <c r="A152" s="180">
        <v>1433</v>
      </c>
      <c r="B152" s="179" t="str">
        <f>IF($A152="","",_xlfn.XLOOKUP($A152,Attributes!$A:$A,Attributes!C:C))</f>
        <v>Does Trade Item Contain Human Blood Derivative</v>
      </c>
      <c r="C152" s="179" t="str">
        <f>IF($A152="","",_xlfn.XLOOKUP($A152,Attributes!$A:$A,Attributes!H:H))</f>
        <v>FALSE</v>
      </c>
      <c r="D152" s="179" t="str">
        <f>IF($A152="","",_xlfn.XLOOKUP($A152,Attributes!$A:$A,Attributes!I:I))</f>
        <v>N/A</v>
      </c>
      <c r="E152" s="179" t="str">
        <f>IF($A152="","",_xlfn.XLOOKUP($A152,Attributes!$A:$A,Attributes!J:J))</f>
        <v>N/A</v>
      </c>
      <c r="F152" s="179">
        <f>IF($A152="","",_xlfn.XLOOKUP($A152,Attributes!$A:$A,Attributes!K:K))</f>
        <v>0</v>
      </c>
      <c r="G152" s="179" t="s">
        <v>2602</v>
      </c>
      <c r="H152" s="179" t="s">
        <v>1205</v>
      </c>
      <c r="I152" s="179" t="s">
        <v>2131</v>
      </c>
      <c r="J152" s="179" t="s">
        <v>2603</v>
      </c>
      <c r="K152" s="179" t="s">
        <v>2604</v>
      </c>
      <c r="L152" s="179" t="s">
        <v>2134</v>
      </c>
      <c r="M152" s="179" t="s">
        <v>2603</v>
      </c>
      <c r="N152" s="179" t="s">
        <v>2604</v>
      </c>
      <c r="O152" s="179">
        <v>0</v>
      </c>
      <c r="P152" s="179"/>
      <c r="Q152" s="179" t="s">
        <v>2136</v>
      </c>
      <c r="R152" s="179" t="s">
        <v>2605</v>
      </c>
      <c r="S152" s="179" t="s">
        <v>2606</v>
      </c>
      <c r="T152" s="179">
        <v>0</v>
      </c>
      <c r="U152" s="179"/>
      <c r="V152" s="179" t="str">
        <f>IF($A152="","",_xlfn.XLOOKUP($A152,Attributes!$A:$A,Attributes!M:M))</f>
        <v>YES</v>
      </c>
      <c r="W152" s="179" t="e">
        <f>IF($A152="","",_xlfn.XLOOKUP($A152,#REF!,#REF!))</f>
        <v>#REF!</v>
      </c>
      <c r="X152" s="179"/>
    </row>
    <row r="153" spans="1:24" s="219" customFormat="1" ht="89.25" x14ac:dyDescent="0.25">
      <c r="A153" s="180">
        <v>6358</v>
      </c>
      <c r="B153" s="179" t="str">
        <f>IF($A153="","",_xlfn.XLOOKUP($A153,Attributes!$A:$A,Attributes!C:C))</f>
        <v>Is Reprocessed Single Use Device</v>
      </c>
      <c r="C153" s="179" t="str">
        <f>IF($A153="","",_xlfn.XLOOKUP($A153,Attributes!$A:$A,Attributes!H:H))</f>
        <v>true</v>
      </c>
      <c r="D153" s="179" t="str">
        <f>IF($A153="","",_xlfn.XLOOKUP($A153,Attributes!$A:$A,Attributes!I:I))</f>
        <v>N/A</v>
      </c>
      <c r="E153" s="179" t="str">
        <f>IF($A153="","",_xlfn.XLOOKUP($A153,Attributes!$A:$A,Attributes!J:J))</f>
        <v>N/A</v>
      </c>
      <c r="F153" s="179">
        <f>IF($A153="","",_xlfn.XLOOKUP($A153,Attributes!$A:$A,Attributes!K:K))</f>
        <v>0</v>
      </c>
      <c r="G153" s="179" t="s">
        <v>2607</v>
      </c>
      <c r="H153" s="179" t="s">
        <v>1209</v>
      </c>
      <c r="I153" s="179" t="s">
        <v>2131</v>
      </c>
      <c r="J153" s="179" t="s">
        <v>2608</v>
      </c>
      <c r="K153" s="179" t="s">
        <v>1208</v>
      </c>
      <c r="L153" s="179" t="s">
        <v>2134</v>
      </c>
      <c r="M153" s="179" t="s">
        <v>2608</v>
      </c>
      <c r="N153" s="179" t="s">
        <v>1208</v>
      </c>
      <c r="O153" s="179">
        <v>0</v>
      </c>
      <c r="P153" s="179"/>
      <c r="Q153" s="179" t="s">
        <v>2136</v>
      </c>
      <c r="R153" s="179" t="s">
        <v>2609</v>
      </c>
      <c r="S153" s="179" t="s">
        <v>2610</v>
      </c>
      <c r="T153" s="179">
        <v>0</v>
      </c>
      <c r="U153" s="179"/>
      <c r="V153" s="179">
        <v>74</v>
      </c>
      <c r="W153" s="179" t="e">
        <f>IF($A153="","",_xlfn.XLOOKUP($A153,#REF!,#REF!))</f>
        <v>#REF!</v>
      </c>
      <c r="X153" s="179"/>
    </row>
    <row r="154" spans="1:24" s="219" customFormat="1" ht="38.25" x14ac:dyDescent="0.25">
      <c r="A154" s="180">
        <v>6348</v>
      </c>
      <c r="B154" s="179" t="str">
        <f>IF($A154="","",_xlfn.XLOOKUP($A154,Attributes!$A:$A,Attributes!C:C))</f>
        <v>Is Device Reagent</v>
      </c>
      <c r="C154" s="179" t="str">
        <f>IF($A154="","",_xlfn.XLOOKUP($A154,Attributes!$A:$A,Attributes!H:H))</f>
        <v>true</v>
      </c>
      <c r="D154" s="179" t="str">
        <f>IF($A154="","",_xlfn.XLOOKUP($A154,Attributes!$A:$A,Attributes!I:I))</f>
        <v>N/A</v>
      </c>
      <c r="E154" s="179" t="str">
        <f>IF($A154="","",_xlfn.XLOOKUP($A154,Attributes!$A:$A,Attributes!J:J))</f>
        <v>N/A</v>
      </c>
      <c r="F154" s="179">
        <f>IF($A154="","",_xlfn.XLOOKUP($A154,Attributes!$A:$A,Attributes!K:K))</f>
        <v>0</v>
      </c>
      <c r="G154" s="179" t="s">
        <v>2611</v>
      </c>
      <c r="H154" s="179" t="s">
        <v>2612</v>
      </c>
      <c r="I154" s="179" t="s">
        <v>2131</v>
      </c>
      <c r="J154" s="179" t="s">
        <v>2613</v>
      </c>
      <c r="K154" s="179" t="s">
        <v>2614</v>
      </c>
      <c r="L154" s="179" t="s">
        <v>2134</v>
      </c>
      <c r="M154" s="179" t="s">
        <v>2613</v>
      </c>
      <c r="N154" s="179" t="s">
        <v>2614</v>
      </c>
      <c r="O154" s="179">
        <v>0</v>
      </c>
      <c r="P154" s="179"/>
      <c r="Q154" s="179" t="s">
        <v>2136</v>
      </c>
      <c r="R154" s="179" t="s">
        <v>2615</v>
      </c>
      <c r="S154" s="179" t="s">
        <v>2616</v>
      </c>
      <c r="T154" s="179">
        <v>0</v>
      </c>
      <c r="U154" s="179"/>
      <c r="V154" s="179" t="str">
        <f>IF($A154="","",_xlfn.XLOOKUP($A154,Attributes!$A:$A,Attributes!M:M))</f>
        <v>YES</v>
      </c>
      <c r="W154" s="179" t="e">
        <f>IF($A154="","",_xlfn.XLOOKUP($A154,#REF!,#REF!))</f>
        <v>#REF!</v>
      </c>
      <c r="X154" s="179"/>
    </row>
    <row r="155" spans="1:24" s="219" customFormat="1" ht="408" x14ac:dyDescent="0.25">
      <c r="A155" s="180">
        <v>6349</v>
      </c>
      <c r="B155" s="179" t="str">
        <f>IF($A155="","",_xlfn.XLOOKUP($A155,Attributes!$A:$A,Attributes!C:C))</f>
        <v>Is Device Companion Diagnostic</v>
      </c>
      <c r="C155" s="179" t="str">
        <f>IF($A155="","",_xlfn.XLOOKUP($A155,Attributes!$A:$A,Attributes!H:H))</f>
        <v>true</v>
      </c>
      <c r="D155" s="179" t="str">
        <f>IF($A155="","",_xlfn.XLOOKUP($A155,Attributes!$A:$A,Attributes!I:I))</f>
        <v>N/A</v>
      </c>
      <c r="E155" s="179" t="str">
        <f>IF($A155="","",_xlfn.XLOOKUP($A155,Attributes!$A:$A,Attributes!J:J))</f>
        <v>N/A</v>
      </c>
      <c r="F155" s="179">
        <f>IF($A155="","",_xlfn.XLOOKUP($A155,Attributes!$A:$A,Attributes!K:K))</f>
        <v>0</v>
      </c>
      <c r="G155" s="179" t="s">
        <v>2617</v>
      </c>
      <c r="H155" s="179" t="s">
        <v>2618</v>
      </c>
      <c r="I155" s="179" t="s">
        <v>2131</v>
      </c>
      <c r="J155" s="179" t="s">
        <v>2619</v>
      </c>
      <c r="K155" s="179" t="s">
        <v>2620</v>
      </c>
      <c r="L155" s="179" t="s">
        <v>2134</v>
      </c>
      <c r="M155" s="179" t="s">
        <v>2619</v>
      </c>
      <c r="N155" s="179" t="s">
        <v>2620</v>
      </c>
      <c r="O155" s="179">
        <v>0</v>
      </c>
      <c r="P155" s="179"/>
      <c r="Q155" s="179" t="s">
        <v>2136</v>
      </c>
      <c r="R155" s="179" t="s">
        <v>2621</v>
      </c>
      <c r="S155" s="179" t="s">
        <v>2622</v>
      </c>
      <c r="T155" s="179">
        <v>0</v>
      </c>
      <c r="U155" s="179"/>
      <c r="V155" s="179">
        <v>75</v>
      </c>
      <c r="W155" s="179" t="e">
        <f>IF($A155="","",_xlfn.XLOOKUP($A155,#REF!,#REF!))</f>
        <v>#REF!</v>
      </c>
      <c r="X155" s="179"/>
    </row>
    <row r="156" spans="1:24" s="219" customFormat="1" ht="63.75" x14ac:dyDescent="0.25">
      <c r="A156" s="180">
        <v>6350</v>
      </c>
      <c r="B156" s="179" t="str">
        <f>IF($A156="","",_xlfn.XLOOKUP($A156,Attributes!$A:$A,Attributes!C:C))</f>
        <v>Is Device Designed For Professional Testing</v>
      </c>
      <c r="C156" s="179" t="str">
        <f>IF($A156="","",_xlfn.XLOOKUP($A156,Attributes!$A:$A,Attributes!H:H))</f>
        <v>true</v>
      </c>
      <c r="D156" s="179" t="str">
        <f>IF($A156="","",_xlfn.XLOOKUP($A156,Attributes!$A:$A,Attributes!I:I))</f>
        <v>N/A</v>
      </c>
      <c r="E156" s="179" t="str">
        <f>IF($A156="","",_xlfn.XLOOKUP($A156,Attributes!$A:$A,Attributes!J:J))</f>
        <v>N/A</v>
      </c>
      <c r="F156" s="179">
        <f>IF($A156="","",_xlfn.XLOOKUP($A156,Attributes!$A:$A,Attributes!K:K))</f>
        <v>0</v>
      </c>
      <c r="G156" s="179" t="s">
        <v>2623</v>
      </c>
      <c r="H156" s="179" t="s">
        <v>2624</v>
      </c>
      <c r="I156" s="179" t="s">
        <v>2131</v>
      </c>
      <c r="J156" s="179" t="s">
        <v>2625</v>
      </c>
      <c r="K156" s="179" t="s">
        <v>2626</v>
      </c>
      <c r="L156" s="179" t="s">
        <v>2134</v>
      </c>
      <c r="M156" s="179" t="s">
        <v>2625</v>
      </c>
      <c r="N156" s="179" t="s">
        <v>2626</v>
      </c>
      <c r="O156" s="179">
        <v>0</v>
      </c>
      <c r="P156" s="179"/>
      <c r="Q156" s="179" t="s">
        <v>2136</v>
      </c>
      <c r="R156" s="179" t="s">
        <v>2627</v>
      </c>
      <c r="S156" s="179" t="s">
        <v>2628</v>
      </c>
      <c r="T156" s="179">
        <v>0</v>
      </c>
      <c r="U156" s="179"/>
      <c r="V156" s="179" t="str">
        <f>IF($A156="","",_xlfn.XLOOKUP($A156,Attributes!$A:$A,Attributes!M:M))</f>
        <v>YES</v>
      </c>
      <c r="W156" s="179" t="e">
        <f>IF($A156="","",_xlfn.XLOOKUP($A156,#REF!,#REF!))</f>
        <v>#REF!</v>
      </c>
      <c r="X156" s="179"/>
    </row>
    <row r="157" spans="1:24" s="219" customFormat="1" ht="38.25" x14ac:dyDescent="0.25">
      <c r="A157" s="180">
        <v>6351</v>
      </c>
      <c r="B157" s="179" t="str">
        <f>IF($A157="","",_xlfn.XLOOKUP($A157,Attributes!$A:$A,Attributes!C:C))</f>
        <v>Is Device Instrument</v>
      </c>
      <c r="C157" s="179" t="str">
        <f>IF($A157="","",_xlfn.XLOOKUP($A157,Attributes!$A:$A,Attributes!H:H))</f>
        <v>true</v>
      </c>
      <c r="D157" s="179" t="str">
        <f>IF($A157="","",_xlfn.XLOOKUP($A157,Attributes!$A:$A,Attributes!I:I))</f>
        <v>N/A</v>
      </c>
      <c r="E157" s="179" t="str">
        <f>IF($A157="","",_xlfn.XLOOKUP($A157,Attributes!$A:$A,Attributes!J:J))</f>
        <v>N/A</v>
      </c>
      <c r="F157" s="179">
        <f>IF($A157="","",_xlfn.XLOOKUP($A157,Attributes!$A:$A,Attributes!K:K))</f>
        <v>0</v>
      </c>
      <c r="G157" s="179" t="s">
        <v>2629</v>
      </c>
      <c r="H157" s="179" t="s">
        <v>2630</v>
      </c>
      <c r="I157" s="179" t="s">
        <v>2131</v>
      </c>
      <c r="J157" s="179" t="s">
        <v>2631</v>
      </c>
      <c r="K157" s="179" t="s">
        <v>2632</v>
      </c>
      <c r="L157" s="179" t="s">
        <v>2134</v>
      </c>
      <c r="M157" s="179" t="s">
        <v>2631</v>
      </c>
      <c r="N157" s="179" t="s">
        <v>2632</v>
      </c>
      <c r="O157" s="179">
        <v>0</v>
      </c>
      <c r="P157" s="179"/>
      <c r="Q157" s="179" t="s">
        <v>2136</v>
      </c>
      <c r="R157" s="179" t="s">
        <v>2631</v>
      </c>
      <c r="S157" s="179" t="s">
        <v>2633</v>
      </c>
      <c r="T157" s="179">
        <v>0</v>
      </c>
      <c r="U157" s="179"/>
      <c r="V157" s="179">
        <v>76</v>
      </c>
      <c r="W157" s="179" t="e">
        <f>IF($A157="","",_xlfn.XLOOKUP($A157,#REF!,#REF!))</f>
        <v>#REF!</v>
      </c>
      <c r="X157" s="179"/>
    </row>
    <row r="158" spans="1:24" s="219" customFormat="1" ht="293.25" x14ac:dyDescent="0.25">
      <c r="A158" s="180">
        <v>6354</v>
      </c>
      <c r="B158" s="179" t="str">
        <f>IF($A158="","",_xlfn.XLOOKUP($A158,Attributes!$A:$A,Attributes!C:C))</f>
        <v>Is Device Near Patient Testing</v>
      </c>
      <c r="C158" s="179" t="str">
        <f>IF($A158="","",_xlfn.XLOOKUP($A158,Attributes!$A:$A,Attributes!H:H))</f>
        <v>true</v>
      </c>
      <c r="D158" s="179" t="str">
        <f>IF($A158="","",_xlfn.XLOOKUP($A158,Attributes!$A:$A,Attributes!I:I))</f>
        <v>N/A</v>
      </c>
      <c r="E158" s="179" t="str">
        <f>IF($A158="","",_xlfn.XLOOKUP($A158,Attributes!$A:$A,Attributes!J:J))</f>
        <v>N/A</v>
      </c>
      <c r="F158" s="179">
        <f>IF($A158="","",_xlfn.XLOOKUP($A158,Attributes!$A:$A,Attributes!K:K))</f>
        <v>0</v>
      </c>
      <c r="G158" s="179" t="s">
        <v>2634</v>
      </c>
      <c r="H158" s="179" t="s">
        <v>2635</v>
      </c>
      <c r="I158" s="179" t="s">
        <v>2131</v>
      </c>
      <c r="J158" s="179" t="s">
        <v>2636</v>
      </c>
      <c r="K158" s="179" t="s">
        <v>2637</v>
      </c>
      <c r="L158" s="179" t="s">
        <v>2134</v>
      </c>
      <c r="M158" s="179" t="s">
        <v>2636</v>
      </c>
      <c r="N158" s="179" t="s">
        <v>2637</v>
      </c>
      <c r="O158" s="179">
        <v>0</v>
      </c>
      <c r="P158" s="179"/>
      <c r="Q158" s="179" t="s">
        <v>2136</v>
      </c>
      <c r="R158" s="179" t="s">
        <v>2638</v>
      </c>
      <c r="S158" s="179" t="s">
        <v>2639</v>
      </c>
      <c r="T158" s="179">
        <v>0</v>
      </c>
      <c r="U158" s="179"/>
      <c r="V158" s="179" t="str">
        <f>IF($A158="","",_xlfn.XLOOKUP($A158,Attributes!$A:$A,Attributes!M:M))</f>
        <v>YES</v>
      </c>
      <c r="W158" s="179" t="e">
        <f>IF($A158="","",_xlfn.XLOOKUP($A158,#REF!,#REF!))</f>
        <v>#REF!</v>
      </c>
      <c r="X158" s="179"/>
    </row>
    <row r="159" spans="1:24" s="219" customFormat="1" ht="216.75" x14ac:dyDescent="0.25">
      <c r="A159" s="180">
        <v>6355</v>
      </c>
      <c r="B159" s="179" t="str">
        <f>IF($A159="","",_xlfn.XLOOKUP($A159,Attributes!$A:$A,Attributes!C:C))</f>
        <v>Is Device Patient Self Testing</v>
      </c>
      <c r="C159" s="179" t="str">
        <f>IF($A159="","",_xlfn.XLOOKUP($A159,Attributes!$A:$A,Attributes!H:H))</f>
        <v>true</v>
      </c>
      <c r="D159" s="179" t="str">
        <f>IF($A159="","",_xlfn.XLOOKUP($A159,Attributes!$A:$A,Attributes!I:I))</f>
        <v>N/A</v>
      </c>
      <c r="E159" s="179" t="str">
        <f>IF($A159="","",_xlfn.XLOOKUP($A159,Attributes!$A:$A,Attributes!J:J))</f>
        <v>N/A</v>
      </c>
      <c r="F159" s="179">
        <f>IF($A159="","",_xlfn.XLOOKUP($A159,Attributes!$A:$A,Attributes!K:K))</f>
        <v>0</v>
      </c>
      <c r="G159" s="179" t="s">
        <v>2640</v>
      </c>
      <c r="H159" s="179" t="s">
        <v>2641</v>
      </c>
      <c r="I159" s="179" t="s">
        <v>2131</v>
      </c>
      <c r="J159" s="179" t="s">
        <v>2642</v>
      </c>
      <c r="K159" s="179" t="s">
        <v>2643</v>
      </c>
      <c r="L159" s="179" t="s">
        <v>2134</v>
      </c>
      <c r="M159" s="179" t="s">
        <v>2642</v>
      </c>
      <c r="N159" s="179" t="s">
        <v>2643</v>
      </c>
      <c r="O159" s="179">
        <v>0</v>
      </c>
      <c r="P159" s="179"/>
      <c r="Q159" s="179" t="s">
        <v>2136</v>
      </c>
      <c r="R159" s="179" t="s">
        <v>2644</v>
      </c>
      <c r="S159" s="179" t="s">
        <v>2645</v>
      </c>
      <c r="T159" s="179">
        <v>0</v>
      </c>
      <c r="U159" s="179"/>
      <c r="V159" s="179">
        <v>77</v>
      </c>
      <c r="W159" s="179" t="e">
        <f>IF($A159="","",_xlfn.XLOOKUP($A159,#REF!,#REF!))</f>
        <v>#REF!</v>
      </c>
      <c r="X159" s="179"/>
    </row>
    <row r="160" spans="1:24" s="219" customFormat="1" ht="344.25" x14ac:dyDescent="0.25">
      <c r="A160" s="180">
        <v>6357</v>
      </c>
      <c r="B160" s="179" t="str">
        <f>IF($A160="","",_xlfn.XLOOKUP($A160,Attributes!$A:$A,Attributes!C:C))</f>
        <v>Is New Device</v>
      </c>
      <c r="C160" s="179" t="str">
        <f>IF($A160="","",_xlfn.XLOOKUP($A160,Attributes!$A:$A,Attributes!H:H))</f>
        <v>true</v>
      </c>
      <c r="D160" s="179" t="str">
        <f>IF($A160="","",_xlfn.XLOOKUP($A160,Attributes!$A:$A,Attributes!I:I))</f>
        <v>N/A</v>
      </c>
      <c r="E160" s="179" t="str">
        <f>IF($A160="","",_xlfn.XLOOKUP($A160,Attributes!$A:$A,Attributes!J:J))</f>
        <v>N/A</v>
      </c>
      <c r="F160" s="179">
        <f>IF($A160="","",_xlfn.XLOOKUP($A160,Attributes!$A:$A,Attributes!K:K))</f>
        <v>0</v>
      </c>
      <c r="G160" s="179" t="s">
        <v>2646</v>
      </c>
      <c r="H160" s="179" t="s">
        <v>1237</v>
      </c>
      <c r="I160" s="179" t="s">
        <v>2131</v>
      </c>
      <c r="J160" s="179" t="s">
        <v>2647</v>
      </c>
      <c r="K160" s="179" t="s">
        <v>1236</v>
      </c>
      <c r="L160" s="179" t="s">
        <v>2134</v>
      </c>
      <c r="M160" s="179" t="s">
        <v>2647</v>
      </c>
      <c r="N160" s="179" t="s">
        <v>1236</v>
      </c>
      <c r="O160" s="179">
        <v>0</v>
      </c>
      <c r="P160" s="179"/>
      <c r="Q160" s="179" t="s">
        <v>2136</v>
      </c>
      <c r="R160" s="179" t="s">
        <v>2648</v>
      </c>
      <c r="S160" s="179" t="s">
        <v>2649</v>
      </c>
      <c r="T160" s="179">
        <v>0</v>
      </c>
      <c r="U160" s="179"/>
      <c r="V160" s="179" t="str">
        <f>IF($A160="","",_xlfn.XLOOKUP($A160,Attributes!$A:$A,Attributes!M:M))</f>
        <v>YES</v>
      </c>
      <c r="W160" s="179" t="e">
        <f>IF($A160="","",_xlfn.XLOOKUP($A160,#REF!,#REF!))</f>
        <v>#REF!</v>
      </c>
      <c r="X160" s="179"/>
    </row>
    <row r="161" spans="1:24" s="219" customFormat="1" ht="25.5" x14ac:dyDescent="0.25">
      <c r="A161" s="180">
        <v>6365</v>
      </c>
      <c r="B161" s="179" t="str">
        <f>IF($A161="","",_xlfn.XLOOKUP($A161,Attributes!$A:$A,Attributes!C:C))</f>
        <v>System Or Procedure Pack Medical Purpose Description</v>
      </c>
      <c r="C161" s="179" t="str">
        <f>IF($A161="","",_xlfn.XLOOKUP($A161,Attributes!$A:$A,Attributes!H:H))</f>
        <v>The medical purpose of the procedure pack is to (…)</v>
      </c>
      <c r="D161" s="179" t="str">
        <f>IF($A161="","",_xlfn.XLOOKUP($A161,Attributes!$A:$A,Attributes!I:I))</f>
        <v>N/A</v>
      </c>
      <c r="E161" s="179" t="str">
        <f>IF($A161="","",_xlfn.XLOOKUP($A161,Attributes!$A:$A,Attributes!J:J))</f>
        <v>N/A</v>
      </c>
      <c r="F161" s="179">
        <f>IF($A161="","",_xlfn.XLOOKUP($A161,Attributes!$A:$A,Attributes!K:K))</f>
        <v>0</v>
      </c>
      <c r="G161" s="179" t="s">
        <v>2650</v>
      </c>
      <c r="H161" s="179" t="s">
        <v>2651</v>
      </c>
      <c r="I161" s="179" t="s">
        <v>2131</v>
      </c>
      <c r="J161" s="179" t="s">
        <v>2652</v>
      </c>
      <c r="K161" s="179" t="s">
        <v>334</v>
      </c>
      <c r="L161" s="179" t="s">
        <v>2134</v>
      </c>
      <c r="M161" s="179" t="s">
        <v>2652</v>
      </c>
      <c r="N161" s="179" t="s">
        <v>334</v>
      </c>
      <c r="O161" s="179">
        <v>0</v>
      </c>
      <c r="P161" s="179"/>
      <c r="Q161" s="179" t="s">
        <v>2136</v>
      </c>
      <c r="R161" s="179" t="s">
        <v>2652</v>
      </c>
      <c r="S161" s="179" t="s">
        <v>334</v>
      </c>
      <c r="T161" s="179">
        <v>0</v>
      </c>
      <c r="U161" s="179"/>
      <c r="V161" s="179">
        <v>78</v>
      </c>
      <c r="W161" s="179" t="e">
        <f>IF($A161="","",_xlfn.XLOOKUP($A161,#REF!,#REF!))</f>
        <v>#REF!</v>
      </c>
      <c r="X161" s="179"/>
    </row>
    <row r="162" spans="1:24" s="219" customFormat="1" ht="63.75" x14ac:dyDescent="0.25">
      <c r="A162" s="180">
        <v>6362</v>
      </c>
      <c r="B162" s="179" t="str">
        <f>IF($A162="","",_xlfn.XLOOKUP($A162,Attributes!$A:$A,Attributes!C:C))</f>
        <v>System Or Procedure Pack Type Code</v>
      </c>
      <c r="C162" s="179" t="str">
        <f>IF($A162="","",_xlfn.XLOOKUP($A162,Attributes!$A:$A,Attributes!H:H))</f>
        <v>SYSTEM</v>
      </c>
      <c r="D162" s="179" t="str">
        <f>IF($A162="","",_xlfn.XLOOKUP($A162,Attributes!$A:$A,Attributes!I:I))</f>
        <v>N/A</v>
      </c>
      <c r="E162" s="179" t="str">
        <f>IF($A162="","",_xlfn.XLOOKUP($A162,Attributes!$A:$A,Attributes!J:J))</f>
        <v>N/A</v>
      </c>
      <c r="F162" s="179">
        <f>IF($A162="","",_xlfn.XLOOKUP($A162,Attributes!$A:$A,Attributes!K:K))</f>
        <v>0</v>
      </c>
      <c r="G162" s="179" t="s">
        <v>2653</v>
      </c>
      <c r="H162" s="179" t="s">
        <v>2654</v>
      </c>
      <c r="I162" s="179" t="s">
        <v>2131</v>
      </c>
      <c r="J162" s="179" t="s">
        <v>1244</v>
      </c>
      <c r="K162" s="179" t="s">
        <v>2655</v>
      </c>
      <c r="L162" s="179" t="s">
        <v>2134</v>
      </c>
      <c r="M162" s="179" t="s">
        <v>1244</v>
      </c>
      <c r="N162" s="179" t="s">
        <v>2655</v>
      </c>
      <c r="O162" s="179">
        <v>0</v>
      </c>
      <c r="P162" s="179"/>
      <c r="Q162" s="179" t="s">
        <v>2136</v>
      </c>
      <c r="R162" s="179" t="s">
        <v>2656</v>
      </c>
      <c r="S162" s="179" t="s">
        <v>2657</v>
      </c>
      <c r="T162" s="179">
        <v>0</v>
      </c>
      <c r="U162" s="179"/>
      <c r="V162" s="179" t="str">
        <f>IF($A162="","",_xlfn.XLOOKUP($A162,Attributes!$A:$A,Attributes!M:M))</f>
        <v>YES</v>
      </c>
      <c r="W162" s="179" t="e">
        <f>IF($A162="","",_xlfn.XLOOKUP($A162,#REF!,#REF!))</f>
        <v>#REF!</v>
      </c>
      <c r="X162" s="179"/>
    </row>
    <row r="163" spans="1:24" s="219" customFormat="1" ht="76.5" x14ac:dyDescent="0.25">
      <c r="A163" s="180">
        <v>6360</v>
      </c>
      <c r="B163" s="179" t="str">
        <f>IF($A163="","",_xlfn.XLOOKUP($A163,Attributes!$A:$A,Attributes!C:C))</f>
        <v>Multi Component Device Type Code</v>
      </c>
      <c r="C163" s="179" t="str">
        <f>IF($A163="","",_xlfn.XLOOKUP($A163,Attributes!$A:$A,Attributes!H:H))</f>
        <v>PROCEDURE_PACK</v>
      </c>
      <c r="D163" s="179" t="str">
        <f>IF($A163="","",_xlfn.XLOOKUP($A163,Attributes!$A:$A,Attributes!I:I))</f>
        <v>N/A</v>
      </c>
      <c r="E163" s="179" t="str">
        <f>IF($A163="","",_xlfn.XLOOKUP($A163,Attributes!$A:$A,Attributes!J:J))</f>
        <v>N/A</v>
      </c>
      <c r="F163" s="179">
        <f>IF($A163="","",_xlfn.XLOOKUP($A163,Attributes!$A:$A,Attributes!K:K))</f>
        <v>0</v>
      </c>
      <c r="G163" s="179" t="s">
        <v>2658</v>
      </c>
      <c r="H163" s="179" t="s">
        <v>2659</v>
      </c>
      <c r="I163" s="179" t="s">
        <v>2131</v>
      </c>
      <c r="J163" s="179" t="s">
        <v>2660</v>
      </c>
      <c r="K163" s="179" t="s">
        <v>334</v>
      </c>
      <c r="L163" s="179" t="s">
        <v>2134</v>
      </c>
      <c r="M163" s="179" t="s">
        <v>2660</v>
      </c>
      <c r="N163" s="179" t="s">
        <v>334</v>
      </c>
      <c r="O163" s="179">
        <v>0</v>
      </c>
      <c r="P163" s="179"/>
      <c r="Q163" s="179" t="s">
        <v>2136</v>
      </c>
      <c r="R163" s="179" t="s">
        <v>2661</v>
      </c>
      <c r="S163" s="179" t="s">
        <v>334</v>
      </c>
      <c r="T163" s="179">
        <v>0</v>
      </c>
      <c r="U163" s="179"/>
      <c r="V163" s="179">
        <v>79</v>
      </c>
      <c r="W163" s="179" t="e">
        <f>IF($A163="","",_xlfn.XLOOKUP($A163,#REF!,#REF!))</f>
        <v>#REF!</v>
      </c>
      <c r="X163" s="179"/>
    </row>
    <row r="164" spans="1:24" s="219" customFormat="1" ht="395.25" x14ac:dyDescent="0.25">
      <c r="A164" s="180">
        <v>6361</v>
      </c>
      <c r="B164" s="179" t="str">
        <f>IF($A164="","",_xlfn.XLOOKUP($A164,Attributes!$A:$A,Attributes!C:C))</f>
        <v>Special Device Type Code</v>
      </c>
      <c r="C164" s="179" t="str">
        <f>IF($A164="","",_xlfn.XLOOKUP($A164,Attributes!$A:$A,Attributes!H:H))</f>
        <v>ORTHOPAEDIC</v>
      </c>
      <c r="D164" s="179" t="str">
        <f>IF($A164="","",_xlfn.XLOOKUP($A164,Attributes!$A:$A,Attributes!I:I))</f>
        <v>N/A</v>
      </c>
      <c r="E164" s="179" t="str">
        <f>IF($A164="","",_xlfn.XLOOKUP($A164,Attributes!$A:$A,Attributes!J:J))</f>
        <v>N/A</v>
      </c>
      <c r="F164" s="179">
        <f>IF($A164="","",_xlfn.XLOOKUP($A164,Attributes!$A:$A,Attributes!K:K))</f>
        <v>0</v>
      </c>
      <c r="G164" s="179" t="s">
        <v>2662</v>
      </c>
      <c r="H164" s="179" t="s">
        <v>2663</v>
      </c>
      <c r="I164" s="179" t="s">
        <v>2131</v>
      </c>
      <c r="J164" s="179" t="s">
        <v>2664</v>
      </c>
      <c r="K164" s="179" t="s">
        <v>2665</v>
      </c>
      <c r="L164" s="179" t="s">
        <v>2134</v>
      </c>
      <c r="M164" s="179" t="s">
        <v>2664</v>
      </c>
      <c r="N164" s="179" t="s">
        <v>2665</v>
      </c>
      <c r="O164" s="179">
        <v>0</v>
      </c>
      <c r="P164" s="179"/>
      <c r="Q164" s="179" t="s">
        <v>2136</v>
      </c>
      <c r="R164" s="179" t="s">
        <v>2666</v>
      </c>
      <c r="S164" s="179" t="s">
        <v>2667</v>
      </c>
      <c r="T164" s="179">
        <v>0</v>
      </c>
      <c r="U164" s="179"/>
      <c r="V164" s="179" t="str">
        <f>IF($A164="","",_xlfn.XLOOKUP($A164,Attributes!$A:$A,Attributes!M:M))</f>
        <v>YES</v>
      </c>
      <c r="W164" s="179" t="e">
        <f>IF($A164="","",_xlfn.XLOOKUP($A164,#REF!,#REF!))</f>
        <v>#REF!</v>
      </c>
      <c r="X164" s="179"/>
    </row>
    <row r="165" spans="1:24" s="219" customFormat="1" ht="76.5" x14ac:dyDescent="0.25">
      <c r="A165" s="180">
        <v>6345</v>
      </c>
      <c r="B165" s="179" t="str">
        <f>IF($A165="","",_xlfn.XLOOKUP($A165,Attributes!$A:$A,Attributes!C:C))</f>
        <v>Annex X V I Intended Purpose Type Code</v>
      </c>
      <c r="C165" s="179" t="str">
        <f>IF($A165="","",_xlfn.XLOOKUP($A165,Attributes!$A:$A,Attributes!H:H))</f>
        <v>PRODUCT_IN_BODY</v>
      </c>
      <c r="D165" s="179" t="str">
        <f>IF($A165="","",_xlfn.XLOOKUP($A165,Attributes!$A:$A,Attributes!I:I))</f>
        <v>N/A</v>
      </c>
      <c r="E165" s="179" t="str">
        <f>IF($A165="","",_xlfn.XLOOKUP($A165,Attributes!$A:$A,Attributes!J:J))</f>
        <v>N/A</v>
      </c>
      <c r="F165" s="179">
        <f>IF($A165="","",_xlfn.XLOOKUP($A165,Attributes!$A:$A,Attributes!K:K))</f>
        <v>0</v>
      </c>
      <c r="G165" s="179" t="s">
        <v>2668</v>
      </c>
      <c r="H165" s="179" t="s">
        <v>1266</v>
      </c>
      <c r="I165" s="179" t="s">
        <v>2131</v>
      </c>
      <c r="J165" s="179" t="s">
        <v>2669</v>
      </c>
      <c r="K165" s="179" t="s">
        <v>1263</v>
      </c>
      <c r="L165" s="179" t="s">
        <v>2134</v>
      </c>
      <c r="M165" s="179" t="s">
        <v>2669</v>
      </c>
      <c r="N165" s="179" t="s">
        <v>1263</v>
      </c>
      <c r="O165" s="179">
        <v>0</v>
      </c>
      <c r="P165" s="179"/>
      <c r="Q165" s="179" t="s">
        <v>2136</v>
      </c>
      <c r="R165" s="179" t="s">
        <v>2670</v>
      </c>
      <c r="S165" s="179" t="s">
        <v>2671</v>
      </c>
      <c r="T165" s="179">
        <v>0</v>
      </c>
      <c r="U165" s="179"/>
      <c r="V165" s="179">
        <v>80</v>
      </c>
      <c r="W165" s="179" t="e">
        <f>IF($A165="","",_xlfn.XLOOKUP($A165,#REF!,#REF!))</f>
        <v>#REF!</v>
      </c>
      <c r="X165" s="179"/>
    </row>
    <row r="166" spans="1:24" s="219" customFormat="1" ht="76.5" x14ac:dyDescent="0.25">
      <c r="A166" s="180">
        <v>6363</v>
      </c>
      <c r="B166" s="179" t="str">
        <f>IF($A166="","",_xlfn.XLOOKUP($A166,Attributes!$A:$A,Attributes!C:C))</f>
        <v>EU Medical Device Status Code</v>
      </c>
      <c r="C166" s="179" t="str">
        <f>IF($A166="","",_xlfn.XLOOKUP($A166,Attributes!$A:$A,Attributes!H:H))</f>
        <v>NO_LONGER_PLACED_ON_MARKET</v>
      </c>
      <c r="D166" s="179" t="str">
        <f>IF($A166="","",_xlfn.XLOOKUP($A166,Attributes!$A:$A,Attributes!I:I))</f>
        <v>N/A</v>
      </c>
      <c r="E166" s="179" t="str">
        <f>IF($A166="","",_xlfn.XLOOKUP($A166,Attributes!$A:$A,Attributes!J:J))</f>
        <v>N/A</v>
      </c>
      <c r="F166" s="179">
        <f>IF($A166="","",_xlfn.XLOOKUP($A166,Attributes!$A:$A,Attributes!K:K))</f>
        <v>0</v>
      </c>
      <c r="G166" s="179" t="s">
        <v>2672</v>
      </c>
      <c r="H166" s="179" t="s">
        <v>1272</v>
      </c>
      <c r="I166" s="179" t="s">
        <v>2131</v>
      </c>
      <c r="J166" s="179" t="s">
        <v>1268</v>
      </c>
      <c r="K166" s="179" t="s">
        <v>1269</v>
      </c>
      <c r="L166" s="179" t="s">
        <v>2134</v>
      </c>
      <c r="M166" s="179" t="s">
        <v>1268</v>
      </c>
      <c r="N166" s="179" t="s">
        <v>1269</v>
      </c>
      <c r="O166" s="179">
        <v>0</v>
      </c>
      <c r="P166" s="179"/>
      <c r="Q166" s="179" t="s">
        <v>2136</v>
      </c>
      <c r="R166" s="179" t="s">
        <v>2673</v>
      </c>
      <c r="S166" s="179" t="s">
        <v>2674</v>
      </c>
      <c r="T166" s="179">
        <v>0</v>
      </c>
      <c r="U166" s="179"/>
      <c r="V166" s="179" t="str">
        <f>IF($A166="","",_xlfn.XLOOKUP($A166,Attributes!$A:$A,Attributes!M:M))</f>
        <v>YES</v>
      </c>
      <c r="W166" s="179" t="e">
        <f>IF($A166="","",_xlfn.XLOOKUP($A166,#REF!,#REF!))</f>
        <v>#REF!</v>
      </c>
      <c r="X166" s="179"/>
    </row>
    <row r="167" spans="1:24" s="219" customFormat="1" ht="89.25" x14ac:dyDescent="0.25">
      <c r="A167" s="180">
        <v>6370</v>
      </c>
      <c r="B167" s="179" t="str">
        <f>IF($A167="","",_xlfn.XLOOKUP($A167,Attributes!$A:$A,Attributes!C:C))</f>
        <v>EU Medical Device Sub Status Code</v>
      </c>
      <c r="C167" s="179" t="str">
        <f>IF($A167="","",_xlfn.XLOOKUP($A167,Attributes!$A:$A,Attributes!H:H))</f>
        <v>RECALLED</v>
      </c>
      <c r="D167" s="179" t="str">
        <f>IF($A167="","",_xlfn.XLOOKUP($A167,Attributes!$A:$A,Attributes!I:I))</f>
        <v>N/A</v>
      </c>
      <c r="E167" s="179" t="str">
        <f>IF($A167="","",_xlfn.XLOOKUP($A167,Attributes!$A:$A,Attributes!J:J))</f>
        <v>N/A</v>
      </c>
      <c r="F167" s="179">
        <f>IF($A167="","",_xlfn.XLOOKUP($A167,Attributes!$A:$A,Attributes!K:K))</f>
        <v>0</v>
      </c>
      <c r="G167" s="179" t="s">
        <v>2675</v>
      </c>
      <c r="H167" s="179" t="s">
        <v>1278</v>
      </c>
      <c r="I167" s="179" t="s">
        <v>2131</v>
      </c>
      <c r="J167" s="179" t="s">
        <v>1274</v>
      </c>
      <c r="K167" s="179" t="s">
        <v>1275</v>
      </c>
      <c r="L167" s="179" t="s">
        <v>2134</v>
      </c>
      <c r="M167" s="179" t="s">
        <v>1274</v>
      </c>
      <c r="N167" s="179" t="s">
        <v>1275</v>
      </c>
      <c r="O167" s="179">
        <v>0</v>
      </c>
      <c r="P167" s="179"/>
      <c r="Q167" s="179" t="s">
        <v>2136</v>
      </c>
      <c r="R167" s="179" t="s">
        <v>2676</v>
      </c>
      <c r="S167" s="179" t="s">
        <v>2677</v>
      </c>
      <c r="T167" s="179">
        <v>0</v>
      </c>
      <c r="U167" s="179"/>
      <c r="V167" s="179">
        <v>81</v>
      </c>
      <c r="W167" s="179" t="e">
        <f>IF($A167="","",_xlfn.XLOOKUP($A167,#REF!,#REF!))</f>
        <v>#REF!</v>
      </c>
      <c r="X167" s="179"/>
    </row>
    <row r="168" spans="1:24" s="219" customFormat="1" ht="76.5" x14ac:dyDescent="0.25">
      <c r="A168" s="180">
        <v>6368</v>
      </c>
      <c r="B168" s="179" t="str">
        <f>IF($A168="","",_xlfn.XLOOKUP($A168,Attributes!$A:$A,Attributes!C:C))</f>
        <v>Device Sub Status End Date Time</v>
      </c>
      <c r="C168" s="179" t="str">
        <f>IF($A168="","",_xlfn.XLOOKUP($A168,Attributes!$A:$A,Attributes!H:H))</f>
        <v>2025-03-13T00:00:00</v>
      </c>
      <c r="D168" s="179" t="str">
        <f>IF($A168="","",_xlfn.XLOOKUP($A168,Attributes!$A:$A,Attributes!I:I))</f>
        <v>N/A</v>
      </c>
      <c r="E168" s="179" t="str">
        <f>IF($A168="","",_xlfn.XLOOKUP($A168,Attributes!$A:$A,Attributes!J:J))</f>
        <v>N/A</v>
      </c>
      <c r="F168" s="179">
        <f>IF($A168="","",_xlfn.XLOOKUP($A168,Attributes!$A:$A,Attributes!K:K))</f>
        <v>0</v>
      </c>
      <c r="G168" s="179" t="s">
        <v>2678</v>
      </c>
      <c r="H168" s="179" t="s">
        <v>1282</v>
      </c>
      <c r="I168" s="179" t="s">
        <v>2131</v>
      </c>
      <c r="J168" s="179" t="s">
        <v>1280</v>
      </c>
      <c r="K168" s="179" t="s">
        <v>334</v>
      </c>
      <c r="L168" s="179" t="s">
        <v>2134</v>
      </c>
      <c r="M168" s="179" t="s">
        <v>1280</v>
      </c>
      <c r="N168" s="179" t="s">
        <v>334</v>
      </c>
      <c r="O168" s="179">
        <v>0</v>
      </c>
      <c r="P168" s="179"/>
      <c r="Q168" s="179" t="s">
        <v>2136</v>
      </c>
      <c r="R168" s="179" t="s">
        <v>2679</v>
      </c>
      <c r="S168" s="179" t="s">
        <v>334</v>
      </c>
      <c r="T168" s="179">
        <v>0</v>
      </c>
      <c r="U168" s="179"/>
      <c r="V168" s="179" t="str">
        <f>IF($A168="","",_xlfn.XLOOKUP($A168,Attributes!$A:$A,Attributes!M:M))</f>
        <v>YES</v>
      </c>
      <c r="W168" s="179" t="e">
        <f>IF($A168="","",_xlfn.XLOOKUP($A168,#REF!,#REF!))</f>
        <v>#REF!</v>
      </c>
      <c r="X168" s="179"/>
    </row>
    <row r="169" spans="1:24" s="219" customFormat="1" ht="76.5" x14ac:dyDescent="0.25">
      <c r="A169" s="180">
        <v>6369</v>
      </c>
      <c r="B169" s="179" t="str">
        <f>IF($A169="","",_xlfn.XLOOKUP($A169,Attributes!$A:$A,Attributes!C:C))</f>
        <v>Device Sub Status Start Date Time</v>
      </c>
      <c r="C169" s="179" t="str">
        <f>IF($A169="","",_xlfn.XLOOKUP($A169,Attributes!$A:$A,Attributes!H:H))</f>
        <v>2023-05-13T00:00:00</v>
      </c>
      <c r="D169" s="179" t="str">
        <f>IF($A169="","",_xlfn.XLOOKUP($A169,Attributes!$A:$A,Attributes!I:I))</f>
        <v>N/A</v>
      </c>
      <c r="E169" s="179" t="str">
        <f>IF($A169="","",_xlfn.XLOOKUP($A169,Attributes!$A:$A,Attributes!J:J))</f>
        <v>N/A</v>
      </c>
      <c r="F169" s="179">
        <f>IF($A169="","",_xlfn.XLOOKUP($A169,Attributes!$A:$A,Attributes!K:K))</f>
        <v>0</v>
      </c>
      <c r="G169" s="179" t="s">
        <v>2680</v>
      </c>
      <c r="H169" s="179" t="s">
        <v>1287</v>
      </c>
      <c r="I169" s="179" t="s">
        <v>2131</v>
      </c>
      <c r="J169" s="179" t="s">
        <v>1284</v>
      </c>
      <c r="K169" s="179" t="s">
        <v>334</v>
      </c>
      <c r="L169" s="179" t="s">
        <v>2134</v>
      </c>
      <c r="M169" s="179" t="s">
        <v>1284</v>
      </c>
      <c r="N169" s="179" t="s">
        <v>334</v>
      </c>
      <c r="O169" s="179">
        <v>0</v>
      </c>
      <c r="P169" s="179"/>
      <c r="Q169" s="179" t="s">
        <v>2136</v>
      </c>
      <c r="R169" s="179" t="s">
        <v>2681</v>
      </c>
      <c r="S169" s="179" t="s">
        <v>334</v>
      </c>
      <c r="T169" s="179">
        <v>0</v>
      </c>
      <c r="U169" s="179"/>
      <c r="V169" s="179">
        <v>82</v>
      </c>
      <c r="W169" s="179" t="e">
        <f>IF($A169="","",_xlfn.XLOOKUP($A169,#REF!,#REF!))</f>
        <v>#REF!</v>
      </c>
      <c r="X169" s="179"/>
    </row>
    <row r="170" spans="1:24" s="219" customFormat="1" ht="89.25" x14ac:dyDescent="0.25">
      <c r="A170" s="180">
        <v>6162</v>
      </c>
      <c r="B170" s="179" t="str">
        <f>IF($A170="","",_xlfn.XLOOKUP($A170,Attributes!$A:$A,Attributes!C:C))</f>
        <v>Referenced Trade Item Type Code</v>
      </c>
      <c r="C170" s="179" t="str">
        <f>IF($A170="","",_xlfn.XLOOKUP($A170,Attributes!$A:$A,Attributes!H:H))</f>
        <v>REPLACED</v>
      </c>
      <c r="D170" s="179" t="str">
        <f>IF($A170="","",_xlfn.XLOOKUP($A170,Attributes!$A:$A,Attributes!I:I))</f>
        <v>N/A</v>
      </c>
      <c r="E170" s="179" t="str">
        <f>IF($A170="","",_xlfn.XLOOKUP($A170,Attributes!$A:$A,Attributes!J:J))</f>
        <v>N/A</v>
      </c>
      <c r="F170" s="179">
        <f>IF($A170="","",_xlfn.XLOOKUP($A170,Attributes!$A:$A,Attributes!K:K))</f>
        <v>0</v>
      </c>
      <c r="G170" s="179" t="s">
        <v>2098</v>
      </c>
      <c r="H170" s="179" t="s">
        <v>2682</v>
      </c>
      <c r="I170" s="179" t="s">
        <v>1771</v>
      </c>
      <c r="J170" s="179" t="s">
        <v>2099</v>
      </c>
      <c r="K170" s="179" t="s">
        <v>2100</v>
      </c>
      <c r="L170" s="179" t="s">
        <v>1773</v>
      </c>
      <c r="M170" s="179" t="s">
        <v>2683</v>
      </c>
      <c r="N170" s="179" t="s">
        <v>2102</v>
      </c>
      <c r="O170" s="179">
        <v>0</v>
      </c>
      <c r="P170" s="179"/>
      <c r="Q170" s="179" t="s">
        <v>1771</v>
      </c>
      <c r="R170" s="179" t="s">
        <v>2684</v>
      </c>
      <c r="S170" s="179" t="s">
        <v>2105</v>
      </c>
      <c r="T170" s="179">
        <v>0</v>
      </c>
      <c r="U170" s="179"/>
      <c r="V170" s="179" t="str">
        <f>IF($A170="","",_xlfn.XLOOKUP($A170,Attributes!$A:$A,Attributes!M:M))</f>
        <v>YES</v>
      </c>
      <c r="W170" s="179" t="e">
        <f>IF($A170="","",_xlfn.XLOOKUP($A170,#REF!,#REF!))</f>
        <v>#REF!</v>
      </c>
      <c r="X170" s="179"/>
    </row>
    <row r="171" spans="1:24" s="219" customFormat="1" ht="216.75" x14ac:dyDescent="0.25">
      <c r="A171" s="180">
        <v>6163</v>
      </c>
      <c r="B171" s="179" t="str">
        <f>IF($A171="","",_xlfn.XLOOKUP($A171,Attributes!$A:$A,Attributes!C:C))</f>
        <v>Additional Trade Item Identification</v>
      </c>
      <c r="C171" s="179" t="str">
        <f>IF($A171="","",_xlfn.XLOOKUP($A171,Attributes!$A:$A,Attributes!H:H))</f>
        <v>+H123AC-L12345#1234</v>
      </c>
      <c r="D171" s="179" t="str">
        <f>IF($A171="","",_xlfn.XLOOKUP($A171,Attributes!$A:$A,Attributes!I:I))</f>
        <v>N/A</v>
      </c>
      <c r="E171" s="179" t="str">
        <f>IF($A171="","",_xlfn.XLOOKUP($A171,Attributes!$A:$A,Attributes!J:J))</f>
        <v>N/A</v>
      </c>
      <c r="F171" s="179">
        <f>IF($A171="","",_xlfn.XLOOKUP($A171,Attributes!$A:$A,Attributes!K:K))</f>
        <v>0</v>
      </c>
      <c r="G171" s="179" t="s">
        <v>2685</v>
      </c>
      <c r="H171" s="179" t="s">
        <v>2686</v>
      </c>
      <c r="I171" s="179" t="s">
        <v>1771</v>
      </c>
      <c r="J171" s="179" t="s">
        <v>2687</v>
      </c>
      <c r="K171" s="179" t="s">
        <v>334</v>
      </c>
      <c r="L171" s="179" t="s">
        <v>1773</v>
      </c>
      <c r="M171" s="179" t="s">
        <v>2688</v>
      </c>
      <c r="N171" s="179" t="s">
        <v>334</v>
      </c>
      <c r="O171" s="179">
        <v>0</v>
      </c>
      <c r="P171" s="179"/>
      <c r="Q171" s="179" t="s">
        <v>1771</v>
      </c>
      <c r="R171" s="179" t="s">
        <v>2689</v>
      </c>
      <c r="S171" s="179" t="s">
        <v>334</v>
      </c>
      <c r="T171" s="179">
        <v>0</v>
      </c>
      <c r="U171" s="179"/>
      <c r="V171" s="179">
        <v>83</v>
      </c>
      <c r="W171" s="179" t="e">
        <f>IF($A171="","",_xlfn.XLOOKUP($A171,#REF!,#REF!))</f>
        <v>#REF!</v>
      </c>
      <c r="X171" s="179"/>
    </row>
    <row r="172" spans="1:24" s="219" customFormat="1" ht="216.75" x14ac:dyDescent="0.25">
      <c r="A172" s="180">
        <v>6164</v>
      </c>
      <c r="B172" s="179" t="str">
        <f>IF($A172="","",_xlfn.XLOOKUP($A172,Attributes!$A:$A,Attributes!C:C))</f>
        <v>Additional Trade Item Identification Type Code</v>
      </c>
      <c r="C172" s="179" t="str">
        <f>IF($A172="","",_xlfn.XLOOKUP($A172,Attributes!$A:$A,Attributes!H:H))</f>
        <v>HIBC</v>
      </c>
      <c r="D172" s="179" t="str">
        <f>IF($A172="","",_xlfn.XLOOKUP($A172,Attributes!$A:$A,Attributes!I:I))</f>
        <v>N/A</v>
      </c>
      <c r="E172" s="179" t="str">
        <f>IF($A172="","",_xlfn.XLOOKUP($A172,Attributes!$A:$A,Attributes!J:J))</f>
        <v>N/A</v>
      </c>
      <c r="F172" s="179">
        <f>IF($A172="","",_xlfn.XLOOKUP($A172,Attributes!$A:$A,Attributes!K:K))</f>
        <v>0</v>
      </c>
      <c r="G172" s="179" t="s">
        <v>1769</v>
      </c>
      <c r="H172" s="179" t="s">
        <v>1770</v>
      </c>
      <c r="I172" s="179" t="s">
        <v>1771</v>
      </c>
      <c r="J172" s="179" t="s">
        <v>1772</v>
      </c>
      <c r="K172" s="179" t="s">
        <v>334</v>
      </c>
      <c r="L172" s="179" t="s">
        <v>1773</v>
      </c>
      <c r="M172" s="179" t="s">
        <v>1774</v>
      </c>
      <c r="N172" s="179" t="s">
        <v>334</v>
      </c>
      <c r="O172" s="179">
        <v>0</v>
      </c>
      <c r="P172" s="179"/>
      <c r="Q172" s="179" t="s">
        <v>1771</v>
      </c>
      <c r="R172" s="179" t="s">
        <v>1776</v>
      </c>
      <c r="S172" s="179" t="s">
        <v>334</v>
      </c>
      <c r="T172" s="179">
        <v>0</v>
      </c>
      <c r="U172" s="179"/>
      <c r="V172" s="179" t="str">
        <f>IF($A172="","",_xlfn.XLOOKUP($A172,Attributes!$A:$A,Attributes!M:M))</f>
        <v>YES</v>
      </c>
      <c r="W172" s="179" t="e">
        <f>IF($A172="","",_xlfn.XLOOKUP($A172,#REF!,#REF!))</f>
        <v>#REF!</v>
      </c>
      <c r="X172" s="179"/>
    </row>
    <row r="173" spans="1:24" s="219" customFormat="1" ht="38.25" x14ac:dyDescent="0.25">
      <c r="A173" s="180">
        <v>727</v>
      </c>
      <c r="B173" s="179" t="str">
        <f>IF($A173="","",_xlfn.XLOOKUP($A173,Attributes!$A:$A,Attributes!C:C))</f>
        <v>Regulated Chemical Description</v>
      </c>
      <c r="C173" s="179" t="str">
        <f>IF($A173="","",_xlfn.XLOOKUP($A173,Attributes!$A:$A,Attributes!H:H))</f>
        <v>Chlorobenzene</v>
      </c>
      <c r="D173" s="179" t="str">
        <f>IF($A173="","",_xlfn.XLOOKUP($A173,Attributes!$A:$A,Attributes!I:I))</f>
        <v>N/A</v>
      </c>
      <c r="E173" s="179" t="str">
        <f>IF($A173="","",_xlfn.XLOOKUP($A173,Attributes!$A:$A,Attributes!J:J))</f>
        <v>N/A</v>
      </c>
      <c r="F173" s="179">
        <f>IF($A173="","",_xlfn.XLOOKUP($A173,Attributes!$A:$A,Attributes!K:K))</f>
        <v>0</v>
      </c>
      <c r="G173" s="179" t="s">
        <v>2690</v>
      </c>
      <c r="H173" s="179" t="s">
        <v>1967</v>
      </c>
      <c r="I173" s="179" t="s">
        <v>2131</v>
      </c>
      <c r="J173" s="179" t="s">
        <v>1300</v>
      </c>
      <c r="K173" s="179" t="s">
        <v>334</v>
      </c>
      <c r="L173" s="179" t="s">
        <v>2134</v>
      </c>
      <c r="M173" s="179" t="s">
        <v>1300</v>
      </c>
      <c r="N173" s="179" t="s">
        <v>334</v>
      </c>
      <c r="O173" s="179">
        <v>0</v>
      </c>
      <c r="P173" s="179"/>
      <c r="Q173" s="179" t="s">
        <v>2136</v>
      </c>
      <c r="R173" s="179" t="s">
        <v>2691</v>
      </c>
      <c r="S173" s="179" t="s">
        <v>334</v>
      </c>
      <c r="T173" s="179">
        <v>0</v>
      </c>
      <c r="U173" s="179"/>
      <c r="V173" s="179">
        <v>84</v>
      </c>
      <c r="W173" s="179" t="e">
        <f>IF($A173="","",_xlfn.XLOOKUP($A173,#REF!,#REF!))</f>
        <v>#REF!</v>
      </c>
      <c r="X173" s="179"/>
    </row>
    <row r="174" spans="1:24" s="219" customFormat="1" ht="25.5" x14ac:dyDescent="0.25">
      <c r="A174" s="180">
        <v>729</v>
      </c>
      <c r="B174" s="179" t="str">
        <f>IF($A174="","",_xlfn.XLOOKUP($A174,Attributes!$A:$A,Attributes!C:C))</f>
        <v>Regulated Chemical Name</v>
      </c>
      <c r="C174" s="179" t="str">
        <f>IF($A174="","",_xlfn.XLOOKUP($A174,Attributes!$A:$A,Attributes!H:H))</f>
        <v>Chlorobenzene</v>
      </c>
      <c r="D174" s="179" t="str">
        <f>IF($A174="","",_xlfn.XLOOKUP($A174,Attributes!$A:$A,Attributes!I:I))</f>
        <v>N/A</v>
      </c>
      <c r="E174" s="179" t="str">
        <f>IF($A174="","",_xlfn.XLOOKUP($A174,Attributes!$A:$A,Attributes!J:J))</f>
        <v>N/A</v>
      </c>
      <c r="F174" s="179">
        <f>IF($A174="","",_xlfn.XLOOKUP($A174,Attributes!$A:$A,Attributes!K:K))</f>
        <v>0</v>
      </c>
      <c r="G174" s="179" t="s">
        <v>2692</v>
      </c>
      <c r="H174" s="179" t="s">
        <v>1309</v>
      </c>
      <c r="I174" s="179" t="s">
        <v>2131</v>
      </c>
      <c r="J174" s="179" t="s">
        <v>1306</v>
      </c>
      <c r="K174" s="179" t="s">
        <v>334</v>
      </c>
      <c r="L174" s="179" t="s">
        <v>2134</v>
      </c>
      <c r="M174" s="179" t="s">
        <v>1306</v>
      </c>
      <c r="N174" s="179" t="s">
        <v>334</v>
      </c>
      <c r="O174" s="179">
        <v>0</v>
      </c>
      <c r="P174" s="179"/>
      <c r="Q174" s="179" t="s">
        <v>2136</v>
      </c>
      <c r="R174" s="179" t="s">
        <v>2693</v>
      </c>
      <c r="S174" s="179" t="s">
        <v>334</v>
      </c>
      <c r="T174" s="179">
        <v>0</v>
      </c>
      <c r="U174" s="179"/>
      <c r="V174" s="179" t="str">
        <f>IF($A174="","",_xlfn.XLOOKUP($A174,Attributes!$A:$A,Attributes!M:M))</f>
        <v>YES</v>
      </c>
      <c r="W174" s="179" t="e">
        <f>IF($A174="","",_xlfn.XLOOKUP($A174,#REF!,#REF!))</f>
        <v>#REF!</v>
      </c>
      <c r="X174" s="179"/>
    </row>
    <row r="175" spans="1:24" s="219" customFormat="1" ht="76.5" x14ac:dyDescent="0.25">
      <c r="A175" s="180">
        <v>734</v>
      </c>
      <c r="B175" s="179" t="str">
        <f>IF($A175="","",_xlfn.XLOOKUP($A175,Attributes!$A:$A,Attributes!C:C))</f>
        <v>Regulated Chemical Identifier Code Reference</v>
      </c>
      <c r="C175" s="179" t="str">
        <f>IF($A175="","",_xlfn.XLOOKUP($A175,Attributes!$A:$A,Attributes!H:H))</f>
        <v>108-90-7</v>
      </c>
      <c r="D175" s="179" t="str">
        <f>IF($A175="","",_xlfn.XLOOKUP($A175,Attributes!$A:$A,Attributes!I:I))</f>
        <v>N/A</v>
      </c>
      <c r="E175" s="179" t="str">
        <f>IF($A175="","",_xlfn.XLOOKUP($A175,Attributes!$A:$A,Attributes!J:J))</f>
        <v>N/A</v>
      </c>
      <c r="F175" s="179">
        <f>IF($A175="","",_xlfn.XLOOKUP($A175,Attributes!$A:$A,Attributes!K:K))</f>
        <v>0</v>
      </c>
      <c r="G175" s="179" t="s">
        <v>2694</v>
      </c>
      <c r="H175" s="179" t="s">
        <v>1967</v>
      </c>
      <c r="I175" s="179" t="s">
        <v>2131</v>
      </c>
      <c r="J175" s="179" t="s">
        <v>1311</v>
      </c>
      <c r="K175" s="179" t="s">
        <v>334</v>
      </c>
      <c r="L175" s="179" t="s">
        <v>2134</v>
      </c>
      <c r="M175" s="179" t="s">
        <v>1311</v>
      </c>
      <c r="N175" s="179" t="s">
        <v>334</v>
      </c>
      <c r="O175" s="179">
        <v>0</v>
      </c>
      <c r="P175" s="179"/>
      <c r="Q175" s="179" t="s">
        <v>2136</v>
      </c>
      <c r="R175" s="179" t="s">
        <v>2695</v>
      </c>
      <c r="S175" s="179" t="s">
        <v>334</v>
      </c>
      <c r="T175" s="179">
        <v>0</v>
      </c>
      <c r="U175" s="179"/>
      <c r="V175" s="179">
        <v>85</v>
      </c>
      <c r="W175" s="179" t="e">
        <f>IF($A175="","",_xlfn.XLOOKUP($A175,#REF!,#REF!))</f>
        <v>#REF!</v>
      </c>
      <c r="X175" s="179"/>
    </row>
    <row r="176" spans="1:24" s="219" customFormat="1" ht="38.25" x14ac:dyDescent="0.25">
      <c r="A176" s="180">
        <v>6386</v>
      </c>
      <c r="B176" s="179" t="str">
        <f>IF($A176="","",_xlfn.XLOOKUP($A176,Attributes!$A:$A,Attributes!C:C))</f>
        <v>Regulated Chemical Type Code</v>
      </c>
      <c r="C176" s="179" t="str">
        <f>IF($A176="","",_xlfn.XLOOKUP($A176,Attributes!$A:$A,Attributes!H:H))</f>
        <v>HUMAN_PRODUCT</v>
      </c>
      <c r="D176" s="179" t="str">
        <f>IF($A176="","",_xlfn.XLOOKUP($A176,Attributes!$A:$A,Attributes!I:I))</f>
        <v>N/A</v>
      </c>
      <c r="E176" s="179" t="str">
        <f>IF($A176="","",_xlfn.XLOOKUP($A176,Attributes!$A:$A,Attributes!J:J))</f>
        <v>N/A</v>
      </c>
      <c r="F176" s="179">
        <f>IF($A176="","",_xlfn.XLOOKUP($A176,Attributes!$A:$A,Attributes!K:K))</f>
        <v>0</v>
      </c>
      <c r="G176" s="179" t="s">
        <v>2696</v>
      </c>
      <c r="H176" s="179" t="s">
        <v>1322</v>
      </c>
      <c r="I176" s="179" t="s">
        <v>2131</v>
      </c>
      <c r="J176" s="179" t="s">
        <v>1317</v>
      </c>
      <c r="K176" s="179" t="s">
        <v>334</v>
      </c>
      <c r="L176" s="179" t="s">
        <v>2134</v>
      </c>
      <c r="M176" s="179" t="s">
        <v>1317</v>
      </c>
      <c r="N176" s="179" t="s">
        <v>334</v>
      </c>
      <c r="O176" s="179">
        <v>0</v>
      </c>
      <c r="P176" s="179"/>
      <c r="Q176" s="179" t="s">
        <v>2136</v>
      </c>
      <c r="R176" s="179" t="s">
        <v>2697</v>
      </c>
      <c r="S176" s="179" t="s">
        <v>334</v>
      </c>
      <c r="T176" s="179">
        <v>0</v>
      </c>
      <c r="U176" s="179"/>
      <c r="V176" s="179" t="str">
        <f>IF($A176="","",_xlfn.XLOOKUP($A176,Attributes!$A:$A,Attributes!M:M))</f>
        <v>YES</v>
      </c>
      <c r="W176" s="179" t="e">
        <f>IF($A176="","",_xlfn.XLOOKUP($A176,#REF!,#REF!))</f>
        <v>#REF!</v>
      </c>
      <c r="X176" s="179"/>
    </row>
    <row r="177" spans="1:24" s="219" customFormat="1" ht="25.5" x14ac:dyDescent="0.25">
      <c r="A177" s="180">
        <v>738</v>
      </c>
      <c r="B177" s="179" t="str">
        <f>IF($A177="","",_xlfn.XLOOKUP($A177,Attributes!$A:$A,Attributes!C:C))</f>
        <v>Chemical Code List Agency Name</v>
      </c>
      <c r="C177" s="179" t="str">
        <f>IF($A177="","",_xlfn.XLOOKUP($A177,Attributes!$A:$A,Attributes!H:H))</f>
        <v>-</v>
      </c>
      <c r="D177" s="179" t="str">
        <f>IF($A177="","",_xlfn.XLOOKUP($A177,Attributes!$A:$A,Attributes!I:I))</f>
        <v>N/A</v>
      </c>
      <c r="E177" s="179" t="str">
        <f>IF($A177="","",_xlfn.XLOOKUP($A177,Attributes!$A:$A,Attributes!J:J))</f>
        <v>N/A</v>
      </c>
      <c r="F177" s="179">
        <f>IF($A177="","",_xlfn.XLOOKUP($A177,Attributes!$A:$A,Attributes!K:K))</f>
        <v>0</v>
      </c>
      <c r="G177" s="179" t="s">
        <v>2698</v>
      </c>
      <c r="H177" s="179" t="s">
        <v>1328</v>
      </c>
      <c r="I177" s="179" t="s">
        <v>2131</v>
      </c>
      <c r="J177" s="179" t="s">
        <v>2699</v>
      </c>
      <c r="K177" s="179" t="s">
        <v>334</v>
      </c>
      <c r="L177" s="179" t="s">
        <v>2134</v>
      </c>
      <c r="M177" s="179" t="s">
        <v>2699</v>
      </c>
      <c r="N177" s="179" t="s">
        <v>334</v>
      </c>
      <c r="O177" s="179">
        <v>0</v>
      </c>
      <c r="P177" s="179"/>
      <c r="Q177" s="179" t="s">
        <v>2136</v>
      </c>
      <c r="R177" s="179" t="s">
        <v>2700</v>
      </c>
      <c r="S177" s="179" t="s">
        <v>334</v>
      </c>
      <c r="T177" s="179">
        <v>0</v>
      </c>
      <c r="U177" s="179"/>
      <c r="V177" s="179">
        <v>86</v>
      </c>
      <c r="W177" s="179" t="e">
        <f>IF($A177="","",_xlfn.XLOOKUP($A177,#REF!,#REF!))</f>
        <v>#REF!</v>
      </c>
      <c r="X177" s="179"/>
    </row>
    <row r="178" spans="1:24" s="219" customFormat="1" ht="25.5" x14ac:dyDescent="0.25">
      <c r="A178" s="180">
        <v>5964</v>
      </c>
      <c r="B178" s="179" t="str">
        <f>IF($A178="","",_xlfn.XLOOKUP($A178,Attributes!$A:$A,Attributes!C:C))</f>
        <v>Street Address</v>
      </c>
      <c r="C178" s="179" t="str">
        <f>IF($A178="","",_xlfn.XLOOKUP($A178,Attributes!$A:$A,Attributes!H:H))</f>
        <v>Amsterdamseweg</v>
      </c>
      <c r="D178" s="179" t="str">
        <f>IF($A178="","",_xlfn.XLOOKUP($A178,Attributes!$A:$A,Attributes!I:I))</f>
        <v>N/A</v>
      </c>
      <c r="E178" s="179" t="str">
        <f>IF($A178="","",_xlfn.XLOOKUP($A178,Attributes!$A:$A,Attributes!J:J))</f>
        <v>N/A</v>
      </c>
      <c r="F178" s="179">
        <f>IF($A178="","",_xlfn.XLOOKUP($A178,Attributes!$A:$A,Attributes!K:K))</f>
        <v>0</v>
      </c>
      <c r="G178" s="179" t="s">
        <v>2701</v>
      </c>
      <c r="H178" s="179" t="s">
        <v>1333</v>
      </c>
      <c r="I178" s="179" t="s">
        <v>1881</v>
      </c>
      <c r="J178" s="179" t="s">
        <v>1330</v>
      </c>
      <c r="K178" s="179" t="s">
        <v>334</v>
      </c>
      <c r="L178" s="179" t="s">
        <v>1883</v>
      </c>
      <c r="M178" s="179" t="s">
        <v>1330</v>
      </c>
      <c r="N178" s="179" t="s">
        <v>334</v>
      </c>
      <c r="O178" s="179">
        <v>0</v>
      </c>
      <c r="P178" s="179"/>
      <c r="Q178" s="179" t="s">
        <v>1885</v>
      </c>
      <c r="R178" s="179" t="s">
        <v>2702</v>
      </c>
      <c r="S178" s="179" t="s">
        <v>334</v>
      </c>
      <c r="T178" s="179">
        <v>0</v>
      </c>
      <c r="U178" s="179"/>
      <c r="V178" s="179" t="str">
        <f>IF($A178="","",_xlfn.XLOOKUP($A178,Attributes!$A:$A,Attributes!M:M))</f>
        <v>YES</v>
      </c>
      <c r="W178" s="179" t="e">
        <f>IF($A178="","",_xlfn.XLOOKUP($A178,#REF!,#REF!))</f>
        <v>#REF!</v>
      </c>
      <c r="X178" s="179"/>
    </row>
    <row r="179" spans="1:24" s="219" customFormat="1" ht="25.5" x14ac:dyDescent="0.25">
      <c r="A179" s="180">
        <v>6509</v>
      </c>
      <c r="B179" s="179" t="str">
        <f>IF($A179="","",_xlfn.XLOOKUP($A179,Attributes!$A:$A,Attributes!C:C))</f>
        <v>Street Number</v>
      </c>
      <c r="C179" s="179">
        <f>IF($A179="","",_xlfn.XLOOKUP($A179,Attributes!$A:$A,Attributes!H:H))</f>
        <v>206</v>
      </c>
      <c r="D179" s="179" t="str">
        <f>IF($A179="","",_xlfn.XLOOKUP($A179,Attributes!$A:$A,Attributes!I:I))</f>
        <v>N/A</v>
      </c>
      <c r="E179" s="179" t="str">
        <f>IF($A179="","",_xlfn.XLOOKUP($A179,Attributes!$A:$A,Attributes!J:J))</f>
        <v>N/A</v>
      </c>
      <c r="F179" s="179">
        <f>IF($A179="","",_xlfn.XLOOKUP($A179,Attributes!$A:$A,Attributes!K:K))</f>
        <v>0</v>
      </c>
      <c r="G179" s="179" t="s">
        <v>2703</v>
      </c>
      <c r="H179" s="179" t="s">
        <v>1337</v>
      </c>
      <c r="I179" s="179" t="s">
        <v>1881</v>
      </c>
      <c r="J179" s="179" t="s">
        <v>1335</v>
      </c>
      <c r="K179" s="179" t="s">
        <v>334</v>
      </c>
      <c r="L179" s="179" t="s">
        <v>1883</v>
      </c>
      <c r="M179" s="179" t="s">
        <v>1335</v>
      </c>
      <c r="N179" s="179" t="s">
        <v>334</v>
      </c>
      <c r="O179" s="179">
        <v>0</v>
      </c>
      <c r="P179" s="179"/>
      <c r="Q179" s="179" t="s">
        <v>1885</v>
      </c>
      <c r="R179" s="179" t="s">
        <v>2704</v>
      </c>
      <c r="S179" s="179" t="s">
        <v>334</v>
      </c>
      <c r="T179" s="179">
        <v>0</v>
      </c>
      <c r="U179" s="179"/>
      <c r="V179" s="179">
        <v>87</v>
      </c>
      <c r="W179" s="179" t="e">
        <f>IF($A179="","",_xlfn.XLOOKUP($A179,#REF!,#REF!))</f>
        <v>#REF!</v>
      </c>
      <c r="X179" s="179"/>
    </row>
    <row r="180" spans="1:24" s="219" customFormat="1" ht="25.5" x14ac:dyDescent="0.25">
      <c r="A180" s="180">
        <v>5960</v>
      </c>
      <c r="B180" s="179" t="str">
        <f>IF($A180="","",_xlfn.XLOOKUP($A180,Attributes!$A:$A,Attributes!C:C))</f>
        <v>City Name</v>
      </c>
      <c r="C180" s="179" t="str">
        <f>IF($A180="","",_xlfn.XLOOKUP($A180,Attributes!$A:$A,Attributes!H:H))</f>
        <v>Amstelveen</v>
      </c>
      <c r="D180" s="179" t="str">
        <f>IF($A180="","",_xlfn.XLOOKUP($A180,Attributes!$A:$A,Attributes!I:I))</f>
        <v>N/A</v>
      </c>
      <c r="E180" s="179" t="str">
        <f>IF($A180="","",_xlfn.XLOOKUP($A180,Attributes!$A:$A,Attributes!J:J))</f>
        <v>N/A</v>
      </c>
      <c r="F180" s="179">
        <f>IF($A180="","",_xlfn.XLOOKUP($A180,Attributes!$A:$A,Attributes!K:K))</f>
        <v>0</v>
      </c>
      <c r="G180" s="179" t="s">
        <v>2705</v>
      </c>
      <c r="H180" s="179" t="s">
        <v>2706</v>
      </c>
      <c r="I180" s="179" t="s">
        <v>1881</v>
      </c>
      <c r="J180" s="179" t="s">
        <v>2707</v>
      </c>
      <c r="K180" s="179" t="s">
        <v>334</v>
      </c>
      <c r="L180" s="179" t="s">
        <v>1883</v>
      </c>
      <c r="M180" s="179" t="s">
        <v>2707</v>
      </c>
      <c r="N180" s="179" t="s">
        <v>334</v>
      </c>
      <c r="O180" s="179">
        <v>0</v>
      </c>
      <c r="P180" s="179"/>
      <c r="Q180" s="179" t="s">
        <v>1885</v>
      </c>
      <c r="R180" s="179" t="s">
        <v>2708</v>
      </c>
      <c r="S180" s="179" t="s">
        <v>334</v>
      </c>
      <c r="T180" s="179">
        <v>0</v>
      </c>
      <c r="U180" s="179"/>
      <c r="V180" s="179" t="str">
        <f>IF($A180="","",_xlfn.XLOOKUP($A180,Attributes!$A:$A,Attributes!M:M))</f>
        <v>YES</v>
      </c>
      <c r="W180" s="179" t="e">
        <f>IF($A180="","",_xlfn.XLOOKUP($A180,#REF!,#REF!))</f>
        <v>#REF!</v>
      </c>
      <c r="X180" s="179"/>
    </row>
    <row r="181" spans="1:24" s="219" customFormat="1" ht="25.5" x14ac:dyDescent="0.25">
      <c r="A181" s="180">
        <v>5962</v>
      </c>
      <c r="B181" s="179" t="str">
        <f>IF($A181="","",_xlfn.XLOOKUP($A181,Attributes!$A:$A,Attributes!C:C))</f>
        <v>Postal Code</v>
      </c>
      <c r="C181" s="179" t="str">
        <f>IF($A181="","",_xlfn.XLOOKUP($A181,Attributes!$A:$A,Attributes!H:H))</f>
        <v>1182 HL</v>
      </c>
      <c r="D181" s="179" t="str">
        <f>IF($A181="","",_xlfn.XLOOKUP($A181,Attributes!$A:$A,Attributes!I:I))</f>
        <v>N/A</v>
      </c>
      <c r="E181" s="179" t="str">
        <f>IF($A181="","",_xlfn.XLOOKUP($A181,Attributes!$A:$A,Attributes!J:J))</f>
        <v>N/A</v>
      </c>
      <c r="F181" s="179">
        <f>IF($A181="","",_xlfn.XLOOKUP($A181,Attributes!$A:$A,Attributes!K:K))</f>
        <v>0</v>
      </c>
      <c r="G181" s="179" t="s">
        <v>2709</v>
      </c>
      <c r="H181" s="179" t="s">
        <v>2710</v>
      </c>
      <c r="I181" s="179" t="s">
        <v>1881</v>
      </c>
      <c r="J181" s="179" t="s">
        <v>1344</v>
      </c>
      <c r="K181" s="179" t="s">
        <v>334</v>
      </c>
      <c r="L181" s="179" t="s">
        <v>1883</v>
      </c>
      <c r="M181" s="179" t="s">
        <v>1344</v>
      </c>
      <c r="N181" s="179" t="s">
        <v>334</v>
      </c>
      <c r="O181" s="179">
        <v>0</v>
      </c>
      <c r="P181" s="179"/>
      <c r="Q181" s="179" t="s">
        <v>1885</v>
      </c>
      <c r="R181" s="179" t="s">
        <v>2711</v>
      </c>
      <c r="S181" s="179" t="s">
        <v>334</v>
      </c>
      <c r="T181" s="179">
        <v>0</v>
      </c>
      <c r="U181" s="179"/>
      <c r="V181" s="179">
        <v>88</v>
      </c>
      <c r="W181" s="179" t="e">
        <f>IF($A181="","",_xlfn.XLOOKUP($A181,#REF!,#REF!))</f>
        <v>#REF!</v>
      </c>
      <c r="X181" s="179"/>
    </row>
    <row r="182" spans="1:24" s="219" customFormat="1" ht="25.5" x14ac:dyDescent="0.25">
      <c r="A182" s="180">
        <v>6434</v>
      </c>
      <c r="B182" s="179" t="str">
        <f>IF($A182="","",_xlfn.XLOOKUP($A182,Attributes!$A:$A,Attributes!C:C))</f>
        <v>Complement Address</v>
      </c>
      <c r="C182" s="179" t="str">
        <f>IF($A182="","",_xlfn.XLOOKUP($A182,Attributes!$A:$A,Attributes!H:H))</f>
        <v>Second floor</v>
      </c>
      <c r="D182" s="179" t="str">
        <f>IF($A182="","",_xlfn.XLOOKUP($A182,Attributes!$A:$A,Attributes!I:I))</f>
        <v>N/A</v>
      </c>
      <c r="E182" s="179" t="str">
        <f>IF($A182="","",_xlfn.XLOOKUP($A182,Attributes!$A:$A,Attributes!J:J))</f>
        <v>N/A</v>
      </c>
      <c r="F182" s="179">
        <f>IF($A182="","",_xlfn.XLOOKUP($A182,Attributes!$A:$A,Attributes!K:K))</f>
        <v>0</v>
      </c>
      <c r="G182" s="179" t="s">
        <v>2712</v>
      </c>
      <c r="H182" s="179" t="s">
        <v>1967</v>
      </c>
      <c r="I182" s="179" t="s">
        <v>1881</v>
      </c>
      <c r="J182" s="179" t="s">
        <v>1349</v>
      </c>
      <c r="K182" s="179" t="s">
        <v>334</v>
      </c>
      <c r="L182" s="179" t="s">
        <v>1883</v>
      </c>
      <c r="M182" s="179" t="s">
        <v>1349</v>
      </c>
      <c r="N182" s="179" t="s">
        <v>334</v>
      </c>
      <c r="O182" s="179">
        <v>0</v>
      </c>
      <c r="P182" s="179"/>
      <c r="Q182" s="179" t="s">
        <v>1885</v>
      </c>
      <c r="R182" s="179" t="s">
        <v>2713</v>
      </c>
      <c r="S182" s="179" t="s">
        <v>334</v>
      </c>
      <c r="T182" s="179">
        <v>0</v>
      </c>
      <c r="U182" s="179"/>
      <c r="V182" s="179" t="str">
        <f>IF($A182="","",_xlfn.XLOOKUP($A182,Attributes!$A:$A,Attributes!M:M))</f>
        <v>YES</v>
      </c>
      <c r="W182" s="179" t="e">
        <f>IF($A182="","",_xlfn.XLOOKUP($A182,#REF!,#REF!))</f>
        <v>#REF!</v>
      </c>
      <c r="X182" s="179"/>
    </row>
    <row r="183" spans="1:24" s="219" customFormat="1" ht="25.5" x14ac:dyDescent="0.25">
      <c r="A183" s="180">
        <v>6493</v>
      </c>
      <c r="B183" s="179" t="str">
        <f>IF($A183="","",_xlfn.XLOOKUP($A183,Attributes!$A:$A,Attributes!C:C))</f>
        <v>Po Box</v>
      </c>
      <c r="C183" s="179" t="str">
        <f>IF($A183="","",_xlfn.XLOOKUP($A183,Attributes!$A:$A,Attributes!H:H))</f>
        <v>Post office box 247</v>
      </c>
      <c r="D183" s="179" t="str">
        <f>IF($A183="","",_xlfn.XLOOKUP($A183,Attributes!$A:$A,Attributes!I:I))</f>
        <v>N/A</v>
      </c>
      <c r="E183" s="179" t="str">
        <f>IF($A183="","",_xlfn.XLOOKUP($A183,Attributes!$A:$A,Attributes!J:J))</f>
        <v>N/A</v>
      </c>
      <c r="F183" s="179">
        <f>IF($A183="","",_xlfn.XLOOKUP($A183,Attributes!$A:$A,Attributes!K:K))</f>
        <v>0</v>
      </c>
      <c r="G183" s="179" t="s">
        <v>2714</v>
      </c>
      <c r="H183" s="179" t="s">
        <v>1358</v>
      </c>
      <c r="I183" s="179" t="s">
        <v>1881</v>
      </c>
      <c r="J183" s="179" t="s">
        <v>2715</v>
      </c>
      <c r="K183" s="179" t="s">
        <v>334</v>
      </c>
      <c r="L183" s="179" t="s">
        <v>1883</v>
      </c>
      <c r="M183" s="179" t="s">
        <v>2715</v>
      </c>
      <c r="N183" s="179" t="s">
        <v>334</v>
      </c>
      <c r="O183" s="179">
        <v>0</v>
      </c>
      <c r="P183" s="179"/>
      <c r="Q183" s="179" t="s">
        <v>1885</v>
      </c>
      <c r="R183" s="179" t="s">
        <v>2715</v>
      </c>
      <c r="S183" s="179" t="s">
        <v>334</v>
      </c>
      <c r="T183" s="179">
        <v>0</v>
      </c>
      <c r="U183" s="179"/>
      <c r="V183" s="179">
        <v>89</v>
      </c>
      <c r="W183" s="179" t="e">
        <f>IF($A183="","",_xlfn.XLOOKUP($A183,#REF!,#REF!))</f>
        <v>#REF!</v>
      </c>
      <c r="X183" s="179"/>
    </row>
    <row r="184" spans="1:24" s="219" customFormat="1" ht="25.5" x14ac:dyDescent="0.25">
      <c r="A184" s="180">
        <v>5961</v>
      </c>
      <c r="B184" s="179" t="str">
        <f>IF($A184="","",_xlfn.XLOOKUP($A184,Attributes!$A:$A,Attributes!C:C))</f>
        <v>Country Code</v>
      </c>
      <c r="C184" s="179">
        <f>IF($A184="","",_xlfn.XLOOKUP($A184,Attributes!$A:$A,Attributes!H:H))</f>
        <v>250</v>
      </c>
      <c r="D184" s="179" t="str">
        <f>IF($A184="","",_xlfn.XLOOKUP($A184,Attributes!$A:$A,Attributes!I:I))</f>
        <v>N/A</v>
      </c>
      <c r="E184" s="179" t="str">
        <f>IF($A184="","",_xlfn.XLOOKUP($A184,Attributes!$A:$A,Attributes!J:J))</f>
        <v>N/A</v>
      </c>
      <c r="F184" s="179">
        <f>IF($A184="","",_xlfn.XLOOKUP($A184,Attributes!$A:$A,Attributes!K:K))</f>
        <v>0</v>
      </c>
      <c r="G184" s="179" t="s">
        <v>2716</v>
      </c>
      <c r="H184" s="179" t="s">
        <v>2717</v>
      </c>
      <c r="I184" s="179" t="s">
        <v>1881</v>
      </c>
      <c r="J184" s="179" t="s">
        <v>2718</v>
      </c>
      <c r="K184" s="179" t="s">
        <v>334</v>
      </c>
      <c r="L184" s="179" t="s">
        <v>1883</v>
      </c>
      <c r="M184" s="179" t="s">
        <v>2718</v>
      </c>
      <c r="N184" s="179" t="s">
        <v>334</v>
      </c>
      <c r="O184" s="179">
        <v>0</v>
      </c>
      <c r="P184" s="179"/>
      <c r="Q184" s="179" t="s">
        <v>1885</v>
      </c>
      <c r="R184" s="179" t="s">
        <v>2719</v>
      </c>
      <c r="S184" s="179" t="s">
        <v>334</v>
      </c>
      <c r="T184" s="179">
        <v>0</v>
      </c>
      <c r="U184" s="179"/>
      <c r="V184" s="179" t="str">
        <f>IF($A184="","",_xlfn.XLOOKUP($A184,Attributes!$A:$A,Attributes!M:M))</f>
        <v>YES</v>
      </c>
      <c r="W184" s="179" t="e">
        <f>IF($A184="","",_xlfn.XLOOKUP($A184,#REF!,#REF!))</f>
        <v>#REF!</v>
      </c>
      <c r="X184" s="179"/>
    </row>
    <row r="185" spans="1:24" s="219" customFormat="1" ht="25.5" x14ac:dyDescent="0.25">
      <c r="A185" s="180">
        <v>6343</v>
      </c>
      <c r="B185" s="179" t="str">
        <f>IF($A185="","",_xlfn.XLOOKUP($A185,Attributes!$A:$A,Attributes!C:C))</f>
        <v>Country Specific: End Availability Date Time</v>
      </c>
      <c r="C185" s="179" t="str">
        <f>IF($A185="","",_xlfn.XLOOKUP($A185,Attributes!$A:$A,Attributes!H:H))</f>
        <v>2023-03-13T00:00:00</v>
      </c>
      <c r="D185" s="179" t="str">
        <f>IF($A185="","",_xlfn.XLOOKUP($A185,Attributes!$A:$A,Attributes!I:I))</f>
        <v>N/A</v>
      </c>
      <c r="E185" s="179" t="str">
        <f>IF($A185="","",_xlfn.XLOOKUP($A185,Attributes!$A:$A,Attributes!J:J))</f>
        <v>N/A</v>
      </c>
      <c r="F185" s="179">
        <f>IF($A185="","",_xlfn.XLOOKUP($A185,Attributes!$A:$A,Attributes!K:K))</f>
        <v>0</v>
      </c>
      <c r="G185" s="179" t="s">
        <v>2720</v>
      </c>
      <c r="H185" s="179" t="s">
        <v>328</v>
      </c>
      <c r="I185" s="179" t="s">
        <v>1881</v>
      </c>
      <c r="J185" s="179" t="s">
        <v>2721</v>
      </c>
      <c r="K185" s="179" t="s">
        <v>334</v>
      </c>
      <c r="L185" s="179" t="s">
        <v>1883</v>
      </c>
      <c r="M185" s="179" t="s">
        <v>2721</v>
      </c>
      <c r="N185" s="179" t="s">
        <v>334</v>
      </c>
      <c r="O185" s="179">
        <v>0</v>
      </c>
      <c r="P185" s="179"/>
      <c r="Q185" s="179" t="s">
        <v>1885</v>
      </c>
      <c r="R185" s="179" t="s">
        <v>2722</v>
      </c>
      <c r="S185" s="179" t="s">
        <v>334</v>
      </c>
      <c r="T185" s="179">
        <v>0</v>
      </c>
      <c r="U185" s="179"/>
      <c r="V185" s="179">
        <v>90</v>
      </c>
      <c r="W185" s="179" t="e">
        <f>IF($A185="","",_xlfn.XLOOKUP($A185,#REF!,#REF!))</f>
        <v>#REF!</v>
      </c>
      <c r="X185" s="179"/>
    </row>
    <row r="186" spans="1:24" s="219" customFormat="1" ht="25.5" x14ac:dyDescent="0.25">
      <c r="A186" s="180">
        <v>6344</v>
      </c>
      <c r="B186" s="179" t="str">
        <f>IF($A186="","",_xlfn.XLOOKUP($A186,Attributes!$A:$A,Attributes!C:C))</f>
        <v>Country Specific: Start Availability Date Time</v>
      </c>
      <c r="C186" s="179" t="str">
        <f>IF($A186="","",_xlfn.XLOOKUP($A186,Attributes!$A:$A,Attributes!H:H))</f>
        <v>2017-03-13T00:00:00</v>
      </c>
      <c r="D186" s="179" t="str">
        <f>IF($A186="","",_xlfn.XLOOKUP($A186,Attributes!$A:$A,Attributes!I:I))</f>
        <v>N/A</v>
      </c>
      <c r="E186" s="179" t="str">
        <f>IF($A186="","",_xlfn.XLOOKUP($A186,Attributes!$A:$A,Attributes!J:J))</f>
        <v>N/A</v>
      </c>
      <c r="F186" s="179">
        <f>IF($A186="","",_xlfn.XLOOKUP($A186,Attributes!$A:$A,Attributes!K:K))</f>
        <v>0</v>
      </c>
      <c r="G186" s="179" t="s">
        <v>2723</v>
      </c>
      <c r="H186" s="179" t="s">
        <v>321</v>
      </c>
      <c r="I186" s="179" t="s">
        <v>1881</v>
      </c>
      <c r="J186" s="179" t="s">
        <v>2724</v>
      </c>
      <c r="K186" s="179" t="s">
        <v>334</v>
      </c>
      <c r="L186" s="179" t="s">
        <v>1883</v>
      </c>
      <c r="M186" s="179" t="s">
        <v>2724</v>
      </c>
      <c r="N186" s="179" t="s">
        <v>334</v>
      </c>
      <c r="O186" s="179">
        <v>0</v>
      </c>
      <c r="P186" s="179"/>
      <c r="Q186" s="179" t="s">
        <v>1885</v>
      </c>
      <c r="R186" s="179" t="s">
        <v>2725</v>
      </c>
      <c r="S186" s="179" t="s">
        <v>334</v>
      </c>
      <c r="T186" s="179">
        <v>0</v>
      </c>
      <c r="U186" s="179"/>
      <c r="V186" s="179" t="str">
        <f>IF($A186="","",_xlfn.XLOOKUP($A186,Attributes!$A:$A,Attributes!M:M))</f>
        <v>YES</v>
      </c>
      <c r="W186" s="179" t="e">
        <f>IF($A186="","",_xlfn.XLOOKUP($A186,#REF!,#REF!))</f>
        <v>#REF!</v>
      </c>
      <c r="X186" s="179"/>
    </row>
    <row r="187" spans="1:24" s="219" customFormat="1" ht="51" x14ac:dyDescent="0.25">
      <c r="A187" s="180">
        <v>6385</v>
      </c>
      <c r="B187" s="179" t="str">
        <f>IF($A187="","",_xlfn.XLOOKUP($A187,Attributes!$A:$A,Attributes!C:C))</f>
        <v>Carcinogenic Mutagenic Reprotoxic Type Code</v>
      </c>
      <c r="C187" s="179" t="str">
        <f>IF($A187="","",_xlfn.XLOOKUP($A187,Attributes!$A:$A,Attributes!H:H))</f>
        <v>1A</v>
      </c>
      <c r="D187" s="179" t="str">
        <f>IF($A187="","",_xlfn.XLOOKUP($A187,Attributes!$A:$A,Attributes!I:I))</f>
        <v>N/A</v>
      </c>
      <c r="E187" s="179" t="str">
        <f>IF($A187="","",_xlfn.XLOOKUP($A187,Attributes!$A:$A,Attributes!J:J))</f>
        <v>N/A</v>
      </c>
      <c r="F187" s="179">
        <f>IF($A187="","",_xlfn.XLOOKUP($A187,Attributes!$A:$A,Attributes!K:K))</f>
        <v>0</v>
      </c>
      <c r="G187" s="179" t="s">
        <v>2726</v>
      </c>
      <c r="H187" s="179" t="s">
        <v>1375</v>
      </c>
      <c r="I187" s="179" t="s">
        <v>2131</v>
      </c>
      <c r="J187" s="179" t="s">
        <v>1370</v>
      </c>
      <c r="K187" s="179" t="s">
        <v>334</v>
      </c>
      <c r="L187" s="179" t="s">
        <v>2134</v>
      </c>
      <c r="M187" s="179" t="s">
        <v>1370</v>
      </c>
      <c r="N187" s="179" t="s">
        <v>334</v>
      </c>
      <c r="O187" s="179">
        <v>0</v>
      </c>
      <c r="P187" s="179"/>
      <c r="Q187" s="179" t="s">
        <v>2136</v>
      </c>
      <c r="R187" s="179" t="s">
        <v>2727</v>
      </c>
      <c r="S187" s="179" t="s">
        <v>334</v>
      </c>
      <c r="T187" s="179">
        <v>0</v>
      </c>
      <c r="U187" s="179"/>
      <c r="V187" s="179">
        <v>91</v>
      </c>
      <c r="W187" s="179" t="e">
        <f>IF($A187="","",_xlfn.XLOOKUP($A187,#REF!,#REF!))</f>
        <v>#REF!</v>
      </c>
      <c r="X187" s="179"/>
    </row>
    <row r="188" spans="1:24" s="219" customFormat="1" ht="191.25" x14ac:dyDescent="0.25">
      <c r="A188" s="180">
        <v>6400</v>
      </c>
      <c r="B188" s="179" t="str">
        <f>IF($A188="","",_xlfn.XLOOKUP($A188,Attributes!$A:$A,Attributes!C:C))</f>
        <v xml:space="preserve">Global Model Description </v>
      </c>
      <c r="C188" s="179" t="str">
        <f>IF($A188="","",_xlfn.XLOOKUP($A188,Attributes!$A:$A,Attributes!H:H))</f>
        <v>Healthchoice Needle Holders 22cm</v>
      </c>
      <c r="D188" s="179" t="str">
        <f>IF($A188="","",_xlfn.XLOOKUP($A188,Attributes!$A:$A,Attributes!I:I))</f>
        <v>N/A</v>
      </c>
      <c r="E188" s="179" t="str">
        <f>IF($A188="","",_xlfn.XLOOKUP($A188,Attributes!$A:$A,Attributes!J:J))</f>
        <v>N/A</v>
      </c>
      <c r="F188" s="179">
        <f>IF($A188="","",_xlfn.XLOOKUP($A188,Attributes!$A:$A,Attributes!K:K))</f>
        <v>0</v>
      </c>
      <c r="G188" s="179" t="s">
        <v>2728</v>
      </c>
      <c r="H188" s="179" t="s">
        <v>2729</v>
      </c>
      <c r="I188" s="179" t="s">
        <v>2131</v>
      </c>
      <c r="J188" s="179" t="s">
        <v>2730</v>
      </c>
      <c r="K188" s="179" t="s">
        <v>2731</v>
      </c>
      <c r="L188" s="179" t="s">
        <v>2134</v>
      </c>
      <c r="M188" s="179" t="s">
        <v>2730</v>
      </c>
      <c r="N188" s="179" t="s">
        <v>2731</v>
      </c>
      <c r="O188" s="179">
        <v>0</v>
      </c>
      <c r="P188" s="179"/>
      <c r="Q188" s="179" t="s">
        <v>2136</v>
      </c>
      <c r="R188" s="179" t="s">
        <v>2732</v>
      </c>
      <c r="S188" s="179" t="s">
        <v>2733</v>
      </c>
      <c r="T188" s="179">
        <v>0</v>
      </c>
      <c r="U188" s="179"/>
      <c r="V188" s="179" t="str">
        <f>IF($A188="","",_xlfn.XLOOKUP($A188,Attributes!$A:$A,Attributes!M:M))</f>
        <v>YES</v>
      </c>
      <c r="W188" s="179" t="e">
        <f>IF($A188="","",_xlfn.XLOOKUP($A188,#REF!,#REF!))</f>
        <v>#REF!</v>
      </c>
      <c r="X188" s="179"/>
    </row>
    <row r="189" spans="1:24" s="219" customFormat="1" ht="38.25" x14ac:dyDescent="0.25">
      <c r="A189" s="180">
        <v>6387</v>
      </c>
      <c r="B189" s="179" t="str">
        <f>IF($A189="","",_xlfn.XLOOKUP($A189,Attributes!$A:$A,Attributes!C:C))</f>
        <v xml:space="preserve">Certification Execution Country Code </v>
      </c>
      <c r="C189" s="179">
        <f>IF($A189="","",_xlfn.XLOOKUP($A189,Attributes!$A:$A,Attributes!H:H))</f>
        <v>250</v>
      </c>
      <c r="D189" s="179" t="str">
        <f>IF($A189="","",_xlfn.XLOOKUP($A189,Attributes!$A:$A,Attributes!I:I))</f>
        <v>N/A</v>
      </c>
      <c r="E189" s="179" t="str">
        <f>IF($A189="","",_xlfn.XLOOKUP($A189,Attributes!$A:$A,Attributes!J:J))</f>
        <v>N/A</v>
      </c>
      <c r="F189" s="179">
        <f>IF($A189="","",_xlfn.XLOOKUP($A189,Attributes!$A:$A,Attributes!K:K))</f>
        <v>0</v>
      </c>
      <c r="G189" s="179" t="s">
        <v>2734</v>
      </c>
      <c r="H189" s="179" t="s">
        <v>2735</v>
      </c>
      <c r="I189" s="179" t="s">
        <v>2043</v>
      </c>
      <c r="J189" s="179" t="s">
        <v>2736</v>
      </c>
      <c r="K189" s="179" t="s">
        <v>334</v>
      </c>
      <c r="L189" s="179" t="s">
        <v>2045</v>
      </c>
      <c r="M189" s="179" t="s">
        <v>2736</v>
      </c>
      <c r="N189" s="179" t="s">
        <v>334</v>
      </c>
      <c r="O189" s="179">
        <v>0</v>
      </c>
      <c r="P189" s="179"/>
      <c r="Q189" s="179" t="s">
        <v>2043</v>
      </c>
      <c r="R189" s="179" t="s">
        <v>2737</v>
      </c>
      <c r="S189" s="179" t="s">
        <v>334</v>
      </c>
      <c r="T189" s="179">
        <v>0</v>
      </c>
      <c r="U189" s="179"/>
      <c r="V189" s="179">
        <v>92</v>
      </c>
      <c r="W189" s="179" t="e">
        <f>IF($A189="","",_xlfn.XLOOKUP($A189,#REF!,#REF!))</f>
        <v>#REF!</v>
      </c>
      <c r="X189" s="179"/>
    </row>
    <row r="190" spans="1:24" s="219" customFormat="1" ht="38.25" x14ac:dyDescent="0.25">
      <c r="A190" s="180">
        <v>6081</v>
      </c>
      <c r="B190" s="179" t="str">
        <f>IF($A190="","",_xlfn.XLOOKUP($A190,Attributes!$A:$A,Attributes!C:C))</f>
        <v>Clinical Warning Code</v>
      </c>
      <c r="C190" s="179" t="str">
        <f>IF($A190="","",_xlfn.XLOOKUP($A190,Attributes!$A:$A,Attributes!H:H))</f>
        <v>-</v>
      </c>
      <c r="D190" s="179" t="str">
        <f>IF($A190="","",_xlfn.XLOOKUP($A190,Attributes!$A:$A,Attributes!I:I))</f>
        <v>N/A</v>
      </c>
      <c r="E190" s="179" t="str">
        <f>IF($A190="","",_xlfn.XLOOKUP($A190,Attributes!$A:$A,Attributes!J:J))</f>
        <v>N/A</v>
      </c>
      <c r="F190" s="179">
        <f>IF($A190="","",_xlfn.XLOOKUP($A190,Attributes!$A:$A,Attributes!K:K))</f>
        <v>0</v>
      </c>
      <c r="G190" s="179" t="s">
        <v>2538</v>
      </c>
      <c r="H190" s="179" t="s">
        <v>1389</v>
      </c>
      <c r="I190" s="179" t="s">
        <v>2131</v>
      </c>
      <c r="J190" s="179" t="s">
        <v>1386</v>
      </c>
      <c r="K190" s="179" t="s">
        <v>334</v>
      </c>
      <c r="L190" s="179" t="s">
        <v>2134</v>
      </c>
      <c r="M190" s="179" t="s">
        <v>1386</v>
      </c>
      <c r="N190" s="179" t="s">
        <v>334</v>
      </c>
      <c r="O190" s="179">
        <v>0</v>
      </c>
      <c r="P190" s="179"/>
      <c r="Q190" s="179" t="s">
        <v>2136</v>
      </c>
      <c r="R190" s="179" t="s">
        <v>2539</v>
      </c>
      <c r="S190" s="179" t="s">
        <v>334</v>
      </c>
      <c r="T190" s="179">
        <v>0</v>
      </c>
      <c r="U190" s="179"/>
      <c r="V190" s="179" t="str">
        <f>IF($A190="","",_xlfn.XLOOKUP($A190,Attributes!$A:$A,Attributes!M:M))</f>
        <v>YES</v>
      </c>
      <c r="W190" s="179" t="e">
        <f>IF($A190="","",_xlfn.XLOOKUP($A190,#REF!,#REF!))</f>
        <v>#REF!</v>
      </c>
      <c r="X190" s="179"/>
    </row>
    <row r="191" spans="1:24" s="219" customFormat="1" ht="25.5" x14ac:dyDescent="0.25">
      <c r="A191" s="180">
        <v>6403</v>
      </c>
      <c r="B191" s="179" t="str">
        <f>IF($A191="","",_xlfn.XLOOKUP($A191,Attributes!$A:$A,Attributes!C:C))</f>
        <v>Global Model Regulatory Act</v>
      </c>
      <c r="C191" s="179" t="str">
        <f>IF($A191="","",_xlfn.XLOOKUP($A191,Attributes!$A:$A,Attributes!H:H))</f>
        <v>MDR</v>
      </c>
      <c r="D191" s="179" t="str">
        <f>IF($A191="","",_xlfn.XLOOKUP($A191,Attributes!$A:$A,Attributes!I:I))</f>
        <v>N/A</v>
      </c>
      <c r="E191" s="179" t="str">
        <f>IF($A191="","",_xlfn.XLOOKUP($A191,Attributes!$A:$A,Attributes!J:J))</f>
        <v>N/A</v>
      </c>
      <c r="F191" s="179">
        <f>IF($A191="","",_xlfn.XLOOKUP($A191,Attributes!$A:$A,Attributes!K:K))</f>
        <v>0</v>
      </c>
      <c r="G191" s="179" t="s">
        <v>2738</v>
      </c>
      <c r="H191" s="179" t="s">
        <v>2739</v>
      </c>
      <c r="I191" s="179" t="s">
        <v>2131</v>
      </c>
      <c r="J191" s="179" t="s">
        <v>1392</v>
      </c>
      <c r="K191" s="179" t="s">
        <v>334</v>
      </c>
      <c r="L191" s="179" t="s">
        <v>2134</v>
      </c>
      <c r="M191" s="179" t="s">
        <v>1392</v>
      </c>
      <c r="N191" s="179" t="s">
        <v>334</v>
      </c>
      <c r="O191" s="179">
        <v>0</v>
      </c>
      <c r="P191" s="179"/>
      <c r="Q191" s="179" t="s">
        <v>2136</v>
      </c>
      <c r="R191" s="179" t="s">
        <v>2740</v>
      </c>
      <c r="S191" s="179" t="s">
        <v>334</v>
      </c>
      <c r="T191" s="179">
        <v>0</v>
      </c>
      <c r="U191" s="179"/>
      <c r="V191" s="179">
        <v>93</v>
      </c>
      <c r="W191" s="179" t="e">
        <f>IF($A191="","",_xlfn.XLOOKUP($A191,#REF!,#REF!))</f>
        <v>#REF!</v>
      </c>
      <c r="X191" s="179"/>
    </row>
    <row r="192" spans="1:24" s="219" customFormat="1" ht="242.25" x14ac:dyDescent="0.25">
      <c r="A192" s="180">
        <v>6341</v>
      </c>
      <c r="B192" s="179" t="str">
        <f>IF($A192="","",_xlfn.XLOOKUP($A192,Attributes!$A:$A,Attributes!C:C))</f>
        <v>Country Code</v>
      </c>
      <c r="C192" s="179">
        <f>IF($A192="","",_xlfn.XLOOKUP($A192,Attributes!$A:$A,Attributes!H:H))</f>
        <v>250</v>
      </c>
      <c r="D192" s="179" t="str">
        <f>IF($A192="","",_xlfn.XLOOKUP($A192,Attributes!$A:$A,Attributes!I:I))</f>
        <v>N/A</v>
      </c>
      <c r="E192" s="179" t="str">
        <f>IF($A192="","",_xlfn.XLOOKUP($A192,Attributes!$A:$A,Attributes!J:J))</f>
        <v>N/A</v>
      </c>
      <c r="F192" s="179">
        <f>IF($A192="","",_xlfn.XLOOKUP($A192,Attributes!$A:$A,Attributes!K:K))</f>
        <v>0</v>
      </c>
      <c r="G192" s="179" t="s">
        <v>2741</v>
      </c>
      <c r="H192" s="179" t="s">
        <v>593</v>
      </c>
      <c r="I192" s="179" t="s">
        <v>2131</v>
      </c>
      <c r="J192" s="179" t="s">
        <v>1360</v>
      </c>
      <c r="K192" s="179" t="s">
        <v>334</v>
      </c>
      <c r="L192" s="179" t="s">
        <v>2134</v>
      </c>
      <c r="M192" s="179" t="s">
        <v>1360</v>
      </c>
      <c r="N192" s="179" t="s">
        <v>334</v>
      </c>
      <c r="O192" s="179">
        <v>0</v>
      </c>
      <c r="P192" s="179"/>
      <c r="Q192" s="179" t="s">
        <v>2136</v>
      </c>
      <c r="R192" s="179" t="s">
        <v>2742</v>
      </c>
      <c r="S192" s="179" t="s">
        <v>334</v>
      </c>
      <c r="T192" s="179">
        <v>0</v>
      </c>
      <c r="U192" s="179"/>
      <c r="V192" s="179" t="str">
        <f>IF($A192="","",_xlfn.XLOOKUP($A192,Attributes!$A:$A,Attributes!M:M))</f>
        <v>YES</v>
      </c>
      <c r="W192" s="179" t="e">
        <f>IF($A192="","",_xlfn.XLOOKUP($A192,#REF!,#REF!))</f>
        <v>#REF!</v>
      </c>
      <c r="X192" s="179"/>
    </row>
    <row r="193" spans="1:24" s="219" customFormat="1" ht="242.25" x14ac:dyDescent="0.25">
      <c r="A193" s="180">
        <v>5832</v>
      </c>
      <c r="B193" s="179" t="str">
        <f>IF($A193="","",_xlfn.XLOOKUP($A193,Attributes!$A:$A,Attributes!C:C))</f>
        <v xml:space="preserve">Target Market Sales Condition Code </v>
      </c>
      <c r="C193" s="179" t="str">
        <f>IF($A193="","",_xlfn.XLOOKUP($A193,Attributes!$A:$A,Attributes!H:H))</f>
        <v>ORIGINAL_PLACED</v>
      </c>
      <c r="D193" s="179" t="str">
        <f>IF($A193="","",_xlfn.XLOOKUP($A193,Attributes!$A:$A,Attributes!I:I))</f>
        <v>N/A</v>
      </c>
      <c r="E193" s="179" t="str">
        <f>IF($A193="","",_xlfn.XLOOKUP($A193,Attributes!$A:$A,Attributes!J:J))</f>
        <v>N/A</v>
      </c>
      <c r="F193" s="179">
        <f>IF($A193="","",_xlfn.XLOOKUP($A193,Attributes!$A:$A,Attributes!K:K))</f>
        <v>0</v>
      </c>
      <c r="G193" s="179" t="s">
        <v>2743</v>
      </c>
      <c r="H193" s="179" t="s">
        <v>2524</v>
      </c>
      <c r="I193" s="179" t="s">
        <v>2525</v>
      </c>
      <c r="J193" s="179" t="s">
        <v>2744</v>
      </c>
      <c r="K193" s="179" t="s">
        <v>334</v>
      </c>
      <c r="L193" s="179" t="s">
        <v>2528</v>
      </c>
      <c r="M193" s="179" t="s">
        <v>2744</v>
      </c>
      <c r="N193" s="179" t="s">
        <v>334</v>
      </c>
      <c r="O193" s="179">
        <v>0</v>
      </c>
      <c r="P193" s="179"/>
      <c r="Q193" s="179" t="s">
        <v>2531</v>
      </c>
      <c r="R193" s="179" t="s">
        <v>2745</v>
      </c>
      <c r="S193" s="179" t="s">
        <v>334</v>
      </c>
      <c r="T193" s="179">
        <v>0</v>
      </c>
      <c r="U193" s="179"/>
      <c r="V193" s="179">
        <v>94</v>
      </c>
      <c r="W193" s="179" t="e">
        <f>IF($A193="","",_xlfn.XLOOKUP($A193,#REF!,#REF!))</f>
        <v>#REF!</v>
      </c>
      <c r="X193" s="179"/>
    </row>
    <row r="194" spans="1:24" s="219" customFormat="1" ht="15" x14ac:dyDescent="0.25">
      <c r="A194" s="180">
        <v>72</v>
      </c>
      <c r="B194" s="179" t="str">
        <f>IF($A194="","",_xlfn.XLOOKUP($A194,Attributes!$A:$A,Attributes!C:C))</f>
        <v>Additional Party Identification</v>
      </c>
      <c r="C194" s="179" t="str">
        <f>IF($A194="","",_xlfn.XLOOKUP($A194,Attributes!$A:$A,Attributes!H:H))</f>
        <v>152612561</v>
      </c>
      <c r="D194" s="179" t="str">
        <f>IF($A194="","",_xlfn.XLOOKUP($A194,Attributes!$A:$A,Attributes!I:I))</f>
        <v>N/A</v>
      </c>
      <c r="E194" s="179" t="str">
        <f>IF($A194="","",_xlfn.XLOOKUP($A194,Attributes!$A:$A,Attributes!J:J))</f>
        <v>N/A</v>
      </c>
      <c r="F194" s="179">
        <f>IF($A194="","",_xlfn.XLOOKUP($A194,Attributes!$A:$A,Attributes!K:K))</f>
        <v>0</v>
      </c>
      <c r="G194" s="179">
        <v>0</v>
      </c>
      <c r="H194" s="179">
        <v>0</v>
      </c>
      <c r="I194" s="179">
        <v>0</v>
      </c>
      <c r="J194" s="179">
        <v>0</v>
      </c>
      <c r="K194" s="179">
        <v>0</v>
      </c>
      <c r="L194" s="179">
        <v>0</v>
      </c>
      <c r="M194" s="179">
        <v>0</v>
      </c>
      <c r="N194" s="179">
        <v>0</v>
      </c>
      <c r="O194" s="179">
        <v>0</v>
      </c>
      <c r="P194" s="179"/>
      <c r="Q194" s="179">
        <v>0</v>
      </c>
      <c r="R194" s="179">
        <v>0</v>
      </c>
      <c r="S194" s="179">
        <v>0</v>
      </c>
      <c r="T194" s="179">
        <v>0</v>
      </c>
      <c r="U194" s="179"/>
      <c r="V194" s="179"/>
      <c r="W194" s="179"/>
      <c r="X194" s="179"/>
    </row>
    <row r="195" spans="1:24" s="219" customFormat="1" ht="25.5" x14ac:dyDescent="0.25">
      <c r="A195" s="180">
        <v>73</v>
      </c>
      <c r="B195" s="179" t="str">
        <f>IF($A195="","",_xlfn.XLOOKUP($A195,Attributes!$A:$A,Attributes!C:C))</f>
        <v>Additional Party Identification Code</v>
      </c>
      <c r="C195" s="179" t="str">
        <f>IF($A195="","",_xlfn.XLOOKUP($A195,Attributes!$A:$A,Attributes!H:H))</f>
        <v>DUNS</v>
      </c>
      <c r="D195" s="179" t="str">
        <f>IF($A195="","",_xlfn.XLOOKUP($A195,Attributes!$A:$A,Attributes!I:I))</f>
        <v>N/A</v>
      </c>
      <c r="E195" s="179" t="str">
        <f>IF($A195="","",_xlfn.XLOOKUP($A195,Attributes!$A:$A,Attributes!J:J))</f>
        <v>N/A</v>
      </c>
      <c r="F195" s="179">
        <f>IF($A195="","",_xlfn.XLOOKUP($A195,Attributes!$A:$A,Attributes!K:K))</f>
        <v>0</v>
      </c>
      <c r="G195" s="179">
        <v>0</v>
      </c>
      <c r="H195" s="179">
        <v>0</v>
      </c>
      <c r="I195" s="179">
        <v>0</v>
      </c>
      <c r="J195" s="179">
        <v>0</v>
      </c>
      <c r="K195" s="179">
        <v>0</v>
      </c>
      <c r="L195" s="179">
        <v>0</v>
      </c>
      <c r="M195" s="179">
        <v>0</v>
      </c>
      <c r="N195" s="179">
        <v>0</v>
      </c>
      <c r="O195" s="179">
        <v>0</v>
      </c>
      <c r="P195" s="179"/>
      <c r="Q195" s="179">
        <v>0</v>
      </c>
      <c r="R195" s="179">
        <v>0</v>
      </c>
      <c r="S195" s="179">
        <v>0</v>
      </c>
      <c r="T195" s="179">
        <v>0</v>
      </c>
      <c r="U195" s="179"/>
      <c r="V195" s="179"/>
      <c r="W195" s="179"/>
      <c r="X195" s="179"/>
    </row>
    <row r="196" spans="1:24" s="219" customFormat="1" ht="15" x14ac:dyDescent="0.25">
      <c r="A196" s="180"/>
      <c r="B196" s="179" t="str">
        <f>IF($A196="","",_xlfn.XLOOKUP($A196,Attributes!$A:$A,Attributes!C:C))</f>
        <v/>
      </c>
      <c r="C196" s="179"/>
      <c r="D196" s="179" t="str">
        <f>IF($A196="","",_xlfn.XLOOKUP($A196,Attributes!$A:$A,Attributes!I:I))</f>
        <v/>
      </c>
      <c r="E196" s="179" t="str">
        <f>IF($A196="","",_xlfn.XLOOKUP($A196,Attributes!$A:$A,Attributes!J:J))</f>
        <v/>
      </c>
      <c r="F196" s="179" t="str">
        <f>IF($A196="","",_xlfn.XLOOKUP($A196,Attributes!$A:$A,Attributes!K:K))</f>
        <v/>
      </c>
      <c r="G196" s="179">
        <v>0</v>
      </c>
      <c r="H196" s="179">
        <v>0</v>
      </c>
      <c r="I196" s="179">
        <v>0</v>
      </c>
      <c r="J196" s="179">
        <v>0</v>
      </c>
      <c r="K196" s="179">
        <v>0</v>
      </c>
      <c r="L196" s="179">
        <v>0</v>
      </c>
      <c r="M196" s="179">
        <v>0</v>
      </c>
      <c r="N196" s="179">
        <v>0</v>
      </c>
      <c r="O196" s="179">
        <v>0</v>
      </c>
      <c r="P196" s="179"/>
      <c r="Q196" s="179">
        <v>0</v>
      </c>
      <c r="R196" s="179">
        <v>0</v>
      </c>
      <c r="S196" s="179">
        <v>0</v>
      </c>
      <c r="T196" s="179">
        <v>0</v>
      </c>
      <c r="U196" s="179"/>
      <c r="V196" s="179"/>
      <c r="W196" s="179"/>
      <c r="X196" s="179"/>
    </row>
    <row r="197" spans="1:24" s="219" customFormat="1" ht="15" x14ac:dyDescent="0.25">
      <c r="A197" s="180"/>
      <c r="B197" s="179" t="str">
        <f>IF($A197="","",_xlfn.XLOOKUP($A197,Attributes!$A:$A,Attributes!C:C))</f>
        <v/>
      </c>
      <c r="C197" s="179"/>
      <c r="D197" s="179" t="str">
        <f>IF($A197="","",_xlfn.XLOOKUP($A197,Attributes!$A:$A,Attributes!I:I))</f>
        <v/>
      </c>
      <c r="E197" s="179" t="str">
        <f>IF($A197="","",_xlfn.XLOOKUP($A197,Attributes!$A:$A,Attributes!J:J))</f>
        <v/>
      </c>
      <c r="F197" s="179" t="str">
        <f>IF($A197="","",_xlfn.XLOOKUP($A197,Attributes!$A:$A,Attributes!K:K))</f>
        <v/>
      </c>
      <c r="G197" s="179">
        <v>0</v>
      </c>
      <c r="H197" s="179">
        <v>0</v>
      </c>
      <c r="I197" s="179">
        <v>0</v>
      </c>
      <c r="J197" s="179">
        <v>0</v>
      </c>
      <c r="K197" s="179">
        <v>0</v>
      </c>
      <c r="L197" s="179">
        <v>0</v>
      </c>
      <c r="M197" s="179">
        <v>0</v>
      </c>
      <c r="N197" s="179">
        <v>0</v>
      </c>
      <c r="O197" s="179">
        <v>0</v>
      </c>
      <c r="P197" s="179"/>
      <c r="Q197" s="179">
        <v>0</v>
      </c>
      <c r="R197" s="179">
        <v>0</v>
      </c>
      <c r="S197" s="179">
        <v>0</v>
      </c>
      <c r="T197" s="179">
        <v>0</v>
      </c>
      <c r="U197" s="179"/>
      <c r="V197" s="179"/>
      <c r="W197" s="179"/>
      <c r="X197" s="179"/>
    </row>
    <row r="198" spans="1:24" s="219" customFormat="1" ht="15" x14ac:dyDescent="0.25">
      <c r="A198" s="180"/>
      <c r="B198" s="179" t="str">
        <f>IF($A198="","",_xlfn.XLOOKUP($A198,Attributes!$A:$A,Attributes!C:C))</f>
        <v/>
      </c>
      <c r="C198" s="179"/>
      <c r="D198" s="179" t="str">
        <f>IF($A198="","",_xlfn.XLOOKUP($A198,Attributes!$A:$A,Attributes!I:I))</f>
        <v/>
      </c>
      <c r="E198" s="179" t="str">
        <f>IF($A198="","",_xlfn.XLOOKUP($A198,Attributes!$A:$A,Attributes!J:J))</f>
        <v/>
      </c>
      <c r="F198" s="179" t="str">
        <f>IF($A198="","",_xlfn.XLOOKUP($A198,Attributes!$A:$A,Attributes!K:K))</f>
        <v/>
      </c>
      <c r="G198" s="179">
        <v>0</v>
      </c>
      <c r="H198" s="179">
        <v>0</v>
      </c>
      <c r="I198" s="179">
        <v>0</v>
      </c>
      <c r="J198" s="179">
        <v>0</v>
      </c>
      <c r="K198" s="179">
        <v>0</v>
      </c>
      <c r="L198" s="179">
        <v>0</v>
      </c>
      <c r="M198" s="179">
        <v>0</v>
      </c>
      <c r="N198" s="179">
        <v>0</v>
      </c>
      <c r="O198" s="179">
        <v>0</v>
      </c>
      <c r="P198" s="179"/>
      <c r="Q198" s="179">
        <v>0</v>
      </c>
      <c r="R198" s="179">
        <v>0</v>
      </c>
      <c r="S198" s="179">
        <v>0</v>
      </c>
      <c r="T198" s="179">
        <v>0</v>
      </c>
      <c r="U198" s="179"/>
      <c r="V198" s="179"/>
      <c r="W198" s="179"/>
      <c r="X198" s="179"/>
    </row>
    <row r="199" spans="1:24" s="219" customFormat="1" ht="15" x14ac:dyDescent="0.25">
      <c r="A199" s="180"/>
      <c r="B199" s="179" t="str">
        <f>IF($A199="","",_xlfn.XLOOKUP($A199,Attributes!$A:$A,Attributes!C:C))</f>
        <v/>
      </c>
      <c r="C199" s="179"/>
      <c r="D199" s="179" t="str">
        <f>IF($A199="","",_xlfn.XLOOKUP($A199,Attributes!$A:$A,Attributes!I:I))</f>
        <v/>
      </c>
      <c r="E199" s="179" t="str">
        <f>IF($A199="","",_xlfn.XLOOKUP($A199,Attributes!$A:$A,Attributes!J:J))</f>
        <v/>
      </c>
      <c r="F199" s="179" t="str">
        <f>IF($A199="","",_xlfn.XLOOKUP($A199,Attributes!$A:$A,Attributes!K:K))</f>
        <v/>
      </c>
      <c r="G199" s="179">
        <v>0</v>
      </c>
      <c r="H199" s="179">
        <v>0</v>
      </c>
      <c r="I199" s="179">
        <v>0</v>
      </c>
      <c r="J199" s="179">
        <v>0</v>
      </c>
      <c r="K199" s="179">
        <v>0</v>
      </c>
      <c r="L199" s="179">
        <v>0</v>
      </c>
      <c r="M199" s="179">
        <v>0</v>
      </c>
      <c r="N199" s="179">
        <v>0</v>
      </c>
      <c r="O199" s="179">
        <v>0</v>
      </c>
      <c r="P199" s="179"/>
      <c r="Q199" s="179">
        <v>0</v>
      </c>
      <c r="R199" s="179">
        <v>0</v>
      </c>
      <c r="S199" s="179">
        <v>0</v>
      </c>
      <c r="T199" s="179">
        <v>0</v>
      </c>
      <c r="U199" s="179"/>
      <c r="V199" s="179"/>
      <c r="W199" s="179"/>
      <c r="X199" s="179"/>
    </row>
    <row r="200" spans="1:24" s="219" customFormat="1" ht="15" x14ac:dyDescent="0.25">
      <c r="A200" s="180"/>
      <c r="B200" s="179" t="str">
        <f>IF($A200="","",_xlfn.XLOOKUP($A200,Attributes!$A:$A,Attributes!C:C))</f>
        <v/>
      </c>
      <c r="C200" s="179"/>
      <c r="D200" s="179" t="str">
        <f>IF($A200="","",_xlfn.XLOOKUP($A200,Attributes!$A:$A,Attributes!I:I))</f>
        <v/>
      </c>
      <c r="E200" s="179" t="str">
        <f>IF($A200="","",_xlfn.XLOOKUP($A200,Attributes!$A:$A,Attributes!J:J))</f>
        <v/>
      </c>
      <c r="F200" s="179" t="str">
        <f>IF($A200="","",_xlfn.XLOOKUP($A200,Attributes!$A:$A,Attributes!K:K))</f>
        <v/>
      </c>
      <c r="G200" s="179">
        <v>0</v>
      </c>
      <c r="H200" s="179">
        <v>0</v>
      </c>
      <c r="I200" s="179">
        <v>0</v>
      </c>
      <c r="J200" s="179">
        <v>0</v>
      </c>
      <c r="K200" s="179">
        <v>0</v>
      </c>
      <c r="L200" s="179">
        <v>0</v>
      </c>
      <c r="M200" s="179">
        <v>0</v>
      </c>
      <c r="N200" s="179">
        <v>0</v>
      </c>
      <c r="O200" s="179">
        <v>0</v>
      </c>
      <c r="P200" s="179"/>
      <c r="Q200" s="179">
        <v>0</v>
      </c>
      <c r="R200" s="179">
        <v>0</v>
      </c>
      <c r="S200" s="179">
        <v>0</v>
      </c>
      <c r="T200" s="179">
        <v>0</v>
      </c>
      <c r="U200" s="179"/>
      <c r="V200" s="179"/>
      <c r="W200" s="179"/>
      <c r="X200" s="179"/>
    </row>
    <row r="201" spans="1:24" s="219" customFormat="1" ht="15" x14ac:dyDescent="0.25">
      <c r="A201" s="180"/>
      <c r="B201" s="179" t="str">
        <f>IF($A201="","",_xlfn.XLOOKUP($A201,Attributes!$A:$A,Attributes!C:C))</f>
        <v/>
      </c>
      <c r="C201" s="179"/>
      <c r="D201" s="179" t="str">
        <f>IF($A201="","",_xlfn.XLOOKUP($A201,Attributes!$A:$A,Attributes!I:I))</f>
        <v/>
      </c>
      <c r="E201" s="179" t="str">
        <f>IF($A201="","",_xlfn.XLOOKUP($A201,Attributes!$A:$A,Attributes!J:J))</f>
        <v/>
      </c>
      <c r="F201" s="179" t="str">
        <f>IF($A201="","",_xlfn.XLOOKUP($A201,Attributes!$A:$A,Attributes!K:K))</f>
        <v/>
      </c>
      <c r="G201" s="179">
        <v>0</v>
      </c>
      <c r="H201" s="179">
        <v>0</v>
      </c>
      <c r="I201" s="179">
        <v>0</v>
      </c>
      <c r="J201" s="179">
        <v>0</v>
      </c>
      <c r="K201" s="179">
        <v>0</v>
      </c>
      <c r="L201" s="179">
        <v>0</v>
      </c>
      <c r="M201" s="179">
        <v>0</v>
      </c>
      <c r="N201" s="179">
        <v>0</v>
      </c>
      <c r="O201" s="179">
        <v>0</v>
      </c>
      <c r="P201" s="179"/>
      <c r="Q201" s="179">
        <v>0</v>
      </c>
      <c r="R201" s="179">
        <v>0</v>
      </c>
      <c r="S201" s="179">
        <v>0</v>
      </c>
      <c r="T201" s="179">
        <v>0</v>
      </c>
      <c r="U201" s="179"/>
      <c r="V201" s="179"/>
      <c r="W201" s="179"/>
      <c r="X201" s="179"/>
    </row>
    <row r="202" spans="1:24" s="219" customFormat="1" ht="15" x14ac:dyDescent="0.25">
      <c r="A202" s="180"/>
      <c r="B202" s="179" t="str">
        <f>IF($A202="","",_xlfn.XLOOKUP($A202,Attributes!$A:$A,Attributes!C:C))</f>
        <v/>
      </c>
      <c r="C202" s="179"/>
      <c r="D202" s="179" t="str">
        <f>IF($A202="","",_xlfn.XLOOKUP($A202,Attributes!$A:$A,Attributes!I:I))</f>
        <v/>
      </c>
      <c r="E202" s="179" t="str">
        <f>IF($A202="","",_xlfn.XLOOKUP($A202,Attributes!$A:$A,Attributes!J:J))</f>
        <v/>
      </c>
      <c r="F202" s="179" t="str">
        <f>IF($A202="","",_xlfn.XLOOKUP($A202,Attributes!$A:$A,Attributes!K:K))</f>
        <v/>
      </c>
      <c r="G202" s="179">
        <v>0</v>
      </c>
      <c r="H202" s="179">
        <v>0</v>
      </c>
      <c r="I202" s="179">
        <v>0</v>
      </c>
      <c r="J202" s="179">
        <v>0</v>
      </c>
      <c r="K202" s="179">
        <v>0</v>
      </c>
      <c r="L202" s="179">
        <v>0</v>
      </c>
      <c r="M202" s="179">
        <v>0</v>
      </c>
      <c r="N202" s="179">
        <v>0</v>
      </c>
      <c r="O202" s="179">
        <v>0</v>
      </c>
      <c r="P202" s="179"/>
      <c r="Q202" s="179">
        <v>0</v>
      </c>
      <c r="R202" s="179">
        <v>0</v>
      </c>
      <c r="S202" s="179">
        <v>0</v>
      </c>
      <c r="T202" s="179">
        <v>0</v>
      </c>
      <c r="U202" s="179"/>
      <c r="V202" s="179"/>
      <c r="W202" s="179"/>
      <c r="X202" s="179"/>
    </row>
    <row r="203" spans="1:24" s="219" customFormat="1" ht="15" x14ac:dyDescent="0.25">
      <c r="A203" s="180"/>
      <c r="B203" s="179" t="str">
        <f>IF($A203="","",_xlfn.XLOOKUP($A203,Attributes!$A:$A,Attributes!C:C))</f>
        <v/>
      </c>
      <c r="C203" s="179"/>
      <c r="D203" s="179" t="str">
        <f>IF($A203="","",_xlfn.XLOOKUP($A203,Attributes!$A:$A,Attributes!I:I))</f>
        <v/>
      </c>
      <c r="E203" s="179" t="str">
        <f>IF($A203="","",_xlfn.XLOOKUP($A203,Attributes!$A:$A,Attributes!J:J))</f>
        <v/>
      </c>
      <c r="F203" s="179" t="str">
        <f>IF($A203="","",_xlfn.XLOOKUP($A203,Attributes!$A:$A,Attributes!K:K))</f>
        <v/>
      </c>
      <c r="G203" s="179">
        <v>0</v>
      </c>
      <c r="H203" s="179">
        <v>0</v>
      </c>
      <c r="I203" s="179">
        <v>0</v>
      </c>
      <c r="J203" s="179">
        <v>0</v>
      </c>
      <c r="K203" s="179">
        <v>0</v>
      </c>
      <c r="L203" s="179">
        <v>0</v>
      </c>
      <c r="M203" s="179">
        <v>0</v>
      </c>
      <c r="N203" s="179">
        <v>0</v>
      </c>
      <c r="O203" s="179">
        <v>0</v>
      </c>
      <c r="P203" s="179"/>
      <c r="Q203" s="179">
        <v>0</v>
      </c>
      <c r="R203" s="179">
        <v>0</v>
      </c>
      <c r="S203" s="179">
        <v>0</v>
      </c>
      <c r="T203" s="179">
        <v>0</v>
      </c>
      <c r="U203" s="179"/>
      <c r="V203" s="179"/>
      <c r="W203" s="179"/>
      <c r="X203" s="179"/>
    </row>
    <row r="204" spans="1:24" s="219" customFormat="1" ht="15" x14ac:dyDescent="0.25">
      <c r="A204" s="180"/>
      <c r="B204" s="179" t="str">
        <f>IF($A204="","",_xlfn.XLOOKUP($A204,Attributes!$A:$A,Attributes!C:C))</f>
        <v/>
      </c>
      <c r="C204" s="179"/>
      <c r="D204" s="179" t="str">
        <f>IF($A204="","",_xlfn.XLOOKUP($A204,Attributes!$A:$A,Attributes!I:I))</f>
        <v/>
      </c>
      <c r="E204" s="179" t="str">
        <f>IF($A204="","",_xlfn.XLOOKUP($A204,Attributes!$A:$A,Attributes!J:J))</f>
        <v/>
      </c>
      <c r="F204" s="179" t="str">
        <f>IF($A204="","",_xlfn.XLOOKUP($A204,Attributes!$A:$A,Attributes!K:K))</f>
        <v/>
      </c>
      <c r="G204" s="179">
        <v>0</v>
      </c>
      <c r="H204" s="179">
        <v>0</v>
      </c>
      <c r="I204" s="179">
        <v>0</v>
      </c>
      <c r="J204" s="179">
        <v>0</v>
      </c>
      <c r="K204" s="179">
        <v>0</v>
      </c>
      <c r="L204" s="179">
        <v>0</v>
      </c>
      <c r="M204" s="179">
        <v>0</v>
      </c>
      <c r="N204" s="179">
        <v>0</v>
      </c>
      <c r="O204" s="179">
        <v>0</v>
      </c>
      <c r="P204" s="179"/>
      <c r="Q204" s="179">
        <v>0</v>
      </c>
      <c r="R204" s="179">
        <v>0</v>
      </c>
      <c r="S204" s="179">
        <v>0</v>
      </c>
      <c r="T204" s="179">
        <v>0</v>
      </c>
      <c r="U204" s="179"/>
      <c r="V204" s="179"/>
      <c r="W204" s="179"/>
      <c r="X204" s="179"/>
    </row>
    <row r="205" spans="1:24" s="219" customFormat="1" ht="15" x14ac:dyDescent="0.25">
      <c r="A205" s="180"/>
      <c r="B205" s="179" t="str">
        <f>IF($A205="","",_xlfn.XLOOKUP($A205,Attributes!$A:$A,Attributes!C:C))</f>
        <v/>
      </c>
      <c r="C205" s="179"/>
      <c r="D205" s="179" t="str">
        <f>IF($A205="","",_xlfn.XLOOKUP($A205,Attributes!$A:$A,Attributes!I:I))</f>
        <v/>
      </c>
      <c r="E205" s="179" t="str">
        <f>IF($A205="","",_xlfn.XLOOKUP($A205,Attributes!$A:$A,Attributes!J:J))</f>
        <v/>
      </c>
      <c r="F205" s="179" t="str">
        <f>IF($A205="","",_xlfn.XLOOKUP($A205,Attributes!$A:$A,Attributes!K:K))</f>
        <v/>
      </c>
      <c r="G205" s="179">
        <v>0</v>
      </c>
      <c r="H205" s="179">
        <v>0</v>
      </c>
      <c r="I205" s="179">
        <v>0</v>
      </c>
      <c r="J205" s="179">
        <v>0</v>
      </c>
      <c r="K205" s="179">
        <v>0</v>
      </c>
      <c r="L205" s="179">
        <v>0</v>
      </c>
      <c r="M205" s="179">
        <v>0</v>
      </c>
      <c r="N205" s="179">
        <v>0</v>
      </c>
      <c r="O205" s="179"/>
      <c r="P205" s="179"/>
      <c r="Q205" s="179">
        <v>0</v>
      </c>
      <c r="R205" s="179">
        <v>0</v>
      </c>
      <c r="S205" s="179">
        <v>0</v>
      </c>
      <c r="T205" s="179">
        <v>0</v>
      </c>
      <c r="U205" s="179"/>
      <c r="V205" s="179"/>
      <c r="W205" s="179"/>
      <c r="X205" s="179"/>
    </row>
    <row r="206" spans="1:24" s="219" customFormat="1" ht="15" x14ac:dyDescent="0.25">
      <c r="A206" s="180"/>
      <c r="B206" s="179" t="str">
        <f>IF($A206="","",_xlfn.XLOOKUP($A206,Attributes!$A:$A,Attributes!C:C))</f>
        <v/>
      </c>
      <c r="C206" s="179"/>
      <c r="D206" s="179" t="str">
        <f>IF($A206="","",_xlfn.XLOOKUP($A206,Attributes!$A:$A,Attributes!I:I))</f>
        <v/>
      </c>
      <c r="E206" s="179" t="str">
        <f>IF($A206="","",_xlfn.XLOOKUP($A206,Attributes!$A:$A,Attributes!J:J))</f>
        <v/>
      </c>
      <c r="F206" s="179" t="str">
        <f>IF($A206="","",_xlfn.XLOOKUP($A206,Attributes!$A:$A,Attributes!K:K))</f>
        <v/>
      </c>
      <c r="G206" s="179">
        <v>0</v>
      </c>
      <c r="H206" s="179">
        <v>0</v>
      </c>
      <c r="I206" s="179">
        <v>0</v>
      </c>
      <c r="J206" s="179">
        <v>0</v>
      </c>
      <c r="K206" s="179">
        <v>0</v>
      </c>
      <c r="L206" s="179">
        <v>0</v>
      </c>
      <c r="M206" s="179">
        <v>0</v>
      </c>
      <c r="N206" s="179">
        <v>0</v>
      </c>
      <c r="O206" s="179"/>
      <c r="P206" s="179"/>
      <c r="Q206" s="179">
        <v>0</v>
      </c>
      <c r="R206" s="179">
        <v>0</v>
      </c>
      <c r="S206" s="179">
        <v>0</v>
      </c>
      <c r="T206" s="179">
        <v>0</v>
      </c>
      <c r="U206" s="179"/>
      <c r="V206" s="179"/>
      <c r="W206" s="179"/>
      <c r="X206" s="179"/>
    </row>
    <row r="207" spans="1:24" s="219" customFormat="1" ht="15" x14ac:dyDescent="0.25">
      <c r="A207" s="180"/>
      <c r="B207" s="179" t="str">
        <f>IF($A207="","",_xlfn.XLOOKUP($A207,Attributes!$A:$A,Attributes!C:C))</f>
        <v/>
      </c>
      <c r="C207" s="179"/>
      <c r="D207" s="179" t="str">
        <f>IF($A207="","",_xlfn.XLOOKUP($A207,Attributes!$A:$A,Attributes!I:I))</f>
        <v/>
      </c>
      <c r="E207" s="179" t="str">
        <f>IF($A207="","",_xlfn.XLOOKUP($A207,Attributes!$A:$A,Attributes!J:J))</f>
        <v/>
      </c>
      <c r="F207" s="179" t="str">
        <f>IF($A207="","",_xlfn.XLOOKUP($A207,Attributes!$A:$A,Attributes!K:K))</f>
        <v/>
      </c>
      <c r="G207" s="179">
        <v>0</v>
      </c>
      <c r="H207" s="179">
        <v>0</v>
      </c>
      <c r="I207" s="179">
        <v>0</v>
      </c>
      <c r="J207" s="179">
        <v>0</v>
      </c>
      <c r="K207" s="179">
        <v>0</v>
      </c>
      <c r="L207" s="179">
        <v>0</v>
      </c>
      <c r="M207" s="179">
        <v>0</v>
      </c>
      <c r="N207" s="179">
        <v>0</v>
      </c>
      <c r="O207" s="179"/>
      <c r="P207" s="179"/>
      <c r="Q207" s="179">
        <v>0</v>
      </c>
      <c r="R207" s="179">
        <v>0</v>
      </c>
      <c r="S207" s="179">
        <v>0</v>
      </c>
      <c r="T207" s="179">
        <v>0</v>
      </c>
      <c r="U207" s="179"/>
      <c r="V207" s="179"/>
      <c r="W207" s="179"/>
      <c r="X207" s="179"/>
    </row>
    <row r="208" spans="1:24" s="219" customFormat="1" ht="15" x14ac:dyDescent="0.25">
      <c r="A208" s="180"/>
      <c r="B208" s="179" t="str">
        <f>IF($A208="","",_xlfn.XLOOKUP($A208,Attributes!$A:$A,Attributes!C:C))</f>
        <v/>
      </c>
      <c r="C208" s="179"/>
      <c r="D208" s="179" t="str">
        <f>IF($A208="","",_xlfn.XLOOKUP($A208,Attributes!$A:$A,Attributes!I:I))</f>
        <v/>
      </c>
      <c r="E208" s="179" t="str">
        <f>IF($A208="","",_xlfn.XLOOKUP($A208,Attributes!$A:$A,Attributes!J:J))</f>
        <v/>
      </c>
      <c r="F208" s="179" t="str">
        <f>IF($A208="","",_xlfn.XLOOKUP($A208,Attributes!$A:$A,Attributes!K:K))</f>
        <v/>
      </c>
      <c r="G208" s="179">
        <v>0</v>
      </c>
      <c r="H208" s="179">
        <v>0</v>
      </c>
      <c r="I208" s="179">
        <v>0</v>
      </c>
      <c r="J208" s="179">
        <v>0</v>
      </c>
      <c r="K208" s="179">
        <v>0</v>
      </c>
      <c r="L208" s="179">
        <v>0</v>
      </c>
      <c r="M208" s="179">
        <v>0</v>
      </c>
      <c r="N208" s="179">
        <v>0</v>
      </c>
      <c r="O208" s="179"/>
      <c r="P208" s="179"/>
      <c r="Q208" s="179">
        <v>0</v>
      </c>
      <c r="R208" s="179">
        <v>0</v>
      </c>
      <c r="S208" s="179">
        <v>0</v>
      </c>
      <c r="T208" s="179">
        <v>0</v>
      </c>
      <c r="U208" s="179"/>
      <c r="V208" s="179"/>
      <c r="W208" s="179"/>
      <c r="X208" s="179"/>
    </row>
    <row r="209" spans="1:24" s="219" customFormat="1" ht="15" x14ac:dyDescent="0.25">
      <c r="A209" s="180"/>
      <c r="B209" s="179" t="str">
        <f>IF($A209="","",_xlfn.XLOOKUP($A209,Attributes!$A:$A,Attributes!C:C))</f>
        <v/>
      </c>
      <c r="C209" s="179"/>
      <c r="D209" s="179" t="str">
        <f>IF($A209="","",_xlfn.XLOOKUP($A209,Attributes!$A:$A,Attributes!I:I))</f>
        <v/>
      </c>
      <c r="E209" s="179" t="str">
        <f>IF($A209="","",_xlfn.XLOOKUP($A209,Attributes!$A:$A,Attributes!J:J))</f>
        <v/>
      </c>
      <c r="F209" s="179" t="str">
        <f>IF($A209="","",_xlfn.XLOOKUP($A209,Attributes!$A:$A,Attributes!K:K))</f>
        <v/>
      </c>
      <c r="G209" s="179">
        <v>0</v>
      </c>
      <c r="H209" s="179">
        <v>0</v>
      </c>
      <c r="I209" s="179">
        <v>0</v>
      </c>
      <c r="J209" s="179">
        <v>0</v>
      </c>
      <c r="K209" s="179">
        <v>0</v>
      </c>
      <c r="L209" s="179">
        <v>0</v>
      </c>
      <c r="M209" s="179">
        <v>0</v>
      </c>
      <c r="N209" s="179">
        <v>0</v>
      </c>
      <c r="O209" s="179"/>
      <c r="P209" s="179"/>
      <c r="Q209" s="179">
        <v>0</v>
      </c>
      <c r="R209" s="179">
        <v>0</v>
      </c>
      <c r="S209" s="179">
        <v>0</v>
      </c>
      <c r="T209" s="179">
        <v>0</v>
      </c>
      <c r="U209" s="179"/>
      <c r="V209" s="179"/>
      <c r="W209" s="179"/>
      <c r="X209" s="179"/>
    </row>
    <row r="210" spans="1:24" s="219" customFormat="1" ht="15" x14ac:dyDescent="0.25">
      <c r="A210" s="180"/>
      <c r="B210" s="179" t="str">
        <f>IF($A210="","",_xlfn.XLOOKUP($A210,Attributes!$A:$A,Attributes!C:C))</f>
        <v/>
      </c>
      <c r="C210" s="179"/>
      <c r="D210" s="179" t="str">
        <f>IF($A210="","",_xlfn.XLOOKUP($A210,Attributes!$A:$A,Attributes!I:I))</f>
        <v/>
      </c>
      <c r="E210" s="179" t="str">
        <f>IF($A210="","",_xlfn.XLOOKUP($A210,Attributes!$A:$A,Attributes!J:J))</f>
        <v/>
      </c>
      <c r="F210" s="179" t="str">
        <f>IF($A210="","",_xlfn.XLOOKUP($A210,Attributes!$A:$A,Attributes!K:K))</f>
        <v/>
      </c>
      <c r="G210" s="179">
        <v>0</v>
      </c>
      <c r="H210" s="179">
        <v>0</v>
      </c>
      <c r="I210" s="179">
        <v>0</v>
      </c>
      <c r="J210" s="179">
        <v>0</v>
      </c>
      <c r="K210" s="179">
        <v>0</v>
      </c>
      <c r="L210" s="179">
        <v>0</v>
      </c>
      <c r="M210" s="179">
        <v>0</v>
      </c>
      <c r="N210" s="179">
        <v>0</v>
      </c>
      <c r="O210" s="179"/>
      <c r="P210" s="179"/>
      <c r="Q210" s="179">
        <v>0</v>
      </c>
      <c r="R210" s="179">
        <v>0</v>
      </c>
      <c r="S210" s="179">
        <v>0</v>
      </c>
      <c r="T210" s="179">
        <v>0</v>
      </c>
      <c r="U210" s="179"/>
      <c r="V210" s="179"/>
      <c r="W210" s="179"/>
      <c r="X210" s="179"/>
    </row>
    <row r="211" spans="1:24" s="219" customFormat="1" ht="15" x14ac:dyDescent="0.25">
      <c r="A211" s="180"/>
      <c r="B211" s="179" t="str">
        <f>IF($A211="","",_xlfn.XLOOKUP($A211,Attributes!$A:$A,Attributes!C:C))</f>
        <v/>
      </c>
      <c r="C211" s="179"/>
      <c r="D211" s="179" t="str">
        <f>IF($A211="","",_xlfn.XLOOKUP($A211,Attributes!$A:$A,Attributes!I:I))</f>
        <v/>
      </c>
      <c r="E211" s="179" t="str">
        <f>IF($A211="","",_xlfn.XLOOKUP($A211,Attributes!$A:$A,Attributes!J:J))</f>
        <v/>
      </c>
      <c r="F211" s="179" t="str">
        <f>IF($A211="","",_xlfn.XLOOKUP($A211,Attributes!$A:$A,Attributes!K:K))</f>
        <v/>
      </c>
      <c r="G211" s="179"/>
      <c r="H211" s="179">
        <v>0</v>
      </c>
      <c r="I211" s="179">
        <v>0</v>
      </c>
      <c r="J211" s="179">
        <v>0</v>
      </c>
      <c r="K211" s="179">
        <v>0</v>
      </c>
      <c r="L211" s="179">
        <v>0</v>
      </c>
      <c r="M211" s="179">
        <v>0</v>
      </c>
      <c r="N211" s="179">
        <v>0</v>
      </c>
      <c r="O211" s="179"/>
      <c r="P211" s="179"/>
      <c r="Q211" s="179">
        <v>0</v>
      </c>
      <c r="R211" s="179">
        <v>0</v>
      </c>
      <c r="S211" s="179">
        <v>0</v>
      </c>
      <c r="T211" s="179">
        <v>0</v>
      </c>
      <c r="U211" s="179"/>
      <c r="V211" s="179"/>
      <c r="W211" s="179"/>
      <c r="X211" s="179"/>
    </row>
    <row r="212" spans="1:24" s="219" customFormat="1" ht="15" x14ac:dyDescent="0.25">
      <c r="A212" s="180"/>
      <c r="B212" s="179" t="str">
        <f>IF($A212="","",_xlfn.XLOOKUP($A212,Attributes!$A:$A,Attributes!C:C))</f>
        <v/>
      </c>
      <c r="C212" s="179"/>
      <c r="D212" s="179" t="str">
        <f>IF($A212="","",_xlfn.XLOOKUP($A212,Attributes!$A:$A,Attributes!I:I))</f>
        <v/>
      </c>
      <c r="E212" s="179" t="str">
        <f>IF($A212="","",_xlfn.XLOOKUP($A212,Attributes!$A:$A,Attributes!J:J))</f>
        <v/>
      </c>
      <c r="F212" s="179" t="str">
        <f>IF($A212="","",_xlfn.XLOOKUP($A212,Attributes!$A:$A,Attributes!K:K))</f>
        <v/>
      </c>
      <c r="G212" s="179"/>
      <c r="H212" s="179">
        <v>0</v>
      </c>
      <c r="I212" s="179">
        <v>0</v>
      </c>
      <c r="J212" s="179">
        <v>0</v>
      </c>
      <c r="K212" s="179">
        <v>0</v>
      </c>
      <c r="L212" s="179">
        <v>0</v>
      </c>
      <c r="M212" s="179">
        <v>0</v>
      </c>
      <c r="N212" s="179">
        <v>0</v>
      </c>
      <c r="O212" s="179"/>
      <c r="P212" s="179"/>
      <c r="Q212" s="179">
        <v>0</v>
      </c>
      <c r="R212" s="179">
        <v>0</v>
      </c>
      <c r="S212" s="179">
        <v>0</v>
      </c>
      <c r="T212" s="179">
        <v>0</v>
      </c>
      <c r="U212" s="179"/>
      <c r="V212" s="179"/>
      <c r="W212" s="179"/>
      <c r="X212" s="179"/>
    </row>
    <row r="213" spans="1:24" s="219" customFormat="1" ht="15" x14ac:dyDescent="0.25">
      <c r="A213" s="180"/>
      <c r="B213" s="179" t="str">
        <f>IF($A213="","",_xlfn.XLOOKUP($A213,Attributes!$A:$A,Attributes!C:C))</f>
        <v/>
      </c>
      <c r="C213" s="179"/>
      <c r="D213" s="179" t="str">
        <f>IF($A213="","",_xlfn.XLOOKUP($A213,Attributes!$A:$A,Attributes!I:I))</f>
        <v/>
      </c>
      <c r="E213" s="179" t="str">
        <f>IF($A213="","",_xlfn.XLOOKUP($A213,Attributes!$A:$A,Attributes!J:J))</f>
        <v/>
      </c>
      <c r="F213" s="179" t="str">
        <f>IF($A213="","",_xlfn.XLOOKUP($A213,Attributes!$A:$A,Attributes!K:K))</f>
        <v/>
      </c>
      <c r="G213" s="179"/>
      <c r="H213" s="179">
        <v>0</v>
      </c>
      <c r="I213" s="179">
        <v>0</v>
      </c>
      <c r="J213" s="179">
        <v>0</v>
      </c>
      <c r="K213" s="179">
        <v>0</v>
      </c>
      <c r="L213" s="179">
        <v>0</v>
      </c>
      <c r="M213" s="179">
        <v>0</v>
      </c>
      <c r="N213" s="179">
        <v>0</v>
      </c>
      <c r="O213" s="179"/>
      <c r="P213" s="179"/>
      <c r="Q213" s="179">
        <v>0</v>
      </c>
      <c r="R213" s="179">
        <v>0</v>
      </c>
      <c r="S213" s="179">
        <v>0</v>
      </c>
      <c r="T213" s="179">
        <v>0</v>
      </c>
      <c r="U213" s="179"/>
      <c r="V213" s="179"/>
      <c r="W213" s="179"/>
      <c r="X213" s="179"/>
    </row>
    <row r="214" spans="1:24" s="219" customFormat="1" ht="15" x14ac:dyDescent="0.25">
      <c r="A214" s="180"/>
      <c r="B214" s="179" t="str">
        <f>IF($A214="","",_xlfn.XLOOKUP($A214,Attributes!$A:$A,Attributes!C:C))</f>
        <v/>
      </c>
      <c r="C214" s="179"/>
      <c r="D214" s="179" t="str">
        <f>IF($A214="","",_xlfn.XLOOKUP($A214,Attributes!$A:$A,Attributes!I:I))</f>
        <v/>
      </c>
      <c r="E214" s="179" t="str">
        <f>IF($A214="","",_xlfn.XLOOKUP($A214,Attributes!$A:$A,Attributes!J:J))</f>
        <v/>
      </c>
      <c r="F214" s="179" t="str">
        <f>IF($A214="","",_xlfn.XLOOKUP($A214,Attributes!$A:$A,Attributes!K:K))</f>
        <v/>
      </c>
      <c r="G214" s="179"/>
      <c r="H214" s="179">
        <v>0</v>
      </c>
      <c r="I214" s="179">
        <v>0</v>
      </c>
      <c r="J214" s="179">
        <v>0</v>
      </c>
      <c r="K214" s="179">
        <v>0</v>
      </c>
      <c r="L214" s="179">
        <v>0</v>
      </c>
      <c r="M214" s="179">
        <v>0</v>
      </c>
      <c r="N214" s="179">
        <v>0</v>
      </c>
      <c r="O214" s="179"/>
      <c r="P214" s="179"/>
      <c r="Q214" s="179">
        <v>0</v>
      </c>
      <c r="R214" s="179">
        <v>0</v>
      </c>
      <c r="S214" s="179">
        <v>0</v>
      </c>
      <c r="T214" s="179">
        <v>0</v>
      </c>
      <c r="U214" s="179"/>
      <c r="V214" s="179"/>
      <c r="W214" s="179"/>
      <c r="X214" s="179"/>
    </row>
    <row r="215" spans="1:24" s="219" customFormat="1" ht="15" x14ac:dyDescent="0.25">
      <c r="A215" s="180"/>
      <c r="B215" s="179" t="str">
        <f>IF($A215="","",_xlfn.XLOOKUP($A215,Attributes!$A:$A,Attributes!C:C))</f>
        <v/>
      </c>
      <c r="C215" s="179"/>
      <c r="D215" s="179" t="str">
        <f>IF($A215="","",_xlfn.XLOOKUP($A215,Attributes!$A:$A,Attributes!I:I))</f>
        <v/>
      </c>
      <c r="E215" s="179" t="str">
        <f>IF($A215="","",_xlfn.XLOOKUP($A215,Attributes!$A:$A,Attributes!J:J))</f>
        <v/>
      </c>
      <c r="F215" s="179" t="str">
        <f>IF($A215="","",_xlfn.XLOOKUP($A215,Attributes!$A:$A,Attributes!K:K))</f>
        <v/>
      </c>
      <c r="G215" s="179"/>
      <c r="H215" s="179">
        <v>0</v>
      </c>
      <c r="I215" s="179">
        <v>0</v>
      </c>
      <c r="J215" s="179">
        <v>0</v>
      </c>
      <c r="K215" s="179">
        <v>0</v>
      </c>
      <c r="L215" s="179">
        <v>0</v>
      </c>
      <c r="M215" s="179">
        <v>0</v>
      </c>
      <c r="N215" s="179">
        <v>0</v>
      </c>
      <c r="O215" s="179"/>
      <c r="P215" s="179"/>
      <c r="Q215" s="179">
        <v>0</v>
      </c>
      <c r="R215" s="179">
        <v>0</v>
      </c>
      <c r="S215" s="179">
        <v>0</v>
      </c>
      <c r="T215" s="179">
        <v>0</v>
      </c>
      <c r="U215" s="179"/>
      <c r="V215" s="179"/>
      <c r="W215" s="179"/>
      <c r="X215" s="179"/>
    </row>
    <row r="216" spans="1:24" s="219" customFormat="1" ht="15" x14ac:dyDescent="0.25">
      <c r="A216" s="180"/>
      <c r="B216" s="179" t="str">
        <f>IF($A216="","",_xlfn.XLOOKUP($A216,Attributes!$A:$A,Attributes!C:C))</f>
        <v/>
      </c>
      <c r="C216" s="179"/>
      <c r="D216" s="179" t="str">
        <f>IF($A216="","",_xlfn.XLOOKUP($A216,Attributes!$A:$A,Attributes!I:I))</f>
        <v/>
      </c>
      <c r="E216" s="179" t="str">
        <f>IF($A216="","",_xlfn.XLOOKUP($A216,Attributes!$A:$A,Attributes!J:J))</f>
        <v/>
      </c>
      <c r="F216" s="179" t="str">
        <f>IF($A216="","",_xlfn.XLOOKUP($A216,Attributes!$A:$A,Attributes!K:K))</f>
        <v/>
      </c>
      <c r="G216" s="179"/>
      <c r="H216" s="179">
        <v>0</v>
      </c>
      <c r="I216" s="179">
        <v>0</v>
      </c>
      <c r="J216" s="179">
        <v>0</v>
      </c>
      <c r="K216" s="179">
        <v>0</v>
      </c>
      <c r="L216" s="179">
        <v>0</v>
      </c>
      <c r="M216" s="179">
        <v>0</v>
      </c>
      <c r="N216" s="179">
        <v>0</v>
      </c>
      <c r="O216" s="179"/>
      <c r="P216" s="179"/>
      <c r="Q216" s="179">
        <v>0</v>
      </c>
      <c r="R216" s="179">
        <v>0</v>
      </c>
      <c r="S216" s="179">
        <v>0</v>
      </c>
      <c r="T216" s="179">
        <v>0</v>
      </c>
      <c r="U216" s="179"/>
      <c r="V216" s="179"/>
      <c r="W216" s="179"/>
      <c r="X216" s="179"/>
    </row>
    <row r="217" spans="1:24" s="219" customFormat="1" ht="15" x14ac:dyDescent="0.25">
      <c r="A217" s="180"/>
      <c r="B217" s="179" t="str">
        <f>IF($A217="","",_xlfn.XLOOKUP($A217,Attributes!$A:$A,Attributes!C:C))</f>
        <v/>
      </c>
      <c r="C217" s="179"/>
      <c r="D217" s="179" t="str">
        <f>IF($A217="","",_xlfn.XLOOKUP($A217,Attributes!$A:$A,Attributes!I:I))</f>
        <v/>
      </c>
      <c r="E217" s="179" t="str">
        <f>IF($A217="","",_xlfn.XLOOKUP($A217,Attributes!$A:$A,Attributes!J:J))</f>
        <v/>
      </c>
      <c r="F217" s="179" t="str">
        <f>IF($A217="","",_xlfn.XLOOKUP($A217,Attributes!$A:$A,Attributes!K:K))</f>
        <v/>
      </c>
      <c r="G217" s="179"/>
      <c r="H217" s="179">
        <v>0</v>
      </c>
      <c r="I217" s="179">
        <v>0</v>
      </c>
      <c r="J217" s="179">
        <v>0</v>
      </c>
      <c r="K217" s="179">
        <v>0</v>
      </c>
      <c r="L217" s="179">
        <v>0</v>
      </c>
      <c r="M217" s="179">
        <v>0</v>
      </c>
      <c r="N217" s="179">
        <v>0</v>
      </c>
      <c r="O217" s="179"/>
      <c r="P217" s="179"/>
      <c r="Q217" s="179">
        <v>0</v>
      </c>
      <c r="R217" s="179">
        <v>0</v>
      </c>
      <c r="S217" s="179">
        <v>0</v>
      </c>
      <c r="T217" s="179">
        <v>0</v>
      </c>
      <c r="U217" s="179"/>
      <c r="V217" s="179"/>
      <c r="W217" s="179"/>
      <c r="X217" s="179"/>
    </row>
    <row r="218" spans="1:24" s="219" customFormat="1" ht="15" x14ac:dyDescent="0.25">
      <c r="A218" s="180"/>
      <c r="B218" s="179" t="str">
        <f>IF($A218="","",_xlfn.XLOOKUP($A218,Attributes!$A:$A,Attributes!C:C))</f>
        <v/>
      </c>
      <c r="C218" s="179"/>
      <c r="D218" s="179" t="str">
        <f>IF($A218="","",_xlfn.XLOOKUP($A218,Attributes!$A:$A,Attributes!I:I))</f>
        <v/>
      </c>
      <c r="E218" s="179" t="str">
        <f>IF($A218="","",_xlfn.XLOOKUP($A218,Attributes!$A:$A,Attributes!J:J))</f>
        <v/>
      </c>
      <c r="F218" s="179" t="str">
        <f>IF($A218="","",_xlfn.XLOOKUP($A218,Attributes!$A:$A,Attributes!K:K))</f>
        <v/>
      </c>
      <c r="G218" s="179"/>
      <c r="H218" s="179">
        <v>0</v>
      </c>
      <c r="I218" s="179">
        <v>0</v>
      </c>
      <c r="J218" s="179">
        <v>0</v>
      </c>
      <c r="K218" s="179">
        <v>0</v>
      </c>
      <c r="L218" s="179">
        <v>0</v>
      </c>
      <c r="M218" s="179">
        <v>0</v>
      </c>
      <c r="N218" s="179">
        <v>0</v>
      </c>
      <c r="O218" s="179"/>
      <c r="P218" s="179"/>
      <c r="Q218" s="179">
        <v>0</v>
      </c>
      <c r="R218" s="179">
        <v>0</v>
      </c>
      <c r="S218" s="179">
        <v>0</v>
      </c>
      <c r="T218" s="179">
        <v>0</v>
      </c>
      <c r="U218" s="179"/>
      <c r="V218" s="179"/>
      <c r="W218" s="179"/>
      <c r="X218" s="179"/>
    </row>
    <row r="219" spans="1:24" s="219" customFormat="1" ht="15" x14ac:dyDescent="0.25">
      <c r="A219" s="180"/>
      <c r="B219" s="179" t="str">
        <f>IF($A219="","",_xlfn.XLOOKUP($A219,Attributes!$A:$A,Attributes!C:C))</f>
        <v/>
      </c>
      <c r="C219" s="179"/>
      <c r="D219" s="179" t="str">
        <f>IF($A219="","",_xlfn.XLOOKUP($A219,Attributes!$A:$A,Attributes!I:I))</f>
        <v/>
      </c>
      <c r="E219" s="179" t="str">
        <f>IF($A219="","",_xlfn.XLOOKUP($A219,Attributes!$A:$A,Attributes!J:J))</f>
        <v/>
      </c>
      <c r="F219" s="179" t="str">
        <f>IF($A219="","",_xlfn.XLOOKUP($A219,Attributes!$A:$A,Attributes!K:K))</f>
        <v/>
      </c>
      <c r="G219" s="179"/>
      <c r="H219" s="179">
        <v>0</v>
      </c>
      <c r="I219" s="179">
        <v>0</v>
      </c>
      <c r="J219" s="179">
        <v>0</v>
      </c>
      <c r="K219" s="179">
        <v>0</v>
      </c>
      <c r="L219" s="179">
        <v>0</v>
      </c>
      <c r="M219" s="179">
        <v>0</v>
      </c>
      <c r="N219" s="179">
        <v>0</v>
      </c>
      <c r="O219" s="179"/>
      <c r="P219" s="179"/>
      <c r="Q219" s="179">
        <v>0</v>
      </c>
      <c r="R219" s="179">
        <v>0</v>
      </c>
      <c r="S219" s="179">
        <v>0</v>
      </c>
      <c r="T219" s="179">
        <v>0</v>
      </c>
      <c r="U219" s="179"/>
      <c r="V219" s="179"/>
      <c r="W219" s="179"/>
      <c r="X219" s="179"/>
    </row>
    <row r="220" spans="1:24" s="219" customFormat="1" ht="15" x14ac:dyDescent="0.25">
      <c r="A220" s="180"/>
      <c r="B220" s="179" t="str">
        <f>IF($A220="","",_xlfn.XLOOKUP($A220,Attributes!$A:$A,Attributes!C:C))</f>
        <v/>
      </c>
      <c r="C220" s="179"/>
      <c r="D220" s="179" t="str">
        <f>IF($A220="","",_xlfn.XLOOKUP($A220,Attributes!$A:$A,Attributes!I:I))</f>
        <v/>
      </c>
      <c r="E220" s="179" t="str">
        <f>IF($A220="","",_xlfn.XLOOKUP($A220,Attributes!$A:$A,Attributes!J:J))</f>
        <v/>
      </c>
      <c r="F220" s="179" t="str">
        <f>IF($A220="","",_xlfn.XLOOKUP($A220,Attributes!$A:$A,Attributes!K:K))</f>
        <v/>
      </c>
      <c r="G220" s="179"/>
      <c r="H220" s="179">
        <v>0</v>
      </c>
      <c r="I220" s="179">
        <v>0</v>
      </c>
      <c r="J220" s="179">
        <v>0</v>
      </c>
      <c r="K220" s="179">
        <v>0</v>
      </c>
      <c r="L220" s="179">
        <v>0</v>
      </c>
      <c r="M220" s="179">
        <v>0</v>
      </c>
      <c r="N220" s="179">
        <v>0</v>
      </c>
      <c r="O220" s="179"/>
      <c r="P220" s="179"/>
      <c r="Q220" s="179">
        <v>0</v>
      </c>
      <c r="R220" s="179">
        <v>0</v>
      </c>
      <c r="S220" s="179">
        <v>0</v>
      </c>
      <c r="T220" s="179">
        <v>0</v>
      </c>
      <c r="U220" s="179"/>
      <c r="V220" s="179"/>
      <c r="W220" s="179"/>
      <c r="X220" s="179"/>
    </row>
    <row r="221" spans="1:24" s="219" customFormat="1" ht="15" x14ac:dyDescent="0.25">
      <c r="A221" s="180"/>
      <c r="B221" s="179" t="str">
        <f>IF($A221="","",_xlfn.XLOOKUP($A221,Attributes!$A:$A,Attributes!C:C))</f>
        <v/>
      </c>
      <c r="C221" s="179"/>
      <c r="D221" s="179" t="str">
        <f>IF($A221="","",_xlfn.XLOOKUP($A221,Attributes!$A:$A,Attributes!I:I))</f>
        <v/>
      </c>
      <c r="E221" s="179" t="str">
        <f>IF($A221="","",_xlfn.XLOOKUP($A221,Attributes!$A:$A,Attributes!J:J))</f>
        <v/>
      </c>
      <c r="F221" s="179" t="str">
        <f>IF($A221="","",_xlfn.XLOOKUP($A221,Attributes!$A:$A,Attributes!K:K))</f>
        <v/>
      </c>
      <c r="G221" s="179"/>
      <c r="H221" s="179">
        <v>0</v>
      </c>
      <c r="I221" s="179">
        <v>0</v>
      </c>
      <c r="J221" s="179">
        <v>0</v>
      </c>
      <c r="K221" s="179">
        <v>0</v>
      </c>
      <c r="L221" s="179">
        <v>0</v>
      </c>
      <c r="M221" s="179">
        <v>0</v>
      </c>
      <c r="N221" s="179">
        <v>0</v>
      </c>
      <c r="O221" s="179"/>
      <c r="P221" s="179"/>
      <c r="Q221" s="179">
        <v>0</v>
      </c>
      <c r="R221" s="179">
        <v>0</v>
      </c>
      <c r="S221" s="179">
        <v>0</v>
      </c>
      <c r="T221" s="179">
        <v>0</v>
      </c>
      <c r="U221" s="179"/>
      <c r="V221" s="179"/>
      <c r="W221" s="179"/>
      <c r="X221" s="179"/>
    </row>
    <row r="222" spans="1:24" ht="15" x14ac:dyDescent="0.25">
      <c r="A222" s="180"/>
      <c r="B222" s="179" t="str">
        <f>IF($A222="","",_xlfn.XLOOKUP($A222,Attributes!$A:$A,Attributes!C:C))</f>
        <v/>
      </c>
      <c r="C222" s="179"/>
      <c r="D222" s="179" t="str">
        <f>IF($A222="","",_xlfn.XLOOKUP($A222,Attributes!$A:$A,Attributes!I:I))</f>
        <v/>
      </c>
      <c r="E222" s="179" t="str">
        <f>IF($A222="","",_xlfn.XLOOKUP($A222,Attributes!$A:$A,Attributes!J:J))</f>
        <v/>
      </c>
      <c r="F222" s="179" t="str">
        <f>IF($A222="","",_xlfn.XLOOKUP($A222,Attributes!$A:$A,Attributes!K:K))</f>
        <v/>
      </c>
      <c r="G222" s="179"/>
      <c r="H222" s="179">
        <v>0</v>
      </c>
      <c r="I222" s="179">
        <v>0</v>
      </c>
      <c r="J222" s="179">
        <v>0</v>
      </c>
      <c r="K222" s="179">
        <v>0</v>
      </c>
      <c r="L222" s="179">
        <v>0</v>
      </c>
      <c r="M222" s="179">
        <v>0</v>
      </c>
      <c r="N222" s="179">
        <v>0</v>
      </c>
      <c r="O222" s="179"/>
      <c r="P222" s="179"/>
      <c r="Q222" s="179">
        <v>0</v>
      </c>
      <c r="R222" s="179">
        <v>0</v>
      </c>
      <c r="S222" s="179">
        <v>0</v>
      </c>
      <c r="T222" s="179">
        <v>0</v>
      </c>
      <c r="U222" s="179"/>
      <c r="V222" s="179"/>
      <c r="W222" s="179"/>
      <c r="X222" s="179"/>
    </row>
    <row r="223" spans="1:24" ht="15" x14ac:dyDescent="0.25">
      <c r="A223" s="180"/>
      <c r="B223" s="179" t="str">
        <f>IF($A223="","",_xlfn.XLOOKUP($A223,Attributes!$A:$A,Attributes!C:C))</f>
        <v/>
      </c>
      <c r="C223" s="179"/>
      <c r="D223" s="179" t="str">
        <f>IF($A223="","",_xlfn.XLOOKUP($A223,Attributes!$A:$A,Attributes!I:I))</f>
        <v/>
      </c>
      <c r="E223" s="179" t="str">
        <f>IF($A223="","",_xlfn.XLOOKUP($A223,Attributes!$A:$A,Attributes!J:J))</f>
        <v/>
      </c>
      <c r="F223" s="179" t="str">
        <f>IF($A223="","",_xlfn.XLOOKUP($A223,Attributes!$A:$A,Attributes!K:K))</f>
        <v/>
      </c>
      <c r="G223" s="179"/>
      <c r="H223" s="179">
        <v>0</v>
      </c>
      <c r="I223" s="179">
        <v>0</v>
      </c>
      <c r="J223" s="179">
        <v>0</v>
      </c>
      <c r="K223" s="179">
        <v>0</v>
      </c>
      <c r="L223" s="179">
        <v>0</v>
      </c>
      <c r="M223" s="179">
        <v>0</v>
      </c>
      <c r="N223" s="179">
        <v>0</v>
      </c>
      <c r="O223" s="179"/>
      <c r="P223" s="179"/>
      <c r="Q223" s="179">
        <v>0</v>
      </c>
      <c r="R223" s="179">
        <v>0</v>
      </c>
      <c r="S223" s="179">
        <v>0</v>
      </c>
      <c r="T223" s="179">
        <v>0</v>
      </c>
      <c r="U223" s="179"/>
      <c r="V223" s="179"/>
      <c r="W223" s="179"/>
      <c r="X223" s="179"/>
    </row>
    <row r="224" spans="1:24" ht="15" x14ac:dyDescent="0.25">
      <c r="B224" s="179" t="str">
        <f>IF($A224="","",_xlfn.XLOOKUP($A224,Attributes!$A:$A,Attributes!C:C))</f>
        <v/>
      </c>
      <c r="C224" s="179"/>
      <c r="D224" s="179" t="str">
        <f>IF($A224="","",_xlfn.XLOOKUP($A224,Attributes!$A:$A,Attributes!I:I))</f>
        <v/>
      </c>
      <c r="E224" s="179" t="str">
        <f>IF($A224="","",_xlfn.XLOOKUP($A224,Attributes!$A:$A,Attributes!J:J))</f>
        <v/>
      </c>
      <c r="F224" s="179" t="str">
        <f>IF($A224="","",_xlfn.XLOOKUP($A224,Attributes!$A:$A,Attributes!K:K))</f>
        <v/>
      </c>
      <c r="H224" s="179">
        <v>0</v>
      </c>
      <c r="I224" s="179">
        <v>0</v>
      </c>
      <c r="J224" s="179">
        <v>0</v>
      </c>
      <c r="K224" s="179">
        <v>0</v>
      </c>
      <c r="L224" s="179">
        <v>0</v>
      </c>
      <c r="M224" s="179">
        <v>0</v>
      </c>
      <c r="N224" s="179">
        <v>0</v>
      </c>
      <c r="P224" s="179"/>
      <c r="Q224" s="179">
        <v>0</v>
      </c>
      <c r="R224" s="179">
        <v>0</v>
      </c>
      <c r="S224" s="179">
        <v>0</v>
      </c>
      <c r="T224" s="179">
        <v>0</v>
      </c>
      <c r="U224" s="179"/>
      <c r="V224" s="179"/>
      <c r="W224" s="179"/>
      <c r="X224" s="179"/>
    </row>
    <row r="225" spans="2:24" ht="15" x14ac:dyDescent="0.25">
      <c r="B225" s="179" t="str">
        <f>IF($A225="","",_xlfn.XLOOKUP($A225,Attributes!$A:$A,Attributes!C:C))</f>
        <v/>
      </c>
      <c r="C225" s="179"/>
      <c r="D225" s="179" t="str">
        <f>IF($A225="","",_xlfn.XLOOKUP($A225,Attributes!$A:$A,Attributes!I:I))</f>
        <v/>
      </c>
      <c r="E225" s="179" t="str">
        <f>IF($A225="","",_xlfn.XLOOKUP($A225,Attributes!$A:$A,Attributes!J:J))</f>
        <v/>
      </c>
      <c r="F225" s="179" t="str">
        <f>IF($A225="","",_xlfn.XLOOKUP($A225,Attributes!$A:$A,Attributes!K:K))</f>
        <v/>
      </c>
      <c r="H225" s="179">
        <v>0</v>
      </c>
      <c r="I225" s="179">
        <v>0</v>
      </c>
      <c r="J225" s="179">
        <v>0</v>
      </c>
      <c r="K225" s="179">
        <v>0</v>
      </c>
      <c r="L225" s="179">
        <v>0</v>
      </c>
      <c r="M225" s="179">
        <v>0</v>
      </c>
      <c r="N225" s="179">
        <v>0</v>
      </c>
      <c r="P225" s="179"/>
      <c r="Q225" s="179">
        <v>0</v>
      </c>
      <c r="R225" s="179">
        <v>0</v>
      </c>
      <c r="S225" s="179">
        <v>0</v>
      </c>
      <c r="T225" s="179">
        <v>0</v>
      </c>
      <c r="U225" s="179"/>
      <c r="V225" s="179"/>
      <c r="W225" s="179"/>
      <c r="X225" s="179"/>
    </row>
    <row r="226" spans="2:24" ht="15" x14ac:dyDescent="0.25">
      <c r="B226" s="179" t="str">
        <f>IF($A226="","",_xlfn.XLOOKUP($A226,Attributes!$A:$A,Attributes!C:C))</f>
        <v/>
      </c>
      <c r="C226" s="179"/>
      <c r="D226" s="179" t="str">
        <f>IF($A226="","",_xlfn.XLOOKUP($A226,Attributes!$A:$A,Attributes!I:I))</f>
        <v/>
      </c>
      <c r="E226" s="179" t="str">
        <f>IF($A226="","",_xlfn.XLOOKUP($A226,Attributes!$A:$A,Attributes!J:J))</f>
        <v/>
      </c>
      <c r="F226" s="179" t="str">
        <f>IF($A226="","",_xlfn.XLOOKUP($A226,Attributes!$A:$A,Attributes!K:K))</f>
        <v/>
      </c>
      <c r="H226" s="179">
        <v>0</v>
      </c>
      <c r="I226" s="179">
        <v>0</v>
      </c>
      <c r="J226" s="179">
        <v>0</v>
      </c>
      <c r="K226" s="179">
        <v>0</v>
      </c>
      <c r="L226" s="179">
        <v>0</v>
      </c>
      <c r="M226" s="179">
        <v>0</v>
      </c>
      <c r="N226" s="179">
        <v>0</v>
      </c>
      <c r="P226" s="179"/>
      <c r="Q226" s="179">
        <v>0</v>
      </c>
      <c r="R226" s="179">
        <v>0</v>
      </c>
      <c r="S226" s="179">
        <v>0</v>
      </c>
      <c r="T226" s="179">
        <v>0</v>
      </c>
      <c r="U226" s="179"/>
      <c r="V226" s="179"/>
      <c r="W226" s="179"/>
      <c r="X226" s="179"/>
    </row>
    <row r="227" spans="2:24" ht="15" x14ac:dyDescent="0.25">
      <c r="B227" s="179" t="str">
        <f>IF($A227="","",_xlfn.XLOOKUP($A227,Attributes!$A:$A,Attributes!C:C))</f>
        <v/>
      </c>
      <c r="C227" s="179"/>
      <c r="D227" s="179" t="str">
        <f>IF($A227="","",_xlfn.XLOOKUP($A227,Attributes!$A:$A,Attributes!I:I))</f>
        <v/>
      </c>
      <c r="E227" s="179" t="str">
        <f>IF($A227="","",_xlfn.XLOOKUP($A227,Attributes!$A:$A,Attributes!J:J))</f>
        <v/>
      </c>
      <c r="F227" s="179" t="str">
        <f>IF($A227="","",_xlfn.XLOOKUP($A227,Attributes!$A:$A,Attributes!K:K))</f>
        <v/>
      </c>
      <c r="H227" s="179">
        <v>0</v>
      </c>
      <c r="I227" s="179">
        <v>0</v>
      </c>
      <c r="J227" s="179">
        <v>0</v>
      </c>
      <c r="K227" s="179">
        <v>0</v>
      </c>
      <c r="L227" s="179">
        <v>0</v>
      </c>
      <c r="M227" s="179">
        <v>0</v>
      </c>
      <c r="N227" s="179">
        <v>0</v>
      </c>
      <c r="P227" s="179"/>
      <c r="Q227" s="179">
        <v>0</v>
      </c>
      <c r="R227" s="179">
        <v>0</v>
      </c>
      <c r="S227" s="179">
        <v>0</v>
      </c>
      <c r="T227" s="179">
        <v>0</v>
      </c>
      <c r="U227" s="179"/>
      <c r="V227" s="179"/>
      <c r="W227" s="179"/>
      <c r="X227" s="179"/>
    </row>
    <row r="228" spans="2:24" ht="15" x14ac:dyDescent="0.25">
      <c r="B228" s="179" t="str">
        <f>IF($A228="","",_xlfn.XLOOKUP($A228,Attributes!$A:$A,Attributes!C:C))</f>
        <v/>
      </c>
      <c r="C228" s="179"/>
      <c r="D228" s="179" t="str">
        <f>IF($A228="","",_xlfn.XLOOKUP($A228,Attributes!$A:$A,Attributes!I:I))</f>
        <v/>
      </c>
      <c r="E228" s="179" t="str">
        <f>IF($A228="","",_xlfn.XLOOKUP($A228,Attributes!$A:$A,Attributes!J:J))</f>
        <v/>
      </c>
      <c r="F228" s="179" t="str">
        <f>IF($A228="","",_xlfn.XLOOKUP($A228,Attributes!$A:$A,Attributes!K:K))</f>
        <v/>
      </c>
      <c r="H228" s="179">
        <v>0</v>
      </c>
      <c r="I228" s="179">
        <v>0</v>
      </c>
      <c r="J228" s="179">
        <v>0</v>
      </c>
      <c r="K228" s="179">
        <v>0</v>
      </c>
      <c r="L228" s="179">
        <v>0</v>
      </c>
      <c r="M228" s="179">
        <v>0</v>
      </c>
      <c r="N228" s="179">
        <v>0</v>
      </c>
      <c r="P228" s="179"/>
      <c r="Q228" s="179">
        <v>0</v>
      </c>
      <c r="R228" s="179">
        <v>0</v>
      </c>
      <c r="S228" s="179">
        <v>0</v>
      </c>
      <c r="T228" s="179">
        <v>0</v>
      </c>
      <c r="U228" s="179"/>
      <c r="V228" s="179"/>
      <c r="W228" s="179"/>
      <c r="X228" s="179"/>
    </row>
    <row r="229" spans="2:24" ht="15" x14ac:dyDescent="0.25">
      <c r="B229" s="179" t="str">
        <f>IF($A229="","",_xlfn.XLOOKUP($A229,Attributes!$A:$A,Attributes!C:C))</f>
        <v/>
      </c>
      <c r="C229" s="179"/>
      <c r="D229" s="179" t="str">
        <f>IF($A229="","",_xlfn.XLOOKUP($A229,Attributes!$A:$A,Attributes!I:I))</f>
        <v/>
      </c>
      <c r="E229" s="179" t="str">
        <f>IF($A229="","",_xlfn.XLOOKUP($A229,Attributes!$A:$A,Attributes!J:J))</f>
        <v/>
      </c>
      <c r="F229" s="179" t="str">
        <f>IF($A229="","",_xlfn.XLOOKUP($A229,Attributes!$A:$A,Attributes!K:K))</f>
        <v/>
      </c>
      <c r="H229" s="179">
        <v>0</v>
      </c>
      <c r="I229" s="179">
        <v>0</v>
      </c>
      <c r="J229" s="179">
        <v>0</v>
      </c>
      <c r="K229" s="179">
        <v>0</v>
      </c>
      <c r="L229" s="179">
        <v>0</v>
      </c>
      <c r="M229" s="179">
        <v>0</v>
      </c>
      <c r="N229" s="179">
        <v>0</v>
      </c>
      <c r="P229" s="179"/>
      <c r="Q229" s="179">
        <v>0</v>
      </c>
      <c r="R229" s="179">
        <v>0</v>
      </c>
      <c r="S229" s="179">
        <v>0</v>
      </c>
      <c r="T229" s="179">
        <v>0</v>
      </c>
      <c r="U229" s="179"/>
      <c r="V229" s="179"/>
      <c r="W229" s="179"/>
      <c r="X229" s="179"/>
    </row>
    <row r="230" spans="2:24" ht="15" x14ac:dyDescent="0.25">
      <c r="B230" s="179" t="str">
        <f>IF($A230="","",_xlfn.XLOOKUP($A230,Attributes!$A:$A,Attributes!C:C))</f>
        <v/>
      </c>
      <c r="C230" s="179"/>
      <c r="D230" s="179" t="str">
        <f>IF($A230="","",_xlfn.XLOOKUP($A230,Attributes!$A:$A,Attributes!I:I))</f>
        <v/>
      </c>
      <c r="E230" s="179" t="str">
        <f>IF($A230="","",_xlfn.XLOOKUP($A230,Attributes!$A:$A,Attributes!J:J))</f>
        <v/>
      </c>
      <c r="F230" s="179" t="str">
        <f>IF($A230="","",_xlfn.XLOOKUP($A230,Attributes!$A:$A,Attributes!K:K))</f>
        <v/>
      </c>
      <c r="H230" s="179">
        <v>0</v>
      </c>
      <c r="I230" s="179">
        <v>0</v>
      </c>
      <c r="J230" s="179">
        <v>0</v>
      </c>
      <c r="K230" s="179">
        <v>0</v>
      </c>
      <c r="L230" s="179">
        <v>0</v>
      </c>
      <c r="M230" s="179">
        <v>0</v>
      </c>
      <c r="N230" s="179">
        <v>0</v>
      </c>
      <c r="P230" s="179"/>
      <c r="Q230" s="179">
        <v>0</v>
      </c>
      <c r="R230" s="179">
        <v>0</v>
      </c>
      <c r="S230" s="179">
        <v>0</v>
      </c>
      <c r="T230" s="179">
        <v>0</v>
      </c>
      <c r="U230" s="179"/>
      <c r="V230" s="179"/>
      <c r="W230" s="179"/>
      <c r="X230" s="179"/>
    </row>
    <row r="231" spans="2:24" ht="15" x14ac:dyDescent="0.25">
      <c r="B231" s="179" t="str">
        <f>IF($A231="","",_xlfn.XLOOKUP($A231,Attributes!$A:$A,Attributes!C:C))</f>
        <v/>
      </c>
      <c r="C231" s="179"/>
      <c r="D231" s="179" t="str">
        <f>IF($A231="","",_xlfn.XLOOKUP($A231,Attributes!$A:$A,Attributes!I:I))</f>
        <v/>
      </c>
      <c r="E231" s="179" t="str">
        <f>IF($A231="","",_xlfn.XLOOKUP($A231,Attributes!$A:$A,Attributes!J:J))</f>
        <v/>
      </c>
      <c r="F231" s="179" t="str">
        <f>IF($A231="","",_xlfn.XLOOKUP($A231,Attributes!$A:$A,Attributes!K:K))</f>
        <v/>
      </c>
      <c r="H231" s="179">
        <v>0</v>
      </c>
      <c r="I231" s="179">
        <v>0</v>
      </c>
      <c r="J231" s="179">
        <v>0</v>
      </c>
      <c r="K231" s="179">
        <v>0</v>
      </c>
      <c r="L231" s="179">
        <v>0</v>
      </c>
      <c r="M231" s="179">
        <v>0</v>
      </c>
      <c r="N231" s="179">
        <v>0</v>
      </c>
      <c r="P231" s="179"/>
      <c r="Q231" s="179">
        <v>0</v>
      </c>
      <c r="R231" s="179">
        <v>0</v>
      </c>
      <c r="S231" s="179">
        <v>0</v>
      </c>
      <c r="T231" s="179">
        <v>0</v>
      </c>
      <c r="U231" s="179"/>
      <c r="V231" s="179"/>
      <c r="W231" s="179"/>
      <c r="X231" s="179"/>
    </row>
    <row r="232" spans="2:24" ht="15" x14ac:dyDescent="0.25">
      <c r="B232" s="179" t="str">
        <f>IF($A232="","",_xlfn.XLOOKUP($A232,Attributes!$A:$A,Attributes!C:C))</f>
        <v/>
      </c>
      <c r="C232" s="179"/>
      <c r="D232" s="179" t="str">
        <f>IF($A232="","",_xlfn.XLOOKUP($A232,Attributes!$A:$A,Attributes!I:I))</f>
        <v/>
      </c>
      <c r="E232" s="179" t="str">
        <f>IF($A232="","",_xlfn.XLOOKUP($A232,Attributes!$A:$A,Attributes!J:J))</f>
        <v/>
      </c>
      <c r="F232" s="179" t="str">
        <f>IF($A232="","",_xlfn.XLOOKUP($A232,Attributes!$A:$A,Attributes!K:K))</f>
        <v/>
      </c>
      <c r="H232" s="179">
        <v>0</v>
      </c>
      <c r="I232" s="179">
        <v>0</v>
      </c>
      <c r="J232" s="179">
        <v>0</v>
      </c>
      <c r="K232" s="179">
        <v>0</v>
      </c>
      <c r="L232" s="179">
        <v>0</v>
      </c>
      <c r="M232" s="179">
        <v>0</v>
      </c>
      <c r="N232" s="179">
        <v>0</v>
      </c>
      <c r="P232" s="179"/>
      <c r="Q232" s="179">
        <v>0</v>
      </c>
      <c r="R232" s="179">
        <v>0</v>
      </c>
      <c r="S232" s="179">
        <v>0</v>
      </c>
      <c r="T232" s="179">
        <v>0</v>
      </c>
      <c r="U232" s="179"/>
      <c r="V232" s="179"/>
      <c r="W232" s="179"/>
      <c r="X232" s="179"/>
    </row>
    <row r="233" spans="2:24" ht="15" x14ac:dyDescent="0.25">
      <c r="B233" s="179" t="str">
        <f>IF($A233="","",_xlfn.XLOOKUP($A233,Attributes!$A:$A,Attributes!C:C))</f>
        <v/>
      </c>
      <c r="C233" s="179"/>
      <c r="D233" s="179" t="str">
        <f>IF($A233="","",_xlfn.XLOOKUP($A233,Attributes!$A:$A,Attributes!I:I))</f>
        <v/>
      </c>
      <c r="E233" s="179" t="str">
        <f>IF($A233="","",_xlfn.XLOOKUP($A233,Attributes!$A:$A,Attributes!J:J))</f>
        <v/>
      </c>
      <c r="F233" s="179" t="str">
        <f>IF($A233="","",_xlfn.XLOOKUP($A233,Attributes!$A:$A,Attributes!K:K))</f>
        <v/>
      </c>
      <c r="H233" s="179">
        <v>0</v>
      </c>
      <c r="I233" s="179">
        <v>0</v>
      </c>
      <c r="J233" s="179">
        <v>0</v>
      </c>
      <c r="K233" s="179">
        <v>0</v>
      </c>
      <c r="L233" s="179">
        <v>0</v>
      </c>
      <c r="M233" s="179">
        <v>0</v>
      </c>
      <c r="N233" s="179">
        <v>0</v>
      </c>
      <c r="P233" s="179"/>
      <c r="Q233" s="179">
        <v>0</v>
      </c>
      <c r="R233" s="179">
        <v>0</v>
      </c>
      <c r="S233" s="179">
        <v>0</v>
      </c>
      <c r="T233" s="179">
        <v>0</v>
      </c>
      <c r="U233" s="179"/>
      <c r="V233" s="179"/>
      <c r="W233" s="179"/>
      <c r="X233" s="179"/>
    </row>
    <row r="234" spans="2:24" ht="15" x14ac:dyDescent="0.25">
      <c r="B234" s="179" t="str">
        <f>IF($A234="","",_xlfn.XLOOKUP($A234,Attributes!$A:$A,Attributes!C:C))</f>
        <v/>
      </c>
      <c r="C234" s="179"/>
      <c r="D234" s="179" t="str">
        <f>IF($A234="","",_xlfn.XLOOKUP($A234,Attributes!$A:$A,Attributes!I:I))</f>
        <v/>
      </c>
      <c r="E234" s="179" t="str">
        <f>IF($A234="","",_xlfn.XLOOKUP($A234,Attributes!$A:$A,Attributes!J:J))</f>
        <v/>
      </c>
      <c r="F234" s="179" t="str">
        <f>IF($A234="","",_xlfn.XLOOKUP($A234,Attributes!$A:$A,Attributes!K:K))</f>
        <v/>
      </c>
      <c r="H234" s="179">
        <v>0</v>
      </c>
      <c r="I234" s="179">
        <v>0</v>
      </c>
      <c r="J234" s="179">
        <v>0</v>
      </c>
      <c r="K234" s="179">
        <v>0</v>
      </c>
      <c r="L234" s="179">
        <v>0</v>
      </c>
      <c r="M234" s="179">
        <v>0</v>
      </c>
      <c r="N234" s="179">
        <v>0</v>
      </c>
      <c r="P234" s="179"/>
      <c r="Q234" s="179">
        <v>0</v>
      </c>
      <c r="R234" s="179">
        <v>0</v>
      </c>
      <c r="S234" s="179">
        <v>0</v>
      </c>
      <c r="T234" s="179">
        <v>0</v>
      </c>
      <c r="U234" s="179"/>
      <c r="V234" s="179"/>
      <c r="W234" s="179"/>
      <c r="X234" s="179"/>
    </row>
    <row r="235" spans="2:24" ht="15" x14ac:dyDescent="0.25">
      <c r="B235" s="179" t="str">
        <f>IF($A235="","",_xlfn.XLOOKUP($A235,Attributes!$A:$A,Attributes!C:C))</f>
        <v/>
      </c>
      <c r="C235" s="179"/>
      <c r="D235" s="179" t="str">
        <f>IF($A235="","",_xlfn.XLOOKUP($A235,Attributes!$A:$A,Attributes!I:I))</f>
        <v/>
      </c>
      <c r="E235" s="179" t="str">
        <f>IF($A235="","",_xlfn.XLOOKUP($A235,Attributes!$A:$A,Attributes!J:J))</f>
        <v/>
      </c>
      <c r="F235" s="179" t="str">
        <f>IF($A235="","",_xlfn.XLOOKUP($A235,Attributes!$A:$A,Attributes!K:K))</f>
        <v/>
      </c>
      <c r="H235" s="179">
        <v>0</v>
      </c>
      <c r="I235" s="179">
        <v>0</v>
      </c>
      <c r="J235" s="179">
        <v>0</v>
      </c>
      <c r="K235" s="179">
        <v>0</v>
      </c>
      <c r="L235" s="179">
        <v>0</v>
      </c>
      <c r="M235" s="179">
        <v>0</v>
      </c>
      <c r="N235" s="179">
        <v>0</v>
      </c>
      <c r="P235" s="179"/>
      <c r="Q235" s="179">
        <v>0</v>
      </c>
      <c r="R235" s="179">
        <v>0</v>
      </c>
      <c r="S235" s="179">
        <v>0</v>
      </c>
      <c r="T235" s="179">
        <v>0</v>
      </c>
      <c r="U235" s="179"/>
      <c r="V235" s="179"/>
      <c r="W235" s="179"/>
      <c r="X235" s="179"/>
    </row>
    <row r="236" spans="2:24" ht="15" x14ac:dyDescent="0.25">
      <c r="B236" s="179" t="str">
        <f>IF($A236="","",_xlfn.XLOOKUP($A236,Attributes!$A:$A,Attributes!C:C))</f>
        <v/>
      </c>
      <c r="C236" s="179"/>
      <c r="D236" s="179" t="str">
        <f>IF($A236="","",_xlfn.XLOOKUP($A236,Attributes!$A:$A,Attributes!I:I))</f>
        <v/>
      </c>
      <c r="E236" s="179" t="str">
        <f>IF($A236="","",_xlfn.XLOOKUP($A236,Attributes!$A:$A,Attributes!J:J))</f>
        <v/>
      </c>
      <c r="F236" s="179" t="str">
        <f>IF($A236="","",_xlfn.XLOOKUP($A236,Attributes!$A:$A,Attributes!K:K))</f>
        <v/>
      </c>
      <c r="H236" s="179">
        <v>0</v>
      </c>
      <c r="I236" s="179">
        <v>0</v>
      </c>
      <c r="J236" s="179">
        <v>0</v>
      </c>
      <c r="K236" s="179">
        <v>0</v>
      </c>
      <c r="L236" s="179">
        <v>0</v>
      </c>
      <c r="M236" s="179">
        <v>0</v>
      </c>
      <c r="N236" s="179">
        <v>0</v>
      </c>
      <c r="P236" s="179"/>
      <c r="Q236" s="179">
        <v>0</v>
      </c>
      <c r="R236" s="179">
        <v>0</v>
      </c>
      <c r="S236" s="179">
        <v>0</v>
      </c>
      <c r="T236" s="179">
        <v>0</v>
      </c>
      <c r="U236" s="179"/>
      <c r="V236" s="179"/>
      <c r="W236" s="179"/>
      <c r="X236" s="179"/>
    </row>
    <row r="237" spans="2:24" ht="15" x14ac:dyDescent="0.25">
      <c r="B237" s="179" t="str">
        <f>IF($A237="","",_xlfn.XLOOKUP($A237,Attributes!$A:$A,Attributes!C:C))</f>
        <v/>
      </c>
      <c r="C237" s="179"/>
      <c r="D237" s="179" t="str">
        <f>IF($A237="","",_xlfn.XLOOKUP($A237,Attributes!$A:$A,Attributes!I:I))</f>
        <v/>
      </c>
      <c r="E237" s="179" t="str">
        <f>IF($A237="","",_xlfn.XLOOKUP($A237,Attributes!$A:$A,Attributes!J:J))</f>
        <v/>
      </c>
      <c r="F237" s="179" t="str">
        <f>IF($A237="","",_xlfn.XLOOKUP($A237,Attributes!$A:$A,Attributes!K:K))</f>
        <v/>
      </c>
      <c r="H237" s="179">
        <v>0</v>
      </c>
      <c r="I237" s="179">
        <v>0</v>
      </c>
      <c r="J237" s="179">
        <v>0</v>
      </c>
      <c r="K237" s="179">
        <v>0</v>
      </c>
      <c r="L237" s="179">
        <v>0</v>
      </c>
      <c r="M237" s="179">
        <v>0</v>
      </c>
      <c r="N237" s="179">
        <v>0</v>
      </c>
      <c r="P237" s="179"/>
      <c r="Q237" s="179">
        <v>0</v>
      </c>
      <c r="R237" s="179">
        <v>0</v>
      </c>
      <c r="S237" s="179">
        <v>0</v>
      </c>
      <c r="T237" s="179">
        <v>0</v>
      </c>
      <c r="U237" s="179"/>
      <c r="V237" s="179"/>
      <c r="W237" s="179"/>
      <c r="X237" s="179"/>
    </row>
    <row r="238" spans="2:24" ht="15" x14ac:dyDescent="0.25">
      <c r="B238" s="179" t="str">
        <f>IF($A238="","",_xlfn.XLOOKUP($A238,Attributes!$A:$A,Attributes!C:C))</f>
        <v/>
      </c>
      <c r="C238" s="179"/>
      <c r="D238" s="179" t="str">
        <f>IF($A238="","",_xlfn.XLOOKUP($A238,Attributes!$A:$A,Attributes!I:I))</f>
        <v/>
      </c>
      <c r="E238" s="179" t="str">
        <f>IF($A238="","",_xlfn.XLOOKUP($A238,Attributes!$A:$A,Attributes!J:J))</f>
        <v/>
      </c>
      <c r="F238" s="179" t="str">
        <f>IF($A238="","",_xlfn.XLOOKUP($A238,Attributes!$A:$A,Attributes!K:K))</f>
        <v/>
      </c>
      <c r="H238" s="179">
        <v>0</v>
      </c>
      <c r="I238" s="179">
        <v>0</v>
      </c>
      <c r="J238" s="179">
        <v>0</v>
      </c>
      <c r="K238" s="179">
        <v>0</v>
      </c>
      <c r="L238" s="179">
        <v>0</v>
      </c>
      <c r="M238" s="179">
        <v>0</v>
      </c>
      <c r="N238" s="179">
        <v>0</v>
      </c>
      <c r="P238" s="179"/>
      <c r="Q238" s="179">
        <v>0</v>
      </c>
      <c r="R238" s="179">
        <v>0</v>
      </c>
      <c r="S238" s="179">
        <v>0</v>
      </c>
      <c r="T238" s="179">
        <v>0</v>
      </c>
      <c r="U238" s="179"/>
      <c r="V238" s="179"/>
      <c r="W238" s="179"/>
      <c r="X238" s="179"/>
    </row>
    <row r="239" spans="2:24" ht="15" x14ac:dyDescent="0.25">
      <c r="B239" s="179" t="str">
        <f>IF($A239="","",_xlfn.XLOOKUP($A239,Attributes!$A:$A,Attributes!C:C))</f>
        <v/>
      </c>
      <c r="C239" s="179"/>
      <c r="D239" s="179" t="str">
        <f>IF($A239="","",_xlfn.XLOOKUP($A239,Attributes!$A:$A,Attributes!I:I))</f>
        <v/>
      </c>
      <c r="E239" s="179" t="str">
        <f>IF($A239="","",_xlfn.XLOOKUP($A239,Attributes!$A:$A,Attributes!J:J))</f>
        <v/>
      </c>
      <c r="F239" s="179" t="str">
        <f>IF($A239="","",_xlfn.XLOOKUP($A239,Attributes!$A:$A,Attributes!K:K))</f>
        <v/>
      </c>
      <c r="H239" s="179">
        <v>0</v>
      </c>
      <c r="I239" s="179">
        <v>0</v>
      </c>
      <c r="J239" s="179">
        <v>0</v>
      </c>
      <c r="K239" s="179">
        <v>0</v>
      </c>
      <c r="L239" s="179">
        <v>0</v>
      </c>
      <c r="M239" s="179">
        <v>0</v>
      </c>
      <c r="N239" s="179">
        <v>0</v>
      </c>
      <c r="P239" s="179"/>
      <c r="Q239" s="179">
        <v>0</v>
      </c>
      <c r="R239" s="179">
        <v>0</v>
      </c>
      <c r="S239" s="179">
        <v>0</v>
      </c>
      <c r="T239" s="179">
        <v>0</v>
      </c>
      <c r="U239" s="179"/>
      <c r="V239" s="179"/>
      <c r="W239" s="179"/>
      <c r="X239" s="179"/>
    </row>
    <row r="240" spans="2:24" ht="15" x14ac:dyDescent="0.25">
      <c r="B240" s="179" t="str">
        <f>IF($A240="","",_xlfn.XLOOKUP($A240,Attributes!$A:$A,Attributes!C:C))</f>
        <v/>
      </c>
      <c r="C240" s="179"/>
      <c r="D240" s="179" t="str">
        <f>IF($A240="","",_xlfn.XLOOKUP($A240,Attributes!$A:$A,Attributes!I:I))</f>
        <v/>
      </c>
      <c r="E240" s="179" t="str">
        <f>IF($A240="","",_xlfn.XLOOKUP($A240,Attributes!$A:$A,Attributes!J:J))</f>
        <v/>
      </c>
      <c r="F240" s="179" t="str">
        <f>IF($A240="","",_xlfn.XLOOKUP($A240,Attributes!$A:$A,Attributes!K:K))</f>
        <v/>
      </c>
      <c r="H240" s="179">
        <v>0</v>
      </c>
      <c r="I240" s="179">
        <v>0</v>
      </c>
      <c r="J240" s="179">
        <v>0</v>
      </c>
      <c r="K240" s="179">
        <v>0</v>
      </c>
      <c r="L240" s="179">
        <v>0</v>
      </c>
      <c r="M240" s="179">
        <v>0</v>
      </c>
      <c r="N240" s="179">
        <v>0</v>
      </c>
      <c r="P240" s="179"/>
      <c r="Q240" s="179">
        <v>0</v>
      </c>
      <c r="R240" s="179">
        <v>0</v>
      </c>
      <c r="S240" s="179">
        <v>0</v>
      </c>
      <c r="T240" s="179">
        <v>0</v>
      </c>
      <c r="U240" s="179"/>
      <c r="V240" s="179"/>
      <c r="W240" s="179"/>
      <c r="X240" s="179"/>
    </row>
    <row r="241" spans="2:24" ht="15" x14ac:dyDescent="0.25">
      <c r="B241" s="179" t="str">
        <f>IF($A241="","",_xlfn.XLOOKUP($A241,Attributes!$A:$A,Attributes!C:C))</f>
        <v/>
      </c>
      <c r="C241" s="179"/>
      <c r="D241" s="179" t="str">
        <f>IF($A241="","",_xlfn.XLOOKUP($A241,Attributes!$A:$A,Attributes!I:I))</f>
        <v/>
      </c>
      <c r="E241" s="179" t="str">
        <f>IF($A241="","",_xlfn.XLOOKUP($A241,Attributes!$A:$A,Attributes!J:J))</f>
        <v/>
      </c>
      <c r="F241" s="179" t="str">
        <f>IF($A241="","",_xlfn.XLOOKUP($A241,Attributes!$A:$A,Attributes!K:K))</f>
        <v/>
      </c>
      <c r="H241" s="179">
        <v>0</v>
      </c>
      <c r="I241" s="179">
        <v>0</v>
      </c>
      <c r="J241" s="179">
        <v>0</v>
      </c>
      <c r="K241" s="179">
        <v>0</v>
      </c>
      <c r="L241" s="179">
        <v>0</v>
      </c>
      <c r="M241" s="179">
        <v>0</v>
      </c>
      <c r="N241" s="179">
        <v>0</v>
      </c>
      <c r="P241" s="179"/>
      <c r="Q241" s="179">
        <v>0</v>
      </c>
      <c r="R241" s="179">
        <v>0</v>
      </c>
      <c r="S241" s="179">
        <v>0</v>
      </c>
      <c r="T241" s="179">
        <v>0</v>
      </c>
      <c r="U241" s="179"/>
      <c r="V241" s="179"/>
      <c r="W241" s="179"/>
      <c r="X241" s="179"/>
    </row>
    <row r="242" spans="2:24" ht="15" x14ac:dyDescent="0.25">
      <c r="B242" s="179" t="str">
        <f>IF($A242="","",_xlfn.XLOOKUP($A242,Attributes!$A:$A,Attributes!C:C))</f>
        <v/>
      </c>
      <c r="C242" s="179"/>
      <c r="D242" s="179" t="str">
        <f>IF($A242="","",_xlfn.XLOOKUP($A242,Attributes!$A:$A,Attributes!I:I))</f>
        <v/>
      </c>
      <c r="E242" s="179" t="str">
        <f>IF($A242="","",_xlfn.XLOOKUP($A242,Attributes!$A:$A,Attributes!J:J))</f>
        <v/>
      </c>
      <c r="F242" s="179" t="str">
        <f>IF($A242="","",_xlfn.XLOOKUP($A242,Attributes!$A:$A,Attributes!K:K))</f>
        <v/>
      </c>
      <c r="H242" s="179">
        <v>0</v>
      </c>
      <c r="I242" s="179">
        <v>0</v>
      </c>
      <c r="J242" s="179">
        <v>0</v>
      </c>
      <c r="K242" s="179">
        <v>0</v>
      </c>
      <c r="L242" s="179">
        <v>0</v>
      </c>
      <c r="M242" s="179">
        <v>0</v>
      </c>
      <c r="N242" s="179">
        <v>0</v>
      </c>
      <c r="P242" s="179"/>
      <c r="Q242" s="179">
        <v>0</v>
      </c>
      <c r="R242" s="179">
        <v>0</v>
      </c>
      <c r="S242" s="179">
        <v>0</v>
      </c>
      <c r="T242" s="179">
        <v>0</v>
      </c>
      <c r="U242" s="179"/>
      <c r="V242" s="179"/>
      <c r="W242" s="179"/>
      <c r="X242" s="179"/>
    </row>
    <row r="243" spans="2:24" ht="15" x14ac:dyDescent="0.25">
      <c r="B243" s="179" t="str">
        <f>IF($A243="","",_xlfn.XLOOKUP($A243,Attributes!$A:$A,Attributes!C:C))</f>
        <v/>
      </c>
      <c r="C243" s="179"/>
      <c r="D243" s="179" t="str">
        <f>IF($A243="","",_xlfn.XLOOKUP($A243,Attributes!$A:$A,Attributes!I:I))</f>
        <v/>
      </c>
      <c r="E243" s="179" t="str">
        <f>IF($A243="","",_xlfn.XLOOKUP($A243,Attributes!$A:$A,Attributes!J:J))</f>
        <v/>
      </c>
      <c r="F243" s="179" t="str">
        <f>IF($A243="","",_xlfn.XLOOKUP($A243,Attributes!$A:$A,Attributes!K:K))</f>
        <v/>
      </c>
      <c r="H243" s="179">
        <v>0</v>
      </c>
      <c r="I243" s="179">
        <v>0</v>
      </c>
      <c r="J243" s="179">
        <v>0</v>
      </c>
      <c r="K243" s="179">
        <v>0</v>
      </c>
      <c r="L243" s="179">
        <v>0</v>
      </c>
      <c r="M243" s="179">
        <v>0</v>
      </c>
      <c r="N243" s="179">
        <v>0</v>
      </c>
      <c r="P243" s="179"/>
      <c r="Q243" s="179">
        <v>0</v>
      </c>
      <c r="R243" s="179">
        <v>0</v>
      </c>
      <c r="S243" s="179">
        <v>0</v>
      </c>
      <c r="T243" s="179">
        <v>0</v>
      </c>
      <c r="U243" s="179"/>
      <c r="V243" s="179"/>
      <c r="W243" s="179"/>
      <c r="X243" s="179"/>
    </row>
    <row r="244" spans="2:24" ht="15" x14ac:dyDescent="0.25">
      <c r="B244" s="179" t="str">
        <f>IF($A244="","",_xlfn.XLOOKUP($A244,Attributes!$A:$A,Attributes!C:C))</f>
        <v/>
      </c>
      <c r="C244" s="179"/>
      <c r="D244" s="179" t="str">
        <f>IF($A244="","",_xlfn.XLOOKUP($A244,Attributes!$A:$A,Attributes!I:I))</f>
        <v/>
      </c>
      <c r="E244" s="179" t="str">
        <f>IF($A244="","",_xlfn.XLOOKUP($A244,Attributes!$A:$A,Attributes!J:J))</f>
        <v/>
      </c>
      <c r="F244" s="179" t="str">
        <f>IF($A244="","",_xlfn.XLOOKUP($A244,Attributes!$A:$A,Attributes!K:K))</f>
        <v/>
      </c>
      <c r="H244" s="179">
        <v>0</v>
      </c>
      <c r="I244" s="179">
        <v>0</v>
      </c>
      <c r="J244" s="179">
        <v>0</v>
      </c>
      <c r="K244" s="179">
        <v>0</v>
      </c>
      <c r="L244" s="179">
        <v>0</v>
      </c>
      <c r="M244" s="179">
        <v>0</v>
      </c>
      <c r="N244" s="179">
        <v>0</v>
      </c>
      <c r="P244" s="179"/>
      <c r="Q244" s="179">
        <v>0</v>
      </c>
      <c r="R244" s="179">
        <v>0</v>
      </c>
      <c r="S244" s="179">
        <v>0</v>
      </c>
      <c r="T244" s="179">
        <v>0</v>
      </c>
      <c r="U244" s="179"/>
      <c r="V244" s="179"/>
      <c r="W244" s="179"/>
      <c r="X244" s="179"/>
    </row>
    <row r="245" spans="2:24" ht="15" x14ac:dyDescent="0.25">
      <c r="B245" s="179" t="str">
        <f>IF($A245="","",_xlfn.XLOOKUP($A245,Attributes!$A:$A,Attributes!C:C))</f>
        <v/>
      </c>
      <c r="C245" s="179"/>
      <c r="D245" s="179" t="str">
        <f>IF($A245="","",_xlfn.XLOOKUP($A245,Attributes!$A:$A,Attributes!I:I))</f>
        <v/>
      </c>
      <c r="E245" s="179" t="str">
        <f>IF($A245="","",_xlfn.XLOOKUP($A245,Attributes!$A:$A,Attributes!J:J))</f>
        <v/>
      </c>
      <c r="F245" s="179" t="str">
        <f>IF($A245="","",_xlfn.XLOOKUP($A245,Attributes!$A:$A,Attributes!K:K))</f>
        <v/>
      </c>
      <c r="H245" s="179">
        <v>0</v>
      </c>
      <c r="I245" s="179">
        <v>0</v>
      </c>
      <c r="J245" s="179">
        <v>0</v>
      </c>
      <c r="K245" s="179">
        <v>0</v>
      </c>
      <c r="L245" s="179">
        <v>0</v>
      </c>
      <c r="M245" s="179">
        <v>0</v>
      </c>
      <c r="N245" s="179">
        <v>0</v>
      </c>
      <c r="P245" s="179"/>
      <c r="Q245" s="179">
        <v>0</v>
      </c>
      <c r="R245" s="179">
        <v>0</v>
      </c>
      <c r="S245" s="179">
        <v>0</v>
      </c>
      <c r="T245" s="179">
        <v>0</v>
      </c>
      <c r="U245" s="179"/>
      <c r="V245" s="179"/>
      <c r="W245" s="179"/>
      <c r="X245" s="179"/>
    </row>
    <row r="246" spans="2:24" ht="15" x14ac:dyDescent="0.25">
      <c r="B246" s="179" t="str">
        <f>IF($A246="","",_xlfn.XLOOKUP($A246,Attributes!$A:$A,Attributes!C:C))</f>
        <v/>
      </c>
      <c r="C246" s="179"/>
      <c r="D246" s="179" t="str">
        <f>IF($A246="","",_xlfn.XLOOKUP($A246,Attributes!$A:$A,Attributes!I:I))</f>
        <v/>
      </c>
      <c r="E246" s="179" t="str">
        <f>IF($A246="","",_xlfn.XLOOKUP($A246,Attributes!$A:$A,Attributes!J:J))</f>
        <v/>
      </c>
      <c r="F246" s="179" t="str">
        <f>IF($A246="","",_xlfn.XLOOKUP($A246,Attributes!$A:$A,Attributes!K:K))</f>
        <v/>
      </c>
      <c r="H246" s="179">
        <v>0</v>
      </c>
      <c r="I246" s="179">
        <v>0</v>
      </c>
      <c r="J246" s="179">
        <v>0</v>
      </c>
      <c r="K246" s="179">
        <v>0</v>
      </c>
      <c r="L246" s="179">
        <v>0</v>
      </c>
      <c r="M246" s="179">
        <v>0</v>
      </c>
      <c r="N246" s="179">
        <v>0</v>
      </c>
      <c r="P246" s="179"/>
      <c r="Q246" s="179">
        <v>0</v>
      </c>
      <c r="R246" s="179">
        <v>0</v>
      </c>
      <c r="S246" s="179">
        <v>0</v>
      </c>
      <c r="T246" s="179">
        <v>0</v>
      </c>
      <c r="U246" s="179"/>
      <c r="V246" s="179"/>
      <c r="W246" s="179"/>
      <c r="X246" s="179"/>
    </row>
    <row r="247" spans="2:24" ht="15" x14ac:dyDescent="0.25">
      <c r="B247" s="179" t="str">
        <f>IF($A247="","",_xlfn.XLOOKUP($A247,Attributes!$A:$A,Attributes!C:C))</f>
        <v/>
      </c>
      <c r="C247" s="179"/>
      <c r="D247" s="179" t="str">
        <f>IF($A247="","",_xlfn.XLOOKUP($A247,Attributes!$A:$A,Attributes!I:I))</f>
        <v/>
      </c>
      <c r="E247" s="179" t="str">
        <f>IF($A247="","",_xlfn.XLOOKUP($A247,Attributes!$A:$A,Attributes!J:J))</f>
        <v/>
      </c>
      <c r="F247" s="179" t="str">
        <f>IF($A247="","",_xlfn.XLOOKUP($A247,Attributes!$A:$A,Attributes!K:K))</f>
        <v/>
      </c>
      <c r="H247" s="179">
        <v>0</v>
      </c>
      <c r="I247" s="179">
        <v>0</v>
      </c>
      <c r="J247" s="179">
        <v>0</v>
      </c>
      <c r="K247" s="179">
        <v>0</v>
      </c>
      <c r="L247" s="179">
        <v>0</v>
      </c>
      <c r="M247" s="179">
        <v>0</v>
      </c>
      <c r="N247" s="179">
        <v>0</v>
      </c>
      <c r="P247" s="179"/>
      <c r="Q247" s="179">
        <v>0</v>
      </c>
      <c r="R247" s="179">
        <v>0</v>
      </c>
      <c r="S247" s="179">
        <v>0</v>
      </c>
      <c r="T247" s="179">
        <v>0</v>
      </c>
      <c r="U247" s="179"/>
      <c r="V247" s="179"/>
      <c r="W247" s="179"/>
      <c r="X247" s="179"/>
    </row>
    <row r="248" spans="2:24" ht="15" x14ac:dyDescent="0.25">
      <c r="B248" s="179" t="str">
        <f>IF($A248="","",_xlfn.XLOOKUP($A248,Attributes!$A:$A,Attributes!C:C))</f>
        <v/>
      </c>
      <c r="C248" s="179"/>
      <c r="D248" s="179" t="str">
        <f>IF($A248="","",_xlfn.XLOOKUP($A248,Attributes!$A:$A,Attributes!I:I))</f>
        <v/>
      </c>
      <c r="E248" s="179" t="str">
        <f>IF($A248="","",_xlfn.XLOOKUP($A248,Attributes!$A:$A,Attributes!J:J))</f>
        <v/>
      </c>
      <c r="F248" s="179" t="str">
        <f>IF($A248="","",_xlfn.XLOOKUP($A248,Attributes!$A:$A,Attributes!K:K))</f>
        <v/>
      </c>
      <c r="H248" s="179">
        <v>0</v>
      </c>
      <c r="I248" s="179">
        <v>0</v>
      </c>
      <c r="J248" s="179">
        <v>0</v>
      </c>
      <c r="K248" s="179">
        <v>0</v>
      </c>
      <c r="L248" s="179">
        <v>0</v>
      </c>
      <c r="M248" s="179">
        <v>0</v>
      </c>
      <c r="N248" s="179">
        <v>0</v>
      </c>
      <c r="P248" s="179"/>
      <c r="Q248" s="179">
        <v>0</v>
      </c>
      <c r="R248" s="179">
        <v>0</v>
      </c>
      <c r="S248" s="179">
        <v>0</v>
      </c>
      <c r="T248" s="179">
        <v>0</v>
      </c>
      <c r="U248" s="179"/>
      <c r="V248" s="179"/>
      <c r="W248" s="179"/>
      <c r="X248" s="179"/>
    </row>
    <row r="249" spans="2:24" ht="15" x14ac:dyDescent="0.25">
      <c r="B249" s="179" t="str">
        <f>IF($A249="","",_xlfn.XLOOKUP($A249,Attributes!$A:$A,Attributes!C:C))</f>
        <v/>
      </c>
      <c r="C249" s="179"/>
      <c r="D249" s="179" t="str">
        <f>IF($A249="","",_xlfn.XLOOKUP($A249,Attributes!$A:$A,Attributes!I:I))</f>
        <v/>
      </c>
      <c r="E249" s="179" t="str">
        <f>IF($A249="","",_xlfn.XLOOKUP($A249,Attributes!$A:$A,Attributes!J:J))</f>
        <v/>
      </c>
      <c r="F249" s="179" t="str">
        <f>IF($A249="","",_xlfn.XLOOKUP($A249,Attributes!$A:$A,Attributes!K:K))</f>
        <v/>
      </c>
      <c r="H249" s="179">
        <v>0</v>
      </c>
      <c r="I249" s="179">
        <v>0</v>
      </c>
      <c r="J249" s="179">
        <v>0</v>
      </c>
      <c r="K249" s="179">
        <v>0</v>
      </c>
      <c r="L249" s="179">
        <v>0</v>
      </c>
      <c r="M249" s="179">
        <v>0</v>
      </c>
      <c r="N249" s="179">
        <v>0</v>
      </c>
      <c r="P249" s="179"/>
      <c r="Q249" s="179">
        <v>0</v>
      </c>
      <c r="R249" s="179">
        <v>0</v>
      </c>
      <c r="S249" s="179">
        <v>0</v>
      </c>
      <c r="T249" s="179">
        <v>0</v>
      </c>
      <c r="U249" s="179"/>
      <c r="V249" s="179"/>
      <c r="W249" s="179"/>
      <c r="X249" s="179"/>
    </row>
    <row r="250" spans="2:24" ht="15" x14ac:dyDescent="0.25">
      <c r="B250" s="179" t="str">
        <f>IF($A250="","",_xlfn.XLOOKUP($A250,Attributes!$A:$A,Attributes!C:C))</f>
        <v/>
      </c>
      <c r="C250" s="179"/>
      <c r="D250" s="179" t="str">
        <f>IF($A250="","",_xlfn.XLOOKUP($A250,Attributes!$A:$A,Attributes!I:I))</f>
        <v/>
      </c>
      <c r="E250" s="179" t="str">
        <f>IF($A250="","",_xlfn.XLOOKUP($A250,Attributes!$A:$A,Attributes!J:J))</f>
        <v/>
      </c>
      <c r="F250" s="179" t="str">
        <f>IF($A250="","",_xlfn.XLOOKUP($A250,Attributes!$A:$A,Attributes!K:K))</f>
        <v/>
      </c>
      <c r="H250" s="179">
        <v>0</v>
      </c>
      <c r="I250" s="179">
        <v>0</v>
      </c>
      <c r="J250" s="179">
        <v>0</v>
      </c>
      <c r="K250" s="179">
        <v>0</v>
      </c>
      <c r="L250" s="179">
        <v>0</v>
      </c>
      <c r="M250" s="179">
        <v>0</v>
      </c>
      <c r="N250" s="179">
        <v>0</v>
      </c>
      <c r="P250" s="179"/>
      <c r="Q250" s="179">
        <v>0</v>
      </c>
      <c r="R250" s="179">
        <v>0</v>
      </c>
      <c r="S250" s="179">
        <v>0</v>
      </c>
      <c r="T250" s="179">
        <v>0</v>
      </c>
      <c r="U250" s="179"/>
      <c r="V250" s="179"/>
      <c r="W250" s="179"/>
      <c r="X250" s="179"/>
    </row>
    <row r="251" spans="2:24" ht="15" x14ac:dyDescent="0.25">
      <c r="B251" s="179" t="str">
        <f>IF($A251="","",_xlfn.XLOOKUP($A251,Attributes!$A:$A,Attributes!C:C))</f>
        <v/>
      </c>
      <c r="C251" s="179"/>
      <c r="D251" s="179" t="str">
        <f>IF($A251="","",_xlfn.XLOOKUP($A251,Attributes!$A:$A,Attributes!I:I))</f>
        <v/>
      </c>
      <c r="E251" s="179" t="str">
        <f>IF($A251="","",_xlfn.XLOOKUP($A251,Attributes!$A:$A,Attributes!J:J))</f>
        <v/>
      </c>
      <c r="F251" s="179" t="str">
        <f>IF($A251="","",_xlfn.XLOOKUP($A251,Attributes!$A:$A,Attributes!K:K))</f>
        <v/>
      </c>
      <c r="H251" s="179">
        <v>0</v>
      </c>
      <c r="I251" s="179">
        <v>0</v>
      </c>
      <c r="J251" s="179">
        <v>0</v>
      </c>
      <c r="K251" s="179">
        <v>0</v>
      </c>
      <c r="L251" s="179">
        <v>0</v>
      </c>
      <c r="M251" s="179">
        <v>0</v>
      </c>
      <c r="N251" s="179">
        <v>0</v>
      </c>
      <c r="P251" s="179"/>
      <c r="Q251" s="179">
        <v>0</v>
      </c>
      <c r="R251" s="179">
        <v>0</v>
      </c>
      <c r="S251" s="179">
        <v>0</v>
      </c>
      <c r="T251" s="179">
        <v>0</v>
      </c>
      <c r="U251" s="179"/>
      <c r="V251" s="179"/>
      <c r="W251" s="179"/>
      <c r="X251" s="179"/>
    </row>
    <row r="252" spans="2:24" ht="15" x14ac:dyDescent="0.25">
      <c r="B252" s="179" t="str">
        <f>IF($A252="","",_xlfn.XLOOKUP($A252,Attributes!$A:$A,Attributes!C:C))</f>
        <v/>
      </c>
      <c r="C252" s="179"/>
      <c r="D252" s="179" t="str">
        <f>IF($A252="","",_xlfn.XLOOKUP($A252,Attributes!$A:$A,Attributes!I:I))</f>
        <v/>
      </c>
      <c r="E252" s="179" t="str">
        <f>IF($A252="","",_xlfn.XLOOKUP($A252,Attributes!$A:$A,Attributes!J:J))</f>
        <v/>
      </c>
      <c r="F252" s="179" t="str">
        <f>IF($A252="","",_xlfn.XLOOKUP($A252,Attributes!$A:$A,Attributes!K:K))</f>
        <v/>
      </c>
      <c r="H252" s="179">
        <v>0</v>
      </c>
      <c r="I252" s="179">
        <v>0</v>
      </c>
      <c r="J252" s="179">
        <v>0</v>
      </c>
      <c r="K252" s="179">
        <v>0</v>
      </c>
      <c r="L252" s="179">
        <v>0</v>
      </c>
      <c r="M252" s="179">
        <v>0</v>
      </c>
      <c r="N252" s="179">
        <v>0</v>
      </c>
      <c r="P252" s="179"/>
      <c r="Q252" s="179">
        <v>0</v>
      </c>
      <c r="R252" s="179">
        <v>0</v>
      </c>
      <c r="S252" s="179">
        <v>0</v>
      </c>
      <c r="T252" s="179">
        <v>0</v>
      </c>
      <c r="U252" s="179"/>
      <c r="V252" s="179"/>
      <c r="W252" s="179"/>
      <c r="X252" s="179"/>
    </row>
    <row r="253" spans="2:24" ht="15" x14ac:dyDescent="0.25">
      <c r="B253" s="179" t="str">
        <f>IF($A253="","",_xlfn.XLOOKUP($A253,Attributes!$A:$A,Attributes!C:C))</f>
        <v/>
      </c>
      <c r="C253" s="179"/>
      <c r="D253" s="179" t="str">
        <f>IF($A253="","",_xlfn.XLOOKUP($A253,Attributes!$A:$A,Attributes!I:I))</f>
        <v/>
      </c>
      <c r="E253" s="179" t="str">
        <f>IF($A253="","",_xlfn.XLOOKUP($A253,Attributes!$A:$A,Attributes!J:J))</f>
        <v/>
      </c>
      <c r="F253" s="179" t="str">
        <f>IF($A253="","",_xlfn.XLOOKUP($A253,Attributes!$A:$A,Attributes!K:K))</f>
        <v/>
      </c>
      <c r="H253" s="179">
        <v>0</v>
      </c>
      <c r="I253" s="179">
        <v>0</v>
      </c>
      <c r="J253" s="179">
        <v>0</v>
      </c>
      <c r="K253" s="179">
        <v>0</v>
      </c>
      <c r="L253" s="179">
        <v>0</v>
      </c>
      <c r="M253" s="179">
        <v>0</v>
      </c>
      <c r="N253" s="179">
        <v>0</v>
      </c>
      <c r="P253" s="179"/>
      <c r="Q253" s="179">
        <v>0</v>
      </c>
      <c r="R253" s="179">
        <v>0</v>
      </c>
      <c r="S253" s="179">
        <v>0</v>
      </c>
      <c r="T253" s="179">
        <v>0</v>
      </c>
      <c r="U253" s="179"/>
      <c r="V253" s="179"/>
      <c r="W253" s="179"/>
      <c r="X253" s="179"/>
    </row>
    <row r="254" spans="2:24" ht="15" x14ac:dyDescent="0.25">
      <c r="B254" s="179" t="str">
        <f>IF($A254="","",_xlfn.XLOOKUP($A254,Attributes!$A:$A,Attributes!C:C))</f>
        <v/>
      </c>
      <c r="C254" s="179"/>
      <c r="D254" s="179" t="str">
        <f>IF($A254="","",_xlfn.XLOOKUP($A254,Attributes!$A:$A,Attributes!I:I))</f>
        <v/>
      </c>
      <c r="E254" s="179" t="str">
        <f>IF($A254="","",_xlfn.XLOOKUP($A254,Attributes!$A:$A,Attributes!J:J))</f>
        <v/>
      </c>
      <c r="F254" s="179" t="str">
        <f>IF($A254="","",_xlfn.XLOOKUP($A254,Attributes!$A:$A,Attributes!K:K))</f>
        <v/>
      </c>
      <c r="H254" s="179">
        <v>0</v>
      </c>
      <c r="I254" s="179">
        <v>0</v>
      </c>
      <c r="J254" s="179">
        <v>0</v>
      </c>
      <c r="K254" s="179">
        <v>0</v>
      </c>
      <c r="L254" s="179">
        <v>0</v>
      </c>
      <c r="M254" s="179">
        <v>0</v>
      </c>
      <c r="N254" s="179">
        <v>0</v>
      </c>
      <c r="P254" s="179"/>
      <c r="Q254" s="179">
        <v>0</v>
      </c>
      <c r="R254" s="179">
        <v>0</v>
      </c>
      <c r="S254" s="179">
        <v>0</v>
      </c>
      <c r="T254" s="179">
        <v>0</v>
      </c>
      <c r="U254" s="179"/>
      <c r="V254" s="179"/>
      <c r="W254" s="179"/>
      <c r="X254" s="179"/>
    </row>
    <row r="255" spans="2:24" ht="15" x14ac:dyDescent="0.25">
      <c r="B255" s="179" t="str">
        <f>IF($A255="","",_xlfn.XLOOKUP($A255,Attributes!$A:$A,Attributes!C:C))</f>
        <v/>
      </c>
      <c r="C255" s="179"/>
      <c r="D255" s="179" t="str">
        <f>IF($A255="","",_xlfn.XLOOKUP($A255,Attributes!$A:$A,Attributes!I:I))</f>
        <v/>
      </c>
      <c r="E255" s="179" t="str">
        <f>IF($A255="","",_xlfn.XLOOKUP($A255,Attributes!$A:$A,Attributes!J:J))</f>
        <v/>
      </c>
      <c r="F255" s="179" t="str">
        <f>IF($A255="","",_xlfn.XLOOKUP($A255,Attributes!$A:$A,Attributes!K:K))</f>
        <v/>
      </c>
      <c r="H255" s="179">
        <v>0</v>
      </c>
      <c r="I255" s="179">
        <v>0</v>
      </c>
      <c r="J255" s="179">
        <v>0</v>
      </c>
      <c r="K255" s="179">
        <v>0</v>
      </c>
      <c r="L255" s="179">
        <v>0</v>
      </c>
      <c r="M255" s="179">
        <v>0</v>
      </c>
      <c r="N255" s="179">
        <v>0</v>
      </c>
      <c r="P255" s="179"/>
      <c r="Q255" s="179">
        <v>0</v>
      </c>
      <c r="R255" s="179">
        <v>0</v>
      </c>
      <c r="S255" s="179">
        <v>0</v>
      </c>
      <c r="T255" s="179">
        <v>0</v>
      </c>
      <c r="U255" s="179"/>
      <c r="V255" s="179"/>
      <c r="W255" s="179"/>
      <c r="X255" s="179"/>
    </row>
    <row r="256" spans="2:24" ht="15" x14ac:dyDescent="0.25">
      <c r="B256" s="179" t="str">
        <f>IF($A256="","",_xlfn.XLOOKUP($A256,Attributes!$A:$A,Attributes!C:C))</f>
        <v/>
      </c>
      <c r="C256" s="179"/>
      <c r="D256" s="179" t="str">
        <f>IF($A256="","",_xlfn.XLOOKUP($A256,Attributes!$A:$A,Attributes!I:I))</f>
        <v/>
      </c>
      <c r="E256" s="179" t="str">
        <f>IF($A256="","",_xlfn.XLOOKUP($A256,Attributes!$A:$A,Attributes!J:J))</f>
        <v/>
      </c>
      <c r="F256" s="179" t="str">
        <f>IF($A256="","",_xlfn.XLOOKUP($A256,Attributes!$A:$A,Attributes!K:K))</f>
        <v/>
      </c>
      <c r="H256" s="179">
        <v>0</v>
      </c>
      <c r="I256" s="179">
        <v>0</v>
      </c>
      <c r="J256" s="179">
        <v>0</v>
      </c>
      <c r="K256" s="179">
        <v>0</v>
      </c>
      <c r="L256" s="179">
        <v>0</v>
      </c>
      <c r="M256" s="179">
        <v>0</v>
      </c>
      <c r="N256" s="179">
        <v>0</v>
      </c>
      <c r="P256" s="179"/>
      <c r="Q256" s="179">
        <v>0</v>
      </c>
      <c r="R256" s="179">
        <v>0</v>
      </c>
      <c r="S256" s="179">
        <v>0</v>
      </c>
      <c r="T256" s="179">
        <v>0</v>
      </c>
      <c r="U256" s="179"/>
      <c r="V256" s="179"/>
      <c r="W256" s="179"/>
      <c r="X256" s="179"/>
    </row>
    <row r="257" spans="2:24" ht="15" x14ac:dyDescent="0.25">
      <c r="B257" s="179" t="str">
        <f>IF($A257="","",_xlfn.XLOOKUP($A257,Attributes!$A:$A,Attributes!C:C))</f>
        <v/>
      </c>
      <c r="C257" s="179"/>
      <c r="D257" s="179" t="str">
        <f>IF($A257="","",_xlfn.XLOOKUP($A257,Attributes!$A:$A,Attributes!I:I))</f>
        <v/>
      </c>
      <c r="E257" s="179" t="str">
        <f>IF($A257="","",_xlfn.XLOOKUP($A257,Attributes!$A:$A,Attributes!J:J))</f>
        <v/>
      </c>
      <c r="F257" s="179" t="str">
        <f>IF($A257="","",_xlfn.XLOOKUP($A257,Attributes!$A:$A,Attributes!K:K))</f>
        <v/>
      </c>
      <c r="H257" s="179">
        <v>0</v>
      </c>
      <c r="I257" s="179">
        <v>0</v>
      </c>
      <c r="J257" s="179">
        <v>0</v>
      </c>
      <c r="K257" s="179">
        <v>0</v>
      </c>
      <c r="L257" s="179">
        <v>0</v>
      </c>
      <c r="M257" s="179">
        <v>0</v>
      </c>
      <c r="N257" s="179">
        <v>0</v>
      </c>
      <c r="P257" s="179"/>
      <c r="Q257" s="179">
        <v>0</v>
      </c>
      <c r="R257" s="179">
        <v>0</v>
      </c>
      <c r="S257" s="179">
        <v>0</v>
      </c>
      <c r="T257" s="179">
        <v>0</v>
      </c>
      <c r="U257" s="179"/>
      <c r="V257" s="179"/>
      <c r="W257" s="179"/>
      <c r="X257" s="179"/>
    </row>
    <row r="258" spans="2:24" ht="15" x14ac:dyDescent="0.25">
      <c r="B258" s="179" t="str">
        <f>IF($A258="","",_xlfn.XLOOKUP($A258,Attributes!$A:$A,Attributes!C:C))</f>
        <v/>
      </c>
      <c r="C258" s="179"/>
      <c r="D258" s="179" t="str">
        <f>IF($A258="","",_xlfn.XLOOKUP($A258,Attributes!$A:$A,Attributes!I:I))</f>
        <v/>
      </c>
      <c r="E258" s="179" t="str">
        <f>IF($A258="","",_xlfn.XLOOKUP($A258,Attributes!$A:$A,Attributes!J:J))</f>
        <v/>
      </c>
      <c r="F258" s="179" t="str">
        <f>IF($A258="","",_xlfn.XLOOKUP($A258,Attributes!$A:$A,Attributes!K:K))</f>
        <v/>
      </c>
      <c r="H258" s="179">
        <v>0</v>
      </c>
      <c r="I258" s="179">
        <v>0</v>
      </c>
      <c r="J258" s="179">
        <v>0</v>
      </c>
      <c r="K258" s="179">
        <v>0</v>
      </c>
      <c r="L258" s="179">
        <v>0</v>
      </c>
      <c r="M258" s="179">
        <v>0</v>
      </c>
      <c r="N258" s="179">
        <v>0</v>
      </c>
      <c r="P258" s="179"/>
      <c r="Q258" s="179">
        <v>0</v>
      </c>
      <c r="R258" s="179">
        <v>0</v>
      </c>
      <c r="S258" s="179">
        <v>0</v>
      </c>
      <c r="T258" s="179">
        <v>0</v>
      </c>
      <c r="U258" s="179"/>
      <c r="V258" s="179"/>
      <c r="W258" s="179"/>
      <c r="X258" s="179"/>
    </row>
    <row r="259" spans="2:24" ht="15" x14ac:dyDescent="0.25">
      <c r="B259" s="179" t="str">
        <f>IF($A259="","",_xlfn.XLOOKUP($A259,Attributes!$A:$A,Attributes!C:C))</f>
        <v/>
      </c>
      <c r="C259" s="179"/>
      <c r="D259" s="179" t="str">
        <f>IF($A259="","",_xlfn.XLOOKUP($A259,Attributes!$A:$A,Attributes!I:I))</f>
        <v/>
      </c>
      <c r="E259" s="179" t="str">
        <f>IF($A259="","",_xlfn.XLOOKUP($A259,Attributes!$A:$A,Attributes!J:J))</f>
        <v/>
      </c>
      <c r="F259" s="179" t="str">
        <f>IF($A259="","",_xlfn.XLOOKUP($A259,Attributes!$A:$A,Attributes!K:K))</f>
        <v/>
      </c>
      <c r="H259" s="179">
        <v>0</v>
      </c>
      <c r="I259" s="179">
        <v>0</v>
      </c>
      <c r="J259" s="179">
        <v>0</v>
      </c>
      <c r="K259" s="179">
        <v>0</v>
      </c>
      <c r="L259" s="179">
        <v>0</v>
      </c>
      <c r="M259" s="179">
        <v>0</v>
      </c>
      <c r="N259" s="179">
        <v>0</v>
      </c>
      <c r="P259" s="179"/>
      <c r="Q259" s="179">
        <v>0</v>
      </c>
      <c r="R259" s="179">
        <v>0</v>
      </c>
      <c r="S259" s="179">
        <v>0</v>
      </c>
      <c r="T259" s="179">
        <v>0</v>
      </c>
      <c r="U259" s="179"/>
      <c r="V259" s="179"/>
      <c r="W259" s="179"/>
      <c r="X259" s="179"/>
    </row>
    <row r="260" spans="2:24" ht="15" x14ac:dyDescent="0.25">
      <c r="B260" s="179" t="str">
        <f>IF($A260="","",_xlfn.XLOOKUP($A260,Attributes!$A:$A,Attributes!C:C))</f>
        <v/>
      </c>
      <c r="C260" s="179"/>
      <c r="D260" s="179" t="str">
        <f>IF($A260="","",_xlfn.XLOOKUP($A260,Attributes!$A:$A,Attributes!I:I))</f>
        <v/>
      </c>
      <c r="E260" s="179" t="str">
        <f>IF($A260="","",_xlfn.XLOOKUP($A260,Attributes!$A:$A,Attributes!J:J))</f>
        <v/>
      </c>
      <c r="F260" s="179" t="str">
        <f>IF($A260="","",_xlfn.XLOOKUP($A260,Attributes!$A:$A,Attributes!K:K))</f>
        <v/>
      </c>
      <c r="H260" s="179">
        <v>0</v>
      </c>
      <c r="I260" s="179">
        <v>0</v>
      </c>
      <c r="J260" s="179">
        <v>0</v>
      </c>
      <c r="K260" s="179">
        <v>0</v>
      </c>
      <c r="L260" s="179">
        <v>0</v>
      </c>
      <c r="M260" s="179">
        <v>0</v>
      </c>
      <c r="N260" s="179">
        <v>0</v>
      </c>
      <c r="P260" s="179"/>
      <c r="Q260" s="179">
        <v>0</v>
      </c>
      <c r="R260" s="179">
        <v>0</v>
      </c>
      <c r="S260" s="179">
        <v>0</v>
      </c>
      <c r="T260" s="179">
        <v>0</v>
      </c>
      <c r="U260" s="179"/>
      <c r="V260" s="179"/>
      <c r="W260" s="179"/>
      <c r="X260" s="179"/>
    </row>
    <row r="261" spans="2:24" ht="15" x14ac:dyDescent="0.25">
      <c r="B261" s="179" t="str">
        <f>IF($A261="","",_xlfn.XLOOKUP($A261,Attributes!$A:$A,Attributes!C:C))</f>
        <v/>
      </c>
      <c r="C261" s="179"/>
      <c r="D261" s="179" t="str">
        <f>IF($A261="","",_xlfn.XLOOKUP($A261,Attributes!$A:$A,Attributes!I:I))</f>
        <v/>
      </c>
      <c r="E261" s="179" t="str">
        <f>IF($A261="","",_xlfn.XLOOKUP($A261,Attributes!$A:$A,Attributes!J:J))</f>
        <v/>
      </c>
      <c r="F261" s="179" t="str">
        <f>IF($A261="","",_xlfn.XLOOKUP($A261,Attributes!$A:$A,Attributes!K:K))</f>
        <v/>
      </c>
      <c r="H261" s="179">
        <v>0</v>
      </c>
      <c r="I261" s="179">
        <v>0</v>
      </c>
      <c r="J261" s="179">
        <v>0</v>
      </c>
      <c r="K261" s="179">
        <v>0</v>
      </c>
      <c r="L261" s="179">
        <v>0</v>
      </c>
      <c r="M261" s="179">
        <v>0</v>
      </c>
      <c r="N261" s="179">
        <v>0</v>
      </c>
      <c r="P261" s="179"/>
      <c r="Q261" s="179">
        <v>0</v>
      </c>
      <c r="R261" s="179">
        <v>0</v>
      </c>
      <c r="S261" s="179">
        <v>0</v>
      </c>
      <c r="T261" s="179">
        <v>0</v>
      </c>
      <c r="U261" s="179"/>
      <c r="V261" s="179"/>
      <c r="W261" s="179"/>
      <c r="X261" s="179"/>
    </row>
    <row r="262" spans="2:24" ht="15" x14ac:dyDescent="0.25">
      <c r="B262" s="179" t="str">
        <f>IF($A262="","",_xlfn.XLOOKUP($A262,Attributes!$A:$A,Attributes!C:C))</f>
        <v/>
      </c>
      <c r="C262" s="179"/>
      <c r="D262" s="179" t="str">
        <f>IF($A262="","",_xlfn.XLOOKUP($A262,Attributes!$A:$A,Attributes!I:I))</f>
        <v/>
      </c>
      <c r="E262" s="179" t="str">
        <f>IF($A262="","",_xlfn.XLOOKUP($A262,Attributes!$A:$A,Attributes!J:J))</f>
        <v/>
      </c>
      <c r="F262" s="179" t="str">
        <f>IF($A262="","",_xlfn.XLOOKUP($A262,Attributes!$A:$A,Attributes!K:K))</f>
        <v/>
      </c>
      <c r="H262" s="179">
        <v>0</v>
      </c>
      <c r="I262" s="179">
        <v>0</v>
      </c>
      <c r="J262" s="179">
        <v>0</v>
      </c>
      <c r="K262" s="179">
        <v>0</v>
      </c>
      <c r="L262" s="179">
        <v>0</v>
      </c>
      <c r="M262" s="179">
        <v>0</v>
      </c>
      <c r="N262" s="179">
        <v>0</v>
      </c>
      <c r="P262" s="179"/>
      <c r="Q262" s="179">
        <v>0</v>
      </c>
      <c r="R262" s="179">
        <v>0</v>
      </c>
      <c r="S262" s="179">
        <v>0</v>
      </c>
      <c r="T262" s="179">
        <v>0</v>
      </c>
      <c r="U262" s="179"/>
      <c r="V262" s="179"/>
      <c r="W262" s="179"/>
      <c r="X262" s="179"/>
    </row>
    <row r="263" spans="2:24" ht="15" x14ac:dyDescent="0.25">
      <c r="B263" s="179" t="str">
        <f>IF($A263="","",_xlfn.XLOOKUP($A263,Attributes!$A:$A,Attributes!C:C))</f>
        <v/>
      </c>
      <c r="C263" s="179"/>
      <c r="D263" s="179" t="str">
        <f>IF($A263="","",_xlfn.XLOOKUP($A263,Attributes!$A:$A,Attributes!I:I))</f>
        <v/>
      </c>
      <c r="E263" s="179" t="str">
        <f>IF($A263="","",_xlfn.XLOOKUP($A263,Attributes!$A:$A,Attributes!J:J))</f>
        <v/>
      </c>
      <c r="F263" s="179" t="str">
        <f>IF($A263="","",_xlfn.XLOOKUP($A263,Attributes!$A:$A,Attributes!K:K))</f>
        <v/>
      </c>
      <c r="H263" s="179">
        <v>0</v>
      </c>
      <c r="I263" s="179">
        <v>0</v>
      </c>
      <c r="J263" s="179">
        <v>0</v>
      </c>
      <c r="K263" s="179">
        <v>0</v>
      </c>
      <c r="L263" s="179">
        <v>0</v>
      </c>
      <c r="M263" s="179">
        <v>0</v>
      </c>
      <c r="N263" s="179">
        <v>0</v>
      </c>
      <c r="P263" s="179"/>
      <c r="Q263" s="179">
        <v>0</v>
      </c>
      <c r="R263" s="179">
        <v>0</v>
      </c>
      <c r="S263" s="179">
        <v>0</v>
      </c>
      <c r="T263" s="179">
        <v>0</v>
      </c>
      <c r="U263" s="179"/>
      <c r="V263" s="179"/>
      <c r="W263" s="179"/>
      <c r="X263" s="179"/>
    </row>
    <row r="264" spans="2:24" ht="15" x14ac:dyDescent="0.25">
      <c r="B264" s="179" t="str">
        <f>IF($A264="","",_xlfn.XLOOKUP($A264,Attributes!$A:$A,Attributes!C:C))</f>
        <v/>
      </c>
      <c r="C264" s="179"/>
      <c r="D264" s="179" t="str">
        <f>IF($A264="","",_xlfn.XLOOKUP($A264,Attributes!$A:$A,Attributes!I:I))</f>
        <v/>
      </c>
      <c r="E264" s="179" t="str">
        <f>IF($A264="","",_xlfn.XLOOKUP($A264,Attributes!$A:$A,Attributes!J:J))</f>
        <v/>
      </c>
      <c r="F264" s="179" t="str">
        <f>IF($A264="","",_xlfn.XLOOKUP($A264,Attributes!$A:$A,Attributes!K:K))</f>
        <v/>
      </c>
      <c r="H264" s="179">
        <v>0</v>
      </c>
      <c r="I264" s="179">
        <v>0</v>
      </c>
      <c r="J264" s="179">
        <v>0</v>
      </c>
      <c r="K264" s="179">
        <v>0</v>
      </c>
      <c r="L264" s="179">
        <v>0</v>
      </c>
      <c r="M264" s="179">
        <v>0</v>
      </c>
      <c r="N264" s="179">
        <v>0</v>
      </c>
      <c r="P264" s="179"/>
      <c r="Q264" s="179">
        <v>0</v>
      </c>
      <c r="R264" s="179">
        <v>0</v>
      </c>
      <c r="S264" s="179">
        <v>0</v>
      </c>
      <c r="T264" s="179">
        <v>0</v>
      </c>
      <c r="U264" s="179"/>
      <c r="V264" s="179"/>
      <c r="W264" s="179"/>
      <c r="X264" s="179"/>
    </row>
    <row r="265" spans="2:24" ht="15" x14ac:dyDescent="0.25">
      <c r="B265" s="179" t="str">
        <f>IF($A265="","",_xlfn.XLOOKUP($A265,Attributes!$A:$A,Attributes!C:C))</f>
        <v/>
      </c>
      <c r="C265" s="179"/>
      <c r="D265" s="179" t="str">
        <f>IF($A265="","",_xlfn.XLOOKUP($A265,Attributes!$A:$A,Attributes!I:I))</f>
        <v/>
      </c>
      <c r="E265" s="179" t="str">
        <f>IF($A265="","",_xlfn.XLOOKUP($A265,Attributes!$A:$A,Attributes!J:J))</f>
        <v/>
      </c>
      <c r="F265" s="179" t="str">
        <f>IF($A265="","",_xlfn.XLOOKUP($A265,Attributes!$A:$A,Attributes!K:K))</f>
        <v/>
      </c>
      <c r="H265" s="179">
        <v>0</v>
      </c>
      <c r="I265" s="179">
        <v>0</v>
      </c>
      <c r="J265" s="179">
        <v>0</v>
      </c>
      <c r="K265" s="179">
        <v>0</v>
      </c>
      <c r="L265" s="179">
        <v>0</v>
      </c>
      <c r="M265" s="179">
        <v>0</v>
      </c>
      <c r="N265" s="179">
        <v>0</v>
      </c>
      <c r="P265" s="179"/>
      <c r="Q265" s="179">
        <v>0</v>
      </c>
      <c r="R265" s="179">
        <v>0</v>
      </c>
      <c r="S265" s="179">
        <v>0</v>
      </c>
      <c r="T265" s="179">
        <v>0</v>
      </c>
      <c r="U265" s="179"/>
      <c r="V265" s="179"/>
      <c r="W265" s="179"/>
      <c r="X265" s="179"/>
    </row>
    <row r="266" spans="2:24" ht="15" x14ac:dyDescent="0.25">
      <c r="B266" s="179" t="str">
        <f>IF($A266="","",_xlfn.XLOOKUP($A266,Attributes!$A:$A,Attributes!C:C))</f>
        <v/>
      </c>
      <c r="C266" s="179"/>
      <c r="D266" s="179" t="str">
        <f>IF($A266="","",_xlfn.XLOOKUP($A266,Attributes!$A:$A,Attributes!I:I))</f>
        <v/>
      </c>
      <c r="E266" s="179" t="str">
        <f>IF($A266="","",_xlfn.XLOOKUP($A266,Attributes!$A:$A,Attributes!J:J))</f>
        <v/>
      </c>
      <c r="F266" s="179" t="str">
        <f>IF($A266="","",_xlfn.XLOOKUP($A266,Attributes!$A:$A,Attributes!K:K))</f>
        <v/>
      </c>
      <c r="H266" s="179">
        <v>0</v>
      </c>
      <c r="I266" s="179">
        <v>0</v>
      </c>
      <c r="J266" s="179">
        <v>0</v>
      </c>
      <c r="K266" s="179">
        <v>0</v>
      </c>
      <c r="L266" s="179">
        <v>0</v>
      </c>
      <c r="M266" s="179">
        <v>0</v>
      </c>
      <c r="N266" s="179">
        <v>0</v>
      </c>
      <c r="P266" s="179"/>
      <c r="Q266" s="179">
        <v>0</v>
      </c>
      <c r="R266" s="179">
        <v>0</v>
      </c>
      <c r="S266" s="179">
        <v>0</v>
      </c>
      <c r="T266" s="179">
        <v>0</v>
      </c>
      <c r="U266" s="179"/>
      <c r="V266" s="179"/>
      <c r="W266" s="179"/>
      <c r="X266" s="179"/>
    </row>
    <row r="267" spans="2:24" ht="15" x14ac:dyDescent="0.25">
      <c r="B267" s="179" t="str">
        <f>IF($A267="","",_xlfn.XLOOKUP($A267,Attributes!$A:$A,Attributes!C:C))</f>
        <v/>
      </c>
      <c r="C267" s="179"/>
      <c r="D267" s="179" t="str">
        <f>IF($A267="","",_xlfn.XLOOKUP($A267,Attributes!$A:$A,Attributes!I:I))</f>
        <v/>
      </c>
      <c r="E267" s="179" t="str">
        <f>IF($A267="","",_xlfn.XLOOKUP($A267,Attributes!$A:$A,Attributes!J:J))</f>
        <v/>
      </c>
      <c r="F267" s="179" t="str">
        <f>IF($A267="","",_xlfn.XLOOKUP($A267,Attributes!$A:$A,Attributes!K:K))</f>
        <v/>
      </c>
      <c r="H267" s="179">
        <v>0</v>
      </c>
      <c r="I267" s="179">
        <v>0</v>
      </c>
      <c r="J267" s="179">
        <v>0</v>
      </c>
      <c r="K267" s="179">
        <v>0</v>
      </c>
      <c r="L267" s="179">
        <v>0</v>
      </c>
      <c r="M267" s="179">
        <v>0</v>
      </c>
      <c r="N267" s="179">
        <v>0</v>
      </c>
      <c r="P267" s="179"/>
      <c r="Q267" s="179">
        <v>0</v>
      </c>
      <c r="R267" s="179">
        <v>0</v>
      </c>
      <c r="S267" s="179">
        <v>0</v>
      </c>
      <c r="T267" s="179">
        <v>0</v>
      </c>
      <c r="U267" s="179"/>
      <c r="V267" s="179"/>
      <c r="W267" s="179"/>
      <c r="X267" s="179"/>
    </row>
    <row r="268" spans="2:24" ht="15" x14ac:dyDescent="0.25">
      <c r="B268" s="179" t="str">
        <f>IF($A268="","",_xlfn.XLOOKUP($A268,Attributes!$A:$A,Attributes!C:C))</f>
        <v/>
      </c>
      <c r="C268" s="179"/>
      <c r="D268" s="179" t="str">
        <f>IF($A268="","",_xlfn.XLOOKUP($A268,Attributes!$A:$A,Attributes!I:I))</f>
        <v/>
      </c>
      <c r="E268" s="179" t="str">
        <f>IF($A268="","",_xlfn.XLOOKUP($A268,Attributes!$A:$A,Attributes!J:J))</f>
        <v/>
      </c>
      <c r="F268" s="179" t="str">
        <f>IF($A268="","",_xlfn.XLOOKUP($A268,Attributes!$A:$A,Attributes!K:K))</f>
        <v/>
      </c>
      <c r="H268" s="179">
        <v>0</v>
      </c>
      <c r="I268" s="179">
        <v>0</v>
      </c>
      <c r="J268" s="179">
        <v>0</v>
      </c>
      <c r="K268" s="179">
        <v>0</v>
      </c>
      <c r="L268" s="179">
        <v>0</v>
      </c>
      <c r="M268" s="179">
        <v>0</v>
      </c>
      <c r="N268" s="179">
        <v>0</v>
      </c>
      <c r="P268" s="179"/>
      <c r="Q268" s="179">
        <v>0</v>
      </c>
      <c r="R268" s="179">
        <v>0</v>
      </c>
      <c r="S268" s="179">
        <v>0</v>
      </c>
      <c r="T268" s="179">
        <v>0</v>
      </c>
      <c r="U268" s="179"/>
      <c r="V268" s="179"/>
      <c r="W268" s="179"/>
      <c r="X268" s="179"/>
    </row>
    <row r="269" spans="2:24" ht="15" x14ac:dyDescent="0.25">
      <c r="B269" s="179" t="str">
        <f>IF($A269="","",_xlfn.XLOOKUP($A269,Attributes!$A:$A,Attributes!C:C))</f>
        <v/>
      </c>
      <c r="C269" s="179"/>
      <c r="D269" s="179" t="str">
        <f>IF($A269="","",_xlfn.XLOOKUP($A269,Attributes!$A:$A,Attributes!I:I))</f>
        <v/>
      </c>
      <c r="E269" s="179" t="str">
        <f>IF($A269="","",_xlfn.XLOOKUP($A269,Attributes!$A:$A,Attributes!J:J))</f>
        <v/>
      </c>
      <c r="F269" s="179" t="str">
        <f>IF($A269="","",_xlfn.XLOOKUP($A269,Attributes!$A:$A,Attributes!K:K))</f>
        <v/>
      </c>
      <c r="H269" s="179">
        <v>0</v>
      </c>
      <c r="I269" s="179">
        <v>0</v>
      </c>
      <c r="J269" s="179">
        <v>0</v>
      </c>
      <c r="K269" s="179">
        <v>0</v>
      </c>
      <c r="L269" s="179">
        <v>0</v>
      </c>
      <c r="M269" s="179">
        <v>0</v>
      </c>
      <c r="N269" s="179">
        <v>0</v>
      </c>
      <c r="P269" s="179"/>
      <c r="Q269" s="179">
        <v>0</v>
      </c>
      <c r="R269" s="179">
        <v>0</v>
      </c>
      <c r="S269" s="179">
        <v>0</v>
      </c>
      <c r="T269" s="179">
        <v>0</v>
      </c>
      <c r="U269" s="179"/>
      <c r="V269" s="179"/>
      <c r="W269" s="179"/>
      <c r="X269" s="179"/>
    </row>
    <row r="270" spans="2:24" ht="15" x14ac:dyDescent="0.25">
      <c r="B270" s="179" t="str">
        <f>IF($A270="","",_xlfn.XLOOKUP($A270,Attributes!$A:$A,Attributes!C:C))</f>
        <v/>
      </c>
      <c r="C270" s="179"/>
      <c r="D270" s="179" t="str">
        <f>IF($A270="","",_xlfn.XLOOKUP($A270,Attributes!$A:$A,Attributes!I:I))</f>
        <v/>
      </c>
      <c r="E270" s="179" t="str">
        <f>IF($A270="","",_xlfn.XLOOKUP($A270,Attributes!$A:$A,Attributes!J:J))</f>
        <v/>
      </c>
      <c r="F270" s="179" t="str">
        <f>IF($A270="","",_xlfn.XLOOKUP($A270,Attributes!$A:$A,Attributes!K:K))</f>
        <v/>
      </c>
      <c r="H270" s="179">
        <v>0</v>
      </c>
      <c r="I270" s="179">
        <v>0</v>
      </c>
      <c r="J270" s="179">
        <v>0</v>
      </c>
      <c r="K270" s="179">
        <v>0</v>
      </c>
      <c r="L270" s="179">
        <v>0</v>
      </c>
      <c r="M270" s="179">
        <v>0</v>
      </c>
      <c r="N270" s="179">
        <v>0</v>
      </c>
      <c r="P270" s="179"/>
      <c r="Q270" s="179">
        <v>0</v>
      </c>
      <c r="R270" s="179">
        <v>0</v>
      </c>
      <c r="S270" s="179">
        <v>0</v>
      </c>
      <c r="T270" s="179">
        <v>0</v>
      </c>
      <c r="U270" s="179"/>
      <c r="V270" s="179"/>
      <c r="W270" s="179"/>
      <c r="X270" s="179"/>
    </row>
    <row r="271" spans="2:24" ht="15" x14ac:dyDescent="0.25">
      <c r="B271" s="179" t="str">
        <f>IF($A271="","",_xlfn.XLOOKUP($A271,Attributes!$A:$A,Attributes!C:C))</f>
        <v/>
      </c>
      <c r="C271" s="179"/>
      <c r="D271" s="179" t="str">
        <f>IF($A271="","",_xlfn.XLOOKUP($A271,Attributes!$A:$A,Attributes!I:I))</f>
        <v/>
      </c>
      <c r="E271" s="179" t="str">
        <f>IF($A271="","",_xlfn.XLOOKUP($A271,Attributes!$A:$A,Attributes!J:J))</f>
        <v/>
      </c>
      <c r="F271" s="179" t="str">
        <f>IF($A271="","",_xlfn.XLOOKUP($A271,Attributes!$A:$A,Attributes!K:K))</f>
        <v/>
      </c>
      <c r="H271" s="179">
        <v>0</v>
      </c>
      <c r="I271" s="179">
        <v>0</v>
      </c>
      <c r="J271" s="179">
        <v>0</v>
      </c>
      <c r="K271" s="179">
        <v>0</v>
      </c>
      <c r="L271" s="179">
        <v>0</v>
      </c>
      <c r="M271" s="179">
        <v>0</v>
      </c>
      <c r="N271" s="179">
        <v>0</v>
      </c>
      <c r="P271" s="179"/>
      <c r="Q271" s="179">
        <v>0</v>
      </c>
      <c r="R271" s="179">
        <v>0</v>
      </c>
      <c r="S271" s="179">
        <v>0</v>
      </c>
      <c r="T271" s="179">
        <v>0</v>
      </c>
      <c r="U271" s="179"/>
      <c r="V271" s="179"/>
      <c r="W271" s="179"/>
      <c r="X271" s="179"/>
    </row>
    <row r="272" spans="2:24" ht="15" x14ac:dyDescent="0.25">
      <c r="B272" s="179" t="str">
        <f>IF($A272="","",_xlfn.XLOOKUP($A272,Attributes!$A:$A,Attributes!C:C))</f>
        <v/>
      </c>
      <c r="C272" s="179"/>
      <c r="D272" s="179" t="str">
        <f>IF($A272="","",_xlfn.XLOOKUP($A272,Attributes!$A:$A,Attributes!I:I))</f>
        <v/>
      </c>
      <c r="E272" s="179" t="str">
        <f>IF($A272="","",_xlfn.XLOOKUP($A272,Attributes!$A:$A,Attributes!J:J))</f>
        <v/>
      </c>
      <c r="F272" s="179" t="str">
        <f>IF($A272="","",_xlfn.XLOOKUP($A272,Attributes!$A:$A,Attributes!K:K))</f>
        <v/>
      </c>
      <c r="H272" s="179">
        <v>0</v>
      </c>
      <c r="I272" s="179">
        <v>0</v>
      </c>
      <c r="J272" s="179">
        <v>0</v>
      </c>
      <c r="K272" s="179">
        <v>0</v>
      </c>
      <c r="L272" s="179">
        <v>0</v>
      </c>
      <c r="M272" s="179">
        <v>0</v>
      </c>
      <c r="N272" s="179">
        <v>0</v>
      </c>
      <c r="P272" s="179"/>
      <c r="Q272" s="179">
        <v>0</v>
      </c>
      <c r="R272" s="179">
        <v>0</v>
      </c>
      <c r="S272" s="179">
        <v>0</v>
      </c>
      <c r="T272" s="179">
        <v>0</v>
      </c>
      <c r="U272" s="179"/>
      <c r="V272" s="179"/>
      <c r="W272" s="179"/>
      <c r="X272" s="179"/>
    </row>
    <row r="273" spans="2:24" ht="15" x14ac:dyDescent="0.25">
      <c r="B273" s="179" t="str">
        <f>IF($A273="","",_xlfn.XLOOKUP($A273,Attributes!$A:$A,Attributes!C:C))</f>
        <v/>
      </c>
      <c r="C273" s="179"/>
      <c r="D273" s="179" t="str">
        <f>IF($A273="","",_xlfn.XLOOKUP($A273,Attributes!$A:$A,Attributes!I:I))</f>
        <v/>
      </c>
      <c r="E273" s="179" t="str">
        <f>IF($A273="","",_xlfn.XLOOKUP($A273,Attributes!$A:$A,Attributes!J:J))</f>
        <v/>
      </c>
      <c r="F273" s="179" t="str">
        <f>IF($A273="","",_xlfn.XLOOKUP($A273,Attributes!$A:$A,Attributes!K:K))</f>
        <v/>
      </c>
      <c r="H273" s="179">
        <v>0</v>
      </c>
      <c r="I273" s="179">
        <v>0</v>
      </c>
      <c r="J273" s="179">
        <v>0</v>
      </c>
      <c r="K273" s="179">
        <v>0</v>
      </c>
      <c r="L273" s="179">
        <v>0</v>
      </c>
      <c r="M273" s="179">
        <v>0</v>
      </c>
      <c r="N273" s="179">
        <v>0</v>
      </c>
      <c r="P273" s="179"/>
      <c r="Q273" s="179">
        <v>0</v>
      </c>
      <c r="R273" s="179">
        <v>0</v>
      </c>
      <c r="S273" s="179">
        <v>0</v>
      </c>
      <c r="T273" s="179">
        <v>0</v>
      </c>
      <c r="U273" s="179"/>
      <c r="V273" s="179"/>
      <c r="W273" s="179"/>
      <c r="X273" s="179"/>
    </row>
    <row r="274" spans="2:24" ht="15" x14ac:dyDescent="0.25">
      <c r="B274" s="179" t="str">
        <f>IF($A274="","",_xlfn.XLOOKUP($A274,Attributes!$A:$A,Attributes!C:C))</f>
        <v/>
      </c>
      <c r="C274" s="179"/>
      <c r="D274" s="179" t="str">
        <f>IF($A274="","",_xlfn.XLOOKUP($A274,Attributes!$A:$A,Attributes!I:I))</f>
        <v/>
      </c>
      <c r="E274" s="179" t="str">
        <f>IF($A274="","",_xlfn.XLOOKUP($A274,Attributes!$A:$A,Attributes!J:J))</f>
        <v/>
      </c>
      <c r="F274" s="179" t="str">
        <f>IF($A274="","",_xlfn.XLOOKUP($A274,Attributes!$A:$A,Attributes!K:K))</f>
        <v/>
      </c>
      <c r="H274" s="179">
        <v>0</v>
      </c>
      <c r="I274" s="179">
        <v>0</v>
      </c>
      <c r="J274" s="179">
        <v>0</v>
      </c>
      <c r="K274" s="179">
        <v>0</v>
      </c>
      <c r="L274" s="179">
        <v>0</v>
      </c>
      <c r="M274" s="179">
        <v>0</v>
      </c>
      <c r="N274" s="179">
        <v>0</v>
      </c>
      <c r="P274" s="179"/>
      <c r="Q274" s="179">
        <v>0</v>
      </c>
      <c r="R274" s="179">
        <v>0</v>
      </c>
      <c r="S274" s="179">
        <v>0</v>
      </c>
      <c r="T274" s="179">
        <v>0</v>
      </c>
      <c r="U274" s="179"/>
      <c r="V274" s="179"/>
      <c r="W274" s="179"/>
      <c r="X274" s="179"/>
    </row>
    <row r="275" spans="2:24" ht="15" x14ac:dyDescent="0.25">
      <c r="B275" s="179" t="str">
        <f>IF($A275="","",_xlfn.XLOOKUP($A275,Attributes!$A:$A,Attributes!C:C))</f>
        <v/>
      </c>
      <c r="C275" s="179"/>
      <c r="D275" s="179" t="str">
        <f>IF($A275="","",_xlfn.XLOOKUP($A275,Attributes!$A:$A,Attributes!I:I))</f>
        <v/>
      </c>
      <c r="E275" s="179" t="str">
        <f>IF($A275="","",_xlfn.XLOOKUP($A275,Attributes!$A:$A,Attributes!J:J))</f>
        <v/>
      </c>
      <c r="F275" s="179" t="str">
        <f>IF($A275="","",_xlfn.XLOOKUP($A275,Attributes!$A:$A,Attributes!K:K))</f>
        <v/>
      </c>
      <c r="H275" s="179">
        <v>0</v>
      </c>
      <c r="I275" s="179">
        <v>0</v>
      </c>
      <c r="J275" s="179">
        <v>0</v>
      </c>
      <c r="K275" s="179">
        <v>0</v>
      </c>
      <c r="L275" s="179">
        <v>0</v>
      </c>
      <c r="M275" s="179">
        <v>0</v>
      </c>
      <c r="N275" s="179">
        <v>0</v>
      </c>
      <c r="P275" s="179"/>
      <c r="Q275" s="179">
        <v>0</v>
      </c>
      <c r="R275" s="179">
        <v>0</v>
      </c>
      <c r="S275" s="179">
        <v>0</v>
      </c>
      <c r="T275" s="179">
        <v>0</v>
      </c>
      <c r="U275" s="179"/>
      <c r="V275" s="179"/>
      <c r="W275" s="179"/>
      <c r="X275" s="179"/>
    </row>
    <row r="276" spans="2:24" ht="15" x14ac:dyDescent="0.25">
      <c r="B276" s="179" t="str">
        <f>IF($A276="","",_xlfn.XLOOKUP($A276,Attributes!$A:$A,Attributes!C:C))</f>
        <v/>
      </c>
      <c r="C276" s="179"/>
      <c r="D276" s="179" t="str">
        <f>IF($A276="","",_xlfn.XLOOKUP($A276,Attributes!$A:$A,Attributes!I:I))</f>
        <v/>
      </c>
      <c r="E276" s="179" t="str">
        <f>IF($A276="","",_xlfn.XLOOKUP($A276,Attributes!$A:$A,Attributes!J:J))</f>
        <v/>
      </c>
      <c r="F276" s="179" t="str">
        <f>IF($A276="","",_xlfn.XLOOKUP($A276,Attributes!$A:$A,Attributes!K:K))</f>
        <v/>
      </c>
      <c r="H276" s="179">
        <v>0</v>
      </c>
      <c r="I276" s="179">
        <v>0</v>
      </c>
      <c r="J276" s="179">
        <v>0</v>
      </c>
      <c r="K276" s="179">
        <v>0</v>
      </c>
      <c r="L276" s="179">
        <v>0</v>
      </c>
      <c r="M276" s="179">
        <v>0</v>
      </c>
      <c r="N276" s="179">
        <v>0</v>
      </c>
      <c r="P276" s="179"/>
      <c r="Q276" s="179">
        <v>0</v>
      </c>
      <c r="R276" s="179">
        <v>0</v>
      </c>
      <c r="S276" s="179">
        <v>0</v>
      </c>
      <c r="T276" s="179">
        <v>0</v>
      </c>
      <c r="U276" s="179"/>
      <c r="V276" s="179"/>
      <c r="W276" s="179"/>
      <c r="X276" s="179"/>
    </row>
    <row r="277" spans="2:24" ht="15" x14ac:dyDescent="0.25">
      <c r="B277" s="179" t="str">
        <f>IF($A277="","",_xlfn.XLOOKUP($A277,Attributes!$A:$A,Attributes!C:C))</f>
        <v/>
      </c>
      <c r="C277" s="179"/>
      <c r="D277" s="179" t="str">
        <f>IF($A277="","",_xlfn.XLOOKUP($A277,Attributes!$A:$A,Attributes!I:I))</f>
        <v/>
      </c>
      <c r="E277" s="179" t="str">
        <f>IF($A277="","",_xlfn.XLOOKUP($A277,Attributes!$A:$A,Attributes!J:J))</f>
        <v/>
      </c>
      <c r="F277" s="179" t="str">
        <f>IF($A277="","",_xlfn.XLOOKUP($A277,Attributes!$A:$A,Attributes!K:K))</f>
        <v/>
      </c>
      <c r="H277" s="179">
        <v>0</v>
      </c>
      <c r="I277" s="179">
        <v>0</v>
      </c>
      <c r="J277" s="179">
        <v>0</v>
      </c>
      <c r="K277" s="179">
        <v>0</v>
      </c>
      <c r="L277" s="179">
        <v>0</v>
      </c>
      <c r="M277" s="179">
        <v>0</v>
      </c>
      <c r="N277" s="179">
        <v>0</v>
      </c>
      <c r="P277" s="179"/>
      <c r="Q277" s="179">
        <v>0</v>
      </c>
      <c r="R277" s="179">
        <v>0</v>
      </c>
      <c r="S277" s="179">
        <v>0</v>
      </c>
      <c r="T277" s="179">
        <v>0</v>
      </c>
      <c r="U277" s="179"/>
      <c r="V277" s="179"/>
      <c r="W277" s="179"/>
      <c r="X277" s="179"/>
    </row>
    <row r="278" spans="2:24" ht="15" x14ac:dyDescent="0.25">
      <c r="B278" s="179" t="str">
        <f>IF($A278="","",_xlfn.XLOOKUP($A278,Attributes!$A:$A,Attributes!C:C))</f>
        <v/>
      </c>
      <c r="C278" s="179"/>
      <c r="D278" s="179" t="str">
        <f>IF($A278="","",_xlfn.XLOOKUP($A278,Attributes!$A:$A,Attributes!I:I))</f>
        <v/>
      </c>
      <c r="E278" s="179" t="str">
        <f>IF($A278="","",_xlfn.XLOOKUP($A278,Attributes!$A:$A,Attributes!J:J))</f>
        <v/>
      </c>
      <c r="F278" s="179" t="str">
        <f>IF($A278="","",_xlfn.XLOOKUP($A278,Attributes!$A:$A,Attributes!K:K))</f>
        <v/>
      </c>
      <c r="H278" s="179">
        <v>0</v>
      </c>
      <c r="I278" s="179">
        <v>0</v>
      </c>
      <c r="J278" s="179">
        <v>0</v>
      </c>
      <c r="K278" s="179">
        <v>0</v>
      </c>
      <c r="L278" s="179">
        <v>0</v>
      </c>
      <c r="M278" s="179">
        <v>0</v>
      </c>
      <c r="N278" s="179">
        <v>0</v>
      </c>
      <c r="P278" s="179"/>
      <c r="Q278" s="179">
        <v>0</v>
      </c>
      <c r="R278" s="179">
        <v>0</v>
      </c>
      <c r="S278" s="179">
        <v>0</v>
      </c>
      <c r="T278" s="179">
        <v>0</v>
      </c>
      <c r="U278" s="179"/>
      <c r="V278" s="179"/>
      <c r="W278" s="179"/>
      <c r="X278" s="179"/>
    </row>
    <row r="279" spans="2:24" ht="15" x14ac:dyDescent="0.25">
      <c r="B279" s="179" t="str">
        <f>IF($A279="","",_xlfn.XLOOKUP($A279,Attributes!$A:$A,Attributes!C:C))</f>
        <v/>
      </c>
      <c r="C279" s="179"/>
      <c r="D279" s="179" t="str">
        <f>IF($A279="","",_xlfn.XLOOKUP($A279,Attributes!$A:$A,Attributes!I:I))</f>
        <v/>
      </c>
      <c r="E279" s="179" t="str">
        <f>IF($A279="","",_xlfn.XLOOKUP($A279,Attributes!$A:$A,Attributes!J:J))</f>
        <v/>
      </c>
      <c r="F279" s="179" t="str">
        <f>IF($A279="","",_xlfn.XLOOKUP($A279,Attributes!$A:$A,Attributes!K:K))</f>
        <v/>
      </c>
      <c r="H279" s="179">
        <v>0</v>
      </c>
      <c r="I279" s="179">
        <v>0</v>
      </c>
      <c r="J279" s="179">
        <v>0</v>
      </c>
      <c r="K279" s="179">
        <v>0</v>
      </c>
      <c r="L279" s="179">
        <v>0</v>
      </c>
      <c r="M279" s="179">
        <v>0</v>
      </c>
      <c r="N279" s="179">
        <v>0</v>
      </c>
      <c r="P279" s="179"/>
      <c r="Q279" s="179">
        <v>0</v>
      </c>
      <c r="R279" s="179">
        <v>0</v>
      </c>
      <c r="S279" s="179">
        <v>0</v>
      </c>
      <c r="T279" s="179">
        <v>0</v>
      </c>
      <c r="U279" s="179"/>
      <c r="V279" s="179"/>
      <c r="W279" s="179"/>
      <c r="X279" s="179"/>
    </row>
    <row r="280" spans="2:24" ht="15" x14ac:dyDescent="0.25">
      <c r="B280" s="179" t="str">
        <f>IF($A280="","",_xlfn.XLOOKUP($A280,Attributes!$A:$A,Attributes!C:C))</f>
        <v/>
      </c>
      <c r="C280" s="179"/>
      <c r="D280" s="179" t="str">
        <f>IF($A280="","",_xlfn.XLOOKUP($A280,Attributes!$A:$A,Attributes!I:I))</f>
        <v/>
      </c>
      <c r="E280" s="179" t="str">
        <f>IF($A280="","",_xlfn.XLOOKUP($A280,Attributes!$A:$A,Attributes!J:J))</f>
        <v/>
      </c>
      <c r="F280" s="179" t="str">
        <f>IF($A280="","",_xlfn.XLOOKUP($A280,Attributes!$A:$A,Attributes!K:K))</f>
        <v/>
      </c>
      <c r="H280" s="179">
        <v>0</v>
      </c>
      <c r="I280" s="179">
        <v>0</v>
      </c>
      <c r="J280" s="179">
        <v>0</v>
      </c>
      <c r="K280" s="179">
        <v>0</v>
      </c>
      <c r="L280" s="179">
        <v>0</v>
      </c>
      <c r="M280" s="179">
        <v>0</v>
      </c>
      <c r="N280" s="179">
        <v>0</v>
      </c>
      <c r="P280" s="179"/>
      <c r="Q280" s="179">
        <v>0</v>
      </c>
      <c r="R280" s="179">
        <v>0</v>
      </c>
      <c r="S280" s="179">
        <v>0</v>
      </c>
      <c r="T280" s="179">
        <v>0</v>
      </c>
      <c r="U280" s="179"/>
      <c r="V280" s="179"/>
      <c r="W280" s="179"/>
      <c r="X280" s="179"/>
    </row>
    <row r="281" spans="2:24" ht="15" x14ac:dyDescent="0.25">
      <c r="B281" s="179" t="str">
        <f>IF($A281="","",_xlfn.XLOOKUP($A281,Attributes!$A:$A,Attributes!C:C))</f>
        <v/>
      </c>
      <c r="C281" s="179"/>
      <c r="D281" s="179" t="str">
        <f>IF($A281="","",_xlfn.XLOOKUP($A281,Attributes!$A:$A,Attributes!I:I))</f>
        <v/>
      </c>
      <c r="E281" s="179" t="str">
        <f>IF($A281="","",_xlfn.XLOOKUP($A281,Attributes!$A:$A,Attributes!J:J))</f>
        <v/>
      </c>
      <c r="F281" s="179" t="str">
        <f>IF($A281="","",_xlfn.XLOOKUP($A281,Attributes!$A:$A,Attributes!K:K))</f>
        <v/>
      </c>
      <c r="H281" s="179">
        <v>0</v>
      </c>
      <c r="I281" s="179">
        <v>0</v>
      </c>
      <c r="J281" s="179">
        <v>0</v>
      </c>
      <c r="K281" s="179">
        <v>0</v>
      </c>
      <c r="L281" s="179">
        <v>0</v>
      </c>
      <c r="M281" s="179">
        <v>0</v>
      </c>
      <c r="N281" s="179">
        <v>0</v>
      </c>
      <c r="P281" s="179"/>
      <c r="Q281" s="179">
        <v>0</v>
      </c>
      <c r="R281" s="179">
        <v>0</v>
      </c>
      <c r="S281" s="179">
        <v>0</v>
      </c>
      <c r="T281" s="179">
        <v>0</v>
      </c>
      <c r="U281" s="179"/>
      <c r="V281" s="179"/>
      <c r="W281" s="179"/>
      <c r="X281" s="179"/>
    </row>
    <row r="282" spans="2:24" ht="15" x14ac:dyDescent="0.25">
      <c r="B282" s="179" t="str">
        <f>IF($A282="","",_xlfn.XLOOKUP($A282,Attributes!$A:$A,Attributes!C:C))</f>
        <v/>
      </c>
      <c r="C282" s="179"/>
      <c r="D282" s="179" t="str">
        <f>IF($A282="","",_xlfn.XLOOKUP($A282,Attributes!$A:$A,Attributes!I:I))</f>
        <v/>
      </c>
      <c r="E282" s="179" t="str">
        <f>IF($A282="","",_xlfn.XLOOKUP($A282,Attributes!$A:$A,Attributes!J:J))</f>
        <v/>
      </c>
      <c r="F282" s="179" t="str">
        <f>IF($A282="","",_xlfn.XLOOKUP($A282,Attributes!$A:$A,Attributes!K:K))</f>
        <v/>
      </c>
      <c r="H282" s="179">
        <v>0</v>
      </c>
      <c r="I282" s="179">
        <v>0</v>
      </c>
      <c r="J282" s="179">
        <v>0</v>
      </c>
      <c r="K282" s="179">
        <v>0</v>
      </c>
      <c r="L282" s="179">
        <v>0</v>
      </c>
      <c r="M282" s="179">
        <v>0</v>
      </c>
      <c r="N282" s="179">
        <v>0</v>
      </c>
      <c r="P282" s="179"/>
      <c r="Q282" s="179">
        <v>0</v>
      </c>
      <c r="R282" s="179">
        <v>0</v>
      </c>
      <c r="S282" s="179">
        <v>0</v>
      </c>
      <c r="T282" s="179">
        <v>0</v>
      </c>
      <c r="U282" s="179"/>
      <c r="V282" s="179"/>
      <c r="W282" s="179"/>
      <c r="X282" s="179"/>
    </row>
    <row r="283" spans="2:24" ht="15" x14ac:dyDescent="0.25">
      <c r="B283" s="179" t="str">
        <f>IF($A283="","",_xlfn.XLOOKUP($A283,Attributes!$A:$A,Attributes!C:C))</f>
        <v/>
      </c>
      <c r="C283" s="179"/>
      <c r="D283" s="179" t="str">
        <f>IF($A283="","",_xlfn.XLOOKUP($A283,Attributes!$A:$A,Attributes!I:I))</f>
        <v/>
      </c>
      <c r="E283" s="179" t="str">
        <f>IF($A283="","",_xlfn.XLOOKUP($A283,Attributes!$A:$A,Attributes!J:J))</f>
        <v/>
      </c>
      <c r="F283" s="179" t="str">
        <f>IF($A283="","",_xlfn.XLOOKUP($A283,Attributes!$A:$A,Attributes!K:K))</f>
        <v/>
      </c>
      <c r="H283" s="179">
        <v>0</v>
      </c>
      <c r="I283" s="179">
        <v>0</v>
      </c>
      <c r="J283" s="179">
        <v>0</v>
      </c>
      <c r="K283" s="179">
        <v>0</v>
      </c>
      <c r="L283" s="179">
        <v>0</v>
      </c>
      <c r="M283" s="179">
        <v>0</v>
      </c>
      <c r="N283" s="179">
        <v>0</v>
      </c>
      <c r="P283" s="179"/>
      <c r="Q283" s="179">
        <v>0</v>
      </c>
      <c r="R283" s="179">
        <v>0</v>
      </c>
      <c r="S283" s="179">
        <v>0</v>
      </c>
      <c r="T283" s="179">
        <v>0</v>
      </c>
      <c r="U283" s="179"/>
      <c r="V283" s="179"/>
      <c r="W283" s="179"/>
      <c r="X283" s="179"/>
    </row>
    <row r="284" spans="2:24" ht="15" x14ac:dyDescent="0.25">
      <c r="B284" s="179" t="str">
        <f>IF($A284="","",_xlfn.XLOOKUP($A284,Attributes!$A:$A,Attributes!C:C))</f>
        <v/>
      </c>
      <c r="C284" s="179"/>
      <c r="D284" s="179" t="str">
        <f>IF($A284="","",_xlfn.XLOOKUP($A284,Attributes!$A:$A,Attributes!I:I))</f>
        <v/>
      </c>
      <c r="E284" s="179" t="str">
        <f>IF($A284="","",_xlfn.XLOOKUP($A284,Attributes!$A:$A,Attributes!J:J))</f>
        <v/>
      </c>
      <c r="F284" s="179" t="str">
        <f>IF($A284="","",_xlfn.XLOOKUP($A284,Attributes!$A:$A,Attributes!K:K))</f>
        <v/>
      </c>
      <c r="H284" s="179">
        <v>0</v>
      </c>
      <c r="I284" s="179">
        <v>0</v>
      </c>
      <c r="J284" s="179">
        <v>0</v>
      </c>
      <c r="K284" s="179">
        <v>0</v>
      </c>
      <c r="L284" s="179">
        <v>0</v>
      </c>
      <c r="M284" s="179">
        <v>0</v>
      </c>
      <c r="N284" s="179">
        <v>0</v>
      </c>
      <c r="P284" s="179"/>
      <c r="Q284" s="179">
        <v>0</v>
      </c>
      <c r="R284" s="179">
        <v>0</v>
      </c>
      <c r="S284" s="179">
        <v>0</v>
      </c>
      <c r="T284" s="179">
        <v>0</v>
      </c>
      <c r="U284" s="179"/>
      <c r="V284" s="179"/>
      <c r="W284" s="179"/>
      <c r="X284" s="179"/>
    </row>
    <row r="285" spans="2:24" ht="15" x14ac:dyDescent="0.25">
      <c r="B285" s="179" t="str">
        <f>IF($A285="","",_xlfn.XLOOKUP($A285,Attributes!$A:$A,Attributes!C:C))</f>
        <v/>
      </c>
      <c r="C285" s="179"/>
      <c r="D285" s="179" t="str">
        <f>IF($A285="","",_xlfn.XLOOKUP($A285,Attributes!$A:$A,Attributes!I:I))</f>
        <v/>
      </c>
      <c r="E285" s="179" t="str">
        <f>IF($A285="","",_xlfn.XLOOKUP($A285,Attributes!$A:$A,Attributes!J:J))</f>
        <v/>
      </c>
      <c r="F285" s="179" t="str">
        <f>IF($A285="","",_xlfn.XLOOKUP($A285,Attributes!$A:$A,Attributes!K:K))</f>
        <v/>
      </c>
      <c r="H285" s="179">
        <v>0</v>
      </c>
      <c r="I285" s="179">
        <v>0</v>
      </c>
      <c r="J285" s="179">
        <v>0</v>
      </c>
      <c r="K285" s="179">
        <v>0</v>
      </c>
      <c r="L285" s="179">
        <v>0</v>
      </c>
      <c r="M285" s="179">
        <v>0</v>
      </c>
      <c r="N285" s="179">
        <v>0</v>
      </c>
      <c r="P285" s="179"/>
      <c r="Q285" s="179">
        <v>0</v>
      </c>
      <c r="R285" s="179">
        <v>0</v>
      </c>
      <c r="S285" s="179">
        <v>0</v>
      </c>
      <c r="T285" s="179">
        <v>0</v>
      </c>
      <c r="U285" s="179"/>
      <c r="V285" s="179"/>
      <c r="W285" s="179"/>
      <c r="X285" s="179"/>
    </row>
    <row r="286" spans="2:24" ht="15" x14ac:dyDescent="0.25">
      <c r="B286" s="179" t="str">
        <f>IF($A286="","",_xlfn.XLOOKUP($A286,Attributes!$A:$A,Attributes!C:C))</f>
        <v/>
      </c>
      <c r="C286" s="179"/>
      <c r="D286" s="179" t="str">
        <f>IF($A286="","",_xlfn.XLOOKUP($A286,Attributes!$A:$A,Attributes!I:I))</f>
        <v/>
      </c>
      <c r="E286" s="179" t="str">
        <f>IF($A286="","",_xlfn.XLOOKUP($A286,Attributes!$A:$A,Attributes!J:J))</f>
        <v/>
      </c>
      <c r="F286" s="179" t="str">
        <f>IF($A286="","",_xlfn.XLOOKUP($A286,Attributes!$A:$A,Attributes!K:K))</f>
        <v/>
      </c>
      <c r="H286" s="179">
        <v>0</v>
      </c>
      <c r="I286" s="179">
        <v>0</v>
      </c>
      <c r="J286" s="179">
        <v>0</v>
      </c>
      <c r="K286" s="179">
        <v>0</v>
      </c>
      <c r="L286" s="179">
        <v>0</v>
      </c>
      <c r="M286" s="179">
        <v>0</v>
      </c>
      <c r="N286" s="179">
        <v>0</v>
      </c>
      <c r="P286" s="179"/>
      <c r="Q286" s="179">
        <v>0</v>
      </c>
      <c r="R286" s="179">
        <v>0</v>
      </c>
      <c r="S286" s="179">
        <v>0</v>
      </c>
      <c r="T286" s="179">
        <v>0</v>
      </c>
      <c r="U286" s="179"/>
      <c r="V286" s="179"/>
      <c r="W286" s="179"/>
      <c r="X286" s="179"/>
    </row>
    <row r="287" spans="2:24" ht="15" x14ac:dyDescent="0.25">
      <c r="B287" s="179" t="str">
        <f>IF($A287="","",_xlfn.XLOOKUP($A287,Attributes!$A:$A,Attributes!C:C))</f>
        <v/>
      </c>
      <c r="C287" s="179"/>
      <c r="D287" s="179" t="str">
        <f>IF($A287="","",_xlfn.XLOOKUP($A287,Attributes!$A:$A,Attributes!I:I))</f>
        <v/>
      </c>
      <c r="E287" s="179" t="str">
        <f>IF($A287="","",_xlfn.XLOOKUP($A287,Attributes!$A:$A,Attributes!J:J))</f>
        <v/>
      </c>
      <c r="F287" s="179" t="str">
        <f>IF($A287="","",_xlfn.XLOOKUP($A287,Attributes!$A:$A,Attributes!K:K))</f>
        <v/>
      </c>
      <c r="H287" s="179">
        <v>0</v>
      </c>
      <c r="I287" s="179">
        <v>0</v>
      </c>
      <c r="J287" s="179">
        <v>0</v>
      </c>
      <c r="K287" s="179">
        <v>0</v>
      </c>
      <c r="L287" s="179">
        <v>0</v>
      </c>
      <c r="M287" s="179">
        <v>0</v>
      </c>
      <c r="N287" s="179">
        <v>0</v>
      </c>
      <c r="P287" s="179"/>
      <c r="Q287" s="179">
        <v>0</v>
      </c>
      <c r="R287" s="179">
        <v>0</v>
      </c>
      <c r="S287" s="179">
        <v>0</v>
      </c>
      <c r="T287" s="179">
        <v>0</v>
      </c>
      <c r="U287" s="179"/>
      <c r="V287" s="179"/>
      <c r="W287" s="179"/>
      <c r="X287" s="179"/>
    </row>
    <row r="288" spans="2:24" ht="15" x14ac:dyDescent="0.25">
      <c r="B288" s="179" t="str">
        <f>IF($A288="","",_xlfn.XLOOKUP($A288,Attributes!$A:$A,Attributes!C:C))</f>
        <v/>
      </c>
      <c r="C288" s="179"/>
      <c r="D288" s="179" t="str">
        <f>IF($A288="","",_xlfn.XLOOKUP($A288,Attributes!$A:$A,Attributes!I:I))</f>
        <v/>
      </c>
      <c r="E288" s="179" t="str">
        <f>IF($A288="","",_xlfn.XLOOKUP($A288,Attributes!$A:$A,Attributes!J:J))</f>
        <v/>
      </c>
      <c r="F288" s="179" t="str">
        <f>IF($A288="","",_xlfn.XLOOKUP($A288,Attributes!$A:$A,Attributes!K:K))</f>
        <v/>
      </c>
      <c r="H288" s="179">
        <v>0</v>
      </c>
      <c r="I288" s="179">
        <v>0</v>
      </c>
      <c r="J288" s="179">
        <v>0</v>
      </c>
      <c r="K288" s="179">
        <v>0</v>
      </c>
      <c r="L288" s="179">
        <v>0</v>
      </c>
      <c r="M288" s="179">
        <v>0</v>
      </c>
      <c r="N288" s="179">
        <v>0</v>
      </c>
      <c r="P288" s="179"/>
      <c r="Q288" s="179">
        <v>0</v>
      </c>
      <c r="R288" s="179">
        <v>0</v>
      </c>
      <c r="S288" s="179">
        <v>0</v>
      </c>
      <c r="T288" s="179">
        <v>0</v>
      </c>
      <c r="U288" s="179"/>
      <c r="V288" s="179"/>
      <c r="W288" s="179"/>
      <c r="X288" s="179"/>
    </row>
    <row r="289" spans="2:24" ht="15" x14ac:dyDescent="0.25">
      <c r="B289" s="179" t="str">
        <f>IF($A289="","",_xlfn.XLOOKUP($A289,Attributes!$A:$A,Attributes!C:C))</f>
        <v/>
      </c>
      <c r="C289" s="179"/>
      <c r="D289" s="179" t="str">
        <f>IF($A289="","",_xlfn.XLOOKUP($A289,Attributes!$A:$A,Attributes!I:I))</f>
        <v/>
      </c>
      <c r="E289" s="179" t="str">
        <f>IF($A289="","",_xlfn.XLOOKUP($A289,Attributes!$A:$A,Attributes!J:J))</f>
        <v/>
      </c>
      <c r="F289" s="179" t="str">
        <f>IF($A289="","",_xlfn.XLOOKUP($A289,Attributes!$A:$A,Attributes!K:K))</f>
        <v/>
      </c>
      <c r="H289" s="179">
        <v>0</v>
      </c>
      <c r="I289" s="179">
        <v>0</v>
      </c>
      <c r="J289" s="179">
        <v>0</v>
      </c>
      <c r="K289" s="179">
        <v>0</v>
      </c>
      <c r="L289" s="179">
        <v>0</v>
      </c>
      <c r="M289" s="179">
        <v>0</v>
      </c>
      <c r="N289" s="179">
        <v>0</v>
      </c>
      <c r="P289" s="179"/>
      <c r="Q289" s="179">
        <v>0</v>
      </c>
      <c r="R289" s="179">
        <v>0</v>
      </c>
      <c r="S289" s="179">
        <v>0</v>
      </c>
      <c r="T289" s="179">
        <v>0</v>
      </c>
      <c r="U289" s="179"/>
      <c r="V289" s="179"/>
      <c r="W289" s="179"/>
      <c r="X289" s="179"/>
    </row>
    <row r="290" spans="2:24" ht="15" x14ac:dyDescent="0.25">
      <c r="B290" s="179" t="str">
        <f>IF($A290="","",_xlfn.XLOOKUP($A290,Attributes!$A:$A,Attributes!C:C))</f>
        <v/>
      </c>
      <c r="C290" s="179"/>
      <c r="D290" s="179" t="str">
        <f>IF($A290="","",_xlfn.XLOOKUP($A290,Attributes!$A:$A,Attributes!I:I))</f>
        <v/>
      </c>
      <c r="E290" s="179" t="str">
        <f>IF($A290="","",_xlfn.XLOOKUP($A290,Attributes!$A:$A,Attributes!J:J))</f>
        <v/>
      </c>
      <c r="F290" s="179" t="str">
        <f>IF($A290="","",_xlfn.XLOOKUP($A290,Attributes!$A:$A,Attributes!K:K))</f>
        <v/>
      </c>
      <c r="H290" s="179">
        <v>0</v>
      </c>
      <c r="I290" s="179">
        <v>0</v>
      </c>
      <c r="J290" s="179">
        <v>0</v>
      </c>
      <c r="K290" s="179">
        <v>0</v>
      </c>
      <c r="L290" s="179">
        <v>0</v>
      </c>
      <c r="M290" s="179">
        <v>0</v>
      </c>
      <c r="N290" s="179">
        <v>0</v>
      </c>
      <c r="P290" s="179"/>
      <c r="Q290" s="179">
        <v>0</v>
      </c>
      <c r="R290" s="179">
        <v>0</v>
      </c>
      <c r="S290" s="179">
        <v>0</v>
      </c>
      <c r="T290" s="179">
        <v>0</v>
      </c>
      <c r="U290" s="179"/>
      <c r="V290" s="179"/>
      <c r="W290" s="179"/>
      <c r="X290" s="179"/>
    </row>
    <row r="291" spans="2:24" ht="15" x14ac:dyDescent="0.25">
      <c r="B291" s="179" t="str">
        <f>IF($A291="","",_xlfn.XLOOKUP($A291,Attributes!$A:$A,Attributes!C:C))</f>
        <v/>
      </c>
      <c r="C291" s="179"/>
      <c r="D291" s="179" t="str">
        <f>IF($A291="","",_xlfn.XLOOKUP($A291,Attributes!$A:$A,Attributes!I:I))</f>
        <v/>
      </c>
      <c r="E291" s="179" t="str">
        <f>IF($A291="","",_xlfn.XLOOKUP($A291,Attributes!$A:$A,Attributes!J:J))</f>
        <v/>
      </c>
      <c r="F291" s="179" t="str">
        <f>IF($A291="","",_xlfn.XLOOKUP($A291,Attributes!$A:$A,Attributes!K:K))</f>
        <v/>
      </c>
      <c r="H291" s="179">
        <v>0</v>
      </c>
      <c r="I291" s="179">
        <v>0</v>
      </c>
      <c r="J291" s="179">
        <v>0</v>
      </c>
      <c r="K291" s="179">
        <v>0</v>
      </c>
      <c r="L291" s="179">
        <v>0</v>
      </c>
      <c r="M291" s="179">
        <v>0</v>
      </c>
      <c r="N291" s="179">
        <v>0</v>
      </c>
      <c r="P291" s="179"/>
      <c r="Q291" s="179">
        <v>0</v>
      </c>
      <c r="R291" s="179">
        <v>0</v>
      </c>
      <c r="S291" s="179">
        <v>0</v>
      </c>
      <c r="T291" s="179">
        <v>0</v>
      </c>
      <c r="U291" s="179"/>
      <c r="V291" s="179"/>
      <c r="W291" s="179"/>
      <c r="X291" s="179"/>
    </row>
    <row r="292" spans="2:24" ht="15" x14ac:dyDescent="0.25">
      <c r="B292" s="179" t="str">
        <f>IF($A292="","",_xlfn.XLOOKUP($A292,Attributes!$A:$A,Attributes!C:C))</f>
        <v/>
      </c>
      <c r="C292" s="179"/>
      <c r="D292" s="179" t="str">
        <f>IF($A292="","",_xlfn.XLOOKUP($A292,Attributes!$A:$A,Attributes!I:I))</f>
        <v/>
      </c>
      <c r="E292" s="179" t="str">
        <f>IF($A292="","",_xlfn.XLOOKUP($A292,Attributes!$A:$A,Attributes!J:J))</f>
        <v/>
      </c>
      <c r="F292" s="179" t="str">
        <f>IF($A292="","",_xlfn.XLOOKUP($A292,Attributes!$A:$A,Attributes!K:K))</f>
        <v/>
      </c>
      <c r="H292" s="179">
        <v>0</v>
      </c>
      <c r="I292" s="179">
        <v>0</v>
      </c>
      <c r="J292" s="179">
        <v>0</v>
      </c>
      <c r="K292" s="179">
        <v>0</v>
      </c>
      <c r="L292" s="179">
        <v>0</v>
      </c>
      <c r="M292" s="179">
        <v>0</v>
      </c>
      <c r="N292" s="179">
        <v>0</v>
      </c>
      <c r="P292" s="179"/>
      <c r="Q292" s="179">
        <v>0</v>
      </c>
      <c r="R292" s="179">
        <v>0</v>
      </c>
      <c r="S292" s="179">
        <v>0</v>
      </c>
      <c r="T292" s="179">
        <v>0</v>
      </c>
      <c r="U292" s="179"/>
      <c r="V292" s="179"/>
      <c r="W292" s="179"/>
      <c r="X292" s="179"/>
    </row>
    <row r="293" spans="2:24" ht="15" x14ac:dyDescent="0.25">
      <c r="B293" s="179" t="str">
        <f>IF($A293="","",_xlfn.XLOOKUP($A293,Attributes!$A:$A,Attributes!C:C))</f>
        <v/>
      </c>
      <c r="C293" s="179"/>
      <c r="D293" s="179" t="str">
        <f>IF($A293="","",_xlfn.XLOOKUP($A293,Attributes!$A:$A,Attributes!I:I))</f>
        <v/>
      </c>
      <c r="E293" s="179" t="str">
        <f>IF($A293="","",_xlfn.XLOOKUP($A293,Attributes!$A:$A,Attributes!J:J))</f>
        <v/>
      </c>
      <c r="F293" s="179" t="str">
        <f>IF($A293="","",_xlfn.XLOOKUP($A293,Attributes!$A:$A,Attributes!K:K))</f>
        <v/>
      </c>
      <c r="H293" s="179">
        <v>0</v>
      </c>
      <c r="I293" s="179">
        <v>0</v>
      </c>
      <c r="J293" s="179">
        <v>0</v>
      </c>
      <c r="K293" s="179">
        <v>0</v>
      </c>
      <c r="L293" s="179">
        <v>0</v>
      </c>
      <c r="M293" s="179">
        <v>0</v>
      </c>
      <c r="N293" s="179">
        <v>0</v>
      </c>
      <c r="P293" s="179"/>
      <c r="Q293" s="179">
        <v>0</v>
      </c>
      <c r="R293" s="179">
        <v>0</v>
      </c>
      <c r="S293" s="179">
        <v>0</v>
      </c>
      <c r="T293" s="179">
        <v>0</v>
      </c>
      <c r="U293" s="179"/>
      <c r="V293" s="179"/>
      <c r="W293" s="179"/>
      <c r="X293" s="179"/>
    </row>
    <row r="294" spans="2:24" ht="15" x14ac:dyDescent="0.25">
      <c r="B294" s="179" t="str">
        <f>IF($A294="","",_xlfn.XLOOKUP($A294,Attributes!$A:$A,Attributes!C:C))</f>
        <v/>
      </c>
      <c r="C294" s="179"/>
      <c r="D294" s="179" t="str">
        <f>IF($A294="","",_xlfn.XLOOKUP($A294,Attributes!$A:$A,Attributes!I:I))</f>
        <v/>
      </c>
      <c r="E294" s="179" t="str">
        <f>IF($A294="","",_xlfn.XLOOKUP($A294,Attributes!$A:$A,Attributes!J:J))</f>
        <v/>
      </c>
      <c r="F294" s="179" t="str">
        <f>IF($A294="","",_xlfn.XLOOKUP($A294,Attributes!$A:$A,Attributes!K:K))</f>
        <v/>
      </c>
      <c r="H294" s="179">
        <v>0</v>
      </c>
      <c r="I294" s="179">
        <v>0</v>
      </c>
      <c r="J294" s="179">
        <v>0</v>
      </c>
      <c r="K294" s="179">
        <v>0</v>
      </c>
      <c r="L294" s="179">
        <v>0</v>
      </c>
      <c r="M294" s="179">
        <v>0</v>
      </c>
      <c r="N294" s="179">
        <v>0</v>
      </c>
      <c r="P294" s="179"/>
      <c r="Q294" s="179">
        <v>0</v>
      </c>
      <c r="R294" s="179">
        <v>0</v>
      </c>
      <c r="S294" s="179">
        <v>0</v>
      </c>
      <c r="T294" s="179">
        <v>0</v>
      </c>
      <c r="U294" s="179"/>
      <c r="V294" s="179"/>
      <c r="W294" s="179"/>
      <c r="X294" s="179"/>
    </row>
    <row r="295" spans="2:24" ht="15" x14ac:dyDescent="0.25">
      <c r="B295" s="179" t="str">
        <f>IF($A295="","",_xlfn.XLOOKUP($A295,Attributes!$A:$A,Attributes!C:C))</f>
        <v/>
      </c>
      <c r="C295" s="179"/>
      <c r="D295" s="179" t="str">
        <f>IF($A295="","",_xlfn.XLOOKUP($A295,Attributes!$A:$A,Attributes!I:I))</f>
        <v/>
      </c>
      <c r="E295" s="179" t="str">
        <f>IF($A295="","",_xlfn.XLOOKUP($A295,Attributes!$A:$A,Attributes!J:J))</f>
        <v/>
      </c>
      <c r="F295" s="179" t="str">
        <f>IF($A295="","",_xlfn.XLOOKUP($A295,Attributes!$A:$A,Attributes!K:K))</f>
        <v/>
      </c>
      <c r="H295" s="179">
        <v>0</v>
      </c>
      <c r="I295" s="179">
        <v>0</v>
      </c>
      <c r="J295" s="179">
        <v>0</v>
      </c>
      <c r="K295" s="179">
        <v>0</v>
      </c>
      <c r="L295" s="179">
        <v>0</v>
      </c>
      <c r="M295" s="179">
        <v>0</v>
      </c>
      <c r="N295" s="179">
        <v>0</v>
      </c>
      <c r="P295" s="179"/>
      <c r="Q295" s="179">
        <v>0</v>
      </c>
      <c r="R295" s="179">
        <v>0</v>
      </c>
      <c r="S295" s="179">
        <v>0</v>
      </c>
      <c r="T295" s="179">
        <v>0</v>
      </c>
      <c r="U295" s="179"/>
      <c r="V295" s="179"/>
      <c r="W295" s="179"/>
      <c r="X295" s="179"/>
    </row>
    <row r="296" spans="2:24" ht="15" x14ac:dyDescent="0.25">
      <c r="B296" s="179" t="str">
        <f>IF($A296="","",_xlfn.XLOOKUP($A296,Attributes!$A:$A,Attributes!C:C))</f>
        <v/>
      </c>
      <c r="C296" s="179"/>
      <c r="D296" s="179" t="str">
        <f>IF($A296="","",_xlfn.XLOOKUP($A296,Attributes!$A:$A,Attributes!I:I))</f>
        <v/>
      </c>
      <c r="E296" s="179" t="str">
        <f>IF($A296="","",_xlfn.XLOOKUP($A296,Attributes!$A:$A,Attributes!J:J))</f>
        <v/>
      </c>
      <c r="F296" s="179" t="str">
        <f>IF($A296="","",_xlfn.XLOOKUP($A296,Attributes!$A:$A,Attributes!K:K))</f>
        <v/>
      </c>
      <c r="H296" s="179">
        <v>0</v>
      </c>
      <c r="I296" s="179">
        <v>0</v>
      </c>
      <c r="J296" s="179">
        <v>0</v>
      </c>
      <c r="K296" s="179">
        <v>0</v>
      </c>
      <c r="L296" s="179">
        <v>0</v>
      </c>
      <c r="M296" s="179">
        <v>0</v>
      </c>
      <c r="N296" s="179">
        <v>0</v>
      </c>
      <c r="P296" s="179"/>
      <c r="Q296" s="179">
        <v>0</v>
      </c>
      <c r="R296" s="179">
        <v>0</v>
      </c>
      <c r="S296" s="179">
        <v>0</v>
      </c>
      <c r="T296" s="179">
        <v>0</v>
      </c>
      <c r="U296" s="179"/>
      <c r="V296" s="179"/>
      <c r="W296" s="179"/>
      <c r="X296" s="179"/>
    </row>
    <row r="297" spans="2:24" ht="15" x14ac:dyDescent="0.25">
      <c r="B297" s="179" t="str">
        <f>IF($A297="","",_xlfn.XLOOKUP($A297,Attributes!$A:$A,Attributes!C:C))</f>
        <v/>
      </c>
      <c r="C297" s="179"/>
      <c r="D297" s="179" t="str">
        <f>IF($A297="","",_xlfn.XLOOKUP($A297,Attributes!$A:$A,Attributes!I:I))</f>
        <v/>
      </c>
      <c r="E297" s="179" t="str">
        <f>IF($A297="","",_xlfn.XLOOKUP($A297,Attributes!$A:$A,Attributes!J:J))</f>
        <v/>
      </c>
      <c r="F297" s="179" t="str">
        <f>IF($A297="","",_xlfn.XLOOKUP($A297,Attributes!$A:$A,Attributes!K:K))</f>
        <v/>
      </c>
      <c r="H297" s="179">
        <v>0</v>
      </c>
      <c r="I297" s="179">
        <v>0</v>
      </c>
      <c r="J297" s="179">
        <v>0</v>
      </c>
      <c r="K297" s="179">
        <v>0</v>
      </c>
      <c r="L297" s="179">
        <v>0</v>
      </c>
      <c r="M297" s="179">
        <v>0</v>
      </c>
      <c r="N297" s="179">
        <v>0</v>
      </c>
      <c r="P297" s="179"/>
      <c r="Q297" s="179">
        <v>0</v>
      </c>
      <c r="R297" s="179">
        <v>0</v>
      </c>
      <c r="S297" s="179">
        <v>0</v>
      </c>
      <c r="T297" s="179">
        <v>0</v>
      </c>
      <c r="U297" s="179"/>
      <c r="V297" s="179"/>
      <c r="W297" s="179"/>
      <c r="X297" s="179"/>
    </row>
    <row r="298" spans="2:24" ht="15" x14ac:dyDescent="0.25">
      <c r="B298" s="179" t="str">
        <f>IF($A298="","",_xlfn.XLOOKUP($A298,Attributes!$A:$A,Attributes!C:C))</f>
        <v/>
      </c>
      <c r="C298" s="179"/>
      <c r="D298" s="179" t="str">
        <f>IF($A298="","",_xlfn.XLOOKUP($A298,Attributes!$A:$A,Attributes!I:I))</f>
        <v/>
      </c>
      <c r="E298" s="179" t="str">
        <f>IF($A298="","",_xlfn.XLOOKUP($A298,Attributes!$A:$A,Attributes!J:J))</f>
        <v/>
      </c>
      <c r="F298" s="179" t="str">
        <f>IF($A298="","",_xlfn.XLOOKUP($A298,Attributes!$A:$A,Attributes!K:K))</f>
        <v/>
      </c>
      <c r="H298" s="179">
        <v>0</v>
      </c>
      <c r="I298" s="179">
        <v>0</v>
      </c>
      <c r="J298" s="179">
        <v>0</v>
      </c>
      <c r="K298" s="179">
        <v>0</v>
      </c>
      <c r="L298" s="179">
        <v>0</v>
      </c>
      <c r="M298" s="179">
        <v>0</v>
      </c>
      <c r="N298" s="179">
        <v>0</v>
      </c>
      <c r="P298" s="179"/>
      <c r="Q298" s="179">
        <v>0</v>
      </c>
      <c r="R298" s="179">
        <v>0</v>
      </c>
      <c r="S298" s="179">
        <v>0</v>
      </c>
      <c r="T298" s="179">
        <v>0</v>
      </c>
      <c r="U298" s="179"/>
      <c r="V298" s="179"/>
      <c r="W298" s="179"/>
      <c r="X298" s="179"/>
    </row>
    <row r="299" spans="2:24" ht="15" x14ac:dyDescent="0.25">
      <c r="B299" s="179" t="str">
        <f>IF($A299="","",_xlfn.XLOOKUP($A299,Attributes!$A:$A,Attributes!C:C))</f>
        <v/>
      </c>
      <c r="C299" s="179"/>
      <c r="D299" s="179" t="str">
        <f>IF($A299="","",_xlfn.XLOOKUP($A299,Attributes!$A:$A,Attributes!I:I))</f>
        <v/>
      </c>
      <c r="E299" s="179" t="str">
        <f>IF($A299="","",_xlfn.XLOOKUP($A299,Attributes!$A:$A,Attributes!J:J))</f>
        <v/>
      </c>
      <c r="F299" s="179" t="str">
        <f>IF($A299="","",_xlfn.XLOOKUP($A299,Attributes!$A:$A,Attributes!K:K))</f>
        <v/>
      </c>
      <c r="H299" s="179">
        <v>0</v>
      </c>
      <c r="I299" s="179">
        <v>0</v>
      </c>
      <c r="J299" s="179">
        <v>0</v>
      </c>
      <c r="K299" s="179">
        <v>0</v>
      </c>
      <c r="L299" s="179">
        <v>0</v>
      </c>
      <c r="M299" s="179">
        <v>0</v>
      </c>
      <c r="N299" s="179">
        <v>0</v>
      </c>
      <c r="P299" s="179"/>
      <c r="Q299" s="179">
        <v>0</v>
      </c>
      <c r="R299" s="179">
        <v>0</v>
      </c>
      <c r="S299" s="179">
        <v>0</v>
      </c>
      <c r="T299" s="179">
        <v>0</v>
      </c>
      <c r="U299" s="179"/>
      <c r="V299" s="179"/>
      <c r="W299" s="179"/>
      <c r="X299" s="179"/>
    </row>
    <row r="300" spans="2:24" ht="15" x14ac:dyDescent="0.25">
      <c r="B300" s="179" t="str">
        <f>IF($A300="","",_xlfn.XLOOKUP($A300,Attributes!$A:$A,Attributes!C:C))</f>
        <v/>
      </c>
      <c r="C300" s="179"/>
      <c r="D300" s="179" t="str">
        <f>IF($A300="","",_xlfn.XLOOKUP($A300,Attributes!$A:$A,Attributes!I:I))</f>
        <v/>
      </c>
      <c r="E300" s="179" t="str">
        <f>IF($A300="","",_xlfn.XLOOKUP($A300,Attributes!$A:$A,Attributes!J:J))</f>
        <v/>
      </c>
      <c r="F300" s="179" t="str">
        <f>IF($A300="","",_xlfn.XLOOKUP($A300,Attributes!$A:$A,Attributes!K:K))</f>
        <v/>
      </c>
      <c r="H300" s="179">
        <v>0</v>
      </c>
      <c r="I300" s="179">
        <v>0</v>
      </c>
      <c r="J300" s="179">
        <v>0</v>
      </c>
      <c r="K300" s="179">
        <v>0</v>
      </c>
      <c r="L300" s="179">
        <v>0</v>
      </c>
      <c r="M300" s="179">
        <v>0</v>
      </c>
      <c r="N300" s="179">
        <v>0</v>
      </c>
      <c r="P300" s="179"/>
      <c r="Q300" s="179">
        <v>0</v>
      </c>
      <c r="R300" s="179">
        <v>0</v>
      </c>
      <c r="S300" s="179">
        <v>0</v>
      </c>
      <c r="T300" s="179">
        <v>0</v>
      </c>
      <c r="U300" s="179"/>
      <c r="V300" s="179"/>
      <c r="W300" s="179"/>
      <c r="X300" s="179"/>
    </row>
    <row r="301" spans="2:24" ht="15" x14ac:dyDescent="0.25">
      <c r="B301" s="179" t="str">
        <f>IF($A301="","",_xlfn.XLOOKUP($A301,Attributes!$A:$A,Attributes!C:C))</f>
        <v/>
      </c>
      <c r="C301" s="179"/>
      <c r="D301" s="179" t="str">
        <f>IF($A301="","",_xlfn.XLOOKUP($A301,Attributes!$A:$A,Attributes!I:I))</f>
        <v/>
      </c>
      <c r="E301" s="179" t="str">
        <f>IF($A301="","",_xlfn.XLOOKUP($A301,Attributes!$A:$A,Attributes!J:J))</f>
        <v/>
      </c>
      <c r="F301" s="179" t="str">
        <f>IF($A301="","",_xlfn.XLOOKUP($A301,Attributes!$A:$A,Attributes!K:K))</f>
        <v/>
      </c>
      <c r="H301" s="179">
        <v>0</v>
      </c>
      <c r="I301" s="179">
        <v>0</v>
      </c>
      <c r="J301" s="179">
        <v>0</v>
      </c>
      <c r="K301" s="179">
        <v>0</v>
      </c>
      <c r="L301" s="179">
        <v>0</v>
      </c>
      <c r="M301" s="179">
        <v>0</v>
      </c>
      <c r="N301" s="179">
        <v>0</v>
      </c>
      <c r="P301" s="179"/>
      <c r="Q301" s="179">
        <v>0</v>
      </c>
      <c r="R301" s="179">
        <v>0</v>
      </c>
      <c r="S301" s="179">
        <v>0</v>
      </c>
      <c r="T301" s="179">
        <v>0</v>
      </c>
      <c r="U301" s="179"/>
      <c r="V301" s="179"/>
      <c r="W301" s="179"/>
      <c r="X301" s="179"/>
    </row>
    <row r="302" spans="2:24" ht="15" x14ac:dyDescent="0.25">
      <c r="B302" s="179" t="str">
        <f>IF($A302="","",_xlfn.XLOOKUP($A302,Attributes!$A:$A,Attributes!C:C))</f>
        <v/>
      </c>
      <c r="C302" s="179"/>
      <c r="D302" s="179" t="str">
        <f>IF($A302="","",_xlfn.XLOOKUP($A302,Attributes!$A:$A,Attributes!I:I))</f>
        <v/>
      </c>
      <c r="E302" s="179" t="str">
        <f>IF($A302="","",_xlfn.XLOOKUP($A302,Attributes!$A:$A,Attributes!J:J))</f>
        <v/>
      </c>
      <c r="F302" s="179" t="str">
        <f>IF($A302="","",_xlfn.XLOOKUP($A302,Attributes!$A:$A,Attributes!K:K))</f>
        <v/>
      </c>
      <c r="H302" s="179">
        <v>0</v>
      </c>
      <c r="I302" s="179">
        <v>0</v>
      </c>
      <c r="J302" s="179">
        <v>0</v>
      </c>
      <c r="K302" s="179">
        <v>0</v>
      </c>
      <c r="L302" s="179">
        <v>0</v>
      </c>
      <c r="M302" s="179">
        <v>0</v>
      </c>
      <c r="N302" s="179">
        <v>0</v>
      </c>
      <c r="P302" s="179"/>
      <c r="Q302" s="179">
        <v>0</v>
      </c>
      <c r="R302" s="179">
        <v>0</v>
      </c>
      <c r="S302" s="179">
        <v>0</v>
      </c>
      <c r="T302" s="179">
        <v>0</v>
      </c>
      <c r="U302" s="179"/>
      <c r="V302" s="179"/>
      <c r="W302" s="179"/>
      <c r="X302" s="179"/>
    </row>
    <row r="303" spans="2:24" ht="15" x14ac:dyDescent="0.25">
      <c r="B303" s="179" t="str">
        <f>IF($A303="","",_xlfn.XLOOKUP($A303,Attributes!$A:$A,Attributes!C:C))</f>
        <v/>
      </c>
      <c r="C303" s="179"/>
      <c r="D303" s="179" t="str">
        <f>IF($A303="","",_xlfn.XLOOKUP($A303,Attributes!$A:$A,Attributes!I:I))</f>
        <v/>
      </c>
      <c r="E303" s="179" t="str">
        <f>IF($A303="","",_xlfn.XLOOKUP($A303,Attributes!$A:$A,Attributes!J:J))</f>
        <v/>
      </c>
      <c r="F303" s="179" t="str">
        <f>IF($A303="","",_xlfn.XLOOKUP($A303,Attributes!$A:$A,Attributes!K:K))</f>
        <v/>
      </c>
      <c r="H303" s="179">
        <v>0</v>
      </c>
      <c r="I303" s="179">
        <v>0</v>
      </c>
      <c r="J303" s="179">
        <v>0</v>
      </c>
      <c r="K303" s="179">
        <v>0</v>
      </c>
      <c r="L303" s="179">
        <v>0</v>
      </c>
      <c r="M303" s="179">
        <v>0</v>
      </c>
      <c r="N303" s="179">
        <v>0</v>
      </c>
      <c r="P303" s="179"/>
      <c r="Q303" s="179">
        <v>0</v>
      </c>
      <c r="R303" s="179">
        <v>0</v>
      </c>
      <c r="S303" s="179">
        <v>0</v>
      </c>
      <c r="T303" s="179">
        <v>0</v>
      </c>
      <c r="U303" s="179"/>
      <c r="V303" s="179"/>
      <c r="W303" s="179"/>
      <c r="X303" s="179"/>
    </row>
    <row r="304" spans="2:24" ht="15" x14ac:dyDescent="0.25">
      <c r="B304" s="179" t="str">
        <f>IF($A304="","",_xlfn.XLOOKUP($A304,Attributes!$A:$A,Attributes!C:C))</f>
        <v/>
      </c>
      <c r="C304" s="179"/>
      <c r="D304" s="179" t="str">
        <f>IF($A304="","",_xlfn.XLOOKUP($A304,Attributes!$A:$A,Attributes!I:I))</f>
        <v/>
      </c>
      <c r="E304" s="179" t="str">
        <f>IF($A304="","",_xlfn.XLOOKUP($A304,Attributes!$A:$A,Attributes!J:J))</f>
        <v/>
      </c>
      <c r="F304" s="179" t="str">
        <f>IF($A304="","",_xlfn.XLOOKUP($A304,Attributes!$A:$A,Attributes!K:K))</f>
        <v/>
      </c>
      <c r="H304" s="179">
        <v>0</v>
      </c>
      <c r="I304" s="179">
        <v>0</v>
      </c>
      <c r="J304" s="179">
        <v>0</v>
      </c>
      <c r="K304" s="179">
        <v>0</v>
      </c>
      <c r="L304" s="179">
        <v>0</v>
      </c>
      <c r="M304" s="179">
        <v>0</v>
      </c>
      <c r="N304" s="179">
        <v>0</v>
      </c>
      <c r="P304" s="179"/>
      <c r="Q304" s="179">
        <v>0</v>
      </c>
      <c r="R304" s="179">
        <v>0</v>
      </c>
      <c r="S304" s="179">
        <v>0</v>
      </c>
      <c r="T304" s="179">
        <v>0</v>
      </c>
      <c r="U304" s="179"/>
      <c r="V304" s="179"/>
      <c r="W304" s="179"/>
      <c r="X304" s="179"/>
    </row>
    <row r="305" spans="2:24" ht="15" x14ac:dyDescent="0.25">
      <c r="B305" s="179" t="str">
        <f>IF($A305="","",_xlfn.XLOOKUP($A305,Attributes!$A:$A,Attributes!C:C))</f>
        <v/>
      </c>
      <c r="C305" s="179"/>
      <c r="D305" s="179" t="str">
        <f>IF($A305="","",_xlfn.XLOOKUP($A305,Attributes!$A:$A,Attributes!I:I))</f>
        <v/>
      </c>
      <c r="E305" s="179" t="str">
        <f>IF($A305="","",_xlfn.XLOOKUP($A305,Attributes!$A:$A,Attributes!J:J))</f>
        <v/>
      </c>
      <c r="F305" s="179" t="str">
        <f>IF($A305="","",_xlfn.XLOOKUP($A305,Attributes!$A:$A,Attributes!K:K))</f>
        <v/>
      </c>
      <c r="H305" s="179">
        <v>0</v>
      </c>
      <c r="I305" s="179">
        <v>0</v>
      </c>
      <c r="J305" s="179">
        <v>0</v>
      </c>
      <c r="K305" s="179">
        <v>0</v>
      </c>
      <c r="L305" s="179">
        <v>0</v>
      </c>
      <c r="M305" s="179">
        <v>0</v>
      </c>
      <c r="N305" s="179">
        <v>0</v>
      </c>
      <c r="P305" s="179"/>
      <c r="Q305" s="179">
        <v>0</v>
      </c>
      <c r="R305" s="179">
        <v>0</v>
      </c>
      <c r="S305" s="179">
        <v>0</v>
      </c>
      <c r="T305" s="179">
        <v>0</v>
      </c>
      <c r="U305" s="179"/>
      <c r="V305" s="179"/>
      <c r="W305" s="179"/>
      <c r="X305" s="179"/>
    </row>
    <row r="306" spans="2:24" ht="15" x14ac:dyDescent="0.25">
      <c r="B306" s="179" t="str">
        <f>IF($A306="","",_xlfn.XLOOKUP($A306,Attributes!$A:$A,Attributes!C:C))</f>
        <v/>
      </c>
      <c r="C306" s="179"/>
      <c r="D306" s="179" t="str">
        <f>IF($A306="","",_xlfn.XLOOKUP($A306,Attributes!$A:$A,Attributes!I:I))</f>
        <v/>
      </c>
      <c r="E306" s="179" t="str">
        <f>IF($A306="","",_xlfn.XLOOKUP($A306,Attributes!$A:$A,Attributes!J:J))</f>
        <v/>
      </c>
      <c r="F306" s="179" t="str">
        <f>IF($A306="","",_xlfn.XLOOKUP($A306,Attributes!$A:$A,Attributes!K:K))</f>
        <v/>
      </c>
      <c r="H306" s="179">
        <v>0</v>
      </c>
      <c r="I306" s="179">
        <v>0</v>
      </c>
      <c r="J306" s="179">
        <v>0</v>
      </c>
      <c r="K306" s="179">
        <v>0</v>
      </c>
      <c r="L306" s="179">
        <v>0</v>
      </c>
      <c r="M306" s="179">
        <v>0</v>
      </c>
      <c r="N306" s="179">
        <v>0</v>
      </c>
      <c r="P306" s="179"/>
      <c r="Q306" s="179">
        <v>0</v>
      </c>
      <c r="R306" s="179">
        <v>0</v>
      </c>
      <c r="S306" s="179">
        <v>0</v>
      </c>
      <c r="T306" s="179">
        <v>0</v>
      </c>
      <c r="U306" s="179"/>
      <c r="V306" s="179"/>
      <c r="W306" s="179"/>
      <c r="X306" s="179"/>
    </row>
    <row r="307" spans="2:24" ht="15" x14ac:dyDescent="0.25">
      <c r="B307" s="179" t="str">
        <f>IF($A307="","",_xlfn.XLOOKUP($A307,Attributes!$A:$A,Attributes!C:C))</f>
        <v/>
      </c>
      <c r="C307" s="179"/>
      <c r="D307" s="179" t="str">
        <f>IF($A307="","",_xlfn.XLOOKUP($A307,Attributes!$A:$A,Attributes!I:I))</f>
        <v/>
      </c>
      <c r="E307" s="179" t="str">
        <f>IF($A307="","",_xlfn.XLOOKUP($A307,Attributes!$A:$A,Attributes!J:J))</f>
        <v/>
      </c>
      <c r="F307" s="179" t="str">
        <f>IF($A307="","",_xlfn.XLOOKUP($A307,Attributes!$A:$A,Attributes!K:K))</f>
        <v/>
      </c>
      <c r="H307" s="179">
        <v>0</v>
      </c>
      <c r="I307" s="179">
        <v>0</v>
      </c>
      <c r="J307" s="179">
        <v>0</v>
      </c>
      <c r="K307" s="179">
        <v>0</v>
      </c>
      <c r="L307" s="179">
        <v>0</v>
      </c>
      <c r="M307" s="179">
        <v>0</v>
      </c>
      <c r="N307" s="179">
        <v>0</v>
      </c>
      <c r="P307" s="179"/>
      <c r="Q307" s="179">
        <v>0</v>
      </c>
      <c r="R307" s="179">
        <v>0</v>
      </c>
      <c r="S307" s="179">
        <v>0</v>
      </c>
      <c r="T307" s="179">
        <v>0</v>
      </c>
      <c r="U307" s="179"/>
      <c r="V307" s="179"/>
      <c r="W307" s="179"/>
      <c r="X307" s="179"/>
    </row>
    <row r="308" spans="2:24" ht="15" x14ac:dyDescent="0.25">
      <c r="B308" s="179" t="str">
        <f>IF($A308="","",_xlfn.XLOOKUP($A308,Attributes!$A:$A,Attributes!C:C))</f>
        <v/>
      </c>
      <c r="C308" s="179"/>
      <c r="D308" s="179" t="str">
        <f>IF($A308="","",_xlfn.XLOOKUP($A308,Attributes!$A:$A,Attributes!I:I))</f>
        <v/>
      </c>
      <c r="E308" s="179" t="str">
        <f>IF($A308="","",_xlfn.XLOOKUP($A308,Attributes!$A:$A,Attributes!J:J))</f>
        <v/>
      </c>
      <c r="F308" s="179" t="str">
        <f>IF($A308="","",_xlfn.XLOOKUP($A308,Attributes!$A:$A,Attributes!K:K))</f>
        <v/>
      </c>
      <c r="H308" s="179">
        <v>0</v>
      </c>
      <c r="I308" s="179">
        <v>0</v>
      </c>
      <c r="J308" s="179">
        <v>0</v>
      </c>
      <c r="K308" s="179">
        <v>0</v>
      </c>
      <c r="L308" s="179">
        <v>0</v>
      </c>
      <c r="M308" s="179">
        <v>0</v>
      </c>
      <c r="N308" s="179">
        <v>0</v>
      </c>
      <c r="P308" s="179"/>
      <c r="Q308" s="179">
        <v>0</v>
      </c>
      <c r="R308" s="179">
        <v>0</v>
      </c>
      <c r="S308" s="179">
        <v>0</v>
      </c>
      <c r="T308" s="179">
        <v>0</v>
      </c>
      <c r="U308" s="179"/>
      <c r="V308" s="179"/>
      <c r="W308" s="179"/>
      <c r="X308" s="179"/>
    </row>
    <row r="309" spans="2:24" ht="15" x14ac:dyDescent="0.25">
      <c r="B309" s="179" t="str">
        <f>IF($A309="","",_xlfn.XLOOKUP($A309,Attributes!$A:$A,Attributes!C:C))</f>
        <v/>
      </c>
      <c r="C309" s="179"/>
      <c r="D309" s="179" t="str">
        <f>IF($A309="","",_xlfn.XLOOKUP($A309,Attributes!$A:$A,Attributes!I:I))</f>
        <v/>
      </c>
      <c r="E309" s="179" t="str">
        <f>IF($A309="","",_xlfn.XLOOKUP($A309,Attributes!$A:$A,Attributes!J:J))</f>
        <v/>
      </c>
      <c r="F309" s="179" t="str">
        <f>IF($A309="","",_xlfn.XLOOKUP($A309,Attributes!$A:$A,Attributes!K:K))</f>
        <v/>
      </c>
      <c r="H309" s="179">
        <v>0</v>
      </c>
      <c r="I309" s="179">
        <v>0</v>
      </c>
      <c r="J309" s="179">
        <v>0</v>
      </c>
      <c r="K309" s="179">
        <v>0</v>
      </c>
      <c r="L309" s="179">
        <v>0</v>
      </c>
      <c r="M309" s="179">
        <v>0</v>
      </c>
      <c r="N309" s="179">
        <v>0</v>
      </c>
      <c r="P309" s="179"/>
      <c r="Q309" s="179">
        <v>0</v>
      </c>
      <c r="R309" s="179">
        <v>0</v>
      </c>
      <c r="S309" s="179">
        <v>0</v>
      </c>
      <c r="T309" s="179">
        <v>0</v>
      </c>
      <c r="U309" s="179"/>
      <c r="V309" s="179"/>
      <c r="W309" s="179"/>
      <c r="X309" s="179"/>
    </row>
    <row r="310" spans="2:24" ht="15" x14ac:dyDescent="0.25">
      <c r="B310" s="179" t="str">
        <f>IF($A310="","",_xlfn.XLOOKUP($A310,Attributes!$A:$A,Attributes!C:C))</f>
        <v/>
      </c>
      <c r="C310" s="179"/>
      <c r="D310" s="179" t="str">
        <f>IF($A310="","",_xlfn.XLOOKUP($A310,Attributes!$A:$A,Attributes!I:I))</f>
        <v/>
      </c>
      <c r="E310" s="179" t="str">
        <f>IF($A310="","",_xlfn.XLOOKUP($A310,Attributes!$A:$A,Attributes!J:J))</f>
        <v/>
      </c>
      <c r="F310" s="179" t="str">
        <f>IF($A310="","",_xlfn.XLOOKUP($A310,Attributes!$A:$A,Attributes!K:K))</f>
        <v/>
      </c>
      <c r="H310" s="179">
        <v>0</v>
      </c>
      <c r="I310" s="179">
        <v>0</v>
      </c>
      <c r="J310" s="179">
        <v>0</v>
      </c>
      <c r="K310" s="179">
        <v>0</v>
      </c>
      <c r="L310" s="179">
        <v>0</v>
      </c>
      <c r="M310" s="179">
        <v>0</v>
      </c>
      <c r="N310" s="179">
        <v>0</v>
      </c>
      <c r="P310" s="179"/>
      <c r="Q310" s="179">
        <v>0</v>
      </c>
      <c r="R310" s="179">
        <v>0</v>
      </c>
      <c r="S310" s="179">
        <v>0</v>
      </c>
      <c r="T310" s="179">
        <v>0</v>
      </c>
      <c r="U310" s="179"/>
      <c r="V310" s="179"/>
      <c r="W310" s="179"/>
      <c r="X310" s="179"/>
    </row>
    <row r="311" spans="2:24" ht="15" x14ac:dyDescent="0.25">
      <c r="B311" s="179" t="str">
        <f>IF($A311="","",_xlfn.XLOOKUP($A311,Attributes!$A:$A,Attributes!C:C))</f>
        <v/>
      </c>
      <c r="C311" s="179"/>
      <c r="D311" s="179" t="str">
        <f>IF($A311="","",_xlfn.XLOOKUP($A311,Attributes!$A:$A,Attributes!I:I))</f>
        <v/>
      </c>
      <c r="E311" s="179" t="str">
        <f>IF($A311="","",_xlfn.XLOOKUP($A311,Attributes!$A:$A,Attributes!J:J))</f>
        <v/>
      </c>
      <c r="F311" s="179" t="str">
        <f>IF($A311="","",_xlfn.XLOOKUP($A311,Attributes!$A:$A,Attributes!K:K))</f>
        <v/>
      </c>
      <c r="H311" s="179">
        <v>0</v>
      </c>
      <c r="I311" s="179">
        <v>0</v>
      </c>
      <c r="J311" s="179">
        <v>0</v>
      </c>
      <c r="K311" s="179">
        <v>0</v>
      </c>
      <c r="L311" s="179">
        <v>0</v>
      </c>
      <c r="M311" s="179">
        <v>0</v>
      </c>
      <c r="N311" s="179">
        <v>0</v>
      </c>
      <c r="P311" s="179"/>
      <c r="Q311" s="179">
        <v>0</v>
      </c>
      <c r="R311" s="179">
        <v>0</v>
      </c>
      <c r="S311" s="179">
        <v>0</v>
      </c>
      <c r="T311" s="179">
        <v>0</v>
      </c>
      <c r="U311" s="179"/>
      <c r="V311" s="179"/>
      <c r="W311" s="179"/>
      <c r="X311" s="179"/>
    </row>
    <row r="312" spans="2:24" ht="15" x14ac:dyDescent="0.25">
      <c r="B312" s="179" t="str">
        <f>IF($A312="","",_xlfn.XLOOKUP($A312,Attributes!$A:$A,Attributes!C:C))</f>
        <v/>
      </c>
      <c r="C312" s="179"/>
      <c r="D312" s="179" t="str">
        <f>IF($A312="","",_xlfn.XLOOKUP($A312,Attributes!$A:$A,Attributes!I:I))</f>
        <v/>
      </c>
      <c r="E312" s="179" t="str">
        <f>IF($A312="","",_xlfn.XLOOKUP($A312,Attributes!$A:$A,Attributes!J:J))</f>
        <v/>
      </c>
      <c r="F312" s="179" t="str">
        <f>IF($A312="","",_xlfn.XLOOKUP($A312,Attributes!$A:$A,Attributes!K:K))</f>
        <v/>
      </c>
      <c r="H312" s="179">
        <v>0</v>
      </c>
      <c r="I312" s="179">
        <v>0</v>
      </c>
      <c r="J312" s="179">
        <v>0</v>
      </c>
      <c r="K312" s="179">
        <v>0</v>
      </c>
      <c r="L312" s="179">
        <v>0</v>
      </c>
      <c r="M312" s="179">
        <v>0</v>
      </c>
      <c r="N312" s="179">
        <v>0</v>
      </c>
      <c r="P312" s="179"/>
      <c r="Q312" s="179">
        <v>0</v>
      </c>
      <c r="R312" s="179">
        <v>0</v>
      </c>
      <c r="S312" s="179">
        <v>0</v>
      </c>
      <c r="T312" s="179">
        <v>0</v>
      </c>
      <c r="U312" s="179"/>
      <c r="V312" s="179"/>
      <c r="W312" s="179"/>
      <c r="X312" s="179"/>
    </row>
    <row r="313" spans="2:24" ht="15" x14ac:dyDescent="0.25">
      <c r="B313" s="179" t="str">
        <f>IF($A313="","",_xlfn.XLOOKUP($A313,Attributes!$A:$A,Attributes!C:C))</f>
        <v/>
      </c>
      <c r="C313" s="179"/>
      <c r="D313" s="179" t="str">
        <f>IF($A313="","",_xlfn.XLOOKUP($A313,Attributes!$A:$A,Attributes!I:I))</f>
        <v/>
      </c>
      <c r="E313" s="179" t="str">
        <f>IF($A313="","",_xlfn.XLOOKUP($A313,Attributes!$A:$A,Attributes!J:J))</f>
        <v/>
      </c>
      <c r="F313" s="179" t="str">
        <f>IF($A313="","",_xlfn.XLOOKUP($A313,Attributes!$A:$A,Attributes!K:K))</f>
        <v/>
      </c>
      <c r="H313" s="179">
        <v>0</v>
      </c>
      <c r="I313" s="179">
        <v>0</v>
      </c>
      <c r="J313" s="179">
        <v>0</v>
      </c>
      <c r="K313" s="179">
        <v>0</v>
      </c>
      <c r="L313" s="179">
        <v>0</v>
      </c>
      <c r="M313" s="179">
        <v>0</v>
      </c>
      <c r="N313" s="179">
        <v>0</v>
      </c>
      <c r="P313" s="179"/>
      <c r="Q313" s="179">
        <v>0</v>
      </c>
      <c r="R313" s="179">
        <v>0</v>
      </c>
      <c r="S313" s="179">
        <v>0</v>
      </c>
      <c r="T313" s="179">
        <v>0</v>
      </c>
      <c r="U313" s="179"/>
      <c r="V313" s="179"/>
      <c r="W313" s="179"/>
      <c r="X313" s="179"/>
    </row>
    <row r="314" spans="2:24" ht="15" x14ac:dyDescent="0.25">
      <c r="B314" s="179" t="str">
        <f>IF($A314="","",_xlfn.XLOOKUP($A314,Attributes!$A:$A,Attributes!C:C))</f>
        <v/>
      </c>
      <c r="C314" s="179"/>
      <c r="D314" s="179" t="str">
        <f>IF($A314="","",_xlfn.XLOOKUP($A314,Attributes!$A:$A,Attributes!I:I))</f>
        <v/>
      </c>
      <c r="E314" s="179" t="str">
        <f>IF($A314="","",_xlfn.XLOOKUP($A314,Attributes!$A:$A,Attributes!J:J))</f>
        <v/>
      </c>
      <c r="F314" s="179" t="str">
        <f>IF($A314="","",_xlfn.XLOOKUP($A314,Attributes!$A:$A,Attributes!K:K))</f>
        <v/>
      </c>
      <c r="H314" s="179">
        <v>0</v>
      </c>
      <c r="I314" s="179">
        <v>0</v>
      </c>
      <c r="J314" s="179">
        <v>0</v>
      </c>
      <c r="K314" s="179">
        <v>0</v>
      </c>
      <c r="L314" s="179">
        <v>0</v>
      </c>
      <c r="M314" s="179">
        <v>0</v>
      </c>
      <c r="N314" s="179">
        <v>0</v>
      </c>
      <c r="P314" s="179"/>
      <c r="Q314" s="179">
        <v>0</v>
      </c>
      <c r="R314" s="179">
        <v>0</v>
      </c>
      <c r="S314" s="179">
        <v>0</v>
      </c>
      <c r="T314" s="179">
        <v>0</v>
      </c>
      <c r="U314" s="179"/>
      <c r="V314" s="179"/>
      <c r="W314" s="179"/>
      <c r="X314" s="179"/>
    </row>
    <row r="315" spans="2:24" ht="15" x14ac:dyDescent="0.25">
      <c r="B315" s="179" t="str">
        <f>IF($A315="","",_xlfn.XLOOKUP($A315,Attributes!$A:$A,Attributes!C:C))</f>
        <v/>
      </c>
      <c r="C315" s="179"/>
      <c r="D315" s="179" t="str">
        <f>IF($A315="","",_xlfn.XLOOKUP($A315,Attributes!$A:$A,Attributes!I:I))</f>
        <v/>
      </c>
      <c r="E315" s="179" t="str">
        <f>IF($A315="","",_xlfn.XLOOKUP($A315,Attributes!$A:$A,Attributes!J:J))</f>
        <v/>
      </c>
      <c r="F315" s="179" t="str">
        <f>IF($A315="","",_xlfn.XLOOKUP($A315,Attributes!$A:$A,Attributes!K:K))</f>
        <v/>
      </c>
      <c r="H315" s="179">
        <v>0</v>
      </c>
      <c r="I315" s="179">
        <v>0</v>
      </c>
      <c r="J315" s="179">
        <v>0</v>
      </c>
      <c r="K315" s="179">
        <v>0</v>
      </c>
      <c r="L315" s="179">
        <v>0</v>
      </c>
      <c r="M315" s="179">
        <v>0</v>
      </c>
      <c r="N315" s="179">
        <v>0</v>
      </c>
      <c r="P315" s="179"/>
      <c r="Q315" s="179">
        <v>0</v>
      </c>
      <c r="R315" s="179">
        <v>0</v>
      </c>
      <c r="S315" s="179">
        <v>0</v>
      </c>
      <c r="T315" s="179">
        <v>0</v>
      </c>
      <c r="U315" s="179"/>
      <c r="V315" s="179"/>
      <c r="W315" s="179"/>
      <c r="X315" s="179"/>
    </row>
    <row r="316" spans="2:24" ht="15" x14ac:dyDescent="0.25">
      <c r="B316" s="179" t="str">
        <f>IF($A316="","",_xlfn.XLOOKUP($A316,Attributes!$A:$A,Attributes!C:C))</f>
        <v/>
      </c>
      <c r="C316" s="179"/>
      <c r="D316" s="179" t="str">
        <f>IF($A316="","",_xlfn.XLOOKUP($A316,Attributes!$A:$A,Attributes!I:I))</f>
        <v/>
      </c>
      <c r="E316" s="179" t="str">
        <f>IF($A316="","",_xlfn.XLOOKUP($A316,Attributes!$A:$A,Attributes!J:J))</f>
        <v/>
      </c>
      <c r="F316" s="179" t="str">
        <f>IF($A316="","",_xlfn.XLOOKUP($A316,Attributes!$A:$A,Attributes!K:K))</f>
        <v/>
      </c>
      <c r="H316" s="179">
        <v>0</v>
      </c>
      <c r="I316" s="179">
        <v>0</v>
      </c>
      <c r="J316" s="179">
        <v>0</v>
      </c>
      <c r="K316" s="179">
        <v>0</v>
      </c>
      <c r="L316" s="179">
        <v>0</v>
      </c>
      <c r="M316" s="179">
        <v>0</v>
      </c>
      <c r="N316" s="179">
        <v>0</v>
      </c>
      <c r="P316" s="179"/>
      <c r="Q316" s="179">
        <v>0</v>
      </c>
      <c r="R316" s="179">
        <v>0</v>
      </c>
      <c r="S316" s="179">
        <v>0</v>
      </c>
      <c r="T316" s="179">
        <v>0</v>
      </c>
      <c r="U316" s="179"/>
      <c r="V316" s="179"/>
      <c r="W316" s="179"/>
      <c r="X316" s="179"/>
    </row>
    <row r="317" spans="2:24" ht="15" x14ac:dyDescent="0.25">
      <c r="B317" s="179" t="str">
        <f>IF($A317="","",_xlfn.XLOOKUP($A317,Attributes!$A:$A,Attributes!C:C))</f>
        <v/>
      </c>
      <c r="C317" s="179"/>
      <c r="D317" s="179" t="str">
        <f>IF($A317="","",_xlfn.XLOOKUP($A317,Attributes!$A:$A,Attributes!I:I))</f>
        <v/>
      </c>
      <c r="E317" s="179" t="str">
        <f>IF($A317="","",_xlfn.XLOOKUP($A317,Attributes!$A:$A,Attributes!J:J))</f>
        <v/>
      </c>
      <c r="F317" s="179" t="str">
        <f>IF($A317="","",_xlfn.XLOOKUP($A317,Attributes!$A:$A,Attributes!K:K))</f>
        <v/>
      </c>
      <c r="H317" s="179">
        <v>0</v>
      </c>
      <c r="I317" s="179">
        <v>0</v>
      </c>
      <c r="J317" s="179">
        <v>0</v>
      </c>
      <c r="K317" s="179">
        <v>0</v>
      </c>
      <c r="L317" s="179">
        <v>0</v>
      </c>
      <c r="M317" s="179">
        <v>0</v>
      </c>
      <c r="N317" s="179">
        <v>0</v>
      </c>
      <c r="P317" s="179"/>
      <c r="Q317" s="179">
        <v>0</v>
      </c>
      <c r="R317" s="179">
        <v>0</v>
      </c>
      <c r="S317" s="179">
        <v>0</v>
      </c>
      <c r="T317" s="179">
        <v>0</v>
      </c>
      <c r="U317" s="179"/>
      <c r="V317" s="179"/>
      <c r="W317" s="179"/>
      <c r="X317" s="179"/>
    </row>
    <row r="318" spans="2:24" ht="15" x14ac:dyDescent="0.25">
      <c r="B318" s="179" t="str">
        <f>IF($A318="","",_xlfn.XLOOKUP($A318,Attributes!$A:$A,Attributes!C:C))</f>
        <v/>
      </c>
      <c r="C318" s="179"/>
      <c r="D318" s="179" t="str">
        <f>IF($A318="","",_xlfn.XLOOKUP($A318,Attributes!$A:$A,Attributes!I:I))</f>
        <v/>
      </c>
      <c r="E318" s="179" t="str">
        <f>IF($A318="","",_xlfn.XLOOKUP($A318,Attributes!$A:$A,Attributes!J:J))</f>
        <v/>
      </c>
      <c r="F318" s="179" t="str">
        <f>IF($A318="","",_xlfn.XLOOKUP($A318,Attributes!$A:$A,Attributes!K:K))</f>
        <v/>
      </c>
      <c r="H318" s="179">
        <v>0</v>
      </c>
      <c r="I318" s="179">
        <v>0</v>
      </c>
      <c r="J318" s="179">
        <v>0</v>
      </c>
      <c r="K318" s="179">
        <v>0</v>
      </c>
      <c r="L318" s="179">
        <v>0</v>
      </c>
      <c r="M318" s="179">
        <v>0</v>
      </c>
      <c r="N318" s="179">
        <v>0</v>
      </c>
      <c r="P318" s="179"/>
      <c r="Q318" s="179">
        <v>0</v>
      </c>
      <c r="R318" s="179">
        <v>0</v>
      </c>
      <c r="S318" s="179">
        <v>0</v>
      </c>
      <c r="T318" s="179">
        <v>0</v>
      </c>
      <c r="U318" s="179"/>
      <c r="V318" s="179"/>
      <c r="W318" s="179"/>
      <c r="X318" s="179"/>
    </row>
    <row r="319" spans="2:24" ht="15" x14ac:dyDescent="0.25">
      <c r="B319" s="179" t="str">
        <f>IF($A319="","",_xlfn.XLOOKUP($A319,Attributes!$A:$A,Attributes!C:C))</f>
        <v/>
      </c>
      <c r="C319" s="179"/>
      <c r="D319" s="179" t="str">
        <f>IF($A319="","",_xlfn.XLOOKUP($A319,Attributes!$A:$A,Attributes!I:I))</f>
        <v/>
      </c>
      <c r="E319" s="179" t="str">
        <f>IF($A319="","",_xlfn.XLOOKUP($A319,Attributes!$A:$A,Attributes!J:J))</f>
        <v/>
      </c>
      <c r="F319" s="179" t="str">
        <f>IF($A319="","",_xlfn.XLOOKUP($A319,Attributes!$A:$A,Attributes!K:K))</f>
        <v/>
      </c>
      <c r="H319" s="179">
        <v>0</v>
      </c>
      <c r="I319" s="179">
        <v>0</v>
      </c>
      <c r="J319" s="179">
        <v>0</v>
      </c>
      <c r="K319" s="179">
        <v>0</v>
      </c>
      <c r="L319" s="179">
        <v>0</v>
      </c>
      <c r="M319" s="179">
        <v>0</v>
      </c>
      <c r="N319" s="179">
        <v>0</v>
      </c>
      <c r="P319" s="179"/>
      <c r="Q319" s="179">
        <v>0</v>
      </c>
      <c r="R319" s="179">
        <v>0</v>
      </c>
      <c r="S319" s="179">
        <v>0</v>
      </c>
      <c r="T319" s="179">
        <v>0</v>
      </c>
      <c r="U319" s="179"/>
      <c r="V319" s="179"/>
      <c r="W319" s="179"/>
      <c r="X319" s="179"/>
    </row>
    <row r="320" spans="2:24" ht="15" x14ac:dyDescent="0.25">
      <c r="B320" s="179" t="str">
        <f>IF($A320="","",_xlfn.XLOOKUP($A320,Attributes!$A:$A,Attributes!C:C))</f>
        <v/>
      </c>
      <c r="C320" s="179"/>
      <c r="D320" s="179" t="str">
        <f>IF($A320="","",_xlfn.XLOOKUP($A320,Attributes!$A:$A,Attributes!I:I))</f>
        <v/>
      </c>
      <c r="E320" s="179" t="str">
        <f>IF($A320="","",_xlfn.XLOOKUP($A320,Attributes!$A:$A,Attributes!J:J))</f>
        <v/>
      </c>
      <c r="F320" s="179" t="str">
        <f>IF($A320="","",_xlfn.XLOOKUP($A320,Attributes!$A:$A,Attributes!K:K))</f>
        <v/>
      </c>
      <c r="H320" s="179">
        <v>0</v>
      </c>
      <c r="I320" s="179">
        <v>0</v>
      </c>
      <c r="J320" s="179">
        <v>0</v>
      </c>
      <c r="K320" s="179">
        <v>0</v>
      </c>
      <c r="L320" s="179">
        <v>0</v>
      </c>
      <c r="M320" s="179">
        <v>0</v>
      </c>
      <c r="N320" s="179">
        <v>0</v>
      </c>
      <c r="P320" s="179"/>
      <c r="Q320" s="179">
        <v>0</v>
      </c>
      <c r="R320" s="179">
        <v>0</v>
      </c>
      <c r="S320" s="179">
        <v>0</v>
      </c>
      <c r="T320" s="179">
        <v>0</v>
      </c>
      <c r="U320" s="179"/>
      <c r="V320" s="179"/>
      <c r="W320" s="179"/>
      <c r="X320" s="179"/>
    </row>
    <row r="321" spans="2:24" ht="15" x14ac:dyDescent="0.25">
      <c r="B321" s="179" t="str">
        <f>IF($A321="","",_xlfn.XLOOKUP($A321,Attributes!$A:$A,Attributes!C:C))</f>
        <v/>
      </c>
      <c r="C321" s="179"/>
      <c r="D321" s="179" t="str">
        <f>IF($A321="","",_xlfn.XLOOKUP($A321,Attributes!$A:$A,Attributes!I:I))</f>
        <v/>
      </c>
      <c r="E321" s="179" t="str">
        <f>IF($A321="","",_xlfn.XLOOKUP($A321,Attributes!$A:$A,Attributes!J:J))</f>
        <v/>
      </c>
      <c r="F321" s="179" t="str">
        <f>IF($A321="","",_xlfn.XLOOKUP($A321,Attributes!$A:$A,Attributes!K:K))</f>
        <v/>
      </c>
      <c r="H321" s="179">
        <v>0</v>
      </c>
      <c r="I321" s="179">
        <v>0</v>
      </c>
      <c r="J321" s="179">
        <v>0</v>
      </c>
      <c r="K321" s="179">
        <v>0</v>
      </c>
      <c r="L321" s="179">
        <v>0</v>
      </c>
      <c r="M321" s="179">
        <v>0</v>
      </c>
      <c r="N321" s="179">
        <v>0</v>
      </c>
      <c r="P321" s="179"/>
      <c r="Q321" s="179">
        <v>0</v>
      </c>
      <c r="R321" s="179">
        <v>0</v>
      </c>
      <c r="S321" s="179">
        <v>0</v>
      </c>
      <c r="T321" s="179">
        <v>0</v>
      </c>
      <c r="U321" s="179"/>
      <c r="V321" s="179"/>
      <c r="W321" s="179"/>
      <c r="X321" s="179"/>
    </row>
    <row r="322" spans="2:24" ht="15" x14ac:dyDescent="0.25">
      <c r="B322" s="179" t="str">
        <f>IF($A322="","",_xlfn.XLOOKUP($A322,Attributes!$A:$A,Attributes!C:C))</f>
        <v/>
      </c>
      <c r="C322" s="179"/>
      <c r="D322" s="179" t="str">
        <f>IF($A322="","",_xlfn.XLOOKUP($A322,Attributes!$A:$A,Attributes!I:I))</f>
        <v/>
      </c>
      <c r="E322" s="179" t="str">
        <f>IF($A322="","",_xlfn.XLOOKUP($A322,Attributes!$A:$A,Attributes!J:J))</f>
        <v/>
      </c>
      <c r="F322" s="179" t="str">
        <f>IF($A322="","",_xlfn.XLOOKUP($A322,Attributes!$A:$A,Attributes!K:K))</f>
        <v/>
      </c>
      <c r="H322" s="179">
        <v>0</v>
      </c>
      <c r="I322" s="179">
        <v>0</v>
      </c>
      <c r="J322" s="179">
        <v>0</v>
      </c>
      <c r="K322" s="179">
        <v>0</v>
      </c>
      <c r="L322" s="179">
        <v>0</v>
      </c>
      <c r="M322" s="179">
        <v>0</v>
      </c>
      <c r="N322" s="179">
        <v>0</v>
      </c>
      <c r="P322" s="179"/>
      <c r="Q322" s="179">
        <v>0</v>
      </c>
      <c r="R322" s="179">
        <v>0</v>
      </c>
      <c r="S322" s="179">
        <v>0</v>
      </c>
      <c r="T322" s="179">
        <v>0</v>
      </c>
      <c r="U322" s="179"/>
      <c r="V322" s="179"/>
      <c r="W322" s="179"/>
      <c r="X322" s="179"/>
    </row>
    <row r="323" spans="2:24" ht="15" x14ac:dyDescent="0.25">
      <c r="B323" s="179" t="str">
        <f>IF($A323="","",_xlfn.XLOOKUP($A323,Attributes!$A:$A,Attributes!C:C))</f>
        <v/>
      </c>
      <c r="C323" s="179"/>
      <c r="D323" s="179" t="str">
        <f>IF($A323="","",_xlfn.XLOOKUP($A323,Attributes!$A:$A,Attributes!I:I))</f>
        <v/>
      </c>
      <c r="E323" s="179" t="str">
        <f>IF($A323="","",_xlfn.XLOOKUP($A323,Attributes!$A:$A,Attributes!J:J))</f>
        <v/>
      </c>
      <c r="F323" s="179" t="str">
        <f>IF($A323="","",_xlfn.XLOOKUP($A323,Attributes!$A:$A,Attributes!K:K))</f>
        <v/>
      </c>
      <c r="H323" s="179">
        <v>0</v>
      </c>
      <c r="I323" s="179">
        <v>0</v>
      </c>
      <c r="J323" s="179">
        <v>0</v>
      </c>
      <c r="K323" s="179">
        <v>0</v>
      </c>
      <c r="L323" s="179">
        <v>0</v>
      </c>
      <c r="M323" s="179">
        <v>0</v>
      </c>
      <c r="N323" s="179">
        <v>0</v>
      </c>
      <c r="P323" s="179"/>
      <c r="Q323" s="179">
        <v>0</v>
      </c>
      <c r="R323" s="179">
        <v>0</v>
      </c>
      <c r="S323" s="179">
        <v>0</v>
      </c>
      <c r="T323" s="179">
        <v>0</v>
      </c>
      <c r="U323" s="179"/>
      <c r="V323" s="179"/>
      <c r="W323" s="179"/>
      <c r="X323" s="179"/>
    </row>
    <row r="324" spans="2:24" ht="15" x14ac:dyDescent="0.25">
      <c r="B324" s="179" t="str">
        <f>IF($A324="","",_xlfn.XLOOKUP($A324,Attributes!$A:$A,Attributes!C:C))</f>
        <v/>
      </c>
      <c r="C324" s="179"/>
      <c r="D324" s="179" t="str">
        <f>IF($A324="","",_xlfn.XLOOKUP($A324,Attributes!$A:$A,Attributes!I:I))</f>
        <v/>
      </c>
      <c r="E324" s="179" t="str">
        <f>IF($A324="","",_xlfn.XLOOKUP($A324,Attributes!$A:$A,Attributes!J:J))</f>
        <v/>
      </c>
      <c r="F324" s="179" t="str">
        <f>IF($A324="","",_xlfn.XLOOKUP($A324,Attributes!$A:$A,Attributes!K:K))</f>
        <v/>
      </c>
      <c r="H324" s="179">
        <v>0</v>
      </c>
      <c r="I324" s="179">
        <v>0</v>
      </c>
      <c r="J324" s="179">
        <v>0</v>
      </c>
      <c r="K324" s="179">
        <v>0</v>
      </c>
      <c r="L324" s="179">
        <v>0</v>
      </c>
      <c r="M324" s="179">
        <v>0</v>
      </c>
      <c r="N324" s="179">
        <v>0</v>
      </c>
      <c r="P324" s="179"/>
      <c r="Q324" s="179">
        <v>0</v>
      </c>
      <c r="R324" s="179">
        <v>0</v>
      </c>
      <c r="S324" s="179">
        <v>0</v>
      </c>
      <c r="T324" s="179">
        <v>0</v>
      </c>
      <c r="U324" s="179"/>
      <c r="V324" s="179"/>
      <c r="W324" s="179"/>
      <c r="X324" s="179"/>
    </row>
    <row r="325" spans="2:24" ht="15" x14ac:dyDescent="0.25">
      <c r="B325" s="179" t="str">
        <f>IF($A325="","",_xlfn.XLOOKUP($A325,Attributes!$A:$A,Attributes!C:C))</f>
        <v/>
      </c>
      <c r="C325" s="179"/>
      <c r="D325" s="179" t="str">
        <f>IF($A325="","",_xlfn.XLOOKUP($A325,Attributes!$A:$A,Attributes!I:I))</f>
        <v/>
      </c>
      <c r="E325" s="179" t="str">
        <f>IF($A325="","",_xlfn.XLOOKUP($A325,Attributes!$A:$A,Attributes!J:J))</f>
        <v/>
      </c>
      <c r="F325" s="179" t="str">
        <f>IF($A325="","",_xlfn.XLOOKUP($A325,Attributes!$A:$A,Attributes!K:K))</f>
        <v/>
      </c>
      <c r="H325" s="179">
        <v>0</v>
      </c>
      <c r="I325" s="179">
        <v>0</v>
      </c>
      <c r="J325" s="179">
        <v>0</v>
      </c>
      <c r="K325" s="179">
        <v>0</v>
      </c>
      <c r="L325" s="179">
        <v>0</v>
      </c>
      <c r="M325" s="179">
        <v>0</v>
      </c>
      <c r="N325" s="179">
        <v>0</v>
      </c>
      <c r="P325" s="179"/>
      <c r="Q325" s="179">
        <v>0</v>
      </c>
      <c r="R325" s="179">
        <v>0</v>
      </c>
      <c r="S325" s="179">
        <v>0</v>
      </c>
      <c r="T325" s="179">
        <v>0</v>
      </c>
      <c r="U325" s="179"/>
      <c r="V325" s="179"/>
      <c r="W325" s="179"/>
      <c r="X325" s="179"/>
    </row>
    <row r="326" spans="2:24" ht="15" x14ac:dyDescent="0.25">
      <c r="B326" s="179" t="str">
        <f>IF($A326="","",_xlfn.XLOOKUP($A326,Attributes!$A:$A,Attributes!C:C))</f>
        <v/>
      </c>
      <c r="C326" s="179"/>
      <c r="D326" s="179" t="str">
        <f>IF($A326="","",_xlfn.XLOOKUP($A326,Attributes!$A:$A,Attributes!I:I))</f>
        <v/>
      </c>
      <c r="E326" s="179" t="str">
        <f>IF($A326="","",_xlfn.XLOOKUP($A326,Attributes!$A:$A,Attributes!J:J))</f>
        <v/>
      </c>
      <c r="F326" s="179" t="str">
        <f>IF($A326="","",_xlfn.XLOOKUP($A326,Attributes!$A:$A,Attributes!K:K))</f>
        <v/>
      </c>
      <c r="H326" s="179">
        <v>0</v>
      </c>
      <c r="I326" s="179">
        <v>0</v>
      </c>
      <c r="J326" s="179">
        <v>0</v>
      </c>
      <c r="K326" s="179">
        <v>0</v>
      </c>
      <c r="L326" s="179">
        <v>0</v>
      </c>
      <c r="M326" s="179">
        <v>0</v>
      </c>
      <c r="N326" s="179">
        <v>0</v>
      </c>
      <c r="P326" s="179"/>
      <c r="Q326" s="179">
        <v>0</v>
      </c>
      <c r="R326" s="179">
        <v>0</v>
      </c>
      <c r="S326" s="179">
        <v>0</v>
      </c>
      <c r="T326" s="179">
        <v>0</v>
      </c>
      <c r="U326" s="179"/>
      <c r="V326" s="179"/>
      <c r="W326" s="179"/>
      <c r="X326" s="179"/>
    </row>
    <row r="327" spans="2:24" ht="15" x14ac:dyDescent="0.25">
      <c r="B327" s="179" t="str">
        <f>IF($A327="","",_xlfn.XLOOKUP($A327,Attributes!$A:$A,Attributes!C:C))</f>
        <v/>
      </c>
      <c r="C327" s="179"/>
      <c r="D327" s="179" t="str">
        <f>IF($A327="","",_xlfn.XLOOKUP($A327,Attributes!$A:$A,Attributes!I:I))</f>
        <v/>
      </c>
      <c r="E327" s="179" t="str">
        <f>IF($A327="","",_xlfn.XLOOKUP($A327,Attributes!$A:$A,Attributes!J:J))</f>
        <v/>
      </c>
      <c r="F327" s="179" t="str">
        <f>IF($A327="","",_xlfn.XLOOKUP($A327,Attributes!$A:$A,Attributes!K:K))</f>
        <v/>
      </c>
      <c r="H327" s="179">
        <v>0</v>
      </c>
      <c r="I327" s="179">
        <v>0</v>
      </c>
      <c r="J327" s="179">
        <v>0</v>
      </c>
      <c r="K327" s="179">
        <v>0</v>
      </c>
      <c r="L327" s="179">
        <v>0</v>
      </c>
      <c r="M327" s="179">
        <v>0</v>
      </c>
      <c r="N327" s="179">
        <v>0</v>
      </c>
      <c r="P327" s="179"/>
      <c r="Q327" s="179">
        <v>0</v>
      </c>
      <c r="R327" s="179">
        <v>0</v>
      </c>
      <c r="S327" s="179">
        <v>0</v>
      </c>
      <c r="T327" s="179">
        <v>0</v>
      </c>
      <c r="U327" s="179"/>
      <c r="V327" s="179"/>
      <c r="W327" s="179"/>
      <c r="X327" s="179"/>
    </row>
    <row r="328" spans="2:24" ht="15" x14ac:dyDescent="0.25">
      <c r="B328" s="179" t="str">
        <f>IF($A328="","",_xlfn.XLOOKUP($A328,Attributes!$A:$A,Attributes!C:C))</f>
        <v/>
      </c>
      <c r="C328" s="179"/>
      <c r="D328" s="179" t="str">
        <f>IF($A328="","",_xlfn.XLOOKUP($A328,Attributes!$A:$A,Attributes!I:I))</f>
        <v/>
      </c>
      <c r="E328" s="179" t="str">
        <f>IF($A328="","",_xlfn.XLOOKUP($A328,Attributes!$A:$A,Attributes!J:J))</f>
        <v/>
      </c>
      <c r="F328" s="179" t="str">
        <f>IF($A328="","",_xlfn.XLOOKUP($A328,Attributes!$A:$A,Attributes!K:K))</f>
        <v/>
      </c>
      <c r="H328" s="179">
        <v>0</v>
      </c>
      <c r="I328" s="179">
        <v>0</v>
      </c>
      <c r="J328" s="179">
        <v>0</v>
      </c>
      <c r="K328" s="179">
        <v>0</v>
      </c>
      <c r="L328" s="179">
        <v>0</v>
      </c>
      <c r="M328" s="179">
        <v>0</v>
      </c>
      <c r="N328" s="179">
        <v>0</v>
      </c>
      <c r="P328" s="179"/>
      <c r="Q328" s="179">
        <v>0</v>
      </c>
      <c r="R328" s="179">
        <v>0</v>
      </c>
      <c r="S328" s="179">
        <v>0</v>
      </c>
      <c r="T328" s="179">
        <v>0</v>
      </c>
      <c r="U328" s="179"/>
      <c r="V328" s="179"/>
      <c r="W328" s="179"/>
      <c r="X328" s="179"/>
    </row>
    <row r="329" spans="2:24" ht="15" x14ac:dyDescent="0.25">
      <c r="B329" s="179" t="str">
        <f>IF($A329="","",_xlfn.XLOOKUP($A329,Attributes!$A:$A,Attributes!C:C))</f>
        <v/>
      </c>
      <c r="C329" s="179"/>
      <c r="D329" s="179" t="str">
        <f>IF($A329="","",_xlfn.XLOOKUP($A329,Attributes!$A:$A,Attributes!I:I))</f>
        <v/>
      </c>
      <c r="E329" s="179" t="str">
        <f>IF($A329="","",_xlfn.XLOOKUP($A329,Attributes!$A:$A,Attributes!J:J))</f>
        <v/>
      </c>
      <c r="F329" s="179" t="str">
        <f>IF($A329="","",_xlfn.XLOOKUP($A329,Attributes!$A:$A,Attributes!K:K))</f>
        <v/>
      </c>
      <c r="H329" s="179">
        <v>0</v>
      </c>
      <c r="I329" s="179">
        <v>0</v>
      </c>
      <c r="J329" s="179">
        <v>0</v>
      </c>
      <c r="K329" s="179">
        <v>0</v>
      </c>
      <c r="L329" s="179">
        <v>0</v>
      </c>
      <c r="M329" s="179">
        <v>0</v>
      </c>
      <c r="N329" s="179">
        <v>0</v>
      </c>
      <c r="P329" s="179"/>
      <c r="Q329" s="179">
        <v>0</v>
      </c>
      <c r="R329" s="179">
        <v>0</v>
      </c>
      <c r="S329" s="179">
        <v>0</v>
      </c>
      <c r="T329" s="179">
        <v>0</v>
      </c>
      <c r="U329" s="179"/>
      <c r="V329" s="179"/>
      <c r="W329" s="179"/>
      <c r="X329" s="179"/>
    </row>
    <row r="330" spans="2:24" ht="15" x14ac:dyDescent="0.25">
      <c r="B330" s="179" t="str">
        <f>IF($A330="","",_xlfn.XLOOKUP($A330,Attributes!$A:$A,Attributes!C:C))</f>
        <v/>
      </c>
      <c r="C330" s="179"/>
      <c r="D330" s="179" t="str">
        <f>IF($A330="","",_xlfn.XLOOKUP($A330,Attributes!$A:$A,Attributes!I:I))</f>
        <v/>
      </c>
      <c r="E330" s="179" t="str">
        <f>IF($A330="","",_xlfn.XLOOKUP($A330,Attributes!$A:$A,Attributes!J:J))</f>
        <v/>
      </c>
      <c r="F330" s="179" t="str">
        <f>IF($A330="","",_xlfn.XLOOKUP($A330,Attributes!$A:$A,Attributes!K:K))</f>
        <v/>
      </c>
      <c r="H330" s="179">
        <v>0</v>
      </c>
      <c r="I330" s="179">
        <v>0</v>
      </c>
      <c r="J330" s="179">
        <v>0</v>
      </c>
      <c r="K330" s="179">
        <v>0</v>
      </c>
      <c r="L330" s="179">
        <v>0</v>
      </c>
      <c r="M330" s="179">
        <v>0</v>
      </c>
      <c r="N330" s="179">
        <v>0</v>
      </c>
      <c r="P330" s="179"/>
      <c r="Q330" s="179">
        <v>0</v>
      </c>
      <c r="R330" s="179">
        <v>0</v>
      </c>
      <c r="S330" s="179">
        <v>0</v>
      </c>
      <c r="T330" s="179">
        <v>0</v>
      </c>
      <c r="U330" s="179"/>
      <c r="V330" s="179"/>
      <c r="W330" s="179"/>
      <c r="X330" s="179"/>
    </row>
    <row r="331" spans="2:24" ht="15" x14ac:dyDescent="0.25">
      <c r="B331" s="179" t="str">
        <f>IF($A331="","",_xlfn.XLOOKUP($A331,Attributes!$A:$A,Attributes!C:C))</f>
        <v/>
      </c>
      <c r="C331" s="179"/>
      <c r="D331" s="179" t="str">
        <f>IF($A331="","",_xlfn.XLOOKUP($A331,Attributes!$A:$A,Attributes!I:I))</f>
        <v/>
      </c>
      <c r="E331" s="179" t="str">
        <f>IF($A331="","",_xlfn.XLOOKUP($A331,Attributes!$A:$A,Attributes!J:J))</f>
        <v/>
      </c>
      <c r="F331" s="179" t="str">
        <f>IF($A331="","",_xlfn.XLOOKUP($A331,Attributes!$A:$A,Attributes!K:K))</f>
        <v/>
      </c>
      <c r="H331" s="179">
        <v>0</v>
      </c>
      <c r="I331" s="179">
        <v>0</v>
      </c>
      <c r="J331" s="179">
        <v>0</v>
      </c>
      <c r="K331" s="179">
        <v>0</v>
      </c>
      <c r="L331" s="179">
        <v>0</v>
      </c>
      <c r="M331" s="179">
        <v>0</v>
      </c>
      <c r="N331" s="179">
        <v>0</v>
      </c>
      <c r="P331" s="179"/>
      <c r="Q331" s="179">
        <v>0</v>
      </c>
      <c r="R331" s="179">
        <v>0</v>
      </c>
      <c r="S331" s="179">
        <v>0</v>
      </c>
      <c r="T331" s="179">
        <v>0</v>
      </c>
      <c r="U331" s="179"/>
      <c r="V331" s="179"/>
      <c r="W331" s="179"/>
      <c r="X331" s="179"/>
    </row>
    <row r="332" spans="2:24" ht="15" x14ac:dyDescent="0.25">
      <c r="B332" s="179" t="str">
        <f>IF($A332="","",_xlfn.XLOOKUP($A332,Attributes!$A:$A,Attributes!C:C))</f>
        <v/>
      </c>
      <c r="C332" s="179"/>
      <c r="D332" s="179" t="str">
        <f>IF($A332="","",_xlfn.XLOOKUP($A332,Attributes!$A:$A,Attributes!I:I))</f>
        <v/>
      </c>
      <c r="E332" s="179" t="str">
        <f>IF($A332="","",_xlfn.XLOOKUP($A332,Attributes!$A:$A,Attributes!J:J))</f>
        <v/>
      </c>
      <c r="F332" s="179" t="str">
        <f>IF($A332="","",_xlfn.XLOOKUP($A332,Attributes!$A:$A,Attributes!K:K))</f>
        <v/>
      </c>
      <c r="H332" s="179">
        <v>0</v>
      </c>
      <c r="I332" s="179">
        <v>0</v>
      </c>
      <c r="J332" s="179">
        <v>0</v>
      </c>
      <c r="K332" s="179">
        <v>0</v>
      </c>
      <c r="L332" s="179">
        <v>0</v>
      </c>
      <c r="M332" s="179">
        <v>0</v>
      </c>
      <c r="N332" s="179">
        <v>0</v>
      </c>
      <c r="P332" s="179"/>
      <c r="Q332" s="179">
        <v>0</v>
      </c>
      <c r="R332" s="179">
        <v>0</v>
      </c>
      <c r="S332" s="179">
        <v>0</v>
      </c>
      <c r="T332" s="179">
        <v>0</v>
      </c>
      <c r="U332" s="179"/>
      <c r="V332" s="179"/>
      <c r="W332" s="179"/>
      <c r="X332" s="179"/>
    </row>
    <row r="333" spans="2:24" ht="15" x14ac:dyDescent="0.25">
      <c r="B333" s="179" t="str">
        <f>IF($A333="","",_xlfn.XLOOKUP($A333,Attributes!$A:$A,Attributes!C:C))</f>
        <v/>
      </c>
      <c r="C333" s="179"/>
      <c r="D333" s="179" t="str">
        <f>IF($A333="","",_xlfn.XLOOKUP($A333,Attributes!$A:$A,Attributes!I:I))</f>
        <v/>
      </c>
      <c r="E333" s="179" t="str">
        <f>IF($A333="","",_xlfn.XLOOKUP($A333,Attributes!$A:$A,Attributes!J:J))</f>
        <v/>
      </c>
      <c r="F333" s="179" t="str">
        <f>IF($A333="","",_xlfn.XLOOKUP($A333,Attributes!$A:$A,Attributes!K:K))</f>
        <v/>
      </c>
      <c r="H333" s="179">
        <v>0</v>
      </c>
      <c r="I333" s="179">
        <v>0</v>
      </c>
      <c r="J333" s="179">
        <v>0</v>
      </c>
      <c r="K333" s="179">
        <v>0</v>
      </c>
      <c r="L333" s="179">
        <v>0</v>
      </c>
      <c r="M333" s="179">
        <v>0</v>
      </c>
      <c r="N333" s="179">
        <v>0</v>
      </c>
      <c r="P333" s="179"/>
      <c r="Q333" s="179">
        <v>0</v>
      </c>
      <c r="R333" s="179">
        <v>0</v>
      </c>
      <c r="S333" s="179">
        <v>0</v>
      </c>
      <c r="T333" s="179">
        <v>0</v>
      </c>
      <c r="U333" s="179"/>
      <c r="V333" s="179"/>
      <c r="W333" s="179"/>
      <c r="X333" s="179"/>
    </row>
    <row r="334" spans="2:24" ht="15" x14ac:dyDescent="0.25">
      <c r="B334" s="179" t="str">
        <f>IF($A334="","",_xlfn.XLOOKUP($A334,Attributes!$A:$A,Attributes!C:C))</f>
        <v/>
      </c>
      <c r="C334" s="179"/>
      <c r="D334" s="179" t="str">
        <f>IF($A334="","",_xlfn.XLOOKUP($A334,Attributes!$A:$A,Attributes!I:I))</f>
        <v/>
      </c>
      <c r="E334" s="179" t="str">
        <f>IF($A334="","",_xlfn.XLOOKUP($A334,Attributes!$A:$A,Attributes!J:J))</f>
        <v/>
      </c>
      <c r="F334" s="179" t="str">
        <f>IF($A334="","",_xlfn.XLOOKUP($A334,Attributes!$A:$A,Attributes!K:K))</f>
        <v/>
      </c>
      <c r="H334" s="179">
        <v>0</v>
      </c>
      <c r="I334" s="179">
        <v>0</v>
      </c>
      <c r="J334" s="179">
        <v>0</v>
      </c>
      <c r="K334" s="179">
        <v>0</v>
      </c>
      <c r="L334" s="179">
        <v>0</v>
      </c>
      <c r="M334" s="179">
        <v>0</v>
      </c>
      <c r="N334" s="179">
        <v>0</v>
      </c>
      <c r="P334" s="179"/>
      <c r="Q334" s="179">
        <v>0</v>
      </c>
      <c r="R334" s="179">
        <v>0</v>
      </c>
      <c r="S334" s="179">
        <v>0</v>
      </c>
      <c r="T334" s="179">
        <v>0</v>
      </c>
      <c r="U334" s="179"/>
      <c r="V334" s="179"/>
      <c r="W334" s="179"/>
      <c r="X334" s="179"/>
    </row>
    <row r="335" spans="2:24" ht="15" x14ac:dyDescent="0.25">
      <c r="B335" s="179" t="str">
        <f>IF($A335="","",_xlfn.XLOOKUP($A335,Attributes!$A:$A,Attributes!C:C))</f>
        <v/>
      </c>
      <c r="C335" s="179"/>
      <c r="D335" s="179" t="str">
        <f>IF($A335="","",_xlfn.XLOOKUP($A335,Attributes!$A:$A,Attributes!I:I))</f>
        <v/>
      </c>
      <c r="E335" s="179" t="str">
        <f>IF($A335="","",_xlfn.XLOOKUP($A335,Attributes!$A:$A,Attributes!J:J))</f>
        <v/>
      </c>
      <c r="F335" s="179" t="str">
        <f>IF($A335="","",_xlfn.XLOOKUP($A335,Attributes!$A:$A,Attributes!K:K))</f>
        <v/>
      </c>
      <c r="H335" s="179">
        <v>0</v>
      </c>
      <c r="I335" s="179">
        <v>0</v>
      </c>
      <c r="J335" s="179">
        <v>0</v>
      </c>
      <c r="K335" s="179">
        <v>0</v>
      </c>
      <c r="L335" s="179">
        <v>0</v>
      </c>
      <c r="M335" s="179">
        <v>0</v>
      </c>
      <c r="N335" s="179">
        <v>0</v>
      </c>
      <c r="P335" s="179"/>
      <c r="Q335" s="179">
        <v>0</v>
      </c>
      <c r="R335" s="179">
        <v>0</v>
      </c>
      <c r="S335" s="179">
        <v>0</v>
      </c>
      <c r="T335" s="179">
        <v>0</v>
      </c>
      <c r="U335" s="179"/>
      <c r="V335" s="179"/>
      <c r="W335" s="179"/>
      <c r="X335" s="179"/>
    </row>
    <row r="336" spans="2:24" ht="15" x14ac:dyDescent="0.25">
      <c r="B336" s="179" t="str">
        <f>IF($A336="","",_xlfn.XLOOKUP($A336,Attributes!$A:$A,Attributes!C:C))</f>
        <v/>
      </c>
      <c r="C336" s="179"/>
      <c r="D336" s="179" t="str">
        <f>IF($A336="","",_xlfn.XLOOKUP($A336,Attributes!$A:$A,Attributes!I:I))</f>
        <v/>
      </c>
      <c r="E336" s="179" t="str">
        <f>IF($A336="","",_xlfn.XLOOKUP($A336,Attributes!$A:$A,Attributes!J:J))</f>
        <v/>
      </c>
      <c r="F336" s="179" t="str">
        <f>IF($A336="","",_xlfn.XLOOKUP($A336,Attributes!$A:$A,Attributes!K:K))</f>
        <v/>
      </c>
      <c r="H336" s="179">
        <v>0</v>
      </c>
      <c r="I336" s="179">
        <v>0</v>
      </c>
      <c r="J336" s="179">
        <v>0</v>
      </c>
      <c r="K336" s="179">
        <v>0</v>
      </c>
      <c r="L336" s="179">
        <v>0</v>
      </c>
      <c r="M336" s="179">
        <v>0</v>
      </c>
      <c r="N336" s="179">
        <v>0</v>
      </c>
      <c r="P336" s="179"/>
      <c r="Q336" s="179">
        <v>0</v>
      </c>
      <c r="R336" s="179">
        <v>0</v>
      </c>
      <c r="S336" s="179">
        <v>0</v>
      </c>
      <c r="T336" s="179">
        <v>0</v>
      </c>
      <c r="U336" s="179"/>
      <c r="V336" s="179"/>
      <c r="W336" s="179"/>
      <c r="X336" s="179"/>
    </row>
    <row r="337" spans="2:24" ht="15" x14ac:dyDescent="0.25">
      <c r="B337" s="179" t="str">
        <f>IF($A337="","",_xlfn.XLOOKUP($A337,Attributes!$A:$A,Attributes!C:C))</f>
        <v/>
      </c>
      <c r="C337" s="179"/>
      <c r="D337" s="179" t="str">
        <f>IF($A337="","",_xlfn.XLOOKUP($A337,Attributes!$A:$A,Attributes!I:I))</f>
        <v/>
      </c>
      <c r="E337" s="179" t="str">
        <f>IF($A337="","",_xlfn.XLOOKUP($A337,Attributes!$A:$A,Attributes!J:J))</f>
        <v/>
      </c>
      <c r="F337" s="179" t="str">
        <f>IF($A337="","",_xlfn.XLOOKUP($A337,Attributes!$A:$A,Attributes!K:K))</f>
        <v/>
      </c>
      <c r="H337" s="179">
        <v>0</v>
      </c>
      <c r="I337" s="179">
        <v>0</v>
      </c>
      <c r="J337" s="179">
        <v>0</v>
      </c>
      <c r="K337" s="179">
        <v>0</v>
      </c>
      <c r="L337" s="179">
        <v>0</v>
      </c>
      <c r="M337" s="179">
        <v>0</v>
      </c>
      <c r="N337" s="179">
        <v>0</v>
      </c>
      <c r="P337" s="179"/>
      <c r="Q337" s="179">
        <v>0</v>
      </c>
      <c r="R337" s="179">
        <v>0</v>
      </c>
      <c r="S337" s="179">
        <v>0</v>
      </c>
      <c r="T337" s="179">
        <v>0</v>
      </c>
      <c r="U337" s="179"/>
      <c r="V337" s="179"/>
      <c r="W337" s="179"/>
      <c r="X337" s="179"/>
    </row>
    <row r="338" spans="2:24" ht="15" x14ac:dyDescent="0.25">
      <c r="B338" s="179" t="str">
        <f>IF($A338="","",_xlfn.XLOOKUP($A338,Attributes!$A:$A,Attributes!C:C))</f>
        <v/>
      </c>
      <c r="C338" s="179"/>
      <c r="D338" s="179" t="str">
        <f>IF($A338="","",_xlfn.XLOOKUP($A338,Attributes!$A:$A,Attributes!I:I))</f>
        <v/>
      </c>
      <c r="E338" s="179" t="str">
        <f>IF($A338="","",_xlfn.XLOOKUP($A338,Attributes!$A:$A,Attributes!J:J))</f>
        <v/>
      </c>
      <c r="F338" s="179" t="str">
        <f>IF($A338="","",_xlfn.XLOOKUP($A338,Attributes!$A:$A,Attributes!K:K))</f>
        <v/>
      </c>
      <c r="H338" s="179">
        <v>0</v>
      </c>
      <c r="I338" s="179">
        <v>0</v>
      </c>
      <c r="J338" s="179">
        <v>0</v>
      </c>
      <c r="K338" s="179">
        <v>0</v>
      </c>
      <c r="L338" s="179">
        <v>0</v>
      </c>
      <c r="M338" s="179">
        <v>0</v>
      </c>
      <c r="N338" s="179">
        <v>0</v>
      </c>
      <c r="P338" s="179"/>
      <c r="Q338" s="179">
        <v>0</v>
      </c>
      <c r="R338" s="179">
        <v>0</v>
      </c>
      <c r="S338" s="179">
        <v>0</v>
      </c>
      <c r="T338" s="179">
        <v>0</v>
      </c>
      <c r="U338" s="179"/>
      <c r="V338" s="179"/>
      <c r="W338" s="179"/>
      <c r="X338" s="179"/>
    </row>
    <row r="339" spans="2:24" ht="15" x14ac:dyDescent="0.25">
      <c r="B339" s="179" t="str">
        <f>IF($A339="","",_xlfn.XLOOKUP($A339,Attributes!$A:$A,Attributes!C:C))</f>
        <v/>
      </c>
      <c r="C339" s="179"/>
      <c r="D339" s="179" t="str">
        <f>IF($A339="","",_xlfn.XLOOKUP($A339,Attributes!$A:$A,Attributes!I:I))</f>
        <v/>
      </c>
      <c r="E339" s="179" t="str">
        <f>IF($A339="","",_xlfn.XLOOKUP($A339,Attributes!$A:$A,Attributes!J:J))</f>
        <v/>
      </c>
      <c r="F339" s="179" t="str">
        <f>IF($A339="","",_xlfn.XLOOKUP($A339,Attributes!$A:$A,Attributes!K:K))</f>
        <v/>
      </c>
      <c r="H339" s="179">
        <v>0</v>
      </c>
      <c r="I339" s="179">
        <v>0</v>
      </c>
      <c r="J339" s="179">
        <v>0</v>
      </c>
      <c r="K339" s="179">
        <v>0</v>
      </c>
      <c r="L339" s="179">
        <v>0</v>
      </c>
      <c r="M339" s="179">
        <v>0</v>
      </c>
      <c r="N339" s="179">
        <v>0</v>
      </c>
      <c r="P339" s="179"/>
      <c r="Q339" s="179">
        <v>0</v>
      </c>
      <c r="R339" s="179">
        <v>0</v>
      </c>
      <c r="S339" s="179">
        <v>0</v>
      </c>
      <c r="T339" s="179">
        <v>0</v>
      </c>
      <c r="U339" s="179"/>
      <c r="V339" s="179"/>
      <c r="W339" s="179"/>
      <c r="X339" s="179"/>
    </row>
    <row r="340" spans="2:24" ht="15" x14ac:dyDescent="0.25">
      <c r="B340" s="179" t="str">
        <f>IF($A340="","",_xlfn.XLOOKUP($A340,Attributes!$A:$A,Attributes!C:C))</f>
        <v/>
      </c>
      <c r="C340" s="179"/>
      <c r="D340" s="179" t="str">
        <f>IF($A340="","",_xlfn.XLOOKUP($A340,Attributes!$A:$A,Attributes!I:I))</f>
        <v/>
      </c>
      <c r="E340" s="179" t="str">
        <f>IF($A340="","",_xlfn.XLOOKUP($A340,Attributes!$A:$A,Attributes!J:J))</f>
        <v/>
      </c>
      <c r="F340" s="179" t="str">
        <f>IF($A340="","",_xlfn.XLOOKUP($A340,Attributes!$A:$A,Attributes!K:K))</f>
        <v/>
      </c>
      <c r="H340" s="179">
        <v>0</v>
      </c>
      <c r="I340" s="179">
        <v>0</v>
      </c>
      <c r="J340" s="179">
        <v>0</v>
      </c>
      <c r="K340" s="179">
        <v>0</v>
      </c>
      <c r="L340" s="179">
        <v>0</v>
      </c>
      <c r="M340" s="179">
        <v>0</v>
      </c>
      <c r="N340" s="179">
        <v>0</v>
      </c>
      <c r="P340" s="179"/>
      <c r="Q340" s="179">
        <v>0</v>
      </c>
      <c r="R340" s="179">
        <v>0</v>
      </c>
      <c r="S340" s="179">
        <v>0</v>
      </c>
      <c r="T340" s="179">
        <v>0</v>
      </c>
      <c r="U340" s="179"/>
      <c r="V340" s="179"/>
      <c r="W340" s="179"/>
      <c r="X340" s="179"/>
    </row>
    <row r="341" spans="2:24" ht="15" x14ac:dyDescent="0.25">
      <c r="B341" s="179" t="str">
        <f>IF($A341="","",_xlfn.XLOOKUP($A341,Attributes!$A:$A,Attributes!C:C))</f>
        <v/>
      </c>
      <c r="C341" s="179"/>
      <c r="D341" s="179" t="str">
        <f>IF($A341="","",_xlfn.XLOOKUP($A341,Attributes!$A:$A,Attributes!I:I))</f>
        <v/>
      </c>
      <c r="E341" s="179" t="str">
        <f>IF($A341="","",_xlfn.XLOOKUP($A341,Attributes!$A:$A,Attributes!J:J))</f>
        <v/>
      </c>
      <c r="F341" s="179" t="str">
        <f>IF($A341="","",_xlfn.XLOOKUP($A341,Attributes!$A:$A,Attributes!K:K))</f>
        <v/>
      </c>
      <c r="H341" s="179">
        <v>0</v>
      </c>
      <c r="I341" s="179">
        <v>0</v>
      </c>
      <c r="J341" s="179">
        <v>0</v>
      </c>
      <c r="K341" s="179">
        <v>0</v>
      </c>
      <c r="L341" s="179">
        <v>0</v>
      </c>
      <c r="M341" s="179">
        <v>0</v>
      </c>
      <c r="N341" s="179">
        <v>0</v>
      </c>
      <c r="P341" s="179"/>
      <c r="Q341" s="179">
        <v>0</v>
      </c>
      <c r="R341" s="179">
        <v>0</v>
      </c>
      <c r="S341" s="179">
        <v>0</v>
      </c>
      <c r="T341" s="179">
        <v>0</v>
      </c>
      <c r="U341" s="179"/>
      <c r="V341" s="179"/>
      <c r="W341" s="179"/>
      <c r="X341" s="179"/>
    </row>
    <row r="342" spans="2:24" ht="15" x14ac:dyDescent="0.25">
      <c r="B342" s="179" t="str">
        <f>IF($A342="","",_xlfn.XLOOKUP($A342,Attributes!$A:$A,Attributes!C:C))</f>
        <v/>
      </c>
      <c r="C342" s="179"/>
      <c r="D342" s="179" t="str">
        <f>IF($A342="","",_xlfn.XLOOKUP($A342,Attributes!$A:$A,Attributes!I:I))</f>
        <v/>
      </c>
      <c r="E342" s="179" t="str">
        <f>IF($A342="","",_xlfn.XLOOKUP($A342,Attributes!$A:$A,Attributes!J:J))</f>
        <v/>
      </c>
      <c r="F342" s="179" t="str">
        <f>IF($A342="","",_xlfn.XLOOKUP($A342,Attributes!$A:$A,Attributes!K:K))</f>
        <v/>
      </c>
      <c r="H342" s="179">
        <v>0</v>
      </c>
      <c r="I342" s="179">
        <v>0</v>
      </c>
      <c r="J342" s="179">
        <v>0</v>
      </c>
      <c r="K342" s="179">
        <v>0</v>
      </c>
      <c r="L342" s="179">
        <v>0</v>
      </c>
      <c r="M342" s="179">
        <v>0</v>
      </c>
      <c r="N342" s="179">
        <v>0</v>
      </c>
      <c r="P342" s="179"/>
      <c r="Q342" s="179">
        <v>0</v>
      </c>
      <c r="R342" s="179">
        <v>0</v>
      </c>
      <c r="S342" s="179">
        <v>0</v>
      </c>
      <c r="T342" s="179">
        <v>0</v>
      </c>
      <c r="U342" s="179"/>
      <c r="V342" s="179"/>
      <c r="W342" s="179"/>
      <c r="X342" s="179"/>
    </row>
    <row r="343" spans="2:24" ht="15" x14ac:dyDescent="0.25">
      <c r="B343" s="179" t="str">
        <f>IF($A343="","",_xlfn.XLOOKUP($A343,Attributes!$A:$A,Attributes!C:C))</f>
        <v/>
      </c>
      <c r="C343" s="179"/>
      <c r="D343" s="179" t="str">
        <f>IF($A343="","",_xlfn.XLOOKUP($A343,Attributes!$A:$A,Attributes!I:I))</f>
        <v/>
      </c>
      <c r="E343" s="179" t="str">
        <f>IF($A343="","",_xlfn.XLOOKUP($A343,Attributes!$A:$A,Attributes!J:J))</f>
        <v/>
      </c>
      <c r="F343" s="179" t="str">
        <f>IF($A343="","",_xlfn.XLOOKUP($A343,Attributes!$A:$A,Attributes!K:K))</f>
        <v/>
      </c>
      <c r="H343" s="179">
        <v>0</v>
      </c>
      <c r="I343" s="179">
        <v>0</v>
      </c>
      <c r="J343" s="179">
        <v>0</v>
      </c>
      <c r="K343" s="179">
        <v>0</v>
      </c>
      <c r="L343" s="179">
        <v>0</v>
      </c>
      <c r="M343" s="179">
        <v>0</v>
      </c>
      <c r="N343" s="179">
        <v>0</v>
      </c>
      <c r="P343" s="179"/>
      <c r="Q343" s="179">
        <v>0</v>
      </c>
      <c r="R343" s="179">
        <v>0</v>
      </c>
      <c r="S343" s="179">
        <v>0</v>
      </c>
      <c r="T343" s="179">
        <v>0</v>
      </c>
      <c r="U343" s="179"/>
      <c r="V343" s="179"/>
      <c r="W343" s="179"/>
      <c r="X343" s="179"/>
    </row>
    <row r="344" spans="2:24" ht="15" x14ac:dyDescent="0.25">
      <c r="B344" s="179" t="str">
        <f>IF($A344="","",_xlfn.XLOOKUP($A344,Attributes!$A:$A,Attributes!C:C))</f>
        <v/>
      </c>
      <c r="C344" s="179"/>
      <c r="D344" s="179" t="str">
        <f>IF($A344="","",_xlfn.XLOOKUP($A344,Attributes!$A:$A,Attributes!I:I))</f>
        <v/>
      </c>
      <c r="E344" s="179" t="str">
        <f>IF($A344="","",_xlfn.XLOOKUP($A344,Attributes!$A:$A,Attributes!J:J))</f>
        <v/>
      </c>
      <c r="F344" s="179" t="str">
        <f>IF($A344="","",_xlfn.XLOOKUP($A344,Attributes!$A:$A,Attributes!K:K))</f>
        <v/>
      </c>
      <c r="H344" s="179">
        <v>0</v>
      </c>
      <c r="I344" s="179">
        <v>0</v>
      </c>
      <c r="J344" s="179">
        <v>0</v>
      </c>
      <c r="K344" s="179">
        <v>0</v>
      </c>
      <c r="L344" s="179">
        <v>0</v>
      </c>
      <c r="M344" s="179">
        <v>0</v>
      </c>
      <c r="N344" s="179">
        <v>0</v>
      </c>
      <c r="P344" s="179"/>
      <c r="Q344" s="179">
        <v>0</v>
      </c>
      <c r="R344" s="179">
        <v>0</v>
      </c>
      <c r="S344" s="179">
        <v>0</v>
      </c>
      <c r="T344" s="179">
        <v>0</v>
      </c>
      <c r="U344" s="179"/>
      <c r="V344" s="179"/>
      <c r="W344" s="179"/>
      <c r="X344" s="179"/>
    </row>
    <row r="345" spans="2:24" ht="15" x14ac:dyDescent="0.25">
      <c r="B345" s="179" t="str">
        <f>IF($A345="","",_xlfn.XLOOKUP($A345,Attributes!$A:$A,Attributes!C:C))</f>
        <v/>
      </c>
      <c r="C345" s="179"/>
      <c r="D345" s="179" t="str">
        <f>IF($A345="","",_xlfn.XLOOKUP($A345,Attributes!$A:$A,Attributes!I:I))</f>
        <v/>
      </c>
      <c r="E345" s="179" t="str">
        <f>IF($A345="","",_xlfn.XLOOKUP($A345,Attributes!$A:$A,Attributes!J:J))</f>
        <v/>
      </c>
      <c r="F345" s="179" t="str">
        <f>IF($A345="","",_xlfn.XLOOKUP($A345,Attributes!$A:$A,Attributes!K:K))</f>
        <v/>
      </c>
      <c r="H345" s="179">
        <v>0</v>
      </c>
      <c r="I345" s="179">
        <v>0</v>
      </c>
      <c r="J345" s="179">
        <v>0</v>
      </c>
      <c r="K345" s="179">
        <v>0</v>
      </c>
      <c r="L345" s="179">
        <v>0</v>
      </c>
      <c r="M345" s="179">
        <v>0</v>
      </c>
      <c r="N345" s="179">
        <v>0</v>
      </c>
      <c r="P345" s="179"/>
      <c r="Q345" s="179">
        <v>0</v>
      </c>
      <c r="R345" s="179">
        <v>0</v>
      </c>
      <c r="S345" s="179">
        <v>0</v>
      </c>
      <c r="T345" s="179">
        <v>0</v>
      </c>
      <c r="U345" s="179"/>
      <c r="V345" s="179"/>
      <c r="W345" s="179"/>
      <c r="X345" s="179"/>
    </row>
    <row r="346" spans="2:24" ht="15" x14ac:dyDescent="0.25">
      <c r="B346" s="179" t="str">
        <f>IF($A346="","",_xlfn.XLOOKUP($A346,Attributes!$A:$A,Attributes!C:C))</f>
        <v/>
      </c>
      <c r="C346" s="179"/>
      <c r="D346" s="179" t="str">
        <f>IF($A346="","",_xlfn.XLOOKUP($A346,Attributes!$A:$A,Attributes!I:I))</f>
        <v/>
      </c>
      <c r="E346" s="179" t="str">
        <f>IF($A346="","",_xlfn.XLOOKUP($A346,Attributes!$A:$A,Attributes!J:J))</f>
        <v/>
      </c>
      <c r="F346" s="179" t="str">
        <f>IF($A346="","",_xlfn.XLOOKUP($A346,Attributes!$A:$A,Attributes!K:K))</f>
        <v/>
      </c>
      <c r="H346" s="179">
        <v>0</v>
      </c>
      <c r="I346" s="179">
        <v>0</v>
      </c>
      <c r="J346" s="179">
        <v>0</v>
      </c>
      <c r="K346" s="179">
        <v>0</v>
      </c>
      <c r="L346" s="179">
        <v>0</v>
      </c>
      <c r="M346" s="179">
        <v>0</v>
      </c>
      <c r="N346" s="179">
        <v>0</v>
      </c>
      <c r="P346" s="179"/>
      <c r="Q346" s="179">
        <v>0</v>
      </c>
      <c r="R346" s="179">
        <v>0</v>
      </c>
      <c r="S346" s="179">
        <v>0</v>
      </c>
      <c r="T346" s="179">
        <v>0</v>
      </c>
      <c r="U346" s="179"/>
      <c r="V346" s="179"/>
      <c r="W346" s="179"/>
      <c r="X346" s="179"/>
    </row>
    <row r="347" spans="2:24" ht="15" x14ac:dyDescent="0.25">
      <c r="B347" s="179" t="str">
        <f>IF($A347="","",_xlfn.XLOOKUP($A347,Attributes!$A:$A,Attributes!C:C))</f>
        <v/>
      </c>
      <c r="C347" s="179"/>
      <c r="D347" s="179" t="str">
        <f>IF($A347="","",_xlfn.XLOOKUP($A347,Attributes!$A:$A,Attributes!I:I))</f>
        <v/>
      </c>
      <c r="E347" s="179" t="str">
        <f>IF($A347="","",_xlfn.XLOOKUP($A347,Attributes!$A:$A,Attributes!J:J))</f>
        <v/>
      </c>
      <c r="F347" s="179" t="str">
        <f>IF($A347="","",_xlfn.XLOOKUP($A347,Attributes!$A:$A,Attributes!K:K))</f>
        <v/>
      </c>
      <c r="H347" s="179">
        <v>0</v>
      </c>
      <c r="I347" s="179">
        <v>0</v>
      </c>
      <c r="J347" s="179">
        <v>0</v>
      </c>
      <c r="K347" s="179">
        <v>0</v>
      </c>
      <c r="L347" s="179">
        <v>0</v>
      </c>
      <c r="M347" s="179">
        <v>0</v>
      </c>
      <c r="N347" s="179">
        <v>0</v>
      </c>
      <c r="P347" s="179"/>
      <c r="Q347" s="179">
        <v>0</v>
      </c>
      <c r="R347" s="179">
        <v>0</v>
      </c>
      <c r="S347" s="179">
        <v>0</v>
      </c>
      <c r="T347" s="179">
        <v>0</v>
      </c>
      <c r="U347" s="179"/>
      <c r="V347" s="179"/>
      <c r="W347" s="179"/>
      <c r="X347" s="179"/>
    </row>
    <row r="348" spans="2:24" ht="15" x14ac:dyDescent="0.25">
      <c r="B348" s="179" t="str">
        <f>IF($A348="","",_xlfn.XLOOKUP($A348,Attributes!$A:$A,Attributes!C:C))</f>
        <v/>
      </c>
      <c r="C348" s="179"/>
      <c r="D348" s="179" t="str">
        <f>IF($A348="","",_xlfn.XLOOKUP($A348,Attributes!$A:$A,Attributes!I:I))</f>
        <v/>
      </c>
      <c r="E348" s="179" t="str">
        <f>IF($A348="","",_xlfn.XLOOKUP($A348,Attributes!$A:$A,Attributes!J:J))</f>
        <v/>
      </c>
      <c r="F348" s="179" t="str">
        <f>IF($A348="","",_xlfn.XLOOKUP($A348,Attributes!$A:$A,Attributes!K:K))</f>
        <v/>
      </c>
      <c r="H348" s="179">
        <v>0</v>
      </c>
      <c r="I348" s="179">
        <v>0</v>
      </c>
      <c r="J348" s="179">
        <v>0</v>
      </c>
      <c r="K348" s="179">
        <v>0</v>
      </c>
      <c r="L348" s="179">
        <v>0</v>
      </c>
      <c r="M348" s="179">
        <v>0</v>
      </c>
      <c r="N348" s="179">
        <v>0</v>
      </c>
      <c r="P348" s="179"/>
      <c r="Q348" s="179">
        <v>0</v>
      </c>
      <c r="R348" s="179">
        <v>0</v>
      </c>
      <c r="S348" s="179">
        <v>0</v>
      </c>
      <c r="T348" s="179">
        <v>0</v>
      </c>
      <c r="U348" s="179"/>
      <c r="V348" s="179"/>
      <c r="W348" s="179"/>
      <c r="X348" s="179"/>
    </row>
    <row r="349" spans="2:24" ht="15" x14ac:dyDescent="0.25">
      <c r="B349" s="179" t="str">
        <f>IF($A349="","",_xlfn.XLOOKUP($A349,Attributes!$A:$A,Attributes!C:C))</f>
        <v/>
      </c>
      <c r="C349" s="179"/>
      <c r="D349" s="179" t="str">
        <f>IF($A349="","",_xlfn.XLOOKUP($A349,Attributes!$A:$A,Attributes!I:I))</f>
        <v/>
      </c>
      <c r="E349" s="179" t="str">
        <f>IF($A349="","",_xlfn.XLOOKUP($A349,Attributes!$A:$A,Attributes!J:J))</f>
        <v/>
      </c>
      <c r="F349" s="179" t="str">
        <f>IF($A349="","",_xlfn.XLOOKUP($A349,Attributes!$A:$A,Attributes!K:K))</f>
        <v/>
      </c>
      <c r="H349" s="179">
        <v>0</v>
      </c>
      <c r="I349" s="179">
        <v>0</v>
      </c>
      <c r="J349" s="179">
        <v>0</v>
      </c>
      <c r="K349" s="179">
        <v>0</v>
      </c>
      <c r="L349" s="179">
        <v>0</v>
      </c>
      <c r="M349" s="179">
        <v>0</v>
      </c>
      <c r="N349" s="179">
        <v>0</v>
      </c>
      <c r="P349" s="179"/>
      <c r="Q349" s="179">
        <v>0</v>
      </c>
      <c r="R349" s="179">
        <v>0</v>
      </c>
      <c r="S349" s="179">
        <v>0</v>
      </c>
      <c r="T349" s="179">
        <v>0</v>
      </c>
      <c r="U349" s="179"/>
      <c r="V349" s="179"/>
      <c r="W349" s="179"/>
      <c r="X349" s="179"/>
    </row>
    <row r="350" spans="2:24" ht="15" x14ac:dyDescent="0.25">
      <c r="B350" s="179" t="str">
        <f>IF($A350="","",_xlfn.XLOOKUP($A350,Attributes!$A:$A,Attributes!C:C))</f>
        <v/>
      </c>
      <c r="C350" s="179"/>
      <c r="D350" s="179" t="str">
        <f>IF($A350="","",_xlfn.XLOOKUP($A350,Attributes!$A:$A,Attributes!I:I))</f>
        <v/>
      </c>
      <c r="E350" s="179" t="str">
        <f>IF($A350="","",_xlfn.XLOOKUP($A350,Attributes!$A:$A,Attributes!J:J))</f>
        <v/>
      </c>
      <c r="F350" s="179" t="str">
        <f>IF($A350="","",_xlfn.XLOOKUP($A350,Attributes!$A:$A,Attributes!K:K))</f>
        <v/>
      </c>
      <c r="H350" s="179">
        <v>0</v>
      </c>
      <c r="I350" s="179">
        <v>0</v>
      </c>
      <c r="J350" s="179">
        <v>0</v>
      </c>
      <c r="K350" s="179">
        <v>0</v>
      </c>
      <c r="L350" s="179">
        <v>0</v>
      </c>
      <c r="M350" s="179">
        <v>0</v>
      </c>
      <c r="N350" s="179">
        <v>0</v>
      </c>
      <c r="P350" s="179"/>
      <c r="Q350" s="179">
        <v>0</v>
      </c>
      <c r="R350" s="179">
        <v>0</v>
      </c>
      <c r="S350" s="179">
        <v>0</v>
      </c>
      <c r="T350" s="179">
        <v>0</v>
      </c>
      <c r="U350" s="179"/>
      <c r="V350" s="179"/>
      <c r="W350" s="179"/>
      <c r="X350" s="179"/>
    </row>
    <row r="351" spans="2:24" ht="15" x14ac:dyDescent="0.25">
      <c r="B351" s="179" t="str">
        <f>IF($A351="","",_xlfn.XLOOKUP($A351,Attributes!$A:$A,Attributes!C:C))</f>
        <v/>
      </c>
      <c r="C351" s="179"/>
      <c r="D351" s="179" t="str">
        <f>IF($A351="","",_xlfn.XLOOKUP($A351,Attributes!$A:$A,Attributes!I:I))</f>
        <v/>
      </c>
      <c r="E351" s="179" t="str">
        <f>IF($A351="","",_xlfn.XLOOKUP($A351,Attributes!$A:$A,Attributes!J:J))</f>
        <v/>
      </c>
      <c r="F351" s="179" t="str">
        <f>IF($A351="","",_xlfn.XLOOKUP($A351,Attributes!$A:$A,Attributes!K:K))</f>
        <v/>
      </c>
      <c r="H351" s="179">
        <v>0</v>
      </c>
      <c r="I351" s="179">
        <v>0</v>
      </c>
      <c r="J351" s="179">
        <v>0</v>
      </c>
      <c r="K351" s="179">
        <v>0</v>
      </c>
      <c r="L351" s="179">
        <v>0</v>
      </c>
      <c r="M351" s="179">
        <v>0</v>
      </c>
      <c r="N351" s="179">
        <v>0</v>
      </c>
      <c r="P351" s="179"/>
      <c r="Q351" s="179">
        <v>0</v>
      </c>
      <c r="R351" s="179">
        <v>0</v>
      </c>
      <c r="S351" s="179">
        <v>0</v>
      </c>
      <c r="T351" s="179">
        <v>0</v>
      </c>
      <c r="U351" s="179"/>
      <c r="V351" s="179"/>
      <c r="W351" s="179"/>
      <c r="X351" s="179"/>
    </row>
    <row r="352" spans="2:24" ht="15" x14ac:dyDescent="0.25">
      <c r="B352" s="179" t="str">
        <f>IF($A352="","",_xlfn.XLOOKUP($A352,Attributes!$A:$A,Attributes!C:C))</f>
        <v/>
      </c>
      <c r="C352" s="179"/>
      <c r="D352" s="179" t="str">
        <f>IF($A352="","",_xlfn.XLOOKUP($A352,Attributes!$A:$A,Attributes!I:I))</f>
        <v/>
      </c>
      <c r="E352" s="179" t="str">
        <f>IF($A352="","",_xlfn.XLOOKUP($A352,Attributes!$A:$A,Attributes!J:J))</f>
        <v/>
      </c>
      <c r="F352" s="179" t="str">
        <f>IF($A352="","",_xlfn.XLOOKUP($A352,Attributes!$A:$A,Attributes!K:K))</f>
        <v/>
      </c>
      <c r="H352" s="179">
        <v>0</v>
      </c>
      <c r="I352" s="179">
        <v>0</v>
      </c>
      <c r="J352" s="179">
        <v>0</v>
      </c>
      <c r="K352" s="179">
        <v>0</v>
      </c>
      <c r="L352" s="179">
        <v>0</v>
      </c>
      <c r="M352" s="179">
        <v>0</v>
      </c>
      <c r="N352" s="179">
        <v>0</v>
      </c>
      <c r="P352" s="179"/>
      <c r="Q352" s="179">
        <v>0</v>
      </c>
      <c r="R352" s="179">
        <v>0</v>
      </c>
      <c r="S352" s="179">
        <v>0</v>
      </c>
      <c r="T352" s="179">
        <v>0</v>
      </c>
      <c r="U352" s="179"/>
      <c r="V352" s="179"/>
      <c r="W352" s="179"/>
      <c r="X352" s="179"/>
    </row>
    <row r="353" spans="2:24" ht="15" x14ac:dyDescent="0.25">
      <c r="B353" s="179" t="str">
        <f>IF($A353="","",_xlfn.XLOOKUP($A353,Attributes!$A:$A,Attributes!C:C))</f>
        <v/>
      </c>
      <c r="C353" s="179"/>
      <c r="D353" s="179" t="str">
        <f>IF($A353="","",_xlfn.XLOOKUP($A353,Attributes!$A:$A,Attributes!I:I))</f>
        <v/>
      </c>
      <c r="E353" s="179" t="str">
        <f>IF($A353="","",_xlfn.XLOOKUP($A353,Attributes!$A:$A,Attributes!J:J))</f>
        <v/>
      </c>
      <c r="F353" s="179" t="str">
        <f>IF($A353="","",_xlfn.XLOOKUP($A353,Attributes!$A:$A,Attributes!K:K))</f>
        <v/>
      </c>
      <c r="H353" s="179">
        <v>0</v>
      </c>
      <c r="I353" s="179">
        <v>0</v>
      </c>
      <c r="J353" s="179">
        <v>0</v>
      </c>
      <c r="K353" s="179">
        <v>0</v>
      </c>
      <c r="L353" s="179">
        <v>0</v>
      </c>
      <c r="M353" s="179">
        <v>0</v>
      </c>
      <c r="N353" s="179">
        <v>0</v>
      </c>
      <c r="P353" s="179"/>
      <c r="Q353" s="179">
        <v>0</v>
      </c>
      <c r="R353" s="179">
        <v>0</v>
      </c>
      <c r="S353" s="179">
        <v>0</v>
      </c>
      <c r="T353" s="179">
        <v>0</v>
      </c>
      <c r="U353" s="179"/>
      <c r="V353" s="179"/>
      <c r="W353" s="179"/>
      <c r="X353" s="179"/>
    </row>
    <row r="354" spans="2:24" ht="15" x14ac:dyDescent="0.25">
      <c r="B354" s="179" t="str">
        <f>IF($A354="","",_xlfn.XLOOKUP($A354,Attributes!$A:$A,Attributes!C:C))</f>
        <v/>
      </c>
      <c r="C354" s="179"/>
      <c r="D354" s="179" t="str">
        <f>IF($A354="","",_xlfn.XLOOKUP($A354,Attributes!$A:$A,Attributes!I:I))</f>
        <v/>
      </c>
      <c r="E354" s="179" t="str">
        <f>IF($A354="","",_xlfn.XLOOKUP($A354,Attributes!$A:$A,Attributes!J:J))</f>
        <v/>
      </c>
      <c r="F354" s="179" t="str">
        <f>IF($A354="","",_xlfn.XLOOKUP($A354,Attributes!$A:$A,Attributes!K:K))</f>
        <v/>
      </c>
      <c r="H354" s="179">
        <v>0</v>
      </c>
      <c r="I354" s="179">
        <v>0</v>
      </c>
      <c r="J354" s="179">
        <v>0</v>
      </c>
      <c r="K354" s="179">
        <v>0</v>
      </c>
      <c r="L354" s="179">
        <v>0</v>
      </c>
      <c r="M354" s="179">
        <v>0</v>
      </c>
      <c r="N354" s="179">
        <v>0</v>
      </c>
      <c r="P354" s="179"/>
      <c r="Q354" s="179">
        <v>0</v>
      </c>
      <c r="R354" s="179">
        <v>0</v>
      </c>
      <c r="S354" s="179">
        <v>0</v>
      </c>
      <c r="T354" s="179">
        <v>0</v>
      </c>
      <c r="U354" s="179"/>
      <c r="V354" s="179"/>
      <c r="W354" s="179"/>
      <c r="X354" s="179"/>
    </row>
    <row r="355" spans="2:24" ht="15" x14ac:dyDescent="0.25">
      <c r="B355" s="179" t="str">
        <f>IF($A355="","",_xlfn.XLOOKUP($A355,Attributes!$A:$A,Attributes!C:C))</f>
        <v/>
      </c>
      <c r="C355" s="179"/>
      <c r="D355" s="179" t="str">
        <f>IF($A355="","",_xlfn.XLOOKUP($A355,Attributes!$A:$A,Attributes!I:I))</f>
        <v/>
      </c>
      <c r="E355" s="179" t="str">
        <f>IF($A355="","",_xlfn.XLOOKUP($A355,Attributes!$A:$A,Attributes!J:J))</f>
        <v/>
      </c>
      <c r="F355" s="179" t="str">
        <f>IF($A355="","",_xlfn.XLOOKUP($A355,Attributes!$A:$A,Attributes!K:K))</f>
        <v/>
      </c>
      <c r="H355" s="179">
        <v>0</v>
      </c>
      <c r="I355" s="179">
        <v>0</v>
      </c>
      <c r="J355" s="179">
        <v>0</v>
      </c>
      <c r="K355" s="179">
        <v>0</v>
      </c>
      <c r="L355" s="179">
        <v>0</v>
      </c>
      <c r="M355" s="179">
        <v>0</v>
      </c>
      <c r="N355" s="179">
        <v>0</v>
      </c>
      <c r="P355" s="179"/>
      <c r="Q355" s="179">
        <v>0</v>
      </c>
      <c r="R355" s="179">
        <v>0</v>
      </c>
      <c r="S355" s="179">
        <v>0</v>
      </c>
      <c r="T355" s="179">
        <v>0</v>
      </c>
      <c r="U355" s="179"/>
      <c r="V355" s="179"/>
      <c r="W355" s="179"/>
      <c r="X355" s="179"/>
    </row>
    <row r="356" spans="2:24" ht="15" x14ac:dyDescent="0.25">
      <c r="B356" s="179" t="str">
        <f>IF($A356="","",_xlfn.XLOOKUP($A356,Attributes!$A:$A,Attributes!C:C))</f>
        <v/>
      </c>
      <c r="C356" s="179"/>
      <c r="D356" s="179" t="str">
        <f>IF($A356="","",_xlfn.XLOOKUP($A356,Attributes!$A:$A,Attributes!I:I))</f>
        <v/>
      </c>
      <c r="E356" s="179" t="str">
        <f>IF($A356="","",_xlfn.XLOOKUP($A356,Attributes!$A:$A,Attributes!J:J))</f>
        <v/>
      </c>
      <c r="F356" s="179" t="str">
        <f>IF($A356="","",_xlfn.XLOOKUP($A356,Attributes!$A:$A,Attributes!K:K))</f>
        <v/>
      </c>
      <c r="H356" s="179">
        <v>0</v>
      </c>
      <c r="I356" s="179">
        <v>0</v>
      </c>
      <c r="J356" s="179">
        <v>0</v>
      </c>
      <c r="K356" s="179">
        <v>0</v>
      </c>
      <c r="L356" s="179">
        <v>0</v>
      </c>
      <c r="M356" s="179">
        <v>0</v>
      </c>
      <c r="N356" s="179">
        <v>0</v>
      </c>
      <c r="P356" s="179"/>
      <c r="Q356" s="179">
        <v>0</v>
      </c>
      <c r="R356" s="179">
        <v>0</v>
      </c>
      <c r="S356" s="179">
        <v>0</v>
      </c>
      <c r="T356" s="179">
        <v>0</v>
      </c>
      <c r="U356" s="179"/>
      <c r="V356" s="179"/>
      <c r="W356" s="179"/>
      <c r="X356" s="179"/>
    </row>
    <row r="357" spans="2:24" ht="15" x14ac:dyDescent="0.25">
      <c r="B357" s="179" t="str">
        <f>IF($A357="","",_xlfn.XLOOKUP($A357,Attributes!$A:$A,Attributes!C:C))</f>
        <v/>
      </c>
      <c r="C357" s="179"/>
      <c r="D357" s="179" t="str">
        <f>IF($A357="","",_xlfn.XLOOKUP($A357,Attributes!$A:$A,Attributes!I:I))</f>
        <v/>
      </c>
      <c r="E357" s="179" t="str">
        <f>IF($A357="","",_xlfn.XLOOKUP($A357,Attributes!$A:$A,Attributes!J:J))</f>
        <v/>
      </c>
      <c r="F357" s="179" t="str">
        <f>IF($A357="","",_xlfn.XLOOKUP($A357,Attributes!$A:$A,Attributes!K:K))</f>
        <v/>
      </c>
      <c r="H357" s="179">
        <v>0</v>
      </c>
      <c r="I357" s="179">
        <v>0</v>
      </c>
      <c r="J357" s="179">
        <v>0</v>
      </c>
      <c r="K357" s="179">
        <v>0</v>
      </c>
      <c r="L357" s="179">
        <v>0</v>
      </c>
      <c r="M357" s="179">
        <v>0</v>
      </c>
      <c r="N357" s="179">
        <v>0</v>
      </c>
      <c r="P357" s="179"/>
      <c r="Q357" s="179">
        <v>0</v>
      </c>
      <c r="R357" s="179">
        <v>0</v>
      </c>
      <c r="S357" s="179">
        <v>0</v>
      </c>
      <c r="T357" s="179">
        <v>0</v>
      </c>
      <c r="U357" s="179"/>
      <c r="V357" s="179"/>
      <c r="W357" s="179"/>
      <c r="X357" s="179"/>
    </row>
    <row r="358" spans="2:24" ht="15" x14ac:dyDescent="0.25">
      <c r="B358" s="179" t="str">
        <f>IF($A358="","",_xlfn.XLOOKUP($A358,Attributes!$A:$A,Attributes!C:C))</f>
        <v/>
      </c>
      <c r="C358" s="179"/>
      <c r="D358" s="179" t="str">
        <f>IF($A358="","",_xlfn.XLOOKUP($A358,Attributes!$A:$A,Attributes!I:I))</f>
        <v/>
      </c>
      <c r="E358" s="179" t="str">
        <f>IF($A358="","",_xlfn.XLOOKUP($A358,Attributes!$A:$A,Attributes!J:J))</f>
        <v/>
      </c>
      <c r="F358" s="179" t="str">
        <f>IF($A358="","",_xlfn.XLOOKUP($A358,Attributes!$A:$A,Attributes!K:K))</f>
        <v/>
      </c>
      <c r="H358" s="179">
        <v>0</v>
      </c>
      <c r="I358" s="179">
        <v>0</v>
      </c>
      <c r="J358" s="179">
        <v>0</v>
      </c>
      <c r="K358" s="179">
        <v>0</v>
      </c>
      <c r="L358" s="179">
        <v>0</v>
      </c>
      <c r="M358" s="179">
        <v>0</v>
      </c>
      <c r="N358" s="179">
        <v>0</v>
      </c>
      <c r="P358" s="179"/>
      <c r="Q358" s="179">
        <v>0</v>
      </c>
      <c r="R358" s="179">
        <v>0</v>
      </c>
      <c r="S358" s="179">
        <v>0</v>
      </c>
      <c r="T358" s="179">
        <v>0</v>
      </c>
      <c r="U358" s="179"/>
      <c r="V358" s="179"/>
      <c r="W358" s="179"/>
      <c r="X358" s="179"/>
    </row>
    <row r="359" spans="2:24" ht="15" x14ac:dyDescent="0.25">
      <c r="B359" s="179" t="str">
        <f>IF($A359="","",_xlfn.XLOOKUP($A359,Attributes!$A:$A,Attributes!C:C))</f>
        <v/>
      </c>
      <c r="C359" s="179"/>
      <c r="D359" s="179" t="str">
        <f>IF($A359="","",_xlfn.XLOOKUP($A359,Attributes!$A:$A,Attributes!I:I))</f>
        <v/>
      </c>
      <c r="E359" s="179" t="str">
        <f>IF($A359="","",_xlfn.XLOOKUP($A359,Attributes!$A:$A,Attributes!J:J))</f>
        <v/>
      </c>
      <c r="F359" s="179" t="str">
        <f>IF($A359="","",_xlfn.XLOOKUP($A359,Attributes!$A:$A,Attributes!K:K))</f>
        <v/>
      </c>
      <c r="H359" s="179">
        <v>0</v>
      </c>
      <c r="I359" s="179">
        <v>0</v>
      </c>
      <c r="J359" s="179">
        <v>0</v>
      </c>
      <c r="K359" s="179">
        <v>0</v>
      </c>
      <c r="L359" s="179">
        <v>0</v>
      </c>
      <c r="M359" s="179">
        <v>0</v>
      </c>
      <c r="N359" s="179">
        <v>0</v>
      </c>
      <c r="P359" s="179"/>
      <c r="Q359" s="179">
        <v>0</v>
      </c>
      <c r="R359" s="179">
        <v>0</v>
      </c>
      <c r="S359" s="179">
        <v>0</v>
      </c>
      <c r="T359" s="179">
        <v>0</v>
      </c>
      <c r="U359" s="179"/>
      <c r="V359" s="179"/>
      <c r="W359" s="179"/>
      <c r="X359" s="179"/>
    </row>
    <row r="360" spans="2:24" ht="15" x14ac:dyDescent="0.25">
      <c r="B360" s="179" t="str">
        <f>IF($A360="","",_xlfn.XLOOKUP($A360,Attributes!$A:$A,Attributes!C:C))</f>
        <v/>
      </c>
      <c r="C360" s="179"/>
      <c r="D360" s="179" t="str">
        <f>IF($A360="","",_xlfn.XLOOKUP($A360,Attributes!$A:$A,Attributes!I:I))</f>
        <v/>
      </c>
      <c r="E360" s="179" t="str">
        <f>IF($A360="","",_xlfn.XLOOKUP($A360,Attributes!$A:$A,Attributes!J:J))</f>
        <v/>
      </c>
      <c r="F360" s="179" t="str">
        <f>IF($A360="","",_xlfn.XLOOKUP($A360,Attributes!$A:$A,Attributes!K:K))</f>
        <v/>
      </c>
      <c r="H360" s="179">
        <v>0</v>
      </c>
      <c r="I360" s="179">
        <v>0</v>
      </c>
      <c r="J360" s="179">
        <v>0</v>
      </c>
      <c r="K360" s="179">
        <v>0</v>
      </c>
      <c r="L360" s="179">
        <v>0</v>
      </c>
      <c r="M360" s="179">
        <v>0</v>
      </c>
      <c r="N360" s="179">
        <v>0</v>
      </c>
      <c r="P360" s="179"/>
      <c r="Q360" s="179">
        <v>0</v>
      </c>
      <c r="R360" s="179">
        <v>0</v>
      </c>
      <c r="S360" s="179">
        <v>0</v>
      </c>
      <c r="T360" s="179">
        <v>0</v>
      </c>
      <c r="U360" s="179"/>
      <c r="V360" s="179"/>
      <c r="W360" s="179"/>
      <c r="X360" s="179"/>
    </row>
    <row r="361" spans="2:24" ht="15" x14ac:dyDescent="0.25">
      <c r="B361" s="179" t="str">
        <f>IF($A361="","",_xlfn.XLOOKUP($A361,Attributes!$A:$A,Attributes!C:C))</f>
        <v/>
      </c>
      <c r="C361" s="179"/>
      <c r="D361" s="179" t="str">
        <f>IF($A361="","",_xlfn.XLOOKUP($A361,Attributes!$A:$A,Attributes!I:I))</f>
        <v/>
      </c>
      <c r="E361" s="179" t="str">
        <f>IF($A361="","",_xlfn.XLOOKUP($A361,Attributes!$A:$A,Attributes!J:J))</f>
        <v/>
      </c>
      <c r="F361" s="179" t="str">
        <f>IF($A361="","",_xlfn.XLOOKUP($A361,Attributes!$A:$A,Attributes!K:K))</f>
        <v/>
      </c>
      <c r="H361" s="179">
        <v>0</v>
      </c>
      <c r="I361" s="179">
        <v>0</v>
      </c>
      <c r="J361" s="179">
        <v>0</v>
      </c>
      <c r="K361" s="179">
        <v>0</v>
      </c>
      <c r="L361" s="179">
        <v>0</v>
      </c>
      <c r="M361" s="179">
        <v>0</v>
      </c>
      <c r="N361" s="179">
        <v>0</v>
      </c>
      <c r="P361" s="179"/>
      <c r="Q361" s="179">
        <v>0</v>
      </c>
      <c r="R361" s="179">
        <v>0</v>
      </c>
      <c r="S361" s="179">
        <v>0</v>
      </c>
      <c r="T361" s="179">
        <v>0</v>
      </c>
      <c r="U361" s="179"/>
      <c r="V361" s="179"/>
      <c r="W361" s="179"/>
      <c r="X361" s="179"/>
    </row>
    <row r="362" spans="2:24" ht="15" x14ac:dyDescent="0.25">
      <c r="B362" s="179" t="str">
        <f>IF($A362="","",_xlfn.XLOOKUP($A362,Attributes!$A:$A,Attributes!C:C))</f>
        <v/>
      </c>
      <c r="C362" s="179"/>
      <c r="D362" s="179" t="str">
        <f>IF($A362="","",_xlfn.XLOOKUP($A362,Attributes!$A:$A,Attributes!I:I))</f>
        <v/>
      </c>
      <c r="E362" s="179" t="str">
        <f>IF($A362="","",_xlfn.XLOOKUP($A362,Attributes!$A:$A,Attributes!J:J))</f>
        <v/>
      </c>
      <c r="F362" s="179" t="str">
        <f>IF($A362="","",_xlfn.XLOOKUP($A362,Attributes!$A:$A,Attributes!K:K))</f>
        <v/>
      </c>
      <c r="H362" s="179">
        <v>0</v>
      </c>
      <c r="I362" s="179">
        <v>0</v>
      </c>
      <c r="J362" s="179">
        <v>0</v>
      </c>
      <c r="K362" s="179">
        <v>0</v>
      </c>
      <c r="L362" s="179">
        <v>0</v>
      </c>
      <c r="M362" s="179">
        <v>0</v>
      </c>
      <c r="N362" s="179">
        <v>0</v>
      </c>
      <c r="P362" s="179"/>
      <c r="Q362" s="179">
        <v>0</v>
      </c>
      <c r="R362" s="179">
        <v>0</v>
      </c>
      <c r="S362" s="179">
        <v>0</v>
      </c>
      <c r="T362" s="179">
        <v>0</v>
      </c>
      <c r="U362" s="179"/>
      <c r="V362" s="179"/>
      <c r="W362" s="179"/>
      <c r="X362" s="179"/>
    </row>
    <row r="363" spans="2:24" ht="15" x14ac:dyDescent="0.25">
      <c r="B363" s="179" t="str">
        <f>IF($A363="","",_xlfn.XLOOKUP($A363,Attributes!$A:$A,Attributes!C:C))</f>
        <v/>
      </c>
      <c r="C363" s="179"/>
      <c r="D363" s="179" t="str">
        <f>IF($A363="","",_xlfn.XLOOKUP($A363,Attributes!$A:$A,Attributes!I:I))</f>
        <v/>
      </c>
      <c r="E363" s="179" t="str">
        <f>IF($A363="","",_xlfn.XLOOKUP($A363,Attributes!$A:$A,Attributes!J:J))</f>
        <v/>
      </c>
      <c r="F363" s="179" t="str">
        <f>IF($A363="","",_xlfn.XLOOKUP($A363,Attributes!$A:$A,Attributes!K:K))</f>
        <v/>
      </c>
      <c r="H363" s="179">
        <v>0</v>
      </c>
      <c r="I363" s="179">
        <v>0</v>
      </c>
      <c r="J363" s="179">
        <v>0</v>
      </c>
      <c r="K363" s="179">
        <v>0</v>
      </c>
      <c r="L363" s="179">
        <v>0</v>
      </c>
      <c r="M363" s="179">
        <v>0</v>
      </c>
      <c r="N363" s="179">
        <v>0</v>
      </c>
      <c r="P363" s="179"/>
      <c r="Q363" s="179">
        <v>0</v>
      </c>
      <c r="R363" s="179">
        <v>0</v>
      </c>
      <c r="S363" s="179">
        <v>0</v>
      </c>
      <c r="T363" s="179">
        <v>0</v>
      </c>
      <c r="U363" s="179"/>
      <c r="V363" s="179"/>
      <c r="W363" s="179"/>
      <c r="X363" s="179"/>
    </row>
    <row r="364" spans="2:24" ht="15" x14ac:dyDescent="0.25">
      <c r="B364" s="179" t="str">
        <f>IF($A364="","",_xlfn.XLOOKUP($A364,Attributes!$A:$A,Attributes!C:C))</f>
        <v/>
      </c>
      <c r="C364" s="179"/>
      <c r="D364" s="179" t="str">
        <f>IF($A364="","",_xlfn.XLOOKUP($A364,Attributes!$A:$A,Attributes!I:I))</f>
        <v/>
      </c>
      <c r="E364" s="179" t="str">
        <f>IF($A364="","",_xlfn.XLOOKUP($A364,Attributes!$A:$A,Attributes!J:J))</f>
        <v/>
      </c>
      <c r="F364" s="179" t="str">
        <f>IF($A364="","",_xlfn.XLOOKUP($A364,Attributes!$A:$A,Attributes!K:K))</f>
        <v/>
      </c>
      <c r="H364" s="179">
        <v>0</v>
      </c>
      <c r="I364" s="179">
        <v>0</v>
      </c>
      <c r="J364" s="179">
        <v>0</v>
      </c>
      <c r="K364" s="179">
        <v>0</v>
      </c>
      <c r="L364" s="179">
        <v>0</v>
      </c>
      <c r="M364" s="179">
        <v>0</v>
      </c>
      <c r="N364" s="179">
        <v>0</v>
      </c>
      <c r="P364" s="179"/>
      <c r="Q364" s="179">
        <v>0</v>
      </c>
      <c r="R364" s="179">
        <v>0</v>
      </c>
      <c r="S364" s="179">
        <v>0</v>
      </c>
      <c r="T364" s="179">
        <v>0</v>
      </c>
      <c r="U364" s="179"/>
      <c r="V364" s="179"/>
      <c r="W364" s="179"/>
      <c r="X364" s="179"/>
    </row>
    <row r="365" spans="2:24" ht="15" x14ac:dyDescent="0.25">
      <c r="B365" s="179" t="str">
        <f>IF($A365="","",_xlfn.XLOOKUP($A365,Attributes!$A:$A,Attributes!C:C))</f>
        <v/>
      </c>
      <c r="C365" s="179"/>
      <c r="D365" s="179" t="str">
        <f>IF($A365="","",_xlfn.XLOOKUP($A365,Attributes!$A:$A,Attributes!I:I))</f>
        <v/>
      </c>
      <c r="E365" s="179" t="str">
        <f>IF($A365="","",_xlfn.XLOOKUP($A365,Attributes!$A:$A,Attributes!J:J))</f>
        <v/>
      </c>
      <c r="F365" s="179" t="str">
        <f>IF($A365="","",_xlfn.XLOOKUP($A365,Attributes!$A:$A,Attributes!K:K))</f>
        <v/>
      </c>
      <c r="H365" s="179">
        <v>0</v>
      </c>
      <c r="I365" s="179">
        <v>0</v>
      </c>
      <c r="J365" s="179">
        <v>0</v>
      </c>
      <c r="K365" s="179">
        <v>0</v>
      </c>
      <c r="L365" s="179">
        <v>0</v>
      </c>
      <c r="M365" s="179">
        <v>0</v>
      </c>
      <c r="N365" s="179">
        <v>0</v>
      </c>
      <c r="P365" s="179"/>
      <c r="Q365" s="179">
        <v>0</v>
      </c>
      <c r="R365" s="179">
        <v>0</v>
      </c>
      <c r="S365" s="179">
        <v>0</v>
      </c>
      <c r="T365" s="179">
        <v>0</v>
      </c>
      <c r="U365" s="179"/>
      <c r="V365" s="179"/>
      <c r="W365" s="179"/>
      <c r="X365" s="179"/>
    </row>
    <row r="366" spans="2:24" ht="15" x14ac:dyDescent="0.25">
      <c r="B366" s="179" t="str">
        <f>IF($A366="","",_xlfn.XLOOKUP($A366,Attributes!$A:$A,Attributes!C:C))</f>
        <v/>
      </c>
      <c r="C366" s="179"/>
      <c r="D366" s="179" t="str">
        <f>IF($A366="","",_xlfn.XLOOKUP($A366,Attributes!$A:$A,Attributes!I:I))</f>
        <v/>
      </c>
      <c r="E366" s="179" t="str">
        <f>IF($A366="","",_xlfn.XLOOKUP($A366,Attributes!$A:$A,Attributes!J:J))</f>
        <v/>
      </c>
      <c r="F366" s="179" t="str">
        <f>IF($A366="","",_xlfn.XLOOKUP($A366,Attributes!$A:$A,Attributes!K:K))</f>
        <v/>
      </c>
      <c r="H366" s="179">
        <v>0</v>
      </c>
      <c r="I366" s="179">
        <v>0</v>
      </c>
      <c r="J366" s="179">
        <v>0</v>
      </c>
      <c r="K366" s="179">
        <v>0</v>
      </c>
      <c r="L366" s="179">
        <v>0</v>
      </c>
      <c r="M366" s="179">
        <v>0</v>
      </c>
      <c r="N366" s="179">
        <v>0</v>
      </c>
      <c r="P366" s="179"/>
      <c r="Q366" s="179">
        <v>0</v>
      </c>
      <c r="R366" s="179">
        <v>0</v>
      </c>
      <c r="S366" s="179">
        <v>0</v>
      </c>
      <c r="T366" s="179">
        <v>0</v>
      </c>
      <c r="U366" s="179"/>
      <c r="V366" s="179"/>
      <c r="W366" s="179"/>
      <c r="X366" s="179"/>
    </row>
    <row r="367" spans="2:24" ht="15" x14ac:dyDescent="0.25">
      <c r="B367" s="179" t="str">
        <f>IF($A367="","",_xlfn.XLOOKUP($A367,Attributes!$A:$A,Attributes!C:C))</f>
        <v/>
      </c>
      <c r="C367" s="179"/>
      <c r="D367" s="179" t="str">
        <f>IF($A367="","",_xlfn.XLOOKUP($A367,Attributes!$A:$A,Attributes!I:I))</f>
        <v/>
      </c>
      <c r="E367" s="179" t="str">
        <f>IF($A367="","",_xlfn.XLOOKUP($A367,Attributes!$A:$A,Attributes!J:J))</f>
        <v/>
      </c>
      <c r="F367" s="179" t="str">
        <f>IF($A367="","",_xlfn.XLOOKUP($A367,Attributes!$A:$A,Attributes!K:K))</f>
        <v/>
      </c>
      <c r="H367" s="179">
        <v>0</v>
      </c>
      <c r="I367" s="179">
        <v>0</v>
      </c>
      <c r="J367" s="179">
        <v>0</v>
      </c>
      <c r="K367" s="179">
        <v>0</v>
      </c>
      <c r="L367" s="179">
        <v>0</v>
      </c>
      <c r="M367" s="179">
        <v>0</v>
      </c>
      <c r="N367" s="179">
        <v>0</v>
      </c>
      <c r="P367" s="179"/>
      <c r="Q367" s="179">
        <v>0</v>
      </c>
      <c r="R367" s="179">
        <v>0</v>
      </c>
      <c r="S367" s="179">
        <v>0</v>
      </c>
      <c r="T367" s="179">
        <v>0</v>
      </c>
      <c r="U367" s="179"/>
      <c r="V367" s="179"/>
      <c r="W367" s="179"/>
      <c r="X367" s="179"/>
    </row>
    <row r="368" spans="2:24" ht="15" x14ac:dyDescent="0.25">
      <c r="B368" s="179" t="str">
        <f>IF($A368="","",_xlfn.XLOOKUP($A368,Attributes!$A:$A,Attributes!C:C))</f>
        <v/>
      </c>
      <c r="C368" s="179"/>
      <c r="D368" s="179" t="str">
        <f>IF($A368="","",_xlfn.XLOOKUP($A368,Attributes!$A:$A,Attributes!I:I))</f>
        <v/>
      </c>
      <c r="E368" s="179" t="str">
        <f>IF($A368="","",_xlfn.XLOOKUP($A368,Attributes!$A:$A,Attributes!J:J))</f>
        <v/>
      </c>
      <c r="F368" s="179" t="str">
        <f>IF($A368="","",_xlfn.XLOOKUP($A368,Attributes!$A:$A,Attributes!K:K))</f>
        <v/>
      </c>
      <c r="H368" s="179">
        <v>0</v>
      </c>
      <c r="I368" s="179">
        <v>0</v>
      </c>
      <c r="J368" s="179">
        <v>0</v>
      </c>
      <c r="K368" s="179">
        <v>0</v>
      </c>
      <c r="L368" s="179">
        <v>0</v>
      </c>
      <c r="M368" s="179">
        <v>0</v>
      </c>
      <c r="N368" s="179">
        <v>0</v>
      </c>
      <c r="P368" s="179"/>
      <c r="Q368" s="179">
        <v>0</v>
      </c>
      <c r="R368" s="179">
        <v>0</v>
      </c>
      <c r="S368" s="179">
        <v>0</v>
      </c>
      <c r="T368" s="179">
        <v>0</v>
      </c>
      <c r="U368" s="179"/>
      <c r="V368" s="179"/>
      <c r="W368" s="179"/>
      <c r="X368" s="179"/>
    </row>
    <row r="369" spans="2:24" ht="15" x14ac:dyDescent="0.25">
      <c r="B369" s="179" t="str">
        <f>IF($A369="","",_xlfn.XLOOKUP($A369,Attributes!$A:$A,Attributes!C:C))</f>
        <v/>
      </c>
      <c r="C369" s="179"/>
      <c r="D369" s="179" t="str">
        <f>IF($A369="","",_xlfn.XLOOKUP($A369,Attributes!$A:$A,Attributes!I:I))</f>
        <v/>
      </c>
      <c r="E369" s="179" t="str">
        <f>IF($A369="","",_xlfn.XLOOKUP($A369,Attributes!$A:$A,Attributes!J:J))</f>
        <v/>
      </c>
      <c r="F369" s="179" t="str">
        <f>IF($A369="","",_xlfn.XLOOKUP($A369,Attributes!$A:$A,Attributes!K:K))</f>
        <v/>
      </c>
      <c r="H369" s="179">
        <v>0</v>
      </c>
      <c r="I369" s="179">
        <v>0</v>
      </c>
      <c r="J369" s="179">
        <v>0</v>
      </c>
      <c r="K369" s="179">
        <v>0</v>
      </c>
      <c r="L369" s="179">
        <v>0</v>
      </c>
      <c r="M369" s="179">
        <v>0</v>
      </c>
      <c r="N369" s="179">
        <v>0</v>
      </c>
      <c r="P369" s="179"/>
      <c r="Q369" s="179">
        <v>0</v>
      </c>
      <c r="R369" s="179">
        <v>0</v>
      </c>
      <c r="S369" s="179">
        <v>0</v>
      </c>
      <c r="T369" s="179">
        <v>0</v>
      </c>
      <c r="U369" s="179"/>
      <c r="V369" s="179"/>
      <c r="W369" s="179"/>
      <c r="X369" s="179"/>
    </row>
    <row r="370" spans="2:24" ht="15" x14ac:dyDescent="0.25">
      <c r="B370" s="179" t="str">
        <f>IF($A370="","",_xlfn.XLOOKUP($A370,Attributes!$A:$A,Attributes!C:C))</f>
        <v/>
      </c>
      <c r="C370" s="179"/>
      <c r="D370" s="179" t="str">
        <f>IF($A370="","",_xlfn.XLOOKUP($A370,Attributes!$A:$A,Attributes!I:I))</f>
        <v/>
      </c>
      <c r="E370" s="179" t="str">
        <f>IF($A370="","",_xlfn.XLOOKUP($A370,Attributes!$A:$A,Attributes!J:J))</f>
        <v/>
      </c>
      <c r="F370" s="179" t="str">
        <f>IF($A370="","",_xlfn.XLOOKUP($A370,Attributes!$A:$A,Attributes!K:K))</f>
        <v/>
      </c>
      <c r="H370" s="179">
        <v>0</v>
      </c>
      <c r="I370" s="179">
        <v>0</v>
      </c>
      <c r="J370" s="179">
        <v>0</v>
      </c>
      <c r="K370" s="179">
        <v>0</v>
      </c>
      <c r="L370" s="179">
        <v>0</v>
      </c>
      <c r="M370" s="179">
        <v>0</v>
      </c>
      <c r="N370" s="179">
        <v>0</v>
      </c>
      <c r="P370" s="179"/>
      <c r="Q370" s="179">
        <v>0</v>
      </c>
      <c r="R370" s="179">
        <v>0</v>
      </c>
      <c r="S370" s="179">
        <v>0</v>
      </c>
      <c r="T370" s="179">
        <v>0</v>
      </c>
      <c r="U370" s="179"/>
      <c r="V370" s="179"/>
      <c r="W370" s="179"/>
      <c r="X370" s="179"/>
    </row>
    <row r="371" spans="2:24" ht="15" x14ac:dyDescent="0.25">
      <c r="B371" s="179" t="str">
        <f>IF($A371="","",_xlfn.XLOOKUP($A371,Attributes!$A:$A,Attributes!C:C))</f>
        <v/>
      </c>
      <c r="C371" s="179"/>
      <c r="D371" s="179" t="str">
        <f>IF($A371="","",_xlfn.XLOOKUP($A371,Attributes!$A:$A,Attributes!I:I))</f>
        <v/>
      </c>
      <c r="E371" s="179" t="str">
        <f>IF($A371="","",_xlfn.XLOOKUP($A371,Attributes!$A:$A,Attributes!J:J))</f>
        <v/>
      </c>
      <c r="F371" s="179" t="str">
        <f>IF($A371="","",_xlfn.XLOOKUP($A371,Attributes!$A:$A,Attributes!K:K))</f>
        <v/>
      </c>
      <c r="H371" s="179">
        <v>0</v>
      </c>
      <c r="I371" s="179">
        <v>0</v>
      </c>
      <c r="J371" s="179">
        <v>0</v>
      </c>
      <c r="K371" s="179">
        <v>0</v>
      </c>
      <c r="L371" s="179">
        <v>0</v>
      </c>
      <c r="M371" s="179">
        <v>0</v>
      </c>
      <c r="N371" s="179">
        <v>0</v>
      </c>
      <c r="P371" s="179"/>
      <c r="Q371" s="179">
        <v>0</v>
      </c>
      <c r="R371" s="179">
        <v>0</v>
      </c>
      <c r="S371" s="179">
        <v>0</v>
      </c>
      <c r="T371" s="179">
        <v>0</v>
      </c>
      <c r="U371" s="179"/>
      <c r="V371" s="179"/>
      <c r="W371" s="179"/>
      <c r="X371" s="179"/>
    </row>
    <row r="372" spans="2:24" ht="15" x14ac:dyDescent="0.25">
      <c r="B372" s="179" t="str">
        <f>IF($A372="","",_xlfn.XLOOKUP($A372,Attributes!$A:$A,Attributes!C:C))</f>
        <v/>
      </c>
      <c r="C372" s="179"/>
      <c r="D372" s="179" t="str">
        <f>IF($A372="","",_xlfn.XLOOKUP($A372,Attributes!$A:$A,Attributes!I:I))</f>
        <v/>
      </c>
      <c r="E372" s="179" t="str">
        <f>IF($A372="","",_xlfn.XLOOKUP($A372,Attributes!$A:$A,Attributes!J:J))</f>
        <v/>
      </c>
      <c r="F372" s="179" t="str">
        <f>IF($A372="","",_xlfn.XLOOKUP($A372,Attributes!$A:$A,Attributes!K:K))</f>
        <v/>
      </c>
      <c r="H372" s="179">
        <v>0</v>
      </c>
      <c r="I372" s="179">
        <v>0</v>
      </c>
      <c r="J372" s="179">
        <v>0</v>
      </c>
      <c r="K372" s="179">
        <v>0</v>
      </c>
      <c r="L372" s="179">
        <v>0</v>
      </c>
      <c r="M372" s="179">
        <v>0</v>
      </c>
      <c r="N372" s="179">
        <v>0</v>
      </c>
      <c r="P372" s="179"/>
      <c r="Q372" s="179">
        <v>0</v>
      </c>
      <c r="R372" s="179">
        <v>0</v>
      </c>
      <c r="S372" s="179">
        <v>0</v>
      </c>
      <c r="T372" s="179">
        <v>0</v>
      </c>
      <c r="U372" s="179"/>
      <c r="V372" s="179"/>
      <c r="W372" s="179"/>
      <c r="X372" s="179"/>
    </row>
    <row r="373" spans="2:24" ht="15" x14ac:dyDescent="0.25">
      <c r="B373" s="179" t="str">
        <f>IF($A373="","",_xlfn.XLOOKUP($A373,Attributes!$A:$A,Attributes!C:C))</f>
        <v/>
      </c>
      <c r="C373" s="179"/>
      <c r="D373" s="179" t="str">
        <f>IF($A373="","",_xlfn.XLOOKUP($A373,Attributes!$A:$A,Attributes!I:I))</f>
        <v/>
      </c>
      <c r="E373" s="179" t="str">
        <f>IF($A373="","",_xlfn.XLOOKUP($A373,Attributes!$A:$A,Attributes!J:J))</f>
        <v/>
      </c>
      <c r="F373" s="179" t="str">
        <f>IF($A373="","",_xlfn.XLOOKUP($A373,Attributes!$A:$A,Attributes!K:K))</f>
        <v/>
      </c>
      <c r="H373" s="179">
        <v>0</v>
      </c>
      <c r="I373" s="179">
        <v>0</v>
      </c>
      <c r="J373" s="179">
        <v>0</v>
      </c>
      <c r="K373" s="179">
        <v>0</v>
      </c>
      <c r="L373" s="179">
        <v>0</v>
      </c>
      <c r="M373" s="179">
        <v>0</v>
      </c>
      <c r="N373" s="179">
        <v>0</v>
      </c>
      <c r="P373" s="179"/>
      <c r="Q373" s="179">
        <v>0</v>
      </c>
      <c r="R373" s="179">
        <v>0</v>
      </c>
      <c r="S373" s="179">
        <v>0</v>
      </c>
      <c r="T373" s="179">
        <v>0</v>
      </c>
      <c r="U373" s="179"/>
      <c r="V373" s="179"/>
      <c r="W373" s="179"/>
      <c r="X373" s="179"/>
    </row>
    <row r="374" spans="2:24" ht="15" x14ac:dyDescent="0.25">
      <c r="B374" s="179" t="str">
        <f>IF($A374="","",_xlfn.XLOOKUP($A374,Attributes!$A:$A,Attributes!C:C))</f>
        <v/>
      </c>
      <c r="C374" s="179"/>
      <c r="D374" s="179" t="str">
        <f>IF($A374="","",_xlfn.XLOOKUP($A374,Attributes!$A:$A,Attributes!I:I))</f>
        <v/>
      </c>
      <c r="E374" s="179" t="str">
        <f>IF($A374="","",_xlfn.XLOOKUP($A374,Attributes!$A:$A,Attributes!J:J))</f>
        <v/>
      </c>
      <c r="F374" s="179" t="str">
        <f>IF($A374="","",_xlfn.XLOOKUP($A374,Attributes!$A:$A,Attributes!K:K))</f>
        <v/>
      </c>
      <c r="H374" s="179">
        <v>0</v>
      </c>
      <c r="I374" s="179">
        <v>0</v>
      </c>
      <c r="J374" s="179">
        <v>0</v>
      </c>
      <c r="K374" s="179">
        <v>0</v>
      </c>
      <c r="L374" s="179">
        <v>0</v>
      </c>
      <c r="M374" s="179">
        <v>0</v>
      </c>
      <c r="N374" s="179">
        <v>0</v>
      </c>
      <c r="P374" s="179"/>
      <c r="Q374" s="179">
        <v>0</v>
      </c>
      <c r="R374" s="179">
        <v>0</v>
      </c>
      <c r="S374" s="179">
        <v>0</v>
      </c>
      <c r="T374" s="179">
        <v>0</v>
      </c>
      <c r="U374" s="179"/>
      <c r="V374" s="179"/>
      <c r="W374" s="179"/>
      <c r="X374" s="179"/>
    </row>
    <row r="375" spans="2:24" ht="15" x14ac:dyDescent="0.25">
      <c r="B375" s="179" t="str">
        <f>IF($A375="","",_xlfn.XLOOKUP($A375,Attributes!$A:$A,Attributes!C:C))</f>
        <v/>
      </c>
      <c r="C375" s="179"/>
      <c r="D375" s="179" t="str">
        <f>IF($A375="","",_xlfn.XLOOKUP($A375,Attributes!$A:$A,Attributes!I:I))</f>
        <v/>
      </c>
      <c r="E375" s="179" t="str">
        <f>IF($A375="","",_xlfn.XLOOKUP($A375,Attributes!$A:$A,Attributes!J:J))</f>
        <v/>
      </c>
      <c r="F375" s="179" t="str">
        <f>IF($A375="","",_xlfn.XLOOKUP($A375,Attributes!$A:$A,Attributes!K:K))</f>
        <v/>
      </c>
      <c r="H375" s="179">
        <v>0</v>
      </c>
      <c r="I375" s="179">
        <v>0</v>
      </c>
      <c r="J375" s="179">
        <v>0</v>
      </c>
      <c r="K375" s="179">
        <v>0</v>
      </c>
      <c r="L375" s="179">
        <v>0</v>
      </c>
      <c r="M375" s="179">
        <v>0</v>
      </c>
      <c r="N375" s="179">
        <v>0</v>
      </c>
      <c r="P375" s="179"/>
      <c r="Q375" s="179">
        <v>0</v>
      </c>
      <c r="R375" s="179">
        <v>0</v>
      </c>
      <c r="S375" s="179">
        <v>0</v>
      </c>
      <c r="T375" s="179">
        <v>0</v>
      </c>
      <c r="U375" s="179"/>
      <c r="V375" s="179"/>
      <c r="W375" s="179"/>
      <c r="X375" s="179"/>
    </row>
    <row r="376" spans="2:24" ht="15" x14ac:dyDescent="0.25">
      <c r="B376" s="179" t="str">
        <f>IF($A376="","",_xlfn.XLOOKUP($A376,Attributes!$A:$A,Attributes!C:C))</f>
        <v/>
      </c>
      <c r="C376" s="179"/>
      <c r="D376" s="179" t="str">
        <f>IF($A376="","",_xlfn.XLOOKUP($A376,Attributes!$A:$A,Attributes!I:I))</f>
        <v/>
      </c>
      <c r="E376" s="179" t="str">
        <f>IF($A376="","",_xlfn.XLOOKUP($A376,Attributes!$A:$A,Attributes!J:J))</f>
        <v/>
      </c>
      <c r="F376" s="179" t="str">
        <f>IF($A376="","",_xlfn.XLOOKUP($A376,Attributes!$A:$A,Attributes!K:K))</f>
        <v/>
      </c>
      <c r="H376" s="179">
        <v>0</v>
      </c>
      <c r="I376" s="179">
        <v>0</v>
      </c>
      <c r="J376" s="179">
        <v>0</v>
      </c>
      <c r="K376" s="179">
        <v>0</v>
      </c>
      <c r="L376" s="179">
        <v>0</v>
      </c>
      <c r="M376" s="179">
        <v>0</v>
      </c>
      <c r="N376" s="179">
        <v>0</v>
      </c>
      <c r="P376" s="179"/>
      <c r="Q376" s="179">
        <v>0</v>
      </c>
      <c r="R376" s="179">
        <v>0</v>
      </c>
      <c r="S376" s="179">
        <v>0</v>
      </c>
      <c r="T376" s="179">
        <v>0</v>
      </c>
      <c r="U376" s="179"/>
      <c r="V376" s="179"/>
      <c r="W376" s="179"/>
      <c r="X376" s="179"/>
    </row>
    <row r="377" spans="2:24" ht="15" x14ac:dyDescent="0.25">
      <c r="B377" s="179" t="str">
        <f>IF($A377="","",_xlfn.XLOOKUP($A377,Attributes!$A:$A,Attributes!C:C))</f>
        <v/>
      </c>
      <c r="C377" s="179"/>
      <c r="D377" s="179" t="str">
        <f>IF($A377="","",_xlfn.XLOOKUP($A377,Attributes!$A:$A,Attributes!I:I))</f>
        <v/>
      </c>
      <c r="E377" s="179" t="str">
        <f>IF($A377="","",_xlfn.XLOOKUP($A377,Attributes!$A:$A,Attributes!J:J))</f>
        <v/>
      </c>
      <c r="F377" s="179" t="str">
        <f>IF($A377="","",_xlfn.XLOOKUP($A377,Attributes!$A:$A,Attributes!K:K))</f>
        <v/>
      </c>
      <c r="H377" s="179">
        <v>0</v>
      </c>
      <c r="I377" s="179">
        <v>0</v>
      </c>
      <c r="J377" s="179">
        <v>0</v>
      </c>
      <c r="K377" s="179">
        <v>0</v>
      </c>
      <c r="L377" s="179">
        <v>0</v>
      </c>
      <c r="M377" s="179">
        <v>0</v>
      </c>
      <c r="N377" s="179">
        <v>0</v>
      </c>
      <c r="P377" s="179"/>
      <c r="Q377" s="179">
        <v>0</v>
      </c>
      <c r="R377" s="179">
        <v>0</v>
      </c>
      <c r="S377" s="179">
        <v>0</v>
      </c>
      <c r="T377" s="179">
        <v>0</v>
      </c>
      <c r="U377" s="179"/>
      <c r="V377" s="179"/>
      <c r="W377" s="179"/>
      <c r="X377" s="179"/>
    </row>
    <row r="378" spans="2:24" ht="15" x14ac:dyDescent="0.25">
      <c r="B378" s="179" t="str">
        <f>IF($A378="","",_xlfn.XLOOKUP($A378,Attributes!$A:$A,Attributes!C:C))</f>
        <v/>
      </c>
      <c r="C378" s="179"/>
      <c r="D378" s="179" t="str">
        <f>IF($A378="","",_xlfn.XLOOKUP($A378,Attributes!$A:$A,Attributes!I:I))</f>
        <v/>
      </c>
      <c r="E378" s="179" t="str">
        <f>IF($A378="","",_xlfn.XLOOKUP($A378,Attributes!$A:$A,Attributes!J:J))</f>
        <v/>
      </c>
      <c r="F378" s="179" t="str">
        <f>IF($A378="","",_xlfn.XLOOKUP($A378,Attributes!$A:$A,Attributes!K:K))</f>
        <v/>
      </c>
      <c r="H378" s="179">
        <v>0</v>
      </c>
      <c r="I378" s="179">
        <v>0</v>
      </c>
      <c r="J378" s="179">
        <v>0</v>
      </c>
      <c r="K378" s="179">
        <v>0</v>
      </c>
      <c r="L378" s="179">
        <v>0</v>
      </c>
      <c r="M378" s="179">
        <v>0</v>
      </c>
      <c r="N378" s="179">
        <v>0</v>
      </c>
      <c r="P378" s="179"/>
      <c r="Q378" s="179">
        <v>0</v>
      </c>
      <c r="R378" s="179">
        <v>0</v>
      </c>
      <c r="S378" s="179">
        <v>0</v>
      </c>
      <c r="T378" s="179">
        <v>0</v>
      </c>
      <c r="U378" s="179"/>
      <c r="V378" s="179"/>
      <c r="W378" s="179"/>
      <c r="X378" s="179"/>
    </row>
    <row r="379" spans="2:24" ht="15" x14ac:dyDescent="0.25">
      <c r="B379" s="179" t="str">
        <f>IF($A379="","",_xlfn.XLOOKUP($A379,Attributes!$A:$A,Attributes!C:C))</f>
        <v/>
      </c>
      <c r="C379" s="179"/>
      <c r="D379" s="179" t="str">
        <f>IF($A379="","",_xlfn.XLOOKUP($A379,Attributes!$A:$A,Attributes!I:I))</f>
        <v/>
      </c>
      <c r="E379" s="179" t="str">
        <f>IF($A379="","",_xlfn.XLOOKUP($A379,Attributes!$A:$A,Attributes!J:J))</f>
        <v/>
      </c>
      <c r="F379" s="179" t="str">
        <f>IF($A379="","",_xlfn.XLOOKUP($A379,Attributes!$A:$A,Attributes!K:K))</f>
        <v/>
      </c>
      <c r="H379" s="179">
        <v>0</v>
      </c>
      <c r="I379" s="179">
        <v>0</v>
      </c>
      <c r="J379" s="179">
        <v>0</v>
      </c>
      <c r="K379" s="179">
        <v>0</v>
      </c>
      <c r="L379" s="179">
        <v>0</v>
      </c>
      <c r="M379" s="179">
        <v>0</v>
      </c>
      <c r="N379" s="179">
        <v>0</v>
      </c>
      <c r="P379" s="179"/>
      <c r="Q379" s="179">
        <v>0</v>
      </c>
      <c r="R379" s="179">
        <v>0</v>
      </c>
      <c r="S379" s="179">
        <v>0</v>
      </c>
      <c r="T379" s="179">
        <v>0</v>
      </c>
      <c r="U379" s="179"/>
      <c r="V379" s="179"/>
      <c r="W379" s="179"/>
      <c r="X379" s="179"/>
    </row>
    <row r="380" spans="2:24" ht="15" x14ac:dyDescent="0.25">
      <c r="B380" s="179" t="str">
        <f>IF($A380="","",_xlfn.XLOOKUP($A380,Attributes!$A:$A,Attributes!C:C))</f>
        <v/>
      </c>
      <c r="C380" s="179"/>
      <c r="D380" s="179" t="str">
        <f>IF($A380="","",_xlfn.XLOOKUP($A380,Attributes!$A:$A,Attributes!I:I))</f>
        <v/>
      </c>
      <c r="E380" s="179" t="str">
        <f>IF($A380="","",_xlfn.XLOOKUP($A380,Attributes!$A:$A,Attributes!J:J))</f>
        <v/>
      </c>
      <c r="F380" s="179" t="str">
        <f>IF($A380="","",_xlfn.XLOOKUP($A380,Attributes!$A:$A,Attributes!K:K))</f>
        <v/>
      </c>
      <c r="H380" s="179">
        <v>0</v>
      </c>
      <c r="I380" s="179">
        <v>0</v>
      </c>
      <c r="J380" s="179">
        <v>0</v>
      </c>
      <c r="K380" s="179">
        <v>0</v>
      </c>
      <c r="L380" s="179">
        <v>0</v>
      </c>
      <c r="M380" s="179">
        <v>0</v>
      </c>
      <c r="N380" s="179">
        <v>0</v>
      </c>
      <c r="P380" s="179"/>
      <c r="Q380" s="179">
        <v>0</v>
      </c>
      <c r="R380" s="179">
        <v>0</v>
      </c>
      <c r="S380" s="179">
        <v>0</v>
      </c>
      <c r="T380" s="179">
        <v>0</v>
      </c>
      <c r="U380" s="179"/>
      <c r="V380" s="179"/>
      <c r="W380" s="179"/>
      <c r="X380" s="179"/>
    </row>
    <row r="381" spans="2:24" ht="15" x14ac:dyDescent="0.25">
      <c r="B381" s="179" t="str">
        <f>IF($A381="","",_xlfn.XLOOKUP($A381,Attributes!$A:$A,Attributes!C:C))</f>
        <v/>
      </c>
      <c r="C381" s="179"/>
      <c r="D381" s="179" t="str">
        <f>IF($A381="","",_xlfn.XLOOKUP($A381,Attributes!$A:$A,Attributes!I:I))</f>
        <v/>
      </c>
      <c r="E381" s="179" t="str">
        <f>IF($A381="","",_xlfn.XLOOKUP($A381,Attributes!$A:$A,Attributes!J:J))</f>
        <v/>
      </c>
      <c r="F381" s="179" t="str">
        <f>IF($A381="","",_xlfn.XLOOKUP($A381,Attributes!$A:$A,Attributes!K:K))</f>
        <v/>
      </c>
      <c r="H381" s="179">
        <v>0</v>
      </c>
      <c r="I381" s="179">
        <v>0</v>
      </c>
      <c r="J381" s="179">
        <v>0</v>
      </c>
      <c r="K381" s="179">
        <v>0</v>
      </c>
      <c r="L381" s="179">
        <v>0</v>
      </c>
      <c r="M381" s="179">
        <v>0</v>
      </c>
      <c r="N381" s="179">
        <v>0</v>
      </c>
      <c r="P381" s="179"/>
      <c r="Q381" s="179">
        <v>0</v>
      </c>
      <c r="R381" s="179">
        <v>0</v>
      </c>
      <c r="S381" s="179">
        <v>0</v>
      </c>
      <c r="T381" s="179">
        <v>0</v>
      </c>
      <c r="U381" s="179"/>
      <c r="V381" s="179"/>
      <c r="W381" s="179"/>
      <c r="X381" s="179"/>
    </row>
    <row r="382" spans="2:24" ht="15" x14ac:dyDescent="0.25">
      <c r="B382" s="179" t="str">
        <f>IF($A382="","",_xlfn.XLOOKUP($A382,Attributes!$A:$A,Attributes!C:C))</f>
        <v/>
      </c>
      <c r="C382" s="179"/>
      <c r="D382" s="179" t="str">
        <f>IF($A382="","",_xlfn.XLOOKUP($A382,Attributes!$A:$A,Attributes!I:I))</f>
        <v/>
      </c>
      <c r="E382" s="179" t="str">
        <f>IF($A382="","",_xlfn.XLOOKUP($A382,Attributes!$A:$A,Attributes!J:J))</f>
        <v/>
      </c>
      <c r="F382" s="179" t="str">
        <f>IF($A382="","",_xlfn.XLOOKUP($A382,Attributes!$A:$A,Attributes!K:K))</f>
        <v/>
      </c>
      <c r="H382" s="179">
        <v>0</v>
      </c>
      <c r="I382" s="179">
        <v>0</v>
      </c>
      <c r="J382" s="179">
        <v>0</v>
      </c>
      <c r="K382" s="179">
        <v>0</v>
      </c>
      <c r="L382" s="179">
        <v>0</v>
      </c>
      <c r="M382" s="179">
        <v>0</v>
      </c>
      <c r="N382" s="179">
        <v>0</v>
      </c>
      <c r="P382" s="179"/>
      <c r="Q382" s="179">
        <v>0</v>
      </c>
      <c r="R382" s="179">
        <v>0</v>
      </c>
      <c r="S382" s="179">
        <v>0</v>
      </c>
      <c r="T382" s="179">
        <v>0</v>
      </c>
      <c r="U382" s="179"/>
      <c r="V382" s="179"/>
      <c r="W382" s="179"/>
      <c r="X382" s="179"/>
    </row>
    <row r="383" spans="2:24" ht="15" x14ac:dyDescent="0.25">
      <c r="B383" s="179" t="str">
        <f>IF($A383="","",_xlfn.XLOOKUP($A383,Attributes!$A:$A,Attributes!C:C))</f>
        <v/>
      </c>
      <c r="C383" s="179"/>
      <c r="D383" s="179" t="str">
        <f>IF($A383="","",_xlfn.XLOOKUP($A383,Attributes!$A:$A,Attributes!I:I))</f>
        <v/>
      </c>
      <c r="E383" s="179" t="str">
        <f>IF($A383="","",_xlfn.XLOOKUP($A383,Attributes!$A:$A,Attributes!J:J))</f>
        <v/>
      </c>
      <c r="F383" s="179" t="str">
        <f>IF($A383="","",_xlfn.XLOOKUP($A383,Attributes!$A:$A,Attributes!K:K))</f>
        <v/>
      </c>
      <c r="H383" s="179">
        <v>0</v>
      </c>
      <c r="I383" s="179">
        <v>0</v>
      </c>
      <c r="J383" s="179">
        <v>0</v>
      </c>
      <c r="K383" s="179">
        <v>0</v>
      </c>
      <c r="L383" s="179">
        <v>0</v>
      </c>
      <c r="M383" s="179">
        <v>0</v>
      </c>
      <c r="N383" s="179">
        <v>0</v>
      </c>
      <c r="P383" s="179"/>
      <c r="Q383" s="179">
        <v>0</v>
      </c>
      <c r="R383" s="179">
        <v>0</v>
      </c>
      <c r="S383" s="179">
        <v>0</v>
      </c>
      <c r="T383" s="179">
        <v>0</v>
      </c>
      <c r="U383" s="179"/>
      <c r="V383" s="179"/>
      <c r="W383" s="179"/>
      <c r="X383" s="179"/>
    </row>
    <row r="384" spans="2:24" ht="15" x14ac:dyDescent="0.25">
      <c r="B384" s="179" t="str">
        <f>IF($A384="","",_xlfn.XLOOKUP($A384,Attributes!$A:$A,Attributes!C:C))</f>
        <v/>
      </c>
      <c r="C384" s="179"/>
      <c r="D384" s="179" t="str">
        <f>IF($A384="","",_xlfn.XLOOKUP($A384,Attributes!$A:$A,Attributes!I:I))</f>
        <v/>
      </c>
      <c r="E384" s="179" t="str">
        <f>IF($A384="","",_xlfn.XLOOKUP($A384,Attributes!$A:$A,Attributes!J:J))</f>
        <v/>
      </c>
      <c r="F384" s="179" t="str">
        <f>IF($A384="","",_xlfn.XLOOKUP($A384,Attributes!$A:$A,Attributes!K:K))</f>
        <v/>
      </c>
      <c r="H384" s="179">
        <v>0</v>
      </c>
      <c r="I384" s="179">
        <v>0</v>
      </c>
      <c r="J384" s="179">
        <v>0</v>
      </c>
      <c r="K384" s="179">
        <v>0</v>
      </c>
      <c r="L384" s="179">
        <v>0</v>
      </c>
      <c r="M384" s="179">
        <v>0</v>
      </c>
      <c r="N384" s="179">
        <v>0</v>
      </c>
      <c r="P384" s="179"/>
      <c r="Q384" s="179">
        <v>0</v>
      </c>
      <c r="R384" s="179">
        <v>0</v>
      </c>
      <c r="S384" s="179">
        <v>0</v>
      </c>
      <c r="T384" s="179">
        <v>0</v>
      </c>
      <c r="U384" s="179"/>
      <c r="V384" s="179"/>
      <c r="W384" s="179"/>
      <c r="X384" s="179"/>
    </row>
    <row r="385" spans="2:24" ht="15" x14ac:dyDescent="0.25">
      <c r="B385" s="179" t="str">
        <f>IF($A385="","",_xlfn.XLOOKUP($A385,Attributes!$A:$A,Attributes!C:C))</f>
        <v/>
      </c>
      <c r="C385" s="179"/>
      <c r="D385" s="179" t="str">
        <f>IF($A385="","",_xlfn.XLOOKUP($A385,Attributes!$A:$A,Attributes!I:I))</f>
        <v/>
      </c>
      <c r="E385" s="179" t="str">
        <f>IF($A385="","",_xlfn.XLOOKUP($A385,Attributes!$A:$A,Attributes!J:J))</f>
        <v/>
      </c>
      <c r="F385" s="179" t="str">
        <f>IF($A385="","",_xlfn.XLOOKUP($A385,Attributes!$A:$A,Attributes!K:K))</f>
        <v/>
      </c>
      <c r="H385" s="179">
        <v>0</v>
      </c>
      <c r="I385" s="179">
        <v>0</v>
      </c>
      <c r="J385" s="179">
        <v>0</v>
      </c>
      <c r="K385" s="179">
        <v>0</v>
      </c>
      <c r="L385" s="179">
        <v>0</v>
      </c>
      <c r="M385" s="179">
        <v>0</v>
      </c>
      <c r="N385" s="179">
        <v>0</v>
      </c>
      <c r="P385" s="179"/>
      <c r="Q385" s="179">
        <v>0</v>
      </c>
      <c r="R385" s="179">
        <v>0</v>
      </c>
      <c r="S385" s="179">
        <v>0</v>
      </c>
      <c r="T385" s="179">
        <v>0</v>
      </c>
      <c r="U385" s="179"/>
      <c r="V385" s="179"/>
      <c r="W385" s="179"/>
      <c r="X385" s="179"/>
    </row>
    <row r="386" spans="2:24" ht="15" x14ac:dyDescent="0.25">
      <c r="B386" s="179" t="str">
        <f>IF($A386="","",_xlfn.XLOOKUP($A386,Attributes!$A:$A,Attributes!C:C))</f>
        <v/>
      </c>
      <c r="C386" s="179"/>
      <c r="D386" s="179" t="str">
        <f>IF($A386="","",_xlfn.XLOOKUP($A386,Attributes!$A:$A,Attributes!I:I))</f>
        <v/>
      </c>
      <c r="E386" s="179" t="str">
        <f>IF($A386="","",_xlfn.XLOOKUP($A386,Attributes!$A:$A,Attributes!J:J))</f>
        <v/>
      </c>
      <c r="F386" s="179" t="str">
        <f>IF($A386="","",_xlfn.XLOOKUP($A386,Attributes!$A:$A,Attributes!K:K))</f>
        <v/>
      </c>
      <c r="H386" s="179">
        <v>0</v>
      </c>
      <c r="I386" s="179">
        <v>0</v>
      </c>
      <c r="J386" s="179">
        <v>0</v>
      </c>
      <c r="K386" s="179">
        <v>0</v>
      </c>
      <c r="L386" s="179">
        <v>0</v>
      </c>
      <c r="M386" s="179">
        <v>0</v>
      </c>
      <c r="N386" s="179">
        <v>0</v>
      </c>
      <c r="P386" s="179"/>
      <c r="Q386" s="179">
        <v>0</v>
      </c>
      <c r="R386" s="179">
        <v>0</v>
      </c>
      <c r="S386" s="179">
        <v>0</v>
      </c>
      <c r="T386" s="179">
        <v>0</v>
      </c>
      <c r="U386" s="179"/>
      <c r="V386" s="179"/>
      <c r="W386" s="179"/>
      <c r="X386" s="179"/>
    </row>
    <row r="387" spans="2:24" ht="15" x14ac:dyDescent="0.25">
      <c r="B387" s="179" t="str">
        <f>IF($A387="","",_xlfn.XLOOKUP($A387,Attributes!$A:$A,Attributes!C:C))</f>
        <v/>
      </c>
      <c r="C387" s="179"/>
      <c r="D387" s="179" t="str">
        <f>IF($A387="","",_xlfn.XLOOKUP($A387,Attributes!$A:$A,Attributes!I:I))</f>
        <v/>
      </c>
      <c r="E387" s="179" t="str">
        <f>IF($A387="","",_xlfn.XLOOKUP($A387,Attributes!$A:$A,Attributes!J:J))</f>
        <v/>
      </c>
      <c r="F387" s="179" t="str">
        <f>IF($A387="","",_xlfn.XLOOKUP($A387,Attributes!$A:$A,Attributes!K:K))</f>
        <v/>
      </c>
      <c r="H387" s="179">
        <v>0</v>
      </c>
      <c r="I387" s="179">
        <v>0</v>
      </c>
      <c r="J387" s="179">
        <v>0</v>
      </c>
      <c r="K387" s="179">
        <v>0</v>
      </c>
      <c r="L387" s="179">
        <v>0</v>
      </c>
      <c r="M387" s="179">
        <v>0</v>
      </c>
      <c r="N387" s="179">
        <v>0</v>
      </c>
      <c r="P387" s="179"/>
      <c r="Q387" s="179">
        <v>0</v>
      </c>
      <c r="R387" s="179">
        <v>0</v>
      </c>
      <c r="S387" s="179">
        <v>0</v>
      </c>
      <c r="T387" s="179">
        <v>0</v>
      </c>
      <c r="U387" s="179"/>
      <c r="V387" s="179"/>
      <c r="W387" s="179"/>
      <c r="X387" s="179"/>
    </row>
    <row r="388" spans="2:24" ht="15" x14ac:dyDescent="0.25">
      <c r="B388" s="179" t="str">
        <f>IF($A388="","",_xlfn.XLOOKUP($A388,Attributes!$A:$A,Attributes!C:C))</f>
        <v/>
      </c>
      <c r="C388" s="179"/>
      <c r="D388" s="179" t="str">
        <f>IF($A388="","",_xlfn.XLOOKUP($A388,Attributes!$A:$A,Attributes!I:I))</f>
        <v/>
      </c>
      <c r="E388" s="179" t="str">
        <f>IF($A388="","",_xlfn.XLOOKUP($A388,Attributes!$A:$A,Attributes!J:J))</f>
        <v/>
      </c>
      <c r="F388" s="179" t="str">
        <f>IF($A388="","",_xlfn.XLOOKUP($A388,Attributes!$A:$A,Attributes!K:K))</f>
        <v/>
      </c>
      <c r="H388" s="179">
        <v>0</v>
      </c>
      <c r="I388" s="179">
        <v>0</v>
      </c>
      <c r="J388" s="179">
        <v>0</v>
      </c>
      <c r="K388" s="179">
        <v>0</v>
      </c>
      <c r="L388" s="179">
        <v>0</v>
      </c>
      <c r="M388" s="179">
        <v>0</v>
      </c>
      <c r="N388" s="179">
        <v>0</v>
      </c>
      <c r="P388" s="179"/>
      <c r="Q388" s="179">
        <v>0</v>
      </c>
      <c r="R388" s="179">
        <v>0</v>
      </c>
      <c r="S388" s="179">
        <v>0</v>
      </c>
      <c r="T388" s="179">
        <v>0</v>
      </c>
      <c r="U388" s="179"/>
      <c r="V388" s="179"/>
      <c r="W388" s="179"/>
      <c r="X388" s="179"/>
    </row>
    <row r="389" spans="2:24" ht="15" x14ac:dyDescent="0.25">
      <c r="B389" s="179" t="str">
        <f>IF($A389="","",_xlfn.XLOOKUP($A389,Attributes!$A:$A,Attributes!C:C))</f>
        <v/>
      </c>
      <c r="C389" s="179"/>
      <c r="D389" s="179" t="str">
        <f>IF($A389="","",_xlfn.XLOOKUP($A389,Attributes!$A:$A,Attributes!I:I))</f>
        <v/>
      </c>
      <c r="E389" s="179" t="str">
        <f>IF($A389="","",_xlfn.XLOOKUP($A389,Attributes!$A:$A,Attributes!J:J))</f>
        <v/>
      </c>
      <c r="F389" s="179" t="str">
        <f>IF($A389="","",_xlfn.XLOOKUP($A389,Attributes!$A:$A,Attributes!K:K))</f>
        <v/>
      </c>
      <c r="H389" s="179">
        <v>0</v>
      </c>
      <c r="I389" s="179">
        <v>0</v>
      </c>
      <c r="J389" s="179">
        <v>0</v>
      </c>
      <c r="K389" s="179">
        <v>0</v>
      </c>
      <c r="L389" s="179">
        <v>0</v>
      </c>
      <c r="M389" s="179">
        <v>0</v>
      </c>
      <c r="N389" s="179">
        <v>0</v>
      </c>
      <c r="P389" s="179"/>
      <c r="Q389" s="179">
        <v>0</v>
      </c>
      <c r="R389" s="179">
        <v>0</v>
      </c>
      <c r="S389" s="179">
        <v>0</v>
      </c>
      <c r="T389" s="179">
        <v>0</v>
      </c>
      <c r="U389" s="179"/>
      <c r="V389" s="179"/>
      <c r="W389" s="179"/>
      <c r="X389" s="179"/>
    </row>
    <row r="390" spans="2:24" ht="15" x14ac:dyDescent="0.25">
      <c r="B390" s="179" t="str">
        <f>IF($A390="","",_xlfn.XLOOKUP($A390,Attributes!$A:$A,Attributes!C:C))</f>
        <v/>
      </c>
      <c r="C390" s="179"/>
      <c r="D390" s="179" t="str">
        <f>IF($A390="","",_xlfn.XLOOKUP($A390,Attributes!$A:$A,Attributes!I:I))</f>
        <v/>
      </c>
      <c r="E390" s="179" t="str">
        <f>IF($A390="","",_xlfn.XLOOKUP($A390,Attributes!$A:$A,Attributes!J:J))</f>
        <v/>
      </c>
      <c r="F390" s="179" t="str">
        <f>IF($A390="","",_xlfn.XLOOKUP($A390,Attributes!$A:$A,Attributes!K:K))</f>
        <v/>
      </c>
      <c r="H390" s="179">
        <v>0</v>
      </c>
      <c r="I390" s="179">
        <v>0</v>
      </c>
      <c r="J390" s="179">
        <v>0</v>
      </c>
      <c r="K390" s="179">
        <v>0</v>
      </c>
      <c r="L390" s="179">
        <v>0</v>
      </c>
      <c r="M390" s="179">
        <v>0</v>
      </c>
      <c r="N390" s="179">
        <v>0</v>
      </c>
      <c r="P390" s="179"/>
      <c r="Q390" s="179">
        <v>0</v>
      </c>
      <c r="R390" s="179">
        <v>0</v>
      </c>
      <c r="S390" s="179">
        <v>0</v>
      </c>
      <c r="T390" s="179">
        <v>0</v>
      </c>
      <c r="U390" s="179"/>
      <c r="V390" s="179"/>
      <c r="W390" s="179"/>
      <c r="X390" s="179"/>
    </row>
    <row r="391" spans="2:24" ht="15" x14ac:dyDescent="0.25">
      <c r="B391" s="179" t="str">
        <f>IF($A391="","",_xlfn.XLOOKUP($A391,Attributes!$A:$A,Attributes!C:C))</f>
        <v/>
      </c>
      <c r="C391" s="179"/>
      <c r="D391" s="179" t="str">
        <f>IF($A391="","",_xlfn.XLOOKUP($A391,Attributes!$A:$A,Attributes!I:I))</f>
        <v/>
      </c>
      <c r="E391" s="179" t="str">
        <f>IF($A391="","",_xlfn.XLOOKUP($A391,Attributes!$A:$A,Attributes!J:J))</f>
        <v/>
      </c>
      <c r="F391" s="179" t="str">
        <f>IF($A391="","",_xlfn.XLOOKUP($A391,Attributes!$A:$A,Attributes!K:K))</f>
        <v/>
      </c>
      <c r="H391" s="179">
        <v>0</v>
      </c>
      <c r="I391" s="179">
        <v>0</v>
      </c>
      <c r="J391" s="179">
        <v>0</v>
      </c>
      <c r="K391" s="179">
        <v>0</v>
      </c>
      <c r="L391" s="179">
        <v>0</v>
      </c>
      <c r="M391" s="179">
        <v>0</v>
      </c>
      <c r="N391" s="179">
        <v>0</v>
      </c>
      <c r="P391" s="179"/>
      <c r="Q391" s="179">
        <v>0</v>
      </c>
      <c r="R391" s="179">
        <v>0</v>
      </c>
      <c r="S391" s="179">
        <v>0</v>
      </c>
      <c r="T391" s="179">
        <v>0</v>
      </c>
      <c r="U391" s="179"/>
      <c r="V391" s="179"/>
      <c r="W391" s="179"/>
      <c r="X391" s="179"/>
    </row>
    <row r="392" spans="2:24" ht="15" x14ac:dyDescent="0.25">
      <c r="B392" s="179" t="str">
        <f>IF($A392="","",_xlfn.XLOOKUP($A392,Attributes!$A:$A,Attributes!C:C))</f>
        <v/>
      </c>
      <c r="C392" s="179"/>
      <c r="D392" s="179" t="str">
        <f>IF($A392="","",_xlfn.XLOOKUP($A392,Attributes!$A:$A,Attributes!I:I))</f>
        <v/>
      </c>
      <c r="E392" s="179" t="str">
        <f>IF($A392="","",_xlfn.XLOOKUP($A392,Attributes!$A:$A,Attributes!J:J))</f>
        <v/>
      </c>
      <c r="F392" s="179" t="str">
        <f>IF($A392="","",_xlfn.XLOOKUP($A392,Attributes!$A:$A,Attributes!K:K))</f>
        <v/>
      </c>
      <c r="H392" s="179">
        <v>0</v>
      </c>
      <c r="I392" s="179">
        <v>0</v>
      </c>
      <c r="J392" s="179">
        <v>0</v>
      </c>
      <c r="K392" s="179">
        <v>0</v>
      </c>
      <c r="L392" s="179">
        <v>0</v>
      </c>
      <c r="M392" s="179">
        <v>0</v>
      </c>
      <c r="N392" s="179">
        <v>0</v>
      </c>
      <c r="P392" s="179"/>
      <c r="Q392" s="179">
        <v>0</v>
      </c>
      <c r="R392" s="179">
        <v>0</v>
      </c>
      <c r="S392" s="179">
        <v>0</v>
      </c>
      <c r="T392" s="179">
        <v>0</v>
      </c>
      <c r="U392" s="179"/>
      <c r="V392" s="179"/>
      <c r="W392" s="179"/>
      <c r="X392" s="179"/>
    </row>
    <row r="393" spans="2:24" ht="15" x14ac:dyDescent="0.25">
      <c r="B393" s="179" t="str">
        <f>IF($A393="","",_xlfn.XLOOKUP($A393,Attributes!$A:$A,Attributes!C:C))</f>
        <v/>
      </c>
      <c r="C393" s="179"/>
      <c r="D393" s="179" t="str">
        <f>IF($A393="","",_xlfn.XLOOKUP($A393,Attributes!$A:$A,Attributes!I:I))</f>
        <v/>
      </c>
      <c r="E393" s="179" t="str">
        <f>IF($A393="","",_xlfn.XLOOKUP($A393,Attributes!$A:$A,Attributes!J:J))</f>
        <v/>
      </c>
      <c r="F393" s="179" t="str">
        <f>IF($A393="","",_xlfn.XLOOKUP($A393,Attributes!$A:$A,Attributes!K:K))</f>
        <v/>
      </c>
      <c r="H393" s="179">
        <v>0</v>
      </c>
      <c r="I393" s="179">
        <v>0</v>
      </c>
      <c r="J393" s="179">
        <v>0</v>
      </c>
      <c r="K393" s="179">
        <v>0</v>
      </c>
      <c r="L393" s="179">
        <v>0</v>
      </c>
      <c r="M393" s="179">
        <v>0</v>
      </c>
      <c r="N393" s="179">
        <v>0</v>
      </c>
      <c r="P393" s="179"/>
      <c r="Q393" s="179">
        <v>0</v>
      </c>
      <c r="R393" s="179">
        <v>0</v>
      </c>
      <c r="S393" s="179">
        <v>0</v>
      </c>
      <c r="T393" s="179">
        <v>0</v>
      </c>
      <c r="U393" s="179"/>
      <c r="V393" s="179"/>
      <c r="W393" s="179"/>
      <c r="X393" s="179"/>
    </row>
    <row r="394" spans="2:24" ht="15" x14ac:dyDescent="0.25">
      <c r="B394" s="179" t="str">
        <f>IF($A394="","",_xlfn.XLOOKUP($A394,Attributes!$A:$A,Attributes!C:C))</f>
        <v/>
      </c>
      <c r="C394" s="179"/>
      <c r="D394" s="179" t="str">
        <f>IF($A394="","",_xlfn.XLOOKUP($A394,Attributes!$A:$A,Attributes!I:I))</f>
        <v/>
      </c>
      <c r="E394" s="179" t="str">
        <f>IF($A394="","",_xlfn.XLOOKUP($A394,Attributes!$A:$A,Attributes!J:J))</f>
        <v/>
      </c>
      <c r="F394" s="179" t="str">
        <f>IF($A394="","",_xlfn.XLOOKUP($A394,Attributes!$A:$A,Attributes!K:K))</f>
        <v/>
      </c>
      <c r="H394" s="179">
        <v>0</v>
      </c>
      <c r="I394" s="179">
        <v>0</v>
      </c>
      <c r="J394" s="179">
        <v>0</v>
      </c>
      <c r="K394" s="179">
        <v>0</v>
      </c>
      <c r="L394" s="179">
        <v>0</v>
      </c>
      <c r="M394" s="179">
        <v>0</v>
      </c>
      <c r="N394" s="179">
        <v>0</v>
      </c>
      <c r="P394" s="179"/>
      <c r="Q394" s="179">
        <v>0</v>
      </c>
      <c r="R394" s="179">
        <v>0</v>
      </c>
      <c r="S394" s="179">
        <v>0</v>
      </c>
      <c r="T394" s="179">
        <v>0</v>
      </c>
      <c r="U394" s="179"/>
      <c r="V394" s="179"/>
      <c r="W394" s="179"/>
      <c r="X394" s="179"/>
    </row>
    <row r="395" spans="2:24" ht="15" x14ac:dyDescent="0.25">
      <c r="B395" s="179" t="str">
        <f>IF($A395="","",_xlfn.XLOOKUP($A395,Attributes!$A:$A,Attributes!C:C))</f>
        <v/>
      </c>
      <c r="C395" s="179"/>
      <c r="D395" s="179" t="str">
        <f>IF($A395="","",_xlfn.XLOOKUP($A395,Attributes!$A:$A,Attributes!I:I))</f>
        <v/>
      </c>
      <c r="E395" s="179" t="str">
        <f>IF($A395="","",_xlfn.XLOOKUP($A395,Attributes!$A:$A,Attributes!J:J))</f>
        <v/>
      </c>
      <c r="F395" s="179" t="str">
        <f>IF($A395="","",_xlfn.XLOOKUP($A395,Attributes!$A:$A,Attributes!K:K))</f>
        <v/>
      </c>
      <c r="H395" s="179">
        <v>0</v>
      </c>
      <c r="I395" s="179">
        <v>0</v>
      </c>
      <c r="J395" s="179">
        <v>0</v>
      </c>
      <c r="K395" s="179">
        <v>0</v>
      </c>
      <c r="L395" s="179">
        <v>0</v>
      </c>
      <c r="M395" s="179">
        <v>0</v>
      </c>
      <c r="N395" s="179">
        <v>0</v>
      </c>
      <c r="P395" s="179"/>
      <c r="Q395" s="179">
        <v>0</v>
      </c>
      <c r="R395" s="179">
        <v>0</v>
      </c>
      <c r="S395" s="179">
        <v>0</v>
      </c>
      <c r="T395" s="179">
        <v>0</v>
      </c>
      <c r="U395" s="179"/>
      <c r="V395" s="179"/>
      <c r="W395" s="179"/>
      <c r="X395" s="179"/>
    </row>
    <row r="396" spans="2:24" ht="15" x14ac:dyDescent="0.25">
      <c r="B396" s="179" t="str">
        <f>IF($A396="","",_xlfn.XLOOKUP($A396,Attributes!$A:$A,Attributes!C:C))</f>
        <v/>
      </c>
      <c r="C396" s="179"/>
      <c r="D396" s="179" t="str">
        <f>IF($A396="","",_xlfn.XLOOKUP($A396,Attributes!$A:$A,Attributes!I:I))</f>
        <v/>
      </c>
      <c r="E396" s="179" t="str">
        <f>IF($A396="","",_xlfn.XLOOKUP($A396,Attributes!$A:$A,Attributes!J:J))</f>
        <v/>
      </c>
      <c r="F396" s="179" t="str">
        <f>IF($A396="","",_xlfn.XLOOKUP($A396,Attributes!$A:$A,Attributes!K:K))</f>
        <v/>
      </c>
      <c r="H396" s="179">
        <v>0</v>
      </c>
      <c r="I396" s="179">
        <v>0</v>
      </c>
      <c r="J396" s="179">
        <v>0</v>
      </c>
      <c r="K396" s="179">
        <v>0</v>
      </c>
      <c r="L396" s="179">
        <v>0</v>
      </c>
      <c r="M396" s="179">
        <v>0</v>
      </c>
      <c r="N396" s="179">
        <v>0</v>
      </c>
      <c r="P396" s="179"/>
      <c r="Q396" s="179">
        <v>0</v>
      </c>
      <c r="R396" s="179">
        <v>0</v>
      </c>
      <c r="S396" s="179">
        <v>0</v>
      </c>
      <c r="T396" s="179">
        <v>0</v>
      </c>
      <c r="U396" s="179"/>
      <c r="V396" s="179"/>
      <c r="W396" s="179"/>
      <c r="X396" s="179"/>
    </row>
    <row r="397" spans="2:24" ht="15" x14ac:dyDescent="0.25">
      <c r="B397" s="179" t="str">
        <f>IF($A397="","",_xlfn.XLOOKUP($A397,Attributes!$A:$A,Attributes!C:C))</f>
        <v/>
      </c>
      <c r="C397" s="179"/>
      <c r="D397" s="179" t="str">
        <f>IF($A397="","",_xlfn.XLOOKUP($A397,Attributes!$A:$A,Attributes!I:I))</f>
        <v/>
      </c>
      <c r="E397" s="179" t="str">
        <f>IF($A397="","",_xlfn.XLOOKUP($A397,Attributes!$A:$A,Attributes!J:J))</f>
        <v/>
      </c>
      <c r="F397" s="179" t="str">
        <f>IF($A397="","",_xlfn.XLOOKUP($A397,Attributes!$A:$A,Attributes!K:K))</f>
        <v/>
      </c>
      <c r="H397" s="179">
        <v>0</v>
      </c>
      <c r="I397" s="179">
        <v>0</v>
      </c>
      <c r="J397" s="179">
        <v>0</v>
      </c>
      <c r="K397" s="179">
        <v>0</v>
      </c>
      <c r="L397" s="179">
        <v>0</v>
      </c>
      <c r="M397" s="179">
        <v>0</v>
      </c>
      <c r="N397" s="179">
        <v>0</v>
      </c>
      <c r="P397" s="179"/>
      <c r="Q397" s="179">
        <v>0</v>
      </c>
      <c r="R397" s="179">
        <v>0</v>
      </c>
      <c r="S397" s="179">
        <v>0</v>
      </c>
      <c r="T397" s="179">
        <v>0</v>
      </c>
      <c r="U397" s="179"/>
      <c r="V397" s="179"/>
      <c r="W397" s="179"/>
      <c r="X397" s="179"/>
    </row>
    <row r="398" spans="2:24" ht="15" x14ac:dyDescent="0.25">
      <c r="B398" s="179" t="str">
        <f>IF($A398="","",_xlfn.XLOOKUP($A398,Attributes!$A:$A,Attributes!C:C))</f>
        <v/>
      </c>
      <c r="C398" s="179"/>
      <c r="D398" s="179" t="str">
        <f>IF($A398="","",_xlfn.XLOOKUP($A398,Attributes!$A:$A,Attributes!I:I))</f>
        <v/>
      </c>
      <c r="E398" s="179" t="str">
        <f>IF($A398="","",_xlfn.XLOOKUP($A398,Attributes!$A:$A,Attributes!J:J))</f>
        <v/>
      </c>
      <c r="F398" s="179" t="str">
        <f>IF($A398="","",_xlfn.XLOOKUP($A398,Attributes!$A:$A,Attributes!K:K))</f>
        <v/>
      </c>
      <c r="H398" s="179">
        <v>0</v>
      </c>
      <c r="I398" s="179">
        <v>0</v>
      </c>
      <c r="J398" s="179">
        <v>0</v>
      </c>
      <c r="K398" s="179">
        <v>0</v>
      </c>
      <c r="L398" s="179">
        <v>0</v>
      </c>
      <c r="M398" s="179">
        <v>0</v>
      </c>
      <c r="N398" s="179">
        <v>0</v>
      </c>
      <c r="P398" s="179"/>
      <c r="Q398" s="179">
        <v>0</v>
      </c>
      <c r="R398" s="179">
        <v>0</v>
      </c>
      <c r="S398" s="179">
        <v>0</v>
      </c>
      <c r="T398" s="179">
        <v>0</v>
      </c>
      <c r="U398" s="179"/>
      <c r="V398" s="179"/>
      <c r="W398" s="179"/>
      <c r="X398" s="179"/>
    </row>
    <row r="399" spans="2:24" ht="15" x14ac:dyDescent="0.25">
      <c r="B399" s="179" t="str">
        <f>IF($A399="","",_xlfn.XLOOKUP($A399,Attributes!$A:$A,Attributes!C:C))</f>
        <v/>
      </c>
      <c r="C399" s="179"/>
      <c r="D399" s="179" t="str">
        <f>IF($A399="","",_xlfn.XLOOKUP($A399,Attributes!$A:$A,Attributes!I:I))</f>
        <v/>
      </c>
      <c r="E399" s="179" t="str">
        <f>IF($A399="","",_xlfn.XLOOKUP($A399,Attributes!$A:$A,Attributes!J:J))</f>
        <v/>
      </c>
      <c r="F399" s="179" t="str">
        <f>IF($A399="","",_xlfn.XLOOKUP($A399,Attributes!$A:$A,Attributes!K:K))</f>
        <v/>
      </c>
      <c r="H399" s="179">
        <v>0</v>
      </c>
      <c r="I399" s="179">
        <v>0</v>
      </c>
      <c r="J399" s="179">
        <v>0</v>
      </c>
      <c r="K399" s="179">
        <v>0</v>
      </c>
      <c r="L399" s="179">
        <v>0</v>
      </c>
      <c r="M399" s="179">
        <v>0</v>
      </c>
      <c r="N399" s="179">
        <v>0</v>
      </c>
      <c r="P399" s="179"/>
      <c r="Q399" s="179">
        <v>0</v>
      </c>
      <c r="R399" s="179">
        <v>0</v>
      </c>
      <c r="S399" s="179">
        <v>0</v>
      </c>
      <c r="T399" s="179">
        <v>0</v>
      </c>
      <c r="U399" s="179"/>
      <c r="V399" s="179"/>
      <c r="W399" s="179"/>
      <c r="X399" s="179"/>
    </row>
    <row r="400" spans="2:24" ht="15" x14ac:dyDescent="0.25">
      <c r="B400" s="179" t="str">
        <f>IF($A400="","",_xlfn.XLOOKUP($A400,Attributes!$A:$A,Attributes!C:C))</f>
        <v/>
      </c>
      <c r="C400" s="179"/>
      <c r="D400" s="179" t="str">
        <f>IF($A400="","",_xlfn.XLOOKUP($A400,Attributes!$A:$A,Attributes!I:I))</f>
        <v/>
      </c>
      <c r="E400" s="179" t="str">
        <f>IF($A400="","",_xlfn.XLOOKUP($A400,Attributes!$A:$A,Attributes!J:J))</f>
        <v/>
      </c>
      <c r="F400" s="179" t="str">
        <f>IF($A400="","",_xlfn.XLOOKUP($A400,Attributes!$A:$A,Attributes!K:K))</f>
        <v/>
      </c>
      <c r="H400" s="179">
        <v>0</v>
      </c>
      <c r="I400" s="179">
        <v>0</v>
      </c>
      <c r="J400" s="179">
        <v>0</v>
      </c>
      <c r="K400" s="179">
        <v>0</v>
      </c>
      <c r="L400" s="179">
        <v>0</v>
      </c>
      <c r="M400" s="179">
        <v>0</v>
      </c>
      <c r="N400" s="179">
        <v>0</v>
      </c>
      <c r="P400" s="179"/>
      <c r="Q400" s="179">
        <v>0</v>
      </c>
      <c r="R400" s="179">
        <v>0</v>
      </c>
      <c r="S400" s="179">
        <v>0</v>
      </c>
      <c r="T400" s="179">
        <v>0</v>
      </c>
      <c r="U400" s="179"/>
      <c r="V400" s="179"/>
      <c r="W400" s="179"/>
      <c r="X400" s="179"/>
    </row>
    <row r="401" spans="2:24" ht="15" x14ac:dyDescent="0.25">
      <c r="B401" s="179" t="str">
        <f>IF($A401="","",_xlfn.XLOOKUP($A401,Attributes!$A:$A,Attributes!C:C))</f>
        <v/>
      </c>
      <c r="C401" s="179"/>
      <c r="D401" s="179" t="str">
        <f>IF($A401="","",_xlfn.XLOOKUP($A401,Attributes!$A:$A,Attributes!I:I))</f>
        <v/>
      </c>
      <c r="E401" s="179" t="str">
        <f>IF($A401="","",_xlfn.XLOOKUP($A401,Attributes!$A:$A,Attributes!J:J))</f>
        <v/>
      </c>
      <c r="F401" s="179" t="str">
        <f>IF($A401="","",_xlfn.XLOOKUP($A401,Attributes!$A:$A,Attributes!K:K))</f>
        <v/>
      </c>
      <c r="H401" s="179">
        <v>0</v>
      </c>
      <c r="I401" s="179">
        <v>0</v>
      </c>
      <c r="J401" s="179">
        <v>0</v>
      </c>
      <c r="K401" s="179">
        <v>0</v>
      </c>
      <c r="L401" s="179">
        <v>0</v>
      </c>
      <c r="M401" s="179">
        <v>0</v>
      </c>
      <c r="N401" s="179">
        <v>0</v>
      </c>
      <c r="P401" s="179"/>
      <c r="Q401" s="179">
        <v>0</v>
      </c>
      <c r="R401" s="179">
        <v>0</v>
      </c>
      <c r="S401" s="179">
        <v>0</v>
      </c>
      <c r="T401" s="179">
        <v>0</v>
      </c>
      <c r="U401" s="179"/>
      <c r="V401" s="179"/>
      <c r="W401" s="179"/>
      <c r="X401" s="179"/>
    </row>
    <row r="402" spans="2:24" ht="15" x14ac:dyDescent="0.25">
      <c r="B402" s="179" t="str">
        <f>IF($A402="","",_xlfn.XLOOKUP($A402,Attributes!$A:$A,Attributes!C:C))</f>
        <v/>
      </c>
      <c r="C402" s="179"/>
      <c r="D402" s="179" t="str">
        <f>IF($A402="","",_xlfn.XLOOKUP($A402,Attributes!$A:$A,Attributes!I:I))</f>
        <v/>
      </c>
      <c r="E402" s="179" t="str">
        <f>IF($A402="","",_xlfn.XLOOKUP($A402,Attributes!$A:$A,Attributes!J:J))</f>
        <v/>
      </c>
      <c r="F402" s="179" t="str">
        <f>IF($A402="","",_xlfn.XLOOKUP($A402,Attributes!$A:$A,Attributes!K:K))</f>
        <v/>
      </c>
      <c r="H402" s="179">
        <v>0</v>
      </c>
      <c r="I402" s="179">
        <v>0</v>
      </c>
      <c r="J402" s="179">
        <v>0</v>
      </c>
      <c r="K402" s="179">
        <v>0</v>
      </c>
      <c r="L402" s="179">
        <v>0</v>
      </c>
      <c r="M402" s="179">
        <v>0</v>
      </c>
      <c r="N402" s="179">
        <v>0</v>
      </c>
      <c r="P402" s="179"/>
      <c r="Q402" s="179">
        <v>0</v>
      </c>
      <c r="R402" s="179">
        <v>0</v>
      </c>
      <c r="S402" s="179">
        <v>0</v>
      </c>
      <c r="T402" s="179">
        <v>0</v>
      </c>
      <c r="U402" s="179"/>
      <c r="V402" s="179"/>
      <c r="W402" s="179"/>
      <c r="X402" s="179"/>
    </row>
    <row r="403" spans="2:24" ht="15" x14ac:dyDescent="0.25">
      <c r="B403" s="179" t="str">
        <f>IF($A403="","",_xlfn.XLOOKUP($A403,Attributes!$A:$A,Attributes!C:C))</f>
        <v/>
      </c>
      <c r="C403" s="179"/>
      <c r="D403" s="179" t="str">
        <f>IF($A403="","",_xlfn.XLOOKUP($A403,Attributes!$A:$A,Attributes!I:I))</f>
        <v/>
      </c>
      <c r="E403" s="179" t="str">
        <f>IF($A403="","",_xlfn.XLOOKUP($A403,Attributes!$A:$A,Attributes!J:J))</f>
        <v/>
      </c>
      <c r="F403" s="179" t="str">
        <f>IF($A403="","",_xlfn.XLOOKUP($A403,Attributes!$A:$A,Attributes!K:K))</f>
        <v/>
      </c>
      <c r="H403" s="179">
        <v>0</v>
      </c>
      <c r="I403" s="179">
        <v>0</v>
      </c>
      <c r="J403" s="179">
        <v>0</v>
      </c>
      <c r="K403" s="179">
        <v>0</v>
      </c>
      <c r="L403" s="179">
        <v>0</v>
      </c>
      <c r="M403" s="179">
        <v>0</v>
      </c>
      <c r="N403" s="179">
        <v>0</v>
      </c>
      <c r="P403" s="179"/>
      <c r="Q403" s="179">
        <v>0</v>
      </c>
      <c r="R403" s="179">
        <v>0</v>
      </c>
      <c r="S403" s="179">
        <v>0</v>
      </c>
      <c r="T403" s="179">
        <v>0</v>
      </c>
      <c r="U403" s="179"/>
      <c r="V403" s="179"/>
      <c r="W403" s="179"/>
      <c r="X403" s="179"/>
    </row>
    <row r="404" spans="2:24" ht="15" x14ac:dyDescent="0.25">
      <c r="B404" s="179" t="str">
        <f>IF($A404="","",_xlfn.XLOOKUP($A404,Attributes!$A:$A,Attributes!C:C))</f>
        <v/>
      </c>
      <c r="C404" s="179"/>
      <c r="D404" s="179" t="str">
        <f>IF($A404="","",_xlfn.XLOOKUP($A404,Attributes!$A:$A,Attributes!I:I))</f>
        <v/>
      </c>
      <c r="E404" s="179" t="str">
        <f>IF($A404="","",_xlfn.XLOOKUP($A404,Attributes!$A:$A,Attributes!J:J))</f>
        <v/>
      </c>
      <c r="F404" s="179" t="str">
        <f>IF($A404="","",_xlfn.XLOOKUP($A404,Attributes!$A:$A,Attributes!K:K))</f>
        <v/>
      </c>
      <c r="H404" s="179">
        <v>0</v>
      </c>
      <c r="I404" s="179">
        <v>0</v>
      </c>
      <c r="J404" s="179">
        <v>0</v>
      </c>
      <c r="K404" s="179">
        <v>0</v>
      </c>
      <c r="L404" s="179">
        <v>0</v>
      </c>
      <c r="M404" s="179">
        <v>0</v>
      </c>
      <c r="N404" s="179">
        <v>0</v>
      </c>
      <c r="P404" s="179"/>
      <c r="Q404" s="179">
        <v>0</v>
      </c>
      <c r="R404" s="179">
        <v>0</v>
      </c>
      <c r="S404" s="179">
        <v>0</v>
      </c>
      <c r="T404" s="179">
        <v>0</v>
      </c>
      <c r="U404" s="179"/>
      <c r="V404" s="179"/>
      <c r="W404" s="179"/>
      <c r="X404" s="179"/>
    </row>
    <row r="405" spans="2:24" ht="15" x14ac:dyDescent="0.25">
      <c r="B405" s="179" t="str">
        <f>IF($A405="","",_xlfn.XLOOKUP($A405,Attributes!$A:$A,Attributes!C:C))</f>
        <v/>
      </c>
      <c r="C405" s="179"/>
      <c r="D405" s="179" t="str">
        <f>IF($A405="","",_xlfn.XLOOKUP($A405,Attributes!$A:$A,Attributes!I:I))</f>
        <v/>
      </c>
      <c r="E405" s="179" t="str">
        <f>IF($A405="","",_xlfn.XLOOKUP($A405,Attributes!$A:$A,Attributes!J:J))</f>
        <v/>
      </c>
      <c r="F405" s="179" t="str">
        <f>IF($A405="","",_xlfn.XLOOKUP($A405,Attributes!$A:$A,Attributes!K:K))</f>
        <v/>
      </c>
      <c r="H405" s="179">
        <v>0</v>
      </c>
      <c r="I405" s="179">
        <v>0</v>
      </c>
      <c r="J405" s="179">
        <v>0</v>
      </c>
      <c r="K405" s="179">
        <v>0</v>
      </c>
      <c r="L405" s="179">
        <v>0</v>
      </c>
      <c r="M405" s="179">
        <v>0</v>
      </c>
      <c r="N405" s="179">
        <v>0</v>
      </c>
      <c r="P405" s="179"/>
      <c r="Q405" s="179">
        <v>0</v>
      </c>
      <c r="R405" s="179">
        <v>0</v>
      </c>
      <c r="S405" s="179">
        <v>0</v>
      </c>
      <c r="T405" s="179">
        <v>0</v>
      </c>
      <c r="U405" s="179"/>
      <c r="V405" s="179"/>
      <c r="W405" s="179"/>
      <c r="X405" s="179"/>
    </row>
    <row r="406" spans="2:24" ht="15" x14ac:dyDescent="0.25">
      <c r="B406" s="179" t="str">
        <f>IF($A406="","",_xlfn.XLOOKUP($A406,Attributes!$A:$A,Attributes!C:C))</f>
        <v/>
      </c>
      <c r="C406" s="179"/>
      <c r="D406" s="179" t="str">
        <f>IF($A406="","",_xlfn.XLOOKUP($A406,Attributes!$A:$A,Attributes!I:I))</f>
        <v/>
      </c>
      <c r="E406" s="179" t="str">
        <f>IF($A406="","",_xlfn.XLOOKUP($A406,Attributes!$A:$A,Attributes!J:J))</f>
        <v/>
      </c>
      <c r="F406" s="179" t="str">
        <f>IF($A406="","",_xlfn.XLOOKUP($A406,Attributes!$A:$A,Attributes!K:K))</f>
        <v/>
      </c>
      <c r="H406" s="179">
        <v>0</v>
      </c>
      <c r="I406" s="179">
        <v>0</v>
      </c>
      <c r="J406" s="179">
        <v>0</v>
      </c>
      <c r="K406" s="179">
        <v>0</v>
      </c>
      <c r="L406" s="179">
        <v>0</v>
      </c>
      <c r="M406" s="179">
        <v>0</v>
      </c>
      <c r="N406" s="179">
        <v>0</v>
      </c>
      <c r="P406" s="179"/>
      <c r="Q406" s="179">
        <v>0</v>
      </c>
      <c r="R406" s="179">
        <v>0</v>
      </c>
      <c r="S406" s="179">
        <v>0</v>
      </c>
      <c r="T406" s="179">
        <v>0</v>
      </c>
      <c r="U406" s="179"/>
      <c r="V406" s="179"/>
      <c r="W406" s="179"/>
      <c r="X406" s="179"/>
    </row>
    <row r="407" spans="2:24" ht="15" x14ac:dyDescent="0.25">
      <c r="B407" s="179" t="str">
        <f>IF($A407="","",_xlfn.XLOOKUP($A407,Attributes!$A:$A,Attributes!C:C))</f>
        <v/>
      </c>
      <c r="C407" s="179"/>
      <c r="D407" s="179" t="str">
        <f>IF($A407="","",_xlfn.XLOOKUP($A407,Attributes!$A:$A,Attributes!I:I))</f>
        <v/>
      </c>
      <c r="E407" s="179" t="str">
        <f>IF($A407="","",_xlfn.XLOOKUP($A407,Attributes!$A:$A,Attributes!J:J))</f>
        <v/>
      </c>
      <c r="F407" s="179" t="str">
        <f>IF($A407="","",_xlfn.XLOOKUP($A407,Attributes!$A:$A,Attributes!K:K))</f>
        <v/>
      </c>
      <c r="H407" s="179">
        <v>0</v>
      </c>
      <c r="I407" s="179">
        <v>0</v>
      </c>
      <c r="J407" s="179">
        <v>0</v>
      </c>
      <c r="K407" s="179">
        <v>0</v>
      </c>
      <c r="L407" s="179">
        <v>0</v>
      </c>
      <c r="M407" s="179">
        <v>0</v>
      </c>
      <c r="N407" s="179">
        <v>0</v>
      </c>
      <c r="P407" s="179"/>
      <c r="Q407" s="179">
        <v>0</v>
      </c>
      <c r="R407" s="179">
        <v>0</v>
      </c>
      <c r="S407" s="179">
        <v>0</v>
      </c>
      <c r="T407" s="179">
        <v>0</v>
      </c>
      <c r="U407" s="179"/>
      <c r="V407" s="179"/>
      <c r="W407" s="179"/>
      <c r="X407" s="179"/>
    </row>
    <row r="408" spans="2:24" ht="15" x14ac:dyDescent="0.25">
      <c r="B408" s="179" t="str">
        <f>IF($A408="","",_xlfn.XLOOKUP($A408,Attributes!$A:$A,Attributes!C:C))</f>
        <v/>
      </c>
      <c r="C408" s="179"/>
      <c r="D408" s="179" t="str">
        <f>IF($A408="","",_xlfn.XLOOKUP($A408,Attributes!$A:$A,Attributes!I:I))</f>
        <v/>
      </c>
      <c r="E408" s="179" t="str">
        <f>IF($A408="","",_xlfn.XLOOKUP($A408,Attributes!$A:$A,Attributes!J:J))</f>
        <v/>
      </c>
      <c r="F408" s="179" t="str">
        <f>IF($A408="","",_xlfn.XLOOKUP($A408,Attributes!$A:$A,Attributes!K:K))</f>
        <v/>
      </c>
      <c r="H408" s="179">
        <v>0</v>
      </c>
      <c r="I408" s="179">
        <v>0</v>
      </c>
      <c r="J408" s="179">
        <v>0</v>
      </c>
      <c r="K408" s="179">
        <v>0</v>
      </c>
      <c r="L408" s="179">
        <v>0</v>
      </c>
      <c r="M408" s="179">
        <v>0</v>
      </c>
      <c r="N408" s="179">
        <v>0</v>
      </c>
      <c r="P408" s="179"/>
      <c r="Q408" s="179">
        <v>0</v>
      </c>
      <c r="R408" s="179">
        <v>0</v>
      </c>
      <c r="S408" s="179">
        <v>0</v>
      </c>
      <c r="T408" s="179">
        <v>0</v>
      </c>
      <c r="U408" s="179"/>
      <c r="V408" s="179"/>
      <c r="W408" s="179"/>
      <c r="X408" s="179"/>
    </row>
    <row r="409" spans="2:24" ht="15" x14ac:dyDescent="0.25">
      <c r="B409" s="179" t="str">
        <f>IF($A409="","",_xlfn.XLOOKUP($A409,Attributes!$A:$A,Attributes!C:C))</f>
        <v/>
      </c>
      <c r="C409" s="179"/>
      <c r="D409" s="179" t="str">
        <f>IF($A409="","",_xlfn.XLOOKUP($A409,Attributes!$A:$A,Attributes!I:I))</f>
        <v/>
      </c>
      <c r="E409" s="179" t="str">
        <f>IF($A409="","",_xlfn.XLOOKUP($A409,Attributes!$A:$A,Attributes!J:J))</f>
        <v/>
      </c>
      <c r="F409" s="179" t="str">
        <f>IF($A409="","",_xlfn.XLOOKUP($A409,Attributes!$A:$A,Attributes!K:K))</f>
        <v/>
      </c>
      <c r="H409" s="179">
        <v>0</v>
      </c>
      <c r="I409" s="179">
        <v>0</v>
      </c>
      <c r="J409" s="179">
        <v>0</v>
      </c>
      <c r="K409" s="179">
        <v>0</v>
      </c>
      <c r="L409" s="179">
        <v>0</v>
      </c>
      <c r="M409" s="179">
        <v>0</v>
      </c>
      <c r="N409" s="179">
        <v>0</v>
      </c>
      <c r="P409" s="179"/>
      <c r="Q409" s="179">
        <v>0</v>
      </c>
      <c r="R409" s="179">
        <v>0</v>
      </c>
      <c r="S409" s="179">
        <v>0</v>
      </c>
      <c r="T409" s="179">
        <v>0</v>
      </c>
      <c r="U409" s="179"/>
      <c r="V409" s="179"/>
      <c r="W409" s="179"/>
      <c r="X409" s="179"/>
    </row>
    <row r="410" spans="2:24" ht="15" x14ac:dyDescent="0.25">
      <c r="B410" s="179" t="str">
        <f>IF($A410="","",_xlfn.XLOOKUP($A410,Attributes!$A:$A,Attributes!C:C))</f>
        <v/>
      </c>
      <c r="C410" s="179"/>
      <c r="D410" s="179" t="str">
        <f>IF($A410="","",_xlfn.XLOOKUP($A410,Attributes!$A:$A,Attributes!I:I))</f>
        <v/>
      </c>
      <c r="E410" s="179" t="str">
        <f>IF($A410="","",_xlfn.XLOOKUP($A410,Attributes!$A:$A,Attributes!J:J))</f>
        <v/>
      </c>
      <c r="F410" s="179" t="str">
        <f>IF($A410="","",_xlfn.XLOOKUP($A410,Attributes!$A:$A,Attributes!K:K))</f>
        <v/>
      </c>
      <c r="H410" s="179">
        <v>0</v>
      </c>
      <c r="I410" s="179">
        <v>0</v>
      </c>
      <c r="J410" s="179">
        <v>0</v>
      </c>
      <c r="K410" s="179">
        <v>0</v>
      </c>
      <c r="L410" s="179">
        <v>0</v>
      </c>
      <c r="M410" s="179">
        <v>0</v>
      </c>
      <c r="N410" s="179">
        <v>0</v>
      </c>
      <c r="P410" s="179"/>
      <c r="Q410" s="179">
        <v>0</v>
      </c>
      <c r="R410" s="179">
        <v>0</v>
      </c>
      <c r="S410" s="179">
        <v>0</v>
      </c>
      <c r="T410" s="179">
        <v>0</v>
      </c>
      <c r="U410" s="179"/>
      <c r="V410" s="179"/>
      <c r="W410" s="179"/>
      <c r="X410" s="179"/>
    </row>
    <row r="411" spans="2:24" ht="15" x14ac:dyDescent="0.25">
      <c r="B411" s="179" t="str">
        <f>IF($A411="","",_xlfn.XLOOKUP($A411,Attributes!$A:$A,Attributes!C:C))</f>
        <v/>
      </c>
      <c r="C411" s="179"/>
      <c r="D411" s="179" t="str">
        <f>IF($A411="","",_xlfn.XLOOKUP($A411,Attributes!$A:$A,Attributes!I:I))</f>
        <v/>
      </c>
      <c r="E411" s="179" t="str">
        <f>IF($A411="","",_xlfn.XLOOKUP($A411,Attributes!$A:$A,Attributes!J:J))</f>
        <v/>
      </c>
      <c r="F411" s="179" t="str">
        <f>IF($A411="","",_xlfn.XLOOKUP($A411,Attributes!$A:$A,Attributes!K:K))</f>
        <v/>
      </c>
      <c r="H411" s="179">
        <v>0</v>
      </c>
      <c r="I411" s="179">
        <v>0</v>
      </c>
      <c r="J411" s="179">
        <v>0</v>
      </c>
      <c r="K411" s="179">
        <v>0</v>
      </c>
      <c r="L411" s="179">
        <v>0</v>
      </c>
      <c r="M411" s="179">
        <v>0</v>
      </c>
      <c r="N411" s="179">
        <v>0</v>
      </c>
      <c r="P411" s="179"/>
      <c r="Q411" s="179">
        <v>0</v>
      </c>
      <c r="R411" s="179">
        <v>0</v>
      </c>
      <c r="S411" s="179">
        <v>0</v>
      </c>
      <c r="T411" s="179">
        <v>0</v>
      </c>
      <c r="U411" s="179"/>
      <c r="V411" s="179"/>
      <c r="W411" s="179"/>
      <c r="X411" s="179"/>
    </row>
    <row r="412" spans="2:24" ht="15" x14ac:dyDescent="0.25">
      <c r="B412" s="179" t="str">
        <f>IF($A412="","",_xlfn.XLOOKUP($A412,Attributes!$A:$A,Attributes!C:C))</f>
        <v/>
      </c>
      <c r="C412" s="179"/>
      <c r="D412" s="179" t="str">
        <f>IF($A412="","",_xlfn.XLOOKUP($A412,Attributes!$A:$A,Attributes!I:I))</f>
        <v/>
      </c>
      <c r="E412" s="179" t="str">
        <f>IF($A412="","",_xlfn.XLOOKUP($A412,Attributes!$A:$A,Attributes!J:J))</f>
        <v/>
      </c>
      <c r="F412" s="179" t="str">
        <f>IF($A412="","",_xlfn.XLOOKUP($A412,Attributes!$A:$A,Attributes!K:K))</f>
        <v/>
      </c>
      <c r="H412" s="179">
        <v>0</v>
      </c>
      <c r="I412" s="179">
        <v>0</v>
      </c>
      <c r="J412" s="179">
        <v>0</v>
      </c>
      <c r="K412" s="179">
        <v>0</v>
      </c>
      <c r="L412" s="179">
        <v>0</v>
      </c>
      <c r="M412" s="179">
        <v>0</v>
      </c>
      <c r="N412" s="179">
        <v>0</v>
      </c>
      <c r="P412" s="179"/>
      <c r="Q412" s="179">
        <v>0</v>
      </c>
      <c r="R412" s="179">
        <v>0</v>
      </c>
      <c r="S412" s="179">
        <v>0</v>
      </c>
      <c r="T412" s="179">
        <v>0</v>
      </c>
      <c r="U412" s="179"/>
      <c r="V412" s="179"/>
      <c r="W412" s="179"/>
      <c r="X412" s="179"/>
    </row>
    <row r="413" spans="2:24" ht="15" x14ac:dyDescent="0.25">
      <c r="B413" s="179" t="str">
        <f>IF($A413="","",_xlfn.XLOOKUP($A413,Attributes!$A:$A,Attributes!C:C))</f>
        <v/>
      </c>
      <c r="C413" s="179"/>
      <c r="D413" s="179" t="str">
        <f>IF($A413="","",_xlfn.XLOOKUP($A413,Attributes!$A:$A,Attributes!I:I))</f>
        <v/>
      </c>
      <c r="E413" s="179" t="str">
        <f>IF($A413="","",_xlfn.XLOOKUP($A413,Attributes!$A:$A,Attributes!J:J))</f>
        <v/>
      </c>
      <c r="F413" s="179" t="str">
        <f>IF($A413="","",_xlfn.XLOOKUP($A413,Attributes!$A:$A,Attributes!K:K))</f>
        <v/>
      </c>
      <c r="H413" s="179">
        <v>0</v>
      </c>
      <c r="I413" s="179">
        <v>0</v>
      </c>
      <c r="J413" s="179">
        <v>0</v>
      </c>
      <c r="K413" s="179">
        <v>0</v>
      </c>
      <c r="L413" s="179">
        <v>0</v>
      </c>
      <c r="M413" s="179">
        <v>0</v>
      </c>
      <c r="N413" s="179">
        <v>0</v>
      </c>
      <c r="P413" s="179"/>
      <c r="Q413" s="179">
        <v>0</v>
      </c>
      <c r="R413" s="179">
        <v>0</v>
      </c>
      <c r="S413" s="179">
        <v>0</v>
      </c>
      <c r="T413" s="179">
        <v>0</v>
      </c>
      <c r="U413" s="179"/>
      <c r="V413" s="179"/>
      <c r="W413" s="179"/>
      <c r="X413" s="179"/>
    </row>
    <row r="414" spans="2:24" ht="15" x14ac:dyDescent="0.25">
      <c r="B414" s="179" t="str">
        <f>IF($A414="","",_xlfn.XLOOKUP($A414,Attributes!$A:$A,Attributes!C:C))</f>
        <v/>
      </c>
      <c r="C414" s="179"/>
      <c r="D414" s="179" t="str">
        <f>IF($A414="","",_xlfn.XLOOKUP($A414,Attributes!$A:$A,Attributes!I:I))</f>
        <v/>
      </c>
      <c r="E414" s="179" t="str">
        <f>IF($A414="","",_xlfn.XLOOKUP($A414,Attributes!$A:$A,Attributes!J:J))</f>
        <v/>
      </c>
      <c r="F414" s="179" t="str">
        <f>IF($A414="","",_xlfn.XLOOKUP($A414,Attributes!$A:$A,Attributes!K:K))</f>
        <v/>
      </c>
      <c r="H414" s="179">
        <v>0</v>
      </c>
      <c r="I414" s="179">
        <v>0</v>
      </c>
      <c r="J414" s="179">
        <v>0</v>
      </c>
      <c r="K414" s="179">
        <v>0</v>
      </c>
      <c r="L414" s="179">
        <v>0</v>
      </c>
      <c r="M414" s="179">
        <v>0</v>
      </c>
      <c r="N414" s="179">
        <v>0</v>
      </c>
      <c r="P414" s="179"/>
      <c r="Q414" s="179">
        <v>0</v>
      </c>
      <c r="R414" s="179">
        <v>0</v>
      </c>
      <c r="S414" s="179">
        <v>0</v>
      </c>
      <c r="T414" s="179">
        <v>0</v>
      </c>
      <c r="U414" s="179"/>
      <c r="V414" s="179"/>
      <c r="W414" s="179"/>
      <c r="X414" s="179"/>
    </row>
    <row r="415" spans="2:24" ht="15" x14ac:dyDescent="0.25">
      <c r="B415" s="179" t="str">
        <f>IF($A415="","",_xlfn.XLOOKUP($A415,Attributes!$A:$A,Attributes!C:C))</f>
        <v/>
      </c>
      <c r="C415" s="179"/>
      <c r="D415" s="179" t="str">
        <f>IF($A415="","",_xlfn.XLOOKUP($A415,Attributes!$A:$A,Attributes!I:I))</f>
        <v/>
      </c>
      <c r="E415" s="179" t="str">
        <f>IF($A415="","",_xlfn.XLOOKUP($A415,Attributes!$A:$A,Attributes!J:J))</f>
        <v/>
      </c>
      <c r="F415" s="179" t="str">
        <f>IF($A415="","",_xlfn.XLOOKUP($A415,Attributes!$A:$A,Attributes!K:K))</f>
        <v/>
      </c>
      <c r="H415" s="179">
        <v>0</v>
      </c>
      <c r="I415" s="179">
        <v>0</v>
      </c>
      <c r="J415" s="179">
        <v>0</v>
      </c>
      <c r="K415" s="179">
        <v>0</v>
      </c>
      <c r="L415" s="179">
        <v>0</v>
      </c>
      <c r="M415" s="179">
        <v>0</v>
      </c>
      <c r="N415" s="179">
        <v>0</v>
      </c>
      <c r="P415" s="179"/>
      <c r="Q415" s="179">
        <v>0</v>
      </c>
      <c r="R415" s="179">
        <v>0</v>
      </c>
      <c r="S415" s="179">
        <v>0</v>
      </c>
      <c r="T415" s="179">
        <v>0</v>
      </c>
      <c r="U415" s="179"/>
      <c r="V415" s="179"/>
      <c r="W415" s="179"/>
      <c r="X415" s="179"/>
    </row>
    <row r="416" spans="2:24" ht="15" x14ac:dyDescent="0.25">
      <c r="B416" s="179" t="str">
        <f>IF($A416="","",_xlfn.XLOOKUP($A416,Attributes!$A:$A,Attributes!C:C))</f>
        <v/>
      </c>
      <c r="C416" s="179"/>
      <c r="D416" s="179" t="str">
        <f>IF($A416="","",_xlfn.XLOOKUP($A416,Attributes!$A:$A,Attributes!I:I))</f>
        <v/>
      </c>
      <c r="E416" s="179" t="str">
        <f>IF($A416="","",_xlfn.XLOOKUP($A416,Attributes!$A:$A,Attributes!J:J))</f>
        <v/>
      </c>
      <c r="F416" s="179" t="str">
        <f>IF($A416="","",_xlfn.XLOOKUP($A416,Attributes!$A:$A,Attributes!K:K))</f>
        <v/>
      </c>
      <c r="H416" s="179">
        <v>0</v>
      </c>
      <c r="I416" s="179">
        <v>0</v>
      </c>
      <c r="J416" s="179">
        <v>0</v>
      </c>
      <c r="K416" s="179">
        <v>0</v>
      </c>
      <c r="L416" s="179">
        <v>0</v>
      </c>
      <c r="M416" s="179">
        <v>0</v>
      </c>
      <c r="N416" s="179">
        <v>0</v>
      </c>
      <c r="P416" s="179"/>
      <c r="Q416" s="179">
        <v>0</v>
      </c>
      <c r="R416" s="179">
        <v>0</v>
      </c>
      <c r="S416" s="179">
        <v>0</v>
      </c>
      <c r="T416" s="179">
        <v>0</v>
      </c>
      <c r="U416" s="179"/>
      <c r="V416" s="179"/>
      <c r="W416" s="179"/>
      <c r="X416" s="179"/>
    </row>
    <row r="417" spans="2:24" ht="15" x14ac:dyDescent="0.25">
      <c r="B417" s="179" t="str">
        <f>IF($A417="","",_xlfn.XLOOKUP($A417,Attributes!$A:$A,Attributes!C:C))</f>
        <v/>
      </c>
      <c r="C417" s="179"/>
      <c r="D417" s="179" t="str">
        <f>IF($A417="","",_xlfn.XLOOKUP($A417,Attributes!$A:$A,Attributes!I:I))</f>
        <v/>
      </c>
      <c r="E417" s="179" t="str">
        <f>IF($A417="","",_xlfn.XLOOKUP($A417,Attributes!$A:$A,Attributes!J:J))</f>
        <v/>
      </c>
      <c r="F417" s="179" t="str">
        <f>IF($A417="","",_xlfn.XLOOKUP($A417,Attributes!$A:$A,Attributes!K:K))</f>
        <v/>
      </c>
      <c r="H417" s="179">
        <v>0</v>
      </c>
      <c r="I417" s="179">
        <v>0</v>
      </c>
      <c r="J417" s="179">
        <v>0</v>
      </c>
      <c r="K417" s="179">
        <v>0</v>
      </c>
      <c r="L417" s="179">
        <v>0</v>
      </c>
      <c r="M417" s="179">
        <v>0</v>
      </c>
      <c r="N417" s="179">
        <v>0</v>
      </c>
      <c r="P417" s="179"/>
      <c r="Q417" s="179">
        <v>0</v>
      </c>
      <c r="R417" s="179">
        <v>0</v>
      </c>
      <c r="S417" s="179">
        <v>0</v>
      </c>
      <c r="T417" s="179">
        <v>0</v>
      </c>
      <c r="U417" s="179"/>
      <c r="V417" s="179"/>
      <c r="W417" s="179"/>
      <c r="X417" s="179"/>
    </row>
    <row r="418" spans="2:24" ht="15" x14ac:dyDescent="0.25">
      <c r="B418" s="179" t="str">
        <f>IF($A418="","",_xlfn.XLOOKUP($A418,Attributes!$A:$A,Attributes!C:C))</f>
        <v/>
      </c>
      <c r="C418" s="179"/>
      <c r="D418" s="179" t="str">
        <f>IF($A418="","",_xlfn.XLOOKUP($A418,Attributes!$A:$A,Attributes!I:I))</f>
        <v/>
      </c>
      <c r="E418" s="179" t="str">
        <f>IF($A418="","",_xlfn.XLOOKUP($A418,Attributes!$A:$A,Attributes!J:J))</f>
        <v/>
      </c>
      <c r="F418" s="179" t="str">
        <f>IF($A418="","",_xlfn.XLOOKUP($A418,Attributes!$A:$A,Attributes!K:K))</f>
        <v/>
      </c>
      <c r="H418" s="179">
        <v>0</v>
      </c>
      <c r="I418" s="179">
        <v>0</v>
      </c>
      <c r="J418" s="179">
        <v>0</v>
      </c>
      <c r="K418" s="179">
        <v>0</v>
      </c>
      <c r="L418" s="179">
        <v>0</v>
      </c>
      <c r="M418" s="179">
        <v>0</v>
      </c>
      <c r="N418" s="179">
        <v>0</v>
      </c>
      <c r="P418" s="179"/>
      <c r="Q418" s="179">
        <v>0</v>
      </c>
      <c r="R418" s="179">
        <v>0</v>
      </c>
      <c r="S418" s="179">
        <v>0</v>
      </c>
      <c r="T418" s="179">
        <v>0</v>
      </c>
      <c r="U418" s="179"/>
      <c r="V418" s="179"/>
      <c r="W418" s="179"/>
      <c r="X418" s="179"/>
    </row>
    <row r="419" spans="2:24" ht="15" x14ac:dyDescent="0.25">
      <c r="B419" s="179" t="str">
        <f>IF($A419="","",_xlfn.XLOOKUP($A419,Attributes!$A:$A,Attributes!C:C))</f>
        <v/>
      </c>
      <c r="C419" s="179"/>
      <c r="D419" s="179" t="str">
        <f>IF($A419="","",_xlfn.XLOOKUP($A419,Attributes!$A:$A,Attributes!I:I))</f>
        <v/>
      </c>
      <c r="E419" s="179" t="str">
        <f>IF($A419="","",_xlfn.XLOOKUP($A419,Attributes!$A:$A,Attributes!J:J))</f>
        <v/>
      </c>
      <c r="F419" s="179" t="str">
        <f>IF($A419="","",_xlfn.XLOOKUP($A419,Attributes!$A:$A,Attributes!K:K))</f>
        <v/>
      </c>
      <c r="H419" s="179">
        <v>0</v>
      </c>
      <c r="I419" s="179">
        <v>0</v>
      </c>
      <c r="J419" s="179">
        <v>0</v>
      </c>
      <c r="K419" s="179">
        <v>0</v>
      </c>
      <c r="L419" s="179">
        <v>0</v>
      </c>
      <c r="M419" s="179">
        <v>0</v>
      </c>
      <c r="N419" s="179">
        <v>0</v>
      </c>
      <c r="P419" s="179"/>
      <c r="Q419" s="179">
        <v>0</v>
      </c>
      <c r="R419" s="179">
        <v>0</v>
      </c>
      <c r="S419" s="179">
        <v>0</v>
      </c>
      <c r="T419" s="179">
        <v>0</v>
      </c>
      <c r="U419" s="179"/>
      <c r="V419" s="179"/>
      <c r="W419" s="179"/>
      <c r="X419" s="179"/>
    </row>
    <row r="420" spans="2:24" ht="15" x14ac:dyDescent="0.25">
      <c r="B420" s="179" t="str">
        <f>IF($A420="","",_xlfn.XLOOKUP($A420,Attributes!$A:$A,Attributes!C:C))</f>
        <v/>
      </c>
      <c r="C420" s="179"/>
      <c r="D420" s="179" t="str">
        <f>IF($A420="","",_xlfn.XLOOKUP($A420,Attributes!$A:$A,Attributes!I:I))</f>
        <v/>
      </c>
      <c r="E420" s="179" t="str">
        <f>IF($A420="","",_xlfn.XLOOKUP($A420,Attributes!$A:$A,Attributes!J:J))</f>
        <v/>
      </c>
      <c r="F420" s="179" t="str">
        <f>IF($A420="","",_xlfn.XLOOKUP($A420,Attributes!$A:$A,Attributes!K:K))</f>
        <v/>
      </c>
      <c r="H420" s="179">
        <v>0</v>
      </c>
      <c r="I420" s="179">
        <v>0</v>
      </c>
      <c r="J420" s="179">
        <v>0</v>
      </c>
      <c r="K420" s="179">
        <v>0</v>
      </c>
      <c r="L420" s="179">
        <v>0</v>
      </c>
      <c r="M420" s="179">
        <v>0</v>
      </c>
      <c r="N420" s="179">
        <v>0</v>
      </c>
      <c r="P420" s="179"/>
      <c r="Q420" s="179">
        <v>0</v>
      </c>
      <c r="R420" s="179">
        <v>0</v>
      </c>
      <c r="S420" s="179">
        <v>0</v>
      </c>
      <c r="T420" s="179">
        <v>0</v>
      </c>
      <c r="U420" s="179"/>
      <c r="V420" s="179"/>
      <c r="W420" s="179"/>
      <c r="X420" s="179"/>
    </row>
    <row r="421" spans="2:24" ht="15" x14ac:dyDescent="0.25">
      <c r="B421" s="179" t="str">
        <f>IF($A421="","",_xlfn.XLOOKUP($A421,Attributes!$A:$A,Attributes!C:C))</f>
        <v/>
      </c>
      <c r="C421" s="179"/>
      <c r="D421" s="179" t="str">
        <f>IF($A421="","",_xlfn.XLOOKUP($A421,Attributes!$A:$A,Attributes!I:I))</f>
        <v/>
      </c>
      <c r="E421" s="179" t="str">
        <f>IF($A421="","",_xlfn.XLOOKUP($A421,Attributes!$A:$A,Attributes!J:J))</f>
        <v/>
      </c>
      <c r="F421" s="179" t="str">
        <f>IF($A421="","",_xlfn.XLOOKUP($A421,Attributes!$A:$A,Attributes!K:K))</f>
        <v/>
      </c>
      <c r="H421" s="179">
        <v>0</v>
      </c>
      <c r="I421" s="179">
        <v>0</v>
      </c>
      <c r="J421" s="179">
        <v>0</v>
      </c>
      <c r="K421" s="179">
        <v>0</v>
      </c>
      <c r="L421" s="179">
        <v>0</v>
      </c>
      <c r="M421" s="179">
        <v>0</v>
      </c>
      <c r="N421" s="179">
        <v>0</v>
      </c>
      <c r="P421" s="179"/>
      <c r="Q421" s="179">
        <v>0</v>
      </c>
      <c r="R421" s="179">
        <v>0</v>
      </c>
      <c r="S421" s="179">
        <v>0</v>
      </c>
      <c r="T421" s="179">
        <v>0</v>
      </c>
      <c r="U421" s="179"/>
      <c r="V421" s="179"/>
      <c r="W421" s="179"/>
      <c r="X421" s="179"/>
    </row>
    <row r="422" spans="2:24" ht="15" x14ac:dyDescent="0.25">
      <c r="B422" s="179" t="str">
        <f>IF($A422="","",_xlfn.XLOOKUP($A422,Attributes!$A:$A,Attributes!C:C))</f>
        <v/>
      </c>
      <c r="C422" s="179"/>
      <c r="D422" s="179" t="str">
        <f>IF($A422="","",_xlfn.XLOOKUP($A422,Attributes!$A:$A,Attributes!I:I))</f>
        <v/>
      </c>
      <c r="E422" s="179" t="str">
        <f>IF($A422="","",_xlfn.XLOOKUP($A422,Attributes!$A:$A,Attributes!J:J))</f>
        <v/>
      </c>
      <c r="F422" s="179" t="str">
        <f>IF($A422="","",_xlfn.XLOOKUP($A422,Attributes!$A:$A,Attributes!K:K))</f>
        <v/>
      </c>
      <c r="H422" s="179">
        <v>0</v>
      </c>
      <c r="I422" s="179">
        <v>0</v>
      </c>
      <c r="J422" s="179">
        <v>0</v>
      </c>
      <c r="K422" s="179">
        <v>0</v>
      </c>
      <c r="L422" s="179">
        <v>0</v>
      </c>
      <c r="M422" s="179">
        <v>0</v>
      </c>
      <c r="N422" s="179">
        <v>0</v>
      </c>
      <c r="P422" s="179"/>
      <c r="Q422" s="179">
        <v>0</v>
      </c>
      <c r="R422" s="179">
        <v>0</v>
      </c>
      <c r="S422" s="179">
        <v>0</v>
      </c>
      <c r="T422" s="179">
        <v>0</v>
      </c>
      <c r="U422" s="179"/>
      <c r="V422" s="179"/>
      <c r="W422" s="179"/>
      <c r="X422" s="179"/>
    </row>
    <row r="423" spans="2:24" ht="15" x14ac:dyDescent="0.25">
      <c r="B423" s="179" t="str">
        <f>IF($A423="","",_xlfn.XLOOKUP($A423,Attributes!$A:$A,Attributes!C:C))</f>
        <v/>
      </c>
      <c r="C423" s="179"/>
      <c r="D423" s="179" t="str">
        <f>IF($A423="","",_xlfn.XLOOKUP($A423,Attributes!$A:$A,Attributes!I:I))</f>
        <v/>
      </c>
      <c r="E423" s="179" t="str">
        <f>IF($A423="","",_xlfn.XLOOKUP($A423,Attributes!$A:$A,Attributes!J:J))</f>
        <v/>
      </c>
      <c r="F423" s="179" t="str">
        <f>IF($A423="","",_xlfn.XLOOKUP($A423,Attributes!$A:$A,Attributes!K:K))</f>
        <v/>
      </c>
      <c r="H423" s="179">
        <v>0</v>
      </c>
      <c r="I423" s="179">
        <v>0</v>
      </c>
      <c r="J423" s="179">
        <v>0</v>
      </c>
      <c r="K423" s="179">
        <v>0</v>
      </c>
      <c r="L423" s="179">
        <v>0</v>
      </c>
      <c r="M423" s="179">
        <v>0</v>
      </c>
      <c r="N423" s="179">
        <v>0</v>
      </c>
      <c r="P423" s="179"/>
      <c r="Q423" s="179">
        <v>0</v>
      </c>
      <c r="R423" s="179">
        <v>0</v>
      </c>
      <c r="S423" s="179">
        <v>0</v>
      </c>
      <c r="T423" s="179">
        <v>0</v>
      </c>
      <c r="U423" s="179"/>
      <c r="V423" s="179"/>
      <c r="W423" s="179"/>
      <c r="X423" s="179"/>
    </row>
    <row r="424" spans="2:24" ht="15" x14ac:dyDescent="0.25">
      <c r="B424" s="179" t="str">
        <f>IF($A424="","",_xlfn.XLOOKUP($A424,Attributes!$A:$A,Attributes!C:C))</f>
        <v/>
      </c>
      <c r="C424" s="179"/>
      <c r="D424" s="179" t="str">
        <f>IF($A424="","",_xlfn.XLOOKUP($A424,Attributes!$A:$A,Attributes!I:I))</f>
        <v/>
      </c>
      <c r="E424" s="179" t="str">
        <f>IF($A424="","",_xlfn.XLOOKUP($A424,Attributes!$A:$A,Attributes!J:J))</f>
        <v/>
      </c>
      <c r="F424" s="179" t="str">
        <f>IF($A424="","",_xlfn.XLOOKUP($A424,Attributes!$A:$A,Attributes!K:K))</f>
        <v/>
      </c>
      <c r="H424" s="179">
        <v>0</v>
      </c>
      <c r="I424" s="179">
        <v>0</v>
      </c>
      <c r="J424" s="179">
        <v>0</v>
      </c>
      <c r="K424" s="179">
        <v>0</v>
      </c>
      <c r="L424" s="179">
        <v>0</v>
      </c>
      <c r="M424" s="179">
        <v>0</v>
      </c>
      <c r="N424" s="179">
        <v>0</v>
      </c>
      <c r="P424" s="179"/>
      <c r="Q424" s="179">
        <v>0</v>
      </c>
      <c r="R424" s="179">
        <v>0</v>
      </c>
      <c r="S424" s="179">
        <v>0</v>
      </c>
      <c r="T424" s="179">
        <v>0</v>
      </c>
      <c r="U424" s="179"/>
      <c r="V424" s="179"/>
      <c r="W424" s="179"/>
      <c r="X424" s="179"/>
    </row>
    <row r="425" spans="2:24" ht="15" x14ac:dyDescent="0.25">
      <c r="B425" s="179" t="str">
        <f>IF($A425="","",_xlfn.XLOOKUP($A425,Attributes!$A:$A,Attributes!C:C))</f>
        <v/>
      </c>
      <c r="C425" s="179"/>
      <c r="D425" s="179" t="str">
        <f>IF($A425="","",_xlfn.XLOOKUP($A425,Attributes!$A:$A,Attributes!I:I))</f>
        <v/>
      </c>
      <c r="E425" s="179" t="str">
        <f>IF($A425="","",_xlfn.XLOOKUP($A425,Attributes!$A:$A,Attributes!J:J))</f>
        <v/>
      </c>
      <c r="F425" s="179" t="str">
        <f>IF($A425="","",_xlfn.XLOOKUP($A425,Attributes!$A:$A,Attributes!K:K))</f>
        <v/>
      </c>
      <c r="H425" s="179">
        <v>0</v>
      </c>
      <c r="I425" s="179">
        <v>0</v>
      </c>
      <c r="J425" s="179">
        <v>0</v>
      </c>
      <c r="K425" s="179">
        <v>0</v>
      </c>
      <c r="L425" s="179">
        <v>0</v>
      </c>
      <c r="M425" s="179">
        <v>0</v>
      </c>
      <c r="N425" s="179">
        <v>0</v>
      </c>
      <c r="P425" s="179"/>
      <c r="Q425" s="179">
        <v>0</v>
      </c>
      <c r="R425" s="179">
        <v>0</v>
      </c>
      <c r="S425" s="179">
        <v>0</v>
      </c>
      <c r="T425" s="179">
        <v>0</v>
      </c>
      <c r="U425" s="179"/>
      <c r="V425" s="179"/>
      <c r="W425" s="179"/>
      <c r="X425" s="179"/>
    </row>
    <row r="426" spans="2:24" ht="15" x14ac:dyDescent="0.25">
      <c r="B426" s="179" t="str">
        <f>IF($A426="","",_xlfn.XLOOKUP($A426,Attributes!$A:$A,Attributes!C:C))</f>
        <v/>
      </c>
      <c r="C426" s="179"/>
      <c r="D426" s="179" t="str">
        <f>IF($A426="","",_xlfn.XLOOKUP($A426,Attributes!$A:$A,Attributes!I:I))</f>
        <v/>
      </c>
      <c r="E426" s="179" t="str">
        <f>IF($A426="","",_xlfn.XLOOKUP($A426,Attributes!$A:$A,Attributes!J:J))</f>
        <v/>
      </c>
      <c r="F426" s="179" t="str">
        <f>IF($A426="","",_xlfn.XLOOKUP($A426,Attributes!$A:$A,Attributes!K:K))</f>
        <v/>
      </c>
      <c r="H426" s="179">
        <v>0</v>
      </c>
      <c r="I426" s="179">
        <v>0</v>
      </c>
      <c r="J426" s="179">
        <v>0</v>
      </c>
      <c r="K426" s="179">
        <v>0</v>
      </c>
      <c r="L426" s="179">
        <v>0</v>
      </c>
      <c r="M426" s="179">
        <v>0</v>
      </c>
      <c r="N426" s="179">
        <v>0</v>
      </c>
      <c r="P426" s="179"/>
      <c r="Q426" s="179">
        <v>0</v>
      </c>
      <c r="R426" s="179">
        <v>0</v>
      </c>
      <c r="S426" s="179">
        <v>0</v>
      </c>
      <c r="T426" s="179">
        <v>0</v>
      </c>
      <c r="U426" s="179"/>
      <c r="V426" s="179"/>
      <c r="W426" s="179"/>
      <c r="X426" s="179"/>
    </row>
    <row r="427" spans="2:24" ht="15" x14ac:dyDescent="0.25">
      <c r="B427" s="179" t="str">
        <f>IF($A427="","",_xlfn.XLOOKUP($A427,Attributes!$A:$A,Attributes!C:C))</f>
        <v/>
      </c>
      <c r="C427" s="179"/>
      <c r="D427" s="179" t="str">
        <f>IF($A427="","",_xlfn.XLOOKUP($A427,Attributes!$A:$A,Attributes!I:I))</f>
        <v/>
      </c>
      <c r="E427" s="179" t="str">
        <f>IF($A427="","",_xlfn.XLOOKUP($A427,Attributes!$A:$A,Attributes!J:J))</f>
        <v/>
      </c>
      <c r="F427" s="179" t="str">
        <f>IF($A427="","",_xlfn.XLOOKUP($A427,Attributes!$A:$A,Attributes!K:K))</f>
        <v/>
      </c>
      <c r="H427" s="179">
        <v>0</v>
      </c>
      <c r="I427" s="179">
        <v>0</v>
      </c>
      <c r="J427" s="179">
        <v>0</v>
      </c>
      <c r="K427" s="179">
        <v>0</v>
      </c>
      <c r="L427" s="179">
        <v>0</v>
      </c>
      <c r="M427" s="179">
        <v>0</v>
      </c>
      <c r="N427" s="179">
        <v>0</v>
      </c>
      <c r="P427" s="179"/>
      <c r="Q427" s="179">
        <v>0</v>
      </c>
      <c r="R427" s="179">
        <v>0</v>
      </c>
      <c r="S427" s="179">
        <v>0</v>
      </c>
      <c r="T427" s="179">
        <v>0</v>
      </c>
      <c r="U427" s="179"/>
      <c r="V427" s="179"/>
      <c r="W427" s="179"/>
      <c r="X427" s="179"/>
    </row>
    <row r="428" spans="2:24" ht="15" x14ac:dyDescent="0.25">
      <c r="B428" s="179" t="str">
        <f>IF($A428="","",_xlfn.XLOOKUP($A428,Attributes!$A:$A,Attributes!C:C))</f>
        <v/>
      </c>
      <c r="C428" s="179"/>
      <c r="D428" s="179" t="str">
        <f>IF($A428="","",_xlfn.XLOOKUP($A428,Attributes!$A:$A,Attributes!I:I))</f>
        <v/>
      </c>
      <c r="E428" s="179" t="str">
        <f>IF($A428="","",_xlfn.XLOOKUP($A428,Attributes!$A:$A,Attributes!J:J))</f>
        <v/>
      </c>
      <c r="F428" s="179" t="str">
        <f>IF($A428="","",_xlfn.XLOOKUP($A428,Attributes!$A:$A,Attributes!K:K))</f>
        <v/>
      </c>
      <c r="H428" s="179">
        <v>0</v>
      </c>
      <c r="I428" s="179">
        <v>0</v>
      </c>
      <c r="J428" s="179">
        <v>0</v>
      </c>
      <c r="K428" s="179">
        <v>0</v>
      </c>
      <c r="L428" s="179">
        <v>0</v>
      </c>
      <c r="M428" s="179">
        <v>0</v>
      </c>
      <c r="N428" s="179">
        <v>0</v>
      </c>
      <c r="P428" s="179"/>
      <c r="Q428" s="179">
        <v>0</v>
      </c>
      <c r="R428" s="179">
        <v>0</v>
      </c>
      <c r="S428" s="179">
        <v>0</v>
      </c>
      <c r="T428" s="179">
        <v>0</v>
      </c>
      <c r="U428" s="179"/>
      <c r="V428" s="179"/>
      <c r="W428" s="179"/>
      <c r="X428" s="179"/>
    </row>
    <row r="429" spans="2:24" ht="15" x14ac:dyDescent="0.25">
      <c r="B429" s="179" t="str">
        <f>IF($A429="","",_xlfn.XLOOKUP($A429,Attributes!$A:$A,Attributes!C:C))</f>
        <v/>
      </c>
      <c r="C429" s="179"/>
      <c r="D429" s="179" t="str">
        <f>IF($A429="","",_xlfn.XLOOKUP($A429,Attributes!$A:$A,Attributes!I:I))</f>
        <v/>
      </c>
      <c r="E429" s="179" t="str">
        <f>IF($A429="","",_xlfn.XLOOKUP($A429,Attributes!$A:$A,Attributes!J:J))</f>
        <v/>
      </c>
      <c r="F429" s="179" t="str">
        <f>IF($A429="","",_xlfn.XLOOKUP($A429,Attributes!$A:$A,Attributes!K:K))</f>
        <v/>
      </c>
      <c r="H429" s="179">
        <v>0</v>
      </c>
      <c r="I429" s="179">
        <v>0</v>
      </c>
      <c r="J429" s="179">
        <v>0</v>
      </c>
      <c r="K429" s="179">
        <v>0</v>
      </c>
      <c r="L429" s="179">
        <v>0</v>
      </c>
      <c r="M429" s="179">
        <v>0</v>
      </c>
      <c r="N429" s="179">
        <v>0</v>
      </c>
      <c r="P429" s="179"/>
      <c r="Q429" s="179">
        <v>0</v>
      </c>
      <c r="R429" s="179">
        <v>0</v>
      </c>
      <c r="S429" s="179">
        <v>0</v>
      </c>
      <c r="T429" s="179">
        <v>0</v>
      </c>
      <c r="U429" s="179"/>
      <c r="V429" s="179"/>
      <c r="W429" s="179"/>
      <c r="X429" s="179"/>
    </row>
    <row r="430" spans="2:24" ht="15" x14ac:dyDescent="0.25">
      <c r="B430" s="179" t="str">
        <f>IF($A430="","",_xlfn.XLOOKUP($A430,Attributes!$A:$A,Attributes!C:C))</f>
        <v/>
      </c>
      <c r="C430" s="179"/>
      <c r="D430" s="179" t="str">
        <f>IF($A430="","",_xlfn.XLOOKUP($A430,Attributes!$A:$A,Attributes!I:I))</f>
        <v/>
      </c>
      <c r="E430" s="179" t="str">
        <f>IF($A430="","",_xlfn.XLOOKUP($A430,Attributes!$A:$A,Attributes!J:J))</f>
        <v/>
      </c>
      <c r="F430" s="179" t="str">
        <f>IF($A430="","",_xlfn.XLOOKUP($A430,Attributes!$A:$A,Attributes!K:K))</f>
        <v/>
      </c>
      <c r="H430" s="179">
        <v>0</v>
      </c>
      <c r="I430" s="179">
        <v>0</v>
      </c>
      <c r="J430" s="179">
        <v>0</v>
      </c>
      <c r="K430" s="179">
        <v>0</v>
      </c>
      <c r="L430" s="179">
        <v>0</v>
      </c>
      <c r="M430" s="179">
        <v>0</v>
      </c>
      <c r="N430" s="179">
        <v>0</v>
      </c>
      <c r="P430" s="179"/>
      <c r="Q430" s="179">
        <v>0</v>
      </c>
      <c r="R430" s="179">
        <v>0</v>
      </c>
      <c r="S430" s="179">
        <v>0</v>
      </c>
      <c r="T430" s="179">
        <v>0</v>
      </c>
      <c r="U430" s="179"/>
      <c r="V430" s="179"/>
      <c r="W430" s="179"/>
      <c r="X430" s="179"/>
    </row>
    <row r="431" spans="2:24" ht="15" x14ac:dyDescent="0.25">
      <c r="B431" s="179" t="str">
        <f>IF($A431="","",_xlfn.XLOOKUP($A431,Attributes!$A:$A,Attributes!C:C))</f>
        <v/>
      </c>
      <c r="C431" s="179"/>
      <c r="D431" s="179" t="str">
        <f>IF($A431="","",_xlfn.XLOOKUP($A431,Attributes!$A:$A,Attributes!I:I))</f>
        <v/>
      </c>
      <c r="E431" s="179" t="str">
        <f>IF($A431="","",_xlfn.XLOOKUP($A431,Attributes!$A:$A,Attributes!J:J))</f>
        <v/>
      </c>
      <c r="F431" s="179" t="str">
        <f>IF($A431="","",_xlfn.XLOOKUP($A431,Attributes!$A:$A,Attributes!K:K))</f>
        <v/>
      </c>
      <c r="H431" s="179">
        <v>0</v>
      </c>
      <c r="I431" s="179">
        <v>0</v>
      </c>
      <c r="J431" s="179">
        <v>0</v>
      </c>
      <c r="K431" s="179">
        <v>0</v>
      </c>
      <c r="L431" s="179">
        <v>0</v>
      </c>
      <c r="M431" s="179">
        <v>0</v>
      </c>
      <c r="N431" s="179">
        <v>0</v>
      </c>
      <c r="P431" s="179"/>
      <c r="Q431" s="179">
        <v>0</v>
      </c>
      <c r="R431" s="179">
        <v>0</v>
      </c>
      <c r="S431" s="179">
        <v>0</v>
      </c>
      <c r="T431" s="179">
        <v>0</v>
      </c>
      <c r="U431" s="179"/>
      <c r="V431" s="179"/>
      <c r="W431" s="179"/>
      <c r="X431" s="179"/>
    </row>
    <row r="432" spans="2:24" ht="15" x14ac:dyDescent="0.25">
      <c r="B432" s="179" t="str">
        <f>IF($A432="","",_xlfn.XLOOKUP($A432,Attributes!$A:$A,Attributes!C:C))</f>
        <v/>
      </c>
      <c r="C432" s="179"/>
      <c r="D432" s="179" t="str">
        <f>IF($A432="","",_xlfn.XLOOKUP($A432,Attributes!$A:$A,Attributes!I:I))</f>
        <v/>
      </c>
      <c r="E432" s="179" t="str">
        <f>IF($A432="","",_xlfn.XLOOKUP($A432,Attributes!$A:$A,Attributes!J:J))</f>
        <v/>
      </c>
      <c r="F432" s="179" t="str">
        <f>IF($A432="","",_xlfn.XLOOKUP($A432,Attributes!$A:$A,Attributes!K:K))</f>
        <v/>
      </c>
      <c r="H432" s="179">
        <v>0</v>
      </c>
      <c r="I432" s="179">
        <v>0</v>
      </c>
      <c r="J432" s="179">
        <v>0</v>
      </c>
      <c r="K432" s="179">
        <v>0</v>
      </c>
      <c r="L432" s="179">
        <v>0</v>
      </c>
      <c r="M432" s="179">
        <v>0</v>
      </c>
      <c r="N432" s="179">
        <v>0</v>
      </c>
      <c r="P432" s="179"/>
      <c r="Q432" s="179">
        <v>0</v>
      </c>
      <c r="R432" s="179">
        <v>0</v>
      </c>
      <c r="S432" s="179">
        <v>0</v>
      </c>
      <c r="T432" s="179">
        <v>0</v>
      </c>
      <c r="U432" s="179"/>
      <c r="V432" s="179"/>
      <c r="W432" s="179"/>
      <c r="X432" s="179"/>
    </row>
    <row r="433" spans="2:24" ht="15" x14ac:dyDescent="0.25">
      <c r="B433" s="179" t="str">
        <f>IF($A433="","",_xlfn.XLOOKUP($A433,Attributes!$A:$A,Attributes!C:C))</f>
        <v/>
      </c>
      <c r="C433" s="179"/>
      <c r="D433" s="179" t="str">
        <f>IF($A433="","",_xlfn.XLOOKUP($A433,Attributes!$A:$A,Attributes!I:I))</f>
        <v/>
      </c>
      <c r="E433" s="179" t="str">
        <f>IF($A433="","",_xlfn.XLOOKUP($A433,Attributes!$A:$A,Attributes!J:J))</f>
        <v/>
      </c>
      <c r="F433" s="179" t="str">
        <f>IF($A433="","",_xlfn.XLOOKUP($A433,Attributes!$A:$A,Attributes!K:K))</f>
        <v/>
      </c>
      <c r="H433" s="179">
        <v>0</v>
      </c>
      <c r="I433" s="179">
        <v>0</v>
      </c>
      <c r="J433" s="179">
        <v>0</v>
      </c>
      <c r="K433" s="179">
        <v>0</v>
      </c>
      <c r="L433" s="179">
        <v>0</v>
      </c>
      <c r="M433" s="179">
        <v>0</v>
      </c>
      <c r="N433" s="179">
        <v>0</v>
      </c>
      <c r="P433" s="179"/>
      <c r="Q433" s="179">
        <v>0</v>
      </c>
      <c r="R433" s="179">
        <v>0</v>
      </c>
      <c r="S433" s="179">
        <v>0</v>
      </c>
      <c r="T433" s="179">
        <v>0</v>
      </c>
      <c r="U433" s="179"/>
      <c r="V433" s="179"/>
      <c r="W433" s="179"/>
      <c r="X433" s="179"/>
    </row>
    <row r="434" spans="2:24" ht="15" x14ac:dyDescent="0.25">
      <c r="B434" s="179" t="str">
        <f>IF($A434="","",_xlfn.XLOOKUP($A434,Attributes!$A:$A,Attributes!C:C))</f>
        <v/>
      </c>
      <c r="C434" s="179"/>
      <c r="D434" s="179" t="str">
        <f>IF($A434="","",_xlfn.XLOOKUP($A434,Attributes!$A:$A,Attributes!I:I))</f>
        <v/>
      </c>
      <c r="E434" s="179" t="str">
        <f>IF($A434="","",_xlfn.XLOOKUP($A434,Attributes!$A:$A,Attributes!J:J))</f>
        <v/>
      </c>
      <c r="F434" s="179" t="str">
        <f>IF($A434="","",_xlfn.XLOOKUP($A434,Attributes!$A:$A,Attributes!K:K))</f>
        <v/>
      </c>
      <c r="H434" s="179">
        <v>0</v>
      </c>
      <c r="I434" s="179">
        <v>0</v>
      </c>
      <c r="J434" s="179">
        <v>0</v>
      </c>
      <c r="K434" s="179">
        <v>0</v>
      </c>
      <c r="L434" s="179">
        <v>0</v>
      </c>
      <c r="M434" s="179">
        <v>0</v>
      </c>
      <c r="N434" s="179">
        <v>0</v>
      </c>
      <c r="P434" s="179"/>
      <c r="Q434" s="179">
        <v>0</v>
      </c>
      <c r="R434" s="179">
        <v>0</v>
      </c>
      <c r="S434" s="179">
        <v>0</v>
      </c>
      <c r="T434" s="179">
        <v>0</v>
      </c>
      <c r="U434" s="179"/>
      <c r="V434" s="179"/>
      <c r="W434" s="179"/>
      <c r="X434" s="179"/>
    </row>
    <row r="435" spans="2:24" ht="15" x14ac:dyDescent="0.25">
      <c r="B435" s="179" t="str">
        <f>IF($A435="","",_xlfn.XLOOKUP($A435,Attributes!$A:$A,Attributes!C:C))</f>
        <v/>
      </c>
      <c r="C435" s="179"/>
      <c r="D435" s="179" t="str">
        <f>IF($A435="","",_xlfn.XLOOKUP($A435,Attributes!$A:$A,Attributes!I:I))</f>
        <v/>
      </c>
      <c r="E435" s="179" t="str">
        <f>IF($A435="","",_xlfn.XLOOKUP($A435,Attributes!$A:$A,Attributes!J:J))</f>
        <v/>
      </c>
      <c r="F435" s="179" t="str">
        <f>IF($A435="","",_xlfn.XLOOKUP($A435,Attributes!$A:$A,Attributes!K:K))</f>
        <v/>
      </c>
      <c r="H435" s="179">
        <v>0</v>
      </c>
      <c r="I435" s="179">
        <v>0</v>
      </c>
      <c r="J435" s="179">
        <v>0</v>
      </c>
      <c r="K435" s="179">
        <v>0</v>
      </c>
      <c r="L435" s="179">
        <v>0</v>
      </c>
      <c r="M435" s="179">
        <v>0</v>
      </c>
      <c r="N435" s="179">
        <v>0</v>
      </c>
      <c r="P435" s="179"/>
      <c r="Q435" s="179">
        <v>0</v>
      </c>
      <c r="R435" s="179">
        <v>0</v>
      </c>
      <c r="S435" s="179">
        <v>0</v>
      </c>
      <c r="T435" s="179">
        <v>0</v>
      </c>
      <c r="U435" s="179"/>
      <c r="V435" s="179"/>
      <c r="W435" s="179"/>
      <c r="X435" s="179"/>
    </row>
    <row r="436" spans="2:24" ht="15" x14ac:dyDescent="0.25">
      <c r="B436" s="179" t="str">
        <f>IF($A436="","",_xlfn.XLOOKUP($A436,Attributes!$A:$A,Attributes!C:C))</f>
        <v/>
      </c>
      <c r="C436" s="179"/>
      <c r="D436" s="179" t="str">
        <f>IF($A436="","",_xlfn.XLOOKUP($A436,Attributes!$A:$A,Attributes!I:I))</f>
        <v/>
      </c>
      <c r="E436" s="179" t="str">
        <f>IF($A436="","",_xlfn.XLOOKUP($A436,Attributes!$A:$A,Attributes!J:J))</f>
        <v/>
      </c>
      <c r="F436" s="179" t="str">
        <f>IF($A436="","",_xlfn.XLOOKUP($A436,Attributes!$A:$A,Attributes!K:K))</f>
        <v/>
      </c>
      <c r="H436" s="179">
        <v>0</v>
      </c>
      <c r="I436" s="179">
        <v>0</v>
      </c>
      <c r="J436" s="179">
        <v>0</v>
      </c>
      <c r="K436" s="179">
        <v>0</v>
      </c>
      <c r="L436" s="179">
        <v>0</v>
      </c>
      <c r="M436" s="179">
        <v>0</v>
      </c>
      <c r="N436" s="179">
        <v>0</v>
      </c>
      <c r="P436" s="179"/>
      <c r="Q436" s="179">
        <v>0</v>
      </c>
      <c r="R436" s="179">
        <v>0</v>
      </c>
      <c r="S436" s="179">
        <v>0</v>
      </c>
      <c r="T436" s="179">
        <v>0</v>
      </c>
      <c r="U436" s="179"/>
      <c r="V436" s="179"/>
      <c r="W436" s="179"/>
      <c r="X436" s="179"/>
    </row>
    <row r="437" spans="2:24" ht="15" x14ac:dyDescent="0.25">
      <c r="B437" s="179" t="str">
        <f>IF($A437="","",_xlfn.XLOOKUP($A437,Attributes!$A:$A,Attributes!C:C))</f>
        <v/>
      </c>
      <c r="C437" s="179"/>
      <c r="D437" s="179" t="str">
        <f>IF($A437="","",_xlfn.XLOOKUP($A437,Attributes!$A:$A,Attributes!I:I))</f>
        <v/>
      </c>
      <c r="E437" s="179" t="str">
        <f>IF($A437="","",_xlfn.XLOOKUP($A437,Attributes!$A:$A,Attributes!J:J))</f>
        <v/>
      </c>
      <c r="F437" s="179" t="str">
        <f>IF($A437="","",_xlfn.XLOOKUP($A437,Attributes!$A:$A,Attributes!K:K))</f>
        <v/>
      </c>
      <c r="H437" s="179">
        <v>0</v>
      </c>
      <c r="I437" s="179">
        <v>0</v>
      </c>
      <c r="J437" s="179">
        <v>0</v>
      </c>
      <c r="K437" s="179">
        <v>0</v>
      </c>
      <c r="L437" s="179">
        <v>0</v>
      </c>
      <c r="M437" s="179">
        <v>0</v>
      </c>
      <c r="N437" s="179">
        <v>0</v>
      </c>
      <c r="P437" s="179"/>
      <c r="Q437" s="179">
        <v>0</v>
      </c>
      <c r="R437" s="179">
        <v>0</v>
      </c>
      <c r="S437" s="179">
        <v>0</v>
      </c>
      <c r="T437" s="179">
        <v>0</v>
      </c>
      <c r="U437" s="179"/>
      <c r="V437" s="179"/>
      <c r="W437" s="179"/>
      <c r="X437" s="179"/>
    </row>
    <row r="438" spans="2:24" ht="15" x14ac:dyDescent="0.25">
      <c r="B438" s="179" t="str">
        <f>IF($A438="","",_xlfn.XLOOKUP($A438,Attributes!$A:$A,Attributes!C:C))</f>
        <v/>
      </c>
      <c r="C438" s="179"/>
      <c r="D438" s="179" t="str">
        <f>IF($A438="","",_xlfn.XLOOKUP($A438,Attributes!$A:$A,Attributes!I:I))</f>
        <v/>
      </c>
      <c r="E438" s="179" t="str">
        <f>IF($A438="","",_xlfn.XLOOKUP($A438,Attributes!$A:$A,Attributes!J:J))</f>
        <v/>
      </c>
      <c r="F438" s="179" t="str">
        <f>IF($A438="","",_xlfn.XLOOKUP($A438,Attributes!$A:$A,Attributes!K:K))</f>
        <v/>
      </c>
      <c r="H438" s="179">
        <v>0</v>
      </c>
      <c r="I438" s="179">
        <v>0</v>
      </c>
      <c r="J438" s="179">
        <v>0</v>
      </c>
      <c r="K438" s="179">
        <v>0</v>
      </c>
      <c r="L438" s="179">
        <v>0</v>
      </c>
      <c r="M438" s="179">
        <v>0</v>
      </c>
      <c r="N438" s="179">
        <v>0</v>
      </c>
      <c r="P438" s="179"/>
      <c r="Q438" s="179">
        <v>0</v>
      </c>
      <c r="R438" s="179">
        <v>0</v>
      </c>
      <c r="S438" s="179">
        <v>0</v>
      </c>
      <c r="T438" s="179">
        <v>0</v>
      </c>
      <c r="U438" s="179"/>
      <c r="V438" s="179"/>
      <c r="W438" s="179"/>
      <c r="X438" s="179"/>
    </row>
    <row r="439" spans="2:24" ht="15" x14ac:dyDescent="0.25">
      <c r="B439" s="179" t="str">
        <f>IF($A439="","",_xlfn.XLOOKUP($A439,Attributes!$A:$A,Attributes!C:C))</f>
        <v/>
      </c>
      <c r="C439" s="179"/>
      <c r="D439" s="179" t="str">
        <f>IF($A439="","",_xlfn.XLOOKUP($A439,Attributes!$A:$A,Attributes!I:I))</f>
        <v/>
      </c>
      <c r="E439" s="179" t="str">
        <f>IF($A439="","",_xlfn.XLOOKUP($A439,Attributes!$A:$A,Attributes!J:J))</f>
        <v/>
      </c>
      <c r="F439" s="179" t="str">
        <f>IF($A439="","",_xlfn.XLOOKUP($A439,Attributes!$A:$A,Attributes!K:K))</f>
        <v/>
      </c>
      <c r="H439" s="179">
        <v>0</v>
      </c>
      <c r="I439" s="179">
        <v>0</v>
      </c>
      <c r="J439" s="179">
        <v>0</v>
      </c>
      <c r="K439" s="179">
        <v>0</v>
      </c>
      <c r="L439" s="179">
        <v>0</v>
      </c>
      <c r="M439" s="179">
        <v>0</v>
      </c>
      <c r="N439" s="179">
        <v>0</v>
      </c>
      <c r="P439" s="179"/>
      <c r="Q439" s="179">
        <v>0</v>
      </c>
      <c r="R439" s="179">
        <v>0</v>
      </c>
      <c r="S439" s="179">
        <v>0</v>
      </c>
      <c r="T439" s="179">
        <v>0</v>
      </c>
      <c r="U439" s="179"/>
      <c r="V439" s="179"/>
      <c r="W439" s="179"/>
      <c r="X439" s="179"/>
    </row>
    <row r="440" spans="2:24" ht="15" x14ac:dyDescent="0.25">
      <c r="B440" s="179" t="str">
        <f>IF($A440="","",_xlfn.XLOOKUP($A440,Attributes!$A:$A,Attributes!C:C))</f>
        <v/>
      </c>
      <c r="C440" s="179"/>
      <c r="D440" s="179" t="str">
        <f>IF($A440="","",_xlfn.XLOOKUP($A440,Attributes!$A:$A,Attributes!I:I))</f>
        <v/>
      </c>
      <c r="E440" s="179" t="str">
        <f>IF($A440="","",_xlfn.XLOOKUP($A440,Attributes!$A:$A,Attributes!J:J))</f>
        <v/>
      </c>
      <c r="F440" s="179" t="str">
        <f>IF($A440="","",_xlfn.XLOOKUP($A440,Attributes!$A:$A,Attributes!K:K))</f>
        <v/>
      </c>
      <c r="H440" s="179">
        <v>0</v>
      </c>
      <c r="I440" s="179">
        <v>0</v>
      </c>
      <c r="J440" s="179">
        <v>0</v>
      </c>
      <c r="K440" s="179">
        <v>0</v>
      </c>
      <c r="L440" s="179">
        <v>0</v>
      </c>
      <c r="M440" s="179">
        <v>0</v>
      </c>
      <c r="N440" s="179">
        <v>0</v>
      </c>
      <c r="P440" s="179"/>
      <c r="Q440" s="179">
        <v>0</v>
      </c>
      <c r="R440" s="179">
        <v>0</v>
      </c>
      <c r="S440" s="179">
        <v>0</v>
      </c>
      <c r="T440" s="179">
        <v>0</v>
      </c>
      <c r="U440" s="179"/>
      <c r="V440" s="179"/>
      <c r="W440" s="179"/>
      <c r="X440" s="179"/>
    </row>
    <row r="441" spans="2:24" ht="15" x14ac:dyDescent="0.25">
      <c r="B441" s="179" t="str">
        <f>IF($A441="","",_xlfn.XLOOKUP($A441,Attributes!$A:$A,Attributes!C:C))</f>
        <v/>
      </c>
      <c r="C441" s="179"/>
      <c r="D441" s="179" t="str">
        <f>IF($A441="","",_xlfn.XLOOKUP($A441,Attributes!$A:$A,Attributes!I:I))</f>
        <v/>
      </c>
      <c r="E441" s="179" t="str">
        <f>IF($A441="","",_xlfn.XLOOKUP($A441,Attributes!$A:$A,Attributes!J:J))</f>
        <v/>
      </c>
      <c r="F441" s="179" t="str">
        <f>IF($A441="","",_xlfn.XLOOKUP($A441,Attributes!$A:$A,Attributes!K:K))</f>
        <v/>
      </c>
      <c r="H441" s="179">
        <v>0</v>
      </c>
      <c r="I441" s="179">
        <v>0</v>
      </c>
      <c r="J441" s="179">
        <v>0</v>
      </c>
      <c r="K441" s="179">
        <v>0</v>
      </c>
      <c r="L441" s="179">
        <v>0</v>
      </c>
      <c r="M441" s="179">
        <v>0</v>
      </c>
      <c r="N441" s="179">
        <v>0</v>
      </c>
      <c r="P441" s="179"/>
      <c r="Q441" s="179">
        <v>0</v>
      </c>
      <c r="R441" s="179">
        <v>0</v>
      </c>
      <c r="S441" s="179">
        <v>0</v>
      </c>
      <c r="T441" s="179">
        <v>0</v>
      </c>
      <c r="U441" s="179"/>
      <c r="V441" s="179"/>
      <c r="W441" s="179"/>
      <c r="X441" s="179"/>
    </row>
    <row r="442" spans="2:24" ht="15" x14ac:dyDescent="0.25">
      <c r="B442" s="179" t="str">
        <f>IF($A442="","",_xlfn.XLOOKUP($A442,Attributes!$A:$A,Attributes!C:C))</f>
        <v/>
      </c>
      <c r="C442" s="179"/>
      <c r="D442" s="179" t="str">
        <f>IF($A442="","",_xlfn.XLOOKUP($A442,Attributes!$A:$A,Attributes!I:I))</f>
        <v/>
      </c>
      <c r="E442" s="179" t="str">
        <f>IF($A442="","",_xlfn.XLOOKUP($A442,Attributes!$A:$A,Attributes!J:J))</f>
        <v/>
      </c>
      <c r="F442" s="179" t="str">
        <f>IF($A442="","",_xlfn.XLOOKUP($A442,Attributes!$A:$A,Attributes!K:K))</f>
        <v/>
      </c>
      <c r="H442" s="179">
        <v>0</v>
      </c>
      <c r="I442" s="179">
        <v>0</v>
      </c>
      <c r="J442" s="179">
        <v>0</v>
      </c>
      <c r="K442" s="179">
        <v>0</v>
      </c>
      <c r="L442" s="179">
        <v>0</v>
      </c>
      <c r="M442" s="179">
        <v>0</v>
      </c>
      <c r="N442" s="179">
        <v>0</v>
      </c>
      <c r="P442" s="179"/>
      <c r="Q442" s="179">
        <v>0</v>
      </c>
      <c r="R442" s="179">
        <v>0</v>
      </c>
      <c r="S442" s="179">
        <v>0</v>
      </c>
      <c r="T442" s="179">
        <v>0</v>
      </c>
      <c r="U442" s="179"/>
      <c r="V442" s="179"/>
      <c r="W442" s="179"/>
      <c r="X442" s="179"/>
    </row>
    <row r="443" spans="2:24" ht="15" x14ac:dyDescent="0.25">
      <c r="B443" s="179" t="str">
        <f>IF($A443="","",_xlfn.XLOOKUP($A443,Attributes!$A:$A,Attributes!C:C))</f>
        <v/>
      </c>
      <c r="C443" s="179"/>
      <c r="D443" s="179" t="str">
        <f>IF($A443="","",_xlfn.XLOOKUP($A443,Attributes!$A:$A,Attributes!I:I))</f>
        <v/>
      </c>
      <c r="E443" s="179" t="str">
        <f>IF($A443="","",_xlfn.XLOOKUP($A443,Attributes!$A:$A,Attributes!J:J))</f>
        <v/>
      </c>
      <c r="F443" s="179" t="str">
        <f>IF($A443="","",_xlfn.XLOOKUP($A443,Attributes!$A:$A,Attributes!K:K))</f>
        <v/>
      </c>
      <c r="H443" s="179">
        <v>0</v>
      </c>
      <c r="I443" s="179">
        <v>0</v>
      </c>
      <c r="J443" s="179">
        <v>0</v>
      </c>
      <c r="K443" s="179">
        <v>0</v>
      </c>
      <c r="L443" s="179">
        <v>0</v>
      </c>
      <c r="M443" s="179">
        <v>0</v>
      </c>
      <c r="N443" s="179">
        <v>0</v>
      </c>
      <c r="P443" s="179"/>
      <c r="Q443" s="179">
        <v>0</v>
      </c>
      <c r="R443" s="179">
        <v>0</v>
      </c>
      <c r="S443" s="179">
        <v>0</v>
      </c>
      <c r="T443" s="179">
        <v>0</v>
      </c>
      <c r="U443" s="179"/>
      <c r="V443" s="179"/>
      <c r="W443" s="179"/>
      <c r="X443" s="179"/>
    </row>
    <row r="444" spans="2:24" ht="15" x14ac:dyDescent="0.25">
      <c r="B444" s="179" t="str">
        <f>IF($A444="","",_xlfn.XLOOKUP($A444,Attributes!$A:$A,Attributes!C:C))</f>
        <v/>
      </c>
      <c r="C444" s="179"/>
      <c r="D444" s="179" t="str">
        <f>IF($A444="","",_xlfn.XLOOKUP($A444,Attributes!$A:$A,Attributes!I:I))</f>
        <v/>
      </c>
      <c r="E444" s="179" t="str">
        <f>IF($A444="","",_xlfn.XLOOKUP($A444,Attributes!$A:$A,Attributes!J:J))</f>
        <v/>
      </c>
      <c r="F444" s="179" t="str">
        <f>IF($A444="","",_xlfn.XLOOKUP($A444,Attributes!$A:$A,Attributes!K:K))</f>
        <v/>
      </c>
      <c r="H444" s="179">
        <v>0</v>
      </c>
      <c r="I444" s="179">
        <v>0</v>
      </c>
      <c r="J444" s="179">
        <v>0</v>
      </c>
      <c r="K444" s="179">
        <v>0</v>
      </c>
      <c r="L444" s="179">
        <v>0</v>
      </c>
      <c r="M444" s="179">
        <v>0</v>
      </c>
      <c r="N444" s="179">
        <v>0</v>
      </c>
      <c r="P444" s="179"/>
      <c r="Q444" s="179">
        <v>0</v>
      </c>
      <c r="R444" s="179">
        <v>0</v>
      </c>
      <c r="S444" s="179">
        <v>0</v>
      </c>
      <c r="T444" s="179">
        <v>0</v>
      </c>
      <c r="U444" s="179"/>
      <c r="V444" s="179"/>
      <c r="W444" s="179"/>
      <c r="X444" s="179"/>
    </row>
    <row r="445" spans="2:24" ht="15" x14ac:dyDescent="0.25">
      <c r="B445" s="179" t="str">
        <f>IF($A445="","",_xlfn.XLOOKUP($A445,Attributes!$A:$A,Attributes!C:C))</f>
        <v/>
      </c>
      <c r="C445" s="179"/>
      <c r="D445" s="179" t="str">
        <f>IF($A445="","",_xlfn.XLOOKUP($A445,Attributes!$A:$A,Attributes!I:I))</f>
        <v/>
      </c>
      <c r="E445" s="179" t="str">
        <f>IF($A445="","",_xlfn.XLOOKUP($A445,Attributes!$A:$A,Attributes!J:J))</f>
        <v/>
      </c>
      <c r="F445" s="179" t="str">
        <f>IF($A445="","",_xlfn.XLOOKUP($A445,Attributes!$A:$A,Attributes!K:K))</f>
        <v/>
      </c>
      <c r="H445" s="179">
        <v>0</v>
      </c>
      <c r="I445" s="179">
        <v>0</v>
      </c>
      <c r="J445" s="179">
        <v>0</v>
      </c>
      <c r="K445" s="179">
        <v>0</v>
      </c>
      <c r="L445" s="179">
        <v>0</v>
      </c>
      <c r="M445" s="179">
        <v>0</v>
      </c>
      <c r="N445" s="179">
        <v>0</v>
      </c>
      <c r="P445" s="179"/>
      <c r="Q445" s="179">
        <v>0</v>
      </c>
      <c r="R445" s="179">
        <v>0</v>
      </c>
      <c r="S445" s="179">
        <v>0</v>
      </c>
      <c r="T445" s="179">
        <v>0</v>
      </c>
      <c r="U445" s="179"/>
      <c r="V445" s="179"/>
      <c r="W445" s="179"/>
      <c r="X445" s="179"/>
    </row>
    <row r="446" spans="2:24" ht="15" x14ac:dyDescent="0.25">
      <c r="B446" s="179" t="str">
        <f>IF($A446="","",_xlfn.XLOOKUP($A446,Attributes!$A:$A,Attributes!C:C))</f>
        <v/>
      </c>
      <c r="C446" s="179"/>
      <c r="D446" s="179" t="str">
        <f>IF($A446="","",_xlfn.XLOOKUP($A446,Attributes!$A:$A,Attributes!I:I))</f>
        <v/>
      </c>
      <c r="E446" s="179" t="str">
        <f>IF($A446="","",_xlfn.XLOOKUP($A446,Attributes!$A:$A,Attributes!J:J))</f>
        <v/>
      </c>
      <c r="F446" s="179" t="str">
        <f>IF($A446="","",_xlfn.XLOOKUP($A446,Attributes!$A:$A,Attributes!K:K))</f>
        <v/>
      </c>
      <c r="H446" s="179">
        <v>0</v>
      </c>
      <c r="I446" s="179">
        <v>0</v>
      </c>
      <c r="J446" s="179">
        <v>0</v>
      </c>
      <c r="K446" s="179">
        <v>0</v>
      </c>
      <c r="L446" s="179">
        <v>0</v>
      </c>
      <c r="M446" s="179">
        <v>0</v>
      </c>
      <c r="N446" s="179">
        <v>0</v>
      </c>
      <c r="P446" s="179"/>
      <c r="Q446" s="179">
        <v>0</v>
      </c>
      <c r="R446" s="179">
        <v>0</v>
      </c>
      <c r="S446" s="179">
        <v>0</v>
      </c>
      <c r="T446" s="179">
        <v>0</v>
      </c>
      <c r="U446" s="179"/>
      <c r="V446" s="179"/>
      <c r="W446" s="179"/>
      <c r="X446" s="179"/>
    </row>
    <row r="447" spans="2:24" ht="15" x14ac:dyDescent="0.25">
      <c r="B447" s="179" t="str">
        <f>IF($A447="","",_xlfn.XLOOKUP($A447,Attributes!$A:$A,Attributes!C:C))</f>
        <v/>
      </c>
      <c r="C447" s="179"/>
      <c r="D447" s="179" t="str">
        <f>IF($A447="","",_xlfn.XLOOKUP($A447,Attributes!$A:$A,Attributes!I:I))</f>
        <v/>
      </c>
      <c r="E447" s="179" t="str">
        <f>IF($A447="","",_xlfn.XLOOKUP($A447,Attributes!$A:$A,Attributes!J:J))</f>
        <v/>
      </c>
      <c r="F447" s="179" t="str">
        <f>IF($A447="","",_xlfn.XLOOKUP($A447,Attributes!$A:$A,Attributes!K:K))</f>
        <v/>
      </c>
      <c r="H447" s="179">
        <v>0</v>
      </c>
      <c r="I447" s="179">
        <v>0</v>
      </c>
      <c r="J447" s="179">
        <v>0</v>
      </c>
      <c r="K447" s="179">
        <v>0</v>
      </c>
      <c r="L447" s="179">
        <v>0</v>
      </c>
      <c r="M447" s="179">
        <v>0</v>
      </c>
      <c r="N447" s="179">
        <v>0</v>
      </c>
      <c r="P447" s="179"/>
      <c r="Q447" s="179">
        <v>0</v>
      </c>
      <c r="R447" s="179">
        <v>0</v>
      </c>
      <c r="S447" s="179">
        <v>0</v>
      </c>
      <c r="T447" s="179">
        <v>0</v>
      </c>
      <c r="U447" s="179"/>
      <c r="V447" s="179"/>
      <c r="W447" s="179"/>
      <c r="X447" s="179"/>
    </row>
    <row r="448" spans="2:24" ht="15" x14ac:dyDescent="0.25">
      <c r="B448" s="179" t="str">
        <f>IF($A448="","",_xlfn.XLOOKUP($A448,Attributes!$A:$A,Attributes!C:C))</f>
        <v/>
      </c>
      <c r="C448" s="179"/>
      <c r="D448" s="179" t="str">
        <f>IF($A448="","",_xlfn.XLOOKUP($A448,Attributes!$A:$A,Attributes!I:I))</f>
        <v/>
      </c>
      <c r="E448" s="179" t="str">
        <f>IF($A448="","",_xlfn.XLOOKUP($A448,Attributes!$A:$A,Attributes!J:J))</f>
        <v/>
      </c>
      <c r="F448" s="179" t="str">
        <f>IF($A448="","",_xlfn.XLOOKUP($A448,Attributes!$A:$A,Attributes!K:K))</f>
        <v/>
      </c>
      <c r="H448" s="179">
        <v>0</v>
      </c>
      <c r="I448" s="179">
        <v>0</v>
      </c>
      <c r="J448" s="179">
        <v>0</v>
      </c>
      <c r="K448" s="179">
        <v>0</v>
      </c>
      <c r="L448" s="179">
        <v>0</v>
      </c>
      <c r="M448" s="179">
        <v>0</v>
      </c>
      <c r="N448" s="179">
        <v>0</v>
      </c>
      <c r="P448" s="179"/>
      <c r="Q448" s="179">
        <v>0</v>
      </c>
      <c r="R448" s="179">
        <v>0</v>
      </c>
      <c r="S448" s="179">
        <v>0</v>
      </c>
      <c r="T448" s="179">
        <v>0</v>
      </c>
      <c r="U448" s="179"/>
      <c r="V448" s="179"/>
      <c r="W448" s="179"/>
      <c r="X448" s="179"/>
    </row>
    <row r="449" spans="2:24" ht="15" x14ac:dyDescent="0.25">
      <c r="B449" s="179" t="str">
        <f>IF($A449="","",_xlfn.XLOOKUP($A449,Attributes!$A:$A,Attributes!C:C))</f>
        <v/>
      </c>
      <c r="C449" s="179"/>
      <c r="D449" s="179" t="str">
        <f>IF($A449="","",_xlfn.XLOOKUP($A449,Attributes!$A:$A,Attributes!I:I))</f>
        <v/>
      </c>
      <c r="E449" s="179" t="str">
        <f>IF($A449="","",_xlfn.XLOOKUP($A449,Attributes!$A:$A,Attributes!J:J))</f>
        <v/>
      </c>
      <c r="F449" s="179" t="str">
        <f>IF($A449="","",_xlfn.XLOOKUP($A449,Attributes!$A:$A,Attributes!K:K))</f>
        <v/>
      </c>
      <c r="H449" s="179">
        <v>0</v>
      </c>
      <c r="I449" s="179">
        <v>0</v>
      </c>
      <c r="J449" s="179">
        <v>0</v>
      </c>
      <c r="K449" s="179">
        <v>0</v>
      </c>
      <c r="L449" s="179">
        <v>0</v>
      </c>
      <c r="M449" s="179">
        <v>0</v>
      </c>
      <c r="N449" s="179">
        <v>0</v>
      </c>
      <c r="P449" s="179"/>
      <c r="Q449" s="179">
        <v>0</v>
      </c>
      <c r="R449" s="179">
        <v>0</v>
      </c>
      <c r="S449" s="179">
        <v>0</v>
      </c>
      <c r="T449" s="179">
        <v>0</v>
      </c>
      <c r="U449" s="179"/>
      <c r="V449" s="179"/>
      <c r="W449" s="179"/>
      <c r="X449" s="179"/>
    </row>
    <row r="450" spans="2:24" ht="15" x14ac:dyDescent="0.25">
      <c r="B450" s="179" t="str">
        <f>IF($A450="","",_xlfn.XLOOKUP($A450,Attributes!$A:$A,Attributes!C:C))</f>
        <v/>
      </c>
      <c r="C450" s="179"/>
      <c r="D450" s="179" t="str">
        <f>IF($A450="","",_xlfn.XLOOKUP($A450,Attributes!$A:$A,Attributes!I:I))</f>
        <v/>
      </c>
      <c r="E450" s="179" t="str">
        <f>IF($A450="","",_xlfn.XLOOKUP($A450,Attributes!$A:$A,Attributes!J:J))</f>
        <v/>
      </c>
      <c r="F450" s="179" t="str">
        <f>IF($A450="","",_xlfn.XLOOKUP($A450,Attributes!$A:$A,Attributes!K:K))</f>
        <v/>
      </c>
      <c r="H450" s="179">
        <v>0</v>
      </c>
      <c r="I450" s="179">
        <v>0</v>
      </c>
      <c r="J450" s="179">
        <v>0</v>
      </c>
      <c r="K450" s="179">
        <v>0</v>
      </c>
      <c r="L450" s="179">
        <v>0</v>
      </c>
      <c r="M450" s="179">
        <v>0</v>
      </c>
      <c r="N450" s="179">
        <v>0</v>
      </c>
      <c r="P450" s="179"/>
      <c r="Q450" s="179">
        <v>0</v>
      </c>
      <c r="R450" s="179">
        <v>0</v>
      </c>
      <c r="S450" s="179">
        <v>0</v>
      </c>
      <c r="T450" s="179">
        <v>0</v>
      </c>
      <c r="U450" s="179"/>
      <c r="V450" s="179"/>
      <c r="W450" s="179"/>
      <c r="X450" s="179"/>
    </row>
    <row r="451" spans="2:24" ht="15" x14ac:dyDescent="0.25">
      <c r="B451" s="179" t="str">
        <f>IF($A451="","",_xlfn.XLOOKUP($A451,Attributes!$A:$A,Attributes!C:C))</f>
        <v/>
      </c>
      <c r="C451" s="179"/>
      <c r="D451" s="179" t="str">
        <f>IF($A451="","",_xlfn.XLOOKUP($A451,Attributes!$A:$A,Attributes!I:I))</f>
        <v/>
      </c>
      <c r="E451" s="179" t="str">
        <f>IF($A451="","",_xlfn.XLOOKUP($A451,Attributes!$A:$A,Attributes!J:J))</f>
        <v/>
      </c>
      <c r="F451" s="179" t="str">
        <f>IF($A451="","",_xlfn.XLOOKUP($A451,Attributes!$A:$A,Attributes!K:K))</f>
        <v/>
      </c>
      <c r="H451" s="179">
        <v>0</v>
      </c>
      <c r="I451" s="179">
        <v>0</v>
      </c>
      <c r="J451" s="179">
        <v>0</v>
      </c>
      <c r="K451" s="179">
        <v>0</v>
      </c>
      <c r="L451" s="179">
        <v>0</v>
      </c>
      <c r="M451" s="179">
        <v>0</v>
      </c>
      <c r="N451" s="179">
        <v>0</v>
      </c>
      <c r="P451" s="179"/>
      <c r="Q451" s="179">
        <v>0</v>
      </c>
      <c r="R451" s="179">
        <v>0</v>
      </c>
      <c r="S451" s="179">
        <v>0</v>
      </c>
      <c r="T451" s="179">
        <v>0</v>
      </c>
      <c r="U451" s="179"/>
      <c r="V451" s="179"/>
      <c r="W451" s="179"/>
      <c r="X451" s="179"/>
    </row>
    <row r="452" spans="2:24" ht="15" x14ac:dyDescent="0.25">
      <c r="B452" s="179" t="str">
        <f>IF($A452="","",_xlfn.XLOOKUP($A452,Attributes!$A:$A,Attributes!C:C))</f>
        <v/>
      </c>
      <c r="C452" s="179"/>
      <c r="D452" s="179" t="str">
        <f>IF($A452="","",_xlfn.XLOOKUP($A452,Attributes!$A:$A,Attributes!I:I))</f>
        <v/>
      </c>
      <c r="E452" s="179" t="str">
        <f>IF($A452="","",_xlfn.XLOOKUP($A452,Attributes!$A:$A,Attributes!J:J))</f>
        <v/>
      </c>
      <c r="F452" s="179" t="str">
        <f>IF($A452="","",_xlfn.XLOOKUP($A452,Attributes!$A:$A,Attributes!K:K))</f>
        <v/>
      </c>
      <c r="H452" s="179">
        <v>0</v>
      </c>
      <c r="I452" s="179">
        <v>0</v>
      </c>
      <c r="J452" s="179">
        <v>0</v>
      </c>
      <c r="K452" s="179">
        <v>0</v>
      </c>
      <c r="L452" s="179">
        <v>0</v>
      </c>
      <c r="M452" s="179">
        <v>0</v>
      </c>
      <c r="N452" s="179">
        <v>0</v>
      </c>
      <c r="P452" s="179"/>
      <c r="Q452" s="179">
        <v>0</v>
      </c>
      <c r="R452" s="179">
        <v>0</v>
      </c>
      <c r="S452" s="179">
        <v>0</v>
      </c>
      <c r="T452" s="179">
        <v>0</v>
      </c>
      <c r="U452" s="179"/>
      <c r="V452" s="179"/>
      <c r="W452" s="179"/>
      <c r="X452" s="179"/>
    </row>
    <row r="453" spans="2:24" ht="15" x14ac:dyDescent="0.25">
      <c r="B453" s="179" t="str">
        <f>IF($A453="","",_xlfn.XLOOKUP($A453,Attributes!$A:$A,Attributes!C:C))</f>
        <v/>
      </c>
      <c r="C453" s="179"/>
      <c r="D453" s="179" t="str">
        <f>IF($A453="","",_xlfn.XLOOKUP($A453,Attributes!$A:$A,Attributes!I:I))</f>
        <v/>
      </c>
      <c r="E453" s="179" t="str">
        <f>IF($A453="","",_xlfn.XLOOKUP($A453,Attributes!$A:$A,Attributes!J:J))</f>
        <v/>
      </c>
      <c r="F453" s="179" t="str">
        <f>IF($A453="","",_xlfn.XLOOKUP($A453,Attributes!$A:$A,Attributes!K:K))</f>
        <v/>
      </c>
      <c r="H453" s="179">
        <v>0</v>
      </c>
      <c r="I453" s="179">
        <v>0</v>
      </c>
      <c r="J453" s="179">
        <v>0</v>
      </c>
      <c r="K453" s="179">
        <v>0</v>
      </c>
      <c r="L453" s="179">
        <v>0</v>
      </c>
      <c r="M453" s="179">
        <v>0</v>
      </c>
      <c r="N453" s="179">
        <v>0</v>
      </c>
      <c r="P453" s="179"/>
      <c r="Q453" s="179">
        <v>0</v>
      </c>
      <c r="R453" s="179">
        <v>0</v>
      </c>
      <c r="S453" s="179">
        <v>0</v>
      </c>
      <c r="T453" s="179">
        <v>0</v>
      </c>
      <c r="U453" s="179"/>
      <c r="V453" s="179"/>
      <c r="W453" s="179"/>
      <c r="X453" s="179"/>
    </row>
    <row r="454" spans="2:24" ht="15" x14ac:dyDescent="0.25">
      <c r="B454" s="179" t="str">
        <f>IF($A454="","",_xlfn.XLOOKUP($A454,Attributes!$A:$A,Attributes!C:C))</f>
        <v/>
      </c>
      <c r="C454" s="179"/>
      <c r="D454" s="179" t="str">
        <f>IF($A454="","",_xlfn.XLOOKUP($A454,Attributes!$A:$A,Attributes!I:I))</f>
        <v/>
      </c>
      <c r="E454" s="179" t="str">
        <f>IF($A454="","",_xlfn.XLOOKUP($A454,Attributes!$A:$A,Attributes!J:J))</f>
        <v/>
      </c>
      <c r="F454" s="179" t="str">
        <f>IF($A454="","",_xlfn.XLOOKUP($A454,Attributes!$A:$A,Attributes!K:K))</f>
        <v/>
      </c>
      <c r="H454" s="179">
        <v>0</v>
      </c>
      <c r="I454" s="179">
        <v>0</v>
      </c>
      <c r="J454" s="179">
        <v>0</v>
      </c>
      <c r="K454" s="179">
        <v>0</v>
      </c>
      <c r="L454" s="179">
        <v>0</v>
      </c>
      <c r="M454" s="179">
        <v>0</v>
      </c>
      <c r="N454" s="179">
        <v>0</v>
      </c>
      <c r="P454" s="179"/>
      <c r="Q454" s="179">
        <v>0</v>
      </c>
      <c r="R454" s="179">
        <v>0</v>
      </c>
      <c r="S454" s="179">
        <v>0</v>
      </c>
      <c r="T454" s="179">
        <v>0</v>
      </c>
      <c r="U454" s="179"/>
      <c r="V454" s="179"/>
      <c r="W454" s="179"/>
      <c r="X454" s="179"/>
    </row>
    <row r="455" spans="2:24" ht="15" x14ac:dyDescent="0.25">
      <c r="B455" s="179" t="str">
        <f>IF($A455="","",_xlfn.XLOOKUP($A455,Attributes!$A:$A,Attributes!C:C))</f>
        <v/>
      </c>
      <c r="C455" s="179"/>
      <c r="D455" s="179" t="str">
        <f>IF($A455="","",_xlfn.XLOOKUP($A455,Attributes!$A:$A,Attributes!I:I))</f>
        <v/>
      </c>
      <c r="E455" s="179" t="str">
        <f>IF($A455="","",_xlfn.XLOOKUP($A455,Attributes!$A:$A,Attributes!J:J))</f>
        <v/>
      </c>
      <c r="F455" s="179" t="str">
        <f>IF($A455="","",_xlfn.XLOOKUP($A455,Attributes!$A:$A,Attributes!K:K))</f>
        <v/>
      </c>
      <c r="H455" s="179">
        <v>0</v>
      </c>
      <c r="I455" s="179">
        <v>0</v>
      </c>
      <c r="J455" s="179">
        <v>0</v>
      </c>
      <c r="K455" s="179">
        <v>0</v>
      </c>
      <c r="L455" s="179">
        <v>0</v>
      </c>
      <c r="M455" s="179">
        <v>0</v>
      </c>
      <c r="N455" s="179">
        <v>0</v>
      </c>
      <c r="P455" s="179"/>
      <c r="Q455" s="179">
        <v>0</v>
      </c>
      <c r="R455" s="179">
        <v>0</v>
      </c>
      <c r="S455" s="179">
        <v>0</v>
      </c>
      <c r="T455" s="179">
        <v>0</v>
      </c>
      <c r="U455" s="179"/>
      <c r="V455" s="179"/>
      <c r="W455" s="179"/>
      <c r="X455" s="179"/>
    </row>
    <row r="456" spans="2:24" ht="15" x14ac:dyDescent="0.25">
      <c r="B456" s="179" t="str">
        <f>IF($A456="","",_xlfn.XLOOKUP($A456,Attributes!$A:$A,Attributes!C:C))</f>
        <v/>
      </c>
      <c r="C456" s="179"/>
      <c r="D456" s="179" t="str">
        <f>IF($A456="","",_xlfn.XLOOKUP($A456,Attributes!$A:$A,Attributes!I:I))</f>
        <v/>
      </c>
      <c r="E456" s="179" t="str">
        <f>IF($A456="","",_xlfn.XLOOKUP($A456,Attributes!$A:$A,Attributes!J:J))</f>
        <v/>
      </c>
      <c r="F456" s="179" t="str">
        <f>IF($A456="","",_xlfn.XLOOKUP($A456,Attributes!$A:$A,Attributes!K:K))</f>
        <v/>
      </c>
      <c r="H456" s="179">
        <v>0</v>
      </c>
      <c r="I456" s="179">
        <v>0</v>
      </c>
      <c r="J456" s="179">
        <v>0</v>
      </c>
      <c r="K456" s="179">
        <v>0</v>
      </c>
      <c r="L456" s="179">
        <v>0</v>
      </c>
      <c r="M456" s="179">
        <v>0</v>
      </c>
      <c r="N456" s="179">
        <v>0</v>
      </c>
      <c r="P456" s="179"/>
      <c r="Q456" s="179">
        <v>0</v>
      </c>
      <c r="R456" s="179">
        <v>0</v>
      </c>
      <c r="S456" s="179">
        <v>0</v>
      </c>
      <c r="T456" s="179">
        <v>0</v>
      </c>
      <c r="U456" s="179"/>
      <c r="V456" s="179"/>
      <c r="W456" s="179"/>
      <c r="X456" s="179"/>
    </row>
    <row r="457" spans="2:24" ht="15" x14ac:dyDescent="0.25">
      <c r="B457" s="179" t="str">
        <f>IF($A457="","",_xlfn.XLOOKUP($A457,Attributes!$A:$A,Attributes!C:C))</f>
        <v/>
      </c>
      <c r="C457" s="179"/>
      <c r="D457" s="179" t="str">
        <f>IF($A457="","",_xlfn.XLOOKUP($A457,Attributes!$A:$A,Attributes!I:I))</f>
        <v/>
      </c>
      <c r="E457" s="179" t="str">
        <f>IF($A457="","",_xlfn.XLOOKUP($A457,Attributes!$A:$A,Attributes!J:J))</f>
        <v/>
      </c>
      <c r="F457" s="179" t="str">
        <f>IF($A457="","",_xlfn.XLOOKUP($A457,Attributes!$A:$A,Attributes!K:K))</f>
        <v/>
      </c>
      <c r="H457" s="179">
        <v>0</v>
      </c>
      <c r="I457" s="179">
        <v>0</v>
      </c>
      <c r="J457" s="179">
        <v>0</v>
      </c>
      <c r="K457" s="179">
        <v>0</v>
      </c>
      <c r="L457" s="179">
        <v>0</v>
      </c>
      <c r="M457" s="179">
        <v>0</v>
      </c>
      <c r="N457" s="179">
        <v>0</v>
      </c>
      <c r="P457" s="179"/>
      <c r="Q457" s="179">
        <v>0</v>
      </c>
      <c r="R457" s="179">
        <v>0</v>
      </c>
      <c r="S457" s="179">
        <v>0</v>
      </c>
      <c r="T457" s="179">
        <v>0</v>
      </c>
      <c r="U457" s="179"/>
      <c r="V457" s="179"/>
      <c r="W457" s="179"/>
      <c r="X457" s="179"/>
    </row>
    <row r="458" spans="2:24" ht="15" x14ac:dyDescent="0.25">
      <c r="B458" s="179" t="str">
        <f>IF($A458="","",_xlfn.XLOOKUP($A458,Attributes!$A:$A,Attributes!C:C))</f>
        <v/>
      </c>
      <c r="C458" s="179"/>
      <c r="D458" s="179" t="str">
        <f>IF($A458="","",_xlfn.XLOOKUP($A458,Attributes!$A:$A,Attributes!I:I))</f>
        <v/>
      </c>
      <c r="E458" s="179" t="str">
        <f>IF($A458="","",_xlfn.XLOOKUP($A458,Attributes!$A:$A,Attributes!J:J))</f>
        <v/>
      </c>
      <c r="F458" s="179" t="str">
        <f>IF($A458="","",_xlfn.XLOOKUP($A458,Attributes!$A:$A,Attributes!K:K))</f>
        <v/>
      </c>
      <c r="H458" s="179">
        <v>0</v>
      </c>
      <c r="I458" s="179">
        <v>0</v>
      </c>
      <c r="J458" s="179">
        <v>0</v>
      </c>
      <c r="K458" s="179">
        <v>0</v>
      </c>
      <c r="L458" s="179">
        <v>0</v>
      </c>
      <c r="M458" s="179">
        <v>0</v>
      </c>
      <c r="N458" s="179">
        <v>0</v>
      </c>
      <c r="P458" s="179"/>
      <c r="Q458" s="179">
        <v>0</v>
      </c>
      <c r="R458" s="179">
        <v>0</v>
      </c>
      <c r="S458" s="179">
        <v>0</v>
      </c>
      <c r="T458" s="179">
        <v>0</v>
      </c>
      <c r="U458" s="179"/>
      <c r="V458" s="179"/>
      <c r="W458" s="179"/>
      <c r="X458" s="179"/>
    </row>
    <row r="459" spans="2:24" ht="15" x14ac:dyDescent="0.25">
      <c r="B459" s="179" t="str">
        <f>IF($A459="","",_xlfn.XLOOKUP($A459,Attributes!$A:$A,Attributes!C:C))</f>
        <v/>
      </c>
      <c r="C459" s="179"/>
      <c r="D459" s="179" t="str">
        <f>IF($A459="","",_xlfn.XLOOKUP($A459,Attributes!$A:$A,Attributes!I:I))</f>
        <v/>
      </c>
      <c r="E459" s="179" t="str">
        <f>IF($A459="","",_xlfn.XLOOKUP($A459,Attributes!$A:$A,Attributes!J:J))</f>
        <v/>
      </c>
      <c r="F459" s="179" t="str">
        <f>IF($A459="","",_xlfn.XLOOKUP($A459,Attributes!$A:$A,Attributes!K:K))</f>
        <v/>
      </c>
      <c r="H459" s="179">
        <v>0</v>
      </c>
      <c r="I459" s="179">
        <v>0</v>
      </c>
      <c r="J459" s="179">
        <v>0</v>
      </c>
      <c r="K459" s="179">
        <v>0</v>
      </c>
      <c r="L459" s="179">
        <v>0</v>
      </c>
      <c r="M459" s="179">
        <v>0</v>
      </c>
      <c r="N459" s="179">
        <v>0</v>
      </c>
      <c r="P459" s="179"/>
      <c r="Q459" s="179">
        <v>0</v>
      </c>
      <c r="R459" s="179">
        <v>0</v>
      </c>
      <c r="S459" s="179">
        <v>0</v>
      </c>
      <c r="T459" s="179">
        <v>0</v>
      </c>
      <c r="U459" s="179"/>
      <c r="V459" s="179"/>
      <c r="W459" s="179"/>
      <c r="X459" s="179"/>
    </row>
    <row r="460" spans="2:24" ht="15" x14ac:dyDescent="0.25">
      <c r="B460" s="179" t="str">
        <f>IF($A460="","",_xlfn.XLOOKUP($A460,Attributes!$A:$A,Attributes!C:C))</f>
        <v/>
      </c>
      <c r="C460" s="179"/>
      <c r="D460" s="179" t="str">
        <f>IF($A460="","",_xlfn.XLOOKUP($A460,Attributes!$A:$A,Attributes!I:I))</f>
        <v/>
      </c>
      <c r="E460" s="179" t="str">
        <f>IF($A460="","",_xlfn.XLOOKUP($A460,Attributes!$A:$A,Attributes!J:J))</f>
        <v/>
      </c>
      <c r="F460" s="179" t="str">
        <f>IF($A460="","",_xlfn.XLOOKUP($A460,Attributes!$A:$A,Attributes!K:K))</f>
        <v/>
      </c>
      <c r="H460" s="179">
        <v>0</v>
      </c>
      <c r="I460" s="179">
        <v>0</v>
      </c>
      <c r="J460" s="179">
        <v>0</v>
      </c>
      <c r="K460" s="179">
        <v>0</v>
      </c>
      <c r="L460" s="179">
        <v>0</v>
      </c>
      <c r="M460" s="179">
        <v>0</v>
      </c>
      <c r="N460" s="179">
        <v>0</v>
      </c>
      <c r="P460" s="179"/>
      <c r="Q460" s="179">
        <v>0</v>
      </c>
      <c r="R460" s="179">
        <v>0</v>
      </c>
      <c r="S460" s="179">
        <v>0</v>
      </c>
      <c r="T460" s="179">
        <v>0</v>
      </c>
      <c r="U460" s="179"/>
      <c r="V460" s="179"/>
      <c r="W460" s="179"/>
      <c r="X460" s="179"/>
    </row>
    <row r="461" spans="2:24" ht="15" x14ac:dyDescent="0.25">
      <c r="B461" s="179" t="str">
        <f>IF($A461="","",_xlfn.XLOOKUP($A461,Attributes!$A:$A,Attributes!C:C))</f>
        <v/>
      </c>
      <c r="C461" s="179"/>
      <c r="D461" s="179" t="str">
        <f>IF($A461="","",_xlfn.XLOOKUP($A461,Attributes!$A:$A,Attributes!I:I))</f>
        <v/>
      </c>
      <c r="E461" s="179" t="str">
        <f>IF($A461="","",_xlfn.XLOOKUP($A461,Attributes!$A:$A,Attributes!J:J))</f>
        <v/>
      </c>
      <c r="F461" s="179" t="str">
        <f>IF($A461="","",_xlfn.XLOOKUP($A461,Attributes!$A:$A,Attributes!K:K))</f>
        <v/>
      </c>
      <c r="H461" s="179">
        <v>0</v>
      </c>
      <c r="I461" s="179">
        <v>0</v>
      </c>
      <c r="J461" s="179">
        <v>0</v>
      </c>
      <c r="K461" s="179">
        <v>0</v>
      </c>
      <c r="L461" s="179">
        <v>0</v>
      </c>
      <c r="M461" s="179">
        <v>0</v>
      </c>
      <c r="N461" s="179">
        <v>0</v>
      </c>
      <c r="P461" s="179"/>
      <c r="Q461" s="179">
        <v>0</v>
      </c>
      <c r="R461" s="179">
        <v>0</v>
      </c>
      <c r="S461" s="179">
        <v>0</v>
      </c>
      <c r="T461" s="179">
        <v>0</v>
      </c>
      <c r="U461" s="179"/>
      <c r="V461" s="179"/>
      <c r="W461" s="179"/>
      <c r="X461" s="179"/>
    </row>
    <row r="462" spans="2:24" ht="15" x14ac:dyDescent="0.25">
      <c r="B462" s="179" t="str">
        <f>IF($A462="","",_xlfn.XLOOKUP($A462,Attributes!$A:$A,Attributes!C:C))</f>
        <v/>
      </c>
      <c r="C462" s="179"/>
      <c r="D462" s="179" t="str">
        <f>IF($A462="","",_xlfn.XLOOKUP($A462,Attributes!$A:$A,Attributes!I:I))</f>
        <v/>
      </c>
      <c r="E462" s="179" t="str">
        <f>IF($A462="","",_xlfn.XLOOKUP($A462,Attributes!$A:$A,Attributes!J:J))</f>
        <v/>
      </c>
      <c r="F462" s="179" t="str">
        <f>IF($A462="","",_xlfn.XLOOKUP($A462,Attributes!$A:$A,Attributes!K:K))</f>
        <v/>
      </c>
      <c r="H462" s="179">
        <v>0</v>
      </c>
      <c r="I462" s="179">
        <v>0</v>
      </c>
      <c r="J462" s="179">
        <v>0</v>
      </c>
      <c r="K462" s="179">
        <v>0</v>
      </c>
      <c r="L462" s="179">
        <v>0</v>
      </c>
      <c r="M462" s="179">
        <v>0</v>
      </c>
      <c r="N462" s="179">
        <v>0</v>
      </c>
      <c r="P462" s="179"/>
      <c r="Q462" s="179">
        <v>0</v>
      </c>
      <c r="R462" s="179">
        <v>0</v>
      </c>
      <c r="S462" s="179">
        <v>0</v>
      </c>
      <c r="T462" s="179">
        <v>0</v>
      </c>
      <c r="U462" s="179"/>
      <c r="V462" s="179"/>
      <c r="W462" s="179"/>
      <c r="X462" s="179"/>
    </row>
    <row r="463" spans="2:24" ht="15" x14ac:dyDescent="0.25">
      <c r="B463" s="179" t="str">
        <f>IF($A463="","",_xlfn.XLOOKUP($A463,Attributes!$A:$A,Attributes!C:C))</f>
        <v/>
      </c>
      <c r="C463" s="179"/>
      <c r="D463" s="179" t="str">
        <f>IF($A463="","",_xlfn.XLOOKUP($A463,Attributes!$A:$A,Attributes!I:I))</f>
        <v/>
      </c>
      <c r="E463" s="179" t="str">
        <f>IF($A463="","",_xlfn.XLOOKUP($A463,Attributes!$A:$A,Attributes!J:J))</f>
        <v/>
      </c>
      <c r="F463" s="179" t="str">
        <f>IF($A463="","",_xlfn.XLOOKUP($A463,Attributes!$A:$A,Attributes!K:K))</f>
        <v/>
      </c>
      <c r="H463" s="179">
        <v>0</v>
      </c>
      <c r="I463" s="179">
        <v>0</v>
      </c>
      <c r="J463" s="179">
        <v>0</v>
      </c>
      <c r="K463" s="179">
        <v>0</v>
      </c>
      <c r="L463" s="179">
        <v>0</v>
      </c>
      <c r="M463" s="179">
        <v>0</v>
      </c>
      <c r="N463" s="179">
        <v>0</v>
      </c>
      <c r="P463" s="179"/>
      <c r="Q463" s="179">
        <v>0</v>
      </c>
      <c r="R463" s="179">
        <v>0</v>
      </c>
      <c r="S463" s="179">
        <v>0</v>
      </c>
      <c r="T463" s="179">
        <v>0</v>
      </c>
      <c r="U463" s="179"/>
      <c r="V463" s="179"/>
      <c r="W463" s="179"/>
      <c r="X463" s="179"/>
    </row>
    <row r="464" spans="2:24" ht="15" x14ac:dyDescent="0.25">
      <c r="B464" s="179" t="str">
        <f>IF($A464="","",_xlfn.XLOOKUP($A464,Attributes!$A:$A,Attributes!C:C))</f>
        <v/>
      </c>
      <c r="C464" s="179"/>
      <c r="D464" s="179" t="str">
        <f>IF($A464="","",_xlfn.XLOOKUP($A464,Attributes!$A:$A,Attributes!I:I))</f>
        <v/>
      </c>
      <c r="E464" s="179" t="str">
        <f>IF($A464="","",_xlfn.XLOOKUP($A464,Attributes!$A:$A,Attributes!J:J))</f>
        <v/>
      </c>
      <c r="F464" s="179" t="str">
        <f>IF($A464="","",_xlfn.XLOOKUP($A464,Attributes!$A:$A,Attributes!K:K))</f>
        <v/>
      </c>
      <c r="H464" s="179">
        <v>0</v>
      </c>
      <c r="I464" s="179">
        <v>0</v>
      </c>
      <c r="J464" s="179">
        <v>0</v>
      </c>
      <c r="K464" s="179">
        <v>0</v>
      </c>
      <c r="L464" s="179">
        <v>0</v>
      </c>
      <c r="M464" s="179">
        <v>0</v>
      </c>
      <c r="N464" s="179">
        <v>0</v>
      </c>
      <c r="P464" s="179"/>
      <c r="Q464" s="179">
        <v>0</v>
      </c>
      <c r="R464" s="179">
        <v>0</v>
      </c>
      <c r="S464" s="179">
        <v>0</v>
      </c>
      <c r="T464" s="179">
        <v>0</v>
      </c>
      <c r="U464" s="179"/>
      <c r="V464" s="179"/>
      <c r="W464" s="179"/>
      <c r="X464" s="179"/>
    </row>
    <row r="465" spans="2:24" ht="15" x14ac:dyDescent="0.25">
      <c r="B465" s="179" t="str">
        <f>IF($A465="","",_xlfn.XLOOKUP($A465,Attributes!$A:$A,Attributes!C:C))</f>
        <v/>
      </c>
      <c r="C465" s="179"/>
      <c r="D465" s="179" t="str">
        <f>IF($A465="","",_xlfn.XLOOKUP($A465,Attributes!$A:$A,Attributes!I:I))</f>
        <v/>
      </c>
      <c r="E465" s="179" t="str">
        <f>IF($A465="","",_xlfn.XLOOKUP($A465,Attributes!$A:$A,Attributes!J:J))</f>
        <v/>
      </c>
      <c r="F465" s="179" t="str">
        <f>IF($A465="","",_xlfn.XLOOKUP($A465,Attributes!$A:$A,Attributes!K:K))</f>
        <v/>
      </c>
      <c r="H465" s="179">
        <v>0</v>
      </c>
      <c r="I465" s="179">
        <v>0</v>
      </c>
      <c r="J465" s="179">
        <v>0</v>
      </c>
      <c r="K465" s="179">
        <v>0</v>
      </c>
      <c r="L465" s="179">
        <v>0</v>
      </c>
      <c r="M465" s="179">
        <v>0</v>
      </c>
      <c r="N465" s="179">
        <v>0</v>
      </c>
      <c r="P465" s="179"/>
      <c r="Q465" s="179">
        <v>0</v>
      </c>
      <c r="R465" s="179">
        <v>0</v>
      </c>
      <c r="S465" s="179">
        <v>0</v>
      </c>
      <c r="T465" s="179">
        <v>0</v>
      </c>
      <c r="U465" s="179"/>
      <c r="V465" s="179"/>
      <c r="W465" s="179"/>
      <c r="X465" s="179"/>
    </row>
    <row r="466" spans="2:24" ht="15" x14ac:dyDescent="0.25">
      <c r="B466" s="179" t="str">
        <f>IF($A466="","",_xlfn.XLOOKUP($A466,Attributes!$A:$A,Attributes!C:C))</f>
        <v/>
      </c>
      <c r="C466" s="179"/>
      <c r="D466" s="179" t="str">
        <f>IF($A466="","",_xlfn.XLOOKUP($A466,Attributes!$A:$A,Attributes!I:I))</f>
        <v/>
      </c>
      <c r="E466" s="179" t="str">
        <f>IF($A466="","",_xlfn.XLOOKUP($A466,Attributes!$A:$A,Attributes!J:J))</f>
        <v/>
      </c>
      <c r="F466" s="179" t="str">
        <f>IF($A466="","",_xlfn.XLOOKUP($A466,Attributes!$A:$A,Attributes!K:K))</f>
        <v/>
      </c>
      <c r="H466" s="179">
        <v>0</v>
      </c>
      <c r="I466" s="179">
        <v>0</v>
      </c>
      <c r="J466" s="179">
        <v>0</v>
      </c>
      <c r="K466" s="179">
        <v>0</v>
      </c>
      <c r="L466" s="179">
        <v>0</v>
      </c>
      <c r="M466" s="179">
        <v>0</v>
      </c>
      <c r="N466" s="179">
        <v>0</v>
      </c>
      <c r="P466" s="179"/>
      <c r="Q466" s="179">
        <v>0</v>
      </c>
      <c r="R466" s="179">
        <v>0</v>
      </c>
      <c r="S466" s="179">
        <v>0</v>
      </c>
      <c r="T466" s="179">
        <v>0</v>
      </c>
      <c r="U466" s="179"/>
      <c r="V466" s="179"/>
      <c r="W466" s="179"/>
      <c r="X466" s="179"/>
    </row>
    <row r="467" spans="2:24" ht="15" x14ac:dyDescent="0.25">
      <c r="B467" s="179" t="str">
        <f>IF($A467="","",_xlfn.XLOOKUP($A467,Attributes!$A:$A,Attributes!C:C))</f>
        <v/>
      </c>
      <c r="C467" s="179"/>
      <c r="D467" s="179" t="str">
        <f>IF($A467="","",_xlfn.XLOOKUP($A467,Attributes!$A:$A,Attributes!I:I))</f>
        <v/>
      </c>
      <c r="E467" s="179" t="str">
        <f>IF($A467="","",_xlfn.XLOOKUP($A467,Attributes!$A:$A,Attributes!J:J))</f>
        <v/>
      </c>
      <c r="F467" s="179" t="str">
        <f>IF($A467="","",_xlfn.XLOOKUP($A467,Attributes!$A:$A,Attributes!K:K))</f>
        <v/>
      </c>
      <c r="H467" s="179">
        <v>0</v>
      </c>
      <c r="I467" s="179">
        <v>0</v>
      </c>
      <c r="J467" s="179">
        <v>0</v>
      </c>
      <c r="K467" s="179">
        <v>0</v>
      </c>
      <c r="L467" s="179">
        <v>0</v>
      </c>
      <c r="M467" s="179">
        <v>0</v>
      </c>
      <c r="N467" s="179">
        <v>0</v>
      </c>
      <c r="P467" s="179"/>
      <c r="Q467" s="179">
        <v>0</v>
      </c>
      <c r="R467" s="179">
        <v>0</v>
      </c>
      <c r="S467" s="179">
        <v>0</v>
      </c>
      <c r="T467" s="179">
        <v>0</v>
      </c>
      <c r="U467" s="179"/>
      <c r="V467" s="179"/>
      <c r="W467" s="179"/>
      <c r="X467" s="179"/>
    </row>
    <row r="468" spans="2:24" ht="15" x14ac:dyDescent="0.25">
      <c r="B468" s="179" t="str">
        <f>IF($A468="","",_xlfn.XLOOKUP($A468,Attributes!$A:$A,Attributes!C:C))</f>
        <v/>
      </c>
      <c r="C468" s="179"/>
      <c r="D468" s="179" t="str">
        <f>IF($A468="","",_xlfn.XLOOKUP($A468,Attributes!$A:$A,Attributes!I:I))</f>
        <v/>
      </c>
      <c r="E468" s="179" t="str">
        <f>IF($A468="","",_xlfn.XLOOKUP($A468,Attributes!$A:$A,Attributes!J:J))</f>
        <v/>
      </c>
      <c r="F468" s="179" t="str">
        <f>IF($A468="","",_xlfn.XLOOKUP($A468,Attributes!$A:$A,Attributes!K:K))</f>
        <v/>
      </c>
      <c r="H468" s="179">
        <v>0</v>
      </c>
      <c r="I468" s="179">
        <v>0</v>
      </c>
      <c r="J468" s="179">
        <v>0</v>
      </c>
      <c r="K468" s="179">
        <v>0</v>
      </c>
      <c r="L468" s="179">
        <v>0</v>
      </c>
      <c r="M468" s="179">
        <v>0</v>
      </c>
      <c r="N468" s="179">
        <v>0</v>
      </c>
      <c r="P468" s="179"/>
      <c r="Q468" s="179">
        <v>0</v>
      </c>
      <c r="R468" s="179">
        <v>0</v>
      </c>
      <c r="S468" s="179">
        <v>0</v>
      </c>
      <c r="T468" s="179">
        <v>0</v>
      </c>
      <c r="U468" s="179"/>
      <c r="V468" s="179"/>
      <c r="W468" s="179"/>
      <c r="X468" s="179"/>
    </row>
    <row r="469" spans="2:24" ht="15" x14ac:dyDescent="0.25">
      <c r="B469" s="179" t="str">
        <f>IF($A469="","",_xlfn.XLOOKUP($A469,Attributes!$A:$A,Attributes!C:C))</f>
        <v/>
      </c>
      <c r="C469" s="179"/>
      <c r="D469" s="179" t="str">
        <f>IF($A469="","",_xlfn.XLOOKUP($A469,Attributes!$A:$A,Attributes!I:I))</f>
        <v/>
      </c>
      <c r="E469" s="179" t="str">
        <f>IF($A469="","",_xlfn.XLOOKUP($A469,Attributes!$A:$A,Attributes!J:J))</f>
        <v/>
      </c>
      <c r="F469" s="179" t="str">
        <f>IF($A469="","",_xlfn.XLOOKUP($A469,Attributes!$A:$A,Attributes!K:K))</f>
        <v/>
      </c>
      <c r="H469" s="179">
        <v>0</v>
      </c>
      <c r="I469" s="179">
        <v>0</v>
      </c>
      <c r="J469" s="179">
        <v>0</v>
      </c>
      <c r="K469" s="179">
        <v>0</v>
      </c>
      <c r="L469" s="179">
        <v>0</v>
      </c>
      <c r="M469" s="179">
        <v>0</v>
      </c>
      <c r="N469" s="179">
        <v>0</v>
      </c>
      <c r="P469" s="179"/>
      <c r="Q469" s="179">
        <v>0</v>
      </c>
      <c r="R469" s="179">
        <v>0</v>
      </c>
      <c r="S469" s="179">
        <v>0</v>
      </c>
      <c r="T469" s="179">
        <v>0</v>
      </c>
      <c r="U469" s="179"/>
      <c r="V469" s="179"/>
      <c r="W469" s="179"/>
      <c r="X469" s="179"/>
    </row>
    <row r="470" spans="2:24" ht="15" x14ac:dyDescent="0.25">
      <c r="B470" s="179" t="str">
        <f>IF($A470="","",_xlfn.XLOOKUP($A470,Attributes!$A:$A,Attributes!C:C))</f>
        <v/>
      </c>
      <c r="C470" s="179"/>
      <c r="D470" s="179" t="str">
        <f>IF($A470="","",_xlfn.XLOOKUP($A470,Attributes!$A:$A,Attributes!I:I))</f>
        <v/>
      </c>
      <c r="E470" s="179" t="str">
        <f>IF($A470="","",_xlfn.XLOOKUP($A470,Attributes!$A:$A,Attributes!J:J))</f>
        <v/>
      </c>
      <c r="F470" s="179" t="str">
        <f>IF($A470="","",_xlfn.XLOOKUP($A470,Attributes!$A:$A,Attributes!K:K))</f>
        <v/>
      </c>
      <c r="H470" s="179">
        <v>0</v>
      </c>
      <c r="I470" s="179">
        <v>0</v>
      </c>
      <c r="J470" s="179">
        <v>0</v>
      </c>
      <c r="K470" s="179">
        <v>0</v>
      </c>
      <c r="L470" s="179">
        <v>0</v>
      </c>
      <c r="M470" s="179">
        <v>0</v>
      </c>
      <c r="N470" s="179">
        <v>0</v>
      </c>
      <c r="P470" s="179"/>
      <c r="Q470" s="179">
        <v>0</v>
      </c>
      <c r="R470" s="179">
        <v>0</v>
      </c>
      <c r="S470" s="179">
        <v>0</v>
      </c>
      <c r="T470" s="179">
        <v>0</v>
      </c>
      <c r="U470" s="179"/>
      <c r="V470" s="179"/>
      <c r="W470" s="179"/>
      <c r="X470" s="179"/>
    </row>
    <row r="471" spans="2:24" ht="15" x14ac:dyDescent="0.25">
      <c r="B471" s="179" t="str">
        <f>IF($A471="","",_xlfn.XLOOKUP($A471,Attributes!$A:$A,Attributes!C:C))</f>
        <v/>
      </c>
      <c r="C471" s="179"/>
      <c r="D471" s="179" t="str">
        <f>IF($A471="","",_xlfn.XLOOKUP($A471,Attributes!$A:$A,Attributes!I:I))</f>
        <v/>
      </c>
      <c r="E471" s="179" t="str">
        <f>IF($A471="","",_xlfn.XLOOKUP($A471,Attributes!$A:$A,Attributes!J:J))</f>
        <v/>
      </c>
      <c r="F471" s="179" t="str">
        <f>IF($A471="","",_xlfn.XLOOKUP($A471,Attributes!$A:$A,Attributes!K:K))</f>
        <v/>
      </c>
      <c r="H471" s="179">
        <v>0</v>
      </c>
      <c r="I471" s="179">
        <v>0</v>
      </c>
      <c r="J471" s="179">
        <v>0</v>
      </c>
      <c r="K471" s="179">
        <v>0</v>
      </c>
      <c r="L471" s="179">
        <v>0</v>
      </c>
      <c r="M471" s="179">
        <v>0</v>
      </c>
      <c r="N471" s="179">
        <v>0</v>
      </c>
      <c r="P471" s="179"/>
      <c r="Q471" s="179">
        <v>0</v>
      </c>
      <c r="R471" s="179">
        <v>0</v>
      </c>
      <c r="S471" s="179">
        <v>0</v>
      </c>
      <c r="T471" s="179">
        <v>0</v>
      </c>
      <c r="U471" s="179"/>
      <c r="V471" s="179"/>
      <c r="W471" s="179"/>
      <c r="X471" s="179"/>
    </row>
    <row r="472" spans="2:24" ht="15" x14ac:dyDescent="0.25">
      <c r="B472" s="179" t="str">
        <f>IF($A472="","",_xlfn.XLOOKUP($A472,Attributes!$A:$A,Attributes!C:C))</f>
        <v/>
      </c>
      <c r="C472" s="179"/>
      <c r="D472" s="179" t="str">
        <f>IF($A472="","",_xlfn.XLOOKUP($A472,Attributes!$A:$A,Attributes!I:I))</f>
        <v/>
      </c>
      <c r="E472" s="179" t="str">
        <f>IF($A472="","",_xlfn.XLOOKUP($A472,Attributes!$A:$A,Attributes!J:J))</f>
        <v/>
      </c>
      <c r="F472" s="179" t="str">
        <f>IF($A472="","",_xlfn.XLOOKUP($A472,Attributes!$A:$A,Attributes!K:K))</f>
        <v/>
      </c>
      <c r="H472" s="179">
        <v>0</v>
      </c>
      <c r="I472" s="179">
        <v>0</v>
      </c>
      <c r="J472" s="179">
        <v>0</v>
      </c>
      <c r="K472" s="179">
        <v>0</v>
      </c>
      <c r="L472" s="179">
        <v>0</v>
      </c>
      <c r="M472" s="179">
        <v>0</v>
      </c>
      <c r="N472" s="179">
        <v>0</v>
      </c>
      <c r="P472" s="179"/>
      <c r="Q472" s="179">
        <v>0</v>
      </c>
      <c r="R472" s="179">
        <v>0</v>
      </c>
      <c r="S472" s="179">
        <v>0</v>
      </c>
      <c r="T472" s="179">
        <v>0</v>
      </c>
      <c r="U472" s="179"/>
      <c r="V472" s="179"/>
      <c r="W472" s="179"/>
      <c r="X472" s="179"/>
    </row>
    <row r="473" spans="2:24" ht="15" x14ac:dyDescent="0.25">
      <c r="B473" s="179" t="str">
        <f>IF($A473="","",_xlfn.XLOOKUP($A473,Attributes!$A:$A,Attributes!C:C))</f>
        <v/>
      </c>
      <c r="C473" s="179"/>
      <c r="D473" s="179" t="str">
        <f>IF($A473="","",_xlfn.XLOOKUP($A473,Attributes!$A:$A,Attributes!I:I))</f>
        <v/>
      </c>
      <c r="E473" s="179" t="str">
        <f>IF($A473="","",_xlfn.XLOOKUP($A473,Attributes!$A:$A,Attributes!J:J))</f>
        <v/>
      </c>
      <c r="F473" s="179" t="str">
        <f>IF($A473="","",_xlfn.XLOOKUP($A473,Attributes!$A:$A,Attributes!K:K))</f>
        <v/>
      </c>
      <c r="H473" s="179">
        <v>0</v>
      </c>
      <c r="I473" s="179">
        <v>0</v>
      </c>
      <c r="J473" s="179">
        <v>0</v>
      </c>
      <c r="K473" s="179">
        <v>0</v>
      </c>
      <c r="L473" s="179">
        <v>0</v>
      </c>
      <c r="M473" s="179">
        <v>0</v>
      </c>
      <c r="N473" s="179">
        <v>0</v>
      </c>
      <c r="P473" s="179"/>
      <c r="Q473" s="179">
        <v>0</v>
      </c>
      <c r="R473" s="179">
        <v>0</v>
      </c>
      <c r="S473" s="179">
        <v>0</v>
      </c>
      <c r="T473" s="179">
        <v>0</v>
      </c>
      <c r="U473" s="179"/>
      <c r="V473" s="179"/>
      <c r="W473" s="179"/>
      <c r="X473" s="179"/>
    </row>
    <row r="474" spans="2:24" ht="15" x14ac:dyDescent="0.25">
      <c r="B474" s="179" t="str">
        <f>IF($A474="","",_xlfn.XLOOKUP($A474,Attributes!$A:$A,Attributes!C:C))</f>
        <v/>
      </c>
      <c r="C474" s="179"/>
      <c r="D474" s="179" t="str">
        <f>IF($A474="","",_xlfn.XLOOKUP($A474,Attributes!$A:$A,Attributes!I:I))</f>
        <v/>
      </c>
      <c r="E474" s="179" t="str">
        <f>IF($A474="","",_xlfn.XLOOKUP($A474,Attributes!$A:$A,Attributes!J:J))</f>
        <v/>
      </c>
      <c r="F474" s="179" t="str">
        <f>IF($A474="","",_xlfn.XLOOKUP($A474,Attributes!$A:$A,Attributes!K:K))</f>
        <v/>
      </c>
      <c r="H474" s="179">
        <v>0</v>
      </c>
      <c r="I474" s="179">
        <v>0</v>
      </c>
      <c r="J474" s="179">
        <v>0</v>
      </c>
      <c r="K474" s="179">
        <v>0</v>
      </c>
      <c r="L474" s="179">
        <v>0</v>
      </c>
      <c r="M474" s="179">
        <v>0</v>
      </c>
      <c r="N474" s="179">
        <v>0</v>
      </c>
      <c r="P474" s="179"/>
      <c r="Q474" s="179">
        <v>0</v>
      </c>
      <c r="R474" s="179">
        <v>0</v>
      </c>
      <c r="S474" s="179">
        <v>0</v>
      </c>
      <c r="T474" s="179">
        <v>0</v>
      </c>
      <c r="U474" s="179"/>
      <c r="V474" s="179"/>
      <c r="W474" s="179"/>
      <c r="X474" s="179"/>
    </row>
    <row r="475" spans="2:24" ht="15" x14ac:dyDescent="0.25">
      <c r="B475" s="179" t="str">
        <f>IF($A475="","",_xlfn.XLOOKUP($A475,Attributes!$A:$A,Attributes!C:C))</f>
        <v/>
      </c>
      <c r="C475" s="179"/>
      <c r="D475" s="179" t="str">
        <f>IF($A475="","",_xlfn.XLOOKUP($A475,Attributes!$A:$A,Attributes!I:I))</f>
        <v/>
      </c>
      <c r="E475" s="179" t="str">
        <f>IF($A475="","",_xlfn.XLOOKUP($A475,Attributes!$A:$A,Attributes!J:J))</f>
        <v/>
      </c>
      <c r="F475" s="179" t="str">
        <f>IF($A475="","",_xlfn.XLOOKUP($A475,Attributes!$A:$A,Attributes!K:K))</f>
        <v/>
      </c>
      <c r="H475" s="179">
        <v>0</v>
      </c>
      <c r="I475" s="179">
        <v>0</v>
      </c>
      <c r="J475" s="179">
        <v>0</v>
      </c>
      <c r="K475" s="179">
        <v>0</v>
      </c>
      <c r="L475" s="179">
        <v>0</v>
      </c>
      <c r="M475" s="179">
        <v>0</v>
      </c>
      <c r="N475" s="179">
        <v>0</v>
      </c>
      <c r="P475" s="179"/>
      <c r="Q475" s="179">
        <v>0</v>
      </c>
      <c r="R475" s="179">
        <v>0</v>
      </c>
      <c r="S475" s="179">
        <v>0</v>
      </c>
      <c r="T475" s="179">
        <v>0</v>
      </c>
      <c r="U475" s="179"/>
      <c r="V475" s="179"/>
      <c r="W475" s="179"/>
      <c r="X475" s="179"/>
    </row>
    <row r="476" spans="2:24" ht="15" x14ac:dyDescent="0.25">
      <c r="B476" s="179" t="str">
        <f>IF($A476="","",_xlfn.XLOOKUP($A476,Attributes!$A:$A,Attributes!C:C))</f>
        <v/>
      </c>
      <c r="C476" s="179"/>
      <c r="D476" s="179" t="str">
        <f>IF($A476="","",_xlfn.XLOOKUP($A476,Attributes!$A:$A,Attributes!I:I))</f>
        <v/>
      </c>
      <c r="E476" s="179" t="str">
        <f>IF($A476="","",_xlfn.XLOOKUP($A476,Attributes!$A:$A,Attributes!J:J))</f>
        <v/>
      </c>
      <c r="F476" s="179" t="str">
        <f>IF($A476="","",_xlfn.XLOOKUP($A476,Attributes!$A:$A,Attributes!K:K))</f>
        <v/>
      </c>
      <c r="H476" s="179">
        <v>0</v>
      </c>
      <c r="I476" s="179">
        <v>0</v>
      </c>
      <c r="J476" s="179">
        <v>0</v>
      </c>
      <c r="K476" s="179">
        <v>0</v>
      </c>
      <c r="L476" s="179">
        <v>0</v>
      </c>
      <c r="M476" s="179">
        <v>0</v>
      </c>
      <c r="N476" s="179">
        <v>0</v>
      </c>
      <c r="P476" s="179"/>
      <c r="Q476" s="179">
        <v>0</v>
      </c>
      <c r="R476" s="179">
        <v>0</v>
      </c>
      <c r="S476" s="179">
        <v>0</v>
      </c>
      <c r="T476" s="179">
        <v>0</v>
      </c>
      <c r="U476" s="179"/>
      <c r="V476" s="179"/>
      <c r="W476" s="179"/>
      <c r="X476" s="179"/>
    </row>
    <row r="477" spans="2:24" ht="15" x14ac:dyDescent="0.25">
      <c r="B477" s="179" t="str">
        <f>IF($A477="","",_xlfn.XLOOKUP($A477,Attributes!$A:$A,Attributes!C:C))</f>
        <v/>
      </c>
      <c r="C477" s="179"/>
      <c r="D477" s="179" t="str">
        <f>IF($A477="","",_xlfn.XLOOKUP($A477,Attributes!$A:$A,Attributes!I:I))</f>
        <v/>
      </c>
      <c r="E477" s="179" t="str">
        <f>IF($A477="","",_xlfn.XLOOKUP($A477,Attributes!$A:$A,Attributes!J:J))</f>
        <v/>
      </c>
      <c r="F477" s="179" t="str">
        <f>IF($A477="","",_xlfn.XLOOKUP($A477,Attributes!$A:$A,Attributes!K:K))</f>
        <v/>
      </c>
      <c r="H477" s="179">
        <v>0</v>
      </c>
      <c r="I477" s="179">
        <v>0</v>
      </c>
      <c r="J477" s="179">
        <v>0</v>
      </c>
      <c r="K477" s="179">
        <v>0</v>
      </c>
      <c r="L477" s="179">
        <v>0</v>
      </c>
      <c r="M477" s="179">
        <v>0</v>
      </c>
      <c r="N477" s="179">
        <v>0</v>
      </c>
      <c r="P477" s="179"/>
      <c r="Q477" s="179">
        <v>0</v>
      </c>
      <c r="R477" s="179">
        <v>0</v>
      </c>
      <c r="S477" s="179">
        <v>0</v>
      </c>
      <c r="T477" s="179">
        <v>0</v>
      </c>
      <c r="U477" s="179"/>
      <c r="V477" s="179"/>
      <c r="W477" s="179"/>
      <c r="X477" s="179"/>
    </row>
    <row r="478" spans="2:24" ht="15" x14ac:dyDescent="0.25">
      <c r="B478" s="179" t="str">
        <f>IF($A478="","",_xlfn.XLOOKUP($A478,Attributes!$A:$A,Attributes!C:C))</f>
        <v/>
      </c>
      <c r="C478" s="179"/>
      <c r="D478" s="179" t="str">
        <f>IF($A478="","",_xlfn.XLOOKUP($A478,Attributes!$A:$A,Attributes!I:I))</f>
        <v/>
      </c>
      <c r="E478" s="179" t="str">
        <f>IF($A478="","",_xlfn.XLOOKUP($A478,Attributes!$A:$A,Attributes!J:J))</f>
        <v/>
      </c>
      <c r="F478" s="179" t="str">
        <f>IF($A478="","",_xlfn.XLOOKUP($A478,Attributes!$A:$A,Attributes!K:K))</f>
        <v/>
      </c>
      <c r="H478" s="179">
        <v>0</v>
      </c>
      <c r="I478" s="179">
        <v>0</v>
      </c>
      <c r="J478" s="179">
        <v>0</v>
      </c>
      <c r="K478" s="179">
        <v>0</v>
      </c>
      <c r="L478" s="179">
        <v>0</v>
      </c>
      <c r="M478" s="179">
        <v>0</v>
      </c>
      <c r="N478" s="179">
        <v>0</v>
      </c>
      <c r="P478" s="179"/>
      <c r="Q478" s="179">
        <v>0</v>
      </c>
      <c r="R478" s="179">
        <v>0</v>
      </c>
      <c r="S478" s="179">
        <v>0</v>
      </c>
      <c r="T478" s="179">
        <v>0</v>
      </c>
      <c r="U478" s="179"/>
      <c r="V478" s="179"/>
      <c r="W478" s="179"/>
      <c r="X478" s="179"/>
    </row>
    <row r="479" spans="2:24" ht="15" x14ac:dyDescent="0.25">
      <c r="B479" s="179" t="str">
        <f>IF($A479="","",_xlfn.XLOOKUP($A479,Attributes!$A:$A,Attributes!C:C))</f>
        <v/>
      </c>
      <c r="C479" s="179"/>
      <c r="D479" s="179" t="str">
        <f>IF($A479="","",_xlfn.XLOOKUP($A479,Attributes!$A:$A,Attributes!I:I))</f>
        <v/>
      </c>
      <c r="E479" s="179" t="str">
        <f>IF($A479="","",_xlfn.XLOOKUP($A479,Attributes!$A:$A,Attributes!J:J))</f>
        <v/>
      </c>
      <c r="F479" s="179" t="str">
        <f>IF($A479="","",_xlfn.XLOOKUP($A479,Attributes!$A:$A,Attributes!K:K))</f>
        <v/>
      </c>
      <c r="H479" s="179">
        <v>0</v>
      </c>
      <c r="I479" s="179">
        <v>0</v>
      </c>
      <c r="J479" s="179">
        <v>0</v>
      </c>
      <c r="K479" s="179">
        <v>0</v>
      </c>
      <c r="L479" s="179">
        <v>0</v>
      </c>
      <c r="M479" s="179">
        <v>0</v>
      </c>
      <c r="N479" s="179">
        <v>0</v>
      </c>
      <c r="P479" s="179"/>
      <c r="Q479" s="179">
        <v>0</v>
      </c>
      <c r="R479" s="179">
        <v>0</v>
      </c>
      <c r="S479" s="179">
        <v>0</v>
      </c>
      <c r="T479" s="179">
        <v>0</v>
      </c>
      <c r="U479" s="179"/>
      <c r="V479" s="179"/>
      <c r="W479" s="179"/>
      <c r="X479" s="179"/>
    </row>
    <row r="480" spans="2:24" ht="15" x14ac:dyDescent="0.25">
      <c r="B480" s="179" t="str">
        <f>IF($A480="","",_xlfn.XLOOKUP($A480,Attributes!$A:$A,Attributes!C:C))</f>
        <v/>
      </c>
      <c r="C480" s="179"/>
      <c r="D480" s="179" t="str">
        <f>IF($A480="","",_xlfn.XLOOKUP($A480,Attributes!$A:$A,Attributes!I:I))</f>
        <v/>
      </c>
      <c r="E480" s="179" t="str">
        <f>IF($A480="","",_xlfn.XLOOKUP($A480,Attributes!$A:$A,Attributes!J:J))</f>
        <v/>
      </c>
      <c r="F480" s="179" t="str">
        <f>IF($A480="","",_xlfn.XLOOKUP($A480,Attributes!$A:$A,Attributes!K:K))</f>
        <v/>
      </c>
      <c r="H480" s="179">
        <v>0</v>
      </c>
      <c r="I480" s="179">
        <v>0</v>
      </c>
      <c r="J480" s="179">
        <v>0</v>
      </c>
      <c r="K480" s="179">
        <v>0</v>
      </c>
      <c r="L480" s="179">
        <v>0</v>
      </c>
      <c r="M480" s="179">
        <v>0</v>
      </c>
      <c r="N480" s="179">
        <v>0</v>
      </c>
      <c r="P480" s="179"/>
      <c r="Q480" s="179">
        <v>0</v>
      </c>
      <c r="R480" s="179">
        <v>0</v>
      </c>
      <c r="S480" s="179">
        <v>0</v>
      </c>
      <c r="T480" s="179">
        <v>0</v>
      </c>
      <c r="U480" s="179"/>
      <c r="V480" s="179"/>
      <c r="W480" s="179"/>
      <c r="X480" s="179"/>
    </row>
    <row r="481" spans="2:24" ht="15" x14ac:dyDescent="0.25">
      <c r="B481" s="179" t="str">
        <f>IF($A481="","",_xlfn.XLOOKUP($A481,Attributes!$A:$A,Attributes!C:C))</f>
        <v/>
      </c>
      <c r="C481" s="179"/>
      <c r="D481" s="179" t="str">
        <f>IF($A481="","",_xlfn.XLOOKUP($A481,Attributes!$A:$A,Attributes!I:I))</f>
        <v/>
      </c>
      <c r="E481" s="179" t="str">
        <f>IF($A481="","",_xlfn.XLOOKUP($A481,Attributes!$A:$A,Attributes!J:J))</f>
        <v/>
      </c>
      <c r="F481" s="179" t="str">
        <f>IF($A481="","",_xlfn.XLOOKUP($A481,Attributes!$A:$A,Attributes!K:K))</f>
        <v/>
      </c>
      <c r="H481" s="179">
        <v>0</v>
      </c>
      <c r="I481" s="179">
        <v>0</v>
      </c>
      <c r="J481" s="179">
        <v>0</v>
      </c>
      <c r="K481" s="179">
        <v>0</v>
      </c>
      <c r="L481" s="179">
        <v>0</v>
      </c>
      <c r="M481" s="179">
        <v>0</v>
      </c>
      <c r="N481" s="179">
        <v>0</v>
      </c>
      <c r="P481" s="179"/>
      <c r="Q481" s="179">
        <v>0</v>
      </c>
      <c r="R481" s="179">
        <v>0</v>
      </c>
      <c r="S481" s="179">
        <v>0</v>
      </c>
      <c r="T481" s="179">
        <v>0</v>
      </c>
      <c r="U481" s="179"/>
      <c r="V481" s="179"/>
      <c r="W481" s="179"/>
      <c r="X481" s="179"/>
    </row>
    <row r="482" spans="2:24" ht="15" x14ac:dyDescent="0.25">
      <c r="B482" s="179" t="str">
        <f>IF($A482="","",_xlfn.XLOOKUP($A482,Attributes!$A:$A,Attributes!C:C))</f>
        <v/>
      </c>
      <c r="C482" s="179"/>
      <c r="D482" s="179" t="str">
        <f>IF($A482="","",_xlfn.XLOOKUP($A482,Attributes!$A:$A,Attributes!I:I))</f>
        <v/>
      </c>
      <c r="E482" s="179" t="str">
        <f>IF($A482="","",_xlfn.XLOOKUP($A482,Attributes!$A:$A,Attributes!J:J))</f>
        <v/>
      </c>
      <c r="F482" s="179" t="str">
        <f>IF($A482="","",_xlfn.XLOOKUP($A482,Attributes!$A:$A,Attributes!K:K))</f>
        <v/>
      </c>
      <c r="H482" s="179">
        <v>0</v>
      </c>
      <c r="I482" s="179">
        <v>0</v>
      </c>
      <c r="J482" s="179">
        <v>0</v>
      </c>
      <c r="K482" s="179">
        <v>0</v>
      </c>
      <c r="L482" s="179">
        <v>0</v>
      </c>
      <c r="M482" s="179">
        <v>0</v>
      </c>
      <c r="N482" s="179">
        <v>0</v>
      </c>
      <c r="P482" s="179"/>
      <c r="Q482" s="179">
        <v>0</v>
      </c>
      <c r="R482" s="179">
        <v>0</v>
      </c>
      <c r="S482" s="179">
        <v>0</v>
      </c>
      <c r="T482" s="179">
        <v>0</v>
      </c>
      <c r="U482" s="179"/>
      <c r="V482" s="179"/>
      <c r="W482" s="179"/>
      <c r="X482" s="179"/>
    </row>
    <row r="483" spans="2:24" ht="15" x14ac:dyDescent="0.25">
      <c r="B483" s="179" t="str">
        <f>IF($A483="","",_xlfn.XLOOKUP($A483,Attributes!$A:$A,Attributes!C:C))</f>
        <v/>
      </c>
      <c r="C483" s="179"/>
      <c r="D483" s="179" t="str">
        <f>IF($A483="","",_xlfn.XLOOKUP($A483,Attributes!$A:$A,Attributes!I:I))</f>
        <v/>
      </c>
      <c r="E483" s="179" t="str">
        <f>IF($A483="","",_xlfn.XLOOKUP($A483,Attributes!$A:$A,Attributes!J:J))</f>
        <v/>
      </c>
      <c r="F483" s="179" t="str">
        <f>IF($A483="","",_xlfn.XLOOKUP($A483,Attributes!$A:$A,Attributes!K:K))</f>
        <v/>
      </c>
      <c r="H483" s="179">
        <v>0</v>
      </c>
      <c r="I483" s="179">
        <v>0</v>
      </c>
      <c r="J483" s="179">
        <v>0</v>
      </c>
      <c r="K483" s="179">
        <v>0</v>
      </c>
      <c r="L483" s="179">
        <v>0</v>
      </c>
      <c r="M483" s="179">
        <v>0</v>
      </c>
      <c r="N483" s="179">
        <v>0</v>
      </c>
      <c r="P483" s="179"/>
      <c r="Q483" s="179">
        <v>0</v>
      </c>
      <c r="R483" s="179">
        <v>0</v>
      </c>
      <c r="S483" s="179">
        <v>0</v>
      </c>
      <c r="T483" s="179">
        <v>0</v>
      </c>
      <c r="U483" s="179"/>
      <c r="V483" s="179"/>
      <c r="W483" s="179"/>
      <c r="X483" s="179"/>
    </row>
    <row r="484" spans="2:24" ht="15" x14ac:dyDescent="0.25">
      <c r="B484" s="179" t="str">
        <f>IF($A484="","",_xlfn.XLOOKUP($A484,Attributes!$A:$A,Attributes!C:C))</f>
        <v/>
      </c>
      <c r="C484" s="179"/>
      <c r="D484" s="179" t="str">
        <f>IF($A484="","",_xlfn.XLOOKUP($A484,Attributes!$A:$A,Attributes!I:I))</f>
        <v/>
      </c>
      <c r="E484" s="179" t="str">
        <f>IF($A484="","",_xlfn.XLOOKUP($A484,Attributes!$A:$A,Attributes!J:J))</f>
        <v/>
      </c>
      <c r="F484" s="179" t="str">
        <f>IF($A484="","",_xlfn.XLOOKUP($A484,Attributes!$A:$A,Attributes!K:K))</f>
        <v/>
      </c>
      <c r="H484" s="179">
        <v>0</v>
      </c>
      <c r="I484" s="179">
        <v>0</v>
      </c>
      <c r="J484" s="179">
        <v>0</v>
      </c>
      <c r="K484" s="179">
        <v>0</v>
      </c>
      <c r="L484" s="179">
        <v>0</v>
      </c>
      <c r="M484" s="179">
        <v>0</v>
      </c>
      <c r="N484" s="179">
        <v>0</v>
      </c>
      <c r="P484" s="179"/>
      <c r="Q484" s="179">
        <v>0</v>
      </c>
      <c r="R484" s="179">
        <v>0</v>
      </c>
      <c r="S484" s="179">
        <v>0</v>
      </c>
      <c r="T484" s="179">
        <v>0</v>
      </c>
      <c r="U484" s="179"/>
      <c r="V484" s="179"/>
      <c r="W484" s="179"/>
      <c r="X484" s="179"/>
    </row>
    <row r="485" spans="2:24" ht="15" x14ac:dyDescent="0.25">
      <c r="B485" s="179" t="str">
        <f>IF($A485="","",_xlfn.XLOOKUP($A485,Attributes!$A:$A,Attributes!C:C))</f>
        <v/>
      </c>
      <c r="C485" s="179"/>
      <c r="D485" s="179" t="str">
        <f>IF($A485="","",_xlfn.XLOOKUP($A485,Attributes!$A:$A,Attributes!I:I))</f>
        <v/>
      </c>
      <c r="E485" s="179" t="str">
        <f>IF($A485="","",_xlfn.XLOOKUP($A485,Attributes!$A:$A,Attributes!J:J))</f>
        <v/>
      </c>
      <c r="F485" s="179" t="str">
        <f>IF($A485="","",_xlfn.XLOOKUP($A485,Attributes!$A:$A,Attributes!K:K))</f>
        <v/>
      </c>
      <c r="H485" s="179">
        <v>0</v>
      </c>
      <c r="I485" s="179">
        <v>0</v>
      </c>
      <c r="J485" s="179">
        <v>0</v>
      </c>
      <c r="K485" s="179">
        <v>0</v>
      </c>
      <c r="L485" s="179">
        <v>0</v>
      </c>
      <c r="M485" s="179">
        <v>0</v>
      </c>
      <c r="N485" s="179">
        <v>0</v>
      </c>
      <c r="P485" s="179"/>
      <c r="Q485" s="179">
        <v>0</v>
      </c>
      <c r="R485" s="179">
        <v>0</v>
      </c>
      <c r="S485" s="179">
        <v>0</v>
      </c>
      <c r="T485" s="179">
        <v>0</v>
      </c>
      <c r="U485" s="179"/>
      <c r="V485" s="179"/>
      <c r="W485" s="179"/>
      <c r="X485" s="179"/>
    </row>
    <row r="486" spans="2:24" ht="15" x14ac:dyDescent="0.25">
      <c r="B486" s="179" t="str">
        <f>IF($A486="","",_xlfn.XLOOKUP($A486,Attributes!$A:$A,Attributes!C:C))</f>
        <v/>
      </c>
      <c r="C486" s="179"/>
      <c r="D486" s="179" t="str">
        <f>IF($A486="","",_xlfn.XLOOKUP($A486,Attributes!$A:$A,Attributes!I:I))</f>
        <v/>
      </c>
      <c r="E486" s="179" t="str">
        <f>IF($A486="","",_xlfn.XLOOKUP($A486,Attributes!$A:$A,Attributes!J:J))</f>
        <v/>
      </c>
      <c r="F486" s="179" t="str">
        <f>IF($A486="","",_xlfn.XLOOKUP($A486,Attributes!$A:$A,Attributes!K:K))</f>
        <v/>
      </c>
      <c r="H486" s="179">
        <v>0</v>
      </c>
      <c r="I486" s="179">
        <v>0</v>
      </c>
      <c r="J486" s="179">
        <v>0</v>
      </c>
      <c r="K486" s="179">
        <v>0</v>
      </c>
      <c r="L486" s="179">
        <v>0</v>
      </c>
      <c r="M486" s="179">
        <v>0</v>
      </c>
      <c r="N486" s="179">
        <v>0</v>
      </c>
      <c r="P486" s="179"/>
      <c r="Q486" s="179">
        <v>0</v>
      </c>
      <c r="R486" s="179">
        <v>0</v>
      </c>
      <c r="S486" s="179">
        <v>0</v>
      </c>
      <c r="T486" s="179">
        <v>0</v>
      </c>
      <c r="U486" s="179"/>
      <c r="V486" s="179"/>
      <c r="W486" s="179"/>
      <c r="X486" s="179"/>
    </row>
    <row r="487" spans="2:24" ht="15" x14ac:dyDescent="0.25">
      <c r="B487" s="179" t="str">
        <f>IF($A487="","",_xlfn.XLOOKUP($A487,Attributes!$A:$A,Attributes!C:C))</f>
        <v/>
      </c>
      <c r="C487" s="179"/>
      <c r="D487" s="179" t="str">
        <f>IF($A487="","",_xlfn.XLOOKUP($A487,Attributes!$A:$A,Attributes!I:I))</f>
        <v/>
      </c>
      <c r="E487" s="179" t="str">
        <f>IF($A487="","",_xlfn.XLOOKUP($A487,Attributes!$A:$A,Attributes!J:J))</f>
        <v/>
      </c>
      <c r="F487" s="179" t="str">
        <f>IF($A487="","",_xlfn.XLOOKUP($A487,Attributes!$A:$A,Attributes!K:K))</f>
        <v/>
      </c>
      <c r="H487" s="179">
        <v>0</v>
      </c>
      <c r="I487" s="179">
        <v>0</v>
      </c>
      <c r="J487" s="179">
        <v>0</v>
      </c>
      <c r="K487" s="179">
        <v>0</v>
      </c>
      <c r="L487" s="179">
        <v>0</v>
      </c>
      <c r="M487" s="179">
        <v>0</v>
      </c>
      <c r="N487" s="179">
        <v>0</v>
      </c>
      <c r="P487" s="179"/>
      <c r="Q487" s="179">
        <v>0</v>
      </c>
      <c r="R487" s="179">
        <v>0</v>
      </c>
      <c r="S487" s="179">
        <v>0</v>
      </c>
      <c r="T487" s="179">
        <v>0</v>
      </c>
      <c r="U487" s="179"/>
      <c r="V487" s="179"/>
      <c r="W487" s="179"/>
      <c r="X487" s="179"/>
    </row>
    <row r="488" spans="2:24" ht="15" x14ac:dyDescent="0.25">
      <c r="B488" s="179" t="str">
        <f>IF($A488="","",_xlfn.XLOOKUP($A488,Attributes!$A:$A,Attributes!C:C))</f>
        <v/>
      </c>
      <c r="C488" s="179"/>
      <c r="D488" s="179" t="str">
        <f>IF($A488="","",_xlfn.XLOOKUP($A488,Attributes!$A:$A,Attributes!I:I))</f>
        <v/>
      </c>
      <c r="E488" s="179" t="str">
        <f>IF($A488="","",_xlfn.XLOOKUP($A488,Attributes!$A:$A,Attributes!J:J))</f>
        <v/>
      </c>
      <c r="F488" s="179" t="str">
        <f>IF($A488="","",_xlfn.XLOOKUP($A488,Attributes!$A:$A,Attributes!K:K))</f>
        <v/>
      </c>
      <c r="H488" s="179">
        <v>0</v>
      </c>
      <c r="I488" s="179">
        <v>0</v>
      </c>
      <c r="J488" s="179">
        <v>0</v>
      </c>
      <c r="K488" s="179">
        <v>0</v>
      </c>
      <c r="L488" s="179">
        <v>0</v>
      </c>
      <c r="M488" s="179">
        <v>0</v>
      </c>
      <c r="N488" s="179">
        <v>0</v>
      </c>
      <c r="P488" s="179"/>
      <c r="Q488" s="179">
        <v>0</v>
      </c>
      <c r="R488" s="179">
        <v>0</v>
      </c>
      <c r="S488" s="179">
        <v>0</v>
      </c>
      <c r="T488" s="179">
        <v>0</v>
      </c>
      <c r="U488" s="179"/>
      <c r="V488" s="179"/>
      <c r="W488" s="179"/>
      <c r="X488" s="179"/>
    </row>
    <row r="489" spans="2:24" ht="15" x14ac:dyDescent="0.25">
      <c r="B489" s="179" t="str">
        <f>IF($A489="","",_xlfn.XLOOKUP($A489,Attributes!$A:$A,Attributes!C:C))</f>
        <v/>
      </c>
      <c r="C489" s="179"/>
      <c r="D489" s="179" t="str">
        <f>IF($A489="","",_xlfn.XLOOKUP($A489,Attributes!$A:$A,Attributes!I:I))</f>
        <v/>
      </c>
      <c r="E489" s="179" t="str">
        <f>IF($A489="","",_xlfn.XLOOKUP($A489,Attributes!$A:$A,Attributes!J:J))</f>
        <v/>
      </c>
      <c r="F489" s="179" t="str">
        <f>IF($A489="","",_xlfn.XLOOKUP($A489,Attributes!$A:$A,Attributes!K:K))</f>
        <v/>
      </c>
      <c r="H489" s="179">
        <v>0</v>
      </c>
      <c r="I489" s="179">
        <v>0</v>
      </c>
      <c r="J489" s="179">
        <v>0</v>
      </c>
      <c r="K489" s="179">
        <v>0</v>
      </c>
      <c r="L489" s="179">
        <v>0</v>
      </c>
      <c r="M489" s="179">
        <v>0</v>
      </c>
      <c r="N489" s="179">
        <v>0</v>
      </c>
      <c r="P489" s="179"/>
      <c r="Q489" s="179">
        <v>0</v>
      </c>
      <c r="R489" s="179">
        <v>0</v>
      </c>
      <c r="S489" s="179">
        <v>0</v>
      </c>
      <c r="T489" s="179">
        <v>0</v>
      </c>
      <c r="U489" s="179"/>
      <c r="V489" s="179"/>
      <c r="W489" s="179"/>
      <c r="X489" s="179"/>
    </row>
    <row r="490" spans="2:24" ht="15" x14ac:dyDescent="0.25">
      <c r="B490" s="179" t="str">
        <f>IF($A490="","",_xlfn.XLOOKUP($A490,Attributes!$A:$A,Attributes!C:C))</f>
        <v/>
      </c>
      <c r="C490" s="179"/>
      <c r="D490" s="179" t="str">
        <f>IF($A490="","",_xlfn.XLOOKUP($A490,Attributes!$A:$A,Attributes!I:I))</f>
        <v/>
      </c>
      <c r="E490" s="179" t="str">
        <f>IF($A490="","",_xlfn.XLOOKUP($A490,Attributes!$A:$A,Attributes!J:J))</f>
        <v/>
      </c>
      <c r="F490" s="179" t="str">
        <f>IF($A490="","",_xlfn.XLOOKUP($A490,Attributes!$A:$A,Attributes!K:K))</f>
        <v/>
      </c>
      <c r="H490" s="179">
        <v>0</v>
      </c>
      <c r="I490" s="179">
        <v>0</v>
      </c>
      <c r="J490" s="179">
        <v>0</v>
      </c>
      <c r="K490" s="179">
        <v>0</v>
      </c>
      <c r="L490" s="179">
        <v>0</v>
      </c>
      <c r="M490" s="179">
        <v>0</v>
      </c>
      <c r="N490" s="179">
        <v>0</v>
      </c>
      <c r="P490" s="179"/>
      <c r="Q490" s="179">
        <v>0</v>
      </c>
      <c r="R490" s="179">
        <v>0</v>
      </c>
      <c r="S490" s="179">
        <v>0</v>
      </c>
      <c r="T490" s="179">
        <v>0</v>
      </c>
      <c r="U490" s="179"/>
      <c r="V490" s="179"/>
      <c r="W490" s="179"/>
      <c r="X490" s="179"/>
    </row>
    <row r="491" spans="2:24" ht="15" x14ac:dyDescent="0.25">
      <c r="B491" s="179" t="str">
        <f>IF($A491="","",_xlfn.XLOOKUP($A491,Attributes!$A:$A,Attributes!C:C))</f>
        <v/>
      </c>
      <c r="C491" s="179"/>
      <c r="D491" s="179" t="str">
        <f>IF($A491="","",_xlfn.XLOOKUP($A491,Attributes!$A:$A,Attributes!I:I))</f>
        <v/>
      </c>
      <c r="E491" s="179" t="str">
        <f>IF($A491="","",_xlfn.XLOOKUP($A491,Attributes!$A:$A,Attributes!J:J))</f>
        <v/>
      </c>
      <c r="F491" s="179" t="str">
        <f>IF($A491="","",_xlfn.XLOOKUP($A491,Attributes!$A:$A,Attributes!K:K))</f>
        <v/>
      </c>
      <c r="H491" s="179">
        <v>0</v>
      </c>
      <c r="I491" s="179">
        <v>0</v>
      </c>
      <c r="J491" s="179">
        <v>0</v>
      </c>
      <c r="K491" s="179">
        <v>0</v>
      </c>
      <c r="L491" s="179">
        <v>0</v>
      </c>
      <c r="M491" s="179">
        <v>0</v>
      </c>
      <c r="N491" s="179">
        <v>0</v>
      </c>
      <c r="P491" s="179"/>
      <c r="Q491" s="179">
        <v>0</v>
      </c>
      <c r="R491" s="179">
        <v>0</v>
      </c>
      <c r="S491" s="179">
        <v>0</v>
      </c>
      <c r="T491" s="179">
        <v>0</v>
      </c>
      <c r="U491" s="179"/>
      <c r="V491" s="179"/>
      <c r="W491" s="179"/>
      <c r="X491" s="179"/>
    </row>
    <row r="492" spans="2:24" ht="15" x14ac:dyDescent="0.25">
      <c r="B492" s="179" t="str">
        <f>IF($A492="","",_xlfn.XLOOKUP($A492,Attributes!$A:$A,Attributes!C:C))</f>
        <v/>
      </c>
      <c r="C492" s="179"/>
      <c r="D492" s="179" t="str">
        <f>IF($A492="","",_xlfn.XLOOKUP($A492,Attributes!$A:$A,Attributes!I:I))</f>
        <v/>
      </c>
      <c r="E492" s="179" t="str">
        <f>IF($A492="","",_xlfn.XLOOKUP($A492,Attributes!$A:$A,Attributes!J:J))</f>
        <v/>
      </c>
      <c r="F492" s="179" t="str">
        <f>IF($A492="","",_xlfn.XLOOKUP($A492,Attributes!$A:$A,Attributes!K:K))</f>
        <v/>
      </c>
      <c r="H492" s="179">
        <v>0</v>
      </c>
      <c r="I492" s="179">
        <v>0</v>
      </c>
      <c r="J492" s="179">
        <v>0</v>
      </c>
      <c r="K492" s="179">
        <v>0</v>
      </c>
      <c r="L492" s="179">
        <v>0</v>
      </c>
      <c r="M492" s="179">
        <v>0</v>
      </c>
      <c r="N492" s="179">
        <v>0</v>
      </c>
      <c r="P492" s="179"/>
      <c r="Q492" s="179">
        <v>0</v>
      </c>
      <c r="R492" s="179">
        <v>0</v>
      </c>
      <c r="S492" s="179">
        <v>0</v>
      </c>
      <c r="T492" s="179">
        <v>0</v>
      </c>
      <c r="U492" s="179"/>
      <c r="V492" s="179"/>
      <c r="W492" s="179"/>
      <c r="X492" s="179"/>
    </row>
    <row r="493" spans="2:24" ht="15" x14ac:dyDescent="0.25">
      <c r="B493" s="179" t="str">
        <f>IF($A493="","",_xlfn.XLOOKUP($A493,Attributes!$A:$A,Attributes!C:C))</f>
        <v/>
      </c>
      <c r="C493" s="179"/>
      <c r="D493" s="179" t="str">
        <f>IF($A493="","",_xlfn.XLOOKUP($A493,Attributes!$A:$A,Attributes!I:I))</f>
        <v/>
      </c>
      <c r="E493" s="179" t="str">
        <f>IF($A493="","",_xlfn.XLOOKUP($A493,Attributes!$A:$A,Attributes!J:J))</f>
        <v/>
      </c>
      <c r="F493" s="179" t="str">
        <f>IF($A493="","",_xlfn.XLOOKUP($A493,Attributes!$A:$A,Attributes!K:K))</f>
        <v/>
      </c>
      <c r="H493" s="179">
        <v>0</v>
      </c>
      <c r="I493" s="179">
        <v>0</v>
      </c>
      <c r="J493" s="179">
        <v>0</v>
      </c>
      <c r="K493" s="179">
        <v>0</v>
      </c>
      <c r="L493" s="179">
        <v>0</v>
      </c>
      <c r="M493" s="179">
        <v>0</v>
      </c>
      <c r="N493" s="179">
        <v>0</v>
      </c>
      <c r="P493" s="179"/>
      <c r="Q493" s="179">
        <v>0</v>
      </c>
      <c r="R493" s="179">
        <v>0</v>
      </c>
      <c r="S493" s="179">
        <v>0</v>
      </c>
      <c r="T493" s="179">
        <v>0</v>
      </c>
      <c r="U493" s="179"/>
      <c r="V493" s="179"/>
      <c r="W493" s="179"/>
      <c r="X493" s="179"/>
    </row>
    <row r="494" spans="2:24" ht="15" x14ac:dyDescent="0.25">
      <c r="B494" s="179" t="str">
        <f>IF($A494="","",_xlfn.XLOOKUP($A494,Attributes!$A:$A,Attributes!C:C))</f>
        <v/>
      </c>
      <c r="C494" s="179"/>
      <c r="D494" s="179" t="str">
        <f>IF($A494="","",_xlfn.XLOOKUP($A494,Attributes!$A:$A,Attributes!I:I))</f>
        <v/>
      </c>
      <c r="E494" s="179" t="str">
        <f>IF($A494="","",_xlfn.XLOOKUP($A494,Attributes!$A:$A,Attributes!J:J))</f>
        <v/>
      </c>
      <c r="F494" s="179" t="str">
        <f>IF($A494="","",_xlfn.XLOOKUP($A494,Attributes!$A:$A,Attributes!K:K))</f>
        <v/>
      </c>
      <c r="H494" s="179">
        <v>0</v>
      </c>
      <c r="I494" s="179">
        <v>0</v>
      </c>
      <c r="J494" s="179">
        <v>0</v>
      </c>
      <c r="K494" s="179">
        <v>0</v>
      </c>
      <c r="L494" s="179">
        <v>0</v>
      </c>
      <c r="M494" s="179">
        <v>0</v>
      </c>
      <c r="N494" s="179">
        <v>0</v>
      </c>
      <c r="P494" s="179"/>
      <c r="Q494" s="179">
        <v>0</v>
      </c>
      <c r="R494" s="179">
        <v>0</v>
      </c>
      <c r="S494" s="179">
        <v>0</v>
      </c>
      <c r="T494" s="179">
        <v>0</v>
      </c>
      <c r="U494" s="179"/>
      <c r="V494" s="179"/>
      <c r="W494" s="179"/>
      <c r="X494" s="179"/>
    </row>
    <row r="495" spans="2:24" ht="15" x14ac:dyDescent="0.25">
      <c r="B495" s="179" t="str">
        <f>IF($A495="","",_xlfn.XLOOKUP($A495,Attributes!$A:$A,Attributes!C:C))</f>
        <v/>
      </c>
      <c r="C495" s="179"/>
      <c r="D495" s="179" t="str">
        <f>IF($A495="","",_xlfn.XLOOKUP($A495,Attributes!$A:$A,Attributes!I:I))</f>
        <v/>
      </c>
      <c r="E495" s="179" t="str">
        <f>IF($A495="","",_xlfn.XLOOKUP($A495,Attributes!$A:$A,Attributes!J:J))</f>
        <v/>
      </c>
      <c r="F495" s="179" t="str">
        <f>IF($A495="","",_xlfn.XLOOKUP($A495,Attributes!$A:$A,Attributes!K:K))</f>
        <v/>
      </c>
      <c r="H495" s="179">
        <v>0</v>
      </c>
      <c r="I495" s="179">
        <v>0</v>
      </c>
      <c r="J495" s="179">
        <v>0</v>
      </c>
      <c r="K495" s="179">
        <v>0</v>
      </c>
      <c r="L495" s="179">
        <v>0</v>
      </c>
      <c r="M495" s="179">
        <v>0</v>
      </c>
      <c r="N495" s="179">
        <v>0</v>
      </c>
      <c r="P495" s="179"/>
      <c r="Q495" s="179">
        <v>0</v>
      </c>
      <c r="R495" s="179">
        <v>0</v>
      </c>
      <c r="S495" s="179">
        <v>0</v>
      </c>
      <c r="T495" s="179">
        <v>0</v>
      </c>
      <c r="U495" s="179"/>
      <c r="V495" s="179"/>
      <c r="W495" s="179"/>
      <c r="X495" s="179"/>
    </row>
    <row r="496" spans="2:24" ht="15" x14ac:dyDescent="0.25">
      <c r="B496" s="179" t="str">
        <f>IF($A496="","",_xlfn.XLOOKUP($A496,Attributes!$A:$A,Attributes!C:C))</f>
        <v/>
      </c>
      <c r="C496" s="179"/>
      <c r="D496" s="179" t="str">
        <f>IF($A496="","",_xlfn.XLOOKUP($A496,Attributes!$A:$A,Attributes!I:I))</f>
        <v/>
      </c>
      <c r="E496" s="179" t="str">
        <f>IF($A496="","",_xlfn.XLOOKUP($A496,Attributes!$A:$A,Attributes!J:J))</f>
        <v/>
      </c>
      <c r="F496" s="179" t="str">
        <f>IF($A496="","",_xlfn.XLOOKUP($A496,Attributes!$A:$A,Attributes!K:K))</f>
        <v/>
      </c>
      <c r="H496" s="179">
        <v>0</v>
      </c>
      <c r="I496" s="179">
        <v>0</v>
      </c>
      <c r="J496" s="179">
        <v>0</v>
      </c>
      <c r="K496" s="179">
        <v>0</v>
      </c>
      <c r="L496" s="179">
        <v>0</v>
      </c>
      <c r="M496" s="179">
        <v>0</v>
      </c>
      <c r="N496" s="179">
        <v>0</v>
      </c>
      <c r="P496" s="179"/>
      <c r="Q496" s="179">
        <v>0</v>
      </c>
      <c r="R496" s="179">
        <v>0</v>
      </c>
      <c r="S496" s="179">
        <v>0</v>
      </c>
      <c r="T496" s="179">
        <v>0</v>
      </c>
      <c r="U496" s="179"/>
      <c r="V496" s="179"/>
      <c r="W496" s="179"/>
      <c r="X496" s="179"/>
    </row>
    <row r="497" spans="2:24" ht="15" x14ac:dyDescent="0.25">
      <c r="B497" s="179" t="str">
        <f>IF($A497="","",_xlfn.XLOOKUP($A497,Attributes!$A:$A,Attributes!C:C))</f>
        <v/>
      </c>
      <c r="C497" s="179"/>
      <c r="D497" s="179" t="str">
        <f>IF($A497="","",_xlfn.XLOOKUP($A497,Attributes!$A:$A,Attributes!I:I))</f>
        <v/>
      </c>
      <c r="E497" s="179" t="str">
        <f>IF($A497="","",_xlfn.XLOOKUP($A497,Attributes!$A:$A,Attributes!J:J))</f>
        <v/>
      </c>
      <c r="F497" s="179" t="str">
        <f>IF($A497="","",_xlfn.XLOOKUP($A497,Attributes!$A:$A,Attributes!K:K))</f>
        <v/>
      </c>
      <c r="H497" s="179">
        <v>0</v>
      </c>
      <c r="I497" s="179">
        <v>0</v>
      </c>
      <c r="J497" s="179">
        <v>0</v>
      </c>
      <c r="K497" s="179">
        <v>0</v>
      </c>
      <c r="L497" s="179">
        <v>0</v>
      </c>
      <c r="M497" s="179">
        <v>0</v>
      </c>
      <c r="N497" s="179">
        <v>0</v>
      </c>
      <c r="P497" s="179"/>
      <c r="Q497" s="179">
        <v>0</v>
      </c>
      <c r="R497" s="179">
        <v>0</v>
      </c>
      <c r="S497" s="179">
        <v>0</v>
      </c>
      <c r="T497" s="179">
        <v>0</v>
      </c>
      <c r="U497" s="179"/>
      <c r="V497" s="179"/>
      <c r="W497" s="179"/>
      <c r="X497" s="179"/>
    </row>
    <row r="498" spans="2:24" ht="15" x14ac:dyDescent="0.25">
      <c r="B498" s="179" t="str">
        <f>IF($A498="","",_xlfn.XLOOKUP($A498,Attributes!$A:$A,Attributes!C:C))</f>
        <v/>
      </c>
      <c r="C498" s="179"/>
      <c r="D498" s="179" t="str">
        <f>IF($A498="","",_xlfn.XLOOKUP($A498,Attributes!$A:$A,Attributes!I:I))</f>
        <v/>
      </c>
      <c r="E498" s="179" t="str">
        <f>IF($A498="","",_xlfn.XLOOKUP($A498,Attributes!$A:$A,Attributes!J:J))</f>
        <v/>
      </c>
      <c r="F498" s="179" t="str">
        <f>IF($A498="","",_xlfn.XLOOKUP($A498,Attributes!$A:$A,Attributes!K:K))</f>
        <v/>
      </c>
      <c r="H498" s="179">
        <v>0</v>
      </c>
      <c r="I498" s="179">
        <v>0</v>
      </c>
      <c r="J498" s="179">
        <v>0</v>
      </c>
      <c r="K498" s="179">
        <v>0</v>
      </c>
      <c r="L498" s="179">
        <v>0</v>
      </c>
      <c r="M498" s="179">
        <v>0</v>
      </c>
      <c r="N498" s="179">
        <v>0</v>
      </c>
      <c r="P498" s="179"/>
      <c r="Q498" s="179">
        <v>0</v>
      </c>
      <c r="R498" s="179">
        <v>0</v>
      </c>
      <c r="S498" s="179">
        <v>0</v>
      </c>
      <c r="T498" s="179">
        <v>0</v>
      </c>
      <c r="U498" s="179"/>
      <c r="V498" s="179"/>
      <c r="W498" s="179"/>
      <c r="X498" s="179"/>
    </row>
    <row r="499" spans="2:24" ht="15" x14ac:dyDescent="0.25">
      <c r="B499" s="179" t="str">
        <f>IF($A499="","",_xlfn.XLOOKUP($A499,Attributes!$A:$A,Attributes!C:C))</f>
        <v/>
      </c>
      <c r="C499" s="179"/>
      <c r="D499" s="179" t="str">
        <f>IF($A499="","",_xlfn.XLOOKUP($A499,Attributes!$A:$A,Attributes!I:I))</f>
        <v/>
      </c>
      <c r="E499" s="179" t="str">
        <f>IF($A499="","",_xlfn.XLOOKUP($A499,Attributes!$A:$A,Attributes!J:J))</f>
        <v/>
      </c>
      <c r="F499" s="179" t="str">
        <f>IF($A499="","",_xlfn.XLOOKUP($A499,Attributes!$A:$A,Attributes!K:K))</f>
        <v/>
      </c>
      <c r="H499" s="179">
        <v>0</v>
      </c>
      <c r="I499" s="179">
        <v>0</v>
      </c>
      <c r="J499" s="179">
        <v>0</v>
      </c>
      <c r="K499" s="179">
        <v>0</v>
      </c>
      <c r="L499" s="179">
        <v>0</v>
      </c>
      <c r="M499" s="179">
        <v>0</v>
      </c>
      <c r="N499" s="179">
        <v>0</v>
      </c>
      <c r="P499" s="179"/>
      <c r="Q499" s="179">
        <v>0</v>
      </c>
      <c r="R499" s="179">
        <v>0</v>
      </c>
      <c r="S499" s="179">
        <v>0</v>
      </c>
      <c r="T499" s="179">
        <v>0</v>
      </c>
      <c r="U499" s="179"/>
      <c r="V499" s="179"/>
      <c r="W499" s="179"/>
      <c r="X499" s="179"/>
    </row>
    <row r="500" spans="2:24" ht="15" x14ac:dyDescent="0.25">
      <c r="B500" s="179" t="str">
        <f>IF($A500="","",_xlfn.XLOOKUP($A500,Attributes!$A:$A,Attributes!C:C))</f>
        <v/>
      </c>
      <c r="C500" s="179"/>
      <c r="D500" s="179" t="str">
        <f>IF($A500="","",_xlfn.XLOOKUP($A500,Attributes!$A:$A,Attributes!I:I))</f>
        <v/>
      </c>
      <c r="E500" s="179" t="str">
        <f>IF($A500="","",_xlfn.XLOOKUP($A500,Attributes!$A:$A,Attributes!J:J))</f>
        <v/>
      </c>
      <c r="F500" s="179" t="str">
        <f>IF($A500="","",_xlfn.XLOOKUP($A500,Attributes!$A:$A,Attributes!K:K))</f>
        <v/>
      </c>
      <c r="H500" s="179">
        <v>0</v>
      </c>
      <c r="I500" s="179">
        <v>0</v>
      </c>
      <c r="J500" s="179">
        <v>0</v>
      </c>
      <c r="K500" s="179">
        <v>0</v>
      </c>
      <c r="L500" s="179">
        <v>0</v>
      </c>
      <c r="M500" s="179">
        <v>0</v>
      </c>
      <c r="N500" s="179">
        <v>0</v>
      </c>
      <c r="P500" s="179"/>
      <c r="Q500" s="179">
        <v>0</v>
      </c>
      <c r="R500" s="179">
        <v>0</v>
      </c>
      <c r="S500" s="179">
        <v>0</v>
      </c>
      <c r="T500" s="179">
        <v>0</v>
      </c>
      <c r="U500" s="179"/>
      <c r="V500" s="179"/>
      <c r="W500" s="179"/>
      <c r="X500" s="179"/>
    </row>
    <row r="501" spans="2:24" ht="15" x14ac:dyDescent="0.25">
      <c r="B501" s="179" t="str">
        <f>IF($A501="","",_xlfn.XLOOKUP($A501,Attributes!$A:$A,Attributes!C:C))</f>
        <v/>
      </c>
      <c r="C501" s="179"/>
      <c r="D501" s="179" t="str">
        <f>IF($A501="","",_xlfn.XLOOKUP($A501,Attributes!$A:$A,Attributes!I:I))</f>
        <v/>
      </c>
      <c r="E501" s="179" t="str">
        <f>IF($A501="","",_xlfn.XLOOKUP($A501,Attributes!$A:$A,Attributes!J:J))</f>
        <v/>
      </c>
      <c r="F501" s="179" t="str">
        <f>IF($A501="","",_xlfn.XLOOKUP($A501,Attributes!$A:$A,Attributes!K:K))</f>
        <v/>
      </c>
      <c r="H501" s="179">
        <v>0</v>
      </c>
      <c r="I501" s="179">
        <v>0</v>
      </c>
      <c r="J501" s="179">
        <v>0</v>
      </c>
      <c r="K501" s="179">
        <v>0</v>
      </c>
      <c r="L501" s="179">
        <v>0</v>
      </c>
      <c r="M501" s="179">
        <v>0</v>
      </c>
      <c r="N501" s="179">
        <v>0</v>
      </c>
      <c r="P501" s="179"/>
      <c r="Q501" s="179">
        <v>0</v>
      </c>
      <c r="R501" s="179">
        <v>0</v>
      </c>
      <c r="S501" s="179">
        <v>0</v>
      </c>
      <c r="T501" s="179">
        <v>0</v>
      </c>
      <c r="U501" s="179"/>
      <c r="V501" s="179"/>
      <c r="W501" s="179"/>
      <c r="X501" s="179"/>
    </row>
    <row r="502" spans="2:24" ht="15" x14ac:dyDescent="0.25">
      <c r="B502" s="179" t="str">
        <f>IF($A502="","",_xlfn.XLOOKUP($A502,Attributes!$A:$A,Attributes!C:C))</f>
        <v/>
      </c>
      <c r="C502" s="179"/>
      <c r="D502" s="179" t="str">
        <f>IF($A502="","",_xlfn.XLOOKUP($A502,Attributes!$A:$A,Attributes!I:I))</f>
        <v/>
      </c>
      <c r="E502" s="179" t="str">
        <f>IF($A502="","",_xlfn.XLOOKUP($A502,Attributes!$A:$A,Attributes!J:J))</f>
        <v/>
      </c>
      <c r="F502" s="179" t="str">
        <f>IF($A502="","",_xlfn.XLOOKUP($A502,Attributes!$A:$A,Attributes!K:K))</f>
        <v/>
      </c>
      <c r="H502" s="179">
        <v>0</v>
      </c>
      <c r="I502" s="179">
        <v>0</v>
      </c>
      <c r="J502" s="179">
        <v>0</v>
      </c>
      <c r="K502" s="179">
        <v>0</v>
      </c>
      <c r="L502" s="179">
        <v>0</v>
      </c>
      <c r="M502" s="179">
        <v>0</v>
      </c>
      <c r="N502" s="179">
        <v>0</v>
      </c>
      <c r="P502" s="179"/>
      <c r="Q502" s="179">
        <v>0</v>
      </c>
      <c r="R502" s="179">
        <v>0</v>
      </c>
      <c r="S502" s="179">
        <v>0</v>
      </c>
      <c r="T502" s="179">
        <v>0</v>
      </c>
      <c r="U502" s="179"/>
      <c r="V502" s="179"/>
      <c r="W502" s="179"/>
      <c r="X502" s="179"/>
    </row>
    <row r="503" spans="2:24" ht="15" x14ac:dyDescent="0.25">
      <c r="B503" s="179" t="str">
        <f>IF($A503="","",_xlfn.XLOOKUP($A503,Attributes!$A:$A,Attributes!C:C))</f>
        <v/>
      </c>
      <c r="C503" s="179"/>
      <c r="D503" s="179" t="str">
        <f>IF($A503="","",_xlfn.XLOOKUP($A503,Attributes!$A:$A,Attributes!I:I))</f>
        <v/>
      </c>
      <c r="E503" s="179" t="str">
        <f>IF($A503="","",_xlfn.XLOOKUP($A503,Attributes!$A:$A,Attributes!J:J))</f>
        <v/>
      </c>
      <c r="F503" s="179" t="str">
        <f>IF($A503="","",_xlfn.XLOOKUP($A503,Attributes!$A:$A,Attributes!K:K))</f>
        <v/>
      </c>
      <c r="H503" s="179">
        <v>0</v>
      </c>
      <c r="I503" s="179">
        <v>0</v>
      </c>
      <c r="J503" s="179">
        <v>0</v>
      </c>
      <c r="K503" s="179">
        <v>0</v>
      </c>
      <c r="L503" s="179">
        <v>0</v>
      </c>
      <c r="M503" s="179">
        <v>0</v>
      </c>
      <c r="N503" s="179">
        <v>0</v>
      </c>
      <c r="P503" s="179"/>
      <c r="Q503" s="179">
        <v>0</v>
      </c>
      <c r="R503" s="179">
        <v>0</v>
      </c>
      <c r="S503" s="179">
        <v>0</v>
      </c>
      <c r="T503" s="179">
        <v>0</v>
      </c>
      <c r="U503" s="179"/>
      <c r="V503" s="179"/>
      <c r="W503" s="179"/>
      <c r="X503" s="179"/>
    </row>
    <row r="504" spans="2:24" ht="15" x14ac:dyDescent="0.25">
      <c r="B504" s="179" t="str">
        <f>IF($A504="","",_xlfn.XLOOKUP($A504,Attributes!$A:$A,Attributes!C:C))</f>
        <v/>
      </c>
      <c r="C504" s="179"/>
      <c r="D504" s="179" t="str">
        <f>IF($A504="","",_xlfn.XLOOKUP($A504,Attributes!$A:$A,Attributes!I:I))</f>
        <v/>
      </c>
      <c r="E504" s="179" t="str">
        <f>IF($A504="","",_xlfn.XLOOKUP($A504,Attributes!$A:$A,Attributes!J:J))</f>
        <v/>
      </c>
      <c r="F504" s="179" t="str">
        <f>IF($A504="","",_xlfn.XLOOKUP($A504,Attributes!$A:$A,Attributes!K:K))</f>
        <v/>
      </c>
      <c r="H504" s="179">
        <v>0</v>
      </c>
      <c r="I504" s="179">
        <v>0</v>
      </c>
      <c r="J504" s="179">
        <v>0</v>
      </c>
      <c r="K504" s="179">
        <v>0</v>
      </c>
      <c r="L504" s="179">
        <v>0</v>
      </c>
      <c r="M504" s="179">
        <v>0</v>
      </c>
      <c r="N504" s="179">
        <v>0</v>
      </c>
      <c r="P504" s="179"/>
      <c r="Q504" s="179">
        <v>0</v>
      </c>
      <c r="R504" s="179">
        <v>0</v>
      </c>
      <c r="S504" s="179">
        <v>0</v>
      </c>
      <c r="T504" s="179">
        <v>0</v>
      </c>
      <c r="U504" s="179"/>
      <c r="V504" s="179"/>
      <c r="W504" s="179"/>
      <c r="X504" s="179"/>
    </row>
    <row r="505" spans="2:24" ht="15" x14ac:dyDescent="0.25">
      <c r="B505" s="179" t="str">
        <f>IF($A505="","",_xlfn.XLOOKUP($A505,Attributes!$A:$A,Attributes!C:C))</f>
        <v/>
      </c>
      <c r="C505" s="179"/>
      <c r="D505" s="179" t="str">
        <f>IF($A505="","",_xlfn.XLOOKUP($A505,Attributes!$A:$A,Attributes!I:I))</f>
        <v/>
      </c>
      <c r="E505" s="179" t="str">
        <f>IF($A505="","",_xlfn.XLOOKUP($A505,Attributes!$A:$A,Attributes!J:J))</f>
        <v/>
      </c>
      <c r="F505" s="179" t="str">
        <f>IF($A505="","",_xlfn.XLOOKUP($A505,Attributes!$A:$A,Attributes!K:K))</f>
        <v/>
      </c>
      <c r="H505" s="179">
        <v>0</v>
      </c>
      <c r="I505" s="179">
        <v>0</v>
      </c>
      <c r="J505" s="179">
        <v>0</v>
      </c>
      <c r="K505" s="179">
        <v>0</v>
      </c>
      <c r="L505" s="179">
        <v>0</v>
      </c>
      <c r="M505" s="179">
        <v>0</v>
      </c>
      <c r="N505" s="179">
        <v>0</v>
      </c>
      <c r="P505" s="179"/>
      <c r="Q505" s="179">
        <v>0</v>
      </c>
      <c r="R505" s="179">
        <v>0</v>
      </c>
      <c r="S505" s="179">
        <v>0</v>
      </c>
      <c r="T505" s="179">
        <v>0</v>
      </c>
      <c r="U505" s="179"/>
      <c r="V505" s="179"/>
      <c r="W505" s="179"/>
      <c r="X505" s="179"/>
    </row>
    <row r="506" spans="2:24" ht="15" x14ac:dyDescent="0.25">
      <c r="B506" s="179" t="str">
        <f>IF($A506="","",_xlfn.XLOOKUP($A506,Attributes!$A:$A,Attributes!C:C))</f>
        <v/>
      </c>
      <c r="C506" s="179"/>
      <c r="D506" s="179" t="str">
        <f>IF($A506="","",_xlfn.XLOOKUP($A506,Attributes!$A:$A,Attributes!I:I))</f>
        <v/>
      </c>
      <c r="E506" s="179" t="str">
        <f>IF($A506="","",_xlfn.XLOOKUP($A506,Attributes!$A:$A,Attributes!J:J))</f>
        <v/>
      </c>
      <c r="F506" s="179" t="str">
        <f>IF($A506="","",_xlfn.XLOOKUP($A506,Attributes!$A:$A,Attributes!K:K))</f>
        <v/>
      </c>
      <c r="H506" s="179">
        <v>0</v>
      </c>
      <c r="I506" s="179">
        <v>0</v>
      </c>
      <c r="J506" s="179">
        <v>0</v>
      </c>
      <c r="K506" s="179">
        <v>0</v>
      </c>
      <c r="L506" s="179">
        <v>0</v>
      </c>
      <c r="M506" s="179">
        <v>0</v>
      </c>
      <c r="N506" s="179">
        <v>0</v>
      </c>
      <c r="P506" s="179"/>
      <c r="Q506" s="179">
        <v>0</v>
      </c>
      <c r="R506" s="179">
        <v>0</v>
      </c>
      <c r="S506" s="179">
        <v>0</v>
      </c>
      <c r="T506" s="179">
        <v>0</v>
      </c>
      <c r="U506" s="179"/>
      <c r="V506" s="179"/>
      <c r="W506" s="179"/>
      <c r="X506" s="179"/>
    </row>
    <row r="507" spans="2:24" ht="15" x14ac:dyDescent="0.25">
      <c r="B507" s="179" t="str">
        <f>IF($A507="","",_xlfn.XLOOKUP($A507,Attributes!$A:$A,Attributes!C:C))</f>
        <v/>
      </c>
      <c r="C507" s="179"/>
      <c r="D507" s="179" t="str">
        <f>IF($A507="","",_xlfn.XLOOKUP($A507,Attributes!$A:$A,Attributes!I:I))</f>
        <v/>
      </c>
      <c r="E507" s="179" t="str">
        <f>IF($A507="","",_xlfn.XLOOKUP($A507,Attributes!$A:$A,Attributes!J:J))</f>
        <v/>
      </c>
      <c r="F507" s="179" t="str">
        <f>IF($A507="","",_xlfn.XLOOKUP($A507,Attributes!$A:$A,Attributes!K:K))</f>
        <v/>
      </c>
      <c r="H507" s="179">
        <v>0</v>
      </c>
      <c r="I507" s="179">
        <v>0</v>
      </c>
      <c r="J507" s="179">
        <v>0</v>
      </c>
      <c r="K507" s="179">
        <v>0</v>
      </c>
      <c r="L507" s="179">
        <v>0</v>
      </c>
      <c r="M507" s="179">
        <v>0</v>
      </c>
      <c r="N507" s="179">
        <v>0</v>
      </c>
      <c r="P507" s="179"/>
      <c r="Q507" s="179">
        <v>0</v>
      </c>
      <c r="R507" s="179">
        <v>0</v>
      </c>
      <c r="S507" s="179">
        <v>0</v>
      </c>
      <c r="T507" s="179">
        <v>0</v>
      </c>
      <c r="U507" s="179"/>
      <c r="V507" s="179"/>
      <c r="W507" s="179"/>
      <c r="X507" s="179"/>
    </row>
    <row r="508" spans="2:24" ht="15" x14ac:dyDescent="0.25">
      <c r="B508" s="179" t="str">
        <f>IF($A508="","",_xlfn.XLOOKUP($A508,Attributes!$A:$A,Attributes!C:C))</f>
        <v/>
      </c>
      <c r="C508" s="179"/>
      <c r="D508" s="179" t="str">
        <f>IF($A508="","",_xlfn.XLOOKUP($A508,Attributes!$A:$A,Attributes!I:I))</f>
        <v/>
      </c>
      <c r="E508" s="179" t="str">
        <f>IF($A508="","",_xlfn.XLOOKUP($A508,Attributes!$A:$A,Attributes!J:J))</f>
        <v/>
      </c>
      <c r="F508" s="179" t="str">
        <f>IF($A508="","",_xlfn.XLOOKUP($A508,Attributes!$A:$A,Attributes!K:K))</f>
        <v/>
      </c>
      <c r="H508" s="179">
        <v>0</v>
      </c>
      <c r="I508" s="179">
        <v>0</v>
      </c>
      <c r="J508" s="179">
        <v>0</v>
      </c>
      <c r="K508" s="179">
        <v>0</v>
      </c>
      <c r="L508" s="179">
        <v>0</v>
      </c>
      <c r="M508" s="179">
        <v>0</v>
      </c>
      <c r="N508" s="179">
        <v>0</v>
      </c>
      <c r="P508" s="179"/>
      <c r="Q508" s="179">
        <v>0</v>
      </c>
      <c r="R508" s="179">
        <v>0</v>
      </c>
      <c r="S508" s="179">
        <v>0</v>
      </c>
      <c r="T508" s="179">
        <v>0</v>
      </c>
      <c r="U508" s="179"/>
      <c r="V508" s="179"/>
      <c r="W508" s="179"/>
      <c r="X508" s="179"/>
    </row>
    <row r="509" spans="2:24" ht="15" x14ac:dyDescent="0.25">
      <c r="B509" s="179" t="str">
        <f>IF($A509="","",_xlfn.XLOOKUP($A509,Attributes!$A:$A,Attributes!C:C))</f>
        <v/>
      </c>
      <c r="C509" s="179"/>
      <c r="D509" s="179" t="str">
        <f>IF($A509="","",_xlfn.XLOOKUP($A509,Attributes!$A:$A,Attributes!I:I))</f>
        <v/>
      </c>
      <c r="E509" s="179" t="str">
        <f>IF($A509="","",_xlfn.XLOOKUP($A509,Attributes!$A:$A,Attributes!J:J))</f>
        <v/>
      </c>
      <c r="F509" s="179" t="str">
        <f>IF($A509="","",_xlfn.XLOOKUP($A509,Attributes!$A:$A,Attributes!K:K))</f>
        <v/>
      </c>
      <c r="H509" s="179">
        <v>0</v>
      </c>
      <c r="I509" s="179">
        <v>0</v>
      </c>
      <c r="J509" s="179">
        <v>0</v>
      </c>
      <c r="K509" s="179">
        <v>0</v>
      </c>
      <c r="L509" s="179">
        <v>0</v>
      </c>
      <c r="M509" s="179">
        <v>0</v>
      </c>
      <c r="N509" s="179">
        <v>0</v>
      </c>
      <c r="P509" s="179"/>
      <c r="Q509" s="179">
        <v>0</v>
      </c>
      <c r="R509" s="179">
        <v>0</v>
      </c>
      <c r="S509" s="179">
        <v>0</v>
      </c>
      <c r="T509" s="179">
        <v>0</v>
      </c>
      <c r="U509" s="179"/>
      <c r="V509" s="179"/>
      <c r="W509" s="179"/>
      <c r="X509" s="179"/>
    </row>
    <row r="510" spans="2:24" ht="15" x14ac:dyDescent="0.25">
      <c r="B510" s="179" t="str">
        <f>IF($A510="","",_xlfn.XLOOKUP($A510,Attributes!$A:$A,Attributes!C:C))</f>
        <v/>
      </c>
      <c r="C510" s="179"/>
      <c r="D510" s="179" t="str">
        <f>IF($A510="","",_xlfn.XLOOKUP($A510,Attributes!$A:$A,Attributes!I:I))</f>
        <v/>
      </c>
      <c r="E510" s="179" t="str">
        <f>IF($A510="","",_xlfn.XLOOKUP($A510,Attributes!$A:$A,Attributes!J:J))</f>
        <v/>
      </c>
      <c r="F510" s="179" t="str">
        <f>IF($A510="","",_xlfn.XLOOKUP($A510,Attributes!$A:$A,Attributes!K:K))</f>
        <v/>
      </c>
      <c r="H510" s="179">
        <v>0</v>
      </c>
      <c r="I510" s="179">
        <v>0</v>
      </c>
      <c r="J510" s="179">
        <v>0</v>
      </c>
      <c r="K510" s="179">
        <v>0</v>
      </c>
      <c r="L510" s="179">
        <v>0</v>
      </c>
      <c r="M510" s="179">
        <v>0</v>
      </c>
      <c r="N510" s="179">
        <v>0</v>
      </c>
      <c r="P510" s="179"/>
      <c r="Q510" s="179">
        <v>0</v>
      </c>
      <c r="R510" s="179">
        <v>0</v>
      </c>
      <c r="S510" s="179">
        <v>0</v>
      </c>
      <c r="T510" s="179">
        <v>0</v>
      </c>
      <c r="U510" s="179"/>
      <c r="V510" s="179"/>
      <c r="W510" s="179"/>
      <c r="X510" s="179"/>
    </row>
    <row r="511" spans="2:24" ht="15" x14ac:dyDescent="0.25">
      <c r="B511" s="179" t="str">
        <f>IF($A511="","",_xlfn.XLOOKUP($A511,Attributes!$A:$A,Attributes!C:C))</f>
        <v/>
      </c>
      <c r="C511" s="179"/>
      <c r="D511" s="179" t="str">
        <f>IF($A511="","",_xlfn.XLOOKUP($A511,Attributes!$A:$A,Attributes!I:I))</f>
        <v/>
      </c>
      <c r="E511" s="179" t="str">
        <f>IF($A511="","",_xlfn.XLOOKUP($A511,Attributes!$A:$A,Attributes!J:J))</f>
        <v/>
      </c>
      <c r="F511" s="179" t="str">
        <f>IF($A511="","",_xlfn.XLOOKUP($A511,Attributes!$A:$A,Attributes!K:K))</f>
        <v/>
      </c>
      <c r="H511" s="179">
        <v>0</v>
      </c>
      <c r="I511" s="179">
        <v>0</v>
      </c>
      <c r="J511" s="179">
        <v>0</v>
      </c>
      <c r="K511" s="179">
        <v>0</v>
      </c>
      <c r="L511" s="179">
        <v>0</v>
      </c>
      <c r="M511" s="179">
        <v>0</v>
      </c>
      <c r="N511" s="179">
        <v>0</v>
      </c>
      <c r="P511" s="179"/>
      <c r="Q511" s="179">
        <v>0</v>
      </c>
      <c r="R511" s="179">
        <v>0</v>
      </c>
      <c r="S511" s="179">
        <v>0</v>
      </c>
      <c r="T511" s="179">
        <v>0</v>
      </c>
      <c r="U511" s="179"/>
      <c r="V511" s="179"/>
      <c r="W511" s="179"/>
      <c r="X511" s="179"/>
    </row>
    <row r="512" spans="2:24" ht="15" x14ac:dyDescent="0.25">
      <c r="B512" s="179" t="str">
        <f>IF($A512="","",_xlfn.XLOOKUP($A512,Attributes!$A:$A,Attributes!C:C))</f>
        <v/>
      </c>
      <c r="C512" s="179"/>
      <c r="D512" s="179" t="str">
        <f>IF($A512="","",_xlfn.XLOOKUP($A512,Attributes!$A:$A,Attributes!I:I))</f>
        <v/>
      </c>
      <c r="E512" s="179" t="str">
        <f>IF($A512="","",_xlfn.XLOOKUP($A512,Attributes!$A:$A,Attributes!J:J))</f>
        <v/>
      </c>
      <c r="F512" s="179" t="str">
        <f>IF($A512="","",_xlfn.XLOOKUP($A512,Attributes!$A:$A,Attributes!K:K))</f>
        <v/>
      </c>
      <c r="H512" s="179">
        <v>0</v>
      </c>
      <c r="I512" s="179">
        <v>0</v>
      </c>
      <c r="J512" s="179">
        <v>0</v>
      </c>
      <c r="K512" s="179">
        <v>0</v>
      </c>
      <c r="L512" s="179">
        <v>0</v>
      </c>
      <c r="M512" s="179">
        <v>0</v>
      </c>
      <c r="N512" s="179">
        <v>0</v>
      </c>
      <c r="P512" s="179"/>
      <c r="Q512" s="179">
        <v>0</v>
      </c>
      <c r="R512" s="179">
        <v>0</v>
      </c>
      <c r="S512" s="179">
        <v>0</v>
      </c>
      <c r="T512" s="179">
        <v>0</v>
      </c>
      <c r="U512" s="179"/>
      <c r="V512" s="179"/>
      <c r="W512" s="179"/>
      <c r="X512" s="179"/>
    </row>
    <row r="513" spans="2:24" ht="15" x14ac:dyDescent="0.25">
      <c r="B513" s="179" t="str">
        <f>IF($A513="","",_xlfn.XLOOKUP($A513,Attributes!$A:$A,Attributes!C:C))</f>
        <v/>
      </c>
      <c r="C513" s="179"/>
      <c r="D513" s="179" t="str">
        <f>IF($A513="","",_xlfn.XLOOKUP($A513,Attributes!$A:$A,Attributes!I:I))</f>
        <v/>
      </c>
      <c r="E513" s="179" t="str">
        <f>IF($A513="","",_xlfn.XLOOKUP($A513,Attributes!$A:$A,Attributes!J:J))</f>
        <v/>
      </c>
      <c r="F513" s="179" t="str">
        <f>IF($A513="","",_xlfn.XLOOKUP($A513,Attributes!$A:$A,Attributes!K:K))</f>
        <v/>
      </c>
      <c r="H513" s="179">
        <v>0</v>
      </c>
      <c r="I513" s="179">
        <v>0</v>
      </c>
      <c r="J513" s="179">
        <v>0</v>
      </c>
      <c r="K513" s="179">
        <v>0</v>
      </c>
      <c r="L513" s="179">
        <v>0</v>
      </c>
      <c r="M513" s="179">
        <v>0</v>
      </c>
      <c r="N513" s="179">
        <v>0</v>
      </c>
      <c r="P513" s="179"/>
      <c r="Q513" s="179">
        <v>0</v>
      </c>
      <c r="R513" s="179">
        <v>0</v>
      </c>
      <c r="S513" s="179">
        <v>0</v>
      </c>
      <c r="T513" s="179">
        <v>0</v>
      </c>
      <c r="U513" s="179"/>
      <c r="V513" s="179"/>
      <c r="W513" s="179"/>
      <c r="X513" s="179"/>
    </row>
    <row r="514" spans="2:24" ht="15" x14ac:dyDescent="0.25">
      <c r="B514" s="179" t="str">
        <f>IF($A514="","",_xlfn.XLOOKUP($A514,Attributes!$A:$A,Attributes!C:C))</f>
        <v/>
      </c>
      <c r="C514" s="179"/>
      <c r="D514" s="179" t="str">
        <f>IF($A514="","",_xlfn.XLOOKUP($A514,Attributes!$A:$A,Attributes!I:I))</f>
        <v/>
      </c>
      <c r="E514" s="179" t="str">
        <f>IF($A514="","",_xlfn.XLOOKUP($A514,Attributes!$A:$A,Attributes!J:J))</f>
        <v/>
      </c>
      <c r="F514" s="179" t="str">
        <f>IF($A514="","",_xlfn.XLOOKUP($A514,Attributes!$A:$A,Attributes!K:K))</f>
        <v/>
      </c>
      <c r="H514" s="179">
        <v>0</v>
      </c>
      <c r="I514" s="179">
        <v>0</v>
      </c>
      <c r="J514" s="179">
        <v>0</v>
      </c>
      <c r="K514" s="179">
        <v>0</v>
      </c>
      <c r="L514" s="179">
        <v>0</v>
      </c>
      <c r="M514" s="179">
        <v>0</v>
      </c>
      <c r="N514" s="179">
        <v>0</v>
      </c>
      <c r="P514" s="179"/>
      <c r="Q514" s="179">
        <v>0</v>
      </c>
      <c r="R514" s="179">
        <v>0</v>
      </c>
      <c r="S514" s="179">
        <v>0</v>
      </c>
      <c r="T514" s="179">
        <v>0</v>
      </c>
      <c r="U514" s="179"/>
      <c r="V514" s="179"/>
      <c r="W514" s="179"/>
      <c r="X514" s="179"/>
    </row>
    <row r="515" spans="2:24" ht="15" x14ac:dyDescent="0.25">
      <c r="B515" s="179" t="str">
        <f>IF($A515="","",_xlfn.XLOOKUP($A515,Attributes!$A:$A,Attributes!C:C))</f>
        <v/>
      </c>
      <c r="C515" s="179"/>
      <c r="D515" s="179" t="str">
        <f>IF($A515="","",_xlfn.XLOOKUP($A515,Attributes!$A:$A,Attributes!I:I))</f>
        <v/>
      </c>
      <c r="E515" s="179" t="str">
        <f>IF($A515="","",_xlfn.XLOOKUP($A515,Attributes!$A:$A,Attributes!J:J))</f>
        <v/>
      </c>
      <c r="F515" s="179" t="str">
        <f>IF($A515="","",_xlfn.XLOOKUP($A515,Attributes!$A:$A,Attributes!K:K))</f>
        <v/>
      </c>
      <c r="H515" s="179">
        <v>0</v>
      </c>
      <c r="I515" s="179">
        <v>0</v>
      </c>
      <c r="J515" s="179">
        <v>0</v>
      </c>
      <c r="K515" s="179">
        <v>0</v>
      </c>
      <c r="L515" s="179">
        <v>0</v>
      </c>
      <c r="M515" s="179">
        <v>0</v>
      </c>
      <c r="N515" s="179">
        <v>0</v>
      </c>
      <c r="P515" s="179"/>
      <c r="Q515" s="179">
        <v>0</v>
      </c>
      <c r="R515" s="179">
        <v>0</v>
      </c>
      <c r="S515" s="179">
        <v>0</v>
      </c>
      <c r="T515" s="179">
        <v>0</v>
      </c>
      <c r="U515" s="179"/>
      <c r="V515" s="179"/>
      <c r="W515" s="179"/>
      <c r="X515" s="179"/>
    </row>
    <row r="516" spans="2:24" ht="15" x14ac:dyDescent="0.25">
      <c r="B516" s="179" t="str">
        <f>IF($A516="","",_xlfn.XLOOKUP($A516,Attributes!$A:$A,Attributes!C:C))</f>
        <v/>
      </c>
      <c r="C516" s="179"/>
      <c r="D516" s="179" t="str">
        <f>IF($A516="","",_xlfn.XLOOKUP($A516,Attributes!$A:$A,Attributes!I:I))</f>
        <v/>
      </c>
      <c r="E516" s="179" t="str">
        <f>IF($A516="","",_xlfn.XLOOKUP($A516,Attributes!$A:$A,Attributes!J:J))</f>
        <v/>
      </c>
      <c r="F516" s="179" t="str">
        <f>IF($A516="","",_xlfn.XLOOKUP($A516,Attributes!$A:$A,Attributes!K:K))</f>
        <v/>
      </c>
      <c r="H516" s="179">
        <v>0</v>
      </c>
      <c r="I516" s="179">
        <v>0</v>
      </c>
      <c r="J516" s="179">
        <v>0</v>
      </c>
      <c r="K516" s="179">
        <v>0</v>
      </c>
      <c r="L516" s="179">
        <v>0</v>
      </c>
      <c r="M516" s="179">
        <v>0</v>
      </c>
      <c r="N516" s="179">
        <v>0</v>
      </c>
      <c r="P516" s="179"/>
      <c r="Q516" s="179">
        <v>0</v>
      </c>
      <c r="R516" s="179">
        <v>0</v>
      </c>
      <c r="S516" s="179">
        <v>0</v>
      </c>
      <c r="T516" s="179">
        <v>0</v>
      </c>
      <c r="U516" s="179"/>
      <c r="V516" s="179"/>
      <c r="W516" s="179"/>
      <c r="X516" s="179"/>
    </row>
    <row r="517" spans="2:24" ht="15" x14ac:dyDescent="0.25">
      <c r="B517" s="179" t="str">
        <f>IF($A517="","",_xlfn.XLOOKUP($A517,Attributes!$A:$A,Attributes!C:C))</f>
        <v/>
      </c>
      <c r="C517" s="179"/>
      <c r="D517" s="179" t="str">
        <f>IF($A517="","",_xlfn.XLOOKUP($A517,Attributes!$A:$A,Attributes!I:I))</f>
        <v/>
      </c>
      <c r="E517" s="179" t="str">
        <f>IF($A517="","",_xlfn.XLOOKUP($A517,Attributes!$A:$A,Attributes!J:J))</f>
        <v/>
      </c>
      <c r="F517" s="179" t="str">
        <f>IF($A517="","",_xlfn.XLOOKUP($A517,Attributes!$A:$A,Attributes!K:K))</f>
        <v/>
      </c>
      <c r="H517" s="179">
        <v>0</v>
      </c>
      <c r="I517" s="179">
        <v>0</v>
      </c>
      <c r="J517" s="179">
        <v>0</v>
      </c>
      <c r="K517" s="179">
        <v>0</v>
      </c>
      <c r="L517" s="179">
        <v>0</v>
      </c>
      <c r="M517" s="179">
        <v>0</v>
      </c>
      <c r="N517" s="179">
        <v>0</v>
      </c>
      <c r="P517" s="179"/>
      <c r="Q517" s="179">
        <v>0</v>
      </c>
      <c r="R517" s="179">
        <v>0</v>
      </c>
      <c r="S517" s="179">
        <v>0</v>
      </c>
      <c r="T517" s="179">
        <v>0</v>
      </c>
      <c r="U517" s="179"/>
      <c r="V517" s="179"/>
      <c r="W517" s="179"/>
      <c r="X517" s="179"/>
    </row>
    <row r="518" spans="2:24" ht="15" x14ac:dyDescent="0.25">
      <c r="B518" s="179" t="str">
        <f>IF($A518="","",_xlfn.XLOOKUP($A518,Attributes!$A:$A,Attributes!C:C))</f>
        <v/>
      </c>
      <c r="C518" s="179"/>
      <c r="D518" s="179" t="str">
        <f>IF($A518="","",_xlfn.XLOOKUP($A518,Attributes!$A:$A,Attributes!I:I))</f>
        <v/>
      </c>
      <c r="E518" s="179" t="str">
        <f>IF($A518="","",_xlfn.XLOOKUP($A518,Attributes!$A:$A,Attributes!J:J))</f>
        <v/>
      </c>
      <c r="F518" s="179" t="str">
        <f>IF($A518="","",_xlfn.XLOOKUP($A518,Attributes!$A:$A,Attributes!K:K))</f>
        <v/>
      </c>
      <c r="H518" s="179">
        <v>0</v>
      </c>
      <c r="I518" s="179">
        <v>0</v>
      </c>
      <c r="J518" s="179">
        <v>0</v>
      </c>
      <c r="K518" s="179">
        <v>0</v>
      </c>
      <c r="L518" s="179">
        <v>0</v>
      </c>
      <c r="M518" s="179">
        <v>0</v>
      </c>
      <c r="N518" s="179">
        <v>0</v>
      </c>
      <c r="P518" s="179"/>
      <c r="Q518" s="179">
        <v>0</v>
      </c>
      <c r="R518" s="179">
        <v>0</v>
      </c>
      <c r="S518" s="179">
        <v>0</v>
      </c>
      <c r="T518" s="179">
        <v>0</v>
      </c>
      <c r="U518" s="179"/>
      <c r="V518" s="179"/>
      <c r="W518" s="179"/>
      <c r="X518" s="179"/>
    </row>
    <row r="519" spans="2:24" ht="15" x14ac:dyDescent="0.25">
      <c r="B519" s="179" t="str">
        <f>IF($A519="","",_xlfn.XLOOKUP($A519,Attributes!$A:$A,Attributes!C:C))</f>
        <v/>
      </c>
      <c r="C519" s="179"/>
      <c r="D519" s="179" t="str">
        <f>IF($A519="","",_xlfn.XLOOKUP($A519,Attributes!$A:$A,Attributes!I:I))</f>
        <v/>
      </c>
      <c r="E519" s="179" t="str">
        <f>IF($A519="","",_xlfn.XLOOKUP($A519,Attributes!$A:$A,Attributes!J:J))</f>
        <v/>
      </c>
      <c r="F519" s="179" t="str">
        <f>IF($A519="","",_xlfn.XLOOKUP($A519,Attributes!$A:$A,Attributes!K:K))</f>
        <v/>
      </c>
      <c r="H519" s="179">
        <v>0</v>
      </c>
      <c r="I519" s="179">
        <v>0</v>
      </c>
      <c r="J519" s="179">
        <v>0</v>
      </c>
      <c r="K519" s="179">
        <v>0</v>
      </c>
      <c r="L519" s="179">
        <v>0</v>
      </c>
      <c r="M519" s="179">
        <v>0</v>
      </c>
      <c r="N519" s="179">
        <v>0</v>
      </c>
      <c r="P519" s="179"/>
      <c r="Q519" s="179">
        <v>0</v>
      </c>
      <c r="R519" s="179">
        <v>0</v>
      </c>
      <c r="S519" s="179">
        <v>0</v>
      </c>
      <c r="T519" s="179">
        <v>0</v>
      </c>
      <c r="U519" s="179"/>
      <c r="V519" s="179"/>
      <c r="W519" s="179"/>
      <c r="X519" s="179"/>
    </row>
    <row r="520" spans="2:24" ht="15" x14ac:dyDescent="0.25">
      <c r="B520" s="179" t="str">
        <f>IF($A520="","",_xlfn.XLOOKUP($A520,Attributes!$A:$A,Attributes!C:C))</f>
        <v/>
      </c>
      <c r="C520" s="179"/>
      <c r="D520" s="179" t="str">
        <f>IF($A520="","",_xlfn.XLOOKUP($A520,Attributes!$A:$A,Attributes!I:I))</f>
        <v/>
      </c>
      <c r="E520" s="179" t="str">
        <f>IF($A520="","",_xlfn.XLOOKUP($A520,Attributes!$A:$A,Attributes!J:J))</f>
        <v/>
      </c>
      <c r="F520" s="179" t="str">
        <f>IF($A520="","",_xlfn.XLOOKUP($A520,Attributes!$A:$A,Attributes!K:K))</f>
        <v/>
      </c>
      <c r="H520" s="179">
        <v>0</v>
      </c>
      <c r="I520" s="179">
        <v>0</v>
      </c>
      <c r="J520" s="179">
        <v>0</v>
      </c>
      <c r="K520" s="179">
        <v>0</v>
      </c>
      <c r="L520" s="179">
        <v>0</v>
      </c>
      <c r="M520" s="179">
        <v>0</v>
      </c>
      <c r="N520" s="179">
        <v>0</v>
      </c>
      <c r="P520" s="179"/>
      <c r="Q520" s="179">
        <v>0</v>
      </c>
      <c r="R520" s="179">
        <v>0</v>
      </c>
      <c r="S520" s="179">
        <v>0</v>
      </c>
      <c r="T520" s="179">
        <v>0</v>
      </c>
      <c r="U520" s="179"/>
      <c r="V520" s="179"/>
      <c r="W520" s="179"/>
      <c r="X520" s="179"/>
    </row>
    <row r="521" spans="2:24" ht="15" x14ac:dyDescent="0.25">
      <c r="B521" s="179" t="str">
        <f>IF($A521="","",_xlfn.XLOOKUP($A521,Attributes!$A:$A,Attributes!C:C))</f>
        <v/>
      </c>
      <c r="C521" s="179"/>
      <c r="D521" s="179" t="str">
        <f>IF($A521="","",_xlfn.XLOOKUP($A521,Attributes!$A:$A,Attributes!I:I))</f>
        <v/>
      </c>
      <c r="E521" s="179" t="str">
        <f>IF($A521="","",_xlfn.XLOOKUP($A521,Attributes!$A:$A,Attributes!J:J))</f>
        <v/>
      </c>
      <c r="F521" s="179" t="str">
        <f>IF($A521="","",_xlfn.XLOOKUP($A521,Attributes!$A:$A,Attributes!K:K))</f>
        <v/>
      </c>
      <c r="H521" s="179">
        <v>0</v>
      </c>
      <c r="I521" s="179">
        <v>0</v>
      </c>
      <c r="J521" s="179">
        <v>0</v>
      </c>
      <c r="K521" s="179">
        <v>0</v>
      </c>
      <c r="L521" s="179">
        <v>0</v>
      </c>
      <c r="M521" s="179">
        <v>0</v>
      </c>
      <c r="N521" s="179">
        <v>0</v>
      </c>
      <c r="P521" s="179"/>
      <c r="Q521" s="179">
        <v>0</v>
      </c>
      <c r="R521" s="179">
        <v>0</v>
      </c>
      <c r="S521" s="179">
        <v>0</v>
      </c>
      <c r="T521" s="179">
        <v>0</v>
      </c>
      <c r="U521" s="179"/>
      <c r="V521" s="179"/>
      <c r="W521" s="179"/>
      <c r="X521" s="179"/>
    </row>
    <row r="522" spans="2:24" ht="15" x14ac:dyDescent="0.25">
      <c r="B522" s="179" t="str">
        <f>IF($A522="","",_xlfn.XLOOKUP($A522,Attributes!$A:$A,Attributes!C:C))</f>
        <v/>
      </c>
      <c r="C522" s="179"/>
      <c r="D522" s="179" t="str">
        <f>IF($A522="","",_xlfn.XLOOKUP($A522,Attributes!$A:$A,Attributes!I:I))</f>
        <v/>
      </c>
      <c r="E522" s="179" t="str">
        <f>IF($A522="","",_xlfn.XLOOKUP($A522,Attributes!$A:$A,Attributes!J:J))</f>
        <v/>
      </c>
      <c r="F522" s="179" t="str">
        <f>IF($A522="","",_xlfn.XLOOKUP($A522,Attributes!$A:$A,Attributes!K:K))</f>
        <v/>
      </c>
      <c r="H522" s="179">
        <v>0</v>
      </c>
      <c r="I522" s="179">
        <v>0</v>
      </c>
      <c r="J522" s="179">
        <v>0</v>
      </c>
      <c r="K522" s="179">
        <v>0</v>
      </c>
      <c r="L522" s="179">
        <v>0</v>
      </c>
      <c r="M522" s="179">
        <v>0</v>
      </c>
      <c r="N522" s="179">
        <v>0</v>
      </c>
      <c r="P522" s="179"/>
      <c r="Q522" s="179">
        <v>0</v>
      </c>
      <c r="R522" s="179">
        <v>0</v>
      </c>
      <c r="S522" s="179">
        <v>0</v>
      </c>
      <c r="T522" s="179">
        <v>0</v>
      </c>
      <c r="U522" s="179"/>
      <c r="V522" s="179"/>
      <c r="W522" s="179"/>
      <c r="X522" s="179"/>
    </row>
    <row r="523" spans="2:24" ht="15" x14ac:dyDescent="0.25">
      <c r="B523" s="179" t="str">
        <f>IF($A523="","",_xlfn.XLOOKUP($A523,Attributes!$A:$A,Attributes!C:C))</f>
        <v/>
      </c>
      <c r="C523" s="179"/>
      <c r="D523" s="179" t="str">
        <f>IF($A523="","",_xlfn.XLOOKUP($A523,Attributes!$A:$A,Attributes!I:I))</f>
        <v/>
      </c>
      <c r="E523" s="179" t="str">
        <f>IF($A523="","",_xlfn.XLOOKUP($A523,Attributes!$A:$A,Attributes!J:J))</f>
        <v/>
      </c>
      <c r="F523" s="179" t="str">
        <f>IF($A523="","",_xlfn.XLOOKUP($A523,Attributes!$A:$A,Attributes!K:K))</f>
        <v/>
      </c>
      <c r="H523" s="179">
        <v>0</v>
      </c>
      <c r="I523" s="179">
        <v>0</v>
      </c>
      <c r="J523" s="179">
        <v>0</v>
      </c>
      <c r="K523" s="179">
        <v>0</v>
      </c>
      <c r="L523" s="179">
        <v>0</v>
      </c>
      <c r="M523" s="179">
        <v>0</v>
      </c>
      <c r="N523" s="179">
        <v>0</v>
      </c>
      <c r="P523" s="179"/>
      <c r="Q523" s="179">
        <v>0</v>
      </c>
      <c r="R523" s="179">
        <v>0</v>
      </c>
      <c r="S523" s="179">
        <v>0</v>
      </c>
      <c r="T523" s="179">
        <v>0</v>
      </c>
      <c r="U523" s="179"/>
      <c r="V523" s="179"/>
      <c r="W523" s="179"/>
      <c r="X523" s="179"/>
    </row>
    <row r="524" spans="2:24" ht="15" x14ac:dyDescent="0.25">
      <c r="B524" s="179" t="str">
        <f>IF($A524="","",_xlfn.XLOOKUP($A524,Attributes!$A:$A,Attributes!C:C))</f>
        <v/>
      </c>
      <c r="C524" s="179"/>
      <c r="D524" s="179" t="str">
        <f>IF($A524="","",_xlfn.XLOOKUP($A524,Attributes!$A:$A,Attributes!I:I))</f>
        <v/>
      </c>
      <c r="E524" s="179" t="str">
        <f>IF($A524="","",_xlfn.XLOOKUP($A524,Attributes!$A:$A,Attributes!J:J))</f>
        <v/>
      </c>
      <c r="F524" s="179" t="str">
        <f>IF($A524="","",_xlfn.XLOOKUP($A524,Attributes!$A:$A,Attributes!K:K))</f>
        <v/>
      </c>
      <c r="H524" s="179">
        <v>0</v>
      </c>
      <c r="I524" s="179">
        <v>0</v>
      </c>
      <c r="J524" s="179">
        <v>0</v>
      </c>
      <c r="K524" s="179">
        <v>0</v>
      </c>
      <c r="L524" s="179">
        <v>0</v>
      </c>
      <c r="M524" s="179">
        <v>0</v>
      </c>
      <c r="N524" s="179">
        <v>0</v>
      </c>
      <c r="P524" s="179"/>
      <c r="Q524" s="179">
        <v>0</v>
      </c>
      <c r="R524" s="179">
        <v>0</v>
      </c>
      <c r="S524" s="179">
        <v>0</v>
      </c>
      <c r="T524" s="179">
        <v>0</v>
      </c>
      <c r="U524" s="179"/>
      <c r="V524" s="179"/>
      <c r="W524" s="179"/>
      <c r="X524" s="179"/>
    </row>
    <row r="525" spans="2:24" ht="15" x14ac:dyDescent="0.25">
      <c r="B525" s="179" t="str">
        <f>IF($A525="","",_xlfn.XLOOKUP($A525,Attributes!$A:$A,Attributes!C:C))</f>
        <v/>
      </c>
      <c r="C525" s="179"/>
      <c r="D525" s="179" t="str">
        <f>IF($A525="","",_xlfn.XLOOKUP($A525,Attributes!$A:$A,Attributes!I:I))</f>
        <v/>
      </c>
      <c r="E525" s="179" t="str">
        <f>IF($A525="","",_xlfn.XLOOKUP($A525,Attributes!$A:$A,Attributes!J:J))</f>
        <v/>
      </c>
      <c r="F525" s="179" t="str">
        <f>IF($A525="","",_xlfn.XLOOKUP($A525,Attributes!$A:$A,Attributes!K:K))</f>
        <v/>
      </c>
      <c r="H525" s="179">
        <v>0</v>
      </c>
      <c r="I525" s="179">
        <v>0</v>
      </c>
      <c r="J525" s="179">
        <v>0</v>
      </c>
      <c r="K525" s="179">
        <v>0</v>
      </c>
      <c r="L525" s="179">
        <v>0</v>
      </c>
      <c r="M525" s="179">
        <v>0</v>
      </c>
      <c r="N525" s="179">
        <v>0</v>
      </c>
      <c r="P525" s="179"/>
      <c r="Q525" s="179">
        <v>0</v>
      </c>
      <c r="R525" s="179">
        <v>0</v>
      </c>
      <c r="S525" s="179">
        <v>0</v>
      </c>
      <c r="T525" s="179">
        <v>0</v>
      </c>
      <c r="U525" s="179"/>
      <c r="V525" s="179"/>
      <c r="W525" s="179"/>
      <c r="X525" s="179"/>
    </row>
    <row r="526" spans="2:24" ht="15" x14ac:dyDescent="0.25">
      <c r="B526" s="179" t="str">
        <f>IF($A526="","",_xlfn.XLOOKUP($A526,Attributes!$A:$A,Attributes!C:C))</f>
        <v/>
      </c>
      <c r="C526" s="179"/>
      <c r="D526" s="179" t="str">
        <f>IF($A526="","",_xlfn.XLOOKUP($A526,Attributes!$A:$A,Attributes!I:I))</f>
        <v/>
      </c>
      <c r="E526" s="179" t="str">
        <f>IF($A526="","",_xlfn.XLOOKUP($A526,Attributes!$A:$A,Attributes!J:J))</f>
        <v/>
      </c>
      <c r="F526" s="179" t="str">
        <f>IF($A526="","",_xlfn.XLOOKUP($A526,Attributes!$A:$A,Attributes!K:K))</f>
        <v/>
      </c>
      <c r="H526" s="179">
        <v>0</v>
      </c>
      <c r="I526" s="179">
        <v>0</v>
      </c>
      <c r="J526" s="179">
        <v>0</v>
      </c>
      <c r="K526" s="179">
        <v>0</v>
      </c>
      <c r="L526" s="179">
        <v>0</v>
      </c>
      <c r="M526" s="179">
        <v>0</v>
      </c>
      <c r="N526" s="179">
        <v>0</v>
      </c>
      <c r="P526" s="179"/>
      <c r="Q526" s="179">
        <v>0</v>
      </c>
      <c r="R526" s="179">
        <v>0</v>
      </c>
      <c r="S526" s="179">
        <v>0</v>
      </c>
      <c r="T526" s="179">
        <v>0</v>
      </c>
      <c r="U526" s="179"/>
      <c r="V526" s="179"/>
      <c r="W526" s="179"/>
      <c r="X526" s="179"/>
    </row>
    <row r="527" spans="2:24" ht="15" x14ac:dyDescent="0.25">
      <c r="B527" s="179" t="str">
        <f>IF($A527="","",_xlfn.XLOOKUP($A527,Attributes!$A:$A,Attributes!C:C))</f>
        <v/>
      </c>
      <c r="C527" s="179"/>
      <c r="D527" s="179" t="str">
        <f>IF($A527="","",_xlfn.XLOOKUP($A527,Attributes!$A:$A,Attributes!I:I))</f>
        <v/>
      </c>
      <c r="E527" s="179" t="str">
        <f>IF($A527="","",_xlfn.XLOOKUP($A527,Attributes!$A:$A,Attributes!J:J))</f>
        <v/>
      </c>
      <c r="F527" s="179" t="str">
        <f>IF($A527="","",_xlfn.XLOOKUP($A527,Attributes!$A:$A,Attributes!K:K))</f>
        <v/>
      </c>
      <c r="H527" s="179">
        <v>0</v>
      </c>
      <c r="I527" s="179">
        <v>0</v>
      </c>
      <c r="J527" s="179">
        <v>0</v>
      </c>
      <c r="K527" s="179">
        <v>0</v>
      </c>
      <c r="L527" s="179">
        <v>0</v>
      </c>
      <c r="M527" s="179">
        <v>0</v>
      </c>
      <c r="N527" s="179">
        <v>0</v>
      </c>
      <c r="P527" s="179"/>
      <c r="Q527" s="179">
        <v>0</v>
      </c>
      <c r="R527" s="179">
        <v>0</v>
      </c>
      <c r="S527" s="179">
        <v>0</v>
      </c>
      <c r="T527" s="179">
        <v>0</v>
      </c>
      <c r="U527" s="179"/>
      <c r="V527" s="179"/>
      <c r="W527" s="179"/>
      <c r="X527" s="179"/>
    </row>
    <row r="528" spans="2:24" ht="15" x14ac:dyDescent="0.25">
      <c r="B528" s="179" t="str">
        <f>IF($A528="","",_xlfn.XLOOKUP($A528,Attributes!$A:$A,Attributes!C:C))</f>
        <v/>
      </c>
      <c r="C528" s="179"/>
      <c r="D528" s="179" t="str">
        <f>IF($A528="","",_xlfn.XLOOKUP($A528,Attributes!$A:$A,Attributes!I:I))</f>
        <v/>
      </c>
      <c r="E528" s="179" t="str">
        <f>IF($A528="","",_xlfn.XLOOKUP($A528,Attributes!$A:$A,Attributes!J:J))</f>
        <v/>
      </c>
      <c r="F528" s="179" t="str">
        <f>IF($A528="","",_xlfn.XLOOKUP($A528,Attributes!$A:$A,Attributes!K:K))</f>
        <v/>
      </c>
      <c r="H528" s="179">
        <v>0</v>
      </c>
      <c r="I528" s="179">
        <v>0</v>
      </c>
      <c r="J528" s="179">
        <v>0</v>
      </c>
      <c r="K528" s="179">
        <v>0</v>
      </c>
      <c r="L528" s="179">
        <v>0</v>
      </c>
      <c r="M528" s="179">
        <v>0</v>
      </c>
      <c r="N528" s="179">
        <v>0</v>
      </c>
      <c r="P528" s="179"/>
      <c r="Q528" s="179">
        <v>0</v>
      </c>
      <c r="R528" s="179">
        <v>0</v>
      </c>
      <c r="S528" s="179">
        <v>0</v>
      </c>
      <c r="T528" s="179">
        <v>0</v>
      </c>
      <c r="U528" s="179"/>
      <c r="V528" s="179"/>
      <c r="W528" s="179"/>
      <c r="X528" s="179"/>
    </row>
    <row r="529" spans="2:24" ht="15" x14ac:dyDescent="0.25">
      <c r="B529" s="179" t="str">
        <f>IF($A529="","",_xlfn.XLOOKUP($A529,Attributes!$A:$A,Attributes!C:C))</f>
        <v/>
      </c>
      <c r="C529" s="179"/>
      <c r="D529" s="179" t="str">
        <f>IF($A529="","",_xlfn.XLOOKUP($A529,Attributes!$A:$A,Attributes!I:I))</f>
        <v/>
      </c>
      <c r="E529" s="179" t="str">
        <f>IF($A529="","",_xlfn.XLOOKUP($A529,Attributes!$A:$A,Attributes!J:J))</f>
        <v/>
      </c>
      <c r="F529" s="179" t="str">
        <f>IF($A529="","",_xlfn.XLOOKUP($A529,Attributes!$A:$A,Attributes!K:K))</f>
        <v/>
      </c>
      <c r="H529" s="179">
        <v>0</v>
      </c>
      <c r="I529" s="179">
        <v>0</v>
      </c>
      <c r="J529" s="179">
        <v>0</v>
      </c>
      <c r="K529" s="179">
        <v>0</v>
      </c>
      <c r="L529" s="179">
        <v>0</v>
      </c>
      <c r="M529" s="179">
        <v>0</v>
      </c>
      <c r="N529" s="179">
        <v>0</v>
      </c>
      <c r="P529" s="179"/>
      <c r="Q529" s="179">
        <v>0</v>
      </c>
      <c r="R529" s="179">
        <v>0</v>
      </c>
      <c r="S529" s="179">
        <v>0</v>
      </c>
      <c r="T529" s="179">
        <v>0</v>
      </c>
      <c r="U529" s="179"/>
      <c r="V529" s="179"/>
      <c r="W529" s="179"/>
      <c r="X529" s="179"/>
    </row>
    <row r="530" spans="2:24" ht="15" x14ac:dyDescent="0.25">
      <c r="B530" s="179" t="str">
        <f>IF($A530="","",_xlfn.XLOOKUP($A530,Attributes!$A:$A,Attributes!C:C))</f>
        <v/>
      </c>
      <c r="C530" s="179"/>
      <c r="D530" s="179" t="str">
        <f>IF($A530="","",_xlfn.XLOOKUP($A530,Attributes!$A:$A,Attributes!I:I))</f>
        <v/>
      </c>
      <c r="E530" s="179" t="str">
        <f>IF($A530="","",_xlfn.XLOOKUP($A530,Attributes!$A:$A,Attributes!J:J))</f>
        <v/>
      </c>
      <c r="F530" s="179" t="str">
        <f>IF($A530="","",_xlfn.XLOOKUP($A530,Attributes!$A:$A,Attributes!K:K))</f>
        <v/>
      </c>
      <c r="H530" s="179">
        <v>0</v>
      </c>
      <c r="I530" s="179">
        <v>0</v>
      </c>
      <c r="J530" s="179">
        <v>0</v>
      </c>
      <c r="K530" s="179">
        <v>0</v>
      </c>
      <c r="L530" s="179">
        <v>0</v>
      </c>
      <c r="M530" s="179">
        <v>0</v>
      </c>
      <c r="N530" s="179">
        <v>0</v>
      </c>
      <c r="P530" s="179"/>
      <c r="Q530" s="179">
        <v>0</v>
      </c>
      <c r="R530" s="179">
        <v>0</v>
      </c>
      <c r="S530" s="179">
        <v>0</v>
      </c>
      <c r="T530" s="179">
        <v>0</v>
      </c>
      <c r="U530" s="179"/>
      <c r="V530" s="179"/>
      <c r="W530" s="179"/>
      <c r="X530" s="179"/>
    </row>
    <row r="531" spans="2:24" ht="15" x14ac:dyDescent="0.25">
      <c r="B531" s="179" t="str">
        <f>IF($A531="","",_xlfn.XLOOKUP($A531,Attributes!$A:$A,Attributes!C:C))</f>
        <v/>
      </c>
      <c r="C531" s="179"/>
      <c r="D531" s="179" t="str">
        <f>IF($A531="","",_xlfn.XLOOKUP($A531,Attributes!$A:$A,Attributes!I:I))</f>
        <v/>
      </c>
      <c r="E531" s="179" t="str">
        <f>IF($A531="","",_xlfn.XLOOKUP($A531,Attributes!$A:$A,Attributes!J:J))</f>
        <v/>
      </c>
      <c r="F531" s="179" t="str">
        <f>IF($A531="","",_xlfn.XLOOKUP($A531,Attributes!$A:$A,Attributes!K:K))</f>
        <v/>
      </c>
      <c r="H531" s="179">
        <v>0</v>
      </c>
      <c r="I531" s="179">
        <v>0</v>
      </c>
      <c r="J531" s="179">
        <v>0</v>
      </c>
      <c r="K531" s="179">
        <v>0</v>
      </c>
      <c r="L531" s="179">
        <v>0</v>
      </c>
      <c r="M531" s="179">
        <v>0</v>
      </c>
      <c r="N531" s="179">
        <v>0</v>
      </c>
      <c r="P531" s="179"/>
      <c r="Q531" s="179">
        <v>0</v>
      </c>
      <c r="R531" s="179">
        <v>0</v>
      </c>
      <c r="S531" s="179">
        <v>0</v>
      </c>
      <c r="T531" s="179">
        <v>0</v>
      </c>
      <c r="U531" s="179"/>
      <c r="V531" s="179"/>
      <c r="W531" s="179"/>
      <c r="X531" s="179"/>
    </row>
    <row r="532" spans="2:24" ht="15" x14ac:dyDescent="0.25">
      <c r="B532" s="179" t="str">
        <f>IF($A532="","",_xlfn.XLOOKUP($A532,Attributes!$A:$A,Attributes!C:C))</f>
        <v/>
      </c>
      <c r="C532" s="179"/>
      <c r="D532" s="179" t="str">
        <f>IF($A532="","",_xlfn.XLOOKUP($A532,Attributes!$A:$A,Attributes!I:I))</f>
        <v/>
      </c>
      <c r="E532" s="179" t="str">
        <f>IF($A532="","",_xlfn.XLOOKUP($A532,Attributes!$A:$A,Attributes!J:J))</f>
        <v/>
      </c>
      <c r="F532" s="179" t="str">
        <f>IF($A532="","",_xlfn.XLOOKUP($A532,Attributes!$A:$A,Attributes!K:K))</f>
        <v/>
      </c>
      <c r="H532" s="179">
        <v>0</v>
      </c>
      <c r="I532" s="179">
        <v>0</v>
      </c>
      <c r="J532" s="179">
        <v>0</v>
      </c>
      <c r="K532" s="179">
        <v>0</v>
      </c>
      <c r="L532" s="179">
        <v>0</v>
      </c>
      <c r="M532" s="179">
        <v>0</v>
      </c>
      <c r="N532" s="179">
        <v>0</v>
      </c>
      <c r="P532" s="179"/>
      <c r="Q532" s="179">
        <v>0</v>
      </c>
      <c r="R532" s="179">
        <v>0</v>
      </c>
      <c r="S532" s="179">
        <v>0</v>
      </c>
      <c r="T532" s="179">
        <v>0</v>
      </c>
      <c r="U532" s="179"/>
      <c r="V532" s="179"/>
      <c r="W532" s="179"/>
      <c r="X532" s="179"/>
    </row>
    <row r="533" spans="2:24" ht="15" x14ac:dyDescent="0.25">
      <c r="B533" s="179" t="str">
        <f>IF($A533="","",_xlfn.XLOOKUP($A533,Attributes!$A:$A,Attributes!C:C))</f>
        <v/>
      </c>
      <c r="C533" s="179"/>
      <c r="D533" s="179" t="str">
        <f>IF($A533="","",_xlfn.XLOOKUP($A533,Attributes!$A:$A,Attributes!I:I))</f>
        <v/>
      </c>
      <c r="E533" s="179" t="str">
        <f>IF($A533="","",_xlfn.XLOOKUP($A533,Attributes!$A:$A,Attributes!J:J))</f>
        <v/>
      </c>
      <c r="F533" s="179" t="str">
        <f>IF($A533="","",_xlfn.XLOOKUP($A533,Attributes!$A:$A,Attributes!K:K))</f>
        <v/>
      </c>
      <c r="H533" s="179">
        <v>0</v>
      </c>
      <c r="I533" s="179">
        <v>0</v>
      </c>
      <c r="J533" s="179">
        <v>0</v>
      </c>
      <c r="K533" s="179">
        <v>0</v>
      </c>
      <c r="L533" s="179">
        <v>0</v>
      </c>
      <c r="M533" s="179">
        <v>0</v>
      </c>
      <c r="N533" s="179">
        <v>0</v>
      </c>
      <c r="P533" s="179"/>
      <c r="Q533" s="179">
        <v>0</v>
      </c>
      <c r="R533" s="179">
        <v>0</v>
      </c>
      <c r="S533" s="179">
        <v>0</v>
      </c>
      <c r="T533" s="179">
        <v>0</v>
      </c>
      <c r="U533" s="179"/>
      <c r="V533" s="179"/>
      <c r="W533" s="179"/>
      <c r="X533" s="179"/>
    </row>
    <row r="534" spans="2:24" ht="15" x14ac:dyDescent="0.25">
      <c r="B534" s="179" t="str">
        <f>IF($A534="","",_xlfn.XLOOKUP($A534,Attributes!$A:$A,Attributes!C:C))</f>
        <v/>
      </c>
      <c r="C534" s="179"/>
      <c r="D534" s="179" t="str">
        <f>IF($A534="","",_xlfn.XLOOKUP($A534,Attributes!$A:$A,Attributes!I:I))</f>
        <v/>
      </c>
      <c r="E534" s="179" t="str">
        <f>IF($A534="","",_xlfn.XLOOKUP($A534,Attributes!$A:$A,Attributes!J:J))</f>
        <v/>
      </c>
      <c r="F534" s="179" t="str">
        <f>IF($A534="","",_xlfn.XLOOKUP($A534,Attributes!$A:$A,Attributes!K:K))</f>
        <v/>
      </c>
      <c r="H534" s="179">
        <v>0</v>
      </c>
      <c r="I534" s="179">
        <v>0</v>
      </c>
      <c r="J534" s="179">
        <v>0</v>
      </c>
      <c r="K534" s="179">
        <v>0</v>
      </c>
      <c r="L534" s="179">
        <v>0</v>
      </c>
      <c r="M534" s="179">
        <v>0</v>
      </c>
      <c r="N534" s="179">
        <v>0</v>
      </c>
      <c r="P534" s="179"/>
      <c r="Q534" s="179">
        <v>0</v>
      </c>
      <c r="R534" s="179">
        <v>0</v>
      </c>
      <c r="S534" s="179">
        <v>0</v>
      </c>
      <c r="T534" s="179">
        <v>0</v>
      </c>
      <c r="U534" s="179"/>
      <c r="V534" s="179"/>
      <c r="W534" s="179"/>
      <c r="X534" s="179"/>
    </row>
    <row r="535" spans="2:24" ht="15" x14ac:dyDescent="0.25">
      <c r="B535" s="179" t="str">
        <f>IF($A535="","",_xlfn.XLOOKUP($A535,Attributes!$A:$A,Attributes!C:C))</f>
        <v/>
      </c>
      <c r="C535" s="179"/>
      <c r="D535" s="179" t="str">
        <f>IF($A535="","",_xlfn.XLOOKUP($A535,Attributes!$A:$A,Attributes!I:I))</f>
        <v/>
      </c>
      <c r="E535" s="179" t="str">
        <f>IF($A535="","",_xlfn.XLOOKUP($A535,Attributes!$A:$A,Attributes!J:J))</f>
        <v/>
      </c>
      <c r="F535" s="179" t="str">
        <f>IF($A535="","",_xlfn.XLOOKUP($A535,Attributes!$A:$A,Attributes!K:K))</f>
        <v/>
      </c>
      <c r="H535" s="179">
        <v>0</v>
      </c>
      <c r="I535" s="179">
        <v>0</v>
      </c>
      <c r="J535" s="179">
        <v>0</v>
      </c>
      <c r="K535" s="179">
        <v>0</v>
      </c>
      <c r="L535" s="179">
        <v>0</v>
      </c>
      <c r="M535" s="179">
        <v>0</v>
      </c>
      <c r="N535" s="179">
        <v>0</v>
      </c>
      <c r="P535" s="179"/>
      <c r="Q535" s="179">
        <v>0</v>
      </c>
      <c r="R535" s="179">
        <v>0</v>
      </c>
      <c r="S535" s="179">
        <v>0</v>
      </c>
      <c r="T535" s="179">
        <v>0</v>
      </c>
      <c r="U535" s="179"/>
      <c r="V535" s="179"/>
      <c r="W535" s="179"/>
      <c r="X535" s="179"/>
    </row>
    <row r="536" spans="2:24" ht="15" x14ac:dyDescent="0.25">
      <c r="B536" s="179" t="str">
        <f>IF($A536="","",_xlfn.XLOOKUP($A536,Attributes!$A:$A,Attributes!C:C))</f>
        <v/>
      </c>
      <c r="C536" s="179"/>
      <c r="D536" s="179" t="str">
        <f>IF($A536="","",_xlfn.XLOOKUP($A536,Attributes!$A:$A,Attributes!I:I))</f>
        <v/>
      </c>
      <c r="E536" s="179" t="str">
        <f>IF($A536="","",_xlfn.XLOOKUP($A536,Attributes!$A:$A,Attributes!J:J))</f>
        <v/>
      </c>
      <c r="F536" s="179" t="str">
        <f>IF($A536="","",_xlfn.XLOOKUP($A536,Attributes!$A:$A,Attributes!K:K))</f>
        <v/>
      </c>
      <c r="H536" s="179">
        <v>0</v>
      </c>
      <c r="I536" s="179">
        <v>0</v>
      </c>
      <c r="J536" s="179">
        <v>0</v>
      </c>
      <c r="K536" s="179">
        <v>0</v>
      </c>
      <c r="L536" s="179">
        <v>0</v>
      </c>
      <c r="M536" s="179">
        <v>0</v>
      </c>
      <c r="N536" s="179">
        <v>0</v>
      </c>
      <c r="P536" s="179"/>
      <c r="Q536" s="179">
        <v>0</v>
      </c>
      <c r="R536" s="179">
        <v>0</v>
      </c>
      <c r="S536" s="179">
        <v>0</v>
      </c>
      <c r="T536" s="179">
        <v>0</v>
      </c>
      <c r="U536" s="179"/>
      <c r="V536" s="179"/>
      <c r="W536" s="179"/>
      <c r="X536" s="179"/>
    </row>
    <row r="537" spans="2:24" ht="15" x14ac:dyDescent="0.25">
      <c r="B537" s="179" t="str">
        <f>IF($A537="","",_xlfn.XLOOKUP($A537,Attributes!$A:$A,Attributes!C:C))</f>
        <v/>
      </c>
      <c r="C537" s="179"/>
      <c r="D537" s="179" t="str">
        <f>IF($A537="","",_xlfn.XLOOKUP($A537,Attributes!$A:$A,Attributes!I:I))</f>
        <v/>
      </c>
      <c r="E537" s="179" t="str">
        <f>IF($A537="","",_xlfn.XLOOKUP($A537,Attributes!$A:$A,Attributes!J:J))</f>
        <v/>
      </c>
      <c r="F537" s="179" t="str">
        <f>IF($A537="","",_xlfn.XLOOKUP($A537,Attributes!$A:$A,Attributes!K:K))</f>
        <v/>
      </c>
      <c r="H537" s="179">
        <v>0</v>
      </c>
      <c r="I537" s="179">
        <v>0</v>
      </c>
      <c r="J537" s="179">
        <v>0</v>
      </c>
      <c r="K537" s="179">
        <v>0</v>
      </c>
      <c r="L537" s="179">
        <v>0</v>
      </c>
      <c r="M537" s="179">
        <v>0</v>
      </c>
      <c r="N537" s="179">
        <v>0</v>
      </c>
      <c r="P537" s="179"/>
      <c r="Q537" s="179">
        <v>0</v>
      </c>
      <c r="R537" s="179">
        <v>0</v>
      </c>
      <c r="S537" s="179">
        <v>0</v>
      </c>
      <c r="T537" s="179">
        <v>0</v>
      </c>
      <c r="U537" s="179"/>
      <c r="V537" s="179"/>
      <c r="W537" s="179"/>
      <c r="X537" s="179"/>
    </row>
    <row r="538" spans="2:24" ht="15" x14ac:dyDescent="0.25">
      <c r="B538" s="179" t="str">
        <f>IF($A538="","",_xlfn.XLOOKUP($A538,Attributes!$A:$A,Attributes!C:C))</f>
        <v/>
      </c>
      <c r="C538" s="179"/>
      <c r="D538" s="179" t="str">
        <f>IF($A538="","",_xlfn.XLOOKUP($A538,Attributes!$A:$A,Attributes!I:I))</f>
        <v/>
      </c>
      <c r="E538" s="179" t="str">
        <f>IF($A538="","",_xlfn.XLOOKUP($A538,Attributes!$A:$A,Attributes!J:J))</f>
        <v/>
      </c>
      <c r="F538" s="179" t="str">
        <f>IF($A538="","",_xlfn.XLOOKUP($A538,Attributes!$A:$A,Attributes!K:K))</f>
        <v/>
      </c>
      <c r="H538" s="179">
        <v>0</v>
      </c>
      <c r="I538" s="179">
        <v>0</v>
      </c>
      <c r="J538" s="179">
        <v>0</v>
      </c>
      <c r="K538" s="179">
        <v>0</v>
      </c>
      <c r="L538" s="179">
        <v>0</v>
      </c>
      <c r="M538" s="179">
        <v>0</v>
      </c>
      <c r="N538" s="179">
        <v>0</v>
      </c>
      <c r="P538" s="179"/>
      <c r="Q538" s="179">
        <v>0</v>
      </c>
      <c r="R538" s="179">
        <v>0</v>
      </c>
      <c r="S538" s="179">
        <v>0</v>
      </c>
      <c r="T538" s="179">
        <v>0</v>
      </c>
      <c r="U538" s="179"/>
      <c r="V538" s="179"/>
      <c r="W538" s="179"/>
      <c r="X538" s="179"/>
    </row>
    <row r="539" spans="2:24" ht="15" x14ac:dyDescent="0.25">
      <c r="B539" s="179" t="str">
        <f>IF($A539="","",_xlfn.XLOOKUP($A539,Attributes!$A:$A,Attributes!C:C))</f>
        <v/>
      </c>
      <c r="C539" s="179"/>
      <c r="D539" s="179" t="str">
        <f>IF($A539="","",_xlfn.XLOOKUP($A539,Attributes!$A:$A,Attributes!I:I))</f>
        <v/>
      </c>
      <c r="E539" s="179" t="str">
        <f>IF($A539="","",_xlfn.XLOOKUP($A539,Attributes!$A:$A,Attributes!J:J))</f>
        <v/>
      </c>
      <c r="F539" s="179" t="str">
        <f>IF($A539="","",_xlfn.XLOOKUP($A539,Attributes!$A:$A,Attributes!K:K))</f>
        <v/>
      </c>
      <c r="H539" s="179">
        <v>0</v>
      </c>
      <c r="I539" s="179">
        <v>0</v>
      </c>
      <c r="J539" s="179">
        <v>0</v>
      </c>
      <c r="K539" s="179">
        <v>0</v>
      </c>
      <c r="L539" s="179">
        <v>0</v>
      </c>
      <c r="M539" s="179">
        <v>0</v>
      </c>
      <c r="N539" s="179">
        <v>0</v>
      </c>
      <c r="P539" s="179"/>
      <c r="Q539" s="179">
        <v>0</v>
      </c>
      <c r="R539" s="179">
        <v>0</v>
      </c>
      <c r="S539" s="179">
        <v>0</v>
      </c>
      <c r="T539" s="179">
        <v>0</v>
      </c>
      <c r="U539" s="179"/>
      <c r="V539" s="179"/>
      <c r="W539" s="179"/>
      <c r="X539" s="179"/>
    </row>
    <row r="540" spans="2:24" ht="15" x14ac:dyDescent="0.25">
      <c r="B540" s="179" t="str">
        <f>IF($A540="","",_xlfn.XLOOKUP($A540,Attributes!$A:$A,Attributes!C:C))</f>
        <v/>
      </c>
      <c r="C540" s="179"/>
      <c r="D540" s="179" t="str">
        <f>IF($A540="","",_xlfn.XLOOKUP($A540,Attributes!$A:$A,Attributes!I:I))</f>
        <v/>
      </c>
      <c r="E540" s="179" t="str">
        <f>IF($A540="","",_xlfn.XLOOKUP($A540,Attributes!$A:$A,Attributes!J:J))</f>
        <v/>
      </c>
      <c r="F540" s="179" t="str">
        <f>IF($A540="","",_xlfn.XLOOKUP($A540,Attributes!$A:$A,Attributes!K:K))</f>
        <v/>
      </c>
      <c r="H540" s="179">
        <v>0</v>
      </c>
      <c r="I540" s="179">
        <v>0</v>
      </c>
      <c r="J540" s="179">
        <v>0</v>
      </c>
      <c r="K540" s="179">
        <v>0</v>
      </c>
      <c r="L540" s="179">
        <v>0</v>
      </c>
      <c r="M540" s="179">
        <v>0</v>
      </c>
      <c r="N540" s="179">
        <v>0</v>
      </c>
      <c r="P540" s="179"/>
      <c r="Q540" s="179">
        <v>0</v>
      </c>
      <c r="R540" s="179">
        <v>0</v>
      </c>
      <c r="S540" s="179">
        <v>0</v>
      </c>
      <c r="T540" s="179">
        <v>0</v>
      </c>
      <c r="U540" s="179"/>
      <c r="V540" s="179"/>
      <c r="W540" s="179"/>
      <c r="X540" s="179"/>
    </row>
    <row r="541" spans="2:24" ht="15" x14ac:dyDescent="0.25">
      <c r="B541" s="179" t="str">
        <f>IF($A541="","",_xlfn.XLOOKUP($A541,Attributes!$A:$A,Attributes!C:C))</f>
        <v/>
      </c>
      <c r="C541" s="179"/>
      <c r="D541" s="179" t="str">
        <f>IF($A541="","",_xlfn.XLOOKUP($A541,Attributes!$A:$A,Attributes!I:I))</f>
        <v/>
      </c>
      <c r="E541" s="179" t="str">
        <f>IF($A541="","",_xlfn.XLOOKUP($A541,Attributes!$A:$A,Attributes!J:J))</f>
        <v/>
      </c>
      <c r="F541" s="179" t="str">
        <f>IF($A541="","",_xlfn.XLOOKUP($A541,Attributes!$A:$A,Attributes!K:K))</f>
        <v/>
      </c>
      <c r="H541" s="179">
        <v>0</v>
      </c>
      <c r="I541" s="179">
        <v>0</v>
      </c>
      <c r="J541" s="179">
        <v>0</v>
      </c>
      <c r="K541" s="179">
        <v>0</v>
      </c>
      <c r="L541" s="179">
        <v>0</v>
      </c>
      <c r="M541" s="179">
        <v>0</v>
      </c>
      <c r="N541" s="179">
        <v>0</v>
      </c>
      <c r="P541" s="179"/>
      <c r="Q541" s="179">
        <v>0</v>
      </c>
      <c r="R541" s="179">
        <v>0</v>
      </c>
      <c r="S541" s="179">
        <v>0</v>
      </c>
      <c r="T541" s="179">
        <v>0</v>
      </c>
      <c r="U541" s="179"/>
      <c r="V541" s="179"/>
      <c r="W541" s="179"/>
      <c r="X541" s="179"/>
    </row>
    <row r="542" spans="2:24" ht="15" x14ac:dyDescent="0.25">
      <c r="B542" s="179" t="str">
        <f>IF($A542="","",_xlfn.XLOOKUP($A542,Attributes!$A:$A,Attributes!C:C))</f>
        <v/>
      </c>
      <c r="C542" s="179"/>
      <c r="D542" s="179" t="str">
        <f>IF($A542="","",_xlfn.XLOOKUP($A542,Attributes!$A:$A,Attributes!I:I))</f>
        <v/>
      </c>
      <c r="E542" s="179" t="str">
        <f>IF($A542="","",_xlfn.XLOOKUP($A542,Attributes!$A:$A,Attributes!J:J))</f>
        <v/>
      </c>
      <c r="F542" s="179" t="str">
        <f>IF($A542="","",_xlfn.XLOOKUP($A542,Attributes!$A:$A,Attributes!K:K))</f>
        <v/>
      </c>
      <c r="H542" s="179">
        <v>0</v>
      </c>
      <c r="I542" s="179">
        <v>0</v>
      </c>
      <c r="J542" s="179">
        <v>0</v>
      </c>
      <c r="K542" s="179">
        <v>0</v>
      </c>
      <c r="L542" s="179">
        <v>0</v>
      </c>
      <c r="M542" s="179">
        <v>0</v>
      </c>
      <c r="N542" s="179">
        <v>0</v>
      </c>
      <c r="P542" s="179"/>
      <c r="Q542" s="179">
        <v>0</v>
      </c>
      <c r="R542" s="179">
        <v>0</v>
      </c>
      <c r="S542" s="179">
        <v>0</v>
      </c>
      <c r="T542" s="179">
        <v>0</v>
      </c>
      <c r="U542" s="179"/>
      <c r="V542" s="179"/>
      <c r="W542" s="179"/>
      <c r="X542" s="179"/>
    </row>
    <row r="543" spans="2:24" ht="15" x14ac:dyDescent="0.25">
      <c r="B543" s="179" t="str">
        <f>IF($A543="","",_xlfn.XLOOKUP($A543,Attributes!$A:$A,Attributes!C:C))</f>
        <v/>
      </c>
      <c r="C543" s="179"/>
      <c r="D543" s="179" t="str">
        <f>IF($A543="","",_xlfn.XLOOKUP($A543,Attributes!$A:$A,Attributes!I:I))</f>
        <v/>
      </c>
      <c r="E543" s="179" t="str">
        <f>IF($A543="","",_xlfn.XLOOKUP($A543,Attributes!$A:$A,Attributes!J:J))</f>
        <v/>
      </c>
      <c r="F543" s="179" t="str">
        <f>IF($A543="","",_xlfn.XLOOKUP($A543,Attributes!$A:$A,Attributes!K:K))</f>
        <v/>
      </c>
      <c r="H543" s="179">
        <v>0</v>
      </c>
      <c r="I543" s="179">
        <v>0</v>
      </c>
      <c r="J543" s="179">
        <v>0</v>
      </c>
      <c r="K543" s="179">
        <v>0</v>
      </c>
      <c r="L543" s="179">
        <v>0</v>
      </c>
      <c r="M543" s="179">
        <v>0</v>
      </c>
      <c r="N543" s="179">
        <v>0</v>
      </c>
      <c r="P543" s="179"/>
      <c r="Q543" s="179">
        <v>0</v>
      </c>
      <c r="R543" s="179">
        <v>0</v>
      </c>
      <c r="S543" s="179">
        <v>0</v>
      </c>
      <c r="T543" s="179">
        <v>0</v>
      </c>
      <c r="U543" s="179"/>
      <c r="V543" s="179"/>
      <c r="W543" s="179"/>
      <c r="X543" s="179"/>
    </row>
    <row r="544" spans="2:24" ht="15" x14ac:dyDescent="0.25">
      <c r="B544" s="179" t="str">
        <f>IF($A544="","",_xlfn.XLOOKUP($A544,Attributes!$A:$A,Attributes!C:C))</f>
        <v/>
      </c>
      <c r="C544" s="179"/>
      <c r="D544" s="179" t="str">
        <f>IF($A544="","",_xlfn.XLOOKUP($A544,Attributes!$A:$A,Attributes!I:I))</f>
        <v/>
      </c>
      <c r="E544" s="179" t="str">
        <f>IF($A544="","",_xlfn.XLOOKUP($A544,Attributes!$A:$A,Attributes!J:J))</f>
        <v/>
      </c>
      <c r="F544" s="179" t="str">
        <f>IF($A544="","",_xlfn.XLOOKUP($A544,Attributes!$A:$A,Attributes!K:K))</f>
        <v/>
      </c>
      <c r="H544" s="179">
        <v>0</v>
      </c>
      <c r="I544" s="179">
        <v>0</v>
      </c>
      <c r="J544" s="179">
        <v>0</v>
      </c>
      <c r="K544" s="179">
        <v>0</v>
      </c>
      <c r="L544" s="179">
        <v>0</v>
      </c>
      <c r="M544" s="179">
        <v>0</v>
      </c>
      <c r="N544" s="179">
        <v>0</v>
      </c>
      <c r="P544" s="179"/>
      <c r="Q544" s="179">
        <v>0</v>
      </c>
      <c r="R544" s="179">
        <v>0</v>
      </c>
      <c r="S544" s="179">
        <v>0</v>
      </c>
      <c r="T544" s="179">
        <v>0</v>
      </c>
      <c r="U544" s="179"/>
      <c r="V544" s="179"/>
      <c r="W544" s="179"/>
      <c r="X544" s="179"/>
    </row>
    <row r="545" spans="2:24" ht="15" x14ac:dyDescent="0.25">
      <c r="B545" s="179" t="str">
        <f>IF($A545="","",_xlfn.XLOOKUP($A545,Attributes!$A:$A,Attributes!C:C))</f>
        <v/>
      </c>
      <c r="C545" s="179"/>
      <c r="D545" s="179" t="str">
        <f>IF($A545="","",_xlfn.XLOOKUP($A545,Attributes!$A:$A,Attributes!I:I))</f>
        <v/>
      </c>
      <c r="E545" s="179" t="str">
        <f>IF($A545="","",_xlfn.XLOOKUP($A545,Attributes!$A:$A,Attributes!J:J))</f>
        <v/>
      </c>
      <c r="F545" s="179" t="str">
        <f>IF($A545="","",_xlfn.XLOOKUP($A545,Attributes!$A:$A,Attributes!K:K))</f>
        <v/>
      </c>
      <c r="H545" s="179">
        <v>0</v>
      </c>
      <c r="I545" s="179">
        <v>0</v>
      </c>
      <c r="J545" s="179">
        <v>0</v>
      </c>
      <c r="K545" s="179">
        <v>0</v>
      </c>
      <c r="L545" s="179">
        <v>0</v>
      </c>
      <c r="M545" s="179">
        <v>0</v>
      </c>
      <c r="N545" s="179">
        <v>0</v>
      </c>
      <c r="P545" s="179"/>
      <c r="Q545" s="179">
        <v>0</v>
      </c>
      <c r="R545" s="179">
        <v>0</v>
      </c>
      <c r="S545" s="179">
        <v>0</v>
      </c>
      <c r="T545" s="179">
        <v>0</v>
      </c>
      <c r="U545" s="179"/>
      <c r="V545" s="179"/>
      <c r="W545" s="179"/>
      <c r="X545" s="179"/>
    </row>
    <row r="546" spans="2:24" ht="15" x14ac:dyDescent="0.25">
      <c r="B546" s="179" t="str">
        <f>IF($A546="","",_xlfn.XLOOKUP($A546,Attributes!$A:$A,Attributes!C:C))</f>
        <v/>
      </c>
      <c r="C546" s="179"/>
      <c r="D546" s="179" t="str">
        <f>IF($A546="","",_xlfn.XLOOKUP($A546,Attributes!$A:$A,Attributes!I:I))</f>
        <v/>
      </c>
      <c r="E546" s="179" t="str">
        <f>IF($A546="","",_xlfn.XLOOKUP($A546,Attributes!$A:$A,Attributes!J:J))</f>
        <v/>
      </c>
      <c r="F546" s="179" t="str">
        <f>IF($A546="","",_xlfn.XLOOKUP($A546,Attributes!$A:$A,Attributes!K:K))</f>
        <v/>
      </c>
      <c r="H546" s="179">
        <v>0</v>
      </c>
      <c r="I546" s="179">
        <v>0</v>
      </c>
      <c r="J546" s="179">
        <v>0</v>
      </c>
      <c r="K546" s="179">
        <v>0</v>
      </c>
      <c r="L546" s="179">
        <v>0</v>
      </c>
      <c r="M546" s="179">
        <v>0</v>
      </c>
      <c r="N546" s="179">
        <v>0</v>
      </c>
      <c r="P546" s="179"/>
      <c r="Q546" s="179">
        <v>0</v>
      </c>
      <c r="R546" s="179">
        <v>0</v>
      </c>
      <c r="S546" s="179">
        <v>0</v>
      </c>
      <c r="T546" s="179">
        <v>0</v>
      </c>
      <c r="U546" s="179"/>
      <c r="V546" s="179"/>
      <c r="W546" s="179"/>
      <c r="X546" s="179"/>
    </row>
    <row r="547" spans="2:24" ht="15" x14ac:dyDescent="0.25">
      <c r="B547" s="179" t="str">
        <f>IF($A547="","",_xlfn.XLOOKUP($A547,Attributes!$A:$A,Attributes!C:C))</f>
        <v/>
      </c>
      <c r="C547" s="179"/>
      <c r="D547" s="179" t="str">
        <f>IF($A547="","",_xlfn.XLOOKUP($A547,Attributes!$A:$A,Attributes!I:I))</f>
        <v/>
      </c>
      <c r="E547" s="179" t="str">
        <f>IF($A547="","",_xlfn.XLOOKUP($A547,Attributes!$A:$A,Attributes!J:J))</f>
        <v/>
      </c>
      <c r="F547" s="179" t="str">
        <f>IF($A547="","",_xlfn.XLOOKUP($A547,Attributes!$A:$A,Attributes!K:K))</f>
        <v/>
      </c>
      <c r="H547" s="179">
        <v>0</v>
      </c>
      <c r="I547" s="179">
        <v>0</v>
      </c>
      <c r="J547" s="179">
        <v>0</v>
      </c>
      <c r="K547" s="179">
        <v>0</v>
      </c>
      <c r="L547" s="179">
        <v>0</v>
      </c>
      <c r="M547" s="179">
        <v>0</v>
      </c>
      <c r="N547" s="179">
        <v>0</v>
      </c>
      <c r="P547" s="179"/>
      <c r="Q547" s="179">
        <v>0</v>
      </c>
      <c r="R547" s="179">
        <v>0</v>
      </c>
      <c r="S547" s="179">
        <v>0</v>
      </c>
      <c r="T547" s="179">
        <v>0</v>
      </c>
      <c r="U547" s="179"/>
      <c r="V547" s="179"/>
      <c r="W547" s="179"/>
      <c r="X547" s="179"/>
    </row>
    <row r="548" spans="2:24" ht="15" x14ac:dyDescent="0.25">
      <c r="B548" s="179" t="str">
        <f>IF($A548="","",_xlfn.XLOOKUP($A548,Attributes!$A:$A,Attributes!C:C))</f>
        <v/>
      </c>
      <c r="C548" s="179"/>
      <c r="D548" s="179" t="str">
        <f>IF($A548="","",_xlfn.XLOOKUP($A548,Attributes!$A:$A,Attributes!I:I))</f>
        <v/>
      </c>
      <c r="E548" s="179" t="str">
        <f>IF($A548="","",_xlfn.XLOOKUP($A548,Attributes!$A:$A,Attributes!J:J))</f>
        <v/>
      </c>
      <c r="F548" s="179" t="str">
        <f>IF($A548="","",_xlfn.XLOOKUP($A548,Attributes!$A:$A,Attributes!K:K))</f>
        <v/>
      </c>
      <c r="H548" s="179">
        <v>0</v>
      </c>
      <c r="I548" s="179">
        <v>0</v>
      </c>
      <c r="J548" s="179">
        <v>0</v>
      </c>
      <c r="K548" s="179">
        <v>0</v>
      </c>
      <c r="L548" s="179">
        <v>0</v>
      </c>
      <c r="M548" s="179">
        <v>0</v>
      </c>
      <c r="N548" s="179">
        <v>0</v>
      </c>
      <c r="P548" s="179"/>
      <c r="Q548" s="179">
        <v>0</v>
      </c>
      <c r="R548" s="179">
        <v>0</v>
      </c>
      <c r="S548" s="179">
        <v>0</v>
      </c>
      <c r="T548" s="179">
        <v>0</v>
      </c>
      <c r="U548" s="179"/>
      <c r="V548" s="179"/>
      <c r="W548" s="179"/>
      <c r="X548" s="179"/>
    </row>
    <row r="549" spans="2:24" ht="15" x14ac:dyDescent="0.25">
      <c r="B549" s="179" t="str">
        <f>IF($A549="","",_xlfn.XLOOKUP($A549,Attributes!$A:$A,Attributes!C:C))</f>
        <v/>
      </c>
      <c r="C549" s="179"/>
      <c r="D549" s="179" t="str">
        <f>IF($A549="","",_xlfn.XLOOKUP($A549,Attributes!$A:$A,Attributes!I:I))</f>
        <v/>
      </c>
      <c r="E549" s="179" t="str">
        <f>IF($A549="","",_xlfn.XLOOKUP($A549,Attributes!$A:$A,Attributes!J:J))</f>
        <v/>
      </c>
      <c r="F549" s="179" t="str">
        <f>IF($A549="","",_xlfn.XLOOKUP($A549,Attributes!$A:$A,Attributes!K:K))</f>
        <v/>
      </c>
      <c r="H549" s="179">
        <v>0</v>
      </c>
      <c r="I549" s="179">
        <v>0</v>
      </c>
      <c r="J549" s="179">
        <v>0</v>
      </c>
      <c r="K549" s="179">
        <v>0</v>
      </c>
      <c r="L549" s="179">
        <v>0</v>
      </c>
      <c r="M549" s="179">
        <v>0</v>
      </c>
      <c r="N549" s="179">
        <v>0</v>
      </c>
      <c r="P549" s="179"/>
      <c r="Q549" s="179">
        <v>0</v>
      </c>
      <c r="R549" s="179">
        <v>0</v>
      </c>
      <c r="S549" s="179">
        <v>0</v>
      </c>
      <c r="T549" s="179">
        <v>0</v>
      </c>
      <c r="U549" s="179"/>
      <c r="V549" s="179"/>
      <c r="W549" s="179"/>
      <c r="X549" s="179"/>
    </row>
    <row r="550" spans="2:24" ht="15" x14ac:dyDescent="0.25">
      <c r="B550" s="179" t="str">
        <f>IF($A550="","",_xlfn.XLOOKUP($A550,Attributes!$A:$A,Attributes!C:C))</f>
        <v/>
      </c>
      <c r="C550" s="179"/>
      <c r="D550" s="179" t="str">
        <f>IF($A550="","",_xlfn.XLOOKUP($A550,Attributes!$A:$A,Attributes!I:I))</f>
        <v/>
      </c>
      <c r="E550" s="179" t="str">
        <f>IF($A550="","",_xlfn.XLOOKUP($A550,Attributes!$A:$A,Attributes!J:J))</f>
        <v/>
      </c>
      <c r="F550" s="179" t="str">
        <f>IF($A550="","",_xlfn.XLOOKUP($A550,Attributes!$A:$A,Attributes!K:K))</f>
        <v/>
      </c>
      <c r="H550" s="179">
        <v>0</v>
      </c>
      <c r="I550" s="179">
        <v>0</v>
      </c>
      <c r="J550" s="179">
        <v>0</v>
      </c>
      <c r="K550" s="179">
        <v>0</v>
      </c>
      <c r="L550" s="179">
        <v>0</v>
      </c>
      <c r="M550" s="179">
        <v>0</v>
      </c>
      <c r="N550" s="179">
        <v>0</v>
      </c>
      <c r="P550" s="179"/>
      <c r="Q550" s="179">
        <v>0</v>
      </c>
      <c r="R550" s="179">
        <v>0</v>
      </c>
      <c r="S550" s="179">
        <v>0</v>
      </c>
      <c r="T550" s="179">
        <v>0</v>
      </c>
      <c r="U550" s="179"/>
      <c r="V550" s="179"/>
      <c r="W550" s="179"/>
      <c r="X550" s="179"/>
    </row>
    <row r="551" spans="2:24" ht="15" x14ac:dyDescent="0.25">
      <c r="B551" s="179" t="str">
        <f>IF($A551="","",_xlfn.XLOOKUP($A551,Attributes!$A:$A,Attributes!C:C))</f>
        <v/>
      </c>
      <c r="C551" s="179"/>
      <c r="D551" s="179" t="str">
        <f>IF($A551="","",_xlfn.XLOOKUP($A551,Attributes!$A:$A,Attributes!I:I))</f>
        <v/>
      </c>
      <c r="E551" s="179" t="str">
        <f>IF($A551="","",_xlfn.XLOOKUP($A551,Attributes!$A:$A,Attributes!J:J))</f>
        <v/>
      </c>
      <c r="F551" s="179" t="str">
        <f>IF($A551="","",_xlfn.XLOOKUP($A551,Attributes!$A:$A,Attributes!K:K))</f>
        <v/>
      </c>
      <c r="H551" s="179">
        <v>0</v>
      </c>
      <c r="I551" s="179">
        <v>0</v>
      </c>
      <c r="J551" s="179">
        <v>0</v>
      </c>
      <c r="K551" s="179">
        <v>0</v>
      </c>
      <c r="L551" s="179">
        <v>0</v>
      </c>
      <c r="M551" s="179">
        <v>0</v>
      </c>
      <c r="N551" s="179">
        <v>0</v>
      </c>
      <c r="P551" s="179"/>
      <c r="Q551" s="179">
        <v>0</v>
      </c>
      <c r="R551" s="179">
        <v>0</v>
      </c>
      <c r="S551" s="179">
        <v>0</v>
      </c>
      <c r="T551" s="179">
        <v>0</v>
      </c>
      <c r="U551" s="179"/>
      <c r="V551" s="179"/>
      <c r="W551" s="179"/>
      <c r="X551" s="179"/>
    </row>
    <row r="552" spans="2:24" ht="15" x14ac:dyDescent="0.25">
      <c r="B552" s="179" t="str">
        <f>IF($A552="","",_xlfn.XLOOKUP($A552,Attributes!$A:$A,Attributes!C:C))</f>
        <v/>
      </c>
      <c r="C552" s="179"/>
      <c r="D552" s="179" t="str">
        <f>IF($A552="","",_xlfn.XLOOKUP($A552,Attributes!$A:$A,Attributes!I:I))</f>
        <v/>
      </c>
      <c r="E552" s="179" t="str">
        <f>IF($A552="","",_xlfn.XLOOKUP($A552,Attributes!$A:$A,Attributes!J:J))</f>
        <v/>
      </c>
      <c r="F552" s="179" t="str">
        <f>IF($A552="","",_xlfn.XLOOKUP($A552,Attributes!$A:$A,Attributes!K:K))</f>
        <v/>
      </c>
      <c r="H552" s="179">
        <v>0</v>
      </c>
      <c r="I552" s="179">
        <v>0</v>
      </c>
      <c r="J552" s="179">
        <v>0</v>
      </c>
      <c r="K552" s="179">
        <v>0</v>
      </c>
      <c r="L552" s="179">
        <v>0</v>
      </c>
      <c r="M552" s="179">
        <v>0</v>
      </c>
      <c r="N552" s="179">
        <v>0</v>
      </c>
      <c r="P552" s="179"/>
      <c r="Q552" s="179">
        <v>0</v>
      </c>
      <c r="R552" s="179">
        <v>0</v>
      </c>
      <c r="S552" s="179">
        <v>0</v>
      </c>
      <c r="T552" s="179">
        <v>0</v>
      </c>
      <c r="U552" s="179"/>
      <c r="V552" s="179"/>
      <c r="W552" s="179"/>
      <c r="X552" s="179"/>
    </row>
    <row r="553" spans="2:24" ht="15" x14ac:dyDescent="0.25">
      <c r="B553" s="179" t="str">
        <f>IF($A553="","",_xlfn.XLOOKUP($A553,Attributes!$A:$A,Attributes!C:C))</f>
        <v/>
      </c>
      <c r="C553" s="179"/>
      <c r="D553" s="179" t="str">
        <f>IF($A553="","",_xlfn.XLOOKUP($A553,Attributes!$A:$A,Attributes!I:I))</f>
        <v/>
      </c>
      <c r="E553" s="179" t="str">
        <f>IF($A553="","",_xlfn.XLOOKUP($A553,Attributes!$A:$A,Attributes!J:J))</f>
        <v/>
      </c>
      <c r="F553" s="179" t="str">
        <f>IF($A553="","",_xlfn.XLOOKUP($A553,Attributes!$A:$A,Attributes!K:K))</f>
        <v/>
      </c>
      <c r="H553" s="179">
        <v>0</v>
      </c>
      <c r="I553" s="179">
        <v>0</v>
      </c>
      <c r="J553" s="179">
        <v>0</v>
      </c>
      <c r="K553" s="179">
        <v>0</v>
      </c>
      <c r="L553" s="179">
        <v>0</v>
      </c>
      <c r="M553" s="179">
        <v>0</v>
      </c>
      <c r="N553" s="179">
        <v>0</v>
      </c>
      <c r="P553" s="179"/>
      <c r="Q553" s="179">
        <v>0</v>
      </c>
      <c r="R553" s="179">
        <v>0</v>
      </c>
      <c r="S553" s="179">
        <v>0</v>
      </c>
      <c r="T553" s="179">
        <v>0</v>
      </c>
      <c r="U553" s="179"/>
      <c r="V553" s="179"/>
      <c r="W553" s="179"/>
      <c r="X553" s="179"/>
    </row>
    <row r="554" spans="2:24" ht="15" x14ac:dyDescent="0.25">
      <c r="B554" s="179" t="str">
        <f>IF($A554="","",_xlfn.XLOOKUP($A554,Attributes!$A:$A,Attributes!C:C))</f>
        <v/>
      </c>
      <c r="C554" s="179"/>
      <c r="D554" s="179" t="str">
        <f>IF($A554="","",_xlfn.XLOOKUP($A554,Attributes!$A:$A,Attributes!I:I))</f>
        <v/>
      </c>
      <c r="E554" s="179" t="str">
        <f>IF($A554="","",_xlfn.XLOOKUP($A554,Attributes!$A:$A,Attributes!J:J))</f>
        <v/>
      </c>
      <c r="F554" s="179" t="str">
        <f>IF($A554="","",_xlfn.XLOOKUP($A554,Attributes!$A:$A,Attributes!K:K))</f>
        <v/>
      </c>
      <c r="H554" s="179">
        <v>0</v>
      </c>
      <c r="I554" s="179">
        <v>0</v>
      </c>
      <c r="J554" s="179">
        <v>0</v>
      </c>
      <c r="K554" s="179">
        <v>0</v>
      </c>
      <c r="L554" s="179">
        <v>0</v>
      </c>
      <c r="M554" s="179">
        <v>0</v>
      </c>
      <c r="N554" s="179">
        <v>0</v>
      </c>
      <c r="P554" s="179"/>
      <c r="Q554" s="179">
        <v>0</v>
      </c>
      <c r="R554" s="179">
        <v>0</v>
      </c>
      <c r="S554" s="179">
        <v>0</v>
      </c>
      <c r="T554" s="179">
        <v>0</v>
      </c>
      <c r="U554" s="179"/>
      <c r="V554" s="179"/>
      <c r="W554" s="179"/>
      <c r="X554" s="179"/>
    </row>
    <row r="555" spans="2:24" ht="15" x14ac:dyDescent="0.25">
      <c r="B555" s="179" t="str">
        <f>IF($A555="","",_xlfn.XLOOKUP($A555,Attributes!$A:$A,Attributes!C:C))</f>
        <v/>
      </c>
      <c r="C555" s="179"/>
      <c r="D555" s="179" t="str">
        <f>IF($A555="","",_xlfn.XLOOKUP($A555,Attributes!$A:$A,Attributes!I:I))</f>
        <v/>
      </c>
      <c r="E555" s="179" t="str">
        <f>IF($A555="","",_xlfn.XLOOKUP($A555,Attributes!$A:$A,Attributes!J:J))</f>
        <v/>
      </c>
      <c r="F555" s="179" t="str">
        <f>IF($A555="","",_xlfn.XLOOKUP($A555,Attributes!$A:$A,Attributes!K:K))</f>
        <v/>
      </c>
      <c r="H555" s="179">
        <v>0</v>
      </c>
      <c r="I555" s="179">
        <v>0</v>
      </c>
      <c r="J555" s="179">
        <v>0</v>
      </c>
      <c r="K555" s="179">
        <v>0</v>
      </c>
      <c r="L555" s="179">
        <v>0</v>
      </c>
      <c r="M555" s="179">
        <v>0</v>
      </c>
      <c r="N555" s="179">
        <v>0</v>
      </c>
      <c r="P555" s="179"/>
      <c r="Q555" s="179">
        <v>0</v>
      </c>
      <c r="R555" s="179">
        <v>0</v>
      </c>
      <c r="S555" s="179">
        <v>0</v>
      </c>
      <c r="T555" s="179">
        <v>0</v>
      </c>
      <c r="U555" s="179"/>
      <c r="V555" s="179"/>
      <c r="W555" s="179"/>
      <c r="X555" s="179"/>
    </row>
    <row r="556" spans="2:24" ht="15" x14ac:dyDescent="0.25">
      <c r="B556" s="179" t="str">
        <f>IF($A556="","",_xlfn.XLOOKUP($A556,Attributes!$A:$A,Attributes!C:C))</f>
        <v/>
      </c>
      <c r="C556" s="179"/>
      <c r="D556" s="179" t="str">
        <f>IF($A556="","",_xlfn.XLOOKUP($A556,Attributes!$A:$A,Attributes!I:I))</f>
        <v/>
      </c>
      <c r="E556" s="179" t="str">
        <f>IF($A556="","",_xlfn.XLOOKUP($A556,Attributes!$A:$A,Attributes!J:J))</f>
        <v/>
      </c>
      <c r="F556" s="179" t="str">
        <f>IF($A556="","",_xlfn.XLOOKUP($A556,Attributes!$A:$A,Attributes!K:K))</f>
        <v/>
      </c>
      <c r="H556" s="179">
        <v>0</v>
      </c>
      <c r="I556" s="179">
        <v>0</v>
      </c>
      <c r="J556" s="179">
        <v>0</v>
      </c>
      <c r="K556" s="179">
        <v>0</v>
      </c>
      <c r="L556" s="179">
        <v>0</v>
      </c>
      <c r="M556" s="179">
        <v>0</v>
      </c>
      <c r="N556" s="179">
        <v>0</v>
      </c>
      <c r="P556" s="179"/>
      <c r="Q556" s="179">
        <v>0</v>
      </c>
      <c r="R556" s="179">
        <v>0</v>
      </c>
      <c r="S556" s="179">
        <v>0</v>
      </c>
      <c r="T556" s="179">
        <v>0</v>
      </c>
      <c r="U556" s="179"/>
      <c r="V556" s="179"/>
      <c r="W556" s="179"/>
      <c r="X556" s="179"/>
    </row>
    <row r="557" spans="2:24" ht="15" x14ac:dyDescent="0.25">
      <c r="B557" s="179" t="str">
        <f>IF($A557="","",_xlfn.XLOOKUP($A557,Attributes!$A:$A,Attributes!C:C))</f>
        <v/>
      </c>
      <c r="C557" s="179"/>
      <c r="D557" s="179" t="str">
        <f>IF($A557="","",_xlfn.XLOOKUP($A557,Attributes!$A:$A,Attributes!I:I))</f>
        <v/>
      </c>
      <c r="E557" s="179" t="str">
        <f>IF($A557="","",_xlfn.XLOOKUP($A557,Attributes!$A:$A,Attributes!J:J))</f>
        <v/>
      </c>
      <c r="F557" s="179" t="str">
        <f>IF($A557="","",_xlfn.XLOOKUP($A557,Attributes!$A:$A,Attributes!K:K))</f>
        <v/>
      </c>
      <c r="H557" s="179">
        <v>0</v>
      </c>
      <c r="I557" s="179">
        <v>0</v>
      </c>
      <c r="J557" s="179">
        <v>0</v>
      </c>
      <c r="K557" s="179">
        <v>0</v>
      </c>
      <c r="L557" s="179">
        <v>0</v>
      </c>
      <c r="M557" s="179">
        <v>0</v>
      </c>
      <c r="N557" s="179">
        <v>0</v>
      </c>
      <c r="P557" s="179"/>
      <c r="Q557" s="179">
        <v>0</v>
      </c>
      <c r="R557" s="179">
        <v>0</v>
      </c>
      <c r="S557" s="179">
        <v>0</v>
      </c>
      <c r="T557" s="179">
        <v>0</v>
      </c>
      <c r="U557" s="179"/>
      <c r="V557" s="179"/>
      <c r="W557" s="179"/>
      <c r="X557" s="179"/>
    </row>
    <row r="558" spans="2:24" ht="15" x14ac:dyDescent="0.25">
      <c r="B558" s="179" t="str">
        <f>IF($A558="","",_xlfn.XLOOKUP($A558,Attributes!$A:$A,Attributes!C:C))</f>
        <v/>
      </c>
      <c r="C558" s="179"/>
      <c r="D558" s="179" t="str">
        <f>IF($A558="","",_xlfn.XLOOKUP($A558,Attributes!$A:$A,Attributes!I:I))</f>
        <v/>
      </c>
      <c r="E558" s="179" t="str">
        <f>IF($A558="","",_xlfn.XLOOKUP($A558,Attributes!$A:$A,Attributes!J:J))</f>
        <v/>
      </c>
      <c r="F558" s="179" t="str">
        <f>IF($A558="","",_xlfn.XLOOKUP($A558,Attributes!$A:$A,Attributes!K:K))</f>
        <v/>
      </c>
      <c r="H558" s="179">
        <v>0</v>
      </c>
      <c r="I558" s="179">
        <v>0</v>
      </c>
      <c r="J558" s="179">
        <v>0</v>
      </c>
      <c r="K558" s="179">
        <v>0</v>
      </c>
      <c r="L558" s="179">
        <v>0</v>
      </c>
      <c r="M558" s="179">
        <v>0</v>
      </c>
      <c r="N558" s="179">
        <v>0</v>
      </c>
      <c r="P558" s="179"/>
      <c r="Q558" s="179">
        <v>0</v>
      </c>
      <c r="R558" s="179">
        <v>0</v>
      </c>
      <c r="S558" s="179">
        <v>0</v>
      </c>
      <c r="T558" s="179">
        <v>0</v>
      </c>
      <c r="U558" s="179"/>
      <c r="V558" s="179"/>
      <c r="W558" s="179"/>
      <c r="X558" s="179"/>
    </row>
    <row r="559" spans="2:24" ht="15" x14ac:dyDescent="0.25">
      <c r="B559" s="179" t="str">
        <f>IF($A559="","",_xlfn.XLOOKUP($A559,Attributes!$A:$A,Attributes!C:C))</f>
        <v/>
      </c>
      <c r="C559" s="179"/>
      <c r="D559" s="179" t="str">
        <f>IF($A559="","",_xlfn.XLOOKUP($A559,Attributes!$A:$A,Attributes!I:I))</f>
        <v/>
      </c>
      <c r="E559" s="179" t="str">
        <f>IF($A559="","",_xlfn.XLOOKUP($A559,Attributes!$A:$A,Attributes!J:J))</f>
        <v/>
      </c>
      <c r="F559" s="179" t="str">
        <f>IF($A559="","",_xlfn.XLOOKUP($A559,Attributes!$A:$A,Attributes!K:K))</f>
        <v/>
      </c>
      <c r="H559" s="179">
        <v>0</v>
      </c>
      <c r="I559" s="179">
        <v>0</v>
      </c>
      <c r="J559" s="179">
        <v>0</v>
      </c>
      <c r="K559" s="179">
        <v>0</v>
      </c>
      <c r="L559" s="179">
        <v>0</v>
      </c>
      <c r="M559" s="179">
        <v>0</v>
      </c>
      <c r="N559" s="179">
        <v>0</v>
      </c>
      <c r="P559" s="179"/>
      <c r="Q559" s="179">
        <v>0</v>
      </c>
      <c r="R559" s="179">
        <v>0</v>
      </c>
      <c r="S559" s="179">
        <v>0</v>
      </c>
      <c r="T559" s="179">
        <v>0</v>
      </c>
      <c r="U559" s="179"/>
      <c r="V559" s="179"/>
      <c r="W559" s="179"/>
      <c r="X559" s="179"/>
    </row>
    <row r="560" spans="2:24" ht="15" x14ac:dyDescent="0.25">
      <c r="B560" s="179" t="str">
        <f>IF($A560="","",_xlfn.XLOOKUP($A560,Attributes!$A:$A,Attributes!C:C))</f>
        <v/>
      </c>
      <c r="C560" s="179"/>
      <c r="D560" s="179" t="str">
        <f>IF($A560="","",_xlfn.XLOOKUP($A560,Attributes!$A:$A,Attributes!I:I))</f>
        <v/>
      </c>
      <c r="E560" s="179" t="str">
        <f>IF($A560="","",_xlfn.XLOOKUP($A560,Attributes!$A:$A,Attributes!J:J))</f>
        <v/>
      </c>
      <c r="F560" s="179" t="str">
        <f>IF($A560="","",_xlfn.XLOOKUP($A560,Attributes!$A:$A,Attributes!K:K))</f>
        <v/>
      </c>
      <c r="H560" s="179">
        <v>0</v>
      </c>
      <c r="I560" s="179">
        <v>0</v>
      </c>
      <c r="J560" s="179">
        <v>0</v>
      </c>
      <c r="K560" s="179">
        <v>0</v>
      </c>
      <c r="L560" s="179">
        <v>0</v>
      </c>
      <c r="M560" s="179">
        <v>0</v>
      </c>
      <c r="N560" s="179">
        <v>0</v>
      </c>
      <c r="P560" s="179"/>
      <c r="Q560" s="179">
        <v>0</v>
      </c>
      <c r="R560" s="179">
        <v>0</v>
      </c>
      <c r="S560" s="179">
        <v>0</v>
      </c>
      <c r="T560" s="179">
        <v>0</v>
      </c>
      <c r="U560" s="179"/>
      <c r="V560" s="179"/>
      <c r="W560" s="179"/>
      <c r="X560" s="179"/>
    </row>
    <row r="561" spans="2:24" ht="15" x14ac:dyDescent="0.25">
      <c r="B561" s="179" t="str">
        <f>IF($A561="","",_xlfn.XLOOKUP($A561,Attributes!$A:$A,Attributes!C:C))</f>
        <v/>
      </c>
      <c r="C561" s="179"/>
      <c r="D561" s="179" t="str">
        <f>IF($A561="","",_xlfn.XLOOKUP($A561,Attributes!$A:$A,Attributes!I:I))</f>
        <v/>
      </c>
      <c r="E561" s="179" t="str">
        <f>IF($A561="","",_xlfn.XLOOKUP($A561,Attributes!$A:$A,Attributes!J:J))</f>
        <v/>
      </c>
      <c r="F561" s="179" t="str">
        <f>IF($A561="","",_xlfn.XLOOKUP($A561,Attributes!$A:$A,Attributes!K:K))</f>
        <v/>
      </c>
      <c r="H561" s="179">
        <v>0</v>
      </c>
      <c r="I561" s="179">
        <v>0</v>
      </c>
      <c r="J561" s="179">
        <v>0</v>
      </c>
      <c r="K561" s="179">
        <v>0</v>
      </c>
      <c r="L561" s="179">
        <v>0</v>
      </c>
      <c r="M561" s="179">
        <v>0</v>
      </c>
      <c r="N561" s="179">
        <v>0</v>
      </c>
      <c r="P561" s="179"/>
      <c r="Q561" s="179">
        <v>0</v>
      </c>
      <c r="R561" s="179">
        <v>0</v>
      </c>
      <c r="S561" s="179">
        <v>0</v>
      </c>
      <c r="T561" s="179">
        <v>0</v>
      </c>
      <c r="U561" s="179"/>
      <c r="V561" s="179"/>
      <c r="W561" s="179"/>
      <c r="X561" s="179"/>
    </row>
    <row r="562" spans="2:24" ht="15" x14ac:dyDescent="0.25">
      <c r="B562" s="179" t="str">
        <f>IF($A562="","",_xlfn.XLOOKUP($A562,Attributes!$A:$A,Attributes!C:C))</f>
        <v/>
      </c>
      <c r="C562" s="179"/>
      <c r="D562" s="179" t="str">
        <f>IF($A562="","",_xlfn.XLOOKUP($A562,Attributes!$A:$A,Attributes!I:I))</f>
        <v/>
      </c>
      <c r="E562" s="179" t="str">
        <f>IF($A562="","",_xlfn.XLOOKUP($A562,Attributes!$A:$A,Attributes!J:J))</f>
        <v/>
      </c>
      <c r="F562" s="179" t="str">
        <f>IF($A562="","",_xlfn.XLOOKUP($A562,Attributes!$A:$A,Attributes!K:K))</f>
        <v/>
      </c>
      <c r="H562" s="179">
        <v>0</v>
      </c>
      <c r="I562" s="179">
        <v>0</v>
      </c>
      <c r="J562" s="179">
        <v>0</v>
      </c>
      <c r="K562" s="179">
        <v>0</v>
      </c>
      <c r="L562" s="179">
        <v>0</v>
      </c>
      <c r="M562" s="179">
        <v>0</v>
      </c>
      <c r="N562" s="179">
        <v>0</v>
      </c>
      <c r="P562" s="179"/>
      <c r="Q562" s="179">
        <v>0</v>
      </c>
      <c r="R562" s="179">
        <v>0</v>
      </c>
      <c r="S562" s="179">
        <v>0</v>
      </c>
      <c r="T562" s="179">
        <v>0</v>
      </c>
      <c r="U562" s="179"/>
      <c r="V562" s="179"/>
      <c r="W562" s="179"/>
      <c r="X562" s="179"/>
    </row>
    <row r="563" spans="2:24" ht="15" x14ac:dyDescent="0.25">
      <c r="B563" s="179" t="str">
        <f>IF($A563="","",_xlfn.XLOOKUP($A563,Attributes!$A:$A,Attributes!C:C))</f>
        <v/>
      </c>
      <c r="C563" s="179"/>
      <c r="D563" s="179" t="str">
        <f>IF($A563="","",_xlfn.XLOOKUP($A563,Attributes!$A:$A,Attributes!I:I))</f>
        <v/>
      </c>
      <c r="E563" s="179" t="str">
        <f>IF($A563="","",_xlfn.XLOOKUP($A563,Attributes!$A:$A,Attributes!J:J))</f>
        <v/>
      </c>
      <c r="F563" s="179" t="str">
        <f>IF($A563="","",_xlfn.XLOOKUP($A563,Attributes!$A:$A,Attributes!K:K))</f>
        <v/>
      </c>
      <c r="H563" s="179">
        <v>0</v>
      </c>
      <c r="I563" s="179">
        <v>0</v>
      </c>
      <c r="J563" s="179">
        <v>0</v>
      </c>
      <c r="K563" s="179">
        <v>0</v>
      </c>
      <c r="L563" s="179">
        <v>0</v>
      </c>
      <c r="M563" s="179">
        <v>0</v>
      </c>
      <c r="N563" s="179">
        <v>0</v>
      </c>
      <c r="P563" s="179"/>
      <c r="Q563" s="179">
        <v>0</v>
      </c>
      <c r="R563" s="179">
        <v>0</v>
      </c>
      <c r="S563" s="179">
        <v>0</v>
      </c>
      <c r="T563" s="179">
        <v>0</v>
      </c>
      <c r="U563" s="179"/>
      <c r="V563" s="179"/>
      <c r="W563" s="179"/>
      <c r="X563" s="179"/>
    </row>
    <row r="564" spans="2:24" ht="15" x14ac:dyDescent="0.25">
      <c r="B564" s="179" t="str">
        <f>IF($A564="","",_xlfn.XLOOKUP($A564,Attributes!$A:$A,Attributes!C:C))</f>
        <v/>
      </c>
      <c r="C564" s="179"/>
      <c r="D564" s="179" t="str">
        <f>IF($A564="","",_xlfn.XLOOKUP($A564,Attributes!$A:$A,Attributes!I:I))</f>
        <v/>
      </c>
      <c r="E564" s="179" t="str">
        <f>IF($A564="","",_xlfn.XLOOKUP($A564,Attributes!$A:$A,Attributes!J:J))</f>
        <v/>
      </c>
      <c r="F564" s="179" t="str">
        <f>IF($A564="","",_xlfn.XLOOKUP($A564,Attributes!$A:$A,Attributes!K:K))</f>
        <v/>
      </c>
      <c r="H564" s="179">
        <v>0</v>
      </c>
      <c r="I564" s="179">
        <v>0</v>
      </c>
      <c r="J564" s="179">
        <v>0</v>
      </c>
      <c r="K564" s="179">
        <v>0</v>
      </c>
      <c r="L564" s="179">
        <v>0</v>
      </c>
      <c r="M564" s="179">
        <v>0</v>
      </c>
      <c r="N564" s="179">
        <v>0</v>
      </c>
      <c r="P564" s="179"/>
      <c r="Q564" s="179">
        <v>0</v>
      </c>
      <c r="R564" s="179">
        <v>0</v>
      </c>
      <c r="S564" s="179">
        <v>0</v>
      </c>
      <c r="T564" s="179">
        <v>0</v>
      </c>
      <c r="U564" s="179"/>
      <c r="V564" s="179"/>
      <c r="W564" s="179"/>
      <c r="X564" s="179"/>
    </row>
    <row r="565" spans="2:24" ht="15" x14ac:dyDescent="0.25">
      <c r="B565" s="179" t="str">
        <f>IF($A565="","",_xlfn.XLOOKUP($A565,Attributes!$A:$A,Attributes!C:C))</f>
        <v/>
      </c>
      <c r="C565" s="179"/>
      <c r="D565" s="179" t="str">
        <f>IF($A565="","",_xlfn.XLOOKUP($A565,Attributes!$A:$A,Attributes!I:I))</f>
        <v/>
      </c>
      <c r="E565" s="179" t="str">
        <f>IF($A565="","",_xlfn.XLOOKUP($A565,Attributes!$A:$A,Attributes!J:J))</f>
        <v/>
      </c>
      <c r="F565" s="179" t="str">
        <f>IF($A565="","",_xlfn.XLOOKUP($A565,Attributes!$A:$A,Attributes!K:K))</f>
        <v/>
      </c>
      <c r="H565" s="179">
        <v>0</v>
      </c>
      <c r="I565" s="179">
        <v>0</v>
      </c>
      <c r="J565" s="179">
        <v>0</v>
      </c>
      <c r="K565" s="179">
        <v>0</v>
      </c>
      <c r="L565" s="179">
        <v>0</v>
      </c>
      <c r="M565" s="179">
        <v>0</v>
      </c>
      <c r="N565" s="179">
        <v>0</v>
      </c>
      <c r="P565" s="179"/>
      <c r="Q565" s="179">
        <v>0</v>
      </c>
      <c r="R565" s="179">
        <v>0</v>
      </c>
      <c r="S565" s="179">
        <v>0</v>
      </c>
      <c r="T565" s="179">
        <v>0</v>
      </c>
      <c r="U565" s="179"/>
      <c r="V565" s="179"/>
      <c r="W565" s="179"/>
      <c r="X565" s="179"/>
    </row>
    <row r="566" spans="2:24" ht="15" x14ac:dyDescent="0.25">
      <c r="B566" s="179" t="str">
        <f>IF($A566="","",_xlfn.XLOOKUP($A566,Attributes!$A:$A,Attributes!C:C))</f>
        <v/>
      </c>
      <c r="C566" s="179"/>
      <c r="D566" s="179" t="str">
        <f>IF($A566="","",_xlfn.XLOOKUP($A566,Attributes!$A:$A,Attributes!I:I))</f>
        <v/>
      </c>
      <c r="E566" s="179" t="str">
        <f>IF($A566="","",_xlfn.XLOOKUP($A566,Attributes!$A:$A,Attributes!J:J))</f>
        <v/>
      </c>
      <c r="F566" s="179" t="str">
        <f>IF($A566="","",_xlfn.XLOOKUP($A566,Attributes!$A:$A,Attributes!K:K))</f>
        <v/>
      </c>
      <c r="H566" s="179">
        <v>0</v>
      </c>
      <c r="I566" s="179">
        <v>0</v>
      </c>
      <c r="J566" s="179">
        <v>0</v>
      </c>
      <c r="K566" s="179">
        <v>0</v>
      </c>
      <c r="L566" s="179">
        <v>0</v>
      </c>
      <c r="M566" s="179">
        <v>0</v>
      </c>
      <c r="N566" s="179">
        <v>0</v>
      </c>
      <c r="P566" s="179"/>
      <c r="Q566" s="179">
        <v>0</v>
      </c>
      <c r="R566" s="179">
        <v>0</v>
      </c>
      <c r="S566" s="179">
        <v>0</v>
      </c>
      <c r="T566" s="179">
        <v>0</v>
      </c>
      <c r="U566" s="179"/>
      <c r="V566" s="179"/>
      <c r="W566" s="179"/>
      <c r="X566" s="179"/>
    </row>
    <row r="567" spans="2:24" ht="15" x14ac:dyDescent="0.25">
      <c r="B567" s="179" t="str">
        <f>IF($A567="","",_xlfn.XLOOKUP($A567,Attributes!$A:$A,Attributes!C:C))</f>
        <v/>
      </c>
      <c r="C567" s="179"/>
      <c r="D567" s="179" t="str">
        <f>IF($A567="","",_xlfn.XLOOKUP($A567,Attributes!$A:$A,Attributes!I:I))</f>
        <v/>
      </c>
      <c r="E567" s="179" t="str">
        <f>IF($A567="","",_xlfn.XLOOKUP($A567,Attributes!$A:$A,Attributes!J:J))</f>
        <v/>
      </c>
      <c r="F567" s="179" t="str">
        <f>IF($A567="","",_xlfn.XLOOKUP($A567,Attributes!$A:$A,Attributes!K:K))</f>
        <v/>
      </c>
      <c r="H567" s="179">
        <v>0</v>
      </c>
      <c r="I567" s="179">
        <v>0</v>
      </c>
      <c r="J567" s="179">
        <v>0</v>
      </c>
      <c r="K567" s="179">
        <v>0</v>
      </c>
      <c r="L567" s="179">
        <v>0</v>
      </c>
      <c r="M567" s="179">
        <v>0</v>
      </c>
      <c r="N567" s="179">
        <v>0</v>
      </c>
      <c r="P567" s="179"/>
      <c r="Q567" s="179">
        <v>0</v>
      </c>
      <c r="R567" s="179">
        <v>0</v>
      </c>
      <c r="S567" s="179">
        <v>0</v>
      </c>
      <c r="T567" s="179">
        <v>0</v>
      </c>
      <c r="U567" s="179"/>
      <c r="V567" s="179"/>
      <c r="W567" s="179"/>
      <c r="X567" s="179"/>
    </row>
    <row r="568" spans="2:24" ht="15" x14ac:dyDescent="0.25">
      <c r="B568" s="179" t="str">
        <f>IF($A568="","",_xlfn.XLOOKUP($A568,Attributes!$A:$A,Attributes!C:C))</f>
        <v/>
      </c>
      <c r="C568" s="179"/>
      <c r="D568" s="179" t="str">
        <f>IF($A568="","",_xlfn.XLOOKUP($A568,Attributes!$A:$A,Attributes!I:I))</f>
        <v/>
      </c>
      <c r="E568" s="179" t="str">
        <f>IF($A568="","",_xlfn.XLOOKUP($A568,Attributes!$A:$A,Attributes!J:J))</f>
        <v/>
      </c>
      <c r="F568" s="179" t="str">
        <f>IF($A568="","",_xlfn.XLOOKUP($A568,Attributes!$A:$A,Attributes!K:K))</f>
        <v/>
      </c>
      <c r="H568" s="179">
        <v>0</v>
      </c>
      <c r="I568" s="179">
        <v>0</v>
      </c>
      <c r="J568" s="179">
        <v>0</v>
      </c>
      <c r="K568" s="179">
        <v>0</v>
      </c>
      <c r="L568" s="179">
        <v>0</v>
      </c>
      <c r="M568" s="179">
        <v>0</v>
      </c>
      <c r="N568" s="179">
        <v>0</v>
      </c>
      <c r="P568" s="179"/>
      <c r="Q568" s="179">
        <v>0</v>
      </c>
      <c r="R568" s="179">
        <v>0</v>
      </c>
      <c r="S568" s="179">
        <v>0</v>
      </c>
      <c r="T568" s="179">
        <v>0</v>
      </c>
      <c r="U568" s="179"/>
      <c r="V568" s="179"/>
      <c r="W568" s="179"/>
      <c r="X568" s="179"/>
    </row>
    <row r="569" spans="2:24" ht="15" x14ac:dyDescent="0.25">
      <c r="B569" s="179" t="str">
        <f>IF($A569="","",_xlfn.XLOOKUP($A569,Attributes!$A:$A,Attributes!C:C))</f>
        <v/>
      </c>
      <c r="C569" s="179"/>
      <c r="D569" s="179" t="str">
        <f>IF($A569="","",_xlfn.XLOOKUP($A569,Attributes!$A:$A,Attributes!I:I))</f>
        <v/>
      </c>
      <c r="E569" s="179" t="str">
        <f>IF($A569="","",_xlfn.XLOOKUP($A569,Attributes!$A:$A,Attributes!J:J))</f>
        <v/>
      </c>
      <c r="F569" s="179" t="str">
        <f>IF($A569="","",_xlfn.XLOOKUP($A569,Attributes!$A:$A,Attributes!K:K))</f>
        <v/>
      </c>
      <c r="H569" s="179">
        <v>0</v>
      </c>
      <c r="I569" s="179">
        <v>0</v>
      </c>
      <c r="J569" s="179">
        <v>0</v>
      </c>
      <c r="K569" s="179">
        <v>0</v>
      </c>
      <c r="L569" s="179">
        <v>0</v>
      </c>
      <c r="M569" s="179">
        <v>0</v>
      </c>
      <c r="N569" s="179">
        <v>0</v>
      </c>
      <c r="P569" s="179"/>
      <c r="Q569" s="179">
        <v>0</v>
      </c>
      <c r="R569" s="179">
        <v>0</v>
      </c>
      <c r="S569" s="179">
        <v>0</v>
      </c>
      <c r="T569" s="179">
        <v>0</v>
      </c>
      <c r="U569" s="179"/>
      <c r="V569" s="179"/>
      <c r="W569" s="179"/>
      <c r="X569" s="179"/>
    </row>
    <row r="570" spans="2:24" ht="15" x14ac:dyDescent="0.25">
      <c r="B570" s="179" t="str">
        <f>IF($A570="","",_xlfn.XLOOKUP($A570,Attributes!$A:$A,Attributes!C:C))</f>
        <v/>
      </c>
      <c r="C570" s="179"/>
      <c r="D570" s="179" t="str">
        <f>IF($A570="","",_xlfn.XLOOKUP($A570,Attributes!$A:$A,Attributes!I:I))</f>
        <v/>
      </c>
      <c r="E570" s="179" t="str">
        <f>IF($A570="","",_xlfn.XLOOKUP($A570,Attributes!$A:$A,Attributes!J:J))</f>
        <v/>
      </c>
      <c r="F570" s="179" t="str">
        <f>IF($A570="","",_xlfn.XLOOKUP($A570,Attributes!$A:$A,Attributes!K:K))</f>
        <v/>
      </c>
      <c r="H570" s="179">
        <v>0</v>
      </c>
      <c r="I570" s="179">
        <v>0</v>
      </c>
      <c r="J570" s="179">
        <v>0</v>
      </c>
      <c r="K570" s="179">
        <v>0</v>
      </c>
      <c r="L570" s="179">
        <v>0</v>
      </c>
      <c r="M570" s="179">
        <v>0</v>
      </c>
      <c r="N570" s="179">
        <v>0</v>
      </c>
      <c r="P570" s="179"/>
      <c r="Q570" s="179">
        <v>0</v>
      </c>
      <c r="R570" s="179">
        <v>0</v>
      </c>
      <c r="S570" s="179">
        <v>0</v>
      </c>
      <c r="T570" s="179">
        <v>0</v>
      </c>
      <c r="U570" s="179"/>
      <c r="V570" s="179"/>
      <c r="W570" s="179"/>
      <c r="X570" s="179"/>
    </row>
    <row r="571" spans="2:24" ht="15" x14ac:dyDescent="0.25">
      <c r="B571" s="179" t="str">
        <f>IF($A571="","",_xlfn.XLOOKUP($A571,Attributes!$A:$A,Attributes!C:C))</f>
        <v/>
      </c>
      <c r="C571" s="179"/>
      <c r="D571" s="179" t="str">
        <f>IF($A571="","",_xlfn.XLOOKUP($A571,Attributes!$A:$A,Attributes!I:I))</f>
        <v/>
      </c>
      <c r="E571" s="179" t="str">
        <f>IF($A571="","",_xlfn.XLOOKUP($A571,Attributes!$A:$A,Attributes!J:J))</f>
        <v/>
      </c>
      <c r="F571" s="179" t="str">
        <f>IF($A571="","",_xlfn.XLOOKUP($A571,Attributes!$A:$A,Attributes!K:K))</f>
        <v/>
      </c>
      <c r="H571" s="179">
        <v>0</v>
      </c>
      <c r="I571" s="179">
        <v>0</v>
      </c>
      <c r="J571" s="179">
        <v>0</v>
      </c>
      <c r="K571" s="179">
        <v>0</v>
      </c>
      <c r="L571" s="179">
        <v>0</v>
      </c>
      <c r="M571" s="179">
        <v>0</v>
      </c>
      <c r="N571" s="179">
        <v>0</v>
      </c>
      <c r="P571" s="179"/>
      <c r="Q571" s="179">
        <v>0</v>
      </c>
      <c r="R571" s="179">
        <v>0</v>
      </c>
      <c r="S571" s="179">
        <v>0</v>
      </c>
      <c r="T571" s="179">
        <v>0</v>
      </c>
      <c r="U571" s="179"/>
      <c r="V571" s="179"/>
      <c r="W571" s="179"/>
      <c r="X571" s="179"/>
    </row>
    <row r="572" spans="2:24" ht="15" x14ac:dyDescent="0.25">
      <c r="B572" s="179" t="str">
        <f>IF($A572="","",_xlfn.XLOOKUP($A572,Attributes!$A:$A,Attributes!C:C))</f>
        <v/>
      </c>
      <c r="C572" s="179"/>
      <c r="D572" s="179" t="str">
        <f>IF($A572="","",_xlfn.XLOOKUP($A572,Attributes!$A:$A,Attributes!I:I))</f>
        <v/>
      </c>
      <c r="E572" s="179" t="str">
        <f>IF($A572="","",_xlfn.XLOOKUP($A572,Attributes!$A:$A,Attributes!J:J))</f>
        <v/>
      </c>
      <c r="F572" s="179" t="str">
        <f>IF($A572="","",_xlfn.XLOOKUP($A572,Attributes!$A:$A,Attributes!K:K))</f>
        <v/>
      </c>
      <c r="H572" s="179">
        <v>0</v>
      </c>
      <c r="I572" s="179">
        <v>0</v>
      </c>
      <c r="J572" s="179">
        <v>0</v>
      </c>
      <c r="K572" s="179">
        <v>0</v>
      </c>
      <c r="L572" s="179">
        <v>0</v>
      </c>
      <c r="M572" s="179">
        <v>0</v>
      </c>
      <c r="N572" s="179">
        <v>0</v>
      </c>
      <c r="P572" s="179"/>
      <c r="Q572" s="179">
        <v>0</v>
      </c>
      <c r="R572" s="179">
        <v>0</v>
      </c>
      <c r="S572" s="179">
        <v>0</v>
      </c>
      <c r="T572" s="179">
        <v>0</v>
      </c>
      <c r="U572" s="179"/>
      <c r="V572" s="179"/>
      <c r="W572" s="179"/>
      <c r="X572" s="179"/>
    </row>
    <row r="573" spans="2:24" ht="15" x14ac:dyDescent="0.25">
      <c r="B573" s="179" t="str">
        <f>IF($A573="","",_xlfn.XLOOKUP($A573,Attributes!$A:$A,Attributes!C:C))</f>
        <v/>
      </c>
      <c r="C573" s="179"/>
      <c r="D573" s="179" t="str">
        <f>IF($A573="","",_xlfn.XLOOKUP($A573,Attributes!$A:$A,Attributes!I:I))</f>
        <v/>
      </c>
      <c r="E573" s="179" t="str">
        <f>IF($A573="","",_xlfn.XLOOKUP($A573,Attributes!$A:$A,Attributes!J:J))</f>
        <v/>
      </c>
      <c r="F573" s="179" t="str">
        <f>IF($A573="","",_xlfn.XLOOKUP($A573,Attributes!$A:$A,Attributes!K:K))</f>
        <v/>
      </c>
      <c r="H573" s="179">
        <v>0</v>
      </c>
      <c r="I573" s="179">
        <v>0</v>
      </c>
      <c r="J573" s="179">
        <v>0</v>
      </c>
      <c r="K573" s="179">
        <v>0</v>
      </c>
      <c r="L573" s="179">
        <v>0</v>
      </c>
      <c r="M573" s="179">
        <v>0</v>
      </c>
      <c r="N573" s="179">
        <v>0</v>
      </c>
      <c r="P573" s="179"/>
      <c r="Q573" s="179">
        <v>0</v>
      </c>
      <c r="R573" s="179">
        <v>0</v>
      </c>
      <c r="S573" s="179">
        <v>0</v>
      </c>
      <c r="T573" s="179">
        <v>0</v>
      </c>
      <c r="U573" s="179"/>
      <c r="V573" s="179"/>
      <c r="W573" s="179"/>
      <c r="X573" s="179"/>
    </row>
    <row r="574" spans="2:24" ht="15" x14ac:dyDescent="0.25">
      <c r="B574" s="179" t="str">
        <f>IF($A574="","",_xlfn.XLOOKUP($A574,Attributes!$A:$A,Attributes!C:C))</f>
        <v/>
      </c>
      <c r="C574" s="179"/>
      <c r="D574" s="179" t="str">
        <f>IF($A574="","",_xlfn.XLOOKUP($A574,Attributes!$A:$A,Attributes!I:I))</f>
        <v/>
      </c>
      <c r="E574" s="179" t="str">
        <f>IF($A574="","",_xlfn.XLOOKUP($A574,Attributes!$A:$A,Attributes!J:J))</f>
        <v/>
      </c>
      <c r="F574" s="179" t="str">
        <f>IF($A574="","",_xlfn.XLOOKUP($A574,Attributes!$A:$A,Attributes!K:K))</f>
        <v/>
      </c>
      <c r="H574" s="179">
        <v>0</v>
      </c>
      <c r="I574" s="179">
        <v>0</v>
      </c>
      <c r="J574" s="179">
        <v>0</v>
      </c>
      <c r="K574" s="179">
        <v>0</v>
      </c>
      <c r="L574" s="179">
        <v>0</v>
      </c>
      <c r="M574" s="179">
        <v>0</v>
      </c>
      <c r="N574" s="179">
        <v>0</v>
      </c>
      <c r="P574" s="179"/>
      <c r="Q574" s="179">
        <v>0</v>
      </c>
      <c r="R574" s="179">
        <v>0</v>
      </c>
      <c r="S574" s="179">
        <v>0</v>
      </c>
      <c r="T574" s="179">
        <v>0</v>
      </c>
      <c r="U574" s="179"/>
      <c r="V574" s="179"/>
      <c r="W574" s="179"/>
      <c r="X574" s="179"/>
    </row>
    <row r="575" spans="2:24" ht="15" x14ac:dyDescent="0.25">
      <c r="B575" s="179" t="str">
        <f>IF($A575="","",_xlfn.XLOOKUP($A575,Attributes!$A:$A,Attributes!C:C))</f>
        <v/>
      </c>
      <c r="C575" s="179"/>
      <c r="D575" s="179" t="str">
        <f>IF($A575="","",_xlfn.XLOOKUP($A575,Attributes!$A:$A,Attributes!I:I))</f>
        <v/>
      </c>
      <c r="E575" s="179" t="str">
        <f>IF($A575="","",_xlfn.XLOOKUP($A575,Attributes!$A:$A,Attributes!J:J))</f>
        <v/>
      </c>
      <c r="F575" s="179" t="str">
        <f>IF($A575="","",_xlfn.XLOOKUP($A575,Attributes!$A:$A,Attributes!K:K))</f>
        <v/>
      </c>
      <c r="H575" s="179">
        <v>0</v>
      </c>
      <c r="I575" s="179">
        <v>0</v>
      </c>
      <c r="J575" s="179">
        <v>0</v>
      </c>
      <c r="K575" s="179">
        <v>0</v>
      </c>
      <c r="L575" s="179">
        <v>0</v>
      </c>
      <c r="M575" s="179">
        <v>0</v>
      </c>
      <c r="N575" s="179">
        <v>0</v>
      </c>
      <c r="P575" s="179"/>
      <c r="Q575" s="179">
        <v>0</v>
      </c>
      <c r="R575" s="179">
        <v>0</v>
      </c>
      <c r="S575" s="179">
        <v>0</v>
      </c>
      <c r="T575" s="179">
        <v>0</v>
      </c>
      <c r="U575" s="179"/>
      <c r="V575" s="179"/>
      <c r="W575" s="179"/>
      <c r="X575" s="179"/>
    </row>
    <row r="576" spans="2:24" ht="15" x14ac:dyDescent="0.25">
      <c r="B576" s="179" t="str">
        <f>IF($A576="","",_xlfn.XLOOKUP($A576,Attributes!$A:$A,Attributes!C:C))</f>
        <v/>
      </c>
      <c r="C576" s="179"/>
      <c r="D576" s="179" t="str">
        <f>IF($A576="","",_xlfn.XLOOKUP($A576,Attributes!$A:$A,Attributes!I:I))</f>
        <v/>
      </c>
      <c r="E576" s="179" t="str">
        <f>IF($A576="","",_xlfn.XLOOKUP($A576,Attributes!$A:$A,Attributes!J:J))</f>
        <v/>
      </c>
      <c r="F576" s="179" t="str">
        <f>IF($A576="","",_xlfn.XLOOKUP($A576,Attributes!$A:$A,Attributes!K:K))</f>
        <v/>
      </c>
      <c r="H576" s="179">
        <v>0</v>
      </c>
      <c r="I576" s="179">
        <v>0</v>
      </c>
      <c r="J576" s="179">
        <v>0</v>
      </c>
      <c r="K576" s="179">
        <v>0</v>
      </c>
      <c r="L576" s="179">
        <v>0</v>
      </c>
      <c r="M576" s="179">
        <v>0</v>
      </c>
      <c r="N576" s="179">
        <v>0</v>
      </c>
      <c r="P576" s="179"/>
      <c r="Q576" s="179">
        <v>0</v>
      </c>
      <c r="R576" s="179">
        <v>0</v>
      </c>
      <c r="S576" s="179">
        <v>0</v>
      </c>
      <c r="T576" s="179">
        <v>0</v>
      </c>
      <c r="U576" s="179"/>
      <c r="V576" s="179"/>
      <c r="W576" s="179"/>
      <c r="X576" s="179"/>
    </row>
    <row r="577" spans="2:24" ht="15" x14ac:dyDescent="0.25">
      <c r="B577" s="179" t="str">
        <f>IF($A577="","",_xlfn.XLOOKUP($A577,Attributes!$A:$A,Attributes!C:C))</f>
        <v/>
      </c>
      <c r="C577" s="179"/>
      <c r="D577" s="179" t="str">
        <f>IF($A577="","",_xlfn.XLOOKUP($A577,Attributes!$A:$A,Attributes!I:I))</f>
        <v/>
      </c>
      <c r="E577" s="179" t="str">
        <f>IF($A577="","",_xlfn.XLOOKUP($A577,Attributes!$A:$A,Attributes!J:J))</f>
        <v/>
      </c>
      <c r="F577" s="179" t="str">
        <f>IF($A577="","",_xlfn.XLOOKUP($A577,Attributes!$A:$A,Attributes!K:K))</f>
        <v/>
      </c>
      <c r="H577" s="179">
        <v>0</v>
      </c>
      <c r="I577" s="179">
        <v>0</v>
      </c>
      <c r="J577" s="179">
        <v>0</v>
      </c>
      <c r="K577" s="179">
        <v>0</v>
      </c>
      <c r="L577" s="179">
        <v>0</v>
      </c>
      <c r="M577" s="179">
        <v>0</v>
      </c>
      <c r="N577" s="179">
        <v>0</v>
      </c>
      <c r="P577" s="179"/>
      <c r="Q577" s="179">
        <v>0</v>
      </c>
      <c r="R577" s="179">
        <v>0</v>
      </c>
      <c r="S577" s="179">
        <v>0</v>
      </c>
      <c r="T577" s="179">
        <v>0</v>
      </c>
      <c r="U577" s="179"/>
      <c r="V577" s="179"/>
      <c r="W577" s="179"/>
      <c r="X577" s="179"/>
    </row>
    <row r="578" spans="2:24" ht="15" x14ac:dyDescent="0.25">
      <c r="B578" s="179" t="str">
        <f>IF($A578="","",_xlfn.XLOOKUP($A578,Attributes!$A:$A,Attributes!C:C))</f>
        <v/>
      </c>
      <c r="C578" s="179"/>
      <c r="D578" s="179" t="str">
        <f>IF($A578="","",_xlfn.XLOOKUP($A578,Attributes!$A:$A,Attributes!I:I))</f>
        <v/>
      </c>
      <c r="E578" s="179" t="str">
        <f>IF($A578="","",_xlfn.XLOOKUP($A578,Attributes!$A:$A,Attributes!J:J))</f>
        <v/>
      </c>
      <c r="F578" s="179" t="str">
        <f>IF($A578="","",_xlfn.XLOOKUP($A578,Attributes!$A:$A,Attributes!K:K))</f>
        <v/>
      </c>
      <c r="H578" s="179">
        <v>0</v>
      </c>
      <c r="I578" s="179">
        <v>0</v>
      </c>
      <c r="J578" s="179">
        <v>0</v>
      </c>
      <c r="K578" s="179">
        <v>0</v>
      </c>
      <c r="L578" s="179">
        <v>0</v>
      </c>
      <c r="M578" s="179">
        <v>0</v>
      </c>
      <c r="N578" s="179">
        <v>0</v>
      </c>
      <c r="P578" s="179"/>
      <c r="Q578" s="179">
        <v>0</v>
      </c>
      <c r="R578" s="179">
        <v>0</v>
      </c>
      <c r="S578" s="179">
        <v>0</v>
      </c>
      <c r="T578" s="179">
        <v>0</v>
      </c>
      <c r="U578" s="179"/>
      <c r="V578" s="179"/>
      <c r="W578" s="179"/>
      <c r="X578" s="179"/>
    </row>
    <row r="579" spans="2:24" ht="15" x14ac:dyDescent="0.25">
      <c r="B579" s="179" t="str">
        <f>IF($A579="","",_xlfn.XLOOKUP($A579,Attributes!$A:$A,Attributes!C:C))</f>
        <v/>
      </c>
      <c r="C579" s="179"/>
      <c r="D579" s="179" t="str">
        <f>IF($A579="","",_xlfn.XLOOKUP($A579,Attributes!$A:$A,Attributes!I:I))</f>
        <v/>
      </c>
      <c r="E579" s="179" t="str">
        <f>IF($A579="","",_xlfn.XLOOKUP($A579,Attributes!$A:$A,Attributes!J:J))</f>
        <v/>
      </c>
      <c r="F579" s="179" t="str">
        <f>IF($A579="","",_xlfn.XLOOKUP($A579,Attributes!$A:$A,Attributes!K:K))</f>
        <v/>
      </c>
      <c r="H579" s="179">
        <v>0</v>
      </c>
      <c r="I579" s="179">
        <v>0</v>
      </c>
      <c r="J579" s="179">
        <v>0</v>
      </c>
      <c r="K579" s="179">
        <v>0</v>
      </c>
      <c r="L579" s="179">
        <v>0</v>
      </c>
      <c r="M579" s="179">
        <v>0</v>
      </c>
      <c r="N579" s="179">
        <v>0</v>
      </c>
      <c r="P579" s="179"/>
      <c r="Q579" s="179">
        <v>0</v>
      </c>
      <c r="R579" s="179">
        <v>0</v>
      </c>
      <c r="S579" s="179">
        <v>0</v>
      </c>
      <c r="T579" s="179">
        <v>0</v>
      </c>
      <c r="U579" s="179"/>
      <c r="V579" s="179"/>
      <c r="W579" s="179"/>
      <c r="X579" s="179"/>
    </row>
    <row r="580" spans="2:24" ht="15" x14ac:dyDescent="0.25">
      <c r="B580" s="179" t="str">
        <f>IF($A580="","",_xlfn.XLOOKUP($A580,Attributes!$A:$A,Attributes!C:C))</f>
        <v/>
      </c>
      <c r="C580" s="179"/>
      <c r="D580" s="179" t="str">
        <f>IF($A580="","",_xlfn.XLOOKUP($A580,Attributes!$A:$A,Attributes!I:I))</f>
        <v/>
      </c>
      <c r="E580" s="179" t="str">
        <f>IF($A580="","",_xlfn.XLOOKUP($A580,Attributes!$A:$A,Attributes!J:J))</f>
        <v/>
      </c>
      <c r="F580" s="179" t="str">
        <f>IF($A580="","",_xlfn.XLOOKUP($A580,Attributes!$A:$A,Attributes!K:K))</f>
        <v/>
      </c>
      <c r="H580" s="179">
        <v>0</v>
      </c>
      <c r="I580" s="179">
        <v>0</v>
      </c>
      <c r="J580" s="179">
        <v>0</v>
      </c>
      <c r="K580" s="179">
        <v>0</v>
      </c>
      <c r="L580" s="179">
        <v>0</v>
      </c>
      <c r="M580" s="179">
        <v>0</v>
      </c>
      <c r="N580" s="179">
        <v>0</v>
      </c>
      <c r="P580" s="179"/>
      <c r="Q580" s="179">
        <v>0</v>
      </c>
      <c r="R580" s="179">
        <v>0</v>
      </c>
      <c r="S580" s="179">
        <v>0</v>
      </c>
      <c r="T580" s="179">
        <v>0</v>
      </c>
      <c r="U580" s="179"/>
      <c r="V580" s="179"/>
      <c r="W580" s="179"/>
      <c r="X580" s="179"/>
    </row>
    <row r="581" spans="2:24" ht="15" x14ac:dyDescent="0.25">
      <c r="B581" s="179" t="str">
        <f>IF($A581="","",_xlfn.XLOOKUP($A581,Attributes!$A:$A,Attributes!C:C))</f>
        <v/>
      </c>
      <c r="C581" s="179"/>
      <c r="D581" s="179" t="str">
        <f>IF($A581="","",_xlfn.XLOOKUP($A581,Attributes!$A:$A,Attributes!I:I))</f>
        <v/>
      </c>
      <c r="E581" s="179" t="str">
        <f>IF($A581="","",_xlfn.XLOOKUP($A581,Attributes!$A:$A,Attributes!J:J))</f>
        <v/>
      </c>
      <c r="F581" s="179" t="str">
        <f>IF($A581="","",_xlfn.XLOOKUP($A581,Attributes!$A:$A,Attributes!K:K))</f>
        <v/>
      </c>
      <c r="H581" s="179">
        <v>0</v>
      </c>
      <c r="I581" s="179">
        <v>0</v>
      </c>
      <c r="J581" s="179">
        <v>0</v>
      </c>
      <c r="K581" s="179">
        <v>0</v>
      </c>
      <c r="L581" s="179">
        <v>0</v>
      </c>
      <c r="M581" s="179">
        <v>0</v>
      </c>
      <c r="N581" s="179">
        <v>0</v>
      </c>
      <c r="P581" s="179"/>
      <c r="Q581" s="179">
        <v>0</v>
      </c>
      <c r="R581" s="179">
        <v>0</v>
      </c>
      <c r="S581" s="179">
        <v>0</v>
      </c>
      <c r="T581" s="179">
        <v>0</v>
      </c>
      <c r="U581" s="179"/>
      <c r="V581" s="179"/>
      <c r="W581" s="179"/>
      <c r="X581" s="179"/>
    </row>
    <row r="582" spans="2:24" ht="15" x14ac:dyDescent="0.25">
      <c r="B582" s="179" t="str">
        <f>IF($A582="","",_xlfn.XLOOKUP($A582,Attributes!$A:$A,Attributes!C:C))</f>
        <v/>
      </c>
      <c r="C582" s="179"/>
      <c r="D582" s="179" t="str">
        <f>IF($A582="","",_xlfn.XLOOKUP($A582,Attributes!$A:$A,Attributes!I:I))</f>
        <v/>
      </c>
      <c r="E582" s="179" t="str">
        <f>IF($A582="","",_xlfn.XLOOKUP($A582,Attributes!$A:$A,Attributes!J:J))</f>
        <v/>
      </c>
      <c r="F582" s="179" t="str">
        <f>IF($A582="","",_xlfn.XLOOKUP($A582,Attributes!$A:$A,Attributes!K:K))</f>
        <v/>
      </c>
      <c r="H582" s="179">
        <v>0</v>
      </c>
      <c r="I582" s="179">
        <v>0</v>
      </c>
      <c r="J582" s="179">
        <v>0</v>
      </c>
      <c r="K582" s="179">
        <v>0</v>
      </c>
      <c r="L582" s="179">
        <v>0</v>
      </c>
      <c r="M582" s="179">
        <v>0</v>
      </c>
      <c r="N582" s="179">
        <v>0</v>
      </c>
      <c r="P582" s="179"/>
      <c r="Q582" s="179">
        <v>0</v>
      </c>
      <c r="R582" s="179">
        <v>0</v>
      </c>
      <c r="S582" s="179">
        <v>0</v>
      </c>
      <c r="T582" s="179">
        <v>0</v>
      </c>
      <c r="U582" s="179"/>
      <c r="V582" s="179"/>
      <c r="W582" s="179"/>
      <c r="X582" s="179"/>
    </row>
    <row r="583" spans="2:24" ht="15" x14ac:dyDescent="0.25">
      <c r="B583" s="179" t="str">
        <f>IF($A583="","",_xlfn.XLOOKUP($A583,Attributes!$A:$A,Attributes!C:C))</f>
        <v/>
      </c>
      <c r="C583" s="179"/>
      <c r="D583" s="179" t="str">
        <f>IF($A583="","",_xlfn.XLOOKUP($A583,Attributes!$A:$A,Attributes!I:I))</f>
        <v/>
      </c>
      <c r="E583" s="179" t="str">
        <f>IF($A583="","",_xlfn.XLOOKUP($A583,Attributes!$A:$A,Attributes!J:J))</f>
        <v/>
      </c>
      <c r="F583" s="179" t="str">
        <f>IF($A583="","",_xlfn.XLOOKUP($A583,Attributes!$A:$A,Attributes!K:K))</f>
        <v/>
      </c>
      <c r="H583" s="179">
        <v>0</v>
      </c>
      <c r="I583" s="179">
        <v>0</v>
      </c>
      <c r="J583" s="179">
        <v>0</v>
      </c>
      <c r="K583" s="179">
        <v>0</v>
      </c>
      <c r="L583" s="179">
        <v>0</v>
      </c>
      <c r="M583" s="179">
        <v>0</v>
      </c>
      <c r="N583" s="179">
        <v>0</v>
      </c>
      <c r="P583" s="179"/>
      <c r="Q583" s="179">
        <v>0</v>
      </c>
      <c r="R583" s="179">
        <v>0</v>
      </c>
      <c r="S583" s="179">
        <v>0</v>
      </c>
      <c r="T583" s="179">
        <v>0</v>
      </c>
      <c r="U583" s="179"/>
      <c r="V583" s="179"/>
      <c r="W583" s="179"/>
      <c r="X583" s="179"/>
    </row>
    <row r="584" spans="2:24" ht="15" x14ac:dyDescent="0.25">
      <c r="B584" s="179" t="str">
        <f>IF($A584="","",_xlfn.XLOOKUP($A584,Attributes!$A:$A,Attributes!C:C))</f>
        <v/>
      </c>
      <c r="C584" s="179"/>
      <c r="D584" s="179" t="str">
        <f>IF($A584="","",_xlfn.XLOOKUP($A584,Attributes!$A:$A,Attributes!I:I))</f>
        <v/>
      </c>
      <c r="E584" s="179" t="str">
        <f>IF($A584="","",_xlfn.XLOOKUP($A584,Attributes!$A:$A,Attributes!J:J))</f>
        <v/>
      </c>
      <c r="F584" s="179" t="str">
        <f>IF($A584="","",_xlfn.XLOOKUP($A584,Attributes!$A:$A,Attributes!K:K))</f>
        <v/>
      </c>
      <c r="H584" s="179">
        <v>0</v>
      </c>
      <c r="I584" s="179">
        <v>0</v>
      </c>
      <c r="J584" s="179">
        <v>0</v>
      </c>
      <c r="K584" s="179">
        <v>0</v>
      </c>
      <c r="L584" s="179">
        <v>0</v>
      </c>
      <c r="M584" s="179">
        <v>0</v>
      </c>
      <c r="N584" s="179">
        <v>0</v>
      </c>
      <c r="P584" s="179"/>
      <c r="Q584" s="179">
        <v>0</v>
      </c>
      <c r="R584" s="179">
        <v>0</v>
      </c>
      <c r="S584" s="179">
        <v>0</v>
      </c>
      <c r="T584" s="179">
        <v>0</v>
      </c>
      <c r="U584" s="179"/>
      <c r="V584" s="179"/>
      <c r="W584" s="179"/>
      <c r="X584" s="179"/>
    </row>
    <row r="585" spans="2:24" ht="15" x14ac:dyDescent="0.25">
      <c r="B585" s="179" t="str">
        <f>IF($A585="","",_xlfn.XLOOKUP($A585,Attributes!$A:$A,Attributes!C:C))</f>
        <v/>
      </c>
      <c r="C585" s="179"/>
      <c r="D585" s="179" t="str">
        <f>IF($A585="","",_xlfn.XLOOKUP($A585,Attributes!$A:$A,Attributes!I:I))</f>
        <v/>
      </c>
      <c r="E585" s="179" t="str">
        <f>IF($A585="","",_xlfn.XLOOKUP($A585,Attributes!$A:$A,Attributes!J:J))</f>
        <v/>
      </c>
      <c r="F585" s="179" t="str">
        <f>IF($A585="","",_xlfn.XLOOKUP($A585,Attributes!$A:$A,Attributes!K:K))</f>
        <v/>
      </c>
      <c r="H585" s="179">
        <v>0</v>
      </c>
      <c r="I585" s="179">
        <v>0</v>
      </c>
      <c r="J585" s="179">
        <v>0</v>
      </c>
      <c r="K585" s="179">
        <v>0</v>
      </c>
      <c r="L585" s="179">
        <v>0</v>
      </c>
      <c r="M585" s="179">
        <v>0</v>
      </c>
      <c r="N585" s="179">
        <v>0</v>
      </c>
      <c r="P585" s="179"/>
      <c r="Q585" s="179">
        <v>0</v>
      </c>
      <c r="R585" s="179">
        <v>0</v>
      </c>
      <c r="S585" s="179">
        <v>0</v>
      </c>
      <c r="T585" s="179">
        <v>0</v>
      </c>
      <c r="U585" s="179"/>
      <c r="V585" s="179"/>
      <c r="W585" s="179"/>
      <c r="X585" s="179"/>
    </row>
    <row r="586" spans="2:24" ht="15" x14ac:dyDescent="0.25">
      <c r="B586" s="179" t="str">
        <f>IF($A586="","",_xlfn.XLOOKUP($A586,Attributes!$A:$A,Attributes!C:C))</f>
        <v/>
      </c>
      <c r="C586" s="179"/>
      <c r="D586" s="179" t="str">
        <f>IF($A586="","",_xlfn.XLOOKUP($A586,Attributes!$A:$A,Attributes!I:I))</f>
        <v/>
      </c>
      <c r="E586" s="179" t="str">
        <f>IF($A586="","",_xlfn.XLOOKUP($A586,Attributes!$A:$A,Attributes!J:J))</f>
        <v/>
      </c>
      <c r="F586" s="179" t="str">
        <f>IF($A586="","",_xlfn.XLOOKUP($A586,Attributes!$A:$A,Attributes!K:K))</f>
        <v/>
      </c>
      <c r="H586" s="179">
        <v>0</v>
      </c>
      <c r="I586" s="179">
        <v>0</v>
      </c>
      <c r="J586" s="179">
        <v>0</v>
      </c>
      <c r="K586" s="179">
        <v>0</v>
      </c>
      <c r="L586" s="179">
        <v>0</v>
      </c>
      <c r="M586" s="179">
        <v>0</v>
      </c>
      <c r="N586" s="179">
        <v>0</v>
      </c>
      <c r="P586" s="179"/>
      <c r="Q586" s="179">
        <v>0</v>
      </c>
      <c r="R586" s="179">
        <v>0</v>
      </c>
      <c r="S586" s="179">
        <v>0</v>
      </c>
      <c r="T586" s="179">
        <v>0</v>
      </c>
      <c r="U586" s="179"/>
      <c r="V586" s="179"/>
      <c r="W586" s="179"/>
      <c r="X586" s="179"/>
    </row>
    <row r="587" spans="2:24" ht="15" x14ac:dyDescent="0.25">
      <c r="B587" s="179" t="str">
        <f>IF($A587="","",_xlfn.XLOOKUP($A587,Attributes!$A:$A,Attributes!C:C))</f>
        <v/>
      </c>
      <c r="C587" s="179"/>
      <c r="D587" s="179" t="str">
        <f>IF($A587="","",_xlfn.XLOOKUP($A587,Attributes!$A:$A,Attributes!I:I))</f>
        <v/>
      </c>
      <c r="E587" s="179" t="str">
        <f>IF($A587="","",_xlfn.XLOOKUP($A587,Attributes!$A:$A,Attributes!J:J))</f>
        <v/>
      </c>
      <c r="F587" s="179" t="str">
        <f>IF($A587="","",_xlfn.XLOOKUP($A587,Attributes!$A:$A,Attributes!K:K))</f>
        <v/>
      </c>
      <c r="H587" s="179">
        <v>0</v>
      </c>
      <c r="I587" s="179">
        <v>0</v>
      </c>
      <c r="J587" s="179">
        <v>0</v>
      </c>
      <c r="K587" s="179">
        <v>0</v>
      </c>
      <c r="L587" s="179">
        <v>0</v>
      </c>
      <c r="M587" s="179">
        <v>0</v>
      </c>
      <c r="N587" s="179">
        <v>0</v>
      </c>
      <c r="P587" s="179"/>
      <c r="Q587" s="179">
        <v>0</v>
      </c>
      <c r="R587" s="179">
        <v>0</v>
      </c>
      <c r="S587" s="179">
        <v>0</v>
      </c>
      <c r="T587" s="179">
        <v>0</v>
      </c>
      <c r="U587" s="179"/>
      <c r="V587" s="179"/>
      <c r="W587" s="179"/>
      <c r="X587" s="179"/>
    </row>
    <row r="588" spans="2:24" ht="15" x14ac:dyDescent="0.25">
      <c r="B588" s="179" t="str">
        <f>IF($A588="","",_xlfn.XLOOKUP($A588,Attributes!$A:$A,Attributes!C:C))</f>
        <v/>
      </c>
      <c r="C588" s="179"/>
      <c r="D588" s="179" t="str">
        <f>IF($A588="","",_xlfn.XLOOKUP($A588,Attributes!$A:$A,Attributes!I:I))</f>
        <v/>
      </c>
      <c r="E588" s="179" t="str">
        <f>IF($A588="","",_xlfn.XLOOKUP($A588,Attributes!$A:$A,Attributes!J:J))</f>
        <v/>
      </c>
      <c r="F588" s="179" t="str">
        <f>IF($A588="","",_xlfn.XLOOKUP($A588,Attributes!$A:$A,Attributes!K:K))</f>
        <v/>
      </c>
      <c r="H588" s="179">
        <v>0</v>
      </c>
      <c r="I588" s="179">
        <v>0</v>
      </c>
      <c r="J588" s="179">
        <v>0</v>
      </c>
      <c r="K588" s="179">
        <v>0</v>
      </c>
      <c r="L588" s="179">
        <v>0</v>
      </c>
      <c r="M588" s="179">
        <v>0</v>
      </c>
      <c r="N588" s="179">
        <v>0</v>
      </c>
      <c r="P588" s="179"/>
      <c r="Q588" s="179">
        <v>0</v>
      </c>
      <c r="R588" s="179">
        <v>0</v>
      </c>
      <c r="S588" s="179">
        <v>0</v>
      </c>
      <c r="T588" s="179">
        <v>0</v>
      </c>
      <c r="U588" s="179"/>
      <c r="V588" s="179"/>
      <c r="W588" s="179"/>
      <c r="X588" s="179"/>
    </row>
    <row r="589" spans="2:24" ht="15" x14ac:dyDescent="0.25">
      <c r="B589" s="179" t="str">
        <f>IF($A589="","",_xlfn.XLOOKUP($A589,Attributes!$A:$A,Attributes!C:C))</f>
        <v/>
      </c>
      <c r="C589" s="179"/>
      <c r="D589" s="179" t="str">
        <f>IF($A589="","",_xlfn.XLOOKUP($A589,Attributes!$A:$A,Attributes!I:I))</f>
        <v/>
      </c>
      <c r="E589" s="179" t="str">
        <f>IF($A589="","",_xlfn.XLOOKUP($A589,Attributes!$A:$A,Attributes!J:J))</f>
        <v/>
      </c>
      <c r="F589" s="179" t="str">
        <f>IF($A589="","",_xlfn.XLOOKUP($A589,Attributes!$A:$A,Attributes!K:K))</f>
        <v/>
      </c>
      <c r="H589" s="179">
        <v>0</v>
      </c>
      <c r="I589" s="179">
        <v>0</v>
      </c>
      <c r="J589" s="179">
        <v>0</v>
      </c>
      <c r="K589" s="179">
        <v>0</v>
      </c>
      <c r="L589" s="179">
        <v>0</v>
      </c>
      <c r="M589" s="179">
        <v>0</v>
      </c>
      <c r="N589" s="179">
        <v>0</v>
      </c>
      <c r="P589" s="179"/>
      <c r="Q589" s="179">
        <v>0</v>
      </c>
      <c r="R589" s="179">
        <v>0</v>
      </c>
      <c r="S589" s="179">
        <v>0</v>
      </c>
      <c r="T589" s="179">
        <v>0</v>
      </c>
      <c r="U589" s="179"/>
      <c r="V589" s="179"/>
      <c r="W589" s="179"/>
      <c r="X589" s="179"/>
    </row>
    <row r="590" spans="2:24" ht="15" x14ac:dyDescent="0.25">
      <c r="B590" s="179" t="str">
        <f>IF($A590="","",_xlfn.XLOOKUP($A590,Attributes!$A:$A,Attributes!C:C))</f>
        <v/>
      </c>
      <c r="C590" s="179"/>
      <c r="D590" s="179" t="str">
        <f>IF($A590="","",_xlfn.XLOOKUP($A590,Attributes!$A:$A,Attributes!I:I))</f>
        <v/>
      </c>
      <c r="E590" s="179" t="str">
        <f>IF($A590="","",_xlfn.XLOOKUP($A590,Attributes!$A:$A,Attributes!J:J))</f>
        <v/>
      </c>
      <c r="F590" s="179" t="str">
        <f>IF($A590="","",_xlfn.XLOOKUP($A590,Attributes!$A:$A,Attributes!K:K))</f>
        <v/>
      </c>
      <c r="H590" s="179">
        <v>0</v>
      </c>
      <c r="I590" s="179">
        <v>0</v>
      </c>
      <c r="J590" s="179">
        <v>0</v>
      </c>
      <c r="K590" s="179">
        <v>0</v>
      </c>
      <c r="L590" s="179">
        <v>0</v>
      </c>
      <c r="M590" s="179">
        <v>0</v>
      </c>
      <c r="N590" s="179">
        <v>0</v>
      </c>
      <c r="P590" s="179"/>
      <c r="Q590" s="179">
        <v>0</v>
      </c>
      <c r="R590" s="179">
        <v>0</v>
      </c>
      <c r="S590" s="179">
        <v>0</v>
      </c>
      <c r="T590" s="179">
        <v>0</v>
      </c>
      <c r="U590" s="179"/>
      <c r="V590" s="179"/>
      <c r="W590" s="179"/>
      <c r="X590" s="179"/>
    </row>
    <row r="591" spans="2:24" ht="15" x14ac:dyDescent="0.25">
      <c r="B591" s="179" t="str">
        <f>IF($A591="","",_xlfn.XLOOKUP($A591,Attributes!$A:$A,Attributes!C:C))</f>
        <v/>
      </c>
      <c r="C591" s="179"/>
      <c r="D591" s="179" t="str">
        <f>IF($A591="","",_xlfn.XLOOKUP($A591,Attributes!$A:$A,Attributes!I:I))</f>
        <v/>
      </c>
      <c r="E591" s="179" t="str">
        <f>IF($A591="","",_xlfn.XLOOKUP($A591,Attributes!$A:$A,Attributes!J:J))</f>
        <v/>
      </c>
      <c r="F591" s="179" t="str">
        <f>IF($A591="","",_xlfn.XLOOKUP($A591,Attributes!$A:$A,Attributes!K:K))</f>
        <v/>
      </c>
      <c r="H591" s="179">
        <v>0</v>
      </c>
      <c r="I591" s="179">
        <v>0</v>
      </c>
      <c r="J591" s="179">
        <v>0</v>
      </c>
      <c r="K591" s="179">
        <v>0</v>
      </c>
      <c r="L591" s="179">
        <v>0</v>
      </c>
      <c r="M591" s="179">
        <v>0</v>
      </c>
      <c r="N591" s="179">
        <v>0</v>
      </c>
      <c r="P591" s="179"/>
      <c r="Q591" s="179">
        <v>0</v>
      </c>
      <c r="R591" s="179">
        <v>0</v>
      </c>
      <c r="S591" s="179">
        <v>0</v>
      </c>
      <c r="T591" s="179">
        <v>0</v>
      </c>
      <c r="U591" s="179"/>
      <c r="V591" s="179"/>
      <c r="W591" s="179"/>
      <c r="X591" s="179"/>
    </row>
    <row r="592" spans="2:24" ht="15" x14ac:dyDescent="0.25">
      <c r="B592" s="179" t="str">
        <f>IF($A592="","",_xlfn.XLOOKUP($A592,Attributes!$A:$A,Attributes!C:C))</f>
        <v/>
      </c>
      <c r="C592" s="179"/>
      <c r="D592" s="179" t="str">
        <f>IF($A592="","",_xlfn.XLOOKUP($A592,Attributes!$A:$A,Attributes!I:I))</f>
        <v/>
      </c>
      <c r="E592" s="179" t="str">
        <f>IF($A592="","",_xlfn.XLOOKUP($A592,Attributes!$A:$A,Attributes!J:J))</f>
        <v/>
      </c>
      <c r="F592" s="179" t="str">
        <f>IF($A592="","",_xlfn.XLOOKUP($A592,Attributes!$A:$A,Attributes!K:K))</f>
        <v/>
      </c>
      <c r="H592" s="179">
        <v>0</v>
      </c>
      <c r="I592" s="179">
        <v>0</v>
      </c>
      <c r="J592" s="179">
        <v>0</v>
      </c>
      <c r="K592" s="179">
        <v>0</v>
      </c>
      <c r="L592" s="179">
        <v>0</v>
      </c>
      <c r="M592" s="179">
        <v>0</v>
      </c>
      <c r="N592" s="179">
        <v>0</v>
      </c>
      <c r="P592" s="179"/>
      <c r="Q592" s="179">
        <v>0</v>
      </c>
      <c r="R592" s="179">
        <v>0</v>
      </c>
      <c r="S592" s="179">
        <v>0</v>
      </c>
      <c r="T592" s="179">
        <v>0</v>
      </c>
      <c r="U592" s="179"/>
      <c r="V592" s="179"/>
      <c r="W592" s="179"/>
      <c r="X592" s="179"/>
    </row>
    <row r="593" spans="2:24" ht="15" x14ac:dyDescent="0.25">
      <c r="B593" s="179" t="str">
        <f>IF($A593="","",_xlfn.XLOOKUP($A593,Attributes!$A:$A,Attributes!C:C))</f>
        <v/>
      </c>
      <c r="C593" s="179"/>
      <c r="D593" s="179" t="str">
        <f>IF($A593="","",_xlfn.XLOOKUP($A593,Attributes!$A:$A,Attributes!I:I))</f>
        <v/>
      </c>
      <c r="E593" s="179" t="str">
        <f>IF($A593="","",_xlfn.XLOOKUP($A593,Attributes!$A:$A,Attributes!J:J))</f>
        <v/>
      </c>
      <c r="F593" s="179" t="str">
        <f>IF($A593="","",_xlfn.XLOOKUP($A593,Attributes!$A:$A,Attributes!K:K))</f>
        <v/>
      </c>
      <c r="H593" s="179">
        <v>0</v>
      </c>
      <c r="I593" s="179">
        <v>0</v>
      </c>
      <c r="J593" s="179">
        <v>0</v>
      </c>
      <c r="K593" s="179">
        <v>0</v>
      </c>
      <c r="L593" s="179">
        <v>0</v>
      </c>
      <c r="M593" s="179">
        <v>0</v>
      </c>
      <c r="N593" s="179">
        <v>0</v>
      </c>
      <c r="P593" s="179"/>
      <c r="Q593" s="179">
        <v>0</v>
      </c>
      <c r="R593" s="179">
        <v>0</v>
      </c>
      <c r="S593" s="179">
        <v>0</v>
      </c>
      <c r="T593" s="179">
        <v>0</v>
      </c>
      <c r="U593" s="179"/>
      <c r="V593" s="179"/>
      <c r="W593" s="179"/>
      <c r="X593" s="179"/>
    </row>
    <row r="594" spans="2:24" ht="15" x14ac:dyDescent="0.25">
      <c r="B594" s="179" t="str">
        <f>IF($A594="","",_xlfn.XLOOKUP($A594,Attributes!$A:$A,Attributes!C:C))</f>
        <v/>
      </c>
      <c r="C594" s="179"/>
      <c r="D594" s="179" t="str">
        <f>IF($A594="","",_xlfn.XLOOKUP($A594,Attributes!$A:$A,Attributes!I:I))</f>
        <v/>
      </c>
      <c r="E594" s="179" t="str">
        <f>IF($A594="","",_xlfn.XLOOKUP($A594,Attributes!$A:$A,Attributes!J:J))</f>
        <v/>
      </c>
      <c r="F594" s="179" t="str">
        <f>IF($A594="","",_xlfn.XLOOKUP($A594,Attributes!$A:$A,Attributes!K:K))</f>
        <v/>
      </c>
      <c r="H594" s="179">
        <v>0</v>
      </c>
      <c r="I594" s="179">
        <v>0</v>
      </c>
      <c r="J594" s="179">
        <v>0</v>
      </c>
      <c r="K594" s="179">
        <v>0</v>
      </c>
      <c r="L594" s="179">
        <v>0</v>
      </c>
      <c r="M594" s="179">
        <v>0</v>
      </c>
      <c r="N594" s="179">
        <v>0</v>
      </c>
      <c r="P594" s="179"/>
      <c r="Q594" s="179">
        <v>0</v>
      </c>
      <c r="R594" s="179">
        <v>0</v>
      </c>
      <c r="S594" s="179">
        <v>0</v>
      </c>
      <c r="T594" s="179">
        <v>0</v>
      </c>
      <c r="U594" s="179"/>
      <c r="V594" s="179"/>
      <c r="W594" s="179"/>
      <c r="X594" s="179"/>
    </row>
    <row r="595" spans="2:24" ht="15" x14ac:dyDescent="0.25">
      <c r="B595" s="179" t="str">
        <f>IF($A595="","",_xlfn.XLOOKUP($A595,Attributes!$A:$A,Attributes!C:C))</f>
        <v/>
      </c>
      <c r="C595" s="179"/>
      <c r="D595" s="179" t="str">
        <f>IF($A595="","",_xlfn.XLOOKUP($A595,Attributes!$A:$A,Attributes!I:I))</f>
        <v/>
      </c>
      <c r="E595" s="179" t="str">
        <f>IF($A595="","",_xlfn.XLOOKUP($A595,Attributes!$A:$A,Attributes!J:J))</f>
        <v/>
      </c>
      <c r="F595" s="179" t="str">
        <f>IF($A595="","",_xlfn.XLOOKUP($A595,Attributes!$A:$A,Attributes!K:K))</f>
        <v/>
      </c>
      <c r="H595" s="179">
        <v>0</v>
      </c>
      <c r="I595" s="179">
        <v>0</v>
      </c>
      <c r="J595" s="179">
        <v>0</v>
      </c>
      <c r="K595" s="179">
        <v>0</v>
      </c>
      <c r="L595" s="179">
        <v>0</v>
      </c>
      <c r="M595" s="179">
        <v>0</v>
      </c>
      <c r="N595" s="179">
        <v>0</v>
      </c>
      <c r="P595" s="179"/>
      <c r="Q595" s="179">
        <v>0</v>
      </c>
      <c r="R595" s="179">
        <v>0</v>
      </c>
      <c r="S595" s="179">
        <v>0</v>
      </c>
      <c r="T595" s="179">
        <v>0</v>
      </c>
      <c r="U595" s="179"/>
      <c r="V595" s="179"/>
      <c r="W595" s="179"/>
      <c r="X595" s="179"/>
    </row>
    <row r="596" spans="2:24" ht="15" x14ac:dyDescent="0.25">
      <c r="B596" s="179" t="str">
        <f>IF($A596="","",_xlfn.XLOOKUP($A596,Attributes!$A:$A,Attributes!C:C))</f>
        <v/>
      </c>
      <c r="C596" s="179"/>
      <c r="D596" s="179" t="str">
        <f>IF($A596="","",_xlfn.XLOOKUP($A596,Attributes!$A:$A,Attributes!I:I))</f>
        <v/>
      </c>
      <c r="E596" s="179" t="str">
        <f>IF($A596="","",_xlfn.XLOOKUP($A596,Attributes!$A:$A,Attributes!J:J))</f>
        <v/>
      </c>
      <c r="F596" s="179" t="str">
        <f>IF($A596="","",_xlfn.XLOOKUP($A596,Attributes!$A:$A,Attributes!K:K))</f>
        <v/>
      </c>
      <c r="H596" s="179">
        <v>0</v>
      </c>
      <c r="I596" s="179">
        <v>0</v>
      </c>
      <c r="J596" s="179">
        <v>0</v>
      </c>
      <c r="K596" s="179">
        <v>0</v>
      </c>
      <c r="L596" s="179">
        <v>0</v>
      </c>
      <c r="M596" s="179">
        <v>0</v>
      </c>
      <c r="N596" s="179">
        <v>0</v>
      </c>
      <c r="P596" s="179"/>
      <c r="Q596" s="179">
        <v>0</v>
      </c>
      <c r="R596" s="179">
        <v>0</v>
      </c>
      <c r="S596" s="179">
        <v>0</v>
      </c>
      <c r="T596" s="179">
        <v>0</v>
      </c>
      <c r="U596" s="179"/>
      <c r="V596" s="179"/>
      <c r="W596" s="179"/>
      <c r="X596" s="179"/>
    </row>
    <row r="597" spans="2:24" ht="15" x14ac:dyDescent="0.25">
      <c r="B597" s="179" t="str">
        <f>IF($A597="","",_xlfn.XLOOKUP($A597,Attributes!$A:$A,Attributes!C:C))</f>
        <v/>
      </c>
      <c r="C597" s="179"/>
      <c r="D597" s="179" t="str">
        <f>IF($A597="","",_xlfn.XLOOKUP($A597,Attributes!$A:$A,Attributes!I:I))</f>
        <v/>
      </c>
      <c r="E597" s="179" t="str">
        <f>IF($A597="","",_xlfn.XLOOKUP($A597,Attributes!$A:$A,Attributes!J:J))</f>
        <v/>
      </c>
      <c r="F597" s="179" t="str">
        <f>IF($A597="","",_xlfn.XLOOKUP($A597,Attributes!$A:$A,Attributes!K:K))</f>
        <v/>
      </c>
      <c r="H597" s="179">
        <v>0</v>
      </c>
      <c r="I597" s="179">
        <v>0</v>
      </c>
      <c r="J597" s="179">
        <v>0</v>
      </c>
      <c r="K597" s="179">
        <v>0</v>
      </c>
      <c r="L597" s="179">
        <v>0</v>
      </c>
      <c r="M597" s="179">
        <v>0</v>
      </c>
      <c r="N597" s="179">
        <v>0</v>
      </c>
      <c r="P597" s="179"/>
      <c r="Q597" s="179">
        <v>0</v>
      </c>
      <c r="R597" s="179">
        <v>0</v>
      </c>
      <c r="S597" s="179">
        <v>0</v>
      </c>
      <c r="T597" s="179">
        <v>0</v>
      </c>
      <c r="U597" s="179"/>
      <c r="V597" s="179"/>
      <c r="W597" s="179"/>
      <c r="X597" s="179"/>
    </row>
    <row r="598" spans="2:24" ht="15" x14ac:dyDescent="0.25">
      <c r="B598" s="179" t="str">
        <f>IF($A598="","",_xlfn.XLOOKUP($A598,Attributes!$A:$A,Attributes!C:C))</f>
        <v/>
      </c>
      <c r="C598" s="179"/>
      <c r="D598" s="179" t="str">
        <f>IF($A598="","",_xlfn.XLOOKUP($A598,Attributes!$A:$A,Attributes!I:I))</f>
        <v/>
      </c>
      <c r="E598" s="179" t="str">
        <f>IF($A598="","",_xlfn.XLOOKUP($A598,Attributes!$A:$A,Attributes!J:J))</f>
        <v/>
      </c>
      <c r="F598" s="179" t="str">
        <f>IF($A598="","",_xlfn.XLOOKUP($A598,Attributes!$A:$A,Attributes!K:K))</f>
        <v/>
      </c>
      <c r="H598" s="179">
        <v>0</v>
      </c>
      <c r="I598" s="179">
        <v>0</v>
      </c>
      <c r="J598" s="179">
        <v>0</v>
      </c>
      <c r="K598" s="179">
        <v>0</v>
      </c>
      <c r="L598" s="179">
        <v>0</v>
      </c>
      <c r="M598" s="179">
        <v>0</v>
      </c>
      <c r="N598" s="179">
        <v>0</v>
      </c>
      <c r="P598" s="179"/>
      <c r="Q598" s="179">
        <v>0</v>
      </c>
      <c r="R598" s="179">
        <v>0</v>
      </c>
      <c r="S598" s="179">
        <v>0</v>
      </c>
      <c r="T598" s="179">
        <v>0</v>
      </c>
      <c r="U598" s="179"/>
      <c r="V598" s="179"/>
      <c r="W598" s="179"/>
      <c r="X598" s="179"/>
    </row>
    <row r="599" spans="2:24" ht="15" x14ac:dyDescent="0.25">
      <c r="B599" s="179" t="str">
        <f>IF($A599="","",_xlfn.XLOOKUP($A599,Attributes!$A:$A,Attributes!C:C))</f>
        <v/>
      </c>
      <c r="C599" s="179"/>
      <c r="D599" s="179" t="str">
        <f>IF($A599="","",_xlfn.XLOOKUP($A599,Attributes!$A:$A,Attributes!I:I))</f>
        <v/>
      </c>
      <c r="E599" s="179" t="str">
        <f>IF($A599="","",_xlfn.XLOOKUP($A599,Attributes!$A:$A,Attributes!J:J))</f>
        <v/>
      </c>
      <c r="F599" s="179" t="str">
        <f>IF($A599="","",_xlfn.XLOOKUP($A599,Attributes!$A:$A,Attributes!K:K))</f>
        <v/>
      </c>
      <c r="H599" s="179">
        <v>0</v>
      </c>
      <c r="I599" s="179">
        <v>0</v>
      </c>
      <c r="J599" s="179">
        <v>0</v>
      </c>
      <c r="K599" s="179">
        <v>0</v>
      </c>
      <c r="L599" s="179">
        <v>0</v>
      </c>
      <c r="M599" s="179">
        <v>0</v>
      </c>
      <c r="N599" s="179">
        <v>0</v>
      </c>
      <c r="P599" s="179"/>
      <c r="Q599" s="179">
        <v>0</v>
      </c>
      <c r="R599" s="179">
        <v>0</v>
      </c>
      <c r="S599" s="179">
        <v>0</v>
      </c>
      <c r="T599" s="179">
        <v>0</v>
      </c>
      <c r="U599" s="179"/>
      <c r="V599" s="179"/>
      <c r="W599" s="179"/>
      <c r="X599" s="179"/>
    </row>
    <row r="600" spans="2:24" ht="15" x14ac:dyDescent="0.25">
      <c r="B600" s="179" t="str">
        <f>IF($A600="","",_xlfn.XLOOKUP($A600,Attributes!$A:$A,Attributes!C:C))</f>
        <v/>
      </c>
      <c r="C600" s="179"/>
      <c r="D600" s="179" t="str">
        <f>IF($A600="","",_xlfn.XLOOKUP($A600,Attributes!$A:$A,Attributes!I:I))</f>
        <v/>
      </c>
      <c r="E600" s="179" t="str">
        <f>IF($A600="","",_xlfn.XLOOKUP($A600,Attributes!$A:$A,Attributes!J:J))</f>
        <v/>
      </c>
      <c r="F600" s="179" t="str">
        <f>IF($A600="","",_xlfn.XLOOKUP($A600,Attributes!$A:$A,Attributes!K:K))</f>
        <v/>
      </c>
      <c r="H600" s="179">
        <v>0</v>
      </c>
      <c r="I600" s="179">
        <v>0</v>
      </c>
      <c r="J600" s="179">
        <v>0</v>
      </c>
      <c r="K600" s="179">
        <v>0</v>
      </c>
      <c r="L600" s="179">
        <v>0</v>
      </c>
      <c r="M600" s="179">
        <v>0</v>
      </c>
      <c r="N600" s="179">
        <v>0</v>
      </c>
      <c r="P600" s="179"/>
      <c r="Q600" s="179">
        <v>0</v>
      </c>
      <c r="R600" s="179">
        <v>0</v>
      </c>
      <c r="S600" s="179">
        <v>0</v>
      </c>
      <c r="T600" s="179">
        <v>0</v>
      </c>
      <c r="U600" s="179"/>
      <c r="V600" s="179"/>
      <c r="W600" s="179"/>
      <c r="X600" s="179"/>
    </row>
    <row r="601" spans="2:24" ht="15" x14ac:dyDescent="0.25">
      <c r="B601" s="179" t="str">
        <f>IF($A601="","",_xlfn.XLOOKUP($A601,Attributes!$A:$A,Attributes!C:C))</f>
        <v/>
      </c>
      <c r="C601" s="179"/>
      <c r="D601" s="179" t="str">
        <f>IF($A601="","",_xlfn.XLOOKUP($A601,Attributes!$A:$A,Attributes!I:I))</f>
        <v/>
      </c>
      <c r="E601" s="179" t="str">
        <f>IF($A601="","",_xlfn.XLOOKUP($A601,Attributes!$A:$A,Attributes!J:J))</f>
        <v/>
      </c>
      <c r="F601" s="179" t="str">
        <f>IF($A601="","",_xlfn.XLOOKUP($A601,Attributes!$A:$A,Attributes!K:K))</f>
        <v/>
      </c>
      <c r="H601" s="179">
        <v>0</v>
      </c>
      <c r="I601" s="179">
        <v>0</v>
      </c>
      <c r="J601" s="179">
        <v>0</v>
      </c>
      <c r="K601" s="179">
        <v>0</v>
      </c>
      <c r="L601" s="179">
        <v>0</v>
      </c>
      <c r="M601" s="179">
        <v>0</v>
      </c>
      <c r="N601" s="179">
        <v>0</v>
      </c>
      <c r="P601" s="179"/>
      <c r="Q601" s="179">
        <v>0</v>
      </c>
      <c r="R601" s="179">
        <v>0</v>
      </c>
      <c r="S601" s="179">
        <v>0</v>
      </c>
      <c r="T601" s="179">
        <v>0</v>
      </c>
      <c r="U601" s="179"/>
      <c r="V601" s="179"/>
      <c r="W601" s="179"/>
      <c r="X601" s="179"/>
    </row>
    <row r="602" spans="2:24" ht="15" x14ac:dyDescent="0.25">
      <c r="B602" s="179" t="str">
        <f>IF($A602="","",_xlfn.XLOOKUP($A602,Attributes!$A:$A,Attributes!C:C))</f>
        <v/>
      </c>
      <c r="C602" s="179"/>
      <c r="D602" s="179" t="str">
        <f>IF($A602="","",_xlfn.XLOOKUP($A602,Attributes!$A:$A,Attributes!I:I))</f>
        <v/>
      </c>
      <c r="E602" s="179" t="str">
        <f>IF($A602="","",_xlfn.XLOOKUP($A602,Attributes!$A:$A,Attributes!J:J))</f>
        <v/>
      </c>
      <c r="F602" s="179" t="str">
        <f>IF($A602="","",_xlfn.XLOOKUP($A602,Attributes!$A:$A,Attributes!K:K))</f>
        <v/>
      </c>
      <c r="H602" s="179">
        <v>0</v>
      </c>
      <c r="I602" s="179">
        <v>0</v>
      </c>
      <c r="J602" s="179">
        <v>0</v>
      </c>
      <c r="K602" s="179">
        <v>0</v>
      </c>
      <c r="L602" s="179">
        <v>0</v>
      </c>
      <c r="M602" s="179">
        <v>0</v>
      </c>
      <c r="N602" s="179">
        <v>0</v>
      </c>
      <c r="P602" s="179"/>
      <c r="Q602" s="179">
        <v>0</v>
      </c>
      <c r="R602" s="179">
        <v>0</v>
      </c>
      <c r="S602" s="179">
        <v>0</v>
      </c>
      <c r="T602" s="179">
        <v>0</v>
      </c>
      <c r="U602" s="179"/>
      <c r="V602" s="179"/>
      <c r="W602" s="179"/>
      <c r="X602" s="179"/>
    </row>
    <row r="603" spans="2:24" ht="15" x14ac:dyDescent="0.25">
      <c r="B603" s="179" t="str">
        <f>IF($A603="","",_xlfn.XLOOKUP($A603,Attributes!$A:$A,Attributes!C:C))</f>
        <v/>
      </c>
      <c r="C603" s="179"/>
      <c r="D603" s="179" t="str">
        <f>IF($A603="","",_xlfn.XLOOKUP($A603,Attributes!$A:$A,Attributes!I:I))</f>
        <v/>
      </c>
      <c r="E603" s="179" t="str">
        <f>IF($A603="","",_xlfn.XLOOKUP($A603,Attributes!$A:$A,Attributes!J:J))</f>
        <v/>
      </c>
      <c r="F603" s="179" t="str">
        <f>IF($A603="","",_xlfn.XLOOKUP($A603,Attributes!$A:$A,Attributes!K:K))</f>
        <v/>
      </c>
      <c r="H603" s="179">
        <v>0</v>
      </c>
      <c r="I603" s="179">
        <v>0</v>
      </c>
      <c r="J603" s="179">
        <v>0</v>
      </c>
      <c r="K603" s="179">
        <v>0</v>
      </c>
      <c r="L603" s="179">
        <v>0</v>
      </c>
      <c r="M603" s="179">
        <v>0</v>
      </c>
      <c r="N603" s="179">
        <v>0</v>
      </c>
      <c r="P603" s="179"/>
      <c r="Q603" s="179">
        <v>0</v>
      </c>
      <c r="R603" s="179">
        <v>0</v>
      </c>
      <c r="S603" s="179">
        <v>0</v>
      </c>
      <c r="T603" s="179">
        <v>0</v>
      </c>
      <c r="U603" s="179"/>
      <c r="V603" s="179"/>
      <c r="W603" s="179"/>
      <c r="X603" s="179"/>
    </row>
    <row r="604" spans="2:24" ht="15" x14ac:dyDescent="0.25">
      <c r="B604" s="179" t="str">
        <f>IF($A604="","",_xlfn.XLOOKUP($A604,Attributes!$A:$A,Attributes!C:C))</f>
        <v/>
      </c>
      <c r="C604" s="179"/>
      <c r="D604" s="179" t="str">
        <f>IF($A604="","",_xlfn.XLOOKUP($A604,Attributes!$A:$A,Attributes!I:I))</f>
        <v/>
      </c>
      <c r="E604" s="179" t="str">
        <f>IF($A604="","",_xlfn.XLOOKUP($A604,Attributes!$A:$A,Attributes!J:J))</f>
        <v/>
      </c>
      <c r="F604" s="179" t="str">
        <f>IF($A604="","",_xlfn.XLOOKUP($A604,Attributes!$A:$A,Attributes!K:K))</f>
        <v/>
      </c>
      <c r="H604" s="179">
        <v>0</v>
      </c>
      <c r="I604" s="179">
        <v>0</v>
      </c>
      <c r="J604" s="179">
        <v>0</v>
      </c>
      <c r="K604" s="179">
        <v>0</v>
      </c>
      <c r="L604" s="179">
        <v>0</v>
      </c>
      <c r="M604" s="179">
        <v>0</v>
      </c>
      <c r="N604" s="179">
        <v>0</v>
      </c>
      <c r="P604" s="179"/>
      <c r="Q604" s="179">
        <v>0</v>
      </c>
      <c r="R604" s="179">
        <v>0</v>
      </c>
      <c r="S604" s="179">
        <v>0</v>
      </c>
      <c r="T604" s="179">
        <v>0</v>
      </c>
      <c r="U604" s="179"/>
      <c r="V604" s="179"/>
      <c r="W604" s="179"/>
      <c r="X604" s="179"/>
    </row>
    <row r="605" spans="2:24" ht="15" x14ac:dyDescent="0.25">
      <c r="B605" s="179" t="str">
        <f>IF($A605="","",_xlfn.XLOOKUP($A605,Attributes!$A:$A,Attributes!C:C))</f>
        <v/>
      </c>
      <c r="C605" s="179"/>
      <c r="D605" s="179" t="str">
        <f>IF($A605="","",_xlfn.XLOOKUP($A605,Attributes!$A:$A,Attributes!I:I))</f>
        <v/>
      </c>
      <c r="E605" s="179" t="str">
        <f>IF($A605="","",_xlfn.XLOOKUP($A605,Attributes!$A:$A,Attributes!J:J))</f>
        <v/>
      </c>
      <c r="F605" s="179" t="str">
        <f>IF($A605="","",_xlfn.XLOOKUP($A605,Attributes!$A:$A,Attributes!K:K))</f>
        <v/>
      </c>
      <c r="H605" s="179">
        <v>0</v>
      </c>
      <c r="I605" s="179">
        <v>0</v>
      </c>
      <c r="J605" s="179">
        <v>0</v>
      </c>
      <c r="K605" s="179">
        <v>0</v>
      </c>
      <c r="L605" s="179">
        <v>0</v>
      </c>
      <c r="M605" s="179">
        <v>0</v>
      </c>
      <c r="N605" s="179">
        <v>0</v>
      </c>
      <c r="P605" s="179"/>
      <c r="Q605" s="179">
        <v>0</v>
      </c>
      <c r="R605" s="179">
        <v>0</v>
      </c>
      <c r="S605" s="179">
        <v>0</v>
      </c>
      <c r="T605" s="179">
        <v>0</v>
      </c>
      <c r="U605" s="179"/>
      <c r="V605" s="179"/>
      <c r="W605" s="179"/>
      <c r="X605" s="179"/>
    </row>
    <row r="606" spans="2:24" ht="15" x14ac:dyDescent="0.25">
      <c r="B606" s="179" t="str">
        <f>IF($A606="","",_xlfn.XLOOKUP($A606,Attributes!$A:$A,Attributes!C:C))</f>
        <v/>
      </c>
      <c r="C606" s="179"/>
      <c r="D606" s="179" t="str">
        <f>IF($A606="","",_xlfn.XLOOKUP($A606,Attributes!$A:$A,Attributes!I:I))</f>
        <v/>
      </c>
      <c r="E606" s="179" t="str">
        <f>IF($A606="","",_xlfn.XLOOKUP($A606,Attributes!$A:$A,Attributes!J:J))</f>
        <v/>
      </c>
      <c r="F606" s="179" t="str">
        <f>IF($A606="","",_xlfn.XLOOKUP($A606,Attributes!$A:$A,Attributes!K:K))</f>
        <v/>
      </c>
      <c r="H606" s="179">
        <v>0</v>
      </c>
      <c r="I606" s="179">
        <v>0</v>
      </c>
      <c r="J606" s="179">
        <v>0</v>
      </c>
      <c r="K606" s="179">
        <v>0</v>
      </c>
      <c r="L606" s="179">
        <v>0</v>
      </c>
      <c r="M606" s="179">
        <v>0</v>
      </c>
      <c r="N606" s="179">
        <v>0</v>
      </c>
      <c r="P606" s="179"/>
      <c r="Q606" s="179">
        <v>0</v>
      </c>
      <c r="R606" s="179">
        <v>0</v>
      </c>
      <c r="S606" s="179">
        <v>0</v>
      </c>
      <c r="T606" s="179">
        <v>0</v>
      </c>
      <c r="U606" s="179"/>
      <c r="V606" s="179"/>
      <c r="W606" s="179"/>
      <c r="X606" s="179"/>
    </row>
    <row r="607" spans="2:24" ht="15" x14ac:dyDescent="0.25">
      <c r="B607" s="179" t="str">
        <f>IF($A607="","",_xlfn.XLOOKUP($A607,Attributes!$A:$A,Attributes!C:C))</f>
        <v/>
      </c>
      <c r="C607" s="179"/>
      <c r="D607" s="179" t="str">
        <f>IF($A607="","",_xlfn.XLOOKUP($A607,Attributes!$A:$A,Attributes!I:I))</f>
        <v/>
      </c>
      <c r="E607" s="179" t="str">
        <f>IF($A607="","",_xlfn.XLOOKUP($A607,Attributes!$A:$A,Attributes!J:J))</f>
        <v/>
      </c>
      <c r="F607" s="179" t="str">
        <f>IF($A607="","",_xlfn.XLOOKUP($A607,Attributes!$A:$A,Attributes!K:K))</f>
        <v/>
      </c>
      <c r="H607" s="179">
        <v>0</v>
      </c>
      <c r="I607" s="179">
        <v>0</v>
      </c>
      <c r="J607" s="179">
        <v>0</v>
      </c>
      <c r="K607" s="179">
        <v>0</v>
      </c>
      <c r="L607" s="179">
        <v>0</v>
      </c>
      <c r="M607" s="179">
        <v>0</v>
      </c>
      <c r="N607" s="179">
        <v>0</v>
      </c>
      <c r="P607" s="179"/>
      <c r="Q607" s="179">
        <v>0</v>
      </c>
      <c r="R607" s="179">
        <v>0</v>
      </c>
      <c r="S607" s="179">
        <v>0</v>
      </c>
      <c r="T607" s="179">
        <v>0</v>
      </c>
      <c r="U607" s="179"/>
      <c r="V607" s="179"/>
      <c r="W607" s="179"/>
      <c r="X607" s="179"/>
    </row>
    <row r="608" spans="2:24" ht="15" x14ac:dyDescent="0.25">
      <c r="B608" s="179" t="str">
        <f>IF($A608="","",_xlfn.XLOOKUP($A608,Attributes!$A:$A,Attributes!C:C))</f>
        <v/>
      </c>
      <c r="C608" s="179"/>
      <c r="D608" s="179" t="str">
        <f>IF($A608="","",_xlfn.XLOOKUP($A608,Attributes!$A:$A,Attributes!I:I))</f>
        <v/>
      </c>
      <c r="E608" s="179" t="str">
        <f>IF($A608="","",_xlfn.XLOOKUP($A608,Attributes!$A:$A,Attributes!J:J))</f>
        <v/>
      </c>
      <c r="F608" s="179" t="str">
        <f>IF($A608="","",_xlfn.XLOOKUP($A608,Attributes!$A:$A,Attributes!K:K))</f>
        <v/>
      </c>
      <c r="H608" s="179">
        <v>0</v>
      </c>
      <c r="I608" s="179">
        <v>0</v>
      </c>
      <c r="J608" s="179">
        <v>0</v>
      </c>
      <c r="K608" s="179">
        <v>0</v>
      </c>
      <c r="L608" s="179">
        <v>0</v>
      </c>
      <c r="M608" s="179">
        <v>0</v>
      </c>
      <c r="N608" s="179">
        <v>0</v>
      </c>
      <c r="P608" s="179"/>
      <c r="Q608" s="179">
        <v>0</v>
      </c>
      <c r="R608" s="179">
        <v>0</v>
      </c>
      <c r="S608" s="179">
        <v>0</v>
      </c>
      <c r="T608" s="179">
        <v>0</v>
      </c>
      <c r="U608" s="179"/>
      <c r="V608" s="179"/>
      <c r="W608" s="179"/>
      <c r="X608" s="179"/>
    </row>
    <row r="609" spans="2:24" ht="15" x14ac:dyDescent="0.25">
      <c r="B609" s="179" t="str">
        <f>IF($A609="","",_xlfn.XLOOKUP($A609,Attributes!$A:$A,Attributes!C:C))</f>
        <v/>
      </c>
      <c r="C609" s="179"/>
      <c r="D609" s="179" t="str">
        <f>IF($A609="","",_xlfn.XLOOKUP($A609,Attributes!$A:$A,Attributes!I:I))</f>
        <v/>
      </c>
      <c r="E609" s="179" t="str">
        <f>IF($A609="","",_xlfn.XLOOKUP($A609,Attributes!$A:$A,Attributes!J:J))</f>
        <v/>
      </c>
      <c r="F609" s="179" t="str">
        <f>IF($A609="","",_xlfn.XLOOKUP($A609,Attributes!$A:$A,Attributes!K:K))</f>
        <v/>
      </c>
      <c r="H609" s="179">
        <v>0</v>
      </c>
      <c r="I609" s="179">
        <v>0</v>
      </c>
      <c r="J609" s="179">
        <v>0</v>
      </c>
      <c r="K609" s="179">
        <v>0</v>
      </c>
      <c r="L609" s="179">
        <v>0</v>
      </c>
      <c r="M609" s="179">
        <v>0</v>
      </c>
      <c r="N609" s="179">
        <v>0</v>
      </c>
      <c r="P609" s="179"/>
      <c r="Q609" s="179">
        <v>0</v>
      </c>
      <c r="R609" s="179">
        <v>0</v>
      </c>
      <c r="S609" s="179">
        <v>0</v>
      </c>
      <c r="T609" s="179">
        <v>0</v>
      </c>
      <c r="U609" s="179"/>
      <c r="V609" s="179"/>
      <c r="W609" s="179"/>
      <c r="X609" s="179"/>
    </row>
    <row r="610" spans="2:24" ht="15" x14ac:dyDescent="0.25">
      <c r="B610" s="179" t="str">
        <f>IF($A610="","",_xlfn.XLOOKUP($A610,Attributes!$A:$A,Attributes!C:C))</f>
        <v/>
      </c>
      <c r="C610" s="179"/>
      <c r="D610" s="179" t="str">
        <f>IF($A610="","",_xlfn.XLOOKUP($A610,Attributes!$A:$A,Attributes!I:I))</f>
        <v/>
      </c>
      <c r="E610" s="179" t="str">
        <f>IF($A610="","",_xlfn.XLOOKUP($A610,Attributes!$A:$A,Attributes!J:J))</f>
        <v/>
      </c>
      <c r="F610" s="179" t="str">
        <f>IF($A610="","",_xlfn.XLOOKUP($A610,Attributes!$A:$A,Attributes!K:K))</f>
        <v/>
      </c>
      <c r="H610" s="179">
        <v>0</v>
      </c>
      <c r="I610" s="179">
        <v>0</v>
      </c>
      <c r="J610" s="179">
        <v>0</v>
      </c>
      <c r="K610" s="179">
        <v>0</v>
      </c>
      <c r="L610" s="179">
        <v>0</v>
      </c>
      <c r="M610" s="179">
        <v>0</v>
      </c>
      <c r="N610" s="179">
        <v>0</v>
      </c>
      <c r="P610" s="179"/>
      <c r="Q610" s="179">
        <v>0</v>
      </c>
      <c r="R610" s="179">
        <v>0</v>
      </c>
      <c r="S610" s="179">
        <v>0</v>
      </c>
      <c r="T610" s="179">
        <v>0</v>
      </c>
      <c r="U610" s="179"/>
      <c r="V610" s="179"/>
      <c r="W610" s="179"/>
      <c r="X610" s="179"/>
    </row>
    <row r="611" spans="2:24" ht="15" x14ac:dyDescent="0.25">
      <c r="B611" s="179" t="str">
        <f>IF($A611="","",_xlfn.XLOOKUP($A611,Attributes!$A:$A,Attributes!C:C))</f>
        <v/>
      </c>
      <c r="C611" s="179"/>
      <c r="D611" s="179" t="str">
        <f>IF($A611="","",_xlfn.XLOOKUP($A611,Attributes!$A:$A,Attributes!I:I))</f>
        <v/>
      </c>
      <c r="E611" s="179" t="str">
        <f>IF($A611="","",_xlfn.XLOOKUP($A611,Attributes!$A:$A,Attributes!J:J))</f>
        <v/>
      </c>
      <c r="F611" s="179" t="str">
        <f>IF($A611="","",_xlfn.XLOOKUP($A611,Attributes!$A:$A,Attributes!K:K))</f>
        <v/>
      </c>
      <c r="H611" s="179">
        <v>0</v>
      </c>
      <c r="I611" s="179">
        <v>0</v>
      </c>
      <c r="J611" s="179">
        <v>0</v>
      </c>
      <c r="K611" s="179">
        <v>0</v>
      </c>
      <c r="L611" s="179">
        <v>0</v>
      </c>
      <c r="M611" s="179">
        <v>0</v>
      </c>
      <c r="N611" s="179">
        <v>0</v>
      </c>
      <c r="P611" s="179"/>
      <c r="Q611" s="179">
        <v>0</v>
      </c>
      <c r="R611" s="179">
        <v>0</v>
      </c>
      <c r="S611" s="179">
        <v>0</v>
      </c>
      <c r="T611" s="179">
        <v>0</v>
      </c>
      <c r="U611" s="179"/>
      <c r="V611" s="179"/>
      <c r="W611" s="179"/>
      <c r="X611" s="179"/>
    </row>
    <row r="612" spans="2:24" ht="15" x14ac:dyDescent="0.25">
      <c r="B612" s="179" t="str">
        <f>IF($A612="","",_xlfn.XLOOKUP($A612,Attributes!$A:$A,Attributes!C:C))</f>
        <v/>
      </c>
      <c r="C612" s="179"/>
      <c r="D612" s="179" t="str">
        <f>IF($A612="","",_xlfn.XLOOKUP($A612,Attributes!$A:$A,Attributes!I:I))</f>
        <v/>
      </c>
      <c r="E612" s="179" t="str">
        <f>IF($A612="","",_xlfn.XLOOKUP($A612,Attributes!$A:$A,Attributes!J:J))</f>
        <v/>
      </c>
      <c r="F612" s="179" t="str">
        <f>IF($A612="","",_xlfn.XLOOKUP($A612,Attributes!$A:$A,Attributes!K:K))</f>
        <v/>
      </c>
      <c r="H612" s="179">
        <v>0</v>
      </c>
      <c r="I612" s="179">
        <v>0</v>
      </c>
      <c r="J612" s="179">
        <v>0</v>
      </c>
      <c r="K612" s="179">
        <v>0</v>
      </c>
      <c r="L612" s="179">
        <v>0</v>
      </c>
      <c r="M612" s="179">
        <v>0</v>
      </c>
      <c r="N612" s="179">
        <v>0</v>
      </c>
      <c r="P612" s="179"/>
      <c r="Q612" s="179">
        <v>0</v>
      </c>
      <c r="R612" s="179">
        <v>0</v>
      </c>
      <c r="S612" s="179">
        <v>0</v>
      </c>
      <c r="T612" s="179">
        <v>0</v>
      </c>
      <c r="U612" s="179"/>
      <c r="V612" s="179"/>
      <c r="W612" s="179"/>
      <c r="X612" s="179"/>
    </row>
    <row r="613" spans="2:24" ht="15" x14ac:dyDescent="0.25">
      <c r="B613" s="179" t="str">
        <f>IF($A613="","",_xlfn.XLOOKUP($A613,Attributes!$A:$A,Attributes!C:C))</f>
        <v/>
      </c>
      <c r="C613" s="179"/>
      <c r="D613" s="179" t="str">
        <f>IF($A613="","",_xlfn.XLOOKUP($A613,Attributes!$A:$A,Attributes!I:I))</f>
        <v/>
      </c>
      <c r="E613" s="179" t="str">
        <f>IF($A613="","",_xlfn.XLOOKUP($A613,Attributes!$A:$A,Attributes!J:J))</f>
        <v/>
      </c>
      <c r="F613" s="179" t="str">
        <f>IF($A613="","",_xlfn.XLOOKUP($A613,Attributes!$A:$A,Attributes!K:K))</f>
        <v/>
      </c>
      <c r="H613" s="179">
        <v>0</v>
      </c>
      <c r="I613" s="179">
        <v>0</v>
      </c>
      <c r="J613" s="179">
        <v>0</v>
      </c>
      <c r="K613" s="179">
        <v>0</v>
      </c>
      <c r="L613" s="179">
        <v>0</v>
      </c>
      <c r="M613" s="179">
        <v>0</v>
      </c>
      <c r="N613" s="179">
        <v>0</v>
      </c>
      <c r="P613" s="179"/>
      <c r="Q613" s="179">
        <v>0</v>
      </c>
      <c r="R613" s="179">
        <v>0</v>
      </c>
      <c r="S613" s="179">
        <v>0</v>
      </c>
      <c r="T613" s="179">
        <v>0</v>
      </c>
      <c r="U613" s="179"/>
      <c r="V613" s="179"/>
      <c r="W613" s="179"/>
      <c r="X613" s="179"/>
    </row>
    <row r="614" spans="2:24" ht="15" x14ac:dyDescent="0.25">
      <c r="B614" s="179" t="str">
        <f>IF($A614="","",_xlfn.XLOOKUP($A614,Attributes!$A:$A,Attributes!C:C))</f>
        <v/>
      </c>
      <c r="C614" s="179"/>
      <c r="D614" s="179" t="str">
        <f>IF($A614="","",_xlfn.XLOOKUP($A614,Attributes!$A:$A,Attributes!I:I))</f>
        <v/>
      </c>
      <c r="E614" s="179" t="str">
        <f>IF($A614="","",_xlfn.XLOOKUP($A614,Attributes!$A:$A,Attributes!J:J))</f>
        <v/>
      </c>
      <c r="F614" s="179" t="str">
        <f>IF($A614="","",_xlfn.XLOOKUP($A614,Attributes!$A:$A,Attributes!K:K))</f>
        <v/>
      </c>
      <c r="H614" s="179">
        <v>0</v>
      </c>
      <c r="I614" s="179">
        <v>0</v>
      </c>
      <c r="J614" s="179">
        <v>0</v>
      </c>
      <c r="K614" s="179">
        <v>0</v>
      </c>
      <c r="L614" s="179">
        <v>0</v>
      </c>
      <c r="M614" s="179">
        <v>0</v>
      </c>
      <c r="N614" s="179">
        <v>0</v>
      </c>
      <c r="P614" s="179"/>
      <c r="Q614" s="179">
        <v>0</v>
      </c>
      <c r="R614" s="179">
        <v>0</v>
      </c>
      <c r="S614" s="179">
        <v>0</v>
      </c>
      <c r="T614" s="179">
        <v>0</v>
      </c>
      <c r="U614" s="179"/>
      <c r="V614" s="179"/>
      <c r="W614" s="179"/>
      <c r="X614" s="179"/>
    </row>
    <row r="615" spans="2:24" ht="15" x14ac:dyDescent="0.25">
      <c r="B615" s="179" t="str">
        <f>IF($A615="","",_xlfn.XLOOKUP($A615,Attributes!$A:$A,Attributes!C:C))</f>
        <v/>
      </c>
      <c r="C615" s="179"/>
      <c r="D615" s="179" t="str">
        <f>IF($A615="","",_xlfn.XLOOKUP($A615,Attributes!$A:$A,Attributes!I:I))</f>
        <v/>
      </c>
      <c r="E615" s="179" t="str">
        <f>IF($A615="","",_xlfn.XLOOKUP($A615,Attributes!$A:$A,Attributes!J:J))</f>
        <v/>
      </c>
      <c r="F615" s="179" t="str">
        <f>IF($A615="","",_xlfn.XLOOKUP($A615,Attributes!$A:$A,Attributes!K:K))</f>
        <v/>
      </c>
      <c r="H615" s="179">
        <v>0</v>
      </c>
      <c r="I615" s="179">
        <v>0</v>
      </c>
      <c r="J615" s="179">
        <v>0</v>
      </c>
      <c r="K615" s="179">
        <v>0</v>
      </c>
      <c r="L615" s="179">
        <v>0</v>
      </c>
      <c r="M615" s="179">
        <v>0</v>
      </c>
      <c r="N615" s="179">
        <v>0</v>
      </c>
      <c r="P615" s="179"/>
      <c r="Q615" s="179">
        <v>0</v>
      </c>
      <c r="R615" s="179">
        <v>0</v>
      </c>
      <c r="S615" s="179">
        <v>0</v>
      </c>
      <c r="T615" s="179">
        <v>0</v>
      </c>
      <c r="U615" s="179"/>
      <c r="V615" s="179"/>
      <c r="W615" s="179"/>
      <c r="X615" s="179"/>
    </row>
    <row r="616" spans="2:24" ht="15" x14ac:dyDescent="0.25">
      <c r="B616" s="179" t="str">
        <f>IF($A616="","",_xlfn.XLOOKUP($A616,Attributes!$A:$A,Attributes!C:C))</f>
        <v/>
      </c>
      <c r="C616" s="179"/>
      <c r="D616" s="179" t="str">
        <f>IF($A616="","",_xlfn.XLOOKUP($A616,Attributes!$A:$A,Attributes!I:I))</f>
        <v/>
      </c>
      <c r="E616" s="179" t="str">
        <f>IF($A616="","",_xlfn.XLOOKUP($A616,Attributes!$A:$A,Attributes!J:J))</f>
        <v/>
      </c>
      <c r="F616" s="179" t="str">
        <f>IF($A616="","",_xlfn.XLOOKUP($A616,Attributes!$A:$A,Attributes!K:K))</f>
        <v/>
      </c>
      <c r="H616" s="179">
        <v>0</v>
      </c>
      <c r="I616" s="179">
        <v>0</v>
      </c>
      <c r="J616" s="179">
        <v>0</v>
      </c>
      <c r="K616" s="179">
        <v>0</v>
      </c>
      <c r="L616" s="179">
        <v>0</v>
      </c>
      <c r="M616" s="179">
        <v>0</v>
      </c>
      <c r="N616" s="179">
        <v>0</v>
      </c>
      <c r="P616" s="179"/>
      <c r="Q616" s="179">
        <v>0</v>
      </c>
      <c r="R616" s="179">
        <v>0</v>
      </c>
      <c r="S616" s="179">
        <v>0</v>
      </c>
      <c r="T616" s="179">
        <v>0</v>
      </c>
      <c r="U616" s="179"/>
      <c r="V616" s="179"/>
      <c r="W616" s="179"/>
      <c r="X616" s="179"/>
    </row>
    <row r="617" spans="2:24" ht="15" x14ac:dyDescent="0.25">
      <c r="B617" s="179" t="str">
        <f>IF($A617="","",_xlfn.XLOOKUP($A617,Attributes!$A:$A,Attributes!C:C))</f>
        <v/>
      </c>
      <c r="C617" s="179"/>
      <c r="D617" s="179" t="str">
        <f>IF($A617="","",_xlfn.XLOOKUP($A617,Attributes!$A:$A,Attributes!I:I))</f>
        <v/>
      </c>
      <c r="E617" s="179" t="str">
        <f>IF($A617="","",_xlfn.XLOOKUP($A617,Attributes!$A:$A,Attributes!J:J))</f>
        <v/>
      </c>
      <c r="F617" s="179" t="str">
        <f>IF($A617="","",_xlfn.XLOOKUP($A617,Attributes!$A:$A,Attributes!K:K))</f>
        <v/>
      </c>
      <c r="H617" s="179">
        <v>0</v>
      </c>
      <c r="I617" s="179">
        <v>0</v>
      </c>
      <c r="J617" s="179">
        <v>0</v>
      </c>
      <c r="K617" s="179">
        <v>0</v>
      </c>
      <c r="L617" s="179">
        <v>0</v>
      </c>
      <c r="M617" s="179">
        <v>0</v>
      </c>
      <c r="N617" s="179">
        <v>0</v>
      </c>
      <c r="P617" s="179"/>
      <c r="Q617" s="179">
        <v>0</v>
      </c>
      <c r="R617" s="179">
        <v>0</v>
      </c>
      <c r="S617" s="179">
        <v>0</v>
      </c>
      <c r="T617" s="179">
        <v>0</v>
      </c>
      <c r="U617" s="179"/>
      <c r="V617" s="179"/>
      <c r="W617" s="179"/>
      <c r="X617" s="179"/>
    </row>
    <row r="618" spans="2:24" ht="15" x14ac:dyDescent="0.25">
      <c r="B618" s="179" t="str">
        <f>IF($A618="","",_xlfn.XLOOKUP($A618,Attributes!$A:$A,Attributes!C:C))</f>
        <v/>
      </c>
      <c r="C618" s="179"/>
      <c r="D618" s="179" t="str">
        <f>IF($A618="","",_xlfn.XLOOKUP($A618,Attributes!$A:$A,Attributes!I:I))</f>
        <v/>
      </c>
      <c r="E618" s="179" t="str">
        <f>IF($A618="","",_xlfn.XLOOKUP($A618,Attributes!$A:$A,Attributes!J:J))</f>
        <v/>
      </c>
      <c r="F618" s="179" t="str">
        <f>IF($A618="","",_xlfn.XLOOKUP($A618,Attributes!$A:$A,Attributes!K:K))</f>
        <v/>
      </c>
      <c r="H618" s="179">
        <v>0</v>
      </c>
      <c r="I618" s="179">
        <v>0</v>
      </c>
      <c r="J618" s="179">
        <v>0</v>
      </c>
      <c r="K618" s="179">
        <v>0</v>
      </c>
      <c r="L618" s="179">
        <v>0</v>
      </c>
      <c r="M618" s="179">
        <v>0</v>
      </c>
      <c r="N618" s="179">
        <v>0</v>
      </c>
      <c r="P618" s="179"/>
      <c r="Q618" s="179">
        <v>0</v>
      </c>
      <c r="R618" s="179">
        <v>0</v>
      </c>
      <c r="S618" s="179">
        <v>0</v>
      </c>
      <c r="T618" s="179">
        <v>0</v>
      </c>
      <c r="U618" s="179"/>
      <c r="V618" s="179"/>
      <c r="W618" s="179"/>
      <c r="X618" s="179"/>
    </row>
    <row r="619" spans="2:24" ht="15" x14ac:dyDescent="0.25">
      <c r="B619" s="179" t="str">
        <f>IF($A619="","",_xlfn.XLOOKUP($A619,Attributes!$A:$A,Attributes!C:C))</f>
        <v/>
      </c>
      <c r="C619" s="179"/>
      <c r="D619" s="179" t="str">
        <f>IF($A619="","",_xlfn.XLOOKUP($A619,Attributes!$A:$A,Attributes!I:I))</f>
        <v/>
      </c>
      <c r="E619" s="179" t="str">
        <f>IF($A619="","",_xlfn.XLOOKUP($A619,Attributes!$A:$A,Attributes!J:J))</f>
        <v/>
      </c>
      <c r="F619" s="179" t="str">
        <f>IF($A619="","",_xlfn.XLOOKUP($A619,Attributes!$A:$A,Attributes!K:K))</f>
        <v/>
      </c>
      <c r="H619" s="179">
        <v>0</v>
      </c>
      <c r="I619" s="179">
        <v>0</v>
      </c>
      <c r="J619" s="179">
        <v>0</v>
      </c>
      <c r="K619" s="179">
        <v>0</v>
      </c>
      <c r="L619" s="179">
        <v>0</v>
      </c>
      <c r="M619" s="179">
        <v>0</v>
      </c>
      <c r="N619" s="179">
        <v>0</v>
      </c>
      <c r="P619" s="179"/>
      <c r="Q619" s="179">
        <v>0</v>
      </c>
      <c r="R619" s="179">
        <v>0</v>
      </c>
      <c r="S619" s="179">
        <v>0</v>
      </c>
      <c r="T619" s="179">
        <v>0</v>
      </c>
      <c r="U619" s="179"/>
      <c r="V619" s="179"/>
      <c r="W619" s="179"/>
      <c r="X619" s="179"/>
    </row>
    <row r="620" spans="2:24" ht="15" x14ac:dyDescent="0.25">
      <c r="B620" s="179" t="str">
        <f>IF($A620="","",_xlfn.XLOOKUP($A620,Attributes!$A:$A,Attributes!C:C))</f>
        <v/>
      </c>
      <c r="C620" s="179"/>
      <c r="D620" s="179" t="str">
        <f>IF($A620="","",_xlfn.XLOOKUP($A620,Attributes!$A:$A,Attributes!I:I))</f>
        <v/>
      </c>
      <c r="E620" s="179" t="str">
        <f>IF($A620="","",_xlfn.XLOOKUP($A620,Attributes!$A:$A,Attributes!J:J))</f>
        <v/>
      </c>
      <c r="F620" s="179" t="str">
        <f>IF($A620="","",_xlfn.XLOOKUP($A620,Attributes!$A:$A,Attributes!K:K))</f>
        <v/>
      </c>
      <c r="H620" s="179">
        <v>0</v>
      </c>
      <c r="I620" s="179">
        <v>0</v>
      </c>
      <c r="J620" s="179">
        <v>0</v>
      </c>
      <c r="K620" s="179">
        <v>0</v>
      </c>
      <c r="L620" s="179">
        <v>0</v>
      </c>
      <c r="M620" s="179">
        <v>0</v>
      </c>
      <c r="N620" s="179">
        <v>0</v>
      </c>
      <c r="P620" s="179"/>
      <c r="Q620" s="179">
        <v>0</v>
      </c>
      <c r="R620" s="179">
        <v>0</v>
      </c>
      <c r="S620" s="179">
        <v>0</v>
      </c>
      <c r="T620" s="179">
        <v>0</v>
      </c>
      <c r="U620" s="179"/>
      <c r="V620" s="179"/>
      <c r="W620" s="179"/>
      <c r="X620" s="179"/>
    </row>
    <row r="621" spans="2:24" ht="15" x14ac:dyDescent="0.25">
      <c r="B621" s="179" t="str">
        <f>IF($A621="","",_xlfn.XLOOKUP($A621,Attributes!$A:$A,Attributes!C:C))</f>
        <v/>
      </c>
      <c r="C621" s="179"/>
      <c r="D621" s="179" t="str">
        <f>IF($A621="","",_xlfn.XLOOKUP($A621,Attributes!$A:$A,Attributes!I:I))</f>
        <v/>
      </c>
      <c r="E621" s="179" t="str">
        <f>IF($A621="","",_xlfn.XLOOKUP($A621,Attributes!$A:$A,Attributes!J:J))</f>
        <v/>
      </c>
      <c r="F621" s="179" t="str">
        <f>IF($A621="","",_xlfn.XLOOKUP($A621,Attributes!$A:$A,Attributes!K:K))</f>
        <v/>
      </c>
      <c r="H621" s="179">
        <v>0</v>
      </c>
      <c r="I621" s="179">
        <v>0</v>
      </c>
      <c r="J621" s="179">
        <v>0</v>
      </c>
      <c r="K621" s="179">
        <v>0</v>
      </c>
      <c r="L621" s="179">
        <v>0</v>
      </c>
      <c r="M621" s="179">
        <v>0</v>
      </c>
      <c r="N621" s="179">
        <v>0</v>
      </c>
      <c r="P621" s="179"/>
      <c r="Q621" s="179">
        <v>0</v>
      </c>
      <c r="R621" s="179">
        <v>0</v>
      </c>
      <c r="S621" s="179">
        <v>0</v>
      </c>
      <c r="T621" s="179">
        <v>0</v>
      </c>
      <c r="U621" s="179"/>
      <c r="V621" s="179"/>
      <c r="W621" s="179"/>
      <c r="X621" s="179"/>
    </row>
    <row r="622" spans="2:24" ht="15" x14ac:dyDescent="0.25">
      <c r="B622" s="179" t="str">
        <f>IF($A622="","",_xlfn.XLOOKUP($A622,Attributes!$A:$A,Attributes!C:C))</f>
        <v/>
      </c>
      <c r="C622" s="179"/>
      <c r="D622" s="179" t="str">
        <f>IF($A622="","",_xlfn.XLOOKUP($A622,Attributes!$A:$A,Attributes!I:I))</f>
        <v/>
      </c>
      <c r="E622" s="179" t="str">
        <f>IF($A622="","",_xlfn.XLOOKUP($A622,Attributes!$A:$A,Attributes!J:J))</f>
        <v/>
      </c>
      <c r="F622" s="179" t="str">
        <f>IF($A622="","",_xlfn.XLOOKUP($A622,Attributes!$A:$A,Attributes!K:K))</f>
        <v/>
      </c>
      <c r="H622" s="179">
        <v>0</v>
      </c>
      <c r="I622" s="179">
        <v>0</v>
      </c>
      <c r="J622" s="179">
        <v>0</v>
      </c>
      <c r="K622" s="179">
        <v>0</v>
      </c>
      <c r="L622" s="179">
        <v>0</v>
      </c>
      <c r="M622" s="179">
        <v>0</v>
      </c>
      <c r="N622" s="179">
        <v>0</v>
      </c>
      <c r="P622" s="179"/>
      <c r="Q622" s="179">
        <v>0</v>
      </c>
      <c r="R622" s="179">
        <v>0</v>
      </c>
      <c r="S622" s="179">
        <v>0</v>
      </c>
      <c r="T622" s="179">
        <v>0</v>
      </c>
      <c r="U622" s="179"/>
      <c r="V622" s="179"/>
      <c r="W622" s="179"/>
      <c r="X622" s="179"/>
    </row>
    <row r="623" spans="2:24" ht="15" x14ac:dyDescent="0.25">
      <c r="B623" s="179" t="str">
        <f>IF($A623="","",_xlfn.XLOOKUP($A623,Attributes!$A:$A,Attributes!C:C))</f>
        <v/>
      </c>
      <c r="C623" s="179"/>
      <c r="D623" s="179" t="str">
        <f>IF($A623="","",_xlfn.XLOOKUP($A623,Attributes!$A:$A,Attributes!I:I))</f>
        <v/>
      </c>
      <c r="E623" s="179" t="str">
        <f>IF($A623="","",_xlfn.XLOOKUP($A623,Attributes!$A:$A,Attributes!J:J))</f>
        <v/>
      </c>
      <c r="F623" s="179" t="str">
        <f>IF($A623="","",_xlfn.XLOOKUP($A623,Attributes!$A:$A,Attributes!K:K))</f>
        <v/>
      </c>
      <c r="H623" s="179">
        <v>0</v>
      </c>
      <c r="I623" s="179">
        <v>0</v>
      </c>
      <c r="J623" s="179">
        <v>0</v>
      </c>
      <c r="K623" s="179">
        <v>0</v>
      </c>
      <c r="L623" s="179">
        <v>0</v>
      </c>
      <c r="M623" s="179">
        <v>0</v>
      </c>
      <c r="N623" s="179">
        <v>0</v>
      </c>
      <c r="P623" s="179"/>
      <c r="Q623" s="179">
        <v>0</v>
      </c>
      <c r="R623" s="179">
        <v>0</v>
      </c>
      <c r="S623" s="179">
        <v>0</v>
      </c>
      <c r="T623" s="179">
        <v>0</v>
      </c>
      <c r="U623" s="179"/>
      <c r="V623" s="179"/>
      <c r="W623" s="179"/>
      <c r="X623" s="179"/>
    </row>
    <row r="624" spans="2:24" ht="15" x14ac:dyDescent="0.25">
      <c r="B624" s="179" t="str">
        <f>IF($A624="","",_xlfn.XLOOKUP($A624,Attributes!$A:$A,Attributes!C:C))</f>
        <v/>
      </c>
      <c r="C624" s="179"/>
      <c r="D624" s="179" t="str">
        <f>IF($A624="","",_xlfn.XLOOKUP($A624,Attributes!$A:$A,Attributes!I:I))</f>
        <v/>
      </c>
      <c r="E624" s="179" t="str">
        <f>IF($A624="","",_xlfn.XLOOKUP($A624,Attributes!$A:$A,Attributes!J:J))</f>
        <v/>
      </c>
      <c r="F624" s="179" t="str">
        <f>IF($A624="","",_xlfn.XLOOKUP($A624,Attributes!$A:$A,Attributes!K:K))</f>
        <v/>
      </c>
      <c r="H624" s="179">
        <v>0</v>
      </c>
      <c r="I624" s="179">
        <v>0</v>
      </c>
      <c r="J624" s="179">
        <v>0</v>
      </c>
      <c r="K624" s="179">
        <v>0</v>
      </c>
      <c r="L624" s="179">
        <v>0</v>
      </c>
      <c r="M624" s="179">
        <v>0</v>
      </c>
      <c r="N624" s="179">
        <v>0</v>
      </c>
      <c r="P624" s="179"/>
      <c r="Q624" s="179">
        <v>0</v>
      </c>
      <c r="R624" s="179">
        <v>0</v>
      </c>
      <c r="S624" s="179">
        <v>0</v>
      </c>
      <c r="T624" s="179">
        <v>0</v>
      </c>
      <c r="U624" s="179"/>
      <c r="V624" s="179"/>
      <c r="W624" s="179"/>
      <c r="X624" s="179"/>
    </row>
    <row r="625" spans="2:24" ht="15" x14ac:dyDescent="0.25">
      <c r="B625" s="179" t="str">
        <f>IF($A625="","",_xlfn.XLOOKUP($A625,Attributes!$A:$A,Attributes!C:C))</f>
        <v/>
      </c>
      <c r="C625" s="179"/>
      <c r="D625" s="179" t="str">
        <f>IF($A625="","",_xlfn.XLOOKUP($A625,Attributes!$A:$A,Attributes!I:I))</f>
        <v/>
      </c>
      <c r="E625" s="179" t="str">
        <f>IF($A625="","",_xlfn.XLOOKUP($A625,Attributes!$A:$A,Attributes!J:J))</f>
        <v/>
      </c>
      <c r="F625" s="179" t="str">
        <f>IF($A625="","",_xlfn.XLOOKUP($A625,Attributes!$A:$A,Attributes!K:K))</f>
        <v/>
      </c>
      <c r="H625" s="179">
        <v>0</v>
      </c>
      <c r="I625" s="179">
        <v>0</v>
      </c>
      <c r="J625" s="179">
        <v>0</v>
      </c>
      <c r="K625" s="179">
        <v>0</v>
      </c>
      <c r="L625" s="179">
        <v>0</v>
      </c>
      <c r="M625" s="179">
        <v>0</v>
      </c>
      <c r="N625" s="179">
        <v>0</v>
      </c>
      <c r="P625" s="179"/>
      <c r="Q625" s="179">
        <v>0</v>
      </c>
      <c r="R625" s="179">
        <v>0</v>
      </c>
      <c r="S625" s="179">
        <v>0</v>
      </c>
      <c r="T625" s="179">
        <v>0</v>
      </c>
      <c r="U625" s="179"/>
      <c r="V625" s="179"/>
      <c r="W625" s="179"/>
      <c r="X625" s="179"/>
    </row>
    <row r="626" spans="2:24" ht="15" x14ac:dyDescent="0.25">
      <c r="B626" s="179" t="str">
        <f>IF($A626="","",_xlfn.XLOOKUP($A626,Attributes!$A:$A,Attributes!C:C))</f>
        <v/>
      </c>
      <c r="C626" s="179"/>
      <c r="D626" s="179" t="str">
        <f>IF($A626="","",_xlfn.XLOOKUP($A626,Attributes!$A:$A,Attributes!I:I))</f>
        <v/>
      </c>
      <c r="E626" s="179" t="str">
        <f>IF($A626="","",_xlfn.XLOOKUP($A626,Attributes!$A:$A,Attributes!J:J))</f>
        <v/>
      </c>
      <c r="F626" s="179" t="str">
        <f>IF($A626="","",_xlfn.XLOOKUP($A626,Attributes!$A:$A,Attributes!K:K))</f>
        <v/>
      </c>
      <c r="H626" s="179">
        <v>0</v>
      </c>
      <c r="I626" s="179">
        <v>0</v>
      </c>
      <c r="J626" s="179">
        <v>0</v>
      </c>
      <c r="K626" s="179">
        <v>0</v>
      </c>
      <c r="L626" s="179">
        <v>0</v>
      </c>
      <c r="M626" s="179">
        <v>0</v>
      </c>
      <c r="N626" s="179">
        <v>0</v>
      </c>
      <c r="P626" s="179"/>
      <c r="Q626" s="179">
        <v>0</v>
      </c>
      <c r="R626" s="179">
        <v>0</v>
      </c>
      <c r="S626" s="179">
        <v>0</v>
      </c>
      <c r="T626" s="179">
        <v>0</v>
      </c>
      <c r="U626" s="179"/>
      <c r="V626" s="179"/>
      <c r="W626" s="179"/>
      <c r="X626" s="179"/>
    </row>
    <row r="627" spans="2:24" ht="15" x14ac:dyDescent="0.25">
      <c r="B627" s="179" t="str">
        <f>IF($A627="","",_xlfn.XLOOKUP($A627,Attributes!$A:$A,Attributes!C:C))</f>
        <v/>
      </c>
      <c r="C627" s="179"/>
      <c r="D627" s="179" t="str">
        <f>IF($A627="","",_xlfn.XLOOKUP($A627,Attributes!$A:$A,Attributes!I:I))</f>
        <v/>
      </c>
      <c r="E627" s="179" t="str">
        <f>IF($A627="","",_xlfn.XLOOKUP($A627,Attributes!$A:$A,Attributes!J:J))</f>
        <v/>
      </c>
      <c r="F627" s="179" t="str">
        <f>IF($A627="","",_xlfn.XLOOKUP($A627,Attributes!$A:$A,Attributes!K:K))</f>
        <v/>
      </c>
      <c r="H627" s="179">
        <v>0</v>
      </c>
      <c r="I627" s="179">
        <v>0</v>
      </c>
      <c r="J627" s="179">
        <v>0</v>
      </c>
      <c r="K627" s="179">
        <v>0</v>
      </c>
      <c r="L627" s="179">
        <v>0</v>
      </c>
      <c r="M627" s="179">
        <v>0</v>
      </c>
      <c r="N627" s="179">
        <v>0</v>
      </c>
      <c r="P627" s="179"/>
      <c r="Q627" s="179">
        <v>0</v>
      </c>
      <c r="R627" s="179">
        <v>0</v>
      </c>
      <c r="S627" s="179">
        <v>0</v>
      </c>
      <c r="T627" s="179">
        <v>0</v>
      </c>
      <c r="U627" s="179"/>
      <c r="V627" s="179"/>
      <c r="W627" s="179"/>
      <c r="X627" s="179"/>
    </row>
    <row r="628" spans="2:24" ht="15" x14ac:dyDescent="0.25">
      <c r="B628" s="179" t="str">
        <f>IF($A628="","",_xlfn.XLOOKUP($A628,Attributes!$A:$A,Attributes!C:C))</f>
        <v/>
      </c>
      <c r="C628" s="179"/>
      <c r="D628" s="179" t="str">
        <f>IF($A628="","",_xlfn.XLOOKUP($A628,Attributes!$A:$A,Attributes!I:I))</f>
        <v/>
      </c>
      <c r="E628" s="179" t="str">
        <f>IF($A628="","",_xlfn.XLOOKUP($A628,Attributes!$A:$A,Attributes!J:J))</f>
        <v/>
      </c>
      <c r="F628" s="179" t="str">
        <f>IF($A628="","",_xlfn.XLOOKUP($A628,Attributes!$A:$A,Attributes!K:K))</f>
        <v/>
      </c>
      <c r="H628" s="179">
        <v>0</v>
      </c>
      <c r="I628" s="179">
        <v>0</v>
      </c>
      <c r="J628" s="179">
        <v>0</v>
      </c>
      <c r="K628" s="179">
        <v>0</v>
      </c>
      <c r="L628" s="179">
        <v>0</v>
      </c>
      <c r="M628" s="179">
        <v>0</v>
      </c>
      <c r="N628" s="179">
        <v>0</v>
      </c>
      <c r="P628" s="179"/>
      <c r="Q628" s="179">
        <v>0</v>
      </c>
      <c r="R628" s="179">
        <v>0</v>
      </c>
      <c r="S628" s="179">
        <v>0</v>
      </c>
      <c r="T628" s="179">
        <v>0</v>
      </c>
      <c r="U628" s="179"/>
      <c r="V628" s="179"/>
      <c r="W628" s="179"/>
      <c r="X628" s="179"/>
    </row>
    <row r="629" spans="2:24" ht="15" x14ac:dyDescent="0.25">
      <c r="B629" s="179" t="str">
        <f>IF($A629="","",_xlfn.XLOOKUP($A629,Attributes!$A:$A,Attributes!C:C))</f>
        <v/>
      </c>
      <c r="C629" s="179"/>
      <c r="D629" s="179" t="str">
        <f>IF($A629="","",_xlfn.XLOOKUP($A629,Attributes!$A:$A,Attributes!I:I))</f>
        <v/>
      </c>
      <c r="E629" s="179" t="str">
        <f>IF($A629="","",_xlfn.XLOOKUP($A629,Attributes!$A:$A,Attributes!J:J))</f>
        <v/>
      </c>
      <c r="F629" s="179" t="str">
        <f>IF($A629="","",_xlfn.XLOOKUP($A629,Attributes!$A:$A,Attributes!K:K))</f>
        <v/>
      </c>
      <c r="H629" s="179">
        <v>0</v>
      </c>
      <c r="I629" s="179">
        <v>0</v>
      </c>
      <c r="J629" s="179">
        <v>0</v>
      </c>
      <c r="K629" s="179">
        <v>0</v>
      </c>
      <c r="L629" s="179">
        <v>0</v>
      </c>
      <c r="M629" s="179">
        <v>0</v>
      </c>
      <c r="N629" s="179">
        <v>0</v>
      </c>
      <c r="P629" s="179"/>
      <c r="Q629" s="179">
        <v>0</v>
      </c>
      <c r="R629" s="179">
        <v>0</v>
      </c>
      <c r="S629" s="179">
        <v>0</v>
      </c>
      <c r="T629" s="179">
        <v>0</v>
      </c>
      <c r="U629" s="179"/>
      <c r="V629" s="179"/>
      <c r="W629" s="179"/>
      <c r="X629" s="179"/>
    </row>
    <row r="630" spans="2:24" ht="15" x14ac:dyDescent="0.25">
      <c r="B630" s="179" t="str">
        <f>IF($A630="","",_xlfn.XLOOKUP($A630,Attributes!$A:$A,Attributes!C:C))</f>
        <v/>
      </c>
      <c r="C630" s="179"/>
      <c r="D630" s="179" t="str">
        <f>IF($A630="","",_xlfn.XLOOKUP($A630,Attributes!$A:$A,Attributes!I:I))</f>
        <v/>
      </c>
      <c r="E630" s="179" t="str">
        <f>IF($A630="","",_xlfn.XLOOKUP($A630,Attributes!$A:$A,Attributes!J:J))</f>
        <v/>
      </c>
      <c r="F630" s="179" t="str">
        <f>IF($A630="","",_xlfn.XLOOKUP($A630,Attributes!$A:$A,Attributes!K:K))</f>
        <v/>
      </c>
      <c r="H630" s="179">
        <v>0</v>
      </c>
      <c r="I630" s="179">
        <v>0</v>
      </c>
      <c r="J630" s="179">
        <v>0</v>
      </c>
      <c r="K630" s="179">
        <v>0</v>
      </c>
      <c r="L630" s="179">
        <v>0</v>
      </c>
      <c r="M630" s="179">
        <v>0</v>
      </c>
      <c r="N630" s="179">
        <v>0</v>
      </c>
      <c r="P630" s="179"/>
      <c r="Q630" s="179">
        <v>0</v>
      </c>
      <c r="R630" s="179">
        <v>0</v>
      </c>
      <c r="S630" s="179">
        <v>0</v>
      </c>
      <c r="T630" s="179">
        <v>0</v>
      </c>
      <c r="U630" s="179"/>
      <c r="V630" s="179"/>
      <c r="W630" s="179"/>
      <c r="X630" s="179"/>
    </row>
    <row r="631" spans="2:24" ht="15" x14ac:dyDescent="0.25">
      <c r="B631" s="179" t="str">
        <f>IF($A631="","",_xlfn.XLOOKUP($A631,Attributes!$A:$A,Attributes!C:C))</f>
        <v/>
      </c>
      <c r="C631" s="179"/>
      <c r="D631" s="179" t="str">
        <f>IF($A631="","",_xlfn.XLOOKUP($A631,Attributes!$A:$A,Attributes!I:I))</f>
        <v/>
      </c>
      <c r="E631" s="179" t="str">
        <f>IF($A631="","",_xlfn.XLOOKUP($A631,Attributes!$A:$A,Attributes!J:J))</f>
        <v/>
      </c>
      <c r="F631" s="179" t="str">
        <f>IF($A631="","",_xlfn.XLOOKUP($A631,Attributes!$A:$A,Attributes!K:K))</f>
        <v/>
      </c>
      <c r="H631" s="179">
        <v>0</v>
      </c>
      <c r="I631" s="179">
        <v>0</v>
      </c>
      <c r="J631" s="179">
        <v>0</v>
      </c>
      <c r="K631" s="179">
        <v>0</v>
      </c>
      <c r="L631" s="179">
        <v>0</v>
      </c>
      <c r="M631" s="179">
        <v>0</v>
      </c>
      <c r="N631" s="179">
        <v>0</v>
      </c>
      <c r="P631" s="179"/>
      <c r="Q631" s="179">
        <v>0</v>
      </c>
      <c r="R631" s="179">
        <v>0</v>
      </c>
      <c r="S631" s="179">
        <v>0</v>
      </c>
      <c r="T631" s="179">
        <v>0</v>
      </c>
      <c r="U631" s="179"/>
      <c r="V631" s="179"/>
      <c r="W631" s="179"/>
      <c r="X631" s="179"/>
    </row>
    <row r="632" spans="2:24" ht="15" x14ac:dyDescent="0.25">
      <c r="B632" s="179" t="str">
        <f>IF($A632="","",_xlfn.XLOOKUP($A632,Attributes!$A:$A,Attributes!C:C))</f>
        <v/>
      </c>
      <c r="C632" s="179"/>
      <c r="D632" s="179" t="str">
        <f>IF($A632="","",_xlfn.XLOOKUP($A632,Attributes!$A:$A,Attributes!I:I))</f>
        <v/>
      </c>
      <c r="E632" s="179" t="str">
        <f>IF($A632="","",_xlfn.XLOOKUP($A632,Attributes!$A:$A,Attributes!J:J))</f>
        <v/>
      </c>
      <c r="F632" s="179" t="str">
        <f>IF($A632="","",_xlfn.XLOOKUP($A632,Attributes!$A:$A,Attributes!K:K))</f>
        <v/>
      </c>
      <c r="H632" s="179">
        <v>0</v>
      </c>
      <c r="I632" s="179">
        <v>0</v>
      </c>
      <c r="J632" s="179">
        <v>0</v>
      </c>
      <c r="K632" s="179">
        <v>0</v>
      </c>
      <c r="L632" s="179">
        <v>0</v>
      </c>
      <c r="M632" s="179">
        <v>0</v>
      </c>
      <c r="N632" s="179">
        <v>0</v>
      </c>
      <c r="P632" s="179"/>
      <c r="Q632" s="179">
        <v>0</v>
      </c>
      <c r="R632" s="179">
        <v>0</v>
      </c>
      <c r="S632" s="179">
        <v>0</v>
      </c>
      <c r="T632" s="179">
        <v>0</v>
      </c>
      <c r="U632" s="179"/>
      <c r="V632" s="179"/>
      <c r="W632" s="179"/>
      <c r="X632" s="179"/>
    </row>
    <row r="633" spans="2:24" ht="15" x14ac:dyDescent="0.25">
      <c r="B633" s="179" t="str">
        <f>IF($A633="","",_xlfn.XLOOKUP($A633,Attributes!$A:$A,Attributes!C:C))</f>
        <v/>
      </c>
      <c r="C633" s="179"/>
      <c r="D633" s="179" t="str">
        <f>IF($A633="","",_xlfn.XLOOKUP($A633,Attributes!$A:$A,Attributes!I:I))</f>
        <v/>
      </c>
      <c r="E633" s="179" t="str">
        <f>IF($A633="","",_xlfn.XLOOKUP($A633,Attributes!$A:$A,Attributes!J:J))</f>
        <v/>
      </c>
      <c r="F633" s="179" t="str">
        <f>IF($A633="","",_xlfn.XLOOKUP($A633,Attributes!$A:$A,Attributes!K:K))</f>
        <v/>
      </c>
      <c r="H633" s="179">
        <v>0</v>
      </c>
      <c r="I633" s="179">
        <v>0</v>
      </c>
      <c r="J633" s="179">
        <v>0</v>
      </c>
      <c r="K633" s="179">
        <v>0</v>
      </c>
      <c r="L633" s="179">
        <v>0</v>
      </c>
      <c r="M633" s="179">
        <v>0</v>
      </c>
      <c r="N633" s="179">
        <v>0</v>
      </c>
      <c r="P633" s="179"/>
      <c r="Q633" s="179">
        <v>0</v>
      </c>
      <c r="R633" s="179">
        <v>0</v>
      </c>
      <c r="S633" s="179">
        <v>0</v>
      </c>
      <c r="T633" s="179">
        <v>0</v>
      </c>
      <c r="U633" s="179"/>
      <c r="V633" s="179"/>
      <c r="W633" s="179"/>
      <c r="X633" s="179"/>
    </row>
    <row r="634" spans="2:24" ht="15" x14ac:dyDescent="0.25">
      <c r="B634" s="179" t="str">
        <f>IF($A634="","",_xlfn.XLOOKUP($A634,Attributes!$A:$A,Attributes!C:C))</f>
        <v/>
      </c>
      <c r="C634" s="179"/>
      <c r="D634" s="179" t="str">
        <f>IF($A634="","",_xlfn.XLOOKUP($A634,Attributes!$A:$A,Attributes!I:I))</f>
        <v/>
      </c>
      <c r="E634" s="179" t="str">
        <f>IF($A634="","",_xlfn.XLOOKUP($A634,Attributes!$A:$A,Attributes!J:J))</f>
        <v/>
      </c>
      <c r="F634" s="179" t="str">
        <f>IF($A634="","",_xlfn.XLOOKUP($A634,Attributes!$A:$A,Attributes!K:K))</f>
        <v/>
      </c>
      <c r="H634" s="179">
        <v>0</v>
      </c>
      <c r="I634" s="179">
        <v>0</v>
      </c>
      <c r="J634" s="179">
        <v>0</v>
      </c>
      <c r="K634" s="179">
        <v>0</v>
      </c>
      <c r="L634" s="179">
        <v>0</v>
      </c>
      <c r="M634" s="179">
        <v>0</v>
      </c>
      <c r="N634" s="179">
        <v>0</v>
      </c>
      <c r="P634" s="179"/>
      <c r="Q634" s="179">
        <v>0</v>
      </c>
      <c r="R634" s="179">
        <v>0</v>
      </c>
      <c r="S634" s="179">
        <v>0</v>
      </c>
      <c r="T634" s="179">
        <v>0</v>
      </c>
      <c r="U634" s="179"/>
      <c r="V634" s="179"/>
      <c r="W634" s="179"/>
      <c r="X634" s="179"/>
    </row>
    <row r="635" spans="2:24" ht="15" x14ac:dyDescent="0.25">
      <c r="B635" s="179" t="str">
        <f>IF($A635="","",_xlfn.XLOOKUP($A635,Attributes!$A:$A,Attributes!C:C))</f>
        <v/>
      </c>
      <c r="C635" s="179"/>
      <c r="D635" s="179" t="str">
        <f>IF($A635="","",_xlfn.XLOOKUP($A635,Attributes!$A:$A,Attributes!I:I))</f>
        <v/>
      </c>
      <c r="E635" s="179" t="str">
        <f>IF($A635="","",_xlfn.XLOOKUP($A635,Attributes!$A:$A,Attributes!J:J))</f>
        <v/>
      </c>
      <c r="F635" s="179" t="str">
        <f>IF($A635="","",_xlfn.XLOOKUP($A635,Attributes!$A:$A,Attributes!K:K))</f>
        <v/>
      </c>
      <c r="H635" s="179">
        <v>0</v>
      </c>
      <c r="I635" s="179">
        <v>0</v>
      </c>
      <c r="J635" s="179">
        <v>0</v>
      </c>
      <c r="K635" s="179">
        <v>0</v>
      </c>
      <c r="L635" s="179">
        <v>0</v>
      </c>
      <c r="M635" s="179">
        <v>0</v>
      </c>
      <c r="N635" s="179">
        <v>0</v>
      </c>
      <c r="P635" s="179"/>
      <c r="Q635" s="179">
        <v>0</v>
      </c>
      <c r="R635" s="179">
        <v>0</v>
      </c>
      <c r="S635" s="179">
        <v>0</v>
      </c>
      <c r="T635" s="179">
        <v>0</v>
      </c>
      <c r="U635" s="179"/>
      <c r="V635" s="179"/>
      <c r="W635" s="179"/>
      <c r="X635" s="179"/>
    </row>
    <row r="636" spans="2:24" ht="15" x14ac:dyDescent="0.25">
      <c r="B636" s="179" t="str">
        <f>IF($A636="","",_xlfn.XLOOKUP($A636,Attributes!$A:$A,Attributes!C:C))</f>
        <v/>
      </c>
      <c r="C636" s="179"/>
      <c r="D636" s="179" t="str">
        <f>IF($A636="","",_xlfn.XLOOKUP($A636,Attributes!$A:$A,Attributes!I:I))</f>
        <v/>
      </c>
      <c r="E636" s="179" t="str">
        <f>IF($A636="","",_xlfn.XLOOKUP($A636,Attributes!$A:$A,Attributes!J:J))</f>
        <v/>
      </c>
      <c r="F636" s="179" t="str">
        <f>IF($A636="","",_xlfn.XLOOKUP($A636,Attributes!$A:$A,Attributes!K:K))</f>
        <v/>
      </c>
      <c r="H636" s="179">
        <v>0</v>
      </c>
      <c r="I636" s="179">
        <v>0</v>
      </c>
      <c r="J636" s="179">
        <v>0</v>
      </c>
      <c r="K636" s="179">
        <v>0</v>
      </c>
      <c r="L636" s="179">
        <v>0</v>
      </c>
      <c r="M636" s="179">
        <v>0</v>
      </c>
      <c r="N636" s="179">
        <v>0</v>
      </c>
      <c r="P636" s="179"/>
      <c r="Q636" s="179">
        <v>0</v>
      </c>
      <c r="R636" s="179">
        <v>0</v>
      </c>
      <c r="S636" s="179">
        <v>0</v>
      </c>
      <c r="T636" s="179">
        <v>0</v>
      </c>
      <c r="U636" s="179"/>
      <c r="V636" s="179"/>
      <c r="W636" s="179"/>
      <c r="X636" s="179"/>
    </row>
    <row r="637" spans="2:24" ht="15" x14ac:dyDescent="0.25">
      <c r="B637" s="179" t="str">
        <f>IF($A637="","",_xlfn.XLOOKUP($A637,Attributes!$A:$A,Attributes!C:C))</f>
        <v/>
      </c>
      <c r="C637" s="179"/>
      <c r="D637" s="179" t="str">
        <f>IF($A637="","",_xlfn.XLOOKUP($A637,Attributes!$A:$A,Attributes!I:I))</f>
        <v/>
      </c>
      <c r="E637" s="179" t="str">
        <f>IF($A637="","",_xlfn.XLOOKUP($A637,Attributes!$A:$A,Attributes!J:J))</f>
        <v/>
      </c>
      <c r="F637" s="179" t="str">
        <f>IF($A637="","",_xlfn.XLOOKUP($A637,Attributes!$A:$A,Attributes!K:K))</f>
        <v/>
      </c>
      <c r="H637" s="179">
        <v>0</v>
      </c>
      <c r="I637" s="179">
        <v>0</v>
      </c>
      <c r="J637" s="179">
        <v>0</v>
      </c>
      <c r="K637" s="179">
        <v>0</v>
      </c>
      <c r="L637" s="179">
        <v>0</v>
      </c>
      <c r="M637" s="179">
        <v>0</v>
      </c>
      <c r="N637" s="179">
        <v>0</v>
      </c>
      <c r="P637" s="179"/>
      <c r="Q637" s="179">
        <v>0</v>
      </c>
      <c r="R637" s="179">
        <v>0</v>
      </c>
      <c r="S637" s="179">
        <v>0</v>
      </c>
      <c r="T637" s="179">
        <v>0</v>
      </c>
      <c r="U637" s="179"/>
      <c r="V637" s="179"/>
      <c r="W637" s="179"/>
      <c r="X637" s="179"/>
    </row>
    <row r="638" spans="2:24" ht="15" x14ac:dyDescent="0.25">
      <c r="B638" s="179" t="str">
        <f>IF($A638="","",_xlfn.XLOOKUP($A638,Attributes!$A:$A,Attributes!C:C))</f>
        <v/>
      </c>
      <c r="C638" s="179"/>
      <c r="D638" s="179" t="str">
        <f>IF($A638="","",_xlfn.XLOOKUP($A638,Attributes!$A:$A,Attributes!I:I))</f>
        <v/>
      </c>
      <c r="E638" s="179" t="str">
        <f>IF($A638="","",_xlfn.XLOOKUP($A638,Attributes!$A:$A,Attributes!J:J))</f>
        <v/>
      </c>
      <c r="F638" s="179" t="str">
        <f>IF($A638="","",_xlfn.XLOOKUP($A638,Attributes!$A:$A,Attributes!K:K))</f>
        <v/>
      </c>
      <c r="H638" s="179">
        <v>0</v>
      </c>
      <c r="I638" s="179">
        <v>0</v>
      </c>
      <c r="J638" s="179">
        <v>0</v>
      </c>
      <c r="K638" s="179">
        <v>0</v>
      </c>
      <c r="L638" s="179">
        <v>0</v>
      </c>
      <c r="M638" s="179">
        <v>0</v>
      </c>
      <c r="N638" s="179">
        <v>0</v>
      </c>
      <c r="P638" s="179"/>
      <c r="Q638" s="179">
        <v>0</v>
      </c>
      <c r="R638" s="179">
        <v>0</v>
      </c>
      <c r="S638" s="179">
        <v>0</v>
      </c>
      <c r="T638" s="179">
        <v>0</v>
      </c>
      <c r="U638" s="179"/>
      <c r="V638" s="179"/>
      <c r="W638" s="179"/>
      <c r="X638" s="179"/>
    </row>
    <row r="639" spans="2:24" ht="15" x14ac:dyDescent="0.25">
      <c r="B639" s="179" t="str">
        <f>IF($A639="","",_xlfn.XLOOKUP($A639,Attributes!$A:$A,Attributes!C:C))</f>
        <v/>
      </c>
      <c r="C639" s="179"/>
      <c r="D639" s="179" t="str">
        <f>IF($A639="","",_xlfn.XLOOKUP($A639,Attributes!$A:$A,Attributes!I:I))</f>
        <v/>
      </c>
      <c r="E639" s="179" t="str">
        <f>IF($A639="","",_xlfn.XLOOKUP($A639,Attributes!$A:$A,Attributes!J:J))</f>
        <v/>
      </c>
      <c r="F639" s="179" t="str">
        <f>IF($A639="","",_xlfn.XLOOKUP($A639,Attributes!$A:$A,Attributes!K:K))</f>
        <v/>
      </c>
      <c r="H639" s="179">
        <v>0</v>
      </c>
      <c r="I639" s="179">
        <v>0</v>
      </c>
      <c r="J639" s="179">
        <v>0</v>
      </c>
      <c r="K639" s="179">
        <v>0</v>
      </c>
      <c r="L639" s="179">
        <v>0</v>
      </c>
      <c r="M639" s="179">
        <v>0</v>
      </c>
      <c r="N639" s="179">
        <v>0</v>
      </c>
      <c r="P639" s="179"/>
      <c r="Q639" s="179">
        <v>0</v>
      </c>
      <c r="R639" s="179">
        <v>0</v>
      </c>
      <c r="S639" s="179">
        <v>0</v>
      </c>
      <c r="T639" s="179">
        <v>0</v>
      </c>
      <c r="U639" s="179"/>
      <c r="V639" s="179"/>
      <c r="W639" s="179"/>
      <c r="X639" s="179"/>
    </row>
    <row r="640" spans="2:24" ht="15" x14ac:dyDescent="0.25">
      <c r="B640" s="179" t="str">
        <f>IF($A640="","",_xlfn.XLOOKUP($A640,Attributes!$A:$A,Attributes!C:C))</f>
        <v/>
      </c>
      <c r="C640" s="179"/>
      <c r="D640" s="179" t="str">
        <f>IF($A640="","",_xlfn.XLOOKUP($A640,Attributes!$A:$A,Attributes!I:I))</f>
        <v/>
      </c>
      <c r="E640" s="179" t="str">
        <f>IF($A640="","",_xlfn.XLOOKUP($A640,Attributes!$A:$A,Attributes!J:J))</f>
        <v/>
      </c>
      <c r="F640" s="179" t="str">
        <f>IF($A640="","",_xlfn.XLOOKUP($A640,Attributes!$A:$A,Attributes!K:K))</f>
        <v/>
      </c>
      <c r="H640" s="179">
        <v>0</v>
      </c>
      <c r="I640" s="179">
        <v>0</v>
      </c>
      <c r="J640" s="179">
        <v>0</v>
      </c>
      <c r="K640" s="179">
        <v>0</v>
      </c>
      <c r="L640" s="179">
        <v>0</v>
      </c>
      <c r="M640" s="179">
        <v>0</v>
      </c>
      <c r="N640" s="179">
        <v>0</v>
      </c>
      <c r="P640" s="179"/>
      <c r="Q640" s="179">
        <v>0</v>
      </c>
      <c r="R640" s="179">
        <v>0</v>
      </c>
      <c r="S640" s="179">
        <v>0</v>
      </c>
      <c r="T640" s="179">
        <v>0</v>
      </c>
      <c r="U640" s="179"/>
      <c r="V640" s="179"/>
      <c r="W640" s="179"/>
      <c r="X640" s="179"/>
    </row>
    <row r="641" spans="2:24" ht="15" x14ac:dyDescent="0.25">
      <c r="B641" s="179" t="str">
        <f>IF($A641="","",_xlfn.XLOOKUP($A641,Attributes!$A:$A,Attributes!C:C))</f>
        <v/>
      </c>
      <c r="C641" s="179"/>
      <c r="D641" s="179" t="str">
        <f>IF($A641="","",_xlfn.XLOOKUP($A641,Attributes!$A:$A,Attributes!I:I))</f>
        <v/>
      </c>
      <c r="E641" s="179" t="str">
        <f>IF($A641="","",_xlfn.XLOOKUP($A641,Attributes!$A:$A,Attributes!J:J))</f>
        <v/>
      </c>
      <c r="F641" s="179" t="str">
        <f>IF($A641="","",_xlfn.XLOOKUP($A641,Attributes!$A:$A,Attributes!K:K))</f>
        <v/>
      </c>
      <c r="H641" s="179">
        <v>0</v>
      </c>
      <c r="I641" s="179">
        <v>0</v>
      </c>
      <c r="J641" s="179">
        <v>0</v>
      </c>
      <c r="K641" s="179">
        <v>0</v>
      </c>
      <c r="L641" s="179">
        <v>0</v>
      </c>
      <c r="M641" s="179">
        <v>0</v>
      </c>
      <c r="N641" s="179">
        <v>0</v>
      </c>
      <c r="P641" s="179"/>
      <c r="Q641" s="179">
        <v>0</v>
      </c>
      <c r="R641" s="179">
        <v>0</v>
      </c>
      <c r="S641" s="179">
        <v>0</v>
      </c>
      <c r="T641" s="179">
        <v>0</v>
      </c>
      <c r="U641" s="179"/>
      <c r="V641" s="179"/>
      <c r="W641" s="179"/>
      <c r="X641" s="179"/>
    </row>
    <row r="642" spans="2:24" ht="15" x14ac:dyDescent="0.25">
      <c r="B642" s="179" t="str">
        <f>IF($A642="","",_xlfn.XLOOKUP($A642,Attributes!$A:$A,Attributes!C:C))</f>
        <v/>
      </c>
      <c r="C642" s="179"/>
      <c r="D642" s="179" t="str">
        <f>IF($A642="","",_xlfn.XLOOKUP($A642,Attributes!$A:$A,Attributes!I:I))</f>
        <v/>
      </c>
      <c r="E642" s="179" t="str">
        <f>IF($A642="","",_xlfn.XLOOKUP($A642,Attributes!$A:$A,Attributes!J:J))</f>
        <v/>
      </c>
      <c r="F642" s="179" t="str">
        <f>IF($A642="","",_xlfn.XLOOKUP($A642,Attributes!$A:$A,Attributes!K:K))</f>
        <v/>
      </c>
      <c r="H642" s="179">
        <v>0</v>
      </c>
      <c r="I642" s="179">
        <v>0</v>
      </c>
      <c r="J642" s="179">
        <v>0</v>
      </c>
      <c r="K642" s="179">
        <v>0</v>
      </c>
      <c r="L642" s="179">
        <v>0</v>
      </c>
      <c r="M642" s="179">
        <v>0</v>
      </c>
      <c r="N642" s="179">
        <v>0</v>
      </c>
      <c r="P642" s="179"/>
      <c r="Q642" s="179">
        <v>0</v>
      </c>
      <c r="R642" s="179">
        <v>0</v>
      </c>
      <c r="S642" s="179">
        <v>0</v>
      </c>
      <c r="T642" s="179">
        <v>0</v>
      </c>
      <c r="U642" s="179"/>
      <c r="V642" s="179"/>
      <c r="W642" s="179"/>
      <c r="X642" s="179"/>
    </row>
    <row r="643" spans="2:24" ht="15" x14ac:dyDescent="0.25">
      <c r="B643" s="179" t="str">
        <f>IF($A643="","",_xlfn.XLOOKUP($A643,Attributes!$A:$A,Attributes!C:C))</f>
        <v/>
      </c>
      <c r="C643" s="179"/>
      <c r="D643" s="179" t="str">
        <f>IF($A643="","",_xlfn.XLOOKUP($A643,Attributes!$A:$A,Attributes!I:I))</f>
        <v/>
      </c>
      <c r="E643" s="179" t="str">
        <f>IF($A643="","",_xlfn.XLOOKUP($A643,Attributes!$A:$A,Attributes!J:J))</f>
        <v/>
      </c>
      <c r="F643" s="179" t="str">
        <f>IF($A643="","",_xlfn.XLOOKUP($A643,Attributes!$A:$A,Attributes!K:K))</f>
        <v/>
      </c>
      <c r="H643" s="179">
        <v>0</v>
      </c>
      <c r="I643" s="179">
        <v>0</v>
      </c>
      <c r="J643" s="179">
        <v>0</v>
      </c>
      <c r="K643" s="179">
        <v>0</v>
      </c>
      <c r="L643" s="179">
        <v>0</v>
      </c>
      <c r="M643" s="179">
        <v>0</v>
      </c>
      <c r="N643" s="179">
        <v>0</v>
      </c>
      <c r="P643" s="179"/>
      <c r="Q643" s="179">
        <v>0</v>
      </c>
      <c r="R643" s="179">
        <v>0</v>
      </c>
      <c r="S643" s="179">
        <v>0</v>
      </c>
      <c r="T643" s="179">
        <v>0</v>
      </c>
      <c r="U643" s="179"/>
      <c r="V643" s="179"/>
      <c r="W643" s="179"/>
      <c r="X643" s="179"/>
    </row>
    <row r="644" spans="2:24" ht="15" x14ac:dyDescent="0.25">
      <c r="B644" s="179" t="str">
        <f>IF($A644="","",_xlfn.XLOOKUP($A644,Attributes!$A:$A,Attributes!C:C))</f>
        <v/>
      </c>
      <c r="C644" s="179"/>
      <c r="D644" s="179" t="str">
        <f>IF($A644="","",_xlfn.XLOOKUP($A644,Attributes!$A:$A,Attributes!I:I))</f>
        <v/>
      </c>
      <c r="E644" s="179" t="str">
        <f>IF($A644="","",_xlfn.XLOOKUP($A644,Attributes!$A:$A,Attributes!J:J))</f>
        <v/>
      </c>
      <c r="F644" s="179" t="str">
        <f>IF($A644="","",_xlfn.XLOOKUP($A644,Attributes!$A:$A,Attributes!K:K))</f>
        <v/>
      </c>
      <c r="H644" s="179">
        <v>0</v>
      </c>
      <c r="I644" s="179">
        <v>0</v>
      </c>
      <c r="J644" s="179">
        <v>0</v>
      </c>
      <c r="K644" s="179">
        <v>0</v>
      </c>
      <c r="L644" s="179">
        <v>0</v>
      </c>
      <c r="M644" s="179">
        <v>0</v>
      </c>
      <c r="N644" s="179">
        <v>0</v>
      </c>
      <c r="P644" s="179"/>
      <c r="Q644" s="179">
        <v>0</v>
      </c>
      <c r="R644" s="179">
        <v>0</v>
      </c>
      <c r="S644" s="179">
        <v>0</v>
      </c>
      <c r="T644" s="179">
        <v>0</v>
      </c>
      <c r="U644" s="179"/>
      <c r="V644" s="179"/>
      <c r="W644" s="179"/>
      <c r="X644" s="179"/>
    </row>
    <row r="645" spans="2:24" ht="15" x14ac:dyDescent="0.25">
      <c r="B645" s="179" t="str">
        <f>IF($A645="","",_xlfn.XLOOKUP($A645,Attributes!$A:$A,Attributes!C:C))</f>
        <v/>
      </c>
      <c r="C645" s="179"/>
      <c r="D645" s="179" t="str">
        <f>IF($A645="","",_xlfn.XLOOKUP($A645,Attributes!$A:$A,Attributes!I:I))</f>
        <v/>
      </c>
      <c r="E645" s="179" t="str">
        <f>IF($A645="","",_xlfn.XLOOKUP($A645,Attributes!$A:$A,Attributes!J:J))</f>
        <v/>
      </c>
      <c r="F645" s="179" t="str">
        <f>IF($A645="","",_xlfn.XLOOKUP($A645,Attributes!$A:$A,Attributes!K:K))</f>
        <v/>
      </c>
      <c r="H645" s="179">
        <v>0</v>
      </c>
      <c r="I645" s="179">
        <v>0</v>
      </c>
      <c r="J645" s="179">
        <v>0</v>
      </c>
      <c r="K645" s="179">
        <v>0</v>
      </c>
      <c r="L645" s="179">
        <v>0</v>
      </c>
      <c r="M645" s="179">
        <v>0</v>
      </c>
      <c r="N645" s="179">
        <v>0</v>
      </c>
      <c r="P645" s="179"/>
      <c r="Q645" s="179">
        <v>0</v>
      </c>
      <c r="R645" s="179">
        <v>0</v>
      </c>
      <c r="S645" s="179">
        <v>0</v>
      </c>
      <c r="T645" s="179">
        <v>0</v>
      </c>
      <c r="U645" s="179"/>
      <c r="V645" s="179"/>
      <c r="W645" s="179"/>
      <c r="X645" s="179"/>
    </row>
    <row r="646" spans="2:24" ht="15" x14ac:dyDescent="0.25">
      <c r="B646" s="179" t="str">
        <f>IF($A646="","",_xlfn.XLOOKUP($A646,Attributes!$A:$A,Attributes!C:C))</f>
        <v/>
      </c>
      <c r="C646" s="179"/>
      <c r="D646" s="179" t="str">
        <f>IF($A646="","",_xlfn.XLOOKUP($A646,Attributes!$A:$A,Attributes!I:I))</f>
        <v/>
      </c>
      <c r="E646" s="179" t="str">
        <f>IF($A646="","",_xlfn.XLOOKUP($A646,Attributes!$A:$A,Attributes!J:J))</f>
        <v/>
      </c>
      <c r="F646" s="179" t="str">
        <f>IF($A646="","",_xlfn.XLOOKUP($A646,Attributes!$A:$A,Attributes!K:K))</f>
        <v/>
      </c>
      <c r="H646" s="179">
        <v>0</v>
      </c>
      <c r="I646" s="179">
        <v>0</v>
      </c>
      <c r="J646" s="179">
        <v>0</v>
      </c>
      <c r="K646" s="179">
        <v>0</v>
      </c>
      <c r="L646" s="179">
        <v>0</v>
      </c>
      <c r="M646" s="179">
        <v>0</v>
      </c>
      <c r="N646" s="179">
        <v>0</v>
      </c>
      <c r="P646" s="179"/>
      <c r="Q646" s="179">
        <v>0</v>
      </c>
      <c r="R646" s="179">
        <v>0</v>
      </c>
      <c r="S646" s="179">
        <v>0</v>
      </c>
      <c r="T646" s="179">
        <v>0</v>
      </c>
      <c r="U646" s="179"/>
      <c r="V646" s="179"/>
      <c r="W646" s="179"/>
      <c r="X646" s="179"/>
    </row>
    <row r="647" spans="2:24" ht="15" x14ac:dyDescent="0.25">
      <c r="B647" s="179" t="str">
        <f>IF($A647="","",_xlfn.XLOOKUP($A647,Attributes!$A:$A,Attributes!C:C))</f>
        <v/>
      </c>
      <c r="C647" s="179"/>
      <c r="D647" s="179" t="str">
        <f>IF($A647="","",_xlfn.XLOOKUP($A647,Attributes!$A:$A,Attributes!I:I))</f>
        <v/>
      </c>
      <c r="E647" s="179" t="str">
        <f>IF($A647="","",_xlfn.XLOOKUP($A647,Attributes!$A:$A,Attributes!J:J))</f>
        <v/>
      </c>
      <c r="F647" s="179" t="str">
        <f>IF($A647="","",_xlfn.XLOOKUP($A647,Attributes!$A:$A,Attributes!K:K))</f>
        <v/>
      </c>
      <c r="H647" s="179">
        <v>0</v>
      </c>
      <c r="I647" s="179">
        <v>0</v>
      </c>
      <c r="J647" s="179">
        <v>0</v>
      </c>
      <c r="K647" s="179">
        <v>0</v>
      </c>
      <c r="L647" s="179">
        <v>0</v>
      </c>
      <c r="M647" s="179">
        <v>0</v>
      </c>
      <c r="N647" s="179">
        <v>0</v>
      </c>
      <c r="P647" s="179"/>
      <c r="Q647" s="179">
        <v>0</v>
      </c>
      <c r="R647" s="179">
        <v>0</v>
      </c>
      <c r="S647" s="179">
        <v>0</v>
      </c>
      <c r="T647" s="179">
        <v>0</v>
      </c>
      <c r="U647" s="179"/>
      <c r="V647" s="179"/>
      <c r="W647" s="179"/>
      <c r="X647" s="179"/>
    </row>
    <row r="648" spans="2:24" ht="15" x14ac:dyDescent="0.25">
      <c r="B648" s="179" t="str">
        <f>IF($A648="","",_xlfn.XLOOKUP($A648,Attributes!$A:$A,Attributes!C:C))</f>
        <v/>
      </c>
      <c r="C648" s="179"/>
      <c r="D648" s="179" t="str">
        <f>IF($A648="","",_xlfn.XLOOKUP($A648,Attributes!$A:$A,Attributes!I:I))</f>
        <v/>
      </c>
      <c r="E648" s="179" t="str">
        <f>IF($A648="","",_xlfn.XLOOKUP($A648,Attributes!$A:$A,Attributes!J:J))</f>
        <v/>
      </c>
      <c r="F648" s="179" t="str">
        <f>IF($A648="","",_xlfn.XLOOKUP($A648,Attributes!$A:$A,Attributes!K:K))</f>
        <v/>
      </c>
      <c r="H648" s="179">
        <v>0</v>
      </c>
      <c r="I648" s="179">
        <v>0</v>
      </c>
      <c r="J648" s="179">
        <v>0</v>
      </c>
      <c r="K648" s="179">
        <v>0</v>
      </c>
      <c r="L648" s="179">
        <v>0</v>
      </c>
      <c r="M648" s="179">
        <v>0</v>
      </c>
      <c r="N648" s="179">
        <v>0</v>
      </c>
      <c r="P648" s="179"/>
      <c r="Q648" s="179">
        <v>0</v>
      </c>
      <c r="R648" s="179">
        <v>0</v>
      </c>
      <c r="S648" s="179">
        <v>0</v>
      </c>
      <c r="T648" s="179">
        <v>0</v>
      </c>
      <c r="U648" s="179"/>
      <c r="V648" s="179"/>
      <c r="W648" s="179"/>
      <c r="X648" s="179"/>
    </row>
    <row r="649" spans="2:24" ht="15" x14ac:dyDescent="0.25">
      <c r="B649" s="179" t="str">
        <f>IF($A649="","",_xlfn.XLOOKUP($A649,Attributes!$A:$A,Attributes!C:C))</f>
        <v/>
      </c>
      <c r="C649" s="179"/>
      <c r="D649" s="179" t="str">
        <f>IF($A649="","",_xlfn.XLOOKUP($A649,Attributes!$A:$A,Attributes!I:I))</f>
        <v/>
      </c>
      <c r="E649" s="179" t="str">
        <f>IF($A649="","",_xlfn.XLOOKUP($A649,Attributes!$A:$A,Attributes!J:J))</f>
        <v/>
      </c>
      <c r="F649" s="179" t="str">
        <f>IF($A649="","",_xlfn.XLOOKUP($A649,Attributes!$A:$A,Attributes!K:K))</f>
        <v/>
      </c>
      <c r="H649" s="179">
        <v>0</v>
      </c>
      <c r="I649" s="179">
        <v>0</v>
      </c>
      <c r="J649" s="179">
        <v>0</v>
      </c>
      <c r="K649" s="179">
        <v>0</v>
      </c>
      <c r="L649" s="179">
        <v>0</v>
      </c>
      <c r="M649" s="179">
        <v>0</v>
      </c>
      <c r="N649" s="179">
        <v>0</v>
      </c>
      <c r="P649" s="179"/>
      <c r="Q649" s="179">
        <v>0</v>
      </c>
      <c r="R649" s="179">
        <v>0</v>
      </c>
      <c r="S649" s="179">
        <v>0</v>
      </c>
      <c r="T649" s="179">
        <v>0</v>
      </c>
      <c r="U649" s="179"/>
      <c r="V649" s="179"/>
      <c r="W649" s="179"/>
      <c r="X649" s="179"/>
    </row>
    <row r="650" spans="2:24" ht="15" x14ac:dyDescent="0.25">
      <c r="B650" s="179" t="str">
        <f>IF($A650="","",_xlfn.XLOOKUP($A650,Attributes!$A:$A,Attributes!C:C))</f>
        <v/>
      </c>
      <c r="C650" s="179"/>
      <c r="D650" s="179" t="str">
        <f>IF($A650="","",_xlfn.XLOOKUP($A650,Attributes!$A:$A,Attributes!I:I))</f>
        <v/>
      </c>
      <c r="E650" s="179" t="str">
        <f>IF($A650="","",_xlfn.XLOOKUP($A650,Attributes!$A:$A,Attributes!J:J))</f>
        <v/>
      </c>
      <c r="F650" s="179" t="str">
        <f>IF($A650="","",_xlfn.XLOOKUP($A650,Attributes!$A:$A,Attributes!K:K))</f>
        <v/>
      </c>
      <c r="H650" s="179">
        <v>0</v>
      </c>
      <c r="I650" s="179">
        <v>0</v>
      </c>
      <c r="J650" s="179">
        <v>0</v>
      </c>
      <c r="K650" s="179">
        <v>0</v>
      </c>
      <c r="L650" s="179">
        <v>0</v>
      </c>
      <c r="M650" s="179">
        <v>0</v>
      </c>
      <c r="N650" s="179">
        <v>0</v>
      </c>
      <c r="P650" s="179"/>
      <c r="Q650" s="179">
        <v>0</v>
      </c>
      <c r="R650" s="179">
        <v>0</v>
      </c>
      <c r="S650" s="179">
        <v>0</v>
      </c>
      <c r="T650" s="179">
        <v>0</v>
      </c>
      <c r="U650" s="179"/>
      <c r="V650" s="179"/>
      <c r="W650" s="179"/>
      <c r="X650" s="179"/>
    </row>
    <row r="651" spans="2:24" ht="15" x14ac:dyDescent="0.25">
      <c r="B651" s="179" t="str">
        <f>IF($A651="","",_xlfn.XLOOKUP($A651,Attributes!$A:$A,Attributes!C:C))</f>
        <v/>
      </c>
      <c r="C651" s="179"/>
      <c r="D651" s="179" t="str">
        <f>IF($A651="","",_xlfn.XLOOKUP($A651,Attributes!$A:$A,Attributes!I:I))</f>
        <v/>
      </c>
      <c r="E651" s="179" t="str">
        <f>IF($A651="","",_xlfn.XLOOKUP($A651,Attributes!$A:$A,Attributes!J:J))</f>
        <v/>
      </c>
      <c r="F651" s="179" t="str">
        <f>IF($A651="","",_xlfn.XLOOKUP($A651,Attributes!$A:$A,Attributes!K:K))</f>
        <v/>
      </c>
      <c r="H651" s="179">
        <v>0</v>
      </c>
      <c r="I651" s="179">
        <v>0</v>
      </c>
      <c r="J651" s="179">
        <v>0</v>
      </c>
      <c r="K651" s="179">
        <v>0</v>
      </c>
      <c r="L651" s="179">
        <v>0</v>
      </c>
      <c r="M651" s="179">
        <v>0</v>
      </c>
      <c r="N651" s="179">
        <v>0</v>
      </c>
      <c r="P651" s="179"/>
      <c r="Q651" s="179">
        <v>0</v>
      </c>
      <c r="R651" s="179">
        <v>0</v>
      </c>
      <c r="S651" s="179">
        <v>0</v>
      </c>
      <c r="T651" s="179">
        <v>0</v>
      </c>
      <c r="U651" s="179"/>
      <c r="V651" s="179"/>
      <c r="W651" s="179"/>
      <c r="X651" s="179"/>
    </row>
    <row r="652" spans="2:24" ht="15" x14ac:dyDescent="0.25">
      <c r="B652" s="179" t="str">
        <f>IF($A652="","",_xlfn.XLOOKUP($A652,Attributes!$A:$A,Attributes!C:C))</f>
        <v/>
      </c>
      <c r="C652" s="179"/>
      <c r="D652" s="179" t="str">
        <f>IF($A652="","",_xlfn.XLOOKUP($A652,Attributes!$A:$A,Attributes!I:I))</f>
        <v/>
      </c>
      <c r="E652" s="179" t="str">
        <f>IF($A652="","",_xlfn.XLOOKUP($A652,Attributes!$A:$A,Attributes!J:J))</f>
        <v/>
      </c>
      <c r="F652" s="179" t="str">
        <f>IF($A652="","",_xlfn.XLOOKUP($A652,Attributes!$A:$A,Attributes!K:K))</f>
        <v/>
      </c>
      <c r="H652" s="179">
        <v>0</v>
      </c>
      <c r="I652" s="179">
        <v>0</v>
      </c>
      <c r="J652" s="179">
        <v>0</v>
      </c>
      <c r="K652" s="179">
        <v>0</v>
      </c>
      <c r="L652" s="179">
        <v>0</v>
      </c>
      <c r="M652" s="179">
        <v>0</v>
      </c>
      <c r="N652" s="179">
        <v>0</v>
      </c>
      <c r="P652" s="179"/>
      <c r="Q652" s="179">
        <v>0</v>
      </c>
      <c r="R652" s="179">
        <v>0</v>
      </c>
      <c r="S652" s="179">
        <v>0</v>
      </c>
      <c r="T652" s="179">
        <v>0</v>
      </c>
      <c r="U652" s="179"/>
      <c r="V652" s="179"/>
      <c r="W652" s="179"/>
      <c r="X652" s="179"/>
    </row>
    <row r="653" spans="2:24" ht="15" x14ac:dyDescent="0.25">
      <c r="B653" s="179" t="str">
        <f>IF($A653="","",_xlfn.XLOOKUP($A653,Attributes!$A:$A,Attributes!C:C))</f>
        <v/>
      </c>
      <c r="C653" s="179"/>
      <c r="D653" s="179" t="str">
        <f>IF($A653="","",_xlfn.XLOOKUP($A653,Attributes!$A:$A,Attributes!I:I))</f>
        <v/>
      </c>
      <c r="E653" s="179" t="str">
        <f>IF($A653="","",_xlfn.XLOOKUP($A653,Attributes!$A:$A,Attributes!J:J))</f>
        <v/>
      </c>
      <c r="F653" s="179" t="str">
        <f>IF($A653="","",_xlfn.XLOOKUP($A653,Attributes!$A:$A,Attributes!K:K))</f>
        <v/>
      </c>
      <c r="H653" s="179">
        <v>0</v>
      </c>
      <c r="I653" s="179">
        <v>0</v>
      </c>
      <c r="J653" s="179">
        <v>0</v>
      </c>
      <c r="K653" s="179">
        <v>0</v>
      </c>
      <c r="L653" s="179">
        <v>0</v>
      </c>
      <c r="M653" s="179">
        <v>0</v>
      </c>
      <c r="N653" s="179">
        <v>0</v>
      </c>
      <c r="P653" s="179"/>
      <c r="Q653" s="179">
        <v>0</v>
      </c>
      <c r="R653" s="179">
        <v>0</v>
      </c>
      <c r="S653" s="179">
        <v>0</v>
      </c>
      <c r="T653" s="179">
        <v>0</v>
      </c>
      <c r="U653" s="179"/>
      <c r="V653" s="179"/>
      <c r="W653" s="179"/>
      <c r="X653" s="179"/>
    </row>
    <row r="654" spans="2:24" ht="15" x14ac:dyDescent="0.25">
      <c r="B654" s="179" t="str">
        <f>IF($A654="","",_xlfn.XLOOKUP($A654,Attributes!$A:$A,Attributes!C:C))</f>
        <v/>
      </c>
      <c r="C654" s="179"/>
      <c r="D654" s="179" t="str">
        <f>IF($A654="","",_xlfn.XLOOKUP($A654,Attributes!$A:$A,Attributes!I:I))</f>
        <v/>
      </c>
      <c r="E654" s="179" t="str">
        <f>IF($A654="","",_xlfn.XLOOKUP($A654,Attributes!$A:$A,Attributes!J:J))</f>
        <v/>
      </c>
      <c r="F654" s="179" t="str">
        <f>IF($A654="","",_xlfn.XLOOKUP($A654,Attributes!$A:$A,Attributes!K:K))</f>
        <v/>
      </c>
      <c r="H654" s="179">
        <v>0</v>
      </c>
      <c r="I654" s="179">
        <v>0</v>
      </c>
      <c r="J654" s="179">
        <v>0</v>
      </c>
      <c r="K654" s="179">
        <v>0</v>
      </c>
      <c r="L654" s="179">
        <v>0</v>
      </c>
      <c r="M654" s="179">
        <v>0</v>
      </c>
      <c r="N654" s="179">
        <v>0</v>
      </c>
      <c r="P654" s="179"/>
      <c r="Q654" s="179">
        <v>0</v>
      </c>
      <c r="R654" s="179">
        <v>0</v>
      </c>
      <c r="S654" s="179">
        <v>0</v>
      </c>
      <c r="T654" s="179">
        <v>0</v>
      </c>
      <c r="U654" s="179"/>
      <c r="V654" s="179"/>
      <c r="W654" s="179"/>
      <c r="X654" s="179"/>
    </row>
    <row r="655" spans="2:24" ht="15" x14ac:dyDescent="0.25">
      <c r="B655" s="179" t="str">
        <f>IF($A655="","",_xlfn.XLOOKUP($A655,Attributes!$A:$A,Attributes!C:C))</f>
        <v/>
      </c>
      <c r="C655" s="179"/>
      <c r="D655" s="179" t="str">
        <f>IF($A655="","",_xlfn.XLOOKUP($A655,Attributes!$A:$A,Attributes!I:I))</f>
        <v/>
      </c>
      <c r="E655" s="179" t="str">
        <f>IF($A655="","",_xlfn.XLOOKUP($A655,Attributes!$A:$A,Attributes!J:J))</f>
        <v/>
      </c>
      <c r="F655" s="179" t="str">
        <f>IF($A655="","",_xlfn.XLOOKUP($A655,Attributes!$A:$A,Attributes!K:K))</f>
        <v/>
      </c>
      <c r="H655" s="179">
        <v>0</v>
      </c>
      <c r="I655" s="179">
        <v>0</v>
      </c>
      <c r="J655" s="179">
        <v>0</v>
      </c>
      <c r="K655" s="179">
        <v>0</v>
      </c>
      <c r="L655" s="179">
        <v>0</v>
      </c>
      <c r="M655" s="179">
        <v>0</v>
      </c>
      <c r="N655" s="179">
        <v>0</v>
      </c>
      <c r="P655" s="179"/>
      <c r="Q655" s="179">
        <v>0</v>
      </c>
      <c r="R655" s="179">
        <v>0</v>
      </c>
      <c r="S655" s="179">
        <v>0</v>
      </c>
      <c r="T655" s="179">
        <v>0</v>
      </c>
      <c r="U655" s="179"/>
      <c r="V655" s="179"/>
      <c r="W655" s="179"/>
      <c r="X655" s="179"/>
    </row>
    <row r="656" spans="2:24" ht="15" x14ac:dyDescent="0.25">
      <c r="B656" s="179" t="str">
        <f>IF($A656="","",_xlfn.XLOOKUP($A656,Attributes!$A:$A,Attributes!C:C))</f>
        <v/>
      </c>
      <c r="C656" s="179"/>
      <c r="D656" s="179" t="str">
        <f>IF($A656="","",_xlfn.XLOOKUP($A656,Attributes!$A:$A,Attributes!I:I))</f>
        <v/>
      </c>
      <c r="E656" s="179" t="str">
        <f>IF($A656="","",_xlfn.XLOOKUP($A656,Attributes!$A:$A,Attributes!J:J))</f>
        <v/>
      </c>
      <c r="F656" s="179" t="str">
        <f>IF($A656="","",_xlfn.XLOOKUP($A656,Attributes!$A:$A,Attributes!K:K))</f>
        <v/>
      </c>
      <c r="H656" s="179">
        <v>0</v>
      </c>
      <c r="I656" s="179">
        <v>0</v>
      </c>
      <c r="J656" s="179">
        <v>0</v>
      </c>
      <c r="K656" s="179">
        <v>0</v>
      </c>
      <c r="L656" s="179">
        <v>0</v>
      </c>
      <c r="M656" s="179">
        <v>0</v>
      </c>
      <c r="N656" s="179">
        <v>0</v>
      </c>
      <c r="P656" s="179"/>
      <c r="Q656" s="179">
        <v>0</v>
      </c>
      <c r="R656" s="179">
        <v>0</v>
      </c>
      <c r="S656" s="179">
        <v>0</v>
      </c>
      <c r="T656" s="179">
        <v>0</v>
      </c>
      <c r="U656" s="179"/>
      <c r="V656" s="179"/>
      <c r="W656" s="179"/>
      <c r="X656" s="179"/>
    </row>
    <row r="657" spans="2:24" ht="15" x14ac:dyDescent="0.25">
      <c r="B657" s="179" t="str">
        <f>IF($A657="","",_xlfn.XLOOKUP($A657,Attributes!$A:$A,Attributes!C:C))</f>
        <v/>
      </c>
      <c r="C657" s="179"/>
      <c r="D657" s="179" t="str">
        <f>IF($A657="","",_xlfn.XLOOKUP($A657,Attributes!$A:$A,Attributes!I:I))</f>
        <v/>
      </c>
      <c r="E657" s="179" t="str">
        <f>IF($A657="","",_xlfn.XLOOKUP($A657,Attributes!$A:$A,Attributes!J:J))</f>
        <v/>
      </c>
      <c r="F657" s="179" t="str">
        <f>IF($A657="","",_xlfn.XLOOKUP($A657,Attributes!$A:$A,Attributes!K:K))</f>
        <v/>
      </c>
      <c r="H657" s="179">
        <v>0</v>
      </c>
      <c r="I657" s="179">
        <v>0</v>
      </c>
      <c r="J657" s="179">
        <v>0</v>
      </c>
      <c r="K657" s="179">
        <v>0</v>
      </c>
      <c r="L657" s="179">
        <v>0</v>
      </c>
      <c r="M657" s="179">
        <v>0</v>
      </c>
      <c r="N657" s="179">
        <v>0</v>
      </c>
      <c r="P657" s="179"/>
      <c r="Q657" s="179">
        <v>0</v>
      </c>
      <c r="R657" s="179">
        <v>0</v>
      </c>
      <c r="S657" s="179">
        <v>0</v>
      </c>
      <c r="T657" s="179">
        <v>0</v>
      </c>
      <c r="U657" s="179"/>
      <c r="V657" s="179"/>
      <c r="W657" s="179"/>
      <c r="X657" s="179"/>
    </row>
    <row r="658" spans="2:24" ht="15" x14ac:dyDescent="0.25">
      <c r="B658" s="179" t="str">
        <f>IF($A658="","",_xlfn.XLOOKUP($A658,Attributes!$A:$A,Attributes!C:C))</f>
        <v/>
      </c>
      <c r="C658" s="179"/>
      <c r="D658" s="179" t="str">
        <f>IF($A658="","",_xlfn.XLOOKUP($A658,Attributes!$A:$A,Attributes!I:I))</f>
        <v/>
      </c>
      <c r="E658" s="179" t="str">
        <f>IF($A658="","",_xlfn.XLOOKUP($A658,Attributes!$A:$A,Attributes!J:J))</f>
        <v/>
      </c>
      <c r="F658" s="179" t="str">
        <f>IF($A658="","",_xlfn.XLOOKUP($A658,Attributes!$A:$A,Attributes!K:K))</f>
        <v/>
      </c>
      <c r="H658" s="179">
        <v>0</v>
      </c>
      <c r="I658" s="179">
        <v>0</v>
      </c>
      <c r="J658" s="179">
        <v>0</v>
      </c>
      <c r="K658" s="179">
        <v>0</v>
      </c>
      <c r="L658" s="179">
        <v>0</v>
      </c>
      <c r="M658" s="179">
        <v>0</v>
      </c>
      <c r="N658" s="179">
        <v>0</v>
      </c>
      <c r="P658" s="179"/>
      <c r="Q658" s="179">
        <v>0</v>
      </c>
      <c r="R658" s="179">
        <v>0</v>
      </c>
      <c r="S658" s="179">
        <v>0</v>
      </c>
      <c r="T658" s="179">
        <v>0</v>
      </c>
      <c r="U658" s="179"/>
      <c r="V658" s="179"/>
      <c r="W658" s="179"/>
      <c r="X658" s="179"/>
    </row>
    <row r="659" spans="2:24" ht="15" x14ac:dyDescent="0.25">
      <c r="B659" s="179" t="str">
        <f>IF($A659="","",_xlfn.XLOOKUP($A659,Attributes!$A:$A,Attributes!C:C))</f>
        <v/>
      </c>
      <c r="C659" s="179"/>
      <c r="D659" s="179" t="str">
        <f>IF($A659="","",_xlfn.XLOOKUP($A659,Attributes!$A:$A,Attributes!I:I))</f>
        <v/>
      </c>
      <c r="E659" s="179" t="str">
        <f>IF($A659="","",_xlfn.XLOOKUP($A659,Attributes!$A:$A,Attributes!J:J))</f>
        <v/>
      </c>
      <c r="F659" s="179" t="str">
        <f>IF($A659="","",_xlfn.XLOOKUP($A659,Attributes!$A:$A,Attributes!K:K))</f>
        <v/>
      </c>
      <c r="H659" s="179">
        <v>0</v>
      </c>
      <c r="I659" s="179">
        <v>0</v>
      </c>
      <c r="J659" s="179">
        <v>0</v>
      </c>
      <c r="K659" s="179">
        <v>0</v>
      </c>
      <c r="L659" s="179">
        <v>0</v>
      </c>
      <c r="M659" s="179">
        <v>0</v>
      </c>
      <c r="N659" s="179">
        <v>0</v>
      </c>
      <c r="P659" s="179"/>
      <c r="Q659" s="179">
        <v>0</v>
      </c>
      <c r="R659" s="179">
        <v>0</v>
      </c>
      <c r="S659" s="179">
        <v>0</v>
      </c>
      <c r="T659" s="179">
        <v>0</v>
      </c>
      <c r="U659" s="179"/>
      <c r="V659" s="179"/>
      <c r="W659" s="179"/>
      <c r="X659" s="179"/>
    </row>
    <row r="660" spans="2:24" ht="15" x14ac:dyDescent="0.25">
      <c r="B660" s="179" t="str">
        <f>IF($A660="","",_xlfn.XLOOKUP($A660,Attributes!$A:$A,Attributes!C:C))</f>
        <v/>
      </c>
      <c r="C660" s="179"/>
      <c r="D660" s="179" t="str">
        <f>IF($A660="","",_xlfn.XLOOKUP($A660,Attributes!$A:$A,Attributes!I:I))</f>
        <v/>
      </c>
      <c r="E660" s="179" t="str">
        <f>IF($A660="","",_xlfn.XLOOKUP($A660,Attributes!$A:$A,Attributes!J:J))</f>
        <v/>
      </c>
      <c r="F660" s="179" t="str">
        <f>IF($A660="","",_xlfn.XLOOKUP($A660,Attributes!$A:$A,Attributes!K:K))</f>
        <v/>
      </c>
      <c r="H660" s="179">
        <v>0</v>
      </c>
      <c r="I660" s="179">
        <v>0</v>
      </c>
      <c r="J660" s="179">
        <v>0</v>
      </c>
      <c r="K660" s="179">
        <v>0</v>
      </c>
      <c r="L660" s="179">
        <v>0</v>
      </c>
      <c r="M660" s="179">
        <v>0</v>
      </c>
      <c r="N660" s="179">
        <v>0</v>
      </c>
      <c r="P660" s="179"/>
      <c r="Q660" s="179">
        <v>0</v>
      </c>
      <c r="R660" s="179">
        <v>0</v>
      </c>
      <c r="S660" s="179">
        <v>0</v>
      </c>
      <c r="T660" s="179">
        <v>0</v>
      </c>
      <c r="U660" s="179"/>
      <c r="V660" s="179"/>
      <c r="W660" s="179"/>
      <c r="X660" s="179"/>
    </row>
    <row r="661" spans="2:24" ht="15" x14ac:dyDescent="0.25">
      <c r="B661" s="179" t="str">
        <f>IF($A661="","",_xlfn.XLOOKUP($A661,Attributes!$A:$A,Attributes!C:C))</f>
        <v/>
      </c>
      <c r="C661" s="179"/>
      <c r="D661" s="179" t="str">
        <f>IF($A661="","",_xlfn.XLOOKUP($A661,Attributes!$A:$A,Attributes!I:I))</f>
        <v/>
      </c>
      <c r="E661" s="179" t="str">
        <f>IF($A661="","",_xlfn.XLOOKUP($A661,Attributes!$A:$A,Attributes!J:J))</f>
        <v/>
      </c>
      <c r="F661" s="179" t="str">
        <f>IF($A661="","",_xlfn.XLOOKUP($A661,Attributes!$A:$A,Attributes!K:K))</f>
        <v/>
      </c>
      <c r="H661" s="179">
        <v>0</v>
      </c>
      <c r="I661" s="179">
        <v>0</v>
      </c>
      <c r="J661" s="179">
        <v>0</v>
      </c>
      <c r="K661" s="179">
        <v>0</v>
      </c>
      <c r="L661" s="179">
        <v>0</v>
      </c>
      <c r="M661" s="179">
        <v>0</v>
      </c>
      <c r="N661" s="179">
        <v>0</v>
      </c>
      <c r="P661" s="179"/>
      <c r="Q661" s="179">
        <v>0</v>
      </c>
      <c r="R661" s="179">
        <v>0</v>
      </c>
      <c r="S661" s="179">
        <v>0</v>
      </c>
      <c r="T661" s="179">
        <v>0</v>
      </c>
      <c r="U661" s="179"/>
      <c r="V661" s="179"/>
      <c r="W661" s="179"/>
      <c r="X661" s="179"/>
    </row>
    <row r="662" spans="2:24" ht="15" x14ac:dyDescent="0.25">
      <c r="B662" s="179" t="str">
        <f>IF($A662="","",_xlfn.XLOOKUP($A662,Attributes!$A:$A,Attributes!C:C))</f>
        <v/>
      </c>
      <c r="C662" s="179"/>
      <c r="D662" s="179" t="str">
        <f>IF($A662="","",_xlfn.XLOOKUP($A662,Attributes!$A:$A,Attributes!I:I))</f>
        <v/>
      </c>
      <c r="E662" s="179" t="str">
        <f>IF($A662="","",_xlfn.XLOOKUP($A662,Attributes!$A:$A,Attributes!J:J))</f>
        <v/>
      </c>
      <c r="F662" s="179" t="str">
        <f>IF($A662="","",_xlfn.XLOOKUP($A662,Attributes!$A:$A,Attributes!K:K))</f>
        <v/>
      </c>
      <c r="H662" s="179">
        <v>0</v>
      </c>
      <c r="I662" s="179">
        <v>0</v>
      </c>
      <c r="J662" s="179">
        <v>0</v>
      </c>
      <c r="K662" s="179">
        <v>0</v>
      </c>
      <c r="L662" s="179">
        <v>0</v>
      </c>
      <c r="M662" s="179">
        <v>0</v>
      </c>
      <c r="N662" s="179">
        <v>0</v>
      </c>
      <c r="P662" s="179"/>
      <c r="Q662" s="179">
        <v>0</v>
      </c>
      <c r="R662" s="179">
        <v>0</v>
      </c>
      <c r="S662" s="179">
        <v>0</v>
      </c>
      <c r="T662" s="179">
        <v>0</v>
      </c>
      <c r="U662" s="179"/>
      <c r="V662" s="179"/>
      <c r="W662" s="179"/>
      <c r="X662" s="179"/>
    </row>
    <row r="663" spans="2:24" ht="15" x14ac:dyDescent="0.25">
      <c r="B663" s="179" t="str">
        <f>IF($A663="","",_xlfn.XLOOKUP($A663,Attributes!$A:$A,Attributes!C:C))</f>
        <v/>
      </c>
      <c r="C663" s="179"/>
      <c r="D663" s="179" t="str">
        <f>IF($A663="","",_xlfn.XLOOKUP($A663,Attributes!$A:$A,Attributes!I:I))</f>
        <v/>
      </c>
      <c r="E663" s="179" t="str">
        <f>IF($A663="","",_xlfn.XLOOKUP($A663,Attributes!$A:$A,Attributes!J:J))</f>
        <v/>
      </c>
      <c r="F663" s="179" t="str">
        <f>IF($A663="","",_xlfn.XLOOKUP($A663,Attributes!$A:$A,Attributes!K:K))</f>
        <v/>
      </c>
      <c r="H663" s="179">
        <v>0</v>
      </c>
      <c r="I663" s="179">
        <v>0</v>
      </c>
      <c r="J663" s="179">
        <v>0</v>
      </c>
      <c r="K663" s="179">
        <v>0</v>
      </c>
      <c r="L663" s="179">
        <v>0</v>
      </c>
      <c r="M663" s="179">
        <v>0</v>
      </c>
      <c r="N663" s="179">
        <v>0</v>
      </c>
      <c r="P663" s="179"/>
      <c r="Q663" s="179">
        <v>0</v>
      </c>
      <c r="R663" s="179">
        <v>0</v>
      </c>
      <c r="S663" s="179">
        <v>0</v>
      </c>
      <c r="T663" s="179">
        <v>0</v>
      </c>
      <c r="U663" s="179"/>
      <c r="V663" s="179"/>
      <c r="W663" s="179"/>
      <c r="X663" s="179"/>
    </row>
    <row r="664" spans="2:24" ht="15" x14ac:dyDescent="0.25">
      <c r="B664" s="179" t="str">
        <f>IF($A664="","",_xlfn.XLOOKUP($A664,Attributes!$A:$A,Attributes!C:C))</f>
        <v/>
      </c>
      <c r="C664" s="179"/>
      <c r="D664" s="179" t="str">
        <f>IF($A664="","",_xlfn.XLOOKUP($A664,Attributes!$A:$A,Attributes!I:I))</f>
        <v/>
      </c>
      <c r="E664" s="179" t="str">
        <f>IF($A664="","",_xlfn.XLOOKUP($A664,Attributes!$A:$A,Attributes!J:J))</f>
        <v/>
      </c>
      <c r="F664" s="179" t="str">
        <f>IF($A664="","",_xlfn.XLOOKUP($A664,Attributes!$A:$A,Attributes!K:K))</f>
        <v/>
      </c>
      <c r="H664" s="179">
        <v>0</v>
      </c>
      <c r="I664" s="179">
        <v>0</v>
      </c>
      <c r="J664" s="179">
        <v>0</v>
      </c>
      <c r="K664" s="179">
        <v>0</v>
      </c>
      <c r="L664" s="179">
        <v>0</v>
      </c>
      <c r="M664" s="179">
        <v>0</v>
      </c>
      <c r="N664" s="179">
        <v>0</v>
      </c>
      <c r="P664" s="179"/>
      <c r="Q664" s="179">
        <v>0</v>
      </c>
      <c r="R664" s="179">
        <v>0</v>
      </c>
      <c r="S664" s="179">
        <v>0</v>
      </c>
      <c r="T664" s="179">
        <v>0</v>
      </c>
      <c r="U664" s="179"/>
      <c r="V664" s="179"/>
      <c r="W664" s="179"/>
      <c r="X664" s="179"/>
    </row>
    <row r="665" spans="2:24" ht="15" x14ac:dyDescent="0.25">
      <c r="B665" s="179" t="str">
        <f>IF($A665="","",_xlfn.XLOOKUP($A665,Attributes!$A:$A,Attributes!C:C))</f>
        <v/>
      </c>
      <c r="C665" s="179"/>
      <c r="D665" s="179" t="str">
        <f>IF($A665="","",_xlfn.XLOOKUP($A665,Attributes!$A:$A,Attributes!I:I))</f>
        <v/>
      </c>
      <c r="E665" s="179" t="str">
        <f>IF($A665="","",_xlfn.XLOOKUP($A665,Attributes!$A:$A,Attributes!J:J))</f>
        <v/>
      </c>
      <c r="F665" s="179" t="str">
        <f>IF($A665="","",_xlfn.XLOOKUP($A665,Attributes!$A:$A,Attributes!K:K))</f>
        <v/>
      </c>
      <c r="H665" s="179">
        <v>0</v>
      </c>
      <c r="I665" s="179">
        <v>0</v>
      </c>
      <c r="J665" s="179">
        <v>0</v>
      </c>
      <c r="K665" s="179">
        <v>0</v>
      </c>
      <c r="L665" s="179">
        <v>0</v>
      </c>
      <c r="M665" s="179">
        <v>0</v>
      </c>
      <c r="N665" s="179">
        <v>0</v>
      </c>
      <c r="P665" s="179"/>
      <c r="Q665" s="179">
        <v>0</v>
      </c>
      <c r="R665" s="179">
        <v>0</v>
      </c>
      <c r="S665" s="179">
        <v>0</v>
      </c>
      <c r="T665" s="179">
        <v>0</v>
      </c>
      <c r="U665" s="179"/>
      <c r="V665" s="179"/>
      <c r="W665" s="179"/>
      <c r="X665" s="179"/>
    </row>
    <row r="666" spans="2:24" ht="15" x14ac:dyDescent="0.25">
      <c r="B666" s="179" t="str">
        <f>IF($A666="","",_xlfn.XLOOKUP($A666,Attributes!$A:$A,Attributes!C:C))</f>
        <v/>
      </c>
      <c r="C666" s="179"/>
      <c r="D666" s="179" t="str">
        <f>IF($A666="","",_xlfn.XLOOKUP($A666,Attributes!$A:$A,Attributes!I:I))</f>
        <v/>
      </c>
      <c r="E666" s="179" t="str">
        <f>IF($A666="","",_xlfn.XLOOKUP($A666,Attributes!$A:$A,Attributes!J:J))</f>
        <v/>
      </c>
      <c r="F666" s="179" t="str">
        <f>IF($A666="","",_xlfn.XLOOKUP($A666,Attributes!$A:$A,Attributes!K:K))</f>
        <v/>
      </c>
      <c r="H666" s="179">
        <v>0</v>
      </c>
      <c r="I666" s="179">
        <v>0</v>
      </c>
      <c r="J666" s="179">
        <v>0</v>
      </c>
      <c r="K666" s="179">
        <v>0</v>
      </c>
      <c r="L666" s="179">
        <v>0</v>
      </c>
      <c r="M666" s="179">
        <v>0</v>
      </c>
      <c r="N666" s="179">
        <v>0</v>
      </c>
      <c r="P666" s="179"/>
      <c r="Q666" s="179">
        <v>0</v>
      </c>
      <c r="R666" s="179">
        <v>0</v>
      </c>
      <c r="S666" s="179">
        <v>0</v>
      </c>
      <c r="T666" s="179">
        <v>0</v>
      </c>
      <c r="U666" s="179"/>
      <c r="V666" s="179"/>
      <c r="W666" s="179"/>
      <c r="X666" s="179"/>
    </row>
    <row r="667" spans="2:24" ht="15" x14ac:dyDescent="0.25">
      <c r="B667" s="179" t="str">
        <f>IF($A667="","",_xlfn.XLOOKUP($A667,Attributes!$A:$A,Attributes!C:C))</f>
        <v/>
      </c>
      <c r="C667" s="179"/>
      <c r="D667" s="179" t="str">
        <f>IF($A667="","",_xlfn.XLOOKUP($A667,Attributes!$A:$A,Attributes!I:I))</f>
        <v/>
      </c>
      <c r="E667" s="179" t="str">
        <f>IF($A667="","",_xlfn.XLOOKUP($A667,Attributes!$A:$A,Attributes!J:J))</f>
        <v/>
      </c>
      <c r="F667" s="179" t="str">
        <f>IF($A667="","",_xlfn.XLOOKUP($A667,Attributes!$A:$A,Attributes!K:K))</f>
        <v/>
      </c>
      <c r="H667" s="179">
        <v>0</v>
      </c>
      <c r="I667" s="179">
        <v>0</v>
      </c>
      <c r="J667" s="179">
        <v>0</v>
      </c>
      <c r="K667" s="179">
        <v>0</v>
      </c>
      <c r="L667" s="179">
        <v>0</v>
      </c>
      <c r="M667" s="179">
        <v>0</v>
      </c>
      <c r="N667" s="179">
        <v>0</v>
      </c>
      <c r="P667" s="179"/>
      <c r="Q667" s="179">
        <v>0</v>
      </c>
      <c r="R667" s="179">
        <v>0</v>
      </c>
      <c r="S667" s="179">
        <v>0</v>
      </c>
      <c r="T667" s="179">
        <v>0</v>
      </c>
      <c r="U667" s="179"/>
      <c r="V667" s="179"/>
      <c r="W667" s="179"/>
      <c r="X667" s="179"/>
    </row>
    <row r="668" spans="2:24" ht="15" x14ac:dyDescent="0.25">
      <c r="B668" s="179" t="str">
        <f>IF($A668="","",_xlfn.XLOOKUP($A668,Attributes!$A:$A,Attributes!C:C))</f>
        <v/>
      </c>
      <c r="C668" s="179"/>
      <c r="D668" s="179" t="str">
        <f>IF($A668="","",_xlfn.XLOOKUP($A668,Attributes!$A:$A,Attributes!I:I))</f>
        <v/>
      </c>
      <c r="E668" s="179" t="str">
        <f>IF($A668="","",_xlfn.XLOOKUP($A668,Attributes!$A:$A,Attributes!J:J))</f>
        <v/>
      </c>
      <c r="F668" s="179" t="str">
        <f>IF($A668="","",_xlfn.XLOOKUP($A668,Attributes!$A:$A,Attributes!K:K))</f>
        <v/>
      </c>
      <c r="H668" s="179">
        <v>0</v>
      </c>
      <c r="I668" s="179">
        <v>0</v>
      </c>
      <c r="J668" s="179">
        <v>0</v>
      </c>
      <c r="K668" s="179">
        <v>0</v>
      </c>
      <c r="L668" s="179">
        <v>0</v>
      </c>
      <c r="M668" s="179">
        <v>0</v>
      </c>
      <c r="N668" s="179">
        <v>0</v>
      </c>
      <c r="P668" s="179"/>
      <c r="Q668" s="179">
        <v>0</v>
      </c>
      <c r="R668" s="179">
        <v>0</v>
      </c>
      <c r="S668" s="179">
        <v>0</v>
      </c>
      <c r="T668" s="179">
        <v>0</v>
      </c>
      <c r="U668" s="179"/>
      <c r="V668" s="179"/>
      <c r="W668" s="179"/>
      <c r="X668" s="179"/>
    </row>
    <row r="669" spans="2:24" ht="15" x14ac:dyDescent="0.25">
      <c r="B669" s="179" t="str">
        <f>IF($A669="","",_xlfn.XLOOKUP($A669,Attributes!$A:$A,Attributes!C:C))</f>
        <v/>
      </c>
      <c r="C669" s="179"/>
      <c r="D669" s="179" t="str">
        <f>IF($A669="","",_xlfn.XLOOKUP($A669,Attributes!$A:$A,Attributes!I:I))</f>
        <v/>
      </c>
      <c r="E669" s="179" t="str">
        <f>IF($A669="","",_xlfn.XLOOKUP($A669,Attributes!$A:$A,Attributes!J:J))</f>
        <v/>
      </c>
      <c r="F669" s="179" t="str">
        <f>IF($A669="","",_xlfn.XLOOKUP($A669,Attributes!$A:$A,Attributes!K:K))</f>
        <v/>
      </c>
      <c r="H669" s="179">
        <v>0</v>
      </c>
      <c r="I669" s="179">
        <v>0</v>
      </c>
      <c r="J669" s="179">
        <v>0</v>
      </c>
      <c r="K669" s="179">
        <v>0</v>
      </c>
      <c r="L669" s="179">
        <v>0</v>
      </c>
      <c r="M669" s="179">
        <v>0</v>
      </c>
      <c r="N669" s="179">
        <v>0</v>
      </c>
      <c r="P669" s="179"/>
      <c r="Q669" s="179">
        <v>0</v>
      </c>
      <c r="R669" s="179">
        <v>0</v>
      </c>
      <c r="S669" s="179">
        <v>0</v>
      </c>
      <c r="T669" s="179">
        <v>0</v>
      </c>
      <c r="U669" s="179"/>
      <c r="V669" s="179"/>
      <c r="W669" s="179"/>
      <c r="X669" s="179"/>
    </row>
    <row r="670" spans="2:24" ht="15" x14ac:dyDescent="0.25">
      <c r="B670" s="179" t="str">
        <f>IF($A670="","",_xlfn.XLOOKUP($A670,Attributes!$A:$A,Attributes!C:C))</f>
        <v/>
      </c>
      <c r="C670" s="179"/>
      <c r="D670" s="179" t="str">
        <f>IF($A670="","",_xlfn.XLOOKUP($A670,Attributes!$A:$A,Attributes!I:I))</f>
        <v/>
      </c>
      <c r="E670" s="179" t="str">
        <f>IF($A670="","",_xlfn.XLOOKUP($A670,Attributes!$A:$A,Attributes!J:J))</f>
        <v/>
      </c>
      <c r="F670" s="179" t="str">
        <f>IF($A670="","",_xlfn.XLOOKUP($A670,Attributes!$A:$A,Attributes!K:K))</f>
        <v/>
      </c>
      <c r="H670" s="179">
        <v>0</v>
      </c>
      <c r="I670" s="179">
        <v>0</v>
      </c>
      <c r="J670" s="179">
        <v>0</v>
      </c>
      <c r="K670" s="179">
        <v>0</v>
      </c>
      <c r="L670" s="179">
        <v>0</v>
      </c>
      <c r="M670" s="179">
        <v>0</v>
      </c>
      <c r="N670" s="179">
        <v>0</v>
      </c>
      <c r="P670" s="179"/>
      <c r="Q670" s="179">
        <v>0</v>
      </c>
      <c r="R670" s="179">
        <v>0</v>
      </c>
      <c r="S670" s="179">
        <v>0</v>
      </c>
      <c r="T670" s="179">
        <v>0</v>
      </c>
      <c r="U670" s="179"/>
      <c r="V670" s="179"/>
      <c r="W670" s="179"/>
      <c r="X670" s="179"/>
    </row>
    <row r="671" spans="2:24" ht="15" x14ac:dyDescent="0.25">
      <c r="B671" s="179" t="str">
        <f>IF($A671="","",_xlfn.XLOOKUP($A671,Attributes!$A:$A,Attributes!C:C))</f>
        <v/>
      </c>
      <c r="C671" s="179"/>
      <c r="D671" s="179" t="str">
        <f>IF($A671="","",_xlfn.XLOOKUP($A671,Attributes!$A:$A,Attributes!I:I))</f>
        <v/>
      </c>
      <c r="E671" s="179" t="str">
        <f>IF($A671="","",_xlfn.XLOOKUP($A671,Attributes!$A:$A,Attributes!J:J))</f>
        <v/>
      </c>
      <c r="F671" s="179" t="str">
        <f>IF($A671="","",_xlfn.XLOOKUP($A671,Attributes!$A:$A,Attributes!K:K))</f>
        <v/>
      </c>
      <c r="H671" s="179">
        <v>0</v>
      </c>
      <c r="I671" s="179">
        <v>0</v>
      </c>
      <c r="J671" s="179">
        <v>0</v>
      </c>
      <c r="K671" s="179">
        <v>0</v>
      </c>
      <c r="L671" s="179">
        <v>0</v>
      </c>
      <c r="M671" s="179">
        <v>0</v>
      </c>
      <c r="N671" s="179">
        <v>0</v>
      </c>
      <c r="P671" s="179"/>
      <c r="Q671" s="179">
        <v>0</v>
      </c>
      <c r="R671" s="179">
        <v>0</v>
      </c>
      <c r="S671" s="179">
        <v>0</v>
      </c>
      <c r="T671" s="179">
        <v>0</v>
      </c>
      <c r="U671" s="179"/>
      <c r="V671" s="179"/>
      <c r="W671" s="179"/>
      <c r="X671" s="179"/>
    </row>
    <row r="672" spans="2:24" ht="15" x14ac:dyDescent="0.25">
      <c r="B672" s="179" t="str">
        <f>IF($A672="","",_xlfn.XLOOKUP($A672,Attributes!$A:$A,Attributes!C:C))</f>
        <v/>
      </c>
      <c r="C672" s="179"/>
      <c r="D672" s="179" t="str">
        <f>IF($A672="","",_xlfn.XLOOKUP($A672,Attributes!$A:$A,Attributes!I:I))</f>
        <v/>
      </c>
      <c r="E672" s="179" t="str">
        <f>IF($A672="","",_xlfn.XLOOKUP($A672,Attributes!$A:$A,Attributes!J:J))</f>
        <v/>
      </c>
      <c r="F672" s="179" t="str">
        <f>IF($A672="","",_xlfn.XLOOKUP($A672,Attributes!$A:$A,Attributes!K:K))</f>
        <v/>
      </c>
      <c r="H672" s="179">
        <v>0</v>
      </c>
      <c r="I672" s="179">
        <v>0</v>
      </c>
      <c r="J672" s="179">
        <v>0</v>
      </c>
      <c r="K672" s="179">
        <v>0</v>
      </c>
      <c r="L672" s="179">
        <v>0</v>
      </c>
      <c r="M672" s="179">
        <v>0</v>
      </c>
      <c r="N672" s="179">
        <v>0</v>
      </c>
      <c r="P672" s="179"/>
      <c r="Q672" s="179">
        <v>0</v>
      </c>
      <c r="R672" s="179">
        <v>0</v>
      </c>
      <c r="S672" s="179">
        <v>0</v>
      </c>
      <c r="T672" s="179">
        <v>0</v>
      </c>
      <c r="U672" s="179"/>
      <c r="V672" s="179"/>
      <c r="W672" s="179"/>
      <c r="X672" s="179"/>
    </row>
    <row r="673" spans="2:24" ht="15" x14ac:dyDescent="0.25">
      <c r="B673" s="179" t="str">
        <f>IF($A673="","",_xlfn.XLOOKUP($A673,Attributes!$A:$A,Attributes!C:C))</f>
        <v/>
      </c>
      <c r="C673" s="179"/>
      <c r="D673" s="179" t="str">
        <f>IF($A673="","",_xlfn.XLOOKUP($A673,Attributes!$A:$A,Attributes!I:I))</f>
        <v/>
      </c>
      <c r="E673" s="179" t="str">
        <f>IF($A673="","",_xlfn.XLOOKUP($A673,Attributes!$A:$A,Attributes!J:J))</f>
        <v/>
      </c>
      <c r="F673" s="179" t="str">
        <f>IF($A673="","",_xlfn.XLOOKUP($A673,Attributes!$A:$A,Attributes!K:K))</f>
        <v/>
      </c>
      <c r="H673" s="179">
        <v>0</v>
      </c>
      <c r="I673" s="179">
        <v>0</v>
      </c>
      <c r="J673" s="179">
        <v>0</v>
      </c>
      <c r="K673" s="179">
        <v>0</v>
      </c>
      <c r="L673" s="179">
        <v>0</v>
      </c>
      <c r="M673" s="179">
        <v>0</v>
      </c>
      <c r="N673" s="179">
        <v>0</v>
      </c>
      <c r="P673" s="179"/>
      <c r="Q673" s="179">
        <v>0</v>
      </c>
      <c r="R673" s="179">
        <v>0</v>
      </c>
      <c r="S673" s="179">
        <v>0</v>
      </c>
      <c r="T673" s="179">
        <v>0</v>
      </c>
      <c r="U673" s="179"/>
      <c r="V673" s="179"/>
      <c r="W673" s="179"/>
      <c r="X673" s="179"/>
    </row>
    <row r="674" spans="2:24" ht="15" x14ac:dyDescent="0.25">
      <c r="B674" s="179" t="str">
        <f>IF($A674="","",_xlfn.XLOOKUP($A674,Attributes!$A:$A,Attributes!C:C))</f>
        <v/>
      </c>
      <c r="C674" s="179"/>
      <c r="D674" s="179" t="str">
        <f>IF($A674="","",_xlfn.XLOOKUP($A674,Attributes!$A:$A,Attributes!I:I))</f>
        <v/>
      </c>
      <c r="E674" s="179" t="str">
        <f>IF($A674="","",_xlfn.XLOOKUP($A674,Attributes!$A:$A,Attributes!J:J))</f>
        <v/>
      </c>
      <c r="F674" s="179" t="str">
        <f>IF($A674="","",_xlfn.XLOOKUP($A674,Attributes!$A:$A,Attributes!K:K))</f>
        <v/>
      </c>
      <c r="H674" s="179">
        <v>0</v>
      </c>
      <c r="I674" s="179">
        <v>0</v>
      </c>
      <c r="J674" s="179">
        <v>0</v>
      </c>
      <c r="K674" s="179">
        <v>0</v>
      </c>
      <c r="L674" s="179">
        <v>0</v>
      </c>
      <c r="M674" s="179">
        <v>0</v>
      </c>
      <c r="N674" s="179">
        <v>0</v>
      </c>
      <c r="P674" s="179"/>
      <c r="Q674" s="179">
        <v>0</v>
      </c>
      <c r="R674" s="179">
        <v>0</v>
      </c>
      <c r="S674" s="179">
        <v>0</v>
      </c>
      <c r="T674" s="179">
        <v>0</v>
      </c>
      <c r="U674" s="179"/>
      <c r="V674" s="179"/>
      <c r="W674" s="179"/>
      <c r="X674" s="179"/>
    </row>
    <row r="675" spans="2:24" ht="15" x14ac:dyDescent="0.25">
      <c r="B675" s="179" t="str">
        <f>IF($A675="","",_xlfn.XLOOKUP($A675,Attributes!$A:$A,Attributes!C:C))</f>
        <v/>
      </c>
      <c r="C675" s="179"/>
      <c r="D675" s="179" t="str">
        <f>IF($A675="","",_xlfn.XLOOKUP($A675,Attributes!$A:$A,Attributes!I:I))</f>
        <v/>
      </c>
      <c r="E675" s="179" t="str">
        <f>IF($A675="","",_xlfn.XLOOKUP($A675,Attributes!$A:$A,Attributes!J:J))</f>
        <v/>
      </c>
      <c r="F675" s="179" t="str">
        <f>IF($A675="","",_xlfn.XLOOKUP($A675,Attributes!$A:$A,Attributes!K:K))</f>
        <v/>
      </c>
      <c r="H675" s="179">
        <v>0</v>
      </c>
      <c r="I675" s="179">
        <v>0</v>
      </c>
      <c r="J675" s="179">
        <v>0</v>
      </c>
      <c r="K675" s="179">
        <v>0</v>
      </c>
      <c r="L675" s="179">
        <v>0</v>
      </c>
      <c r="M675" s="179">
        <v>0</v>
      </c>
      <c r="N675" s="179">
        <v>0</v>
      </c>
      <c r="P675" s="179"/>
      <c r="Q675" s="179">
        <v>0</v>
      </c>
      <c r="R675" s="179">
        <v>0</v>
      </c>
      <c r="S675" s="179">
        <v>0</v>
      </c>
      <c r="T675" s="179">
        <v>0</v>
      </c>
      <c r="U675" s="179"/>
      <c r="V675" s="179"/>
      <c r="W675" s="179"/>
      <c r="X675" s="179"/>
    </row>
    <row r="676" spans="2:24" ht="15" x14ac:dyDescent="0.25">
      <c r="B676" s="179" t="str">
        <f>IF($A676="","",_xlfn.XLOOKUP($A676,Attributes!$A:$A,Attributes!C:C))</f>
        <v/>
      </c>
      <c r="C676" s="179"/>
      <c r="D676" s="179" t="str">
        <f>IF($A676="","",_xlfn.XLOOKUP($A676,Attributes!$A:$A,Attributes!I:I))</f>
        <v/>
      </c>
      <c r="E676" s="179" t="str">
        <f>IF($A676="","",_xlfn.XLOOKUP($A676,Attributes!$A:$A,Attributes!J:J))</f>
        <v/>
      </c>
      <c r="F676" s="179" t="str">
        <f>IF($A676="","",_xlfn.XLOOKUP($A676,Attributes!$A:$A,Attributes!K:K))</f>
        <v/>
      </c>
      <c r="H676" s="179">
        <v>0</v>
      </c>
      <c r="I676" s="179">
        <v>0</v>
      </c>
      <c r="J676" s="179">
        <v>0</v>
      </c>
      <c r="K676" s="179">
        <v>0</v>
      </c>
      <c r="L676" s="179">
        <v>0</v>
      </c>
      <c r="M676" s="179">
        <v>0</v>
      </c>
      <c r="N676" s="179">
        <v>0</v>
      </c>
      <c r="P676" s="179"/>
      <c r="Q676" s="179">
        <v>0</v>
      </c>
      <c r="R676" s="179">
        <v>0</v>
      </c>
      <c r="S676" s="179">
        <v>0</v>
      </c>
      <c r="T676" s="179">
        <v>0</v>
      </c>
      <c r="U676" s="179"/>
      <c r="V676" s="179"/>
      <c r="W676" s="179"/>
      <c r="X676" s="179"/>
    </row>
    <row r="677" spans="2:24" ht="15" x14ac:dyDescent="0.25">
      <c r="B677" s="179" t="str">
        <f>IF($A677="","",_xlfn.XLOOKUP($A677,Attributes!$A:$A,Attributes!C:C))</f>
        <v/>
      </c>
      <c r="C677" s="179"/>
      <c r="D677" s="179" t="str">
        <f>IF($A677="","",_xlfn.XLOOKUP($A677,Attributes!$A:$A,Attributes!I:I))</f>
        <v/>
      </c>
      <c r="E677" s="179" t="str">
        <f>IF($A677="","",_xlfn.XLOOKUP($A677,Attributes!$A:$A,Attributes!J:J))</f>
        <v/>
      </c>
      <c r="F677" s="179" t="str">
        <f>IF($A677="","",_xlfn.XLOOKUP($A677,Attributes!$A:$A,Attributes!K:K))</f>
        <v/>
      </c>
      <c r="H677" s="179">
        <v>0</v>
      </c>
      <c r="I677" s="179">
        <v>0</v>
      </c>
      <c r="J677" s="179">
        <v>0</v>
      </c>
      <c r="K677" s="179">
        <v>0</v>
      </c>
      <c r="L677" s="179">
        <v>0</v>
      </c>
      <c r="M677" s="179">
        <v>0</v>
      </c>
      <c r="N677" s="179">
        <v>0</v>
      </c>
      <c r="P677" s="179"/>
      <c r="Q677" s="179">
        <v>0</v>
      </c>
      <c r="R677" s="179">
        <v>0</v>
      </c>
      <c r="S677" s="179">
        <v>0</v>
      </c>
      <c r="T677" s="179">
        <v>0</v>
      </c>
      <c r="U677" s="179"/>
      <c r="V677" s="179"/>
      <c r="W677" s="179"/>
      <c r="X677" s="179"/>
    </row>
    <row r="678" spans="2:24" ht="15" x14ac:dyDescent="0.25">
      <c r="B678" s="179" t="str">
        <f>IF($A678="","",_xlfn.XLOOKUP($A678,Attributes!$A:$A,Attributes!C:C))</f>
        <v/>
      </c>
      <c r="C678" s="179"/>
      <c r="D678" s="179" t="str">
        <f>IF($A678="","",_xlfn.XLOOKUP($A678,Attributes!$A:$A,Attributes!I:I))</f>
        <v/>
      </c>
      <c r="E678" s="179" t="str">
        <f>IF($A678="","",_xlfn.XLOOKUP($A678,Attributes!$A:$A,Attributes!J:J))</f>
        <v/>
      </c>
      <c r="F678" s="179" t="str">
        <f>IF($A678="","",_xlfn.XLOOKUP($A678,Attributes!$A:$A,Attributes!K:K))</f>
        <v/>
      </c>
      <c r="H678" s="179">
        <v>0</v>
      </c>
      <c r="I678" s="179">
        <v>0</v>
      </c>
      <c r="J678" s="179">
        <v>0</v>
      </c>
      <c r="K678" s="179">
        <v>0</v>
      </c>
      <c r="L678" s="179">
        <v>0</v>
      </c>
      <c r="M678" s="179">
        <v>0</v>
      </c>
      <c r="N678" s="179">
        <v>0</v>
      </c>
      <c r="P678" s="179"/>
      <c r="Q678" s="179">
        <v>0</v>
      </c>
      <c r="R678" s="179">
        <v>0</v>
      </c>
      <c r="S678" s="179">
        <v>0</v>
      </c>
      <c r="T678" s="179">
        <v>0</v>
      </c>
      <c r="U678" s="179"/>
      <c r="V678" s="179"/>
      <c r="W678" s="179"/>
      <c r="X678" s="179"/>
    </row>
    <row r="679" spans="2:24" ht="15" x14ac:dyDescent="0.25">
      <c r="B679" s="179" t="str">
        <f>IF($A679="","",_xlfn.XLOOKUP($A679,Attributes!$A:$A,Attributes!C:C))</f>
        <v/>
      </c>
      <c r="C679" s="179"/>
      <c r="D679" s="179" t="str">
        <f>IF($A679="","",_xlfn.XLOOKUP($A679,Attributes!$A:$A,Attributes!I:I))</f>
        <v/>
      </c>
      <c r="E679" s="179" t="str">
        <f>IF($A679="","",_xlfn.XLOOKUP($A679,Attributes!$A:$A,Attributes!J:J))</f>
        <v/>
      </c>
      <c r="F679" s="179" t="str">
        <f>IF($A679="","",_xlfn.XLOOKUP($A679,Attributes!$A:$A,Attributes!K:K))</f>
        <v/>
      </c>
      <c r="H679" s="179">
        <v>0</v>
      </c>
      <c r="I679" s="179">
        <v>0</v>
      </c>
      <c r="J679" s="179">
        <v>0</v>
      </c>
      <c r="K679" s="179">
        <v>0</v>
      </c>
      <c r="L679" s="179">
        <v>0</v>
      </c>
      <c r="M679" s="179">
        <v>0</v>
      </c>
      <c r="N679" s="179">
        <v>0</v>
      </c>
      <c r="P679" s="179"/>
      <c r="Q679" s="179">
        <v>0</v>
      </c>
      <c r="R679" s="179">
        <v>0</v>
      </c>
      <c r="S679" s="179">
        <v>0</v>
      </c>
      <c r="T679" s="179">
        <v>0</v>
      </c>
      <c r="U679" s="179"/>
      <c r="V679" s="179"/>
      <c r="W679" s="179"/>
      <c r="X679" s="179"/>
    </row>
    <row r="680" spans="2:24" ht="15" x14ac:dyDescent="0.25">
      <c r="B680" s="179" t="str">
        <f>IF($A680="","",_xlfn.XLOOKUP($A680,Attributes!$A:$A,Attributes!C:C))</f>
        <v/>
      </c>
      <c r="C680" s="179"/>
      <c r="D680" s="179" t="str">
        <f>IF($A680="","",_xlfn.XLOOKUP($A680,Attributes!$A:$A,Attributes!I:I))</f>
        <v/>
      </c>
      <c r="E680" s="179" t="str">
        <f>IF($A680="","",_xlfn.XLOOKUP($A680,Attributes!$A:$A,Attributes!J:J))</f>
        <v/>
      </c>
      <c r="F680" s="179" t="str">
        <f>IF($A680="","",_xlfn.XLOOKUP($A680,Attributes!$A:$A,Attributes!K:K))</f>
        <v/>
      </c>
      <c r="H680" s="179">
        <v>0</v>
      </c>
      <c r="I680" s="179">
        <v>0</v>
      </c>
      <c r="J680" s="179">
        <v>0</v>
      </c>
      <c r="K680" s="179">
        <v>0</v>
      </c>
      <c r="L680" s="179">
        <v>0</v>
      </c>
      <c r="M680" s="179">
        <v>0</v>
      </c>
      <c r="N680" s="179">
        <v>0</v>
      </c>
      <c r="P680" s="179"/>
      <c r="Q680" s="179">
        <v>0</v>
      </c>
      <c r="R680" s="179">
        <v>0</v>
      </c>
      <c r="S680" s="179">
        <v>0</v>
      </c>
      <c r="T680" s="179">
        <v>0</v>
      </c>
      <c r="U680" s="179"/>
      <c r="V680" s="179"/>
      <c r="W680" s="179"/>
      <c r="X680" s="179"/>
    </row>
    <row r="681" spans="2:24" ht="15" x14ac:dyDescent="0.25">
      <c r="B681" s="179" t="str">
        <f>IF($A681="","",_xlfn.XLOOKUP($A681,Attributes!$A:$A,Attributes!C:C))</f>
        <v/>
      </c>
      <c r="C681" s="179"/>
      <c r="D681" s="179" t="str">
        <f>IF($A681="","",_xlfn.XLOOKUP($A681,Attributes!$A:$A,Attributes!I:I))</f>
        <v/>
      </c>
      <c r="E681" s="179" t="str">
        <f>IF($A681="","",_xlfn.XLOOKUP($A681,Attributes!$A:$A,Attributes!J:J))</f>
        <v/>
      </c>
      <c r="F681" s="179" t="str">
        <f>IF($A681="","",_xlfn.XLOOKUP($A681,Attributes!$A:$A,Attributes!K:K))</f>
        <v/>
      </c>
      <c r="H681" s="179">
        <v>0</v>
      </c>
      <c r="I681" s="179">
        <v>0</v>
      </c>
      <c r="J681" s="179">
        <v>0</v>
      </c>
      <c r="K681" s="179">
        <v>0</v>
      </c>
      <c r="L681" s="179">
        <v>0</v>
      </c>
      <c r="M681" s="179">
        <v>0</v>
      </c>
      <c r="N681" s="179">
        <v>0</v>
      </c>
      <c r="P681" s="179"/>
      <c r="Q681" s="179">
        <v>0</v>
      </c>
      <c r="R681" s="179">
        <v>0</v>
      </c>
      <c r="S681" s="179">
        <v>0</v>
      </c>
      <c r="T681" s="179">
        <v>0</v>
      </c>
      <c r="U681" s="179"/>
      <c r="V681" s="179"/>
      <c r="W681" s="179"/>
      <c r="X681" s="179"/>
    </row>
    <row r="682" spans="2:24" ht="15" x14ac:dyDescent="0.25">
      <c r="B682" s="179" t="str">
        <f>IF($A682="","",_xlfn.XLOOKUP($A682,Attributes!$A:$A,Attributes!C:C))</f>
        <v/>
      </c>
      <c r="C682" s="179"/>
      <c r="D682" s="179" t="str">
        <f>IF($A682="","",_xlfn.XLOOKUP($A682,Attributes!$A:$A,Attributes!I:I))</f>
        <v/>
      </c>
      <c r="E682" s="179" t="str">
        <f>IF($A682="","",_xlfn.XLOOKUP($A682,Attributes!$A:$A,Attributes!J:J))</f>
        <v/>
      </c>
      <c r="F682" s="179" t="str">
        <f>IF($A682="","",_xlfn.XLOOKUP($A682,Attributes!$A:$A,Attributes!K:K))</f>
        <v/>
      </c>
      <c r="H682" s="179">
        <v>0</v>
      </c>
      <c r="I682" s="179">
        <v>0</v>
      </c>
      <c r="J682" s="179">
        <v>0</v>
      </c>
      <c r="K682" s="179">
        <v>0</v>
      </c>
      <c r="L682" s="179">
        <v>0</v>
      </c>
      <c r="M682" s="179">
        <v>0</v>
      </c>
      <c r="N682" s="179">
        <v>0</v>
      </c>
      <c r="P682" s="179"/>
      <c r="Q682" s="179">
        <v>0</v>
      </c>
      <c r="R682" s="179">
        <v>0</v>
      </c>
      <c r="S682" s="179">
        <v>0</v>
      </c>
      <c r="T682" s="179">
        <v>0</v>
      </c>
      <c r="U682" s="179"/>
      <c r="V682" s="179"/>
      <c r="W682" s="179"/>
      <c r="X682" s="179"/>
    </row>
    <row r="683" spans="2:24" ht="15" x14ac:dyDescent="0.25">
      <c r="B683" s="179" t="str">
        <f>IF($A683="","",_xlfn.XLOOKUP($A683,Attributes!$A:$A,Attributes!C:C))</f>
        <v/>
      </c>
      <c r="C683" s="179"/>
      <c r="D683" s="179" t="str">
        <f>IF($A683="","",_xlfn.XLOOKUP($A683,Attributes!$A:$A,Attributes!I:I))</f>
        <v/>
      </c>
      <c r="E683" s="179" t="str">
        <f>IF($A683="","",_xlfn.XLOOKUP($A683,Attributes!$A:$A,Attributes!J:J))</f>
        <v/>
      </c>
      <c r="F683" s="179" t="str">
        <f>IF($A683="","",_xlfn.XLOOKUP($A683,Attributes!$A:$A,Attributes!K:K))</f>
        <v/>
      </c>
      <c r="H683" s="179">
        <v>0</v>
      </c>
      <c r="I683" s="179">
        <v>0</v>
      </c>
      <c r="J683" s="179">
        <v>0</v>
      </c>
      <c r="K683" s="179">
        <v>0</v>
      </c>
      <c r="L683" s="179">
        <v>0</v>
      </c>
      <c r="M683" s="179">
        <v>0</v>
      </c>
      <c r="N683" s="179">
        <v>0</v>
      </c>
      <c r="P683" s="179"/>
      <c r="Q683" s="179">
        <v>0</v>
      </c>
      <c r="R683" s="179">
        <v>0</v>
      </c>
      <c r="S683" s="179">
        <v>0</v>
      </c>
      <c r="T683" s="179">
        <v>0</v>
      </c>
      <c r="U683" s="179"/>
      <c r="V683" s="179"/>
      <c r="W683" s="179"/>
      <c r="X683" s="179"/>
    </row>
    <row r="684" spans="2:24" ht="15" x14ac:dyDescent="0.25">
      <c r="B684" s="179" t="str">
        <f>IF($A684="","",_xlfn.XLOOKUP($A684,Attributes!$A:$A,Attributes!C:C))</f>
        <v/>
      </c>
      <c r="C684" s="179"/>
      <c r="D684" s="179" t="str">
        <f>IF($A684="","",_xlfn.XLOOKUP($A684,Attributes!$A:$A,Attributes!I:I))</f>
        <v/>
      </c>
      <c r="E684" s="179" t="str">
        <f>IF($A684="","",_xlfn.XLOOKUP($A684,Attributes!$A:$A,Attributes!J:J))</f>
        <v/>
      </c>
      <c r="F684" s="179" t="str">
        <f>IF($A684="","",_xlfn.XLOOKUP($A684,Attributes!$A:$A,Attributes!K:K))</f>
        <v/>
      </c>
      <c r="H684" s="179">
        <v>0</v>
      </c>
      <c r="I684" s="179">
        <v>0</v>
      </c>
      <c r="J684" s="179">
        <v>0</v>
      </c>
      <c r="K684" s="179">
        <v>0</v>
      </c>
      <c r="L684" s="179">
        <v>0</v>
      </c>
      <c r="M684" s="179">
        <v>0</v>
      </c>
      <c r="N684" s="179">
        <v>0</v>
      </c>
      <c r="P684" s="179"/>
      <c r="Q684" s="179">
        <v>0</v>
      </c>
      <c r="R684" s="179">
        <v>0</v>
      </c>
      <c r="S684" s="179">
        <v>0</v>
      </c>
      <c r="T684" s="179">
        <v>0</v>
      </c>
      <c r="U684" s="179"/>
      <c r="V684" s="179"/>
      <c r="W684" s="179"/>
      <c r="X684" s="179"/>
    </row>
    <row r="685" spans="2:24" ht="15" x14ac:dyDescent="0.25">
      <c r="B685" s="179" t="str">
        <f>IF($A685="","",_xlfn.XLOOKUP($A685,Attributes!$A:$A,Attributes!C:C))</f>
        <v/>
      </c>
      <c r="C685" s="179"/>
      <c r="D685" s="179" t="str">
        <f>IF($A685="","",_xlfn.XLOOKUP($A685,Attributes!$A:$A,Attributes!I:I))</f>
        <v/>
      </c>
      <c r="E685" s="179" t="str">
        <f>IF($A685="","",_xlfn.XLOOKUP($A685,Attributes!$A:$A,Attributes!J:J))</f>
        <v/>
      </c>
      <c r="F685" s="179" t="str">
        <f>IF($A685="","",_xlfn.XLOOKUP($A685,Attributes!$A:$A,Attributes!K:K))</f>
        <v/>
      </c>
      <c r="H685" s="179">
        <v>0</v>
      </c>
      <c r="I685" s="179">
        <v>0</v>
      </c>
      <c r="J685" s="179">
        <v>0</v>
      </c>
      <c r="K685" s="179">
        <v>0</v>
      </c>
      <c r="L685" s="179">
        <v>0</v>
      </c>
      <c r="M685" s="179">
        <v>0</v>
      </c>
      <c r="N685" s="179">
        <v>0</v>
      </c>
      <c r="P685" s="179"/>
      <c r="Q685" s="179">
        <v>0</v>
      </c>
      <c r="R685" s="179">
        <v>0</v>
      </c>
      <c r="S685" s="179">
        <v>0</v>
      </c>
      <c r="T685" s="179">
        <v>0</v>
      </c>
      <c r="U685" s="179"/>
      <c r="V685" s="179"/>
      <c r="W685" s="179"/>
      <c r="X685" s="179"/>
    </row>
    <row r="686" spans="2:24" ht="15" x14ac:dyDescent="0.25">
      <c r="B686" s="179" t="str">
        <f>IF($A686="","",_xlfn.XLOOKUP($A686,Attributes!$A:$A,Attributes!C:C))</f>
        <v/>
      </c>
      <c r="C686" s="179"/>
      <c r="D686" s="179" t="str">
        <f>IF($A686="","",_xlfn.XLOOKUP($A686,Attributes!$A:$A,Attributes!I:I))</f>
        <v/>
      </c>
      <c r="E686" s="179" t="str">
        <f>IF($A686="","",_xlfn.XLOOKUP($A686,Attributes!$A:$A,Attributes!J:J))</f>
        <v/>
      </c>
      <c r="F686" s="179" t="str">
        <f>IF($A686="","",_xlfn.XLOOKUP($A686,Attributes!$A:$A,Attributes!K:K))</f>
        <v/>
      </c>
      <c r="H686" s="179">
        <v>0</v>
      </c>
      <c r="I686" s="179">
        <v>0</v>
      </c>
      <c r="J686" s="179">
        <v>0</v>
      </c>
      <c r="K686" s="179">
        <v>0</v>
      </c>
      <c r="L686" s="179">
        <v>0</v>
      </c>
      <c r="M686" s="179">
        <v>0</v>
      </c>
      <c r="N686" s="179">
        <v>0</v>
      </c>
      <c r="P686" s="179"/>
      <c r="Q686" s="179">
        <v>0</v>
      </c>
      <c r="R686" s="179">
        <v>0</v>
      </c>
      <c r="S686" s="179">
        <v>0</v>
      </c>
      <c r="T686" s="179">
        <v>0</v>
      </c>
      <c r="U686" s="179"/>
      <c r="V686" s="179"/>
      <c r="W686" s="179"/>
      <c r="X686" s="179"/>
    </row>
    <row r="687" spans="2:24" ht="15" x14ac:dyDescent="0.25">
      <c r="B687" s="179" t="str">
        <f>IF($A687="","",_xlfn.XLOOKUP($A687,Attributes!$A:$A,Attributes!C:C))</f>
        <v/>
      </c>
      <c r="C687" s="179"/>
      <c r="D687" s="179" t="str">
        <f>IF($A687="","",_xlfn.XLOOKUP($A687,Attributes!$A:$A,Attributes!I:I))</f>
        <v/>
      </c>
      <c r="E687" s="179" t="str">
        <f>IF($A687="","",_xlfn.XLOOKUP($A687,Attributes!$A:$A,Attributes!J:J))</f>
        <v/>
      </c>
      <c r="F687" s="179" t="str">
        <f>IF($A687="","",_xlfn.XLOOKUP($A687,Attributes!$A:$A,Attributes!K:K))</f>
        <v/>
      </c>
      <c r="H687" s="179">
        <v>0</v>
      </c>
      <c r="I687" s="179">
        <v>0</v>
      </c>
      <c r="J687" s="179">
        <v>0</v>
      </c>
      <c r="K687" s="179">
        <v>0</v>
      </c>
      <c r="L687" s="179">
        <v>0</v>
      </c>
      <c r="M687" s="179">
        <v>0</v>
      </c>
      <c r="N687" s="179">
        <v>0</v>
      </c>
      <c r="P687" s="179"/>
      <c r="Q687" s="179">
        <v>0</v>
      </c>
      <c r="R687" s="179">
        <v>0</v>
      </c>
      <c r="S687" s="179">
        <v>0</v>
      </c>
      <c r="T687" s="179">
        <v>0</v>
      </c>
      <c r="U687" s="179"/>
      <c r="V687" s="179"/>
      <c r="W687" s="179"/>
      <c r="X687" s="179"/>
    </row>
    <row r="688" spans="2:24" ht="15" x14ac:dyDescent="0.25">
      <c r="B688" s="179" t="str">
        <f>IF($A688="","",_xlfn.XLOOKUP($A688,Attributes!$A:$A,Attributes!C:C))</f>
        <v/>
      </c>
      <c r="C688" s="179"/>
      <c r="D688" s="179" t="str">
        <f>IF($A688="","",_xlfn.XLOOKUP($A688,Attributes!$A:$A,Attributes!I:I))</f>
        <v/>
      </c>
      <c r="E688" s="179" t="str">
        <f>IF($A688="","",_xlfn.XLOOKUP($A688,Attributes!$A:$A,Attributes!J:J))</f>
        <v/>
      </c>
      <c r="F688" s="179" t="str">
        <f>IF($A688="","",_xlfn.XLOOKUP($A688,Attributes!$A:$A,Attributes!K:K))</f>
        <v/>
      </c>
      <c r="H688" s="179">
        <v>0</v>
      </c>
      <c r="I688" s="179">
        <v>0</v>
      </c>
      <c r="J688" s="179">
        <v>0</v>
      </c>
      <c r="K688" s="179">
        <v>0</v>
      </c>
      <c r="L688" s="179">
        <v>0</v>
      </c>
      <c r="M688" s="179">
        <v>0</v>
      </c>
      <c r="N688" s="179">
        <v>0</v>
      </c>
      <c r="P688" s="179"/>
      <c r="Q688" s="179">
        <v>0</v>
      </c>
      <c r="R688" s="179">
        <v>0</v>
      </c>
      <c r="S688" s="179">
        <v>0</v>
      </c>
      <c r="T688" s="179">
        <v>0</v>
      </c>
      <c r="U688" s="179"/>
      <c r="V688" s="179"/>
      <c r="W688" s="179"/>
      <c r="X688" s="179"/>
    </row>
    <row r="689" spans="2:24" ht="15" x14ac:dyDescent="0.25">
      <c r="B689" s="179" t="str">
        <f>IF($A689="","",_xlfn.XLOOKUP($A689,Attributes!$A:$A,Attributes!C:C))</f>
        <v/>
      </c>
      <c r="C689" s="179"/>
      <c r="D689" s="179" t="str">
        <f>IF($A689="","",_xlfn.XLOOKUP($A689,Attributes!$A:$A,Attributes!I:I))</f>
        <v/>
      </c>
      <c r="E689" s="179" t="str">
        <f>IF($A689="","",_xlfn.XLOOKUP($A689,Attributes!$A:$A,Attributes!J:J))</f>
        <v/>
      </c>
      <c r="F689" s="179" t="str">
        <f>IF($A689="","",_xlfn.XLOOKUP($A689,Attributes!$A:$A,Attributes!K:K))</f>
        <v/>
      </c>
      <c r="H689" s="179">
        <v>0</v>
      </c>
      <c r="I689" s="179">
        <v>0</v>
      </c>
      <c r="J689" s="179">
        <v>0</v>
      </c>
      <c r="K689" s="179">
        <v>0</v>
      </c>
      <c r="L689" s="179">
        <v>0</v>
      </c>
      <c r="M689" s="179">
        <v>0</v>
      </c>
      <c r="N689" s="179">
        <v>0</v>
      </c>
      <c r="P689" s="179"/>
      <c r="Q689" s="179">
        <v>0</v>
      </c>
      <c r="R689" s="179">
        <v>0</v>
      </c>
      <c r="S689" s="179">
        <v>0</v>
      </c>
      <c r="T689" s="179">
        <v>0</v>
      </c>
      <c r="U689" s="179"/>
      <c r="V689" s="179"/>
      <c r="W689" s="179"/>
      <c r="X689" s="179"/>
    </row>
    <row r="690" spans="2:24" ht="15" x14ac:dyDescent="0.25">
      <c r="B690" s="179" t="str">
        <f>IF($A690="","",_xlfn.XLOOKUP($A690,Attributes!$A:$A,Attributes!C:C))</f>
        <v/>
      </c>
      <c r="C690" s="179"/>
      <c r="D690" s="179" t="str">
        <f>IF($A690="","",_xlfn.XLOOKUP($A690,Attributes!$A:$A,Attributes!I:I))</f>
        <v/>
      </c>
      <c r="E690" s="179" t="str">
        <f>IF($A690="","",_xlfn.XLOOKUP($A690,Attributes!$A:$A,Attributes!J:J))</f>
        <v/>
      </c>
      <c r="F690" s="179" t="str">
        <f>IF($A690="","",_xlfn.XLOOKUP($A690,Attributes!$A:$A,Attributes!K:K))</f>
        <v/>
      </c>
      <c r="H690" s="179">
        <v>0</v>
      </c>
      <c r="I690" s="179">
        <v>0</v>
      </c>
      <c r="J690" s="179">
        <v>0</v>
      </c>
      <c r="K690" s="179">
        <v>0</v>
      </c>
      <c r="L690" s="179">
        <v>0</v>
      </c>
      <c r="M690" s="179">
        <v>0</v>
      </c>
      <c r="N690" s="179">
        <v>0</v>
      </c>
      <c r="P690" s="179"/>
      <c r="Q690" s="179">
        <v>0</v>
      </c>
      <c r="R690" s="179">
        <v>0</v>
      </c>
      <c r="S690" s="179">
        <v>0</v>
      </c>
      <c r="T690" s="179">
        <v>0</v>
      </c>
      <c r="U690" s="179"/>
      <c r="V690" s="179"/>
      <c r="W690" s="179"/>
      <c r="X690" s="179"/>
    </row>
    <row r="691" spans="2:24" ht="15" x14ac:dyDescent="0.25">
      <c r="B691" s="179" t="str">
        <f>IF($A691="","",_xlfn.XLOOKUP($A691,Attributes!$A:$A,Attributes!C:C))</f>
        <v/>
      </c>
      <c r="C691" s="179"/>
      <c r="D691" s="179" t="str">
        <f>IF($A691="","",_xlfn.XLOOKUP($A691,Attributes!$A:$A,Attributes!I:I))</f>
        <v/>
      </c>
      <c r="E691" s="179" t="str">
        <f>IF($A691="","",_xlfn.XLOOKUP($A691,Attributes!$A:$A,Attributes!J:J))</f>
        <v/>
      </c>
      <c r="F691" s="179" t="str">
        <f>IF($A691="","",_xlfn.XLOOKUP($A691,Attributes!$A:$A,Attributes!K:K))</f>
        <v/>
      </c>
      <c r="H691" s="179">
        <v>0</v>
      </c>
      <c r="I691" s="179">
        <v>0</v>
      </c>
      <c r="J691" s="179">
        <v>0</v>
      </c>
      <c r="K691" s="179">
        <v>0</v>
      </c>
      <c r="L691" s="179">
        <v>0</v>
      </c>
      <c r="M691" s="179">
        <v>0</v>
      </c>
      <c r="N691" s="179">
        <v>0</v>
      </c>
      <c r="P691" s="179"/>
      <c r="Q691" s="179">
        <v>0</v>
      </c>
      <c r="R691" s="179">
        <v>0</v>
      </c>
      <c r="S691" s="179">
        <v>0</v>
      </c>
      <c r="T691" s="179">
        <v>0</v>
      </c>
      <c r="U691" s="179"/>
      <c r="V691" s="179"/>
      <c r="W691" s="179"/>
      <c r="X691" s="179"/>
    </row>
    <row r="692" spans="2:24" ht="15" x14ac:dyDescent="0.25">
      <c r="B692" s="179" t="str">
        <f>IF($A692="","",_xlfn.XLOOKUP($A692,Attributes!$A:$A,Attributes!C:C))</f>
        <v/>
      </c>
      <c r="C692" s="179"/>
      <c r="D692" s="179" t="str">
        <f>IF($A692="","",_xlfn.XLOOKUP($A692,Attributes!$A:$A,Attributes!I:I))</f>
        <v/>
      </c>
      <c r="E692" s="179" t="str">
        <f>IF($A692="","",_xlfn.XLOOKUP($A692,Attributes!$A:$A,Attributes!J:J))</f>
        <v/>
      </c>
      <c r="F692" s="179" t="str">
        <f>IF($A692="","",_xlfn.XLOOKUP($A692,Attributes!$A:$A,Attributes!K:K))</f>
        <v/>
      </c>
      <c r="H692" s="179">
        <v>0</v>
      </c>
      <c r="I692" s="179">
        <v>0</v>
      </c>
      <c r="J692" s="179">
        <v>0</v>
      </c>
      <c r="K692" s="179">
        <v>0</v>
      </c>
      <c r="L692" s="179">
        <v>0</v>
      </c>
      <c r="M692" s="179">
        <v>0</v>
      </c>
      <c r="N692" s="179">
        <v>0</v>
      </c>
      <c r="P692" s="179"/>
      <c r="Q692" s="179">
        <v>0</v>
      </c>
      <c r="R692" s="179">
        <v>0</v>
      </c>
      <c r="S692" s="179">
        <v>0</v>
      </c>
      <c r="T692" s="179">
        <v>0</v>
      </c>
      <c r="U692" s="179"/>
      <c r="V692" s="179"/>
      <c r="W692" s="179"/>
      <c r="X692" s="179"/>
    </row>
    <row r="693" spans="2:24" ht="15" x14ac:dyDescent="0.25">
      <c r="B693" s="179" t="str">
        <f>IF($A693="","",_xlfn.XLOOKUP($A693,Attributes!$A:$A,Attributes!C:C))</f>
        <v/>
      </c>
      <c r="C693" s="179"/>
      <c r="D693" s="179" t="str">
        <f>IF($A693="","",_xlfn.XLOOKUP($A693,Attributes!$A:$A,Attributes!I:I))</f>
        <v/>
      </c>
      <c r="E693" s="179" t="str">
        <f>IF($A693="","",_xlfn.XLOOKUP($A693,Attributes!$A:$A,Attributes!J:J))</f>
        <v/>
      </c>
      <c r="F693" s="179" t="str">
        <f>IF($A693="","",_xlfn.XLOOKUP($A693,Attributes!$A:$A,Attributes!K:K))</f>
        <v/>
      </c>
      <c r="H693" s="179">
        <v>0</v>
      </c>
      <c r="I693" s="179">
        <v>0</v>
      </c>
      <c r="J693" s="179">
        <v>0</v>
      </c>
      <c r="K693" s="179">
        <v>0</v>
      </c>
      <c r="L693" s="179">
        <v>0</v>
      </c>
      <c r="M693" s="179">
        <v>0</v>
      </c>
      <c r="N693" s="179">
        <v>0</v>
      </c>
      <c r="P693" s="179"/>
      <c r="Q693" s="179">
        <v>0</v>
      </c>
      <c r="R693" s="179">
        <v>0</v>
      </c>
      <c r="S693" s="179">
        <v>0</v>
      </c>
      <c r="T693" s="179">
        <v>0</v>
      </c>
      <c r="U693" s="179"/>
      <c r="V693" s="179"/>
      <c r="W693" s="179"/>
      <c r="X693" s="179"/>
    </row>
    <row r="694" spans="2:24" ht="15" x14ac:dyDescent="0.25">
      <c r="B694" s="179" t="str">
        <f>IF($A694="","",_xlfn.XLOOKUP($A694,Attributes!$A:$A,Attributes!C:C))</f>
        <v/>
      </c>
      <c r="C694" s="179"/>
      <c r="D694" s="179" t="str">
        <f>IF($A694="","",_xlfn.XLOOKUP($A694,Attributes!$A:$A,Attributes!I:I))</f>
        <v/>
      </c>
      <c r="E694" s="179" t="str">
        <f>IF($A694="","",_xlfn.XLOOKUP($A694,Attributes!$A:$A,Attributes!J:J))</f>
        <v/>
      </c>
      <c r="F694" s="179" t="str">
        <f>IF($A694="","",_xlfn.XLOOKUP($A694,Attributes!$A:$A,Attributes!K:K))</f>
        <v/>
      </c>
      <c r="H694" s="179">
        <v>0</v>
      </c>
      <c r="I694" s="179">
        <v>0</v>
      </c>
      <c r="J694" s="179">
        <v>0</v>
      </c>
      <c r="K694" s="179">
        <v>0</v>
      </c>
      <c r="L694" s="179">
        <v>0</v>
      </c>
      <c r="M694" s="179">
        <v>0</v>
      </c>
      <c r="N694" s="179">
        <v>0</v>
      </c>
      <c r="P694" s="179"/>
      <c r="Q694" s="179">
        <v>0</v>
      </c>
      <c r="R694" s="179">
        <v>0</v>
      </c>
      <c r="S694" s="179">
        <v>0</v>
      </c>
      <c r="T694" s="179">
        <v>0</v>
      </c>
      <c r="U694" s="179"/>
      <c r="V694" s="179"/>
      <c r="W694" s="179"/>
      <c r="X694" s="179"/>
    </row>
    <row r="695" spans="2:24" ht="15" x14ac:dyDescent="0.25">
      <c r="B695" s="179" t="str">
        <f>IF($A695="","",_xlfn.XLOOKUP($A695,Attributes!$A:$A,Attributes!C:C))</f>
        <v/>
      </c>
      <c r="C695" s="179"/>
      <c r="D695" s="179" t="str">
        <f>IF($A695="","",_xlfn.XLOOKUP($A695,Attributes!$A:$A,Attributes!I:I))</f>
        <v/>
      </c>
      <c r="E695" s="179" t="str">
        <f>IF($A695="","",_xlfn.XLOOKUP($A695,Attributes!$A:$A,Attributes!J:J))</f>
        <v/>
      </c>
      <c r="F695" s="179" t="str">
        <f>IF($A695="","",_xlfn.XLOOKUP($A695,Attributes!$A:$A,Attributes!K:K))</f>
        <v/>
      </c>
      <c r="H695" s="179">
        <v>0</v>
      </c>
      <c r="I695" s="179">
        <v>0</v>
      </c>
      <c r="J695" s="179">
        <v>0</v>
      </c>
      <c r="K695" s="179">
        <v>0</v>
      </c>
      <c r="L695" s="179">
        <v>0</v>
      </c>
      <c r="M695" s="179">
        <v>0</v>
      </c>
      <c r="N695" s="179">
        <v>0</v>
      </c>
      <c r="P695" s="179"/>
      <c r="Q695" s="179">
        <v>0</v>
      </c>
      <c r="R695" s="179">
        <v>0</v>
      </c>
      <c r="S695" s="179">
        <v>0</v>
      </c>
      <c r="T695" s="179">
        <v>0</v>
      </c>
      <c r="U695" s="179"/>
      <c r="V695" s="179"/>
      <c r="W695" s="179"/>
      <c r="X695" s="179"/>
    </row>
    <row r="696" spans="2:24" ht="15" x14ac:dyDescent="0.25">
      <c r="B696" s="179" t="str">
        <f>IF($A696="","",_xlfn.XLOOKUP($A696,Attributes!$A:$A,Attributes!C:C))</f>
        <v/>
      </c>
      <c r="C696" s="179"/>
      <c r="D696" s="179" t="str">
        <f>IF($A696="","",_xlfn.XLOOKUP($A696,Attributes!$A:$A,Attributes!I:I))</f>
        <v/>
      </c>
      <c r="E696" s="179" t="str">
        <f>IF($A696="","",_xlfn.XLOOKUP($A696,Attributes!$A:$A,Attributes!J:J))</f>
        <v/>
      </c>
      <c r="F696" s="179" t="str">
        <f>IF($A696="","",_xlfn.XLOOKUP($A696,Attributes!$A:$A,Attributes!K:K))</f>
        <v/>
      </c>
      <c r="H696" s="179">
        <v>0</v>
      </c>
      <c r="I696" s="179">
        <v>0</v>
      </c>
      <c r="J696" s="179">
        <v>0</v>
      </c>
      <c r="K696" s="179">
        <v>0</v>
      </c>
      <c r="L696" s="179">
        <v>0</v>
      </c>
      <c r="M696" s="179">
        <v>0</v>
      </c>
      <c r="N696" s="179">
        <v>0</v>
      </c>
      <c r="P696" s="179"/>
      <c r="Q696" s="179">
        <v>0</v>
      </c>
      <c r="R696" s="179">
        <v>0</v>
      </c>
      <c r="S696" s="179">
        <v>0</v>
      </c>
      <c r="T696" s="179">
        <v>0</v>
      </c>
      <c r="U696" s="179"/>
      <c r="V696" s="179"/>
      <c r="W696" s="179"/>
      <c r="X696" s="179"/>
    </row>
    <row r="697" spans="2:24" ht="15" x14ac:dyDescent="0.25">
      <c r="B697" s="179" t="str">
        <f>IF($A697="","",_xlfn.XLOOKUP($A697,Attributes!$A:$A,Attributes!C:C))</f>
        <v/>
      </c>
      <c r="C697" s="179"/>
      <c r="D697" s="179" t="str">
        <f>IF($A697="","",_xlfn.XLOOKUP($A697,Attributes!$A:$A,Attributes!I:I))</f>
        <v/>
      </c>
      <c r="E697" s="179" t="str">
        <f>IF($A697="","",_xlfn.XLOOKUP($A697,Attributes!$A:$A,Attributes!J:J))</f>
        <v/>
      </c>
      <c r="F697" s="179" t="str">
        <f>IF($A697="","",_xlfn.XLOOKUP($A697,Attributes!$A:$A,Attributes!K:K))</f>
        <v/>
      </c>
      <c r="H697" s="179">
        <v>0</v>
      </c>
      <c r="I697" s="179">
        <v>0</v>
      </c>
      <c r="J697" s="179">
        <v>0</v>
      </c>
      <c r="K697" s="179">
        <v>0</v>
      </c>
      <c r="L697" s="179">
        <v>0</v>
      </c>
      <c r="M697" s="179">
        <v>0</v>
      </c>
      <c r="N697" s="179">
        <v>0</v>
      </c>
      <c r="P697" s="179"/>
      <c r="Q697" s="179">
        <v>0</v>
      </c>
      <c r="R697" s="179">
        <v>0</v>
      </c>
      <c r="S697" s="179">
        <v>0</v>
      </c>
      <c r="T697" s="179">
        <v>0</v>
      </c>
      <c r="U697" s="179"/>
      <c r="V697" s="179"/>
      <c r="W697" s="179"/>
      <c r="X697" s="179"/>
    </row>
    <row r="698" spans="2:24" ht="15" x14ac:dyDescent="0.25">
      <c r="B698" s="179" t="str">
        <f>IF($A698="","",_xlfn.XLOOKUP($A698,Attributes!$A:$A,Attributes!C:C))</f>
        <v/>
      </c>
      <c r="C698" s="179"/>
      <c r="D698" s="179" t="str">
        <f>IF($A698="","",_xlfn.XLOOKUP($A698,Attributes!$A:$A,Attributes!I:I))</f>
        <v/>
      </c>
      <c r="E698" s="179" t="str">
        <f>IF($A698="","",_xlfn.XLOOKUP($A698,Attributes!$A:$A,Attributes!J:J))</f>
        <v/>
      </c>
      <c r="F698" s="179" t="str">
        <f>IF($A698="","",_xlfn.XLOOKUP($A698,Attributes!$A:$A,Attributes!K:K))</f>
        <v/>
      </c>
      <c r="H698" s="179">
        <v>0</v>
      </c>
      <c r="I698" s="179">
        <v>0</v>
      </c>
      <c r="J698" s="179">
        <v>0</v>
      </c>
      <c r="K698" s="179">
        <v>0</v>
      </c>
      <c r="L698" s="179">
        <v>0</v>
      </c>
      <c r="M698" s="179">
        <v>0</v>
      </c>
      <c r="N698" s="179">
        <v>0</v>
      </c>
      <c r="P698" s="179"/>
      <c r="Q698" s="179">
        <v>0</v>
      </c>
      <c r="R698" s="179">
        <v>0</v>
      </c>
      <c r="S698" s="179">
        <v>0</v>
      </c>
      <c r="T698" s="179">
        <v>0</v>
      </c>
      <c r="U698" s="179"/>
      <c r="V698" s="179"/>
      <c r="W698" s="179"/>
      <c r="X698" s="179"/>
    </row>
    <row r="699" spans="2:24" ht="15" x14ac:dyDescent="0.25">
      <c r="B699" s="179" t="str">
        <f>IF($A699="","",_xlfn.XLOOKUP($A699,Attributes!$A:$A,Attributes!C:C))</f>
        <v/>
      </c>
      <c r="C699" s="179"/>
      <c r="D699" s="179" t="str">
        <f>IF($A699="","",_xlfn.XLOOKUP($A699,Attributes!$A:$A,Attributes!I:I))</f>
        <v/>
      </c>
      <c r="E699" s="179" t="str">
        <f>IF($A699="","",_xlfn.XLOOKUP($A699,Attributes!$A:$A,Attributes!J:J))</f>
        <v/>
      </c>
      <c r="F699" s="179" t="str">
        <f>IF($A699="","",_xlfn.XLOOKUP($A699,Attributes!$A:$A,Attributes!K:K))</f>
        <v/>
      </c>
      <c r="H699" s="179">
        <v>0</v>
      </c>
      <c r="I699" s="179">
        <v>0</v>
      </c>
      <c r="J699" s="179">
        <v>0</v>
      </c>
      <c r="K699" s="179">
        <v>0</v>
      </c>
      <c r="L699" s="179">
        <v>0</v>
      </c>
      <c r="M699" s="179">
        <v>0</v>
      </c>
      <c r="N699" s="179">
        <v>0</v>
      </c>
      <c r="P699" s="179"/>
      <c r="Q699" s="179">
        <v>0</v>
      </c>
      <c r="R699" s="179">
        <v>0</v>
      </c>
      <c r="S699" s="179">
        <v>0</v>
      </c>
      <c r="T699" s="179">
        <v>0</v>
      </c>
      <c r="U699" s="179"/>
      <c r="V699" s="179"/>
      <c r="W699" s="179"/>
      <c r="X699" s="179"/>
    </row>
    <row r="700" spans="2:24" ht="15" x14ac:dyDescent="0.25">
      <c r="B700" s="179" t="str">
        <f>IF($A700="","",_xlfn.XLOOKUP($A700,Attributes!$A:$A,Attributes!C:C))</f>
        <v/>
      </c>
      <c r="C700" s="179"/>
      <c r="D700" s="179" t="str">
        <f>IF($A700="","",_xlfn.XLOOKUP($A700,Attributes!$A:$A,Attributes!I:I))</f>
        <v/>
      </c>
      <c r="E700" s="179" t="str">
        <f>IF($A700="","",_xlfn.XLOOKUP($A700,Attributes!$A:$A,Attributes!J:J))</f>
        <v/>
      </c>
      <c r="F700" s="179" t="str">
        <f>IF($A700="","",_xlfn.XLOOKUP($A700,Attributes!$A:$A,Attributes!K:K))</f>
        <v/>
      </c>
      <c r="H700" s="179">
        <v>0</v>
      </c>
      <c r="I700" s="179">
        <v>0</v>
      </c>
      <c r="J700" s="179">
        <v>0</v>
      </c>
      <c r="K700" s="179">
        <v>0</v>
      </c>
      <c r="L700" s="179">
        <v>0</v>
      </c>
      <c r="M700" s="179">
        <v>0</v>
      </c>
      <c r="N700" s="179">
        <v>0</v>
      </c>
      <c r="P700" s="179"/>
      <c r="Q700" s="179">
        <v>0</v>
      </c>
      <c r="R700" s="179">
        <v>0</v>
      </c>
      <c r="S700" s="179">
        <v>0</v>
      </c>
      <c r="T700" s="179">
        <v>0</v>
      </c>
      <c r="U700" s="179"/>
      <c r="V700" s="179"/>
      <c r="W700" s="179"/>
      <c r="X700" s="179"/>
    </row>
    <row r="701" spans="2:24" ht="15" x14ac:dyDescent="0.25">
      <c r="B701" s="179" t="str">
        <f>IF($A701="","",_xlfn.XLOOKUP($A701,Attributes!$A:$A,Attributes!C:C))</f>
        <v/>
      </c>
      <c r="C701" s="179"/>
      <c r="D701" s="179" t="str">
        <f>IF($A701="","",_xlfn.XLOOKUP($A701,Attributes!$A:$A,Attributes!I:I))</f>
        <v/>
      </c>
      <c r="E701" s="179" t="str">
        <f>IF($A701="","",_xlfn.XLOOKUP($A701,Attributes!$A:$A,Attributes!J:J))</f>
        <v/>
      </c>
      <c r="F701" s="179" t="str">
        <f>IF($A701="","",_xlfn.XLOOKUP($A701,Attributes!$A:$A,Attributes!K:K))</f>
        <v/>
      </c>
      <c r="H701" s="179">
        <v>0</v>
      </c>
      <c r="I701" s="179">
        <v>0</v>
      </c>
      <c r="J701" s="179">
        <v>0</v>
      </c>
      <c r="K701" s="179">
        <v>0</v>
      </c>
      <c r="L701" s="179">
        <v>0</v>
      </c>
      <c r="M701" s="179">
        <v>0</v>
      </c>
      <c r="N701" s="179">
        <v>0</v>
      </c>
      <c r="P701" s="179"/>
      <c r="Q701" s="179">
        <v>0</v>
      </c>
      <c r="R701" s="179">
        <v>0</v>
      </c>
      <c r="S701" s="179">
        <v>0</v>
      </c>
      <c r="T701" s="179">
        <v>0</v>
      </c>
      <c r="U701" s="179"/>
      <c r="V701" s="179"/>
      <c r="W701" s="179"/>
      <c r="X701" s="179"/>
    </row>
    <row r="702" spans="2:24" ht="15" x14ac:dyDescent="0.25">
      <c r="B702" s="179" t="str">
        <f>IF($A702="","",_xlfn.XLOOKUP($A702,Attributes!$A:$A,Attributes!C:C))</f>
        <v/>
      </c>
      <c r="C702" s="179"/>
      <c r="D702" s="179" t="str">
        <f>IF($A702="","",_xlfn.XLOOKUP($A702,Attributes!$A:$A,Attributes!I:I))</f>
        <v/>
      </c>
      <c r="E702" s="179" t="str">
        <f>IF($A702="","",_xlfn.XLOOKUP($A702,Attributes!$A:$A,Attributes!J:J))</f>
        <v/>
      </c>
      <c r="F702" s="179" t="str">
        <f>IF($A702="","",_xlfn.XLOOKUP($A702,Attributes!$A:$A,Attributes!K:K))</f>
        <v/>
      </c>
      <c r="H702" s="179">
        <v>0</v>
      </c>
      <c r="I702" s="179">
        <v>0</v>
      </c>
      <c r="J702" s="179">
        <v>0</v>
      </c>
      <c r="K702" s="179">
        <v>0</v>
      </c>
      <c r="L702" s="179">
        <v>0</v>
      </c>
      <c r="M702" s="179">
        <v>0</v>
      </c>
      <c r="N702" s="179">
        <v>0</v>
      </c>
      <c r="P702" s="179"/>
      <c r="Q702" s="179">
        <v>0</v>
      </c>
      <c r="R702" s="179">
        <v>0</v>
      </c>
      <c r="S702" s="179">
        <v>0</v>
      </c>
      <c r="T702" s="179">
        <v>0</v>
      </c>
      <c r="U702" s="179"/>
      <c r="V702" s="179"/>
      <c r="W702" s="179"/>
      <c r="X702" s="179"/>
    </row>
    <row r="703" spans="2:24" ht="15" x14ac:dyDescent="0.25">
      <c r="B703" s="179" t="str">
        <f>IF($A703="","",_xlfn.XLOOKUP($A703,Attributes!$A:$A,Attributes!C:C))</f>
        <v/>
      </c>
      <c r="C703" s="179"/>
      <c r="D703" s="179" t="str">
        <f>IF($A703="","",_xlfn.XLOOKUP($A703,Attributes!$A:$A,Attributes!I:I))</f>
        <v/>
      </c>
      <c r="E703" s="179" t="str">
        <f>IF($A703="","",_xlfn.XLOOKUP($A703,Attributes!$A:$A,Attributes!J:J))</f>
        <v/>
      </c>
      <c r="F703" s="179" t="str">
        <f>IF($A703="","",_xlfn.XLOOKUP($A703,Attributes!$A:$A,Attributes!K:K))</f>
        <v/>
      </c>
      <c r="H703" s="179">
        <v>0</v>
      </c>
      <c r="I703" s="179">
        <v>0</v>
      </c>
      <c r="J703" s="179">
        <v>0</v>
      </c>
      <c r="K703" s="179">
        <v>0</v>
      </c>
      <c r="L703" s="179">
        <v>0</v>
      </c>
      <c r="M703" s="179">
        <v>0</v>
      </c>
      <c r="N703" s="179">
        <v>0</v>
      </c>
      <c r="P703" s="179"/>
      <c r="Q703" s="179">
        <v>0</v>
      </c>
      <c r="R703" s="179">
        <v>0</v>
      </c>
      <c r="S703" s="179">
        <v>0</v>
      </c>
      <c r="T703" s="179">
        <v>0</v>
      </c>
      <c r="U703" s="179"/>
      <c r="V703" s="179"/>
      <c r="W703" s="179"/>
      <c r="X703" s="179"/>
    </row>
    <row r="704" spans="2:24" ht="15" x14ac:dyDescent="0.25">
      <c r="B704" s="179" t="str">
        <f>IF($A704="","",_xlfn.XLOOKUP($A704,Attributes!$A:$A,Attributes!C:C))</f>
        <v/>
      </c>
      <c r="C704" s="179"/>
      <c r="D704" s="179" t="str">
        <f>IF($A704="","",_xlfn.XLOOKUP($A704,Attributes!$A:$A,Attributes!I:I))</f>
        <v/>
      </c>
      <c r="E704" s="179" t="str">
        <f>IF($A704="","",_xlfn.XLOOKUP($A704,Attributes!$A:$A,Attributes!J:J))</f>
        <v/>
      </c>
      <c r="F704" s="179" t="str">
        <f>IF($A704="","",_xlfn.XLOOKUP($A704,Attributes!$A:$A,Attributes!K:K))</f>
        <v/>
      </c>
      <c r="H704" s="179">
        <v>0</v>
      </c>
      <c r="I704" s="179">
        <v>0</v>
      </c>
      <c r="J704" s="179">
        <v>0</v>
      </c>
      <c r="K704" s="179">
        <v>0</v>
      </c>
      <c r="L704" s="179">
        <v>0</v>
      </c>
      <c r="M704" s="179">
        <v>0</v>
      </c>
      <c r="N704" s="179">
        <v>0</v>
      </c>
      <c r="P704" s="179"/>
      <c r="Q704" s="179">
        <v>0</v>
      </c>
      <c r="R704" s="179">
        <v>0</v>
      </c>
      <c r="S704" s="179">
        <v>0</v>
      </c>
      <c r="T704" s="179">
        <v>0</v>
      </c>
      <c r="U704" s="179"/>
      <c r="V704" s="179"/>
      <c r="W704" s="179"/>
      <c r="X704" s="179"/>
    </row>
    <row r="705" spans="2:24" ht="15" x14ac:dyDescent="0.25">
      <c r="B705" s="179" t="str">
        <f>IF($A705="","",_xlfn.XLOOKUP($A705,Attributes!$A:$A,Attributes!C:C))</f>
        <v/>
      </c>
      <c r="C705" s="179"/>
      <c r="D705" s="179" t="str">
        <f>IF($A705="","",_xlfn.XLOOKUP($A705,Attributes!$A:$A,Attributes!I:I))</f>
        <v/>
      </c>
      <c r="E705" s="179" t="str">
        <f>IF($A705="","",_xlfn.XLOOKUP($A705,Attributes!$A:$A,Attributes!J:J))</f>
        <v/>
      </c>
      <c r="F705" s="179" t="str">
        <f>IF($A705="","",_xlfn.XLOOKUP($A705,Attributes!$A:$A,Attributes!K:K))</f>
        <v/>
      </c>
      <c r="H705" s="179">
        <v>0</v>
      </c>
      <c r="I705" s="179">
        <v>0</v>
      </c>
      <c r="J705" s="179">
        <v>0</v>
      </c>
      <c r="K705" s="179">
        <v>0</v>
      </c>
      <c r="L705" s="179">
        <v>0</v>
      </c>
      <c r="M705" s="179">
        <v>0</v>
      </c>
      <c r="N705" s="179">
        <v>0</v>
      </c>
      <c r="P705" s="179"/>
      <c r="Q705" s="179">
        <v>0</v>
      </c>
      <c r="R705" s="179">
        <v>0</v>
      </c>
      <c r="S705" s="179">
        <v>0</v>
      </c>
      <c r="T705" s="179">
        <v>0</v>
      </c>
      <c r="U705" s="179"/>
      <c r="V705" s="179"/>
      <c r="W705" s="179"/>
      <c r="X705" s="179"/>
    </row>
    <row r="706" spans="2:24" ht="15" x14ac:dyDescent="0.25">
      <c r="B706" s="179" t="str">
        <f>IF($A706="","",_xlfn.XLOOKUP($A706,Attributes!$A:$A,Attributes!C:C))</f>
        <v/>
      </c>
      <c r="C706" s="179"/>
      <c r="D706" s="179" t="str">
        <f>IF($A706="","",_xlfn.XLOOKUP($A706,Attributes!$A:$A,Attributes!I:I))</f>
        <v/>
      </c>
      <c r="E706" s="179" t="str">
        <f>IF($A706="","",_xlfn.XLOOKUP($A706,Attributes!$A:$A,Attributes!J:J))</f>
        <v/>
      </c>
      <c r="F706" s="179" t="str">
        <f>IF($A706="","",_xlfn.XLOOKUP($A706,Attributes!$A:$A,Attributes!K:K))</f>
        <v/>
      </c>
      <c r="H706" s="179">
        <v>0</v>
      </c>
      <c r="I706" s="179">
        <v>0</v>
      </c>
      <c r="J706" s="179">
        <v>0</v>
      </c>
      <c r="K706" s="179">
        <v>0</v>
      </c>
      <c r="L706" s="179">
        <v>0</v>
      </c>
      <c r="M706" s="179">
        <v>0</v>
      </c>
      <c r="N706" s="179">
        <v>0</v>
      </c>
      <c r="P706" s="179"/>
      <c r="Q706" s="179">
        <v>0</v>
      </c>
      <c r="R706" s="179">
        <v>0</v>
      </c>
      <c r="S706" s="179">
        <v>0</v>
      </c>
      <c r="T706" s="179">
        <v>0</v>
      </c>
      <c r="U706" s="179"/>
      <c r="V706" s="179"/>
      <c r="W706" s="179"/>
      <c r="X706" s="179"/>
    </row>
    <row r="707" spans="2:24" ht="15" x14ac:dyDescent="0.25">
      <c r="B707" s="179" t="str">
        <f>IF($A707="","",_xlfn.XLOOKUP($A707,Attributes!$A:$A,Attributes!C:C))</f>
        <v/>
      </c>
      <c r="C707" s="179"/>
      <c r="D707" s="179" t="str">
        <f>IF($A707="","",_xlfn.XLOOKUP($A707,Attributes!$A:$A,Attributes!I:I))</f>
        <v/>
      </c>
      <c r="E707" s="179" t="str">
        <f>IF($A707="","",_xlfn.XLOOKUP($A707,Attributes!$A:$A,Attributes!J:J))</f>
        <v/>
      </c>
      <c r="F707" s="179" t="str">
        <f>IF($A707="","",_xlfn.XLOOKUP($A707,Attributes!$A:$A,Attributes!K:K))</f>
        <v/>
      </c>
      <c r="H707" s="179">
        <v>0</v>
      </c>
      <c r="I707" s="179">
        <v>0</v>
      </c>
      <c r="J707" s="179">
        <v>0</v>
      </c>
      <c r="K707" s="179">
        <v>0</v>
      </c>
      <c r="L707" s="179">
        <v>0</v>
      </c>
      <c r="M707" s="179">
        <v>0</v>
      </c>
      <c r="N707" s="179">
        <v>0</v>
      </c>
      <c r="P707" s="179"/>
      <c r="Q707" s="179">
        <v>0</v>
      </c>
      <c r="R707" s="179">
        <v>0</v>
      </c>
      <c r="S707" s="179">
        <v>0</v>
      </c>
      <c r="T707" s="179">
        <v>0</v>
      </c>
      <c r="U707" s="179"/>
      <c r="V707" s="179"/>
      <c r="W707" s="179"/>
      <c r="X707" s="179"/>
    </row>
    <row r="708" spans="2:24" ht="15" x14ac:dyDescent="0.25">
      <c r="B708" s="179" t="str">
        <f>IF($A708="","",_xlfn.XLOOKUP($A708,Attributes!$A:$A,Attributes!C:C))</f>
        <v/>
      </c>
      <c r="C708" s="179"/>
      <c r="D708" s="179" t="str">
        <f>IF($A708="","",_xlfn.XLOOKUP($A708,Attributes!$A:$A,Attributes!I:I))</f>
        <v/>
      </c>
      <c r="E708" s="179" t="str">
        <f>IF($A708="","",_xlfn.XLOOKUP($A708,Attributes!$A:$A,Attributes!J:J))</f>
        <v/>
      </c>
      <c r="F708" s="179" t="str">
        <f>IF($A708="","",_xlfn.XLOOKUP($A708,Attributes!$A:$A,Attributes!K:K))</f>
        <v/>
      </c>
      <c r="H708" s="179">
        <v>0</v>
      </c>
      <c r="I708" s="179">
        <v>0</v>
      </c>
      <c r="J708" s="179">
        <v>0</v>
      </c>
      <c r="K708" s="179">
        <v>0</v>
      </c>
      <c r="L708" s="179">
        <v>0</v>
      </c>
      <c r="M708" s="179">
        <v>0</v>
      </c>
      <c r="N708" s="179">
        <v>0</v>
      </c>
      <c r="P708" s="179"/>
      <c r="Q708" s="179">
        <v>0</v>
      </c>
      <c r="R708" s="179">
        <v>0</v>
      </c>
      <c r="S708" s="179">
        <v>0</v>
      </c>
      <c r="T708" s="179">
        <v>0</v>
      </c>
      <c r="U708" s="179"/>
      <c r="V708" s="179"/>
      <c r="W708" s="179"/>
      <c r="X708" s="179"/>
    </row>
    <row r="709" spans="2:24" ht="15" x14ac:dyDescent="0.25">
      <c r="B709" s="179" t="str">
        <f>IF($A709="","",_xlfn.XLOOKUP($A709,Attributes!$A:$A,Attributes!C:C))</f>
        <v/>
      </c>
      <c r="C709" s="179"/>
      <c r="D709" s="179" t="str">
        <f>IF($A709="","",_xlfn.XLOOKUP($A709,Attributes!$A:$A,Attributes!I:I))</f>
        <v/>
      </c>
      <c r="E709" s="179" t="str">
        <f>IF($A709="","",_xlfn.XLOOKUP($A709,Attributes!$A:$A,Attributes!J:J))</f>
        <v/>
      </c>
      <c r="F709" s="179" t="str">
        <f>IF($A709="","",_xlfn.XLOOKUP($A709,Attributes!$A:$A,Attributes!K:K))</f>
        <v/>
      </c>
      <c r="H709" s="179">
        <v>0</v>
      </c>
      <c r="I709" s="179">
        <v>0</v>
      </c>
      <c r="J709" s="179">
        <v>0</v>
      </c>
      <c r="K709" s="179">
        <v>0</v>
      </c>
      <c r="L709" s="179">
        <v>0</v>
      </c>
      <c r="M709" s="179">
        <v>0</v>
      </c>
      <c r="N709" s="179">
        <v>0</v>
      </c>
      <c r="P709" s="179"/>
      <c r="Q709" s="179">
        <v>0</v>
      </c>
      <c r="R709" s="179">
        <v>0</v>
      </c>
      <c r="S709" s="179">
        <v>0</v>
      </c>
      <c r="T709" s="179">
        <v>0</v>
      </c>
      <c r="U709" s="179"/>
      <c r="V709" s="179"/>
      <c r="W709" s="179"/>
      <c r="X709" s="179"/>
    </row>
    <row r="710" spans="2:24" ht="15" x14ac:dyDescent="0.25">
      <c r="B710" s="179" t="str">
        <f>IF($A710="","",_xlfn.XLOOKUP($A710,Attributes!$A:$A,Attributes!C:C))</f>
        <v/>
      </c>
      <c r="C710" s="179"/>
      <c r="D710" s="179" t="str">
        <f>IF($A710="","",_xlfn.XLOOKUP($A710,Attributes!$A:$A,Attributes!I:I))</f>
        <v/>
      </c>
      <c r="E710" s="179" t="str">
        <f>IF($A710="","",_xlfn.XLOOKUP($A710,Attributes!$A:$A,Attributes!J:J))</f>
        <v/>
      </c>
      <c r="F710" s="179" t="str">
        <f>IF($A710="","",_xlfn.XLOOKUP($A710,Attributes!$A:$A,Attributes!K:K))</f>
        <v/>
      </c>
      <c r="H710" s="179">
        <v>0</v>
      </c>
      <c r="I710" s="179">
        <v>0</v>
      </c>
      <c r="J710" s="179">
        <v>0</v>
      </c>
      <c r="K710" s="179">
        <v>0</v>
      </c>
      <c r="L710" s="179">
        <v>0</v>
      </c>
      <c r="M710" s="179">
        <v>0</v>
      </c>
      <c r="N710" s="179">
        <v>0</v>
      </c>
      <c r="P710" s="179"/>
      <c r="Q710" s="179">
        <v>0</v>
      </c>
      <c r="R710" s="179">
        <v>0</v>
      </c>
      <c r="S710" s="179">
        <v>0</v>
      </c>
      <c r="T710" s="179">
        <v>0</v>
      </c>
      <c r="U710" s="179"/>
      <c r="V710" s="179"/>
      <c r="W710" s="179"/>
      <c r="X710" s="179"/>
    </row>
    <row r="711" spans="2:24" ht="15" x14ac:dyDescent="0.25">
      <c r="B711" s="179" t="str">
        <f>IF($A711="","",_xlfn.XLOOKUP($A711,Attributes!$A:$A,Attributes!C:C))</f>
        <v/>
      </c>
      <c r="C711" s="179"/>
      <c r="D711" s="179" t="str">
        <f>IF($A711="","",_xlfn.XLOOKUP($A711,Attributes!$A:$A,Attributes!I:I))</f>
        <v/>
      </c>
      <c r="E711" s="179" t="str">
        <f>IF($A711="","",_xlfn.XLOOKUP($A711,Attributes!$A:$A,Attributes!J:J))</f>
        <v/>
      </c>
      <c r="F711" s="179" t="str">
        <f>IF($A711="","",_xlfn.XLOOKUP($A711,Attributes!$A:$A,Attributes!K:K))</f>
        <v/>
      </c>
      <c r="H711" s="179">
        <v>0</v>
      </c>
      <c r="I711" s="179">
        <v>0</v>
      </c>
      <c r="J711" s="179">
        <v>0</v>
      </c>
      <c r="K711" s="179">
        <v>0</v>
      </c>
      <c r="L711" s="179">
        <v>0</v>
      </c>
      <c r="M711" s="179">
        <v>0</v>
      </c>
      <c r="N711" s="179">
        <v>0</v>
      </c>
      <c r="P711" s="179"/>
      <c r="Q711" s="179">
        <v>0</v>
      </c>
      <c r="R711" s="179">
        <v>0</v>
      </c>
      <c r="S711" s="179">
        <v>0</v>
      </c>
      <c r="T711" s="179">
        <v>0</v>
      </c>
      <c r="U711" s="179"/>
      <c r="V711" s="179"/>
      <c r="W711" s="179"/>
      <c r="X711" s="179"/>
    </row>
    <row r="712" spans="2:24" ht="15" x14ac:dyDescent="0.25">
      <c r="B712" s="179" t="str">
        <f>IF($A712="","",_xlfn.XLOOKUP($A712,Attributes!$A:$A,Attributes!C:C))</f>
        <v/>
      </c>
      <c r="C712" s="179"/>
      <c r="D712" s="179" t="str">
        <f>IF($A712="","",_xlfn.XLOOKUP($A712,Attributes!$A:$A,Attributes!I:I))</f>
        <v/>
      </c>
      <c r="E712" s="179" t="str">
        <f>IF($A712="","",_xlfn.XLOOKUP($A712,Attributes!$A:$A,Attributes!J:J))</f>
        <v/>
      </c>
      <c r="F712" s="179" t="str">
        <f>IF($A712="","",_xlfn.XLOOKUP($A712,Attributes!$A:$A,Attributes!K:K))</f>
        <v/>
      </c>
      <c r="H712" s="179">
        <v>0</v>
      </c>
      <c r="I712" s="179">
        <v>0</v>
      </c>
      <c r="J712" s="179">
        <v>0</v>
      </c>
      <c r="K712" s="179">
        <v>0</v>
      </c>
      <c r="L712" s="179">
        <v>0</v>
      </c>
      <c r="M712" s="179">
        <v>0</v>
      </c>
      <c r="N712" s="179">
        <v>0</v>
      </c>
      <c r="P712" s="179"/>
      <c r="Q712" s="179">
        <v>0</v>
      </c>
      <c r="R712" s="179">
        <v>0</v>
      </c>
      <c r="S712" s="179">
        <v>0</v>
      </c>
      <c r="T712" s="179">
        <v>0</v>
      </c>
      <c r="U712" s="179"/>
      <c r="V712" s="179"/>
      <c r="W712" s="179"/>
      <c r="X712" s="179"/>
    </row>
    <row r="713" spans="2:24" ht="15" x14ac:dyDescent="0.25">
      <c r="B713" s="179" t="str">
        <f>IF($A713="","",_xlfn.XLOOKUP($A713,Attributes!$A:$A,Attributes!C:C))</f>
        <v/>
      </c>
      <c r="C713" s="179"/>
      <c r="D713" s="179" t="str">
        <f>IF($A713="","",_xlfn.XLOOKUP($A713,Attributes!$A:$A,Attributes!I:I))</f>
        <v/>
      </c>
      <c r="E713" s="179" t="str">
        <f>IF($A713="","",_xlfn.XLOOKUP($A713,Attributes!$A:$A,Attributes!J:J))</f>
        <v/>
      </c>
      <c r="F713" s="179" t="str">
        <f>IF($A713="","",_xlfn.XLOOKUP($A713,Attributes!$A:$A,Attributes!K:K))</f>
        <v/>
      </c>
      <c r="H713" s="179">
        <v>0</v>
      </c>
      <c r="I713" s="179">
        <v>0</v>
      </c>
      <c r="J713" s="179">
        <v>0</v>
      </c>
      <c r="K713" s="179">
        <v>0</v>
      </c>
      <c r="L713" s="179">
        <v>0</v>
      </c>
      <c r="M713" s="179">
        <v>0</v>
      </c>
      <c r="N713" s="179">
        <v>0</v>
      </c>
      <c r="P713" s="179"/>
      <c r="Q713" s="179">
        <v>0</v>
      </c>
      <c r="R713" s="179">
        <v>0</v>
      </c>
      <c r="S713" s="179">
        <v>0</v>
      </c>
      <c r="T713" s="179">
        <v>0</v>
      </c>
      <c r="U713" s="179"/>
      <c r="V713" s="179"/>
      <c r="W713" s="179"/>
      <c r="X713" s="179"/>
    </row>
    <row r="714" spans="2:24" ht="15" x14ac:dyDescent="0.25">
      <c r="B714" s="179" t="str">
        <f>IF($A714="","",_xlfn.XLOOKUP($A714,Attributes!$A:$A,Attributes!C:C))</f>
        <v/>
      </c>
      <c r="C714" s="179"/>
      <c r="D714" s="179" t="str">
        <f>IF($A714="","",_xlfn.XLOOKUP($A714,Attributes!$A:$A,Attributes!I:I))</f>
        <v/>
      </c>
      <c r="E714" s="179" t="str">
        <f>IF($A714="","",_xlfn.XLOOKUP($A714,Attributes!$A:$A,Attributes!J:J))</f>
        <v/>
      </c>
      <c r="F714" s="179" t="str">
        <f>IF($A714="","",_xlfn.XLOOKUP($A714,Attributes!$A:$A,Attributes!K:K))</f>
        <v/>
      </c>
      <c r="H714" s="179">
        <v>0</v>
      </c>
      <c r="I714" s="179">
        <v>0</v>
      </c>
      <c r="J714" s="179">
        <v>0</v>
      </c>
      <c r="K714" s="179">
        <v>0</v>
      </c>
      <c r="L714" s="179">
        <v>0</v>
      </c>
      <c r="M714" s="179">
        <v>0</v>
      </c>
      <c r="N714" s="179">
        <v>0</v>
      </c>
      <c r="P714" s="179"/>
      <c r="Q714" s="179">
        <v>0</v>
      </c>
      <c r="R714" s="179">
        <v>0</v>
      </c>
      <c r="S714" s="179">
        <v>0</v>
      </c>
      <c r="T714" s="179">
        <v>0</v>
      </c>
      <c r="U714" s="179"/>
      <c r="V714" s="179"/>
      <c r="W714" s="179"/>
      <c r="X714" s="179"/>
    </row>
    <row r="715" spans="2:24" ht="15" x14ac:dyDescent="0.25">
      <c r="B715" s="179" t="str">
        <f>IF($A715="","",_xlfn.XLOOKUP($A715,Attributes!$A:$A,Attributes!C:C))</f>
        <v/>
      </c>
      <c r="C715" s="179"/>
      <c r="D715" s="179" t="str">
        <f>IF($A715="","",_xlfn.XLOOKUP($A715,Attributes!$A:$A,Attributes!I:I))</f>
        <v/>
      </c>
      <c r="E715" s="179" t="str">
        <f>IF($A715="","",_xlfn.XLOOKUP($A715,Attributes!$A:$A,Attributes!J:J))</f>
        <v/>
      </c>
      <c r="F715" s="179" t="str">
        <f>IF($A715="","",_xlfn.XLOOKUP($A715,Attributes!$A:$A,Attributes!K:K))</f>
        <v/>
      </c>
      <c r="H715" s="179">
        <v>0</v>
      </c>
      <c r="I715" s="179">
        <v>0</v>
      </c>
      <c r="J715" s="179">
        <v>0</v>
      </c>
      <c r="K715" s="179">
        <v>0</v>
      </c>
      <c r="L715" s="179">
        <v>0</v>
      </c>
      <c r="M715" s="179">
        <v>0</v>
      </c>
      <c r="N715" s="179">
        <v>0</v>
      </c>
      <c r="P715" s="179"/>
      <c r="Q715" s="179">
        <v>0</v>
      </c>
      <c r="R715" s="179">
        <v>0</v>
      </c>
      <c r="S715" s="179">
        <v>0</v>
      </c>
      <c r="T715" s="179">
        <v>0</v>
      </c>
      <c r="U715" s="179"/>
      <c r="V715" s="179"/>
      <c r="W715" s="179"/>
      <c r="X715" s="179"/>
    </row>
    <row r="716" spans="2:24" ht="15" x14ac:dyDescent="0.25">
      <c r="B716" s="179" t="str">
        <f>IF($A716="","",_xlfn.XLOOKUP($A716,Attributes!$A:$A,Attributes!C:C))</f>
        <v/>
      </c>
      <c r="C716" s="179"/>
      <c r="D716" s="179" t="str">
        <f>IF($A716="","",_xlfn.XLOOKUP($A716,Attributes!$A:$A,Attributes!I:I))</f>
        <v/>
      </c>
      <c r="E716" s="179" t="str">
        <f>IF($A716="","",_xlfn.XLOOKUP($A716,Attributes!$A:$A,Attributes!J:J))</f>
        <v/>
      </c>
      <c r="F716" s="179" t="str">
        <f>IF($A716="","",_xlfn.XLOOKUP($A716,Attributes!$A:$A,Attributes!K:K))</f>
        <v/>
      </c>
      <c r="H716" s="179">
        <v>0</v>
      </c>
      <c r="I716" s="179">
        <v>0</v>
      </c>
      <c r="J716" s="179">
        <v>0</v>
      </c>
      <c r="K716" s="179">
        <v>0</v>
      </c>
      <c r="L716" s="179">
        <v>0</v>
      </c>
      <c r="M716" s="179">
        <v>0</v>
      </c>
      <c r="N716" s="179">
        <v>0</v>
      </c>
      <c r="P716" s="179"/>
      <c r="Q716" s="179">
        <v>0</v>
      </c>
      <c r="R716" s="179">
        <v>0</v>
      </c>
      <c r="S716" s="179">
        <v>0</v>
      </c>
      <c r="T716" s="179">
        <v>0</v>
      </c>
      <c r="U716" s="179"/>
      <c r="V716" s="179"/>
      <c r="W716" s="179"/>
      <c r="X716" s="179"/>
    </row>
    <row r="717" spans="2:24" ht="15" x14ac:dyDescent="0.25">
      <c r="B717" s="179" t="str">
        <f>IF($A717="","",_xlfn.XLOOKUP($A717,Attributes!$A:$A,Attributes!C:C))</f>
        <v/>
      </c>
      <c r="C717" s="179"/>
      <c r="D717" s="179" t="str">
        <f>IF($A717="","",_xlfn.XLOOKUP($A717,Attributes!$A:$A,Attributes!I:I))</f>
        <v/>
      </c>
      <c r="E717" s="179" t="str">
        <f>IF($A717="","",_xlfn.XLOOKUP($A717,Attributes!$A:$A,Attributes!J:J))</f>
        <v/>
      </c>
      <c r="F717" s="179" t="str">
        <f>IF($A717="","",_xlfn.XLOOKUP($A717,Attributes!$A:$A,Attributes!K:K))</f>
        <v/>
      </c>
      <c r="H717" s="179">
        <v>0</v>
      </c>
      <c r="I717" s="179">
        <v>0</v>
      </c>
      <c r="J717" s="179">
        <v>0</v>
      </c>
      <c r="K717" s="179">
        <v>0</v>
      </c>
      <c r="L717" s="179">
        <v>0</v>
      </c>
      <c r="M717" s="179">
        <v>0</v>
      </c>
      <c r="N717" s="179">
        <v>0</v>
      </c>
      <c r="P717" s="179"/>
      <c r="Q717" s="179">
        <v>0</v>
      </c>
      <c r="R717" s="179">
        <v>0</v>
      </c>
      <c r="S717" s="179">
        <v>0</v>
      </c>
      <c r="T717" s="179">
        <v>0</v>
      </c>
      <c r="U717" s="179"/>
      <c r="V717" s="179"/>
      <c r="W717" s="179"/>
      <c r="X717" s="179"/>
    </row>
    <row r="718" spans="2:24" ht="15" x14ac:dyDescent="0.25">
      <c r="B718" s="179" t="str">
        <f>IF($A718="","",_xlfn.XLOOKUP($A718,Attributes!$A:$A,Attributes!C:C))</f>
        <v/>
      </c>
      <c r="C718" s="179"/>
      <c r="D718" s="179" t="str">
        <f>IF($A718="","",_xlfn.XLOOKUP($A718,Attributes!$A:$A,Attributes!I:I))</f>
        <v/>
      </c>
      <c r="E718" s="179" t="str">
        <f>IF($A718="","",_xlfn.XLOOKUP($A718,Attributes!$A:$A,Attributes!J:J))</f>
        <v/>
      </c>
      <c r="F718" s="179" t="str">
        <f>IF($A718="","",_xlfn.XLOOKUP($A718,Attributes!$A:$A,Attributes!K:K))</f>
        <v/>
      </c>
      <c r="H718" s="179">
        <v>0</v>
      </c>
      <c r="I718" s="179">
        <v>0</v>
      </c>
      <c r="J718" s="179">
        <v>0</v>
      </c>
      <c r="K718" s="179">
        <v>0</v>
      </c>
      <c r="L718" s="179">
        <v>0</v>
      </c>
      <c r="M718" s="179">
        <v>0</v>
      </c>
      <c r="N718" s="179">
        <v>0</v>
      </c>
      <c r="P718" s="179"/>
      <c r="Q718" s="179">
        <v>0</v>
      </c>
      <c r="R718" s="179">
        <v>0</v>
      </c>
      <c r="S718" s="179">
        <v>0</v>
      </c>
      <c r="T718" s="179">
        <v>0</v>
      </c>
      <c r="U718" s="179"/>
      <c r="V718" s="179"/>
      <c r="W718" s="179"/>
      <c r="X718" s="179"/>
    </row>
    <row r="719" spans="2:24" ht="15" x14ac:dyDescent="0.25">
      <c r="B719" s="179" t="str">
        <f>IF($A719="","",_xlfn.XLOOKUP($A719,Attributes!$A:$A,Attributes!C:C))</f>
        <v/>
      </c>
      <c r="C719" s="179"/>
      <c r="D719" s="179" t="str">
        <f>IF($A719="","",_xlfn.XLOOKUP($A719,Attributes!$A:$A,Attributes!I:I))</f>
        <v/>
      </c>
      <c r="E719" s="179" t="str">
        <f>IF($A719="","",_xlfn.XLOOKUP($A719,Attributes!$A:$A,Attributes!J:J))</f>
        <v/>
      </c>
      <c r="F719" s="179" t="str">
        <f>IF($A719="","",_xlfn.XLOOKUP($A719,Attributes!$A:$A,Attributes!K:K))</f>
        <v/>
      </c>
      <c r="H719" s="179">
        <v>0</v>
      </c>
      <c r="I719" s="179">
        <v>0</v>
      </c>
      <c r="J719" s="179">
        <v>0</v>
      </c>
      <c r="K719" s="179">
        <v>0</v>
      </c>
      <c r="L719" s="179">
        <v>0</v>
      </c>
      <c r="M719" s="179">
        <v>0</v>
      </c>
      <c r="N719" s="179">
        <v>0</v>
      </c>
      <c r="P719" s="179"/>
      <c r="Q719" s="179">
        <v>0</v>
      </c>
      <c r="R719" s="179">
        <v>0</v>
      </c>
      <c r="S719" s="179">
        <v>0</v>
      </c>
      <c r="T719" s="179">
        <v>0</v>
      </c>
      <c r="U719" s="179"/>
      <c r="V719" s="179"/>
      <c r="W719" s="179"/>
      <c r="X719" s="179"/>
    </row>
    <row r="720" spans="2:24" ht="15" x14ac:dyDescent="0.25">
      <c r="B720" s="179" t="str">
        <f>IF($A720="","",_xlfn.XLOOKUP($A720,Attributes!$A:$A,Attributes!C:C))</f>
        <v/>
      </c>
      <c r="C720" s="179"/>
      <c r="D720" s="179" t="str">
        <f>IF($A720="","",_xlfn.XLOOKUP($A720,Attributes!$A:$A,Attributes!I:I))</f>
        <v/>
      </c>
      <c r="E720" s="179" t="str">
        <f>IF($A720="","",_xlfn.XLOOKUP($A720,Attributes!$A:$A,Attributes!J:J))</f>
        <v/>
      </c>
      <c r="F720" s="179" t="str">
        <f>IF($A720="","",_xlfn.XLOOKUP($A720,Attributes!$A:$A,Attributes!K:K))</f>
        <v/>
      </c>
      <c r="H720" s="179">
        <v>0</v>
      </c>
      <c r="I720" s="179">
        <v>0</v>
      </c>
      <c r="J720" s="179">
        <v>0</v>
      </c>
      <c r="K720" s="179">
        <v>0</v>
      </c>
      <c r="L720" s="179">
        <v>0</v>
      </c>
      <c r="M720" s="179">
        <v>0</v>
      </c>
      <c r="N720" s="179">
        <v>0</v>
      </c>
      <c r="P720" s="179"/>
      <c r="Q720" s="179">
        <v>0</v>
      </c>
      <c r="R720" s="179">
        <v>0</v>
      </c>
      <c r="S720" s="179">
        <v>0</v>
      </c>
      <c r="T720" s="179">
        <v>0</v>
      </c>
      <c r="U720" s="179"/>
      <c r="V720" s="179"/>
      <c r="W720" s="179"/>
      <c r="X720" s="179"/>
    </row>
    <row r="721" spans="2:24" ht="15" x14ac:dyDescent="0.25">
      <c r="B721" s="179" t="str">
        <f>IF($A721="","",_xlfn.XLOOKUP($A721,Attributes!$A:$A,Attributes!C:C))</f>
        <v/>
      </c>
      <c r="C721" s="179"/>
      <c r="D721" s="179" t="str">
        <f>IF($A721="","",_xlfn.XLOOKUP($A721,Attributes!$A:$A,Attributes!I:I))</f>
        <v/>
      </c>
      <c r="E721" s="179" t="str">
        <f>IF($A721="","",_xlfn.XLOOKUP($A721,Attributes!$A:$A,Attributes!J:J))</f>
        <v/>
      </c>
      <c r="F721" s="179" t="str">
        <f>IF($A721="","",_xlfn.XLOOKUP($A721,Attributes!$A:$A,Attributes!K:K))</f>
        <v/>
      </c>
      <c r="H721" s="179">
        <v>0</v>
      </c>
      <c r="I721" s="179">
        <v>0</v>
      </c>
      <c r="J721" s="179">
        <v>0</v>
      </c>
      <c r="K721" s="179">
        <v>0</v>
      </c>
      <c r="L721" s="179">
        <v>0</v>
      </c>
      <c r="M721" s="179">
        <v>0</v>
      </c>
      <c r="N721" s="179">
        <v>0</v>
      </c>
      <c r="P721" s="179"/>
      <c r="Q721" s="179">
        <v>0</v>
      </c>
      <c r="R721" s="179">
        <v>0</v>
      </c>
      <c r="S721" s="179">
        <v>0</v>
      </c>
      <c r="T721" s="179">
        <v>0</v>
      </c>
      <c r="U721" s="179"/>
      <c r="V721" s="179"/>
      <c r="W721" s="179"/>
      <c r="X721" s="179"/>
    </row>
    <row r="722" spans="2:24" ht="15" x14ac:dyDescent="0.25">
      <c r="B722" s="179" t="str">
        <f>IF($A722="","",_xlfn.XLOOKUP($A722,Attributes!$A:$A,Attributes!C:C))</f>
        <v/>
      </c>
      <c r="C722" s="179"/>
      <c r="D722" s="179" t="str">
        <f>IF($A722="","",_xlfn.XLOOKUP($A722,Attributes!$A:$A,Attributes!I:I))</f>
        <v/>
      </c>
      <c r="E722" s="179" t="str">
        <f>IF($A722="","",_xlfn.XLOOKUP($A722,Attributes!$A:$A,Attributes!J:J))</f>
        <v/>
      </c>
      <c r="F722" s="179" t="str">
        <f>IF($A722="","",_xlfn.XLOOKUP($A722,Attributes!$A:$A,Attributes!K:K))</f>
        <v/>
      </c>
      <c r="H722" s="179">
        <v>0</v>
      </c>
      <c r="I722" s="179">
        <v>0</v>
      </c>
      <c r="J722" s="179">
        <v>0</v>
      </c>
      <c r="K722" s="179">
        <v>0</v>
      </c>
      <c r="L722" s="179">
        <v>0</v>
      </c>
      <c r="M722" s="179">
        <v>0</v>
      </c>
      <c r="N722" s="179">
        <v>0</v>
      </c>
      <c r="P722" s="179"/>
      <c r="Q722" s="179">
        <v>0</v>
      </c>
      <c r="R722" s="179">
        <v>0</v>
      </c>
      <c r="S722" s="179">
        <v>0</v>
      </c>
      <c r="T722" s="179">
        <v>0</v>
      </c>
      <c r="U722" s="179"/>
      <c r="V722" s="179"/>
      <c r="W722" s="179"/>
      <c r="X722" s="179"/>
    </row>
    <row r="723" spans="2:24" ht="15" x14ac:dyDescent="0.25">
      <c r="B723" s="179" t="str">
        <f>IF($A723="","",_xlfn.XLOOKUP($A723,Attributes!$A:$A,Attributes!C:C))</f>
        <v/>
      </c>
      <c r="C723" s="179"/>
      <c r="D723" s="179" t="str">
        <f>IF($A723="","",_xlfn.XLOOKUP($A723,Attributes!$A:$A,Attributes!I:I))</f>
        <v/>
      </c>
      <c r="E723" s="179" t="str">
        <f>IF($A723="","",_xlfn.XLOOKUP($A723,Attributes!$A:$A,Attributes!J:J))</f>
        <v/>
      </c>
      <c r="F723" s="179" t="str">
        <f>IF($A723="","",_xlfn.XLOOKUP($A723,Attributes!$A:$A,Attributes!K:K))</f>
        <v/>
      </c>
      <c r="H723" s="179">
        <v>0</v>
      </c>
      <c r="I723" s="179">
        <v>0</v>
      </c>
      <c r="J723" s="179">
        <v>0</v>
      </c>
      <c r="K723" s="179">
        <v>0</v>
      </c>
      <c r="L723" s="179">
        <v>0</v>
      </c>
      <c r="M723" s="179">
        <v>0</v>
      </c>
      <c r="N723" s="179">
        <v>0</v>
      </c>
      <c r="P723" s="179"/>
      <c r="Q723" s="179">
        <v>0</v>
      </c>
      <c r="R723" s="179">
        <v>0</v>
      </c>
      <c r="S723" s="179">
        <v>0</v>
      </c>
      <c r="T723" s="179">
        <v>0</v>
      </c>
      <c r="U723" s="179"/>
      <c r="V723" s="179"/>
      <c r="W723" s="179"/>
      <c r="X723" s="179"/>
    </row>
    <row r="724" spans="2:24" ht="15" x14ac:dyDescent="0.25">
      <c r="B724" s="179" t="str">
        <f>IF($A724="","",_xlfn.XLOOKUP($A724,Attributes!$A:$A,Attributes!C:C))</f>
        <v/>
      </c>
      <c r="C724" s="179"/>
      <c r="D724" s="179" t="str">
        <f>IF($A724="","",_xlfn.XLOOKUP($A724,Attributes!$A:$A,Attributes!I:I))</f>
        <v/>
      </c>
      <c r="E724" s="179" t="str">
        <f>IF($A724="","",_xlfn.XLOOKUP($A724,Attributes!$A:$A,Attributes!J:J))</f>
        <v/>
      </c>
      <c r="F724" s="179" t="str">
        <f>IF($A724="","",_xlfn.XLOOKUP($A724,Attributes!$A:$A,Attributes!K:K))</f>
        <v/>
      </c>
      <c r="H724" s="179">
        <v>0</v>
      </c>
      <c r="I724" s="179">
        <v>0</v>
      </c>
      <c r="J724" s="179">
        <v>0</v>
      </c>
      <c r="K724" s="179">
        <v>0</v>
      </c>
      <c r="L724" s="179">
        <v>0</v>
      </c>
      <c r="M724" s="179">
        <v>0</v>
      </c>
      <c r="N724" s="179">
        <v>0</v>
      </c>
      <c r="P724" s="179"/>
      <c r="Q724" s="179">
        <v>0</v>
      </c>
      <c r="R724" s="179">
        <v>0</v>
      </c>
      <c r="S724" s="179">
        <v>0</v>
      </c>
      <c r="T724" s="179">
        <v>0</v>
      </c>
      <c r="U724" s="179"/>
      <c r="V724" s="179"/>
      <c r="W724" s="179"/>
      <c r="X724" s="179"/>
    </row>
    <row r="725" spans="2:24" ht="15" x14ac:dyDescent="0.25">
      <c r="B725" s="179" t="str">
        <f>IF($A725="","",_xlfn.XLOOKUP($A725,Attributes!$A:$A,Attributes!C:C))</f>
        <v/>
      </c>
      <c r="C725" s="179"/>
      <c r="D725" s="179" t="str">
        <f>IF($A725="","",_xlfn.XLOOKUP($A725,Attributes!$A:$A,Attributes!I:I))</f>
        <v/>
      </c>
      <c r="E725" s="179" t="str">
        <f>IF($A725="","",_xlfn.XLOOKUP($A725,Attributes!$A:$A,Attributes!J:J))</f>
        <v/>
      </c>
      <c r="F725" s="179" t="str">
        <f>IF($A725="","",_xlfn.XLOOKUP($A725,Attributes!$A:$A,Attributes!K:K))</f>
        <v/>
      </c>
      <c r="H725" s="179">
        <v>0</v>
      </c>
      <c r="I725" s="179">
        <v>0</v>
      </c>
      <c r="J725" s="179">
        <v>0</v>
      </c>
      <c r="K725" s="179">
        <v>0</v>
      </c>
      <c r="L725" s="179">
        <v>0</v>
      </c>
      <c r="M725" s="179">
        <v>0</v>
      </c>
      <c r="N725" s="179">
        <v>0</v>
      </c>
      <c r="P725" s="179"/>
      <c r="Q725" s="179">
        <v>0</v>
      </c>
      <c r="R725" s="179">
        <v>0</v>
      </c>
      <c r="S725" s="179">
        <v>0</v>
      </c>
      <c r="T725" s="179">
        <v>0</v>
      </c>
      <c r="U725" s="179"/>
      <c r="V725" s="179"/>
      <c r="W725" s="179"/>
      <c r="X725" s="179"/>
    </row>
    <row r="726" spans="2:24" ht="15" x14ac:dyDescent="0.25">
      <c r="B726" s="179" t="str">
        <f>IF($A726="","",_xlfn.XLOOKUP($A726,Attributes!$A:$A,Attributes!C:C))</f>
        <v/>
      </c>
      <c r="C726" s="179"/>
      <c r="D726" s="179" t="str">
        <f>IF($A726="","",_xlfn.XLOOKUP($A726,Attributes!$A:$A,Attributes!I:I))</f>
        <v/>
      </c>
      <c r="E726" s="179" t="str">
        <f>IF($A726="","",_xlfn.XLOOKUP($A726,Attributes!$A:$A,Attributes!J:J))</f>
        <v/>
      </c>
      <c r="F726" s="179" t="str">
        <f>IF($A726="","",_xlfn.XLOOKUP($A726,Attributes!$A:$A,Attributes!K:K))</f>
        <v/>
      </c>
      <c r="H726" s="179">
        <v>0</v>
      </c>
      <c r="I726" s="179">
        <v>0</v>
      </c>
      <c r="J726" s="179">
        <v>0</v>
      </c>
      <c r="K726" s="179">
        <v>0</v>
      </c>
      <c r="L726" s="179">
        <v>0</v>
      </c>
      <c r="M726" s="179">
        <v>0</v>
      </c>
      <c r="N726" s="179">
        <v>0</v>
      </c>
      <c r="P726" s="179"/>
      <c r="Q726" s="179">
        <v>0</v>
      </c>
      <c r="R726" s="179">
        <v>0</v>
      </c>
      <c r="S726" s="179">
        <v>0</v>
      </c>
      <c r="T726" s="179">
        <v>0</v>
      </c>
      <c r="U726" s="179"/>
      <c r="V726" s="179"/>
      <c r="W726" s="179"/>
      <c r="X726" s="179"/>
    </row>
    <row r="727" spans="2:24" ht="15" x14ac:dyDescent="0.25">
      <c r="B727" s="179" t="str">
        <f>IF($A727="","",_xlfn.XLOOKUP($A727,Attributes!$A:$A,Attributes!C:C))</f>
        <v/>
      </c>
      <c r="C727" s="179"/>
      <c r="D727" s="179" t="str">
        <f>IF($A727="","",_xlfn.XLOOKUP($A727,Attributes!$A:$A,Attributes!I:I))</f>
        <v/>
      </c>
      <c r="E727" s="179" t="str">
        <f>IF($A727="","",_xlfn.XLOOKUP($A727,Attributes!$A:$A,Attributes!J:J))</f>
        <v/>
      </c>
      <c r="F727" s="179" t="str">
        <f>IF($A727="","",_xlfn.XLOOKUP($A727,Attributes!$A:$A,Attributes!K:K))</f>
        <v/>
      </c>
      <c r="H727" s="179">
        <v>0</v>
      </c>
      <c r="I727" s="179">
        <v>0</v>
      </c>
      <c r="J727" s="179">
        <v>0</v>
      </c>
      <c r="K727" s="179">
        <v>0</v>
      </c>
      <c r="L727" s="179">
        <v>0</v>
      </c>
      <c r="M727" s="179">
        <v>0</v>
      </c>
      <c r="N727" s="179">
        <v>0</v>
      </c>
      <c r="P727" s="179"/>
      <c r="Q727" s="179">
        <v>0</v>
      </c>
      <c r="R727" s="179">
        <v>0</v>
      </c>
      <c r="S727" s="179">
        <v>0</v>
      </c>
      <c r="T727" s="179">
        <v>0</v>
      </c>
      <c r="U727" s="179"/>
      <c r="V727" s="179"/>
      <c r="W727" s="179"/>
      <c r="X727" s="179"/>
    </row>
    <row r="728" spans="2:24" ht="15" x14ac:dyDescent="0.25">
      <c r="B728" s="179" t="str">
        <f>IF($A728="","",_xlfn.XLOOKUP($A728,Attributes!$A:$A,Attributes!C:C))</f>
        <v/>
      </c>
      <c r="C728" s="179"/>
      <c r="D728" s="179" t="str">
        <f>IF($A728="","",_xlfn.XLOOKUP($A728,Attributes!$A:$A,Attributes!I:I))</f>
        <v/>
      </c>
      <c r="E728" s="179" t="str">
        <f>IF($A728="","",_xlfn.XLOOKUP($A728,Attributes!$A:$A,Attributes!J:J))</f>
        <v/>
      </c>
      <c r="F728" s="179" t="str">
        <f>IF($A728="","",_xlfn.XLOOKUP($A728,Attributes!$A:$A,Attributes!K:K))</f>
        <v/>
      </c>
      <c r="H728" s="179">
        <v>0</v>
      </c>
      <c r="I728" s="179">
        <v>0</v>
      </c>
      <c r="J728" s="179">
        <v>0</v>
      </c>
      <c r="K728" s="179">
        <v>0</v>
      </c>
      <c r="L728" s="179">
        <v>0</v>
      </c>
      <c r="M728" s="179">
        <v>0</v>
      </c>
      <c r="N728" s="179">
        <v>0</v>
      </c>
      <c r="P728" s="179"/>
      <c r="Q728" s="179">
        <v>0</v>
      </c>
      <c r="R728" s="179">
        <v>0</v>
      </c>
      <c r="S728" s="179">
        <v>0</v>
      </c>
      <c r="T728" s="179">
        <v>0</v>
      </c>
      <c r="U728" s="179"/>
      <c r="V728" s="179"/>
      <c r="W728" s="179"/>
      <c r="X728" s="179"/>
    </row>
    <row r="729" spans="2:24" ht="15" x14ac:dyDescent="0.25">
      <c r="B729" s="179" t="str">
        <f>IF($A729="","",_xlfn.XLOOKUP($A729,Attributes!$A:$A,Attributes!C:C))</f>
        <v/>
      </c>
      <c r="C729" s="179"/>
      <c r="D729" s="179" t="str">
        <f>IF($A729="","",_xlfn.XLOOKUP($A729,Attributes!$A:$A,Attributes!I:I))</f>
        <v/>
      </c>
      <c r="E729" s="179" t="str">
        <f>IF($A729="","",_xlfn.XLOOKUP($A729,Attributes!$A:$A,Attributes!J:J))</f>
        <v/>
      </c>
      <c r="F729" s="179" t="str">
        <f>IF($A729="","",_xlfn.XLOOKUP($A729,Attributes!$A:$A,Attributes!K:K))</f>
        <v/>
      </c>
      <c r="H729" s="179">
        <v>0</v>
      </c>
      <c r="I729" s="179">
        <v>0</v>
      </c>
      <c r="J729" s="179">
        <v>0</v>
      </c>
      <c r="K729" s="179">
        <v>0</v>
      </c>
      <c r="L729" s="179">
        <v>0</v>
      </c>
      <c r="M729" s="179">
        <v>0</v>
      </c>
      <c r="N729" s="179">
        <v>0</v>
      </c>
      <c r="P729" s="179"/>
      <c r="Q729" s="179">
        <v>0</v>
      </c>
      <c r="R729" s="179">
        <v>0</v>
      </c>
      <c r="S729" s="179">
        <v>0</v>
      </c>
      <c r="T729" s="179">
        <v>0</v>
      </c>
      <c r="U729" s="179"/>
      <c r="V729" s="179"/>
      <c r="W729" s="179"/>
      <c r="X729" s="179"/>
    </row>
    <row r="730" spans="2:24" ht="15" x14ac:dyDescent="0.25">
      <c r="B730" s="179" t="str">
        <f>IF($A730="","",_xlfn.XLOOKUP($A730,Attributes!$A:$A,Attributes!C:C))</f>
        <v/>
      </c>
      <c r="C730" s="179"/>
      <c r="D730" s="179" t="str">
        <f>IF($A730="","",_xlfn.XLOOKUP($A730,Attributes!$A:$A,Attributes!I:I))</f>
        <v/>
      </c>
      <c r="E730" s="179" t="str">
        <f>IF($A730="","",_xlfn.XLOOKUP($A730,Attributes!$A:$A,Attributes!J:J))</f>
        <v/>
      </c>
      <c r="F730" s="179" t="str">
        <f>IF($A730="","",_xlfn.XLOOKUP($A730,Attributes!$A:$A,Attributes!K:K))</f>
        <v/>
      </c>
      <c r="H730" s="179">
        <v>0</v>
      </c>
      <c r="I730" s="179">
        <v>0</v>
      </c>
      <c r="J730" s="179">
        <v>0</v>
      </c>
      <c r="K730" s="179">
        <v>0</v>
      </c>
      <c r="L730" s="179">
        <v>0</v>
      </c>
      <c r="M730" s="179">
        <v>0</v>
      </c>
      <c r="N730" s="179">
        <v>0</v>
      </c>
      <c r="P730" s="179"/>
      <c r="Q730" s="179">
        <v>0</v>
      </c>
      <c r="R730" s="179">
        <v>0</v>
      </c>
      <c r="S730" s="179">
        <v>0</v>
      </c>
      <c r="T730" s="179">
        <v>0</v>
      </c>
      <c r="U730" s="179"/>
      <c r="V730" s="179"/>
      <c r="W730" s="179"/>
      <c r="X730" s="179"/>
    </row>
    <row r="731" spans="2:24" ht="15" x14ac:dyDescent="0.25">
      <c r="B731" s="179" t="str">
        <f>IF($A731="","",_xlfn.XLOOKUP($A731,Attributes!$A:$A,Attributes!C:C))</f>
        <v/>
      </c>
      <c r="C731" s="179"/>
      <c r="D731" s="179" t="str">
        <f>IF($A731="","",_xlfn.XLOOKUP($A731,Attributes!$A:$A,Attributes!I:I))</f>
        <v/>
      </c>
      <c r="E731" s="179" t="str">
        <f>IF($A731="","",_xlfn.XLOOKUP($A731,Attributes!$A:$A,Attributes!J:J))</f>
        <v/>
      </c>
      <c r="F731" s="179" t="str">
        <f>IF($A731="","",_xlfn.XLOOKUP($A731,Attributes!$A:$A,Attributes!K:K))</f>
        <v/>
      </c>
      <c r="H731" s="179">
        <v>0</v>
      </c>
      <c r="I731" s="179">
        <v>0</v>
      </c>
      <c r="J731" s="179">
        <v>0</v>
      </c>
      <c r="K731" s="179">
        <v>0</v>
      </c>
      <c r="L731" s="179">
        <v>0</v>
      </c>
      <c r="M731" s="179">
        <v>0</v>
      </c>
      <c r="N731" s="179">
        <v>0</v>
      </c>
      <c r="P731" s="179"/>
      <c r="Q731" s="179">
        <v>0</v>
      </c>
      <c r="R731" s="179">
        <v>0</v>
      </c>
      <c r="S731" s="179">
        <v>0</v>
      </c>
      <c r="T731" s="179">
        <v>0</v>
      </c>
      <c r="U731" s="179"/>
      <c r="V731" s="179"/>
      <c r="W731" s="179"/>
      <c r="X731" s="179"/>
    </row>
    <row r="732" spans="2:24" ht="15" x14ac:dyDescent="0.25">
      <c r="B732" s="179" t="str">
        <f>IF($A732="","",_xlfn.XLOOKUP($A732,Attributes!$A:$A,Attributes!C:C))</f>
        <v/>
      </c>
      <c r="C732" s="179"/>
      <c r="D732" s="179" t="str">
        <f>IF($A732="","",_xlfn.XLOOKUP($A732,Attributes!$A:$A,Attributes!I:I))</f>
        <v/>
      </c>
      <c r="E732" s="179" t="str">
        <f>IF($A732="","",_xlfn.XLOOKUP($A732,Attributes!$A:$A,Attributes!J:J))</f>
        <v/>
      </c>
      <c r="F732" s="179" t="str">
        <f>IF($A732="","",_xlfn.XLOOKUP($A732,Attributes!$A:$A,Attributes!K:K))</f>
        <v/>
      </c>
      <c r="H732" s="179">
        <v>0</v>
      </c>
      <c r="I732" s="179">
        <v>0</v>
      </c>
      <c r="J732" s="179">
        <v>0</v>
      </c>
      <c r="K732" s="179">
        <v>0</v>
      </c>
      <c r="L732" s="179">
        <v>0</v>
      </c>
      <c r="M732" s="179">
        <v>0</v>
      </c>
      <c r="N732" s="179">
        <v>0</v>
      </c>
      <c r="P732" s="179"/>
      <c r="Q732" s="179">
        <v>0</v>
      </c>
      <c r="R732" s="179">
        <v>0</v>
      </c>
      <c r="S732" s="179">
        <v>0</v>
      </c>
      <c r="T732" s="179">
        <v>0</v>
      </c>
      <c r="U732" s="179"/>
      <c r="V732" s="179"/>
      <c r="W732" s="179"/>
      <c r="X732" s="179"/>
    </row>
    <row r="733" spans="2:24" ht="15" x14ac:dyDescent="0.25">
      <c r="B733" s="179" t="str">
        <f>IF($A733="","",_xlfn.XLOOKUP($A733,Attributes!$A:$A,Attributes!C:C))</f>
        <v/>
      </c>
      <c r="C733" s="179"/>
      <c r="D733" s="179" t="str">
        <f>IF($A733="","",_xlfn.XLOOKUP($A733,Attributes!$A:$A,Attributes!I:I))</f>
        <v/>
      </c>
      <c r="E733" s="179" t="str">
        <f>IF($A733="","",_xlfn.XLOOKUP($A733,Attributes!$A:$A,Attributes!J:J))</f>
        <v/>
      </c>
      <c r="F733" s="179" t="str">
        <f>IF($A733="","",_xlfn.XLOOKUP($A733,Attributes!$A:$A,Attributes!K:K))</f>
        <v/>
      </c>
      <c r="H733" s="179">
        <v>0</v>
      </c>
      <c r="I733" s="179">
        <v>0</v>
      </c>
      <c r="J733" s="179">
        <v>0</v>
      </c>
      <c r="K733" s="179">
        <v>0</v>
      </c>
      <c r="L733" s="179">
        <v>0</v>
      </c>
      <c r="M733" s="179">
        <v>0</v>
      </c>
      <c r="N733" s="179">
        <v>0</v>
      </c>
      <c r="P733" s="179"/>
      <c r="Q733" s="179">
        <v>0</v>
      </c>
      <c r="R733" s="179">
        <v>0</v>
      </c>
      <c r="S733" s="179">
        <v>0</v>
      </c>
      <c r="T733" s="179">
        <v>0</v>
      </c>
      <c r="U733" s="179"/>
      <c r="V733" s="179"/>
      <c r="W733" s="179"/>
      <c r="X733" s="179"/>
    </row>
    <row r="734" spans="2:24" ht="15" x14ac:dyDescent="0.25">
      <c r="B734" s="179" t="str">
        <f>IF($A734="","",_xlfn.XLOOKUP($A734,Attributes!$A:$A,Attributes!C:C))</f>
        <v/>
      </c>
      <c r="C734" s="179"/>
      <c r="D734" s="179" t="str">
        <f>IF($A734="","",_xlfn.XLOOKUP($A734,Attributes!$A:$A,Attributes!I:I))</f>
        <v/>
      </c>
      <c r="E734" s="179" t="str">
        <f>IF($A734="","",_xlfn.XLOOKUP($A734,Attributes!$A:$A,Attributes!J:J))</f>
        <v/>
      </c>
      <c r="F734" s="179" t="str">
        <f>IF($A734="","",_xlfn.XLOOKUP($A734,Attributes!$A:$A,Attributes!K:K))</f>
        <v/>
      </c>
      <c r="H734" s="179">
        <v>0</v>
      </c>
      <c r="I734" s="179">
        <v>0</v>
      </c>
      <c r="J734" s="179">
        <v>0</v>
      </c>
      <c r="K734" s="179">
        <v>0</v>
      </c>
      <c r="L734" s="179">
        <v>0</v>
      </c>
      <c r="M734" s="179">
        <v>0</v>
      </c>
      <c r="N734" s="179">
        <v>0</v>
      </c>
      <c r="P734" s="179"/>
      <c r="Q734" s="179">
        <v>0</v>
      </c>
      <c r="R734" s="179">
        <v>0</v>
      </c>
      <c r="S734" s="179">
        <v>0</v>
      </c>
      <c r="T734" s="179">
        <v>0</v>
      </c>
      <c r="U734" s="179"/>
      <c r="V734" s="179"/>
      <c r="W734" s="179"/>
      <c r="X734" s="179"/>
    </row>
    <row r="735" spans="2:24" ht="15" x14ac:dyDescent="0.25">
      <c r="B735" s="179" t="str">
        <f>IF($A735="","",_xlfn.XLOOKUP($A735,Attributes!$A:$A,Attributes!C:C))</f>
        <v/>
      </c>
      <c r="C735" s="179"/>
      <c r="D735" s="179" t="str">
        <f>IF($A735="","",_xlfn.XLOOKUP($A735,Attributes!$A:$A,Attributes!I:I))</f>
        <v/>
      </c>
      <c r="E735" s="179" t="str">
        <f>IF($A735="","",_xlfn.XLOOKUP($A735,Attributes!$A:$A,Attributes!J:J))</f>
        <v/>
      </c>
      <c r="F735" s="179" t="str">
        <f>IF($A735="","",_xlfn.XLOOKUP($A735,Attributes!$A:$A,Attributes!K:K))</f>
        <v/>
      </c>
      <c r="H735" s="179">
        <v>0</v>
      </c>
      <c r="I735" s="179">
        <v>0</v>
      </c>
      <c r="J735" s="179">
        <v>0</v>
      </c>
      <c r="K735" s="179">
        <v>0</v>
      </c>
      <c r="L735" s="179">
        <v>0</v>
      </c>
      <c r="M735" s="179">
        <v>0</v>
      </c>
      <c r="N735" s="179">
        <v>0</v>
      </c>
      <c r="P735" s="179"/>
      <c r="Q735" s="179">
        <v>0</v>
      </c>
      <c r="R735" s="179">
        <v>0</v>
      </c>
      <c r="S735" s="179">
        <v>0</v>
      </c>
      <c r="T735" s="179">
        <v>0</v>
      </c>
      <c r="U735" s="179"/>
      <c r="V735" s="179"/>
      <c r="W735" s="179"/>
      <c r="X735" s="179"/>
    </row>
    <row r="736" spans="2:24" ht="15" x14ac:dyDescent="0.25">
      <c r="B736" s="179" t="str">
        <f>IF($A736="","",_xlfn.XLOOKUP($A736,Attributes!$A:$A,Attributes!C:C))</f>
        <v/>
      </c>
      <c r="C736" s="179"/>
      <c r="D736" s="179" t="str">
        <f>IF($A736="","",_xlfn.XLOOKUP($A736,Attributes!$A:$A,Attributes!I:I))</f>
        <v/>
      </c>
      <c r="E736" s="179" t="str">
        <f>IF($A736="","",_xlfn.XLOOKUP($A736,Attributes!$A:$A,Attributes!J:J))</f>
        <v/>
      </c>
      <c r="F736" s="179" t="str">
        <f>IF($A736="","",_xlfn.XLOOKUP($A736,Attributes!$A:$A,Attributes!K:K))</f>
        <v/>
      </c>
      <c r="H736" s="179">
        <v>0</v>
      </c>
      <c r="I736" s="179">
        <v>0</v>
      </c>
      <c r="J736" s="179">
        <v>0</v>
      </c>
      <c r="K736" s="179">
        <v>0</v>
      </c>
      <c r="L736" s="179">
        <v>0</v>
      </c>
      <c r="M736" s="179">
        <v>0</v>
      </c>
      <c r="N736" s="179">
        <v>0</v>
      </c>
      <c r="P736" s="179"/>
      <c r="Q736" s="179">
        <v>0</v>
      </c>
      <c r="R736" s="179">
        <v>0</v>
      </c>
      <c r="S736" s="179">
        <v>0</v>
      </c>
      <c r="T736" s="179">
        <v>0</v>
      </c>
      <c r="U736" s="179"/>
      <c r="V736" s="179"/>
      <c r="W736" s="179"/>
      <c r="X736" s="179"/>
    </row>
    <row r="737" spans="2:24" ht="15" x14ac:dyDescent="0.25">
      <c r="B737" s="179" t="str">
        <f>IF($A737="","",_xlfn.XLOOKUP($A737,Attributes!$A:$A,Attributes!C:C))</f>
        <v/>
      </c>
      <c r="C737" s="179"/>
      <c r="D737" s="179" t="str">
        <f>IF($A737="","",_xlfn.XLOOKUP($A737,Attributes!$A:$A,Attributes!I:I))</f>
        <v/>
      </c>
      <c r="E737" s="179" t="str">
        <f>IF($A737="","",_xlfn.XLOOKUP($A737,Attributes!$A:$A,Attributes!J:J))</f>
        <v/>
      </c>
      <c r="F737" s="179" t="str">
        <f>IF($A737="","",_xlfn.XLOOKUP($A737,Attributes!$A:$A,Attributes!K:K))</f>
        <v/>
      </c>
      <c r="H737" s="179">
        <v>0</v>
      </c>
      <c r="I737" s="179">
        <v>0</v>
      </c>
      <c r="J737" s="179">
        <v>0</v>
      </c>
      <c r="K737" s="179">
        <v>0</v>
      </c>
      <c r="L737" s="179">
        <v>0</v>
      </c>
      <c r="M737" s="179">
        <v>0</v>
      </c>
      <c r="N737" s="179">
        <v>0</v>
      </c>
      <c r="P737" s="179"/>
      <c r="Q737" s="179">
        <v>0</v>
      </c>
      <c r="R737" s="179">
        <v>0</v>
      </c>
      <c r="S737" s="179">
        <v>0</v>
      </c>
      <c r="T737" s="179">
        <v>0</v>
      </c>
      <c r="U737" s="179"/>
      <c r="V737" s="179"/>
      <c r="W737" s="179"/>
      <c r="X737" s="179"/>
    </row>
    <row r="738" spans="2:24" ht="15" x14ac:dyDescent="0.25">
      <c r="B738" s="179" t="str">
        <f>IF($A738="","",_xlfn.XLOOKUP($A738,Attributes!$A:$A,Attributes!C:C))</f>
        <v/>
      </c>
      <c r="C738" s="179"/>
      <c r="D738" s="179" t="str">
        <f>IF($A738="","",_xlfn.XLOOKUP($A738,Attributes!$A:$A,Attributes!I:I))</f>
        <v/>
      </c>
      <c r="E738" s="179" t="str">
        <f>IF($A738="","",_xlfn.XLOOKUP($A738,Attributes!$A:$A,Attributes!J:J))</f>
        <v/>
      </c>
      <c r="F738" s="179" t="str">
        <f>IF($A738="","",_xlfn.XLOOKUP($A738,Attributes!$A:$A,Attributes!K:K))</f>
        <v/>
      </c>
      <c r="H738" s="179">
        <v>0</v>
      </c>
      <c r="I738" s="179">
        <v>0</v>
      </c>
      <c r="J738" s="179">
        <v>0</v>
      </c>
      <c r="K738" s="179">
        <v>0</v>
      </c>
      <c r="L738" s="179">
        <v>0</v>
      </c>
      <c r="M738" s="179">
        <v>0</v>
      </c>
      <c r="N738" s="179">
        <v>0</v>
      </c>
      <c r="P738" s="179"/>
      <c r="Q738" s="179">
        <v>0</v>
      </c>
      <c r="R738" s="179">
        <v>0</v>
      </c>
      <c r="S738" s="179">
        <v>0</v>
      </c>
      <c r="T738" s="179">
        <v>0</v>
      </c>
      <c r="U738" s="179"/>
      <c r="V738" s="179"/>
      <c r="W738" s="179"/>
      <c r="X738" s="179"/>
    </row>
    <row r="739" spans="2:24" ht="15" x14ac:dyDescent="0.25">
      <c r="B739" s="179" t="str">
        <f>IF($A739="","",_xlfn.XLOOKUP($A739,Attributes!$A:$A,Attributes!C:C))</f>
        <v/>
      </c>
      <c r="C739" s="179"/>
      <c r="D739" s="179" t="str">
        <f>IF($A739="","",_xlfn.XLOOKUP($A739,Attributes!$A:$A,Attributes!I:I))</f>
        <v/>
      </c>
      <c r="E739" s="179" t="str">
        <f>IF($A739="","",_xlfn.XLOOKUP($A739,Attributes!$A:$A,Attributes!J:J))</f>
        <v/>
      </c>
      <c r="F739" s="179" t="str">
        <f>IF($A739="","",_xlfn.XLOOKUP($A739,Attributes!$A:$A,Attributes!K:K))</f>
        <v/>
      </c>
      <c r="H739" s="179">
        <v>0</v>
      </c>
      <c r="I739" s="179">
        <v>0</v>
      </c>
      <c r="J739" s="179">
        <v>0</v>
      </c>
      <c r="K739" s="179">
        <v>0</v>
      </c>
      <c r="L739" s="179">
        <v>0</v>
      </c>
      <c r="M739" s="179">
        <v>0</v>
      </c>
      <c r="N739" s="179">
        <v>0</v>
      </c>
      <c r="P739" s="179"/>
      <c r="Q739" s="179">
        <v>0</v>
      </c>
      <c r="R739" s="179">
        <v>0</v>
      </c>
      <c r="S739" s="179">
        <v>0</v>
      </c>
      <c r="T739" s="179">
        <v>0</v>
      </c>
      <c r="U739" s="179"/>
      <c r="V739" s="179"/>
      <c r="W739" s="179"/>
      <c r="X739" s="179"/>
    </row>
    <row r="740" spans="2:24" ht="15" x14ac:dyDescent="0.25">
      <c r="B740" s="179" t="str">
        <f>IF($A740="","",_xlfn.XLOOKUP($A740,Attributes!$A:$A,Attributes!C:C))</f>
        <v/>
      </c>
      <c r="C740" s="179"/>
      <c r="D740" s="179" t="str">
        <f>IF($A740="","",_xlfn.XLOOKUP($A740,Attributes!$A:$A,Attributes!I:I))</f>
        <v/>
      </c>
      <c r="E740" s="179" t="str">
        <f>IF($A740="","",_xlfn.XLOOKUP($A740,Attributes!$A:$A,Attributes!J:J))</f>
        <v/>
      </c>
      <c r="F740" s="179" t="str">
        <f>IF($A740="","",_xlfn.XLOOKUP($A740,Attributes!$A:$A,Attributes!K:K))</f>
        <v/>
      </c>
      <c r="H740" s="179">
        <v>0</v>
      </c>
      <c r="I740" s="179">
        <v>0</v>
      </c>
      <c r="J740" s="179">
        <v>0</v>
      </c>
      <c r="K740" s="179">
        <v>0</v>
      </c>
      <c r="L740" s="179">
        <v>0</v>
      </c>
      <c r="M740" s="179">
        <v>0</v>
      </c>
      <c r="N740" s="179">
        <v>0</v>
      </c>
      <c r="P740" s="179"/>
      <c r="Q740" s="179">
        <v>0</v>
      </c>
      <c r="R740" s="179">
        <v>0</v>
      </c>
      <c r="S740" s="179">
        <v>0</v>
      </c>
      <c r="T740" s="179">
        <v>0</v>
      </c>
      <c r="U740" s="179"/>
      <c r="V740" s="179"/>
      <c r="W740" s="179"/>
      <c r="X740" s="179"/>
    </row>
    <row r="741" spans="2:24" ht="15" x14ac:dyDescent="0.25">
      <c r="B741" s="179" t="str">
        <f>IF($A741="","",_xlfn.XLOOKUP($A741,Attributes!$A:$A,Attributes!C:C))</f>
        <v/>
      </c>
      <c r="C741" s="179"/>
      <c r="D741" s="179" t="str">
        <f>IF($A741="","",_xlfn.XLOOKUP($A741,Attributes!$A:$A,Attributes!I:I))</f>
        <v/>
      </c>
      <c r="E741" s="179" t="str">
        <f>IF($A741="","",_xlfn.XLOOKUP($A741,Attributes!$A:$A,Attributes!J:J))</f>
        <v/>
      </c>
      <c r="F741" s="179" t="str">
        <f>IF($A741="","",_xlfn.XLOOKUP($A741,Attributes!$A:$A,Attributes!K:K))</f>
        <v/>
      </c>
      <c r="H741" s="179">
        <v>0</v>
      </c>
      <c r="I741" s="179">
        <v>0</v>
      </c>
      <c r="J741" s="179">
        <v>0</v>
      </c>
      <c r="K741" s="179">
        <v>0</v>
      </c>
      <c r="L741" s="179">
        <v>0</v>
      </c>
      <c r="M741" s="179">
        <v>0</v>
      </c>
      <c r="N741" s="179">
        <v>0</v>
      </c>
      <c r="P741" s="179"/>
      <c r="Q741" s="179">
        <v>0</v>
      </c>
      <c r="R741" s="179">
        <v>0</v>
      </c>
      <c r="S741" s="179">
        <v>0</v>
      </c>
      <c r="T741" s="179">
        <v>0</v>
      </c>
      <c r="U741" s="179"/>
      <c r="V741" s="179"/>
      <c r="W741" s="179"/>
      <c r="X741" s="179"/>
    </row>
    <row r="742" spans="2:24" ht="15" x14ac:dyDescent="0.25">
      <c r="B742" s="179" t="str">
        <f>IF($A742="","",_xlfn.XLOOKUP($A742,Attributes!$A:$A,Attributes!C:C))</f>
        <v/>
      </c>
      <c r="C742" s="179"/>
      <c r="D742" s="179" t="str">
        <f>IF($A742="","",_xlfn.XLOOKUP($A742,Attributes!$A:$A,Attributes!I:I))</f>
        <v/>
      </c>
      <c r="E742" s="179" t="str">
        <f>IF($A742="","",_xlfn.XLOOKUP($A742,Attributes!$A:$A,Attributes!J:J))</f>
        <v/>
      </c>
      <c r="F742" s="179" t="str">
        <f>IF($A742="","",_xlfn.XLOOKUP($A742,Attributes!$A:$A,Attributes!K:K))</f>
        <v/>
      </c>
      <c r="H742" s="179">
        <v>0</v>
      </c>
      <c r="I742" s="179">
        <v>0</v>
      </c>
      <c r="J742" s="179">
        <v>0</v>
      </c>
      <c r="K742" s="179">
        <v>0</v>
      </c>
      <c r="L742" s="179">
        <v>0</v>
      </c>
      <c r="M742" s="179">
        <v>0</v>
      </c>
      <c r="N742" s="179">
        <v>0</v>
      </c>
      <c r="P742" s="179"/>
      <c r="Q742" s="179">
        <v>0</v>
      </c>
      <c r="R742" s="179">
        <v>0</v>
      </c>
      <c r="S742" s="179">
        <v>0</v>
      </c>
      <c r="T742" s="179">
        <v>0</v>
      </c>
      <c r="U742" s="179"/>
      <c r="V742" s="179"/>
      <c r="W742" s="179"/>
      <c r="X742" s="179"/>
    </row>
    <row r="743" spans="2:24" ht="15" x14ac:dyDescent="0.25">
      <c r="B743" s="179" t="str">
        <f>IF($A743="","",_xlfn.XLOOKUP($A743,Attributes!$A:$A,Attributes!C:C))</f>
        <v/>
      </c>
      <c r="C743" s="179"/>
      <c r="D743" s="179" t="str">
        <f>IF($A743="","",_xlfn.XLOOKUP($A743,Attributes!$A:$A,Attributes!I:I))</f>
        <v/>
      </c>
      <c r="E743" s="179" t="str">
        <f>IF($A743="","",_xlfn.XLOOKUP($A743,Attributes!$A:$A,Attributes!J:J))</f>
        <v/>
      </c>
      <c r="F743" s="179" t="str">
        <f>IF($A743="","",_xlfn.XLOOKUP($A743,Attributes!$A:$A,Attributes!K:K))</f>
        <v/>
      </c>
      <c r="H743" s="179">
        <v>0</v>
      </c>
      <c r="I743" s="179">
        <v>0</v>
      </c>
      <c r="J743" s="179">
        <v>0</v>
      </c>
      <c r="K743" s="179">
        <v>0</v>
      </c>
      <c r="L743" s="179">
        <v>0</v>
      </c>
      <c r="M743" s="179">
        <v>0</v>
      </c>
      <c r="N743" s="179">
        <v>0</v>
      </c>
      <c r="P743" s="179"/>
      <c r="Q743" s="179">
        <v>0</v>
      </c>
      <c r="R743" s="179">
        <v>0</v>
      </c>
      <c r="S743" s="179">
        <v>0</v>
      </c>
      <c r="T743" s="179">
        <v>0</v>
      </c>
      <c r="U743" s="179"/>
      <c r="V743" s="179"/>
      <c r="W743" s="179"/>
      <c r="X743" s="179"/>
    </row>
    <row r="744" spans="2:24" ht="15" x14ac:dyDescent="0.25">
      <c r="B744" s="179" t="str">
        <f>IF($A744="","",_xlfn.XLOOKUP($A744,Attributes!$A:$A,Attributes!C:C))</f>
        <v/>
      </c>
      <c r="C744" s="179"/>
      <c r="D744" s="179" t="str">
        <f>IF($A744="","",_xlfn.XLOOKUP($A744,Attributes!$A:$A,Attributes!I:I))</f>
        <v/>
      </c>
      <c r="E744" s="179" t="str">
        <f>IF($A744="","",_xlfn.XLOOKUP($A744,Attributes!$A:$A,Attributes!J:J))</f>
        <v/>
      </c>
      <c r="F744" s="179" t="str">
        <f>IF($A744="","",_xlfn.XLOOKUP($A744,Attributes!$A:$A,Attributes!K:K))</f>
        <v/>
      </c>
      <c r="H744" s="179">
        <v>0</v>
      </c>
      <c r="I744" s="179">
        <v>0</v>
      </c>
      <c r="J744" s="179">
        <v>0</v>
      </c>
      <c r="K744" s="179">
        <v>0</v>
      </c>
      <c r="L744" s="179">
        <v>0</v>
      </c>
      <c r="M744" s="179">
        <v>0</v>
      </c>
      <c r="N744" s="179">
        <v>0</v>
      </c>
      <c r="P744" s="179"/>
      <c r="Q744" s="179">
        <v>0</v>
      </c>
      <c r="R744" s="179">
        <v>0</v>
      </c>
      <c r="S744" s="179">
        <v>0</v>
      </c>
      <c r="T744" s="179">
        <v>0</v>
      </c>
      <c r="U744" s="179"/>
      <c r="V744" s="179"/>
      <c r="W744" s="179"/>
      <c r="X744" s="179"/>
    </row>
    <row r="745" spans="2:24" ht="15" x14ac:dyDescent="0.25">
      <c r="B745" s="179" t="str">
        <f>IF($A745="","",_xlfn.XLOOKUP($A745,Attributes!$A:$A,Attributes!C:C))</f>
        <v/>
      </c>
      <c r="C745" s="179"/>
      <c r="D745" s="179" t="str">
        <f>IF($A745="","",_xlfn.XLOOKUP($A745,Attributes!$A:$A,Attributes!I:I))</f>
        <v/>
      </c>
      <c r="E745" s="179" t="str">
        <f>IF($A745="","",_xlfn.XLOOKUP($A745,Attributes!$A:$A,Attributes!J:J))</f>
        <v/>
      </c>
      <c r="F745" s="179" t="str">
        <f>IF($A745="","",_xlfn.XLOOKUP($A745,Attributes!$A:$A,Attributes!K:K))</f>
        <v/>
      </c>
      <c r="H745" s="179">
        <v>0</v>
      </c>
      <c r="I745" s="179">
        <v>0</v>
      </c>
      <c r="J745" s="179">
        <v>0</v>
      </c>
      <c r="K745" s="179">
        <v>0</v>
      </c>
      <c r="L745" s="179">
        <v>0</v>
      </c>
      <c r="M745" s="179">
        <v>0</v>
      </c>
      <c r="N745" s="179">
        <v>0</v>
      </c>
      <c r="P745" s="179"/>
      <c r="Q745" s="179">
        <v>0</v>
      </c>
      <c r="R745" s="179">
        <v>0</v>
      </c>
      <c r="S745" s="179">
        <v>0</v>
      </c>
      <c r="T745" s="179">
        <v>0</v>
      </c>
      <c r="U745" s="179"/>
      <c r="V745" s="179"/>
      <c r="W745" s="179"/>
      <c r="X745" s="179"/>
    </row>
    <row r="746" spans="2:24" ht="15" x14ac:dyDescent="0.25">
      <c r="B746" s="179" t="str">
        <f>IF($A746="","",_xlfn.XLOOKUP($A746,Attributes!$A:$A,Attributes!C:C))</f>
        <v/>
      </c>
      <c r="C746" s="179"/>
      <c r="D746" s="179" t="str">
        <f>IF($A746="","",_xlfn.XLOOKUP($A746,Attributes!$A:$A,Attributes!I:I))</f>
        <v/>
      </c>
      <c r="E746" s="179" t="str">
        <f>IF($A746="","",_xlfn.XLOOKUP($A746,Attributes!$A:$A,Attributes!J:J))</f>
        <v/>
      </c>
      <c r="F746" s="179" t="str">
        <f>IF($A746="","",_xlfn.XLOOKUP($A746,Attributes!$A:$A,Attributes!K:K))</f>
        <v/>
      </c>
      <c r="H746" s="179">
        <v>0</v>
      </c>
      <c r="I746" s="179">
        <v>0</v>
      </c>
      <c r="J746" s="179">
        <v>0</v>
      </c>
      <c r="K746" s="179">
        <v>0</v>
      </c>
      <c r="L746" s="179">
        <v>0</v>
      </c>
      <c r="M746" s="179">
        <v>0</v>
      </c>
      <c r="N746" s="179">
        <v>0</v>
      </c>
      <c r="P746" s="179"/>
      <c r="Q746" s="179">
        <v>0</v>
      </c>
      <c r="R746" s="179">
        <v>0</v>
      </c>
      <c r="S746" s="179">
        <v>0</v>
      </c>
      <c r="T746" s="179">
        <v>0</v>
      </c>
      <c r="U746" s="179"/>
      <c r="V746" s="179"/>
      <c r="W746" s="179"/>
      <c r="X746" s="179"/>
    </row>
    <row r="747" spans="2:24" ht="15" x14ac:dyDescent="0.25">
      <c r="B747" s="179" t="str">
        <f>IF($A747="","",_xlfn.XLOOKUP($A747,Attributes!$A:$A,Attributes!C:C))</f>
        <v/>
      </c>
      <c r="C747" s="179"/>
      <c r="D747" s="179" t="str">
        <f>IF($A747="","",_xlfn.XLOOKUP($A747,Attributes!$A:$A,Attributes!I:I))</f>
        <v/>
      </c>
      <c r="E747" s="179" t="str">
        <f>IF($A747="","",_xlfn.XLOOKUP($A747,Attributes!$A:$A,Attributes!J:J))</f>
        <v/>
      </c>
      <c r="F747" s="179" t="str">
        <f>IF($A747="","",_xlfn.XLOOKUP($A747,Attributes!$A:$A,Attributes!K:K))</f>
        <v/>
      </c>
      <c r="H747" s="179">
        <v>0</v>
      </c>
      <c r="I747" s="179">
        <v>0</v>
      </c>
      <c r="J747" s="179">
        <v>0</v>
      </c>
      <c r="K747" s="179">
        <v>0</v>
      </c>
      <c r="L747" s="179">
        <v>0</v>
      </c>
      <c r="M747" s="179">
        <v>0</v>
      </c>
      <c r="N747" s="179">
        <v>0</v>
      </c>
      <c r="P747" s="179"/>
      <c r="Q747" s="179">
        <v>0</v>
      </c>
      <c r="R747" s="179">
        <v>0</v>
      </c>
      <c r="S747" s="179">
        <v>0</v>
      </c>
      <c r="T747" s="179">
        <v>0</v>
      </c>
      <c r="U747" s="179"/>
      <c r="V747" s="179"/>
      <c r="W747" s="179"/>
      <c r="X747" s="179"/>
    </row>
    <row r="748" spans="2:24" ht="15" x14ac:dyDescent="0.25">
      <c r="B748" s="179" t="str">
        <f>IF($A748="","",_xlfn.XLOOKUP($A748,Attributes!$A:$A,Attributes!C:C))</f>
        <v/>
      </c>
      <c r="C748" s="179"/>
      <c r="D748" s="179" t="str">
        <f>IF($A748="","",_xlfn.XLOOKUP($A748,Attributes!$A:$A,Attributes!I:I))</f>
        <v/>
      </c>
      <c r="E748" s="179" t="str">
        <f>IF($A748="","",_xlfn.XLOOKUP($A748,Attributes!$A:$A,Attributes!J:J))</f>
        <v/>
      </c>
      <c r="F748" s="179" t="str">
        <f>IF($A748="","",_xlfn.XLOOKUP($A748,Attributes!$A:$A,Attributes!K:K))</f>
        <v/>
      </c>
      <c r="H748" s="179">
        <v>0</v>
      </c>
      <c r="I748" s="179">
        <v>0</v>
      </c>
      <c r="J748" s="179">
        <v>0</v>
      </c>
      <c r="K748" s="179">
        <v>0</v>
      </c>
      <c r="L748" s="179">
        <v>0</v>
      </c>
      <c r="M748" s="179">
        <v>0</v>
      </c>
      <c r="N748" s="179">
        <v>0</v>
      </c>
      <c r="P748" s="179"/>
      <c r="Q748" s="179">
        <v>0</v>
      </c>
      <c r="R748" s="179">
        <v>0</v>
      </c>
      <c r="S748" s="179">
        <v>0</v>
      </c>
      <c r="T748" s="179">
        <v>0</v>
      </c>
      <c r="U748" s="179"/>
      <c r="V748" s="179"/>
      <c r="W748" s="179"/>
      <c r="X748" s="179"/>
    </row>
    <row r="749" spans="2:24" ht="15" x14ac:dyDescent="0.25">
      <c r="B749" s="179" t="str">
        <f>IF($A749="","",_xlfn.XLOOKUP($A749,Attributes!$A:$A,Attributes!C:C))</f>
        <v/>
      </c>
      <c r="C749" s="179"/>
      <c r="D749" s="179" t="str">
        <f>IF($A749="","",_xlfn.XLOOKUP($A749,Attributes!$A:$A,Attributes!I:I))</f>
        <v/>
      </c>
      <c r="E749" s="179" t="str">
        <f>IF($A749="","",_xlfn.XLOOKUP($A749,Attributes!$A:$A,Attributes!J:J))</f>
        <v/>
      </c>
      <c r="F749" s="179" t="str">
        <f>IF($A749="","",_xlfn.XLOOKUP($A749,Attributes!$A:$A,Attributes!K:K))</f>
        <v/>
      </c>
      <c r="H749" s="179">
        <v>0</v>
      </c>
      <c r="I749" s="179">
        <v>0</v>
      </c>
      <c r="J749" s="179">
        <v>0</v>
      </c>
      <c r="K749" s="179">
        <v>0</v>
      </c>
      <c r="L749" s="179">
        <v>0</v>
      </c>
      <c r="M749" s="179">
        <v>0</v>
      </c>
      <c r="N749" s="179">
        <v>0</v>
      </c>
      <c r="P749" s="179"/>
      <c r="Q749" s="179">
        <v>0</v>
      </c>
      <c r="R749" s="179">
        <v>0</v>
      </c>
      <c r="S749" s="179">
        <v>0</v>
      </c>
      <c r="T749" s="179">
        <v>0</v>
      </c>
      <c r="U749" s="179"/>
      <c r="V749" s="179"/>
      <c r="W749" s="179"/>
      <c r="X749" s="179"/>
    </row>
    <row r="750" spans="2:24" ht="15" x14ac:dyDescent="0.25">
      <c r="B750" s="179" t="str">
        <f>IF($A750="","",_xlfn.XLOOKUP($A750,Attributes!$A:$A,Attributes!C:C))</f>
        <v/>
      </c>
      <c r="C750" s="179"/>
      <c r="D750" s="179" t="str">
        <f>IF($A750="","",_xlfn.XLOOKUP($A750,Attributes!$A:$A,Attributes!I:I))</f>
        <v/>
      </c>
      <c r="E750" s="179" t="str">
        <f>IF($A750="","",_xlfn.XLOOKUP($A750,Attributes!$A:$A,Attributes!J:J))</f>
        <v/>
      </c>
      <c r="F750" s="179" t="str">
        <f>IF($A750="","",_xlfn.XLOOKUP($A750,Attributes!$A:$A,Attributes!K:K))</f>
        <v/>
      </c>
      <c r="H750" s="179">
        <v>0</v>
      </c>
      <c r="I750" s="179">
        <v>0</v>
      </c>
      <c r="J750" s="179">
        <v>0</v>
      </c>
      <c r="K750" s="179">
        <v>0</v>
      </c>
      <c r="L750" s="179">
        <v>0</v>
      </c>
      <c r="M750" s="179">
        <v>0</v>
      </c>
      <c r="N750" s="179">
        <v>0</v>
      </c>
      <c r="P750" s="179"/>
      <c r="Q750" s="179">
        <v>0</v>
      </c>
      <c r="R750" s="179">
        <v>0</v>
      </c>
      <c r="S750" s="179">
        <v>0</v>
      </c>
      <c r="T750" s="179">
        <v>0</v>
      </c>
      <c r="U750" s="179"/>
      <c r="V750" s="179"/>
      <c r="W750" s="179"/>
      <c r="X750" s="179"/>
    </row>
    <row r="751" spans="2:24" ht="15" x14ac:dyDescent="0.25">
      <c r="B751" s="179" t="str">
        <f>IF($A751="","",_xlfn.XLOOKUP($A751,Attributes!$A:$A,Attributes!C:C))</f>
        <v/>
      </c>
      <c r="C751" s="179"/>
      <c r="D751" s="179" t="str">
        <f>IF($A751="","",_xlfn.XLOOKUP($A751,Attributes!$A:$A,Attributes!I:I))</f>
        <v/>
      </c>
      <c r="E751" s="179" t="str">
        <f>IF($A751="","",_xlfn.XLOOKUP($A751,Attributes!$A:$A,Attributes!J:J))</f>
        <v/>
      </c>
      <c r="F751" s="179" t="str">
        <f>IF($A751="","",_xlfn.XLOOKUP($A751,Attributes!$A:$A,Attributes!K:K))</f>
        <v/>
      </c>
      <c r="H751" s="179">
        <v>0</v>
      </c>
      <c r="I751" s="179">
        <v>0</v>
      </c>
      <c r="J751" s="179">
        <v>0</v>
      </c>
      <c r="K751" s="179">
        <v>0</v>
      </c>
      <c r="L751" s="179">
        <v>0</v>
      </c>
      <c r="M751" s="179">
        <v>0</v>
      </c>
      <c r="N751" s="179">
        <v>0</v>
      </c>
      <c r="P751" s="179"/>
      <c r="Q751" s="179">
        <v>0</v>
      </c>
      <c r="R751" s="179">
        <v>0</v>
      </c>
      <c r="S751" s="179">
        <v>0</v>
      </c>
      <c r="T751" s="179">
        <v>0</v>
      </c>
      <c r="U751" s="179"/>
      <c r="V751" s="179"/>
      <c r="W751" s="179"/>
      <c r="X751" s="179"/>
    </row>
    <row r="752" spans="2:24" ht="15" x14ac:dyDescent="0.25">
      <c r="B752" s="179" t="str">
        <f>IF($A752="","",_xlfn.XLOOKUP($A752,Attributes!$A:$A,Attributes!C:C))</f>
        <v/>
      </c>
      <c r="C752" s="179"/>
      <c r="D752" s="179" t="str">
        <f>IF($A752="","",_xlfn.XLOOKUP($A752,Attributes!$A:$A,Attributes!I:I))</f>
        <v/>
      </c>
      <c r="E752" s="179" t="str">
        <f>IF($A752="","",_xlfn.XLOOKUP($A752,Attributes!$A:$A,Attributes!J:J))</f>
        <v/>
      </c>
      <c r="F752" s="179" t="str">
        <f>IF($A752="","",_xlfn.XLOOKUP($A752,Attributes!$A:$A,Attributes!K:K))</f>
        <v/>
      </c>
      <c r="H752" s="179">
        <v>0</v>
      </c>
      <c r="I752" s="179">
        <v>0</v>
      </c>
      <c r="J752" s="179">
        <v>0</v>
      </c>
      <c r="K752" s="179">
        <v>0</v>
      </c>
      <c r="L752" s="179">
        <v>0</v>
      </c>
      <c r="M752" s="179">
        <v>0</v>
      </c>
      <c r="N752" s="179">
        <v>0</v>
      </c>
      <c r="P752" s="179"/>
      <c r="Q752" s="179">
        <v>0</v>
      </c>
      <c r="R752" s="179">
        <v>0</v>
      </c>
      <c r="S752" s="179">
        <v>0</v>
      </c>
      <c r="T752" s="179">
        <v>0</v>
      </c>
      <c r="U752" s="179"/>
      <c r="V752" s="179"/>
      <c r="W752" s="179"/>
      <c r="X752" s="179"/>
    </row>
    <row r="753" spans="2:24" ht="15" x14ac:dyDescent="0.25">
      <c r="B753" s="179" t="str">
        <f>IF($A753="","",_xlfn.XLOOKUP($A753,Attributes!$A:$A,Attributes!C:C))</f>
        <v/>
      </c>
      <c r="C753" s="179"/>
      <c r="D753" s="179" t="str">
        <f>IF($A753="","",_xlfn.XLOOKUP($A753,Attributes!$A:$A,Attributes!I:I))</f>
        <v/>
      </c>
      <c r="E753" s="179" t="str">
        <f>IF($A753="","",_xlfn.XLOOKUP($A753,Attributes!$A:$A,Attributes!J:J))</f>
        <v/>
      </c>
      <c r="F753" s="179" t="str">
        <f>IF($A753="","",_xlfn.XLOOKUP($A753,Attributes!$A:$A,Attributes!K:K))</f>
        <v/>
      </c>
      <c r="H753" s="179">
        <v>0</v>
      </c>
      <c r="I753" s="179">
        <v>0</v>
      </c>
      <c r="J753" s="179">
        <v>0</v>
      </c>
      <c r="K753" s="179">
        <v>0</v>
      </c>
      <c r="L753" s="179">
        <v>0</v>
      </c>
      <c r="M753" s="179">
        <v>0</v>
      </c>
      <c r="N753" s="179">
        <v>0</v>
      </c>
      <c r="P753" s="179"/>
      <c r="Q753" s="179">
        <v>0</v>
      </c>
      <c r="R753" s="179">
        <v>0</v>
      </c>
      <c r="S753" s="179">
        <v>0</v>
      </c>
      <c r="T753" s="179">
        <v>0</v>
      </c>
      <c r="U753" s="179"/>
      <c r="V753" s="179"/>
      <c r="W753" s="179"/>
      <c r="X753" s="179"/>
    </row>
    <row r="754" spans="2:24" ht="15" x14ac:dyDescent="0.25">
      <c r="B754" s="179" t="str">
        <f>IF($A754="","",_xlfn.XLOOKUP($A754,Attributes!$A:$A,Attributes!C:C))</f>
        <v/>
      </c>
      <c r="C754" s="179"/>
      <c r="D754" s="179" t="str">
        <f>IF($A754="","",_xlfn.XLOOKUP($A754,Attributes!$A:$A,Attributes!I:I))</f>
        <v/>
      </c>
      <c r="E754" s="179" t="str">
        <f>IF($A754="","",_xlfn.XLOOKUP($A754,Attributes!$A:$A,Attributes!J:J))</f>
        <v/>
      </c>
      <c r="F754" s="179" t="str">
        <f>IF($A754="","",_xlfn.XLOOKUP($A754,Attributes!$A:$A,Attributes!K:K))</f>
        <v/>
      </c>
      <c r="H754" s="179">
        <v>0</v>
      </c>
      <c r="I754" s="179">
        <v>0</v>
      </c>
      <c r="J754" s="179">
        <v>0</v>
      </c>
      <c r="K754" s="179">
        <v>0</v>
      </c>
      <c r="L754" s="179">
        <v>0</v>
      </c>
      <c r="M754" s="179">
        <v>0</v>
      </c>
      <c r="N754" s="179">
        <v>0</v>
      </c>
      <c r="P754" s="179"/>
      <c r="Q754" s="179">
        <v>0</v>
      </c>
      <c r="R754" s="179">
        <v>0</v>
      </c>
      <c r="S754" s="179">
        <v>0</v>
      </c>
      <c r="T754" s="179">
        <v>0</v>
      </c>
      <c r="U754" s="179"/>
      <c r="V754" s="179"/>
      <c r="W754" s="179"/>
      <c r="X754" s="179"/>
    </row>
    <row r="755" spans="2:24" ht="15" x14ac:dyDescent="0.25">
      <c r="B755" s="179" t="str">
        <f>IF($A755="","",_xlfn.XLOOKUP($A755,Attributes!$A:$A,Attributes!C:C))</f>
        <v/>
      </c>
      <c r="C755" s="179"/>
      <c r="D755" s="179" t="str">
        <f>IF($A755="","",_xlfn.XLOOKUP($A755,Attributes!$A:$A,Attributes!I:I))</f>
        <v/>
      </c>
      <c r="E755" s="179" t="str">
        <f>IF($A755="","",_xlfn.XLOOKUP($A755,Attributes!$A:$A,Attributes!J:J))</f>
        <v/>
      </c>
      <c r="F755" s="179" t="str">
        <f>IF($A755="","",_xlfn.XLOOKUP($A755,Attributes!$A:$A,Attributes!K:K))</f>
        <v/>
      </c>
      <c r="H755" s="179">
        <v>0</v>
      </c>
      <c r="I755" s="179">
        <v>0</v>
      </c>
      <c r="J755" s="179">
        <v>0</v>
      </c>
      <c r="K755" s="179">
        <v>0</v>
      </c>
      <c r="L755" s="179">
        <v>0</v>
      </c>
      <c r="M755" s="179">
        <v>0</v>
      </c>
      <c r="N755" s="179">
        <v>0</v>
      </c>
      <c r="P755" s="179"/>
      <c r="Q755" s="179">
        <v>0</v>
      </c>
      <c r="R755" s="179">
        <v>0</v>
      </c>
      <c r="S755" s="179">
        <v>0</v>
      </c>
      <c r="T755" s="179">
        <v>0</v>
      </c>
      <c r="U755" s="179"/>
      <c r="V755" s="179"/>
      <c r="W755" s="179"/>
      <c r="X755" s="179"/>
    </row>
    <row r="756" spans="2:24" ht="15" x14ac:dyDescent="0.25">
      <c r="B756" s="179" t="str">
        <f>IF($A756="","",_xlfn.XLOOKUP($A756,Attributes!$A:$A,Attributes!C:C))</f>
        <v/>
      </c>
      <c r="C756" s="179"/>
      <c r="D756" s="179" t="str">
        <f>IF($A756="","",_xlfn.XLOOKUP($A756,Attributes!$A:$A,Attributes!I:I))</f>
        <v/>
      </c>
      <c r="E756" s="179" t="str">
        <f>IF($A756="","",_xlfn.XLOOKUP($A756,Attributes!$A:$A,Attributes!J:J))</f>
        <v/>
      </c>
      <c r="F756" s="179" t="str">
        <f>IF($A756="","",_xlfn.XLOOKUP($A756,Attributes!$A:$A,Attributes!K:K))</f>
        <v/>
      </c>
      <c r="H756" s="179">
        <v>0</v>
      </c>
      <c r="I756" s="179">
        <v>0</v>
      </c>
      <c r="J756" s="179">
        <v>0</v>
      </c>
      <c r="K756" s="179">
        <v>0</v>
      </c>
      <c r="L756" s="179">
        <v>0</v>
      </c>
      <c r="M756" s="179">
        <v>0</v>
      </c>
      <c r="N756" s="179">
        <v>0</v>
      </c>
      <c r="P756" s="179"/>
      <c r="Q756" s="179">
        <v>0</v>
      </c>
      <c r="R756" s="179">
        <v>0</v>
      </c>
      <c r="S756" s="179">
        <v>0</v>
      </c>
      <c r="T756" s="179">
        <v>0</v>
      </c>
      <c r="U756" s="179"/>
      <c r="V756" s="179"/>
      <c r="W756" s="179"/>
      <c r="X756" s="179"/>
    </row>
    <row r="757" spans="2:24" ht="15" x14ac:dyDescent="0.25">
      <c r="B757" s="179" t="str">
        <f>IF($A757="","",_xlfn.XLOOKUP($A757,Attributes!$A:$A,Attributes!C:C))</f>
        <v/>
      </c>
      <c r="C757" s="179"/>
      <c r="D757" s="179" t="str">
        <f>IF($A757="","",_xlfn.XLOOKUP($A757,Attributes!$A:$A,Attributes!I:I))</f>
        <v/>
      </c>
      <c r="E757" s="179" t="str">
        <f>IF($A757="","",_xlfn.XLOOKUP($A757,Attributes!$A:$A,Attributes!J:J))</f>
        <v/>
      </c>
      <c r="F757" s="179" t="str">
        <f>IF($A757="","",_xlfn.XLOOKUP($A757,Attributes!$A:$A,Attributes!K:K))</f>
        <v/>
      </c>
      <c r="H757" s="179">
        <v>0</v>
      </c>
      <c r="I757" s="179">
        <v>0</v>
      </c>
      <c r="J757" s="179">
        <v>0</v>
      </c>
      <c r="K757" s="179">
        <v>0</v>
      </c>
      <c r="L757" s="179">
        <v>0</v>
      </c>
      <c r="M757" s="179">
        <v>0</v>
      </c>
      <c r="N757" s="179">
        <v>0</v>
      </c>
      <c r="P757" s="179"/>
      <c r="Q757" s="179">
        <v>0</v>
      </c>
      <c r="R757" s="179">
        <v>0</v>
      </c>
      <c r="S757" s="179">
        <v>0</v>
      </c>
      <c r="T757" s="179">
        <v>0</v>
      </c>
      <c r="U757" s="179"/>
      <c r="V757" s="179"/>
      <c r="W757" s="179"/>
      <c r="X757" s="179"/>
    </row>
    <row r="758" spans="2:24" ht="15" x14ac:dyDescent="0.25">
      <c r="B758" s="179" t="str">
        <f>IF($A758="","",_xlfn.XLOOKUP($A758,Attributes!$A:$A,Attributes!C:C))</f>
        <v/>
      </c>
      <c r="C758" s="179"/>
      <c r="D758" s="179" t="str">
        <f>IF($A758="","",_xlfn.XLOOKUP($A758,Attributes!$A:$A,Attributes!I:I))</f>
        <v/>
      </c>
      <c r="E758" s="179" t="str">
        <f>IF($A758="","",_xlfn.XLOOKUP($A758,Attributes!$A:$A,Attributes!J:J))</f>
        <v/>
      </c>
      <c r="F758" s="179" t="str">
        <f>IF($A758="","",_xlfn.XLOOKUP($A758,Attributes!$A:$A,Attributes!K:K))</f>
        <v/>
      </c>
      <c r="H758" s="179">
        <v>0</v>
      </c>
      <c r="I758" s="179">
        <v>0</v>
      </c>
      <c r="J758" s="179">
        <v>0</v>
      </c>
      <c r="K758" s="179">
        <v>0</v>
      </c>
      <c r="L758" s="179">
        <v>0</v>
      </c>
      <c r="M758" s="179">
        <v>0</v>
      </c>
      <c r="N758" s="179">
        <v>0</v>
      </c>
      <c r="P758" s="179"/>
      <c r="Q758" s="179">
        <v>0</v>
      </c>
      <c r="R758" s="179">
        <v>0</v>
      </c>
      <c r="S758" s="179">
        <v>0</v>
      </c>
      <c r="T758" s="179">
        <v>0</v>
      </c>
      <c r="U758" s="179"/>
      <c r="V758" s="179"/>
      <c r="W758" s="179"/>
      <c r="X758" s="179"/>
    </row>
    <row r="759" spans="2:24" ht="15" x14ac:dyDescent="0.25">
      <c r="B759" s="179" t="str">
        <f>IF($A759="","",_xlfn.XLOOKUP($A759,Attributes!$A:$A,Attributes!C:C))</f>
        <v/>
      </c>
      <c r="C759" s="179"/>
      <c r="D759" s="179" t="str">
        <f>IF($A759="","",_xlfn.XLOOKUP($A759,Attributes!$A:$A,Attributes!I:I))</f>
        <v/>
      </c>
      <c r="E759" s="179" t="str">
        <f>IF($A759="","",_xlfn.XLOOKUP($A759,Attributes!$A:$A,Attributes!J:J))</f>
        <v/>
      </c>
      <c r="F759" s="179" t="str">
        <f>IF($A759="","",_xlfn.XLOOKUP($A759,Attributes!$A:$A,Attributes!K:K))</f>
        <v/>
      </c>
      <c r="H759" s="179">
        <v>0</v>
      </c>
      <c r="I759" s="179">
        <v>0</v>
      </c>
      <c r="J759" s="179">
        <v>0</v>
      </c>
      <c r="K759" s="179">
        <v>0</v>
      </c>
      <c r="L759" s="179">
        <v>0</v>
      </c>
      <c r="M759" s="179">
        <v>0</v>
      </c>
      <c r="N759" s="179">
        <v>0</v>
      </c>
      <c r="P759" s="179"/>
      <c r="Q759" s="179">
        <v>0</v>
      </c>
      <c r="R759" s="179">
        <v>0</v>
      </c>
      <c r="S759" s="179">
        <v>0</v>
      </c>
      <c r="T759" s="179">
        <v>0</v>
      </c>
      <c r="U759" s="179"/>
      <c r="V759" s="179"/>
      <c r="W759" s="179"/>
      <c r="X759" s="179"/>
    </row>
    <row r="760" spans="2:24" ht="15" x14ac:dyDescent="0.25">
      <c r="B760" s="179" t="str">
        <f>IF($A760="","",_xlfn.XLOOKUP($A760,Attributes!$A:$A,Attributes!C:C))</f>
        <v/>
      </c>
      <c r="C760" s="179"/>
      <c r="D760" s="179" t="str">
        <f>IF($A760="","",_xlfn.XLOOKUP($A760,Attributes!$A:$A,Attributes!I:I))</f>
        <v/>
      </c>
      <c r="E760" s="179" t="str">
        <f>IF($A760="","",_xlfn.XLOOKUP($A760,Attributes!$A:$A,Attributes!J:J))</f>
        <v/>
      </c>
      <c r="F760" s="179" t="str">
        <f>IF($A760="","",_xlfn.XLOOKUP($A760,Attributes!$A:$A,Attributes!K:K))</f>
        <v/>
      </c>
      <c r="H760" s="179">
        <v>0</v>
      </c>
      <c r="I760" s="179">
        <v>0</v>
      </c>
      <c r="J760" s="179">
        <v>0</v>
      </c>
      <c r="K760" s="179">
        <v>0</v>
      </c>
      <c r="L760" s="179">
        <v>0</v>
      </c>
      <c r="M760" s="179">
        <v>0</v>
      </c>
      <c r="N760" s="179">
        <v>0</v>
      </c>
      <c r="P760" s="179"/>
      <c r="Q760" s="179">
        <v>0</v>
      </c>
      <c r="R760" s="179">
        <v>0</v>
      </c>
      <c r="S760" s="179">
        <v>0</v>
      </c>
      <c r="T760" s="179">
        <v>0</v>
      </c>
      <c r="U760" s="179"/>
      <c r="V760" s="179"/>
      <c r="W760" s="179"/>
      <c r="X760" s="179"/>
    </row>
    <row r="761" spans="2:24" ht="15" x14ac:dyDescent="0.25">
      <c r="B761" s="179" t="str">
        <f>IF($A761="","",_xlfn.XLOOKUP($A761,Attributes!$A:$A,Attributes!C:C))</f>
        <v/>
      </c>
      <c r="C761" s="179"/>
      <c r="D761" s="179" t="str">
        <f>IF($A761="","",_xlfn.XLOOKUP($A761,Attributes!$A:$A,Attributes!I:I))</f>
        <v/>
      </c>
      <c r="E761" s="179" t="str">
        <f>IF($A761="","",_xlfn.XLOOKUP($A761,Attributes!$A:$A,Attributes!J:J))</f>
        <v/>
      </c>
      <c r="F761" s="179" t="str">
        <f>IF($A761="","",_xlfn.XLOOKUP($A761,Attributes!$A:$A,Attributes!K:K))</f>
        <v/>
      </c>
      <c r="H761" s="179">
        <v>0</v>
      </c>
      <c r="I761" s="179">
        <v>0</v>
      </c>
      <c r="J761" s="179">
        <v>0</v>
      </c>
      <c r="K761" s="179">
        <v>0</v>
      </c>
      <c r="L761" s="179">
        <v>0</v>
      </c>
      <c r="M761" s="179">
        <v>0</v>
      </c>
      <c r="N761" s="179">
        <v>0</v>
      </c>
      <c r="P761" s="179"/>
      <c r="Q761" s="179">
        <v>0</v>
      </c>
      <c r="R761" s="179">
        <v>0</v>
      </c>
      <c r="S761" s="179">
        <v>0</v>
      </c>
      <c r="T761" s="179">
        <v>0</v>
      </c>
      <c r="U761" s="179"/>
      <c r="V761" s="179"/>
      <c r="W761" s="179"/>
      <c r="X761" s="179"/>
    </row>
    <row r="762" spans="2:24" ht="15" x14ac:dyDescent="0.25">
      <c r="B762" s="179" t="str">
        <f>IF($A762="","",_xlfn.XLOOKUP($A762,Attributes!$A:$A,Attributes!C:C))</f>
        <v/>
      </c>
      <c r="C762" s="179"/>
      <c r="D762" s="179" t="str">
        <f>IF($A762="","",_xlfn.XLOOKUP($A762,Attributes!$A:$A,Attributes!I:I))</f>
        <v/>
      </c>
      <c r="E762" s="179" t="str">
        <f>IF($A762="","",_xlfn.XLOOKUP($A762,Attributes!$A:$A,Attributes!J:J))</f>
        <v/>
      </c>
      <c r="F762" s="179" t="str">
        <f>IF($A762="","",_xlfn.XLOOKUP($A762,Attributes!$A:$A,Attributes!K:K))</f>
        <v/>
      </c>
      <c r="H762" s="179">
        <v>0</v>
      </c>
      <c r="I762" s="179">
        <v>0</v>
      </c>
      <c r="J762" s="179">
        <v>0</v>
      </c>
      <c r="K762" s="179">
        <v>0</v>
      </c>
      <c r="L762" s="179">
        <v>0</v>
      </c>
      <c r="M762" s="179">
        <v>0</v>
      </c>
      <c r="N762" s="179">
        <v>0</v>
      </c>
      <c r="P762" s="179"/>
      <c r="Q762" s="179">
        <v>0</v>
      </c>
      <c r="R762" s="179">
        <v>0</v>
      </c>
      <c r="S762" s="179">
        <v>0</v>
      </c>
      <c r="T762" s="179">
        <v>0</v>
      </c>
      <c r="U762" s="179"/>
      <c r="V762" s="179"/>
      <c r="W762" s="179"/>
      <c r="X762" s="179"/>
    </row>
    <row r="763" spans="2:24" ht="15" x14ac:dyDescent="0.25">
      <c r="B763" s="179" t="str">
        <f>IF($A763="","",_xlfn.XLOOKUP($A763,Attributes!$A:$A,Attributes!C:C))</f>
        <v/>
      </c>
      <c r="C763" s="179"/>
      <c r="D763" s="179" t="str">
        <f>IF($A763="","",_xlfn.XLOOKUP($A763,Attributes!$A:$A,Attributes!I:I))</f>
        <v/>
      </c>
      <c r="E763" s="179" t="str">
        <f>IF($A763="","",_xlfn.XLOOKUP($A763,Attributes!$A:$A,Attributes!J:J))</f>
        <v/>
      </c>
      <c r="F763" s="179" t="str">
        <f>IF($A763="","",_xlfn.XLOOKUP($A763,Attributes!$A:$A,Attributes!K:K))</f>
        <v/>
      </c>
      <c r="H763" s="179">
        <v>0</v>
      </c>
      <c r="I763" s="179">
        <v>0</v>
      </c>
      <c r="J763" s="179">
        <v>0</v>
      </c>
      <c r="K763" s="179">
        <v>0</v>
      </c>
      <c r="L763" s="179">
        <v>0</v>
      </c>
      <c r="M763" s="179">
        <v>0</v>
      </c>
      <c r="N763" s="179">
        <v>0</v>
      </c>
      <c r="P763" s="179"/>
      <c r="Q763" s="179">
        <v>0</v>
      </c>
      <c r="R763" s="179">
        <v>0</v>
      </c>
      <c r="S763" s="179">
        <v>0</v>
      </c>
      <c r="T763" s="179">
        <v>0</v>
      </c>
      <c r="U763" s="179"/>
      <c r="V763" s="179"/>
      <c r="W763" s="179"/>
      <c r="X763" s="179"/>
    </row>
    <row r="764" spans="2:24" ht="15" x14ac:dyDescent="0.25">
      <c r="B764" s="179" t="str">
        <f>IF($A764="","",_xlfn.XLOOKUP($A764,Attributes!$A:$A,Attributes!C:C))</f>
        <v/>
      </c>
      <c r="C764" s="179"/>
      <c r="D764" s="179" t="str">
        <f>IF($A764="","",_xlfn.XLOOKUP($A764,Attributes!$A:$A,Attributes!I:I))</f>
        <v/>
      </c>
      <c r="E764" s="179" t="str">
        <f>IF($A764="","",_xlfn.XLOOKUP($A764,Attributes!$A:$A,Attributes!J:J))</f>
        <v/>
      </c>
      <c r="F764" s="179" t="str">
        <f>IF($A764="","",_xlfn.XLOOKUP($A764,Attributes!$A:$A,Attributes!K:K))</f>
        <v/>
      </c>
      <c r="H764" s="179">
        <v>0</v>
      </c>
      <c r="I764" s="179">
        <v>0</v>
      </c>
      <c r="J764" s="179">
        <v>0</v>
      </c>
      <c r="K764" s="179">
        <v>0</v>
      </c>
      <c r="L764" s="179">
        <v>0</v>
      </c>
      <c r="M764" s="179">
        <v>0</v>
      </c>
      <c r="N764" s="179">
        <v>0</v>
      </c>
      <c r="P764" s="179"/>
      <c r="Q764" s="179">
        <v>0</v>
      </c>
      <c r="R764" s="179">
        <v>0</v>
      </c>
      <c r="S764" s="179">
        <v>0</v>
      </c>
      <c r="T764" s="179">
        <v>0</v>
      </c>
      <c r="U764" s="179"/>
      <c r="V764" s="179"/>
      <c r="W764" s="179"/>
      <c r="X764" s="179"/>
    </row>
    <row r="765" spans="2:24" ht="15" x14ac:dyDescent="0.25">
      <c r="B765" s="179" t="str">
        <f>IF($A765="","",_xlfn.XLOOKUP($A765,Attributes!$A:$A,Attributes!C:C))</f>
        <v/>
      </c>
      <c r="C765" s="179"/>
      <c r="D765" s="179" t="str">
        <f>IF($A765="","",_xlfn.XLOOKUP($A765,Attributes!$A:$A,Attributes!I:I))</f>
        <v/>
      </c>
      <c r="E765" s="179" t="str">
        <f>IF($A765="","",_xlfn.XLOOKUP($A765,Attributes!$A:$A,Attributes!J:J))</f>
        <v/>
      </c>
      <c r="F765" s="179" t="str">
        <f>IF($A765="","",_xlfn.XLOOKUP($A765,Attributes!$A:$A,Attributes!K:K))</f>
        <v/>
      </c>
      <c r="H765" s="179">
        <v>0</v>
      </c>
      <c r="I765" s="179">
        <v>0</v>
      </c>
      <c r="J765" s="179">
        <v>0</v>
      </c>
      <c r="K765" s="179">
        <v>0</v>
      </c>
      <c r="L765" s="179">
        <v>0</v>
      </c>
      <c r="M765" s="179">
        <v>0</v>
      </c>
      <c r="N765" s="179">
        <v>0</v>
      </c>
      <c r="P765" s="179"/>
      <c r="Q765" s="179">
        <v>0</v>
      </c>
      <c r="R765" s="179">
        <v>0</v>
      </c>
      <c r="S765" s="179">
        <v>0</v>
      </c>
      <c r="T765" s="179">
        <v>0</v>
      </c>
      <c r="U765" s="179"/>
      <c r="V765" s="179"/>
      <c r="W765" s="179"/>
      <c r="X765" s="179"/>
    </row>
    <row r="766" spans="2:24" ht="15" x14ac:dyDescent="0.25">
      <c r="B766" s="179" t="str">
        <f>IF($A766="","",_xlfn.XLOOKUP($A766,Attributes!$A:$A,Attributes!C:C))</f>
        <v/>
      </c>
      <c r="C766" s="179"/>
      <c r="D766" s="179" t="str">
        <f>IF($A766="","",_xlfn.XLOOKUP($A766,Attributes!$A:$A,Attributes!I:I))</f>
        <v/>
      </c>
      <c r="E766" s="179" t="str">
        <f>IF($A766="","",_xlfn.XLOOKUP($A766,Attributes!$A:$A,Attributes!J:J))</f>
        <v/>
      </c>
      <c r="F766" s="179" t="str">
        <f>IF($A766="","",_xlfn.XLOOKUP($A766,Attributes!$A:$A,Attributes!K:K))</f>
        <v/>
      </c>
      <c r="H766" s="179">
        <v>0</v>
      </c>
      <c r="I766" s="179">
        <v>0</v>
      </c>
      <c r="J766" s="179">
        <v>0</v>
      </c>
      <c r="K766" s="179">
        <v>0</v>
      </c>
      <c r="L766" s="179">
        <v>0</v>
      </c>
      <c r="M766" s="179">
        <v>0</v>
      </c>
      <c r="N766" s="179">
        <v>0</v>
      </c>
      <c r="P766" s="179"/>
      <c r="Q766" s="179">
        <v>0</v>
      </c>
      <c r="R766" s="179">
        <v>0</v>
      </c>
      <c r="S766" s="179">
        <v>0</v>
      </c>
      <c r="T766" s="179">
        <v>0</v>
      </c>
      <c r="U766" s="179"/>
      <c r="V766" s="179"/>
      <c r="W766" s="179"/>
      <c r="X766" s="179"/>
    </row>
    <row r="767" spans="2:24" ht="15" x14ac:dyDescent="0.25">
      <c r="B767" s="179" t="str">
        <f>IF($A767="","",_xlfn.XLOOKUP($A767,Attributes!$A:$A,Attributes!C:C))</f>
        <v/>
      </c>
      <c r="C767" s="179"/>
      <c r="D767" s="179" t="str">
        <f>IF($A767="","",_xlfn.XLOOKUP($A767,Attributes!$A:$A,Attributes!I:I))</f>
        <v/>
      </c>
      <c r="E767" s="179" t="str">
        <f>IF($A767="","",_xlfn.XLOOKUP($A767,Attributes!$A:$A,Attributes!J:J))</f>
        <v/>
      </c>
      <c r="F767" s="179" t="str">
        <f>IF($A767="","",_xlfn.XLOOKUP($A767,Attributes!$A:$A,Attributes!K:K))</f>
        <v/>
      </c>
      <c r="H767" s="179">
        <v>0</v>
      </c>
      <c r="I767" s="179">
        <v>0</v>
      </c>
      <c r="J767" s="179">
        <v>0</v>
      </c>
      <c r="K767" s="179">
        <v>0</v>
      </c>
      <c r="L767" s="179">
        <v>0</v>
      </c>
      <c r="M767" s="179">
        <v>0</v>
      </c>
      <c r="N767" s="179">
        <v>0</v>
      </c>
      <c r="P767" s="179"/>
      <c r="Q767" s="179">
        <v>0</v>
      </c>
      <c r="R767" s="179">
        <v>0</v>
      </c>
      <c r="S767" s="179">
        <v>0</v>
      </c>
      <c r="T767" s="179">
        <v>0</v>
      </c>
      <c r="U767" s="179"/>
      <c r="V767" s="179"/>
      <c r="W767" s="179"/>
      <c r="X767" s="179"/>
    </row>
    <row r="768" spans="2:24" ht="15" x14ac:dyDescent="0.25">
      <c r="B768" s="179" t="str">
        <f>IF($A768="","",_xlfn.XLOOKUP($A768,Attributes!$A:$A,Attributes!C:C))</f>
        <v/>
      </c>
      <c r="C768" s="179"/>
      <c r="D768" s="179" t="str">
        <f>IF($A768="","",_xlfn.XLOOKUP($A768,Attributes!$A:$A,Attributes!I:I))</f>
        <v/>
      </c>
      <c r="E768" s="179" t="str">
        <f>IF($A768="","",_xlfn.XLOOKUP($A768,Attributes!$A:$A,Attributes!J:J))</f>
        <v/>
      </c>
      <c r="F768" s="179" t="str">
        <f>IF($A768="","",_xlfn.XLOOKUP($A768,Attributes!$A:$A,Attributes!K:K))</f>
        <v/>
      </c>
      <c r="H768" s="179">
        <v>0</v>
      </c>
      <c r="I768" s="179">
        <v>0</v>
      </c>
      <c r="J768" s="179">
        <v>0</v>
      </c>
      <c r="K768" s="179">
        <v>0</v>
      </c>
      <c r="L768" s="179">
        <v>0</v>
      </c>
      <c r="M768" s="179">
        <v>0</v>
      </c>
      <c r="N768" s="179">
        <v>0</v>
      </c>
      <c r="P768" s="179"/>
      <c r="Q768" s="179">
        <v>0</v>
      </c>
      <c r="R768" s="179">
        <v>0</v>
      </c>
      <c r="S768" s="179">
        <v>0</v>
      </c>
      <c r="T768" s="179">
        <v>0</v>
      </c>
      <c r="U768" s="179"/>
      <c r="V768" s="179"/>
      <c r="W768" s="179"/>
      <c r="X768" s="179"/>
    </row>
    <row r="769" spans="2:24" ht="15" x14ac:dyDescent="0.25">
      <c r="B769" s="179" t="str">
        <f>IF($A769="","",_xlfn.XLOOKUP($A769,Attributes!$A:$A,Attributes!C:C))</f>
        <v/>
      </c>
      <c r="C769" s="179"/>
      <c r="D769" s="179" t="str">
        <f>IF($A769="","",_xlfn.XLOOKUP($A769,Attributes!$A:$A,Attributes!I:I))</f>
        <v/>
      </c>
      <c r="E769" s="179" t="str">
        <f>IF($A769="","",_xlfn.XLOOKUP($A769,Attributes!$A:$A,Attributes!J:J))</f>
        <v/>
      </c>
      <c r="F769" s="179" t="str">
        <f>IF($A769="","",_xlfn.XLOOKUP($A769,Attributes!$A:$A,Attributes!K:K))</f>
        <v/>
      </c>
      <c r="H769" s="179">
        <v>0</v>
      </c>
      <c r="I769" s="179">
        <v>0</v>
      </c>
      <c r="J769" s="179">
        <v>0</v>
      </c>
      <c r="K769" s="179">
        <v>0</v>
      </c>
      <c r="L769" s="179">
        <v>0</v>
      </c>
      <c r="M769" s="179">
        <v>0</v>
      </c>
      <c r="N769" s="179">
        <v>0</v>
      </c>
      <c r="P769" s="179"/>
      <c r="Q769" s="179">
        <v>0</v>
      </c>
      <c r="R769" s="179">
        <v>0</v>
      </c>
      <c r="S769" s="179">
        <v>0</v>
      </c>
      <c r="T769" s="179">
        <v>0</v>
      </c>
      <c r="U769" s="179"/>
      <c r="V769" s="179"/>
      <c r="W769" s="179"/>
      <c r="X769" s="179"/>
    </row>
    <row r="770" spans="2:24" ht="15" x14ac:dyDescent="0.25">
      <c r="B770" s="179" t="str">
        <f>IF($A770="","",_xlfn.XLOOKUP($A770,Attributes!$A:$A,Attributes!C:C))</f>
        <v/>
      </c>
      <c r="C770" s="179"/>
      <c r="D770" s="179" t="str">
        <f>IF($A770="","",_xlfn.XLOOKUP($A770,Attributes!$A:$A,Attributes!I:I))</f>
        <v/>
      </c>
      <c r="E770" s="179" t="str">
        <f>IF($A770="","",_xlfn.XLOOKUP($A770,Attributes!$A:$A,Attributes!J:J))</f>
        <v/>
      </c>
      <c r="F770" s="179" t="str">
        <f>IF($A770="","",_xlfn.XLOOKUP($A770,Attributes!$A:$A,Attributes!K:K))</f>
        <v/>
      </c>
      <c r="H770" s="179">
        <v>0</v>
      </c>
      <c r="I770" s="179">
        <v>0</v>
      </c>
      <c r="J770" s="179">
        <v>0</v>
      </c>
      <c r="K770" s="179">
        <v>0</v>
      </c>
      <c r="L770" s="179">
        <v>0</v>
      </c>
      <c r="M770" s="179">
        <v>0</v>
      </c>
      <c r="N770" s="179">
        <v>0</v>
      </c>
      <c r="P770" s="179"/>
      <c r="Q770" s="179">
        <v>0</v>
      </c>
      <c r="R770" s="179">
        <v>0</v>
      </c>
      <c r="S770" s="179">
        <v>0</v>
      </c>
      <c r="T770" s="179">
        <v>0</v>
      </c>
      <c r="U770" s="179"/>
      <c r="V770" s="179"/>
      <c r="W770" s="179"/>
      <c r="X770" s="179"/>
    </row>
    <row r="771" spans="2:24" ht="15" x14ac:dyDescent="0.25">
      <c r="B771" s="179" t="str">
        <f>IF($A771="","",_xlfn.XLOOKUP($A771,Attributes!$A:$A,Attributes!C:C))</f>
        <v/>
      </c>
      <c r="C771" s="179"/>
      <c r="D771" s="179" t="str">
        <f>IF($A771="","",_xlfn.XLOOKUP($A771,Attributes!$A:$A,Attributes!I:I))</f>
        <v/>
      </c>
      <c r="E771" s="179" t="str">
        <f>IF($A771="","",_xlfn.XLOOKUP($A771,Attributes!$A:$A,Attributes!J:J))</f>
        <v/>
      </c>
      <c r="F771" s="179" t="str">
        <f>IF($A771="","",_xlfn.XLOOKUP($A771,Attributes!$A:$A,Attributes!K:K))</f>
        <v/>
      </c>
      <c r="H771" s="179">
        <v>0</v>
      </c>
      <c r="I771" s="179">
        <v>0</v>
      </c>
      <c r="J771" s="179">
        <v>0</v>
      </c>
      <c r="K771" s="179">
        <v>0</v>
      </c>
      <c r="L771" s="179">
        <v>0</v>
      </c>
      <c r="M771" s="179">
        <v>0</v>
      </c>
      <c r="N771" s="179">
        <v>0</v>
      </c>
      <c r="P771" s="179"/>
      <c r="Q771" s="179">
        <v>0</v>
      </c>
      <c r="R771" s="179">
        <v>0</v>
      </c>
      <c r="S771" s="179">
        <v>0</v>
      </c>
      <c r="T771" s="179">
        <v>0</v>
      </c>
      <c r="U771" s="179"/>
      <c r="V771" s="179"/>
      <c r="W771" s="179"/>
      <c r="X771" s="179"/>
    </row>
    <row r="772" spans="2:24" ht="15" x14ac:dyDescent="0.25">
      <c r="B772" s="179" t="str">
        <f>IF($A772="","",_xlfn.XLOOKUP($A772,Attributes!$A:$A,Attributes!C:C))</f>
        <v/>
      </c>
      <c r="C772" s="179"/>
      <c r="D772" s="179" t="str">
        <f>IF($A772="","",_xlfn.XLOOKUP($A772,Attributes!$A:$A,Attributes!I:I))</f>
        <v/>
      </c>
      <c r="E772" s="179" t="str">
        <f>IF($A772="","",_xlfn.XLOOKUP($A772,Attributes!$A:$A,Attributes!J:J))</f>
        <v/>
      </c>
      <c r="F772" s="179" t="str">
        <f>IF($A772="","",_xlfn.XLOOKUP($A772,Attributes!$A:$A,Attributes!K:K))</f>
        <v/>
      </c>
      <c r="H772" s="179">
        <v>0</v>
      </c>
      <c r="I772" s="179">
        <v>0</v>
      </c>
      <c r="J772" s="179">
        <v>0</v>
      </c>
      <c r="K772" s="179">
        <v>0</v>
      </c>
      <c r="L772" s="179">
        <v>0</v>
      </c>
      <c r="M772" s="179">
        <v>0</v>
      </c>
      <c r="N772" s="179">
        <v>0</v>
      </c>
      <c r="P772" s="179"/>
      <c r="Q772" s="179">
        <v>0</v>
      </c>
      <c r="R772" s="179">
        <v>0</v>
      </c>
      <c r="S772" s="179">
        <v>0</v>
      </c>
      <c r="T772" s="179">
        <v>0</v>
      </c>
      <c r="U772" s="179"/>
      <c r="V772" s="179"/>
      <c r="W772" s="179"/>
      <c r="X772" s="179"/>
    </row>
    <row r="773" spans="2:24" ht="15" x14ac:dyDescent="0.25">
      <c r="B773" s="179" t="str">
        <f>IF($A773="","",_xlfn.XLOOKUP($A773,Attributes!$A:$A,Attributes!C:C))</f>
        <v/>
      </c>
      <c r="C773" s="179"/>
      <c r="D773" s="179" t="str">
        <f>IF($A773="","",_xlfn.XLOOKUP($A773,Attributes!$A:$A,Attributes!I:I))</f>
        <v/>
      </c>
      <c r="E773" s="179" t="str">
        <f>IF($A773="","",_xlfn.XLOOKUP($A773,Attributes!$A:$A,Attributes!J:J))</f>
        <v/>
      </c>
      <c r="F773" s="179" t="str">
        <f>IF($A773="","",_xlfn.XLOOKUP($A773,Attributes!$A:$A,Attributes!K:K))</f>
        <v/>
      </c>
      <c r="H773" s="179">
        <v>0</v>
      </c>
      <c r="I773" s="179">
        <v>0</v>
      </c>
      <c r="J773" s="179">
        <v>0</v>
      </c>
      <c r="K773" s="179">
        <v>0</v>
      </c>
      <c r="L773" s="179">
        <v>0</v>
      </c>
      <c r="M773" s="179">
        <v>0</v>
      </c>
      <c r="N773" s="179">
        <v>0</v>
      </c>
      <c r="P773" s="179"/>
      <c r="Q773" s="179">
        <v>0</v>
      </c>
      <c r="R773" s="179">
        <v>0</v>
      </c>
      <c r="S773" s="179">
        <v>0</v>
      </c>
      <c r="T773" s="179">
        <v>0</v>
      </c>
      <c r="U773" s="179"/>
      <c r="V773" s="179"/>
      <c r="W773" s="179"/>
      <c r="X773" s="179"/>
    </row>
    <row r="774" spans="2:24" ht="15" x14ac:dyDescent="0.25">
      <c r="B774" s="179" t="str">
        <f>IF($A774="","",_xlfn.XLOOKUP($A774,Attributes!$A:$A,Attributes!C:C))</f>
        <v/>
      </c>
      <c r="C774" s="179"/>
      <c r="D774" s="179" t="str">
        <f>IF($A774="","",_xlfn.XLOOKUP($A774,Attributes!$A:$A,Attributes!I:I))</f>
        <v/>
      </c>
      <c r="E774" s="179" t="str">
        <f>IF($A774="","",_xlfn.XLOOKUP($A774,Attributes!$A:$A,Attributes!J:J))</f>
        <v/>
      </c>
      <c r="F774" s="179" t="str">
        <f>IF($A774="","",_xlfn.XLOOKUP($A774,Attributes!$A:$A,Attributes!K:K))</f>
        <v/>
      </c>
      <c r="H774" s="179">
        <v>0</v>
      </c>
      <c r="I774" s="179">
        <v>0</v>
      </c>
      <c r="J774" s="179">
        <v>0</v>
      </c>
      <c r="K774" s="179">
        <v>0</v>
      </c>
      <c r="L774" s="179">
        <v>0</v>
      </c>
      <c r="M774" s="179">
        <v>0</v>
      </c>
      <c r="N774" s="179">
        <v>0</v>
      </c>
      <c r="P774" s="179"/>
      <c r="Q774" s="179">
        <v>0</v>
      </c>
      <c r="R774" s="179">
        <v>0</v>
      </c>
      <c r="S774" s="179">
        <v>0</v>
      </c>
      <c r="T774" s="179">
        <v>0</v>
      </c>
      <c r="U774" s="179"/>
      <c r="V774" s="179"/>
      <c r="W774" s="179"/>
      <c r="X774" s="179"/>
    </row>
    <row r="775" spans="2:24" ht="15" x14ac:dyDescent="0.25">
      <c r="B775" s="179" t="str">
        <f>IF($A775="","",_xlfn.XLOOKUP($A775,Attributes!$A:$A,Attributes!C:C))</f>
        <v/>
      </c>
      <c r="C775" s="179"/>
      <c r="D775" s="179" t="str">
        <f>IF($A775="","",_xlfn.XLOOKUP($A775,Attributes!$A:$A,Attributes!I:I))</f>
        <v/>
      </c>
      <c r="E775" s="179" t="str">
        <f>IF($A775="","",_xlfn.XLOOKUP($A775,Attributes!$A:$A,Attributes!J:J))</f>
        <v/>
      </c>
      <c r="F775" s="179" t="str">
        <f>IF($A775="","",_xlfn.XLOOKUP($A775,Attributes!$A:$A,Attributes!K:K))</f>
        <v/>
      </c>
      <c r="H775" s="179">
        <v>0</v>
      </c>
      <c r="I775" s="179">
        <v>0</v>
      </c>
      <c r="J775" s="179">
        <v>0</v>
      </c>
      <c r="K775" s="179">
        <v>0</v>
      </c>
      <c r="L775" s="179">
        <v>0</v>
      </c>
      <c r="M775" s="179">
        <v>0</v>
      </c>
      <c r="N775" s="179">
        <v>0</v>
      </c>
      <c r="P775" s="179"/>
      <c r="Q775" s="179">
        <v>0</v>
      </c>
      <c r="R775" s="179">
        <v>0</v>
      </c>
      <c r="S775" s="179">
        <v>0</v>
      </c>
      <c r="T775" s="179">
        <v>0</v>
      </c>
      <c r="U775" s="179"/>
      <c r="V775" s="179"/>
      <c r="W775" s="179"/>
      <c r="X775" s="179"/>
    </row>
    <row r="776" spans="2:24" ht="15" x14ac:dyDescent="0.25">
      <c r="B776" s="179" t="str">
        <f>IF($A776="","",_xlfn.XLOOKUP($A776,Attributes!$A:$A,Attributes!C:C))</f>
        <v/>
      </c>
      <c r="C776" s="179"/>
      <c r="D776" s="179" t="str">
        <f>IF($A776="","",_xlfn.XLOOKUP($A776,Attributes!$A:$A,Attributes!I:I))</f>
        <v/>
      </c>
      <c r="E776" s="179" t="str">
        <f>IF($A776="","",_xlfn.XLOOKUP($A776,Attributes!$A:$A,Attributes!J:J))</f>
        <v/>
      </c>
      <c r="F776" s="179" t="str">
        <f>IF($A776="","",_xlfn.XLOOKUP($A776,Attributes!$A:$A,Attributes!K:K))</f>
        <v/>
      </c>
      <c r="H776" s="179">
        <v>0</v>
      </c>
      <c r="I776" s="179">
        <v>0</v>
      </c>
      <c r="J776" s="179">
        <v>0</v>
      </c>
      <c r="K776" s="179">
        <v>0</v>
      </c>
      <c r="L776" s="179">
        <v>0</v>
      </c>
      <c r="M776" s="179">
        <v>0</v>
      </c>
      <c r="N776" s="179">
        <v>0</v>
      </c>
      <c r="P776" s="179"/>
      <c r="Q776" s="179">
        <v>0</v>
      </c>
      <c r="R776" s="179">
        <v>0</v>
      </c>
      <c r="S776" s="179">
        <v>0</v>
      </c>
      <c r="T776" s="179">
        <v>0</v>
      </c>
      <c r="U776" s="179"/>
      <c r="V776" s="179"/>
      <c r="W776" s="179"/>
      <c r="X776" s="179"/>
    </row>
    <row r="777" spans="2:24" ht="15" x14ac:dyDescent="0.25">
      <c r="B777" s="179" t="str">
        <f>IF($A777="","",_xlfn.XLOOKUP($A777,Attributes!$A:$A,Attributes!C:C))</f>
        <v/>
      </c>
      <c r="C777" s="179"/>
      <c r="D777" s="179" t="str">
        <f>IF($A777="","",_xlfn.XLOOKUP($A777,Attributes!$A:$A,Attributes!I:I))</f>
        <v/>
      </c>
      <c r="E777" s="179" t="str">
        <f>IF($A777="","",_xlfn.XLOOKUP($A777,Attributes!$A:$A,Attributes!J:J))</f>
        <v/>
      </c>
      <c r="F777" s="179" t="str">
        <f>IF($A777="","",_xlfn.XLOOKUP($A777,Attributes!$A:$A,Attributes!K:K))</f>
        <v/>
      </c>
      <c r="H777" s="179">
        <v>0</v>
      </c>
      <c r="I777" s="179">
        <v>0</v>
      </c>
      <c r="J777" s="179">
        <v>0</v>
      </c>
      <c r="K777" s="179">
        <v>0</v>
      </c>
      <c r="L777" s="179">
        <v>0</v>
      </c>
      <c r="M777" s="179">
        <v>0</v>
      </c>
      <c r="N777" s="179">
        <v>0</v>
      </c>
      <c r="P777" s="179"/>
      <c r="Q777" s="179">
        <v>0</v>
      </c>
      <c r="R777" s="179">
        <v>0</v>
      </c>
      <c r="S777" s="179">
        <v>0</v>
      </c>
      <c r="T777" s="179">
        <v>0</v>
      </c>
      <c r="U777" s="179"/>
      <c r="V777" s="179"/>
      <c r="W777" s="179"/>
      <c r="X777" s="179"/>
    </row>
    <row r="778" spans="2:24" ht="15" x14ac:dyDescent="0.25">
      <c r="B778" s="179" t="str">
        <f>IF($A778="","",_xlfn.XLOOKUP($A778,Attributes!$A:$A,Attributes!C:C))</f>
        <v/>
      </c>
      <c r="C778" s="179"/>
      <c r="D778" s="179" t="str">
        <f>IF($A778="","",_xlfn.XLOOKUP($A778,Attributes!$A:$A,Attributes!I:I))</f>
        <v/>
      </c>
      <c r="E778" s="179" t="str">
        <f>IF($A778="","",_xlfn.XLOOKUP($A778,Attributes!$A:$A,Attributes!J:J))</f>
        <v/>
      </c>
      <c r="F778" s="179" t="str">
        <f>IF($A778="","",_xlfn.XLOOKUP($A778,Attributes!$A:$A,Attributes!K:K))</f>
        <v/>
      </c>
      <c r="H778" s="179">
        <v>0</v>
      </c>
      <c r="I778" s="179">
        <v>0</v>
      </c>
      <c r="J778" s="179">
        <v>0</v>
      </c>
      <c r="K778" s="179">
        <v>0</v>
      </c>
      <c r="L778" s="179">
        <v>0</v>
      </c>
      <c r="M778" s="179">
        <v>0</v>
      </c>
      <c r="N778" s="179">
        <v>0</v>
      </c>
      <c r="P778" s="179"/>
      <c r="Q778" s="179">
        <v>0</v>
      </c>
      <c r="R778" s="179">
        <v>0</v>
      </c>
      <c r="S778" s="179">
        <v>0</v>
      </c>
      <c r="T778" s="179">
        <v>0</v>
      </c>
      <c r="U778" s="179"/>
      <c r="V778" s="179"/>
      <c r="W778" s="179"/>
      <c r="X778" s="179"/>
    </row>
    <row r="779" spans="2:24" ht="15" x14ac:dyDescent="0.25">
      <c r="B779" s="179" t="str">
        <f>IF($A779="","",_xlfn.XLOOKUP($A779,Attributes!$A:$A,Attributes!C:C))</f>
        <v/>
      </c>
      <c r="C779" s="179"/>
      <c r="D779" s="179" t="str">
        <f>IF($A779="","",_xlfn.XLOOKUP($A779,Attributes!$A:$A,Attributes!I:I))</f>
        <v/>
      </c>
      <c r="E779" s="179" t="str">
        <f>IF($A779="","",_xlfn.XLOOKUP($A779,Attributes!$A:$A,Attributes!J:J))</f>
        <v/>
      </c>
      <c r="F779" s="179" t="str">
        <f>IF($A779="","",_xlfn.XLOOKUP($A779,Attributes!$A:$A,Attributes!K:K))</f>
        <v/>
      </c>
      <c r="H779" s="179">
        <v>0</v>
      </c>
      <c r="I779" s="179">
        <v>0</v>
      </c>
      <c r="J779" s="179">
        <v>0</v>
      </c>
      <c r="K779" s="179">
        <v>0</v>
      </c>
      <c r="L779" s="179">
        <v>0</v>
      </c>
      <c r="M779" s="179">
        <v>0</v>
      </c>
      <c r="N779" s="179">
        <v>0</v>
      </c>
      <c r="P779" s="179"/>
      <c r="Q779" s="179">
        <v>0</v>
      </c>
      <c r="R779" s="179">
        <v>0</v>
      </c>
      <c r="S779" s="179">
        <v>0</v>
      </c>
      <c r="T779" s="179">
        <v>0</v>
      </c>
      <c r="U779" s="179"/>
      <c r="V779" s="179"/>
      <c r="W779" s="179"/>
      <c r="X779" s="179"/>
    </row>
    <row r="780" spans="2:24" ht="15" x14ac:dyDescent="0.25">
      <c r="B780" s="179" t="str">
        <f>IF($A780="","",_xlfn.XLOOKUP($A780,Attributes!$A:$A,Attributes!C:C))</f>
        <v/>
      </c>
      <c r="C780" s="179"/>
      <c r="D780" s="179" t="str">
        <f>IF($A780="","",_xlfn.XLOOKUP($A780,Attributes!$A:$A,Attributes!I:I))</f>
        <v/>
      </c>
      <c r="E780" s="179" t="str">
        <f>IF($A780="","",_xlfn.XLOOKUP($A780,Attributes!$A:$A,Attributes!J:J))</f>
        <v/>
      </c>
      <c r="F780" s="179" t="str">
        <f>IF($A780="","",_xlfn.XLOOKUP($A780,Attributes!$A:$A,Attributes!K:K))</f>
        <v/>
      </c>
      <c r="H780" s="179">
        <v>0</v>
      </c>
      <c r="I780" s="179">
        <v>0</v>
      </c>
      <c r="J780" s="179">
        <v>0</v>
      </c>
      <c r="K780" s="179">
        <v>0</v>
      </c>
      <c r="L780" s="179">
        <v>0</v>
      </c>
      <c r="M780" s="179">
        <v>0</v>
      </c>
      <c r="N780" s="179">
        <v>0</v>
      </c>
      <c r="P780" s="179"/>
      <c r="Q780" s="179">
        <v>0</v>
      </c>
      <c r="R780" s="179">
        <v>0</v>
      </c>
      <c r="S780" s="179">
        <v>0</v>
      </c>
      <c r="T780" s="179">
        <v>0</v>
      </c>
      <c r="U780" s="179"/>
      <c r="V780" s="179"/>
      <c r="W780" s="179"/>
      <c r="X780" s="179"/>
    </row>
    <row r="781" spans="2:24" ht="15" x14ac:dyDescent="0.25">
      <c r="B781" s="179" t="str">
        <f>IF($A781="","",_xlfn.XLOOKUP($A781,Attributes!$A:$A,Attributes!C:C))</f>
        <v/>
      </c>
      <c r="C781" s="179"/>
      <c r="D781" s="179" t="str">
        <f>IF($A781="","",_xlfn.XLOOKUP($A781,Attributes!$A:$A,Attributes!I:I))</f>
        <v/>
      </c>
      <c r="E781" s="179" t="str">
        <f>IF($A781="","",_xlfn.XLOOKUP($A781,Attributes!$A:$A,Attributes!J:J))</f>
        <v/>
      </c>
      <c r="F781" s="179" t="str">
        <f>IF($A781="","",_xlfn.XLOOKUP($A781,Attributes!$A:$A,Attributes!K:K))</f>
        <v/>
      </c>
      <c r="H781" s="179">
        <v>0</v>
      </c>
      <c r="I781" s="179">
        <v>0</v>
      </c>
      <c r="J781" s="179">
        <v>0</v>
      </c>
      <c r="K781" s="179">
        <v>0</v>
      </c>
      <c r="L781" s="179">
        <v>0</v>
      </c>
      <c r="M781" s="179">
        <v>0</v>
      </c>
      <c r="N781" s="179">
        <v>0</v>
      </c>
      <c r="P781" s="179"/>
      <c r="Q781" s="179">
        <v>0</v>
      </c>
      <c r="R781" s="179">
        <v>0</v>
      </c>
      <c r="S781" s="179">
        <v>0</v>
      </c>
      <c r="T781" s="179">
        <v>0</v>
      </c>
      <c r="U781" s="179"/>
      <c r="V781" s="179"/>
      <c r="W781" s="179"/>
      <c r="X781" s="179"/>
    </row>
    <row r="782" spans="2:24" ht="15" x14ac:dyDescent="0.25">
      <c r="B782" s="179" t="str">
        <f>IF($A782="","",_xlfn.XLOOKUP($A782,Attributes!$A:$A,Attributes!C:C))</f>
        <v/>
      </c>
      <c r="C782" s="179"/>
      <c r="D782" s="179" t="str">
        <f>IF($A782="","",_xlfn.XLOOKUP($A782,Attributes!$A:$A,Attributes!I:I))</f>
        <v/>
      </c>
      <c r="E782" s="179" t="str">
        <f>IF($A782="","",_xlfn.XLOOKUP($A782,Attributes!$A:$A,Attributes!J:J))</f>
        <v/>
      </c>
      <c r="F782" s="179" t="str">
        <f>IF($A782="","",_xlfn.XLOOKUP($A782,Attributes!$A:$A,Attributes!K:K))</f>
        <v/>
      </c>
      <c r="H782" s="179">
        <v>0</v>
      </c>
      <c r="I782" s="179">
        <v>0</v>
      </c>
      <c r="J782" s="179">
        <v>0</v>
      </c>
      <c r="K782" s="179">
        <v>0</v>
      </c>
      <c r="L782" s="179">
        <v>0</v>
      </c>
      <c r="M782" s="179">
        <v>0</v>
      </c>
      <c r="N782" s="179">
        <v>0</v>
      </c>
      <c r="P782" s="179"/>
      <c r="Q782" s="179">
        <v>0</v>
      </c>
      <c r="R782" s="179">
        <v>0</v>
      </c>
      <c r="S782" s="179">
        <v>0</v>
      </c>
      <c r="T782" s="179">
        <v>0</v>
      </c>
      <c r="U782" s="179"/>
      <c r="V782" s="179"/>
      <c r="W782" s="179"/>
      <c r="X782" s="179"/>
    </row>
    <row r="783" spans="2:24" ht="15" x14ac:dyDescent="0.25">
      <c r="B783" s="179" t="str">
        <f>IF($A783="","",_xlfn.XLOOKUP($A783,Attributes!$A:$A,Attributes!C:C))</f>
        <v/>
      </c>
      <c r="C783" s="179"/>
      <c r="D783" s="179" t="str">
        <f>IF($A783="","",_xlfn.XLOOKUP($A783,Attributes!$A:$A,Attributes!I:I))</f>
        <v/>
      </c>
      <c r="E783" s="179" t="str">
        <f>IF($A783="","",_xlfn.XLOOKUP($A783,Attributes!$A:$A,Attributes!J:J))</f>
        <v/>
      </c>
      <c r="F783" s="179" t="str">
        <f>IF($A783="","",_xlfn.XLOOKUP($A783,Attributes!$A:$A,Attributes!K:K))</f>
        <v/>
      </c>
      <c r="H783" s="179">
        <v>0</v>
      </c>
      <c r="I783" s="179">
        <v>0</v>
      </c>
      <c r="J783" s="179">
        <v>0</v>
      </c>
      <c r="K783" s="179">
        <v>0</v>
      </c>
      <c r="L783" s="179">
        <v>0</v>
      </c>
      <c r="M783" s="179">
        <v>0</v>
      </c>
      <c r="N783" s="179">
        <v>0</v>
      </c>
      <c r="P783" s="179"/>
      <c r="Q783" s="179">
        <v>0</v>
      </c>
      <c r="R783" s="179">
        <v>0</v>
      </c>
      <c r="S783" s="179">
        <v>0</v>
      </c>
      <c r="T783" s="179">
        <v>0</v>
      </c>
      <c r="U783" s="179"/>
      <c r="V783" s="179"/>
      <c r="W783" s="179"/>
      <c r="X783" s="179"/>
    </row>
    <row r="784" spans="2:24" ht="15" x14ac:dyDescent="0.25">
      <c r="B784" s="179" t="str">
        <f>IF($A784="","",_xlfn.XLOOKUP($A784,Attributes!$A:$A,Attributes!C:C))</f>
        <v/>
      </c>
      <c r="C784" s="179"/>
      <c r="D784" s="179" t="str">
        <f>IF($A784="","",_xlfn.XLOOKUP($A784,Attributes!$A:$A,Attributes!I:I))</f>
        <v/>
      </c>
      <c r="E784" s="179" t="str">
        <f>IF($A784="","",_xlfn.XLOOKUP($A784,Attributes!$A:$A,Attributes!J:J))</f>
        <v/>
      </c>
      <c r="F784" s="179" t="str">
        <f>IF($A784="","",_xlfn.XLOOKUP($A784,Attributes!$A:$A,Attributes!K:K))</f>
        <v/>
      </c>
      <c r="H784" s="179">
        <v>0</v>
      </c>
      <c r="I784" s="179">
        <v>0</v>
      </c>
      <c r="J784" s="179">
        <v>0</v>
      </c>
      <c r="K784" s="179">
        <v>0</v>
      </c>
      <c r="L784" s="179">
        <v>0</v>
      </c>
      <c r="M784" s="179">
        <v>0</v>
      </c>
      <c r="N784" s="179">
        <v>0</v>
      </c>
      <c r="P784" s="179"/>
      <c r="Q784" s="179">
        <v>0</v>
      </c>
      <c r="R784" s="179">
        <v>0</v>
      </c>
      <c r="S784" s="179">
        <v>0</v>
      </c>
      <c r="T784" s="179">
        <v>0</v>
      </c>
      <c r="U784" s="179"/>
      <c r="V784" s="179"/>
      <c r="W784" s="179"/>
      <c r="X784" s="179"/>
    </row>
    <row r="785" spans="2:24" ht="15" x14ac:dyDescent="0.25">
      <c r="B785" s="179" t="str">
        <f>IF($A785="","",_xlfn.XLOOKUP($A785,Attributes!$A:$A,Attributes!C:C))</f>
        <v/>
      </c>
      <c r="C785" s="179"/>
      <c r="D785" s="179" t="str">
        <f>IF($A785="","",_xlfn.XLOOKUP($A785,Attributes!$A:$A,Attributes!I:I))</f>
        <v/>
      </c>
      <c r="E785" s="179" t="str">
        <f>IF($A785="","",_xlfn.XLOOKUP($A785,Attributes!$A:$A,Attributes!J:J))</f>
        <v/>
      </c>
      <c r="F785" s="179" t="str">
        <f>IF($A785="","",_xlfn.XLOOKUP($A785,Attributes!$A:$A,Attributes!K:K))</f>
        <v/>
      </c>
      <c r="H785" s="179">
        <v>0</v>
      </c>
      <c r="I785" s="179">
        <v>0</v>
      </c>
      <c r="J785" s="179">
        <v>0</v>
      </c>
      <c r="K785" s="179">
        <v>0</v>
      </c>
      <c r="L785" s="179">
        <v>0</v>
      </c>
      <c r="M785" s="179">
        <v>0</v>
      </c>
      <c r="N785" s="179">
        <v>0</v>
      </c>
      <c r="P785" s="179"/>
      <c r="Q785" s="179">
        <v>0</v>
      </c>
      <c r="R785" s="179">
        <v>0</v>
      </c>
      <c r="S785" s="179">
        <v>0</v>
      </c>
      <c r="T785" s="179">
        <v>0</v>
      </c>
      <c r="U785" s="179"/>
      <c r="V785" s="179"/>
      <c r="W785" s="179"/>
      <c r="X785" s="179"/>
    </row>
    <row r="786" spans="2:24" ht="15" x14ac:dyDescent="0.25">
      <c r="B786" s="179" t="str">
        <f>IF($A786="","",_xlfn.XLOOKUP($A786,Attributes!$A:$A,Attributes!C:C))</f>
        <v/>
      </c>
      <c r="C786" s="179"/>
      <c r="D786" s="179" t="str">
        <f>IF($A786="","",_xlfn.XLOOKUP($A786,Attributes!$A:$A,Attributes!I:I))</f>
        <v/>
      </c>
      <c r="E786" s="179" t="str">
        <f>IF($A786="","",_xlfn.XLOOKUP($A786,Attributes!$A:$A,Attributes!J:J))</f>
        <v/>
      </c>
      <c r="F786" s="179" t="str">
        <f>IF($A786="","",_xlfn.XLOOKUP($A786,Attributes!$A:$A,Attributes!K:K))</f>
        <v/>
      </c>
      <c r="H786" s="179">
        <v>0</v>
      </c>
      <c r="I786" s="179">
        <v>0</v>
      </c>
      <c r="J786" s="179">
        <v>0</v>
      </c>
      <c r="K786" s="179">
        <v>0</v>
      </c>
      <c r="L786" s="179">
        <v>0</v>
      </c>
      <c r="M786" s="179">
        <v>0</v>
      </c>
      <c r="N786" s="179">
        <v>0</v>
      </c>
      <c r="P786" s="179"/>
      <c r="Q786" s="179">
        <v>0</v>
      </c>
      <c r="R786" s="179">
        <v>0</v>
      </c>
      <c r="S786" s="179">
        <v>0</v>
      </c>
      <c r="T786" s="179">
        <v>0</v>
      </c>
      <c r="U786" s="179"/>
      <c r="V786" s="179"/>
      <c r="W786" s="179"/>
      <c r="X786" s="179"/>
    </row>
    <row r="787" spans="2:24" ht="15" x14ac:dyDescent="0.25">
      <c r="B787" s="179" t="str">
        <f>IF($A787="","",_xlfn.XLOOKUP($A787,Attributes!$A:$A,Attributes!C:C))</f>
        <v/>
      </c>
      <c r="C787" s="179"/>
      <c r="D787" s="179" t="str">
        <f>IF($A787="","",_xlfn.XLOOKUP($A787,Attributes!$A:$A,Attributes!I:I))</f>
        <v/>
      </c>
      <c r="E787" s="179" t="str">
        <f>IF($A787="","",_xlfn.XLOOKUP($A787,Attributes!$A:$A,Attributes!J:J))</f>
        <v/>
      </c>
      <c r="F787" s="179" t="str">
        <f>IF($A787="","",_xlfn.XLOOKUP($A787,Attributes!$A:$A,Attributes!K:K))</f>
        <v/>
      </c>
      <c r="H787" s="179">
        <v>0</v>
      </c>
      <c r="I787" s="179">
        <v>0</v>
      </c>
      <c r="J787" s="179">
        <v>0</v>
      </c>
      <c r="K787" s="179">
        <v>0</v>
      </c>
      <c r="L787" s="179">
        <v>0</v>
      </c>
      <c r="M787" s="179">
        <v>0</v>
      </c>
      <c r="N787" s="179">
        <v>0</v>
      </c>
      <c r="P787" s="179"/>
      <c r="Q787" s="179">
        <v>0</v>
      </c>
      <c r="R787" s="179">
        <v>0</v>
      </c>
      <c r="S787" s="179">
        <v>0</v>
      </c>
      <c r="T787" s="179">
        <v>0</v>
      </c>
      <c r="U787" s="179"/>
      <c r="V787" s="179"/>
      <c r="W787" s="179"/>
      <c r="X787" s="179"/>
    </row>
    <row r="788" spans="2:24" ht="15" x14ac:dyDescent="0.25">
      <c r="B788" s="179" t="str">
        <f>IF($A788="","",_xlfn.XLOOKUP($A788,Attributes!$A:$A,Attributes!C:C))</f>
        <v/>
      </c>
      <c r="C788" s="179"/>
      <c r="D788" s="179" t="str">
        <f>IF($A788="","",_xlfn.XLOOKUP($A788,Attributes!$A:$A,Attributes!I:I))</f>
        <v/>
      </c>
      <c r="E788" s="179" t="str">
        <f>IF($A788="","",_xlfn.XLOOKUP($A788,Attributes!$A:$A,Attributes!J:J))</f>
        <v/>
      </c>
      <c r="F788" s="179" t="str">
        <f>IF($A788="","",_xlfn.XLOOKUP($A788,Attributes!$A:$A,Attributes!K:K))</f>
        <v/>
      </c>
      <c r="H788" s="179">
        <v>0</v>
      </c>
      <c r="I788" s="179">
        <v>0</v>
      </c>
      <c r="J788" s="179">
        <v>0</v>
      </c>
      <c r="K788" s="179">
        <v>0</v>
      </c>
      <c r="L788" s="179">
        <v>0</v>
      </c>
      <c r="M788" s="179">
        <v>0</v>
      </c>
      <c r="N788" s="179">
        <v>0</v>
      </c>
      <c r="P788" s="179"/>
      <c r="Q788" s="179">
        <v>0</v>
      </c>
      <c r="R788" s="179">
        <v>0</v>
      </c>
      <c r="S788" s="179">
        <v>0</v>
      </c>
      <c r="T788" s="179">
        <v>0</v>
      </c>
      <c r="U788" s="179"/>
      <c r="V788" s="179"/>
      <c r="W788" s="179"/>
      <c r="X788" s="179"/>
    </row>
    <row r="789" spans="2:24" ht="15" x14ac:dyDescent="0.25">
      <c r="B789" s="179" t="str">
        <f>IF($A789="","",_xlfn.XLOOKUP($A789,Attributes!$A:$A,Attributes!C:C))</f>
        <v/>
      </c>
      <c r="C789" s="179"/>
      <c r="D789" s="179" t="str">
        <f>IF($A789="","",_xlfn.XLOOKUP($A789,Attributes!$A:$A,Attributes!I:I))</f>
        <v/>
      </c>
      <c r="E789" s="179" t="str">
        <f>IF($A789="","",_xlfn.XLOOKUP($A789,Attributes!$A:$A,Attributes!J:J))</f>
        <v/>
      </c>
      <c r="F789" s="179" t="str">
        <f>IF($A789="","",_xlfn.XLOOKUP($A789,Attributes!$A:$A,Attributes!K:K))</f>
        <v/>
      </c>
      <c r="H789" s="179">
        <v>0</v>
      </c>
      <c r="I789" s="179">
        <v>0</v>
      </c>
      <c r="J789" s="179">
        <v>0</v>
      </c>
      <c r="K789" s="179">
        <v>0</v>
      </c>
      <c r="L789" s="179">
        <v>0</v>
      </c>
      <c r="M789" s="179">
        <v>0</v>
      </c>
      <c r="N789" s="179">
        <v>0</v>
      </c>
      <c r="P789" s="179"/>
      <c r="Q789" s="179">
        <v>0</v>
      </c>
      <c r="R789" s="179">
        <v>0</v>
      </c>
      <c r="S789" s="179">
        <v>0</v>
      </c>
      <c r="T789" s="179">
        <v>0</v>
      </c>
      <c r="U789" s="179"/>
      <c r="V789" s="179"/>
      <c r="W789" s="179"/>
      <c r="X789" s="179"/>
    </row>
    <row r="790" spans="2:24" ht="15" x14ac:dyDescent="0.25">
      <c r="B790" s="179" t="str">
        <f>IF($A790="","",_xlfn.XLOOKUP($A790,Attributes!$A:$A,Attributes!C:C))</f>
        <v/>
      </c>
      <c r="C790" s="179"/>
      <c r="D790" s="179" t="str">
        <f>IF($A790="","",_xlfn.XLOOKUP($A790,Attributes!$A:$A,Attributes!I:I))</f>
        <v/>
      </c>
      <c r="E790" s="179" t="str">
        <f>IF($A790="","",_xlfn.XLOOKUP($A790,Attributes!$A:$A,Attributes!J:J))</f>
        <v/>
      </c>
      <c r="F790" s="179" t="str">
        <f>IF($A790="","",_xlfn.XLOOKUP($A790,Attributes!$A:$A,Attributes!K:K))</f>
        <v/>
      </c>
      <c r="H790" s="179">
        <v>0</v>
      </c>
      <c r="I790" s="179">
        <v>0</v>
      </c>
      <c r="J790" s="179">
        <v>0</v>
      </c>
      <c r="K790" s="179">
        <v>0</v>
      </c>
      <c r="L790" s="179">
        <v>0</v>
      </c>
      <c r="M790" s="179">
        <v>0</v>
      </c>
      <c r="N790" s="179">
        <v>0</v>
      </c>
      <c r="P790" s="179"/>
      <c r="Q790" s="179">
        <v>0</v>
      </c>
      <c r="R790" s="179">
        <v>0</v>
      </c>
      <c r="S790" s="179">
        <v>0</v>
      </c>
      <c r="T790" s="179">
        <v>0</v>
      </c>
      <c r="U790" s="179"/>
      <c r="V790" s="179"/>
      <c r="W790" s="179"/>
      <c r="X790" s="179"/>
    </row>
    <row r="791" spans="2:24" ht="15" x14ac:dyDescent="0.25">
      <c r="B791" s="179" t="str">
        <f>IF($A791="","",_xlfn.XLOOKUP($A791,Attributes!$A:$A,Attributes!C:C))</f>
        <v/>
      </c>
      <c r="C791" s="179"/>
      <c r="D791" s="179" t="str">
        <f>IF($A791="","",_xlfn.XLOOKUP($A791,Attributes!$A:$A,Attributes!I:I))</f>
        <v/>
      </c>
      <c r="E791" s="179" t="str">
        <f>IF($A791="","",_xlfn.XLOOKUP($A791,Attributes!$A:$A,Attributes!J:J))</f>
        <v/>
      </c>
      <c r="F791" s="179" t="str">
        <f>IF($A791="","",_xlfn.XLOOKUP($A791,Attributes!$A:$A,Attributes!K:K))</f>
        <v/>
      </c>
      <c r="H791" s="179">
        <v>0</v>
      </c>
      <c r="I791" s="179">
        <v>0</v>
      </c>
      <c r="J791" s="179">
        <v>0</v>
      </c>
      <c r="K791" s="179">
        <v>0</v>
      </c>
      <c r="L791" s="179">
        <v>0</v>
      </c>
      <c r="M791" s="179">
        <v>0</v>
      </c>
      <c r="N791" s="179">
        <v>0</v>
      </c>
      <c r="P791" s="179"/>
      <c r="Q791" s="179">
        <v>0</v>
      </c>
      <c r="R791" s="179">
        <v>0</v>
      </c>
      <c r="S791" s="179">
        <v>0</v>
      </c>
      <c r="T791" s="179">
        <v>0</v>
      </c>
      <c r="U791" s="179"/>
      <c r="V791" s="179"/>
      <c r="W791" s="179"/>
      <c r="X791" s="179"/>
    </row>
    <row r="792" spans="2:24" ht="15" x14ac:dyDescent="0.25">
      <c r="B792" s="179" t="str">
        <f>IF($A792="","",_xlfn.XLOOKUP($A792,Attributes!$A:$A,Attributes!C:C))</f>
        <v/>
      </c>
      <c r="C792" s="179"/>
      <c r="D792" s="179" t="str">
        <f>IF($A792="","",_xlfn.XLOOKUP($A792,Attributes!$A:$A,Attributes!I:I))</f>
        <v/>
      </c>
      <c r="E792" s="179" t="str">
        <f>IF($A792="","",_xlfn.XLOOKUP($A792,Attributes!$A:$A,Attributes!J:J))</f>
        <v/>
      </c>
      <c r="F792" s="179" t="str">
        <f>IF($A792="","",_xlfn.XLOOKUP($A792,Attributes!$A:$A,Attributes!K:K))</f>
        <v/>
      </c>
      <c r="H792" s="179">
        <v>0</v>
      </c>
      <c r="I792" s="179">
        <v>0</v>
      </c>
      <c r="J792" s="179">
        <v>0</v>
      </c>
      <c r="K792" s="179">
        <v>0</v>
      </c>
      <c r="L792" s="179">
        <v>0</v>
      </c>
      <c r="M792" s="179">
        <v>0</v>
      </c>
      <c r="N792" s="179">
        <v>0</v>
      </c>
      <c r="P792" s="179"/>
      <c r="Q792" s="179">
        <v>0</v>
      </c>
      <c r="R792" s="179">
        <v>0</v>
      </c>
      <c r="S792" s="179">
        <v>0</v>
      </c>
      <c r="T792" s="179">
        <v>0</v>
      </c>
      <c r="U792" s="179"/>
      <c r="V792" s="179"/>
      <c r="W792" s="179"/>
      <c r="X792" s="179"/>
    </row>
    <row r="793" spans="2:24" ht="15" x14ac:dyDescent="0.25">
      <c r="B793" s="179" t="str">
        <f>IF($A793="","",_xlfn.XLOOKUP($A793,Attributes!$A:$A,Attributes!C:C))</f>
        <v/>
      </c>
      <c r="C793" s="179"/>
      <c r="D793" s="179" t="str">
        <f>IF($A793="","",_xlfn.XLOOKUP($A793,Attributes!$A:$A,Attributes!I:I))</f>
        <v/>
      </c>
      <c r="E793" s="179" t="str">
        <f>IF($A793="","",_xlfn.XLOOKUP($A793,Attributes!$A:$A,Attributes!J:J))</f>
        <v/>
      </c>
      <c r="F793" s="179" t="str">
        <f>IF($A793="","",_xlfn.XLOOKUP($A793,Attributes!$A:$A,Attributes!K:K))</f>
        <v/>
      </c>
      <c r="H793" s="179">
        <v>0</v>
      </c>
      <c r="I793" s="179">
        <v>0</v>
      </c>
      <c r="J793" s="179">
        <v>0</v>
      </c>
      <c r="K793" s="179">
        <v>0</v>
      </c>
      <c r="L793" s="179">
        <v>0</v>
      </c>
      <c r="M793" s="179">
        <v>0</v>
      </c>
      <c r="N793" s="179">
        <v>0</v>
      </c>
      <c r="P793" s="179"/>
      <c r="Q793" s="179">
        <v>0</v>
      </c>
      <c r="R793" s="179">
        <v>0</v>
      </c>
      <c r="S793" s="179">
        <v>0</v>
      </c>
      <c r="T793" s="179">
        <v>0</v>
      </c>
      <c r="U793" s="179"/>
      <c r="V793" s="179"/>
      <c r="W793" s="179"/>
      <c r="X793" s="179"/>
    </row>
    <row r="794" spans="2:24" ht="15" x14ac:dyDescent="0.25">
      <c r="B794" s="179" t="str">
        <f>IF($A794="","",_xlfn.XLOOKUP($A794,Attributes!$A:$A,Attributes!C:C))</f>
        <v/>
      </c>
      <c r="C794" s="179"/>
      <c r="D794" s="179" t="str">
        <f>IF($A794="","",_xlfn.XLOOKUP($A794,Attributes!$A:$A,Attributes!I:I))</f>
        <v/>
      </c>
      <c r="E794" s="179" t="str">
        <f>IF($A794="","",_xlfn.XLOOKUP($A794,Attributes!$A:$A,Attributes!J:J))</f>
        <v/>
      </c>
      <c r="F794" s="179" t="str">
        <f>IF($A794="","",_xlfn.XLOOKUP($A794,Attributes!$A:$A,Attributes!K:K))</f>
        <v/>
      </c>
      <c r="H794" s="179">
        <v>0</v>
      </c>
      <c r="I794" s="179">
        <v>0</v>
      </c>
      <c r="J794" s="179">
        <v>0</v>
      </c>
      <c r="K794" s="179">
        <v>0</v>
      </c>
      <c r="L794" s="179">
        <v>0</v>
      </c>
      <c r="M794" s="179">
        <v>0</v>
      </c>
      <c r="N794" s="179">
        <v>0</v>
      </c>
      <c r="P794" s="179"/>
      <c r="Q794" s="179">
        <v>0</v>
      </c>
      <c r="R794" s="179">
        <v>0</v>
      </c>
      <c r="S794" s="179">
        <v>0</v>
      </c>
      <c r="T794" s="179">
        <v>0</v>
      </c>
      <c r="U794" s="179"/>
      <c r="V794" s="179"/>
      <c r="W794" s="179"/>
      <c r="X794" s="179"/>
    </row>
    <row r="795" spans="2:24" ht="15" x14ac:dyDescent="0.25">
      <c r="B795" s="179" t="str">
        <f>IF($A795="","",_xlfn.XLOOKUP($A795,Attributes!$A:$A,Attributes!C:C))</f>
        <v/>
      </c>
      <c r="C795" s="179"/>
      <c r="D795" s="179" t="str">
        <f>IF($A795="","",_xlfn.XLOOKUP($A795,Attributes!$A:$A,Attributes!I:I))</f>
        <v/>
      </c>
      <c r="E795" s="179" t="str">
        <f>IF($A795="","",_xlfn.XLOOKUP($A795,Attributes!$A:$A,Attributes!J:J))</f>
        <v/>
      </c>
      <c r="F795" s="179" t="str">
        <f>IF($A795="","",_xlfn.XLOOKUP($A795,Attributes!$A:$A,Attributes!K:K))</f>
        <v/>
      </c>
      <c r="H795" s="179">
        <v>0</v>
      </c>
      <c r="I795" s="179">
        <v>0</v>
      </c>
      <c r="J795" s="179">
        <v>0</v>
      </c>
      <c r="K795" s="179">
        <v>0</v>
      </c>
      <c r="L795" s="179">
        <v>0</v>
      </c>
      <c r="M795" s="179">
        <v>0</v>
      </c>
      <c r="N795" s="179">
        <v>0</v>
      </c>
      <c r="P795" s="179"/>
      <c r="Q795" s="179">
        <v>0</v>
      </c>
      <c r="R795" s="179">
        <v>0</v>
      </c>
      <c r="S795" s="179">
        <v>0</v>
      </c>
      <c r="T795" s="179">
        <v>0</v>
      </c>
      <c r="U795" s="179"/>
      <c r="V795" s="179"/>
      <c r="W795" s="179"/>
      <c r="X795" s="179"/>
    </row>
    <row r="796" spans="2:24" ht="15" x14ac:dyDescent="0.25">
      <c r="B796" s="179" t="str">
        <f>IF($A796="","",_xlfn.XLOOKUP($A796,Attributes!$A:$A,Attributes!C:C))</f>
        <v/>
      </c>
      <c r="C796" s="179"/>
      <c r="D796" s="179" t="str">
        <f>IF($A796="","",_xlfn.XLOOKUP($A796,Attributes!$A:$A,Attributes!I:I))</f>
        <v/>
      </c>
      <c r="E796" s="179" t="str">
        <f>IF($A796="","",_xlfn.XLOOKUP($A796,Attributes!$A:$A,Attributes!J:J))</f>
        <v/>
      </c>
      <c r="F796" s="179" t="str">
        <f>IF($A796="","",_xlfn.XLOOKUP($A796,Attributes!$A:$A,Attributes!K:K))</f>
        <v/>
      </c>
      <c r="H796" s="179">
        <v>0</v>
      </c>
      <c r="I796" s="179">
        <v>0</v>
      </c>
      <c r="J796" s="179">
        <v>0</v>
      </c>
      <c r="K796" s="179">
        <v>0</v>
      </c>
      <c r="L796" s="179">
        <v>0</v>
      </c>
      <c r="M796" s="179">
        <v>0</v>
      </c>
      <c r="N796" s="179">
        <v>0</v>
      </c>
      <c r="P796" s="179"/>
      <c r="Q796" s="179">
        <v>0</v>
      </c>
      <c r="R796" s="179">
        <v>0</v>
      </c>
      <c r="S796" s="179">
        <v>0</v>
      </c>
      <c r="T796" s="179">
        <v>0</v>
      </c>
      <c r="U796" s="179"/>
      <c r="V796" s="179"/>
      <c r="W796" s="179"/>
      <c r="X796" s="179"/>
    </row>
    <row r="797" spans="2:24" ht="15" x14ac:dyDescent="0.25">
      <c r="B797" s="179" t="str">
        <f>IF($A797="","",_xlfn.XLOOKUP($A797,Attributes!$A:$A,Attributes!C:C))</f>
        <v/>
      </c>
      <c r="C797" s="179"/>
      <c r="D797" s="179" t="str">
        <f>IF($A797="","",_xlfn.XLOOKUP($A797,Attributes!$A:$A,Attributes!I:I))</f>
        <v/>
      </c>
      <c r="E797" s="179" t="str">
        <f>IF($A797="","",_xlfn.XLOOKUP($A797,Attributes!$A:$A,Attributes!J:J))</f>
        <v/>
      </c>
      <c r="F797" s="179" t="str">
        <f>IF($A797="","",_xlfn.XLOOKUP($A797,Attributes!$A:$A,Attributes!K:K))</f>
        <v/>
      </c>
      <c r="H797" s="179">
        <v>0</v>
      </c>
      <c r="I797" s="179">
        <v>0</v>
      </c>
      <c r="J797" s="179">
        <v>0</v>
      </c>
      <c r="K797" s="179">
        <v>0</v>
      </c>
      <c r="L797" s="179">
        <v>0</v>
      </c>
      <c r="M797" s="179">
        <v>0</v>
      </c>
      <c r="N797" s="179">
        <v>0</v>
      </c>
      <c r="P797" s="179"/>
      <c r="Q797" s="179">
        <v>0</v>
      </c>
      <c r="R797" s="179">
        <v>0</v>
      </c>
      <c r="S797" s="179">
        <v>0</v>
      </c>
      <c r="T797" s="179">
        <v>0</v>
      </c>
      <c r="U797" s="179"/>
      <c r="V797" s="179"/>
      <c r="W797" s="179"/>
      <c r="X797" s="179"/>
    </row>
    <row r="798" spans="2:24" ht="15" x14ac:dyDescent="0.25">
      <c r="B798" s="179" t="str">
        <f>IF($A798="","",_xlfn.XLOOKUP($A798,Attributes!$A:$A,Attributes!C:C))</f>
        <v/>
      </c>
      <c r="C798" s="179"/>
      <c r="D798" s="179" t="str">
        <f>IF($A798="","",_xlfn.XLOOKUP($A798,Attributes!$A:$A,Attributes!I:I))</f>
        <v/>
      </c>
      <c r="E798" s="179" t="str">
        <f>IF($A798="","",_xlfn.XLOOKUP($A798,Attributes!$A:$A,Attributes!J:J))</f>
        <v/>
      </c>
      <c r="F798" s="179" t="str">
        <f>IF($A798="","",_xlfn.XLOOKUP($A798,Attributes!$A:$A,Attributes!K:K))</f>
        <v/>
      </c>
      <c r="H798" s="179">
        <v>0</v>
      </c>
      <c r="I798" s="179">
        <v>0</v>
      </c>
      <c r="J798" s="179">
        <v>0</v>
      </c>
      <c r="K798" s="179">
        <v>0</v>
      </c>
      <c r="L798" s="179">
        <v>0</v>
      </c>
      <c r="M798" s="179">
        <v>0</v>
      </c>
      <c r="N798" s="179">
        <v>0</v>
      </c>
      <c r="P798" s="179"/>
      <c r="Q798" s="179">
        <v>0</v>
      </c>
      <c r="R798" s="179">
        <v>0</v>
      </c>
      <c r="S798" s="179">
        <v>0</v>
      </c>
      <c r="T798" s="179">
        <v>0</v>
      </c>
      <c r="U798" s="179"/>
      <c r="V798" s="179"/>
      <c r="W798" s="179"/>
      <c r="X798" s="179"/>
    </row>
    <row r="799" spans="2:24" ht="15" x14ac:dyDescent="0.25">
      <c r="B799" s="179" t="str">
        <f>IF($A799="","",_xlfn.XLOOKUP($A799,Attributes!$A:$A,Attributes!C:C))</f>
        <v/>
      </c>
      <c r="C799" s="179"/>
      <c r="D799" s="179" t="str">
        <f>IF($A799="","",_xlfn.XLOOKUP($A799,Attributes!$A:$A,Attributes!I:I))</f>
        <v/>
      </c>
      <c r="E799" s="179" t="str">
        <f>IF($A799="","",_xlfn.XLOOKUP($A799,Attributes!$A:$A,Attributes!J:J))</f>
        <v/>
      </c>
      <c r="F799" s="179" t="str">
        <f>IF($A799="","",_xlfn.XLOOKUP($A799,Attributes!$A:$A,Attributes!K:K))</f>
        <v/>
      </c>
      <c r="H799" s="179">
        <v>0</v>
      </c>
      <c r="I799" s="179">
        <v>0</v>
      </c>
      <c r="J799" s="179">
        <v>0</v>
      </c>
      <c r="K799" s="179">
        <v>0</v>
      </c>
      <c r="L799" s="179">
        <v>0</v>
      </c>
      <c r="M799" s="179">
        <v>0</v>
      </c>
      <c r="N799" s="179">
        <v>0</v>
      </c>
      <c r="P799" s="179"/>
      <c r="Q799" s="179">
        <v>0</v>
      </c>
      <c r="R799" s="179">
        <v>0</v>
      </c>
      <c r="S799" s="179">
        <v>0</v>
      </c>
      <c r="T799" s="179">
        <v>0</v>
      </c>
      <c r="U799" s="179"/>
      <c r="V799" s="179"/>
      <c r="W799" s="179"/>
      <c r="X799" s="179"/>
    </row>
    <row r="800" spans="2:24" ht="15" x14ac:dyDescent="0.25">
      <c r="B800" s="179" t="str">
        <f>IF($A800="","",_xlfn.XLOOKUP($A800,Attributes!$A:$A,Attributes!C:C))</f>
        <v/>
      </c>
      <c r="C800" s="179"/>
      <c r="D800" s="179" t="str">
        <f>IF($A800="","",_xlfn.XLOOKUP($A800,Attributes!$A:$A,Attributes!I:I))</f>
        <v/>
      </c>
      <c r="E800" s="179" t="str">
        <f>IF($A800="","",_xlfn.XLOOKUP($A800,Attributes!$A:$A,Attributes!J:J))</f>
        <v/>
      </c>
      <c r="F800" s="179" t="str">
        <f>IF($A800="","",_xlfn.XLOOKUP($A800,Attributes!$A:$A,Attributes!K:K))</f>
        <v/>
      </c>
      <c r="H800" s="179">
        <v>0</v>
      </c>
      <c r="I800" s="179">
        <v>0</v>
      </c>
      <c r="J800" s="179">
        <v>0</v>
      </c>
      <c r="K800" s="179">
        <v>0</v>
      </c>
      <c r="L800" s="179">
        <v>0</v>
      </c>
      <c r="M800" s="179">
        <v>0</v>
      </c>
      <c r="N800" s="179">
        <v>0</v>
      </c>
      <c r="P800" s="179"/>
      <c r="Q800" s="179">
        <v>0</v>
      </c>
      <c r="R800" s="179">
        <v>0</v>
      </c>
      <c r="S800" s="179">
        <v>0</v>
      </c>
      <c r="T800" s="179">
        <v>0</v>
      </c>
      <c r="U800" s="179"/>
      <c r="V800" s="179"/>
      <c r="W800" s="179"/>
      <c r="X800" s="179"/>
    </row>
    <row r="801" spans="2:24" ht="15" x14ac:dyDescent="0.25">
      <c r="B801" s="179" t="str">
        <f>IF($A801="","",_xlfn.XLOOKUP($A801,Attributes!$A:$A,Attributes!C:C))</f>
        <v/>
      </c>
      <c r="C801" s="179"/>
      <c r="D801" s="179" t="str">
        <f>IF($A801="","",_xlfn.XLOOKUP($A801,Attributes!$A:$A,Attributes!I:I))</f>
        <v/>
      </c>
      <c r="E801" s="179" t="str">
        <f>IF($A801="","",_xlfn.XLOOKUP($A801,Attributes!$A:$A,Attributes!J:J))</f>
        <v/>
      </c>
      <c r="F801" s="179" t="str">
        <f>IF($A801="","",_xlfn.XLOOKUP($A801,Attributes!$A:$A,Attributes!K:K))</f>
        <v/>
      </c>
      <c r="H801" s="179">
        <v>0</v>
      </c>
      <c r="I801" s="179">
        <v>0</v>
      </c>
      <c r="J801" s="179">
        <v>0</v>
      </c>
      <c r="K801" s="179">
        <v>0</v>
      </c>
      <c r="L801" s="179">
        <v>0</v>
      </c>
      <c r="M801" s="179">
        <v>0</v>
      </c>
      <c r="N801" s="179">
        <v>0</v>
      </c>
      <c r="P801" s="179"/>
      <c r="Q801" s="179">
        <v>0</v>
      </c>
      <c r="R801" s="179">
        <v>0</v>
      </c>
      <c r="S801" s="179">
        <v>0</v>
      </c>
      <c r="T801" s="179">
        <v>0</v>
      </c>
      <c r="U801" s="179"/>
      <c r="V801" s="179"/>
      <c r="W801" s="179"/>
      <c r="X801" s="179"/>
    </row>
    <row r="802" spans="2:24" ht="15" x14ac:dyDescent="0.25">
      <c r="B802" s="179" t="str">
        <f>IF($A802="","",_xlfn.XLOOKUP($A802,Attributes!$A:$A,Attributes!C:C))</f>
        <v/>
      </c>
      <c r="C802" s="179"/>
      <c r="D802" s="179" t="str">
        <f>IF($A802="","",_xlfn.XLOOKUP($A802,Attributes!$A:$A,Attributes!I:I))</f>
        <v/>
      </c>
      <c r="E802" s="179" t="str">
        <f>IF($A802="","",_xlfn.XLOOKUP($A802,Attributes!$A:$A,Attributes!J:J))</f>
        <v/>
      </c>
      <c r="F802" s="179" t="str">
        <f>IF($A802="","",_xlfn.XLOOKUP($A802,Attributes!$A:$A,Attributes!K:K))</f>
        <v/>
      </c>
      <c r="H802" s="179">
        <v>0</v>
      </c>
      <c r="I802" s="179">
        <v>0</v>
      </c>
      <c r="J802" s="179">
        <v>0</v>
      </c>
      <c r="K802" s="179">
        <v>0</v>
      </c>
      <c r="L802" s="179">
        <v>0</v>
      </c>
      <c r="M802" s="179">
        <v>0</v>
      </c>
      <c r="N802" s="179">
        <v>0</v>
      </c>
      <c r="P802" s="179"/>
      <c r="Q802" s="179">
        <v>0</v>
      </c>
      <c r="R802" s="179">
        <v>0</v>
      </c>
      <c r="S802" s="179">
        <v>0</v>
      </c>
      <c r="T802" s="179">
        <v>0</v>
      </c>
      <c r="U802" s="179"/>
      <c r="V802" s="179"/>
      <c r="W802" s="179"/>
      <c r="X802" s="179"/>
    </row>
    <row r="803" spans="2:24" ht="15" x14ac:dyDescent="0.25">
      <c r="B803" s="179" t="str">
        <f>IF($A803="","",_xlfn.XLOOKUP($A803,Attributes!$A:$A,Attributes!C:C))</f>
        <v/>
      </c>
      <c r="C803" s="179"/>
      <c r="D803" s="179" t="str">
        <f>IF($A803="","",_xlfn.XLOOKUP($A803,Attributes!$A:$A,Attributes!I:I))</f>
        <v/>
      </c>
      <c r="E803" s="179" t="str">
        <f>IF($A803="","",_xlfn.XLOOKUP($A803,Attributes!$A:$A,Attributes!J:J))</f>
        <v/>
      </c>
      <c r="F803" s="179" t="str">
        <f>IF($A803="","",_xlfn.XLOOKUP($A803,Attributes!$A:$A,Attributes!K:K))</f>
        <v/>
      </c>
      <c r="H803" s="179">
        <v>0</v>
      </c>
      <c r="I803" s="179">
        <v>0</v>
      </c>
      <c r="J803" s="179">
        <v>0</v>
      </c>
      <c r="K803" s="179">
        <v>0</v>
      </c>
      <c r="L803" s="179">
        <v>0</v>
      </c>
      <c r="M803" s="179">
        <v>0</v>
      </c>
      <c r="N803" s="179">
        <v>0</v>
      </c>
      <c r="P803" s="179"/>
      <c r="Q803" s="179">
        <v>0</v>
      </c>
      <c r="R803" s="179">
        <v>0</v>
      </c>
      <c r="S803" s="179">
        <v>0</v>
      </c>
      <c r="T803" s="179">
        <v>0</v>
      </c>
      <c r="U803" s="179"/>
      <c r="V803" s="179"/>
      <c r="W803" s="179"/>
      <c r="X803" s="179"/>
    </row>
    <row r="804" spans="2:24" ht="15" x14ac:dyDescent="0.25">
      <c r="B804" s="179" t="str">
        <f>IF($A804="","",_xlfn.XLOOKUP($A804,Attributes!$A:$A,Attributes!C:C))</f>
        <v/>
      </c>
      <c r="C804" s="179"/>
      <c r="D804" s="179" t="str">
        <f>IF($A804="","",_xlfn.XLOOKUP($A804,Attributes!$A:$A,Attributes!I:I))</f>
        <v/>
      </c>
      <c r="E804" s="179" t="str">
        <f>IF($A804="","",_xlfn.XLOOKUP($A804,Attributes!$A:$A,Attributes!J:J))</f>
        <v/>
      </c>
      <c r="F804" s="179" t="str">
        <f>IF($A804="","",_xlfn.XLOOKUP($A804,Attributes!$A:$A,Attributes!K:K))</f>
        <v/>
      </c>
      <c r="H804" s="179">
        <v>0</v>
      </c>
      <c r="I804" s="179">
        <v>0</v>
      </c>
      <c r="J804" s="179">
        <v>0</v>
      </c>
      <c r="K804" s="179">
        <v>0</v>
      </c>
      <c r="L804" s="179">
        <v>0</v>
      </c>
      <c r="M804" s="179">
        <v>0</v>
      </c>
      <c r="N804" s="179">
        <v>0</v>
      </c>
      <c r="P804" s="179"/>
      <c r="Q804" s="179">
        <v>0</v>
      </c>
      <c r="R804" s="179">
        <v>0</v>
      </c>
      <c r="S804" s="179">
        <v>0</v>
      </c>
      <c r="T804" s="179">
        <v>0</v>
      </c>
      <c r="U804" s="179"/>
      <c r="V804" s="179"/>
      <c r="W804" s="179"/>
      <c r="X804" s="179"/>
    </row>
    <row r="805" spans="2:24" ht="15" x14ac:dyDescent="0.25">
      <c r="B805" s="179" t="str">
        <f>IF($A805="","",_xlfn.XLOOKUP($A805,Attributes!$A:$A,Attributes!C:C))</f>
        <v/>
      </c>
      <c r="C805" s="179"/>
      <c r="D805" s="179" t="str">
        <f>IF($A805="","",_xlfn.XLOOKUP($A805,Attributes!$A:$A,Attributes!I:I))</f>
        <v/>
      </c>
      <c r="E805" s="179" t="str">
        <f>IF($A805="","",_xlfn.XLOOKUP($A805,Attributes!$A:$A,Attributes!J:J))</f>
        <v/>
      </c>
      <c r="F805" s="179" t="str">
        <f>IF($A805="","",_xlfn.XLOOKUP($A805,Attributes!$A:$A,Attributes!K:K))</f>
        <v/>
      </c>
      <c r="H805" s="179">
        <v>0</v>
      </c>
      <c r="I805" s="179">
        <v>0</v>
      </c>
      <c r="J805" s="179">
        <v>0</v>
      </c>
      <c r="K805" s="179">
        <v>0</v>
      </c>
      <c r="L805" s="179">
        <v>0</v>
      </c>
      <c r="M805" s="179">
        <v>0</v>
      </c>
      <c r="N805" s="179">
        <v>0</v>
      </c>
      <c r="P805" s="179"/>
      <c r="Q805" s="179">
        <v>0</v>
      </c>
      <c r="R805" s="179">
        <v>0</v>
      </c>
      <c r="S805" s="179">
        <v>0</v>
      </c>
      <c r="T805" s="179">
        <v>0</v>
      </c>
      <c r="U805" s="179"/>
      <c r="V805" s="179"/>
      <c r="W805" s="179"/>
      <c r="X805" s="179"/>
    </row>
    <row r="806" spans="2:24" ht="15" x14ac:dyDescent="0.25">
      <c r="B806" s="179" t="str">
        <f>IF($A806="","",_xlfn.XLOOKUP($A806,Attributes!$A:$A,Attributes!C:C))</f>
        <v/>
      </c>
      <c r="C806" s="179"/>
      <c r="D806" s="179" t="str">
        <f>IF($A806="","",_xlfn.XLOOKUP($A806,Attributes!$A:$A,Attributes!I:I))</f>
        <v/>
      </c>
      <c r="E806" s="179" t="str">
        <f>IF($A806="","",_xlfn.XLOOKUP($A806,Attributes!$A:$A,Attributes!J:J))</f>
        <v/>
      </c>
      <c r="F806" s="179" t="str">
        <f>IF($A806="","",_xlfn.XLOOKUP($A806,Attributes!$A:$A,Attributes!K:K))</f>
        <v/>
      </c>
      <c r="H806" s="179">
        <v>0</v>
      </c>
      <c r="I806" s="179">
        <v>0</v>
      </c>
      <c r="J806" s="179">
        <v>0</v>
      </c>
      <c r="K806" s="179">
        <v>0</v>
      </c>
      <c r="L806" s="179">
        <v>0</v>
      </c>
      <c r="M806" s="179">
        <v>0</v>
      </c>
      <c r="N806" s="179">
        <v>0</v>
      </c>
      <c r="P806" s="179"/>
      <c r="Q806" s="179">
        <v>0</v>
      </c>
      <c r="R806" s="179">
        <v>0</v>
      </c>
      <c r="S806" s="179">
        <v>0</v>
      </c>
      <c r="T806" s="179">
        <v>0</v>
      </c>
      <c r="U806" s="179"/>
      <c r="V806" s="179"/>
      <c r="W806" s="179"/>
      <c r="X806" s="179"/>
    </row>
    <row r="807" spans="2:24" ht="15" x14ac:dyDescent="0.25">
      <c r="B807" s="179" t="str">
        <f>IF($A807="","",_xlfn.XLOOKUP($A807,Attributes!$A:$A,Attributes!C:C))</f>
        <v/>
      </c>
      <c r="C807" s="179"/>
      <c r="D807" s="179" t="str">
        <f>IF($A807="","",_xlfn.XLOOKUP($A807,Attributes!$A:$A,Attributes!I:I))</f>
        <v/>
      </c>
      <c r="E807" s="179" t="str">
        <f>IF($A807="","",_xlfn.XLOOKUP($A807,Attributes!$A:$A,Attributes!J:J))</f>
        <v/>
      </c>
      <c r="F807" s="179" t="str">
        <f>IF($A807="","",_xlfn.XLOOKUP($A807,Attributes!$A:$A,Attributes!K:K))</f>
        <v/>
      </c>
      <c r="H807" s="179">
        <v>0</v>
      </c>
      <c r="I807" s="179">
        <v>0</v>
      </c>
      <c r="J807" s="179">
        <v>0</v>
      </c>
      <c r="K807" s="179">
        <v>0</v>
      </c>
      <c r="L807" s="179">
        <v>0</v>
      </c>
      <c r="M807" s="179">
        <v>0</v>
      </c>
      <c r="N807" s="179">
        <v>0</v>
      </c>
      <c r="P807" s="179"/>
      <c r="Q807" s="179">
        <v>0</v>
      </c>
      <c r="R807" s="179">
        <v>0</v>
      </c>
      <c r="S807" s="179">
        <v>0</v>
      </c>
      <c r="T807" s="179">
        <v>0</v>
      </c>
      <c r="U807" s="179"/>
      <c r="V807" s="179"/>
      <c r="W807" s="179"/>
      <c r="X807" s="179"/>
    </row>
    <row r="808" spans="2:24" ht="15" x14ac:dyDescent="0.25">
      <c r="B808" s="179" t="str">
        <f>IF($A808="","",_xlfn.XLOOKUP($A808,Attributes!$A:$A,Attributes!C:C))</f>
        <v/>
      </c>
      <c r="C808" s="179"/>
      <c r="D808" s="179" t="str">
        <f>IF($A808="","",_xlfn.XLOOKUP($A808,Attributes!$A:$A,Attributes!I:I))</f>
        <v/>
      </c>
      <c r="E808" s="179" t="str">
        <f>IF($A808="","",_xlfn.XLOOKUP($A808,Attributes!$A:$A,Attributes!J:J))</f>
        <v/>
      </c>
      <c r="F808" s="179" t="str">
        <f>IF($A808="","",_xlfn.XLOOKUP($A808,Attributes!$A:$A,Attributes!K:K))</f>
        <v/>
      </c>
      <c r="H808" s="179">
        <v>0</v>
      </c>
      <c r="I808" s="179">
        <v>0</v>
      </c>
      <c r="J808" s="179">
        <v>0</v>
      </c>
      <c r="K808" s="179">
        <v>0</v>
      </c>
      <c r="L808" s="179">
        <v>0</v>
      </c>
      <c r="M808" s="179">
        <v>0</v>
      </c>
      <c r="N808" s="179">
        <v>0</v>
      </c>
      <c r="P808" s="179"/>
      <c r="Q808" s="179">
        <v>0</v>
      </c>
      <c r="R808" s="179">
        <v>0</v>
      </c>
      <c r="S808" s="179">
        <v>0</v>
      </c>
      <c r="T808" s="179">
        <v>0</v>
      </c>
      <c r="U808" s="179"/>
      <c r="V808" s="179"/>
      <c r="W808" s="179"/>
      <c r="X808" s="179"/>
    </row>
    <row r="809" spans="2:24" ht="15" x14ac:dyDescent="0.25">
      <c r="B809" s="179" t="str">
        <f>IF($A809="","",_xlfn.XLOOKUP($A809,Attributes!$A:$A,Attributes!C:C))</f>
        <v/>
      </c>
      <c r="C809" s="179"/>
      <c r="D809" s="179" t="str">
        <f>IF($A809="","",_xlfn.XLOOKUP($A809,Attributes!$A:$A,Attributes!I:I))</f>
        <v/>
      </c>
      <c r="E809" s="179" t="str">
        <f>IF($A809="","",_xlfn.XLOOKUP($A809,Attributes!$A:$A,Attributes!J:J))</f>
        <v/>
      </c>
      <c r="F809" s="179" t="str">
        <f>IF($A809="","",_xlfn.XLOOKUP($A809,Attributes!$A:$A,Attributes!K:K))</f>
        <v/>
      </c>
      <c r="H809" s="179">
        <v>0</v>
      </c>
      <c r="I809" s="179">
        <v>0</v>
      </c>
      <c r="J809" s="179">
        <v>0</v>
      </c>
      <c r="K809" s="179">
        <v>0</v>
      </c>
      <c r="L809" s="179">
        <v>0</v>
      </c>
      <c r="M809" s="179">
        <v>0</v>
      </c>
      <c r="N809" s="179">
        <v>0</v>
      </c>
      <c r="P809" s="179"/>
      <c r="Q809" s="179">
        <v>0</v>
      </c>
      <c r="R809" s="179">
        <v>0</v>
      </c>
      <c r="S809" s="179">
        <v>0</v>
      </c>
      <c r="T809" s="179">
        <v>0</v>
      </c>
      <c r="U809" s="179"/>
      <c r="V809" s="179"/>
      <c r="W809" s="179"/>
      <c r="X809" s="179"/>
    </row>
    <row r="810" spans="2:24" ht="15" x14ac:dyDescent="0.25">
      <c r="B810" s="179" t="str">
        <f>IF($A810="","",_xlfn.XLOOKUP($A810,Attributes!$A:$A,Attributes!C:C))</f>
        <v/>
      </c>
      <c r="C810" s="179"/>
      <c r="D810" s="179" t="str">
        <f>IF($A810="","",_xlfn.XLOOKUP($A810,Attributes!$A:$A,Attributes!I:I))</f>
        <v/>
      </c>
      <c r="E810" s="179" t="str">
        <f>IF($A810="","",_xlfn.XLOOKUP($A810,Attributes!$A:$A,Attributes!J:J))</f>
        <v/>
      </c>
      <c r="F810" s="179" t="str">
        <f>IF($A810="","",_xlfn.XLOOKUP($A810,Attributes!$A:$A,Attributes!K:K))</f>
        <v/>
      </c>
      <c r="H810" s="179">
        <v>0</v>
      </c>
      <c r="I810" s="179">
        <v>0</v>
      </c>
      <c r="J810" s="179">
        <v>0</v>
      </c>
      <c r="K810" s="179">
        <v>0</v>
      </c>
      <c r="L810" s="179">
        <v>0</v>
      </c>
      <c r="M810" s="179">
        <v>0</v>
      </c>
      <c r="N810" s="179">
        <v>0</v>
      </c>
      <c r="P810" s="179"/>
      <c r="Q810" s="179">
        <v>0</v>
      </c>
      <c r="R810" s="179">
        <v>0</v>
      </c>
      <c r="S810" s="179">
        <v>0</v>
      </c>
      <c r="T810" s="179">
        <v>0</v>
      </c>
      <c r="U810" s="179"/>
      <c r="V810" s="179"/>
      <c r="W810" s="179"/>
      <c r="X810" s="179"/>
    </row>
    <row r="811" spans="2:24" ht="15" x14ac:dyDescent="0.25">
      <c r="B811" s="179" t="str">
        <f>IF($A811="","",_xlfn.XLOOKUP($A811,Attributes!$A:$A,Attributes!C:C))</f>
        <v/>
      </c>
      <c r="C811" s="179"/>
      <c r="D811" s="179" t="str">
        <f>IF($A811="","",_xlfn.XLOOKUP($A811,Attributes!$A:$A,Attributes!I:I))</f>
        <v/>
      </c>
      <c r="E811" s="179" t="str">
        <f>IF($A811="","",_xlfn.XLOOKUP($A811,Attributes!$A:$A,Attributes!J:J))</f>
        <v/>
      </c>
      <c r="F811" s="179" t="str">
        <f>IF($A811="","",_xlfn.XLOOKUP($A811,Attributes!$A:$A,Attributes!K:K))</f>
        <v/>
      </c>
      <c r="H811" s="179">
        <v>0</v>
      </c>
      <c r="I811" s="179">
        <v>0</v>
      </c>
      <c r="J811" s="179">
        <v>0</v>
      </c>
      <c r="K811" s="179">
        <v>0</v>
      </c>
      <c r="L811" s="179">
        <v>0</v>
      </c>
      <c r="M811" s="179">
        <v>0</v>
      </c>
      <c r="N811" s="179">
        <v>0</v>
      </c>
      <c r="P811" s="179"/>
      <c r="Q811" s="179">
        <v>0</v>
      </c>
      <c r="R811" s="179">
        <v>0</v>
      </c>
      <c r="S811" s="179">
        <v>0</v>
      </c>
      <c r="T811" s="179">
        <v>0</v>
      </c>
      <c r="U811" s="179"/>
      <c r="V811" s="179"/>
      <c r="W811" s="179"/>
      <c r="X811" s="179"/>
    </row>
    <row r="812" spans="2:24" ht="15" x14ac:dyDescent="0.25">
      <c r="B812" s="179" t="str">
        <f>IF($A812="","",_xlfn.XLOOKUP($A812,Attributes!$A:$A,Attributes!C:C))</f>
        <v/>
      </c>
      <c r="C812" s="179"/>
      <c r="D812" s="179" t="str">
        <f>IF($A812="","",_xlfn.XLOOKUP($A812,Attributes!$A:$A,Attributes!I:I))</f>
        <v/>
      </c>
      <c r="E812" s="179" t="str">
        <f>IF($A812="","",_xlfn.XLOOKUP($A812,Attributes!$A:$A,Attributes!J:J))</f>
        <v/>
      </c>
      <c r="F812" s="179" t="str">
        <f>IF($A812="","",_xlfn.XLOOKUP($A812,Attributes!$A:$A,Attributes!K:K))</f>
        <v/>
      </c>
      <c r="H812" s="179">
        <v>0</v>
      </c>
      <c r="I812" s="179">
        <v>0</v>
      </c>
      <c r="J812" s="179">
        <v>0</v>
      </c>
      <c r="K812" s="179">
        <v>0</v>
      </c>
      <c r="L812" s="179">
        <v>0</v>
      </c>
      <c r="M812" s="179">
        <v>0</v>
      </c>
      <c r="N812" s="179">
        <v>0</v>
      </c>
      <c r="P812" s="179"/>
      <c r="Q812" s="179">
        <v>0</v>
      </c>
      <c r="R812" s="179">
        <v>0</v>
      </c>
      <c r="S812" s="179">
        <v>0</v>
      </c>
      <c r="T812" s="179">
        <v>0</v>
      </c>
      <c r="U812" s="179"/>
      <c r="V812" s="179"/>
      <c r="W812" s="179"/>
      <c r="X812" s="179"/>
    </row>
    <row r="813" spans="2:24" ht="15" x14ac:dyDescent="0.25">
      <c r="B813" s="179" t="str">
        <f>IF($A813="","",_xlfn.XLOOKUP($A813,Attributes!$A:$A,Attributes!C:C))</f>
        <v/>
      </c>
      <c r="C813" s="179"/>
      <c r="D813" s="179" t="str">
        <f>IF($A813="","",_xlfn.XLOOKUP($A813,Attributes!$A:$A,Attributes!I:I))</f>
        <v/>
      </c>
      <c r="E813" s="179" t="str">
        <f>IF($A813="","",_xlfn.XLOOKUP($A813,Attributes!$A:$A,Attributes!J:J))</f>
        <v/>
      </c>
      <c r="F813" s="179" t="str">
        <f>IF($A813="","",_xlfn.XLOOKUP($A813,Attributes!$A:$A,Attributes!K:K))</f>
        <v/>
      </c>
      <c r="H813" s="179">
        <v>0</v>
      </c>
      <c r="I813" s="179">
        <v>0</v>
      </c>
      <c r="J813" s="179">
        <v>0</v>
      </c>
      <c r="K813" s="179">
        <v>0</v>
      </c>
      <c r="L813" s="179">
        <v>0</v>
      </c>
      <c r="M813" s="179">
        <v>0</v>
      </c>
      <c r="N813" s="179">
        <v>0</v>
      </c>
      <c r="P813" s="179"/>
      <c r="Q813" s="179">
        <v>0</v>
      </c>
      <c r="R813" s="179">
        <v>0</v>
      </c>
      <c r="S813" s="179">
        <v>0</v>
      </c>
      <c r="T813" s="179">
        <v>0</v>
      </c>
      <c r="U813" s="179"/>
      <c r="V813" s="179"/>
      <c r="W813" s="179"/>
      <c r="X813" s="179"/>
    </row>
    <row r="814" spans="2:24" ht="15" x14ac:dyDescent="0.25">
      <c r="B814" s="179" t="str">
        <f>IF($A814="","",_xlfn.XLOOKUP($A814,Attributes!$A:$A,Attributes!C:C))</f>
        <v/>
      </c>
      <c r="C814" s="179"/>
      <c r="D814" s="179" t="str">
        <f>IF($A814="","",_xlfn.XLOOKUP($A814,Attributes!$A:$A,Attributes!I:I))</f>
        <v/>
      </c>
      <c r="E814" s="179" t="str">
        <f>IF($A814="","",_xlfn.XLOOKUP($A814,Attributes!$A:$A,Attributes!J:J))</f>
        <v/>
      </c>
      <c r="F814" s="179" t="str">
        <f>IF($A814="","",_xlfn.XLOOKUP($A814,Attributes!$A:$A,Attributes!K:K))</f>
        <v/>
      </c>
      <c r="H814" s="179">
        <v>0</v>
      </c>
      <c r="I814" s="179">
        <v>0</v>
      </c>
      <c r="J814" s="179">
        <v>0</v>
      </c>
      <c r="K814" s="179">
        <v>0</v>
      </c>
      <c r="L814" s="179">
        <v>0</v>
      </c>
      <c r="M814" s="179">
        <v>0</v>
      </c>
      <c r="N814" s="179">
        <v>0</v>
      </c>
      <c r="P814" s="179"/>
      <c r="Q814" s="179">
        <v>0</v>
      </c>
      <c r="R814" s="179">
        <v>0</v>
      </c>
      <c r="S814" s="179">
        <v>0</v>
      </c>
      <c r="T814" s="179">
        <v>0</v>
      </c>
      <c r="U814" s="179"/>
      <c r="V814" s="179"/>
      <c r="W814" s="179"/>
      <c r="X814" s="179"/>
    </row>
    <row r="815" spans="2:24" ht="15" x14ac:dyDescent="0.25">
      <c r="B815" s="179" t="str">
        <f>IF($A815="","",_xlfn.XLOOKUP($A815,Attributes!$A:$A,Attributes!C:C))</f>
        <v/>
      </c>
      <c r="C815" s="179"/>
      <c r="D815" s="179" t="str">
        <f>IF($A815="","",_xlfn.XLOOKUP($A815,Attributes!$A:$A,Attributes!I:I))</f>
        <v/>
      </c>
      <c r="E815" s="179" t="str">
        <f>IF($A815="","",_xlfn.XLOOKUP($A815,Attributes!$A:$A,Attributes!J:J))</f>
        <v/>
      </c>
      <c r="F815" s="179" t="str">
        <f>IF($A815="","",_xlfn.XLOOKUP($A815,Attributes!$A:$A,Attributes!K:K))</f>
        <v/>
      </c>
      <c r="H815" s="179">
        <v>0</v>
      </c>
      <c r="I815" s="179">
        <v>0</v>
      </c>
      <c r="J815" s="179">
        <v>0</v>
      </c>
      <c r="K815" s="179">
        <v>0</v>
      </c>
      <c r="L815" s="179">
        <v>0</v>
      </c>
      <c r="M815" s="179">
        <v>0</v>
      </c>
      <c r="N815" s="179">
        <v>0</v>
      </c>
      <c r="P815" s="179"/>
      <c r="Q815" s="179">
        <v>0</v>
      </c>
      <c r="R815" s="179">
        <v>0</v>
      </c>
      <c r="S815" s="179">
        <v>0</v>
      </c>
      <c r="T815" s="179">
        <v>0</v>
      </c>
      <c r="U815" s="179"/>
      <c r="V815" s="179"/>
      <c r="W815" s="179"/>
      <c r="X815" s="179"/>
    </row>
    <row r="816" spans="2:24" ht="15" x14ac:dyDescent="0.25">
      <c r="B816" s="179" t="str">
        <f>IF($A816="","",_xlfn.XLOOKUP($A816,Attributes!$A:$A,Attributes!C:C))</f>
        <v/>
      </c>
      <c r="C816" s="179"/>
      <c r="D816" s="179" t="str">
        <f>IF($A816="","",_xlfn.XLOOKUP($A816,Attributes!$A:$A,Attributes!I:I))</f>
        <v/>
      </c>
      <c r="E816" s="179" t="str">
        <f>IF($A816="","",_xlfn.XLOOKUP($A816,Attributes!$A:$A,Attributes!J:J))</f>
        <v/>
      </c>
      <c r="F816" s="179" t="str">
        <f>IF($A816="","",_xlfn.XLOOKUP($A816,Attributes!$A:$A,Attributes!K:K))</f>
        <v/>
      </c>
      <c r="H816" s="179">
        <v>0</v>
      </c>
      <c r="I816" s="179">
        <v>0</v>
      </c>
      <c r="J816" s="179">
        <v>0</v>
      </c>
      <c r="K816" s="179">
        <v>0</v>
      </c>
      <c r="L816" s="179">
        <v>0</v>
      </c>
      <c r="M816" s="179">
        <v>0</v>
      </c>
      <c r="N816" s="179">
        <v>0</v>
      </c>
      <c r="P816" s="179"/>
      <c r="Q816" s="179">
        <v>0</v>
      </c>
      <c r="R816" s="179">
        <v>0</v>
      </c>
      <c r="S816" s="179">
        <v>0</v>
      </c>
      <c r="T816" s="179">
        <v>0</v>
      </c>
      <c r="U816" s="179"/>
      <c r="V816" s="179"/>
      <c r="W816" s="179"/>
      <c r="X816" s="179"/>
    </row>
    <row r="817" spans="2:24" ht="15" x14ac:dyDescent="0.25">
      <c r="B817" s="179" t="str">
        <f>IF($A817="","",_xlfn.XLOOKUP($A817,Attributes!$A:$A,Attributes!C:C))</f>
        <v/>
      </c>
      <c r="C817" s="179"/>
      <c r="D817" s="179" t="str">
        <f>IF($A817="","",_xlfn.XLOOKUP($A817,Attributes!$A:$A,Attributes!I:I))</f>
        <v/>
      </c>
      <c r="E817" s="179" t="str">
        <f>IF($A817="","",_xlfn.XLOOKUP($A817,Attributes!$A:$A,Attributes!J:J))</f>
        <v/>
      </c>
      <c r="F817" s="179" t="str">
        <f>IF($A817="","",_xlfn.XLOOKUP($A817,Attributes!$A:$A,Attributes!K:K))</f>
        <v/>
      </c>
      <c r="H817" s="179">
        <v>0</v>
      </c>
      <c r="I817" s="179">
        <v>0</v>
      </c>
      <c r="J817" s="179">
        <v>0</v>
      </c>
      <c r="K817" s="179">
        <v>0</v>
      </c>
      <c r="L817" s="179">
        <v>0</v>
      </c>
      <c r="M817" s="179">
        <v>0</v>
      </c>
      <c r="N817" s="179">
        <v>0</v>
      </c>
      <c r="P817" s="179"/>
      <c r="Q817" s="179">
        <v>0</v>
      </c>
      <c r="R817" s="179">
        <v>0</v>
      </c>
      <c r="S817" s="179">
        <v>0</v>
      </c>
      <c r="T817" s="179">
        <v>0</v>
      </c>
      <c r="U817" s="179"/>
      <c r="V817" s="179"/>
      <c r="W817" s="179"/>
      <c r="X817" s="179"/>
    </row>
    <row r="818" spans="2:24" ht="15" x14ac:dyDescent="0.25">
      <c r="B818" s="179" t="str">
        <f>IF($A818="","",_xlfn.XLOOKUP($A818,Attributes!$A:$A,Attributes!C:C))</f>
        <v/>
      </c>
      <c r="C818" s="179"/>
      <c r="D818" s="179" t="str">
        <f>IF($A818="","",_xlfn.XLOOKUP($A818,Attributes!$A:$A,Attributes!I:I))</f>
        <v/>
      </c>
      <c r="E818" s="179" t="str">
        <f>IF($A818="","",_xlfn.XLOOKUP($A818,Attributes!$A:$A,Attributes!J:J))</f>
        <v/>
      </c>
      <c r="F818" s="179" t="str">
        <f>IF($A818="","",_xlfn.XLOOKUP($A818,Attributes!$A:$A,Attributes!K:K))</f>
        <v/>
      </c>
      <c r="H818" s="179">
        <v>0</v>
      </c>
      <c r="I818" s="179">
        <v>0</v>
      </c>
      <c r="J818" s="179">
        <v>0</v>
      </c>
      <c r="K818" s="179">
        <v>0</v>
      </c>
      <c r="L818" s="179">
        <v>0</v>
      </c>
      <c r="M818" s="179">
        <v>0</v>
      </c>
      <c r="N818" s="179">
        <v>0</v>
      </c>
      <c r="P818" s="179"/>
      <c r="Q818" s="179">
        <v>0</v>
      </c>
      <c r="R818" s="179">
        <v>0</v>
      </c>
      <c r="S818" s="179">
        <v>0</v>
      </c>
      <c r="T818" s="179">
        <v>0</v>
      </c>
      <c r="U818" s="179"/>
      <c r="V818" s="179"/>
      <c r="W818" s="179"/>
      <c r="X818" s="179"/>
    </row>
    <row r="819" spans="2:24" ht="15" x14ac:dyDescent="0.25">
      <c r="B819" s="179" t="str">
        <f>IF($A819="","",_xlfn.XLOOKUP($A819,Attributes!$A:$A,Attributes!C:C))</f>
        <v/>
      </c>
      <c r="C819" s="179"/>
      <c r="D819" s="179" t="str">
        <f>IF($A819="","",_xlfn.XLOOKUP($A819,Attributes!$A:$A,Attributes!I:I))</f>
        <v/>
      </c>
      <c r="E819" s="179" t="str">
        <f>IF($A819="","",_xlfn.XLOOKUP($A819,Attributes!$A:$A,Attributes!J:J))</f>
        <v/>
      </c>
      <c r="F819" s="179" t="str">
        <f>IF($A819="","",_xlfn.XLOOKUP($A819,Attributes!$A:$A,Attributes!K:K))</f>
        <v/>
      </c>
      <c r="H819" s="179">
        <v>0</v>
      </c>
      <c r="I819" s="179">
        <v>0</v>
      </c>
      <c r="J819" s="179">
        <v>0</v>
      </c>
      <c r="K819" s="179">
        <v>0</v>
      </c>
      <c r="L819" s="179">
        <v>0</v>
      </c>
      <c r="M819" s="179">
        <v>0</v>
      </c>
      <c r="N819" s="179">
        <v>0</v>
      </c>
      <c r="P819" s="179"/>
      <c r="Q819" s="179">
        <v>0</v>
      </c>
      <c r="R819" s="179">
        <v>0</v>
      </c>
      <c r="S819" s="179">
        <v>0</v>
      </c>
      <c r="T819" s="179">
        <v>0</v>
      </c>
      <c r="U819" s="179"/>
      <c r="V819" s="179"/>
      <c r="W819" s="179"/>
      <c r="X819" s="179"/>
    </row>
    <row r="820" spans="2:24" ht="15" x14ac:dyDescent="0.25">
      <c r="B820" s="179" t="str">
        <f>IF($A820="","",_xlfn.XLOOKUP($A820,Attributes!$A:$A,Attributes!C:C))</f>
        <v/>
      </c>
      <c r="C820" s="179"/>
      <c r="D820" s="179" t="str">
        <f>IF($A820="","",_xlfn.XLOOKUP($A820,Attributes!$A:$A,Attributes!I:I))</f>
        <v/>
      </c>
      <c r="E820" s="179" t="str">
        <f>IF($A820="","",_xlfn.XLOOKUP($A820,Attributes!$A:$A,Attributes!J:J))</f>
        <v/>
      </c>
      <c r="F820" s="179" t="str">
        <f>IF($A820="","",_xlfn.XLOOKUP($A820,Attributes!$A:$A,Attributes!K:K))</f>
        <v/>
      </c>
      <c r="H820" s="179">
        <v>0</v>
      </c>
      <c r="I820" s="179">
        <v>0</v>
      </c>
      <c r="J820" s="179">
        <v>0</v>
      </c>
      <c r="K820" s="179">
        <v>0</v>
      </c>
      <c r="L820" s="179">
        <v>0</v>
      </c>
      <c r="M820" s="179">
        <v>0</v>
      </c>
      <c r="N820" s="179">
        <v>0</v>
      </c>
      <c r="P820" s="179"/>
      <c r="Q820" s="179">
        <v>0</v>
      </c>
      <c r="R820" s="179">
        <v>0</v>
      </c>
      <c r="S820" s="179">
        <v>0</v>
      </c>
      <c r="T820" s="179">
        <v>0</v>
      </c>
      <c r="U820" s="179"/>
      <c r="V820" s="179"/>
      <c r="W820" s="179"/>
      <c r="X820" s="179"/>
    </row>
    <row r="821" spans="2:24" ht="15" x14ac:dyDescent="0.25">
      <c r="B821" s="179" t="str">
        <f>IF($A821="","",_xlfn.XLOOKUP($A821,Attributes!$A:$A,Attributes!C:C))</f>
        <v/>
      </c>
      <c r="C821" s="179"/>
      <c r="D821" s="179" t="str">
        <f>IF($A821="","",_xlfn.XLOOKUP($A821,Attributes!$A:$A,Attributes!I:I))</f>
        <v/>
      </c>
      <c r="E821" s="179" t="str">
        <f>IF($A821="","",_xlfn.XLOOKUP($A821,Attributes!$A:$A,Attributes!J:J))</f>
        <v/>
      </c>
      <c r="F821" s="179" t="str">
        <f>IF($A821="","",_xlfn.XLOOKUP($A821,Attributes!$A:$A,Attributes!K:K))</f>
        <v/>
      </c>
      <c r="H821" s="179">
        <v>0</v>
      </c>
      <c r="I821" s="179">
        <v>0</v>
      </c>
      <c r="J821" s="179">
        <v>0</v>
      </c>
      <c r="K821" s="179">
        <v>0</v>
      </c>
      <c r="L821" s="179">
        <v>0</v>
      </c>
      <c r="M821" s="179">
        <v>0</v>
      </c>
      <c r="N821" s="179">
        <v>0</v>
      </c>
      <c r="P821" s="179"/>
      <c r="Q821" s="179">
        <v>0</v>
      </c>
      <c r="R821" s="179">
        <v>0</v>
      </c>
      <c r="S821" s="179">
        <v>0</v>
      </c>
      <c r="T821" s="179">
        <v>0</v>
      </c>
      <c r="U821" s="179"/>
      <c r="V821" s="179"/>
      <c r="W821" s="179"/>
      <c r="X821" s="179"/>
    </row>
    <row r="822" spans="2:24" ht="15" x14ac:dyDescent="0.25">
      <c r="B822" s="179" t="str">
        <f>IF($A822="","",_xlfn.XLOOKUP($A822,Attributes!$A:$A,Attributes!C:C))</f>
        <v/>
      </c>
      <c r="C822" s="179"/>
      <c r="D822" s="179" t="str">
        <f>IF($A822="","",_xlfn.XLOOKUP($A822,Attributes!$A:$A,Attributes!I:I))</f>
        <v/>
      </c>
      <c r="E822" s="179" t="str">
        <f>IF($A822="","",_xlfn.XLOOKUP($A822,Attributes!$A:$A,Attributes!J:J))</f>
        <v/>
      </c>
      <c r="F822" s="179" t="str">
        <f>IF($A822="","",_xlfn.XLOOKUP($A822,Attributes!$A:$A,Attributes!K:K))</f>
        <v/>
      </c>
      <c r="H822" s="179">
        <v>0</v>
      </c>
      <c r="I822" s="179">
        <v>0</v>
      </c>
      <c r="J822" s="179">
        <v>0</v>
      </c>
      <c r="K822" s="179">
        <v>0</v>
      </c>
      <c r="L822" s="179">
        <v>0</v>
      </c>
      <c r="M822" s="179">
        <v>0</v>
      </c>
      <c r="N822" s="179">
        <v>0</v>
      </c>
      <c r="P822" s="179"/>
      <c r="Q822" s="179">
        <v>0</v>
      </c>
      <c r="R822" s="179">
        <v>0</v>
      </c>
      <c r="S822" s="179">
        <v>0</v>
      </c>
      <c r="T822" s="179">
        <v>0</v>
      </c>
      <c r="U822" s="179"/>
      <c r="V822" s="179"/>
      <c r="W822" s="179"/>
      <c r="X822" s="179"/>
    </row>
    <row r="823" spans="2:24" ht="15" x14ac:dyDescent="0.25">
      <c r="B823" s="179" t="str">
        <f>IF($A823="","",_xlfn.XLOOKUP($A823,Attributes!$A:$A,Attributes!C:C))</f>
        <v/>
      </c>
      <c r="C823" s="179"/>
      <c r="D823" s="179" t="str">
        <f>IF($A823="","",_xlfn.XLOOKUP($A823,Attributes!$A:$A,Attributes!I:I))</f>
        <v/>
      </c>
      <c r="E823" s="179" t="str">
        <f>IF($A823="","",_xlfn.XLOOKUP($A823,Attributes!$A:$A,Attributes!J:J))</f>
        <v/>
      </c>
      <c r="F823" s="179" t="str">
        <f>IF($A823="","",_xlfn.XLOOKUP($A823,Attributes!$A:$A,Attributes!K:K))</f>
        <v/>
      </c>
      <c r="H823" s="179">
        <v>0</v>
      </c>
      <c r="I823" s="179">
        <v>0</v>
      </c>
      <c r="J823" s="179">
        <v>0</v>
      </c>
      <c r="K823" s="179">
        <v>0</v>
      </c>
      <c r="L823" s="179">
        <v>0</v>
      </c>
      <c r="M823" s="179">
        <v>0</v>
      </c>
      <c r="N823" s="179">
        <v>0</v>
      </c>
      <c r="P823" s="179"/>
      <c r="Q823" s="179">
        <v>0</v>
      </c>
      <c r="R823" s="179">
        <v>0</v>
      </c>
      <c r="S823" s="179">
        <v>0</v>
      </c>
      <c r="T823" s="179">
        <v>0</v>
      </c>
      <c r="U823" s="179"/>
      <c r="V823" s="179"/>
      <c r="W823" s="179"/>
      <c r="X823" s="179"/>
    </row>
    <row r="824" spans="2:24" ht="15" x14ac:dyDescent="0.25">
      <c r="B824" s="179" t="str">
        <f>IF($A824="","",_xlfn.XLOOKUP($A824,Attributes!$A:$A,Attributes!C:C))</f>
        <v/>
      </c>
      <c r="C824" s="179"/>
      <c r="D824" s="179" t="str">
        <f>IF($A824="","",_xlfn.XLOOKUP($A824,Attributes!$A:$A,Attributes!I:I))</f>
        <v/>
      </c>
      <c r="E824" s="179" t="str">
        <f>IF($A824="","",_xlfn.XLOOKUP($A824,Attributes!$A:$A,Attributes!J:J))</f>
        <v/>
      </c>
      <c r="F824" s="179" t="str">
        <f>IF($A824="","",_xlfn.XLOOKUP($A824,Attributes!$A:$A,Attributes!K:K))</f>
        <v/>
      </c>
      <c r="H824" s="179">
        <v>0</v>
      </c>
      <c r="I824" s="179">
        <v>0</v>
      </c>
      <c r="J824" s="179">
        <v>0</v>
      </c>
      <c r="K824" s="179">
        <v>0</v>
      </c>
      <c r="L824" s="179">
        <v>0</v>
      </c>
      <c r="M824" s="179">
        <v>0</v>
      </c>
      <c r="N824" s="179">
        <v>0</v>
      </c>
      <c r="P824" s="179"/>
      <c r="Q824" s="179">
        <v>0</v>
      </c>
      <c r="R824" s="179">
        <v>0</v>
      </c>
      <c r="S824" s="179">
        <v>0</v>
      </c>
      <c r="T824" s="179">
        <v>0</v>
      </c>
      <c r="U824" s="179"/>
      <c r="V824" s="179"/>
      <c r="W824" s="179"/>
      <c r="X824" s="179"/>
    </row>
    <row r="825" spans="2:24" ht="15" x14ac:dyDescent="0.25">
      <c r="B825" s="179" t="str">
        <f>IF($A825="","",_xlfn.XLOOKUP($A825,Attributes!$A:$A,Attributes!C:C))</f>
        <v/>
      </c>
      <c r="C825" s="179"/>
      <c r="D825" s="179" t="str">
        <f>IF($A825="","",_xlfn.XLOOKUP($A825,Attributes!$A:$A,Attributes!I:I))</f>
        <v/>
      </c>
      <c r="E825" s="179" t="str">
        <f>IF($A825="","",_xlfn.XLOOKUP($A825,Attributes!$A:$A,Attributes!J:J))</f>
        <v/>
      </c>
      <c r="F825" s="179" t="str">
        <f>IF($A825="","",_xlfn.XLOOKUP($A825,Attributes!$A:$A,Attributes!K:K))</f>
        <v/>
      </c>
      <c r="H825" s="179">
        <v>0</v>
      </c>
      <c r="I825" s="179">
        <v>0</v>
      </c>
      <c r="J825" s="179">
        <v>0</v>
      </c>
      <c r="K825" s="179">
        <v>0</v>
      </c>
      <c r="L825" s="179">
        <v>0</v>
      </c>
      <c r="M825" s="179">
        <v>0</v>
      </c>
      <c r="N825" s="179">
        <v>0</v>
      </c>
      <c r="P825" s="179"/>
      <c r="Q825" s="179">
        <v>0</v>
      </c>
      <c r="R825" s="179">
        <v>0</v>
      </c>
      <c r="S825" s="179">
        <v>0</v>
      </c>
      <c r="T825" s="179">
        <v>0</v>
      </c>
      <c r="U825" s="179"/>
      <c r="V825" s="179"/>
      <c r="W825" s="179"/>
      <c r="X825" s="179"/>
    </row>
    <row r="826" spans="2:24" ht="15" x14ac:dyDescent="0.25">
      <c r="B826" s="179" t="str">
        <f>IF($A826="","",_xlfn.XLOOKUP($A826,Attributes!$A:$A,Attributes!C:C))</f>
        <v/>
      </c>
      <c r="C826" s="179"/>
      <c r="D826" s="179" t="str">
        <f>IF($A826="","",_xlfn.XLOOKUP($A826,Attributes!$A:$A,Attributes!I:I))</f>
        <v/>
      </c>
      <c r="E826" s="179" t="str">
        <f>IF($A826="","",_xlfn.XLOOKUP($A826,Attributes!$A:$A,Attributes!J:J))</f>
        <v/>
      </c>
      <c r="F826" s="179" t="str">
        <f>IF($A826="","",_xlfn.XLOOKUP($A826,Attributes!$A:$A,Attributes!K:K))</f>
        <v/>
      </c>
      <c r="H826" s="179">
        <v>0</v>
      </c>
      <c r="I826" s="179">
        <v>0</v>
      </c>
      <c r="J826" s="179">
        <v>0</v>
      </c>
      <c r="K826" s="179">
        <v>0</v>
      </c>
      <c r="L826" s="179">
        <v>0</v>
      </c>
      <c r="M826" s="179">
        <v>0</v>
      </c>
      <c r="N826" s="179">
        <v>0</v>
      </c>
      <c r="P826" s="179"/>
      <c r="Q826" s="179">
        <v>0</v>
      </c>
      <c r="R826" s="179">
        <v>0</v>
      </c>
      <c r="S826" s="179">
        <v>0</v>
      </c>
      <c r="T826" s="179">
        <v>0</v>
      </c>
      <c r="U826" s="179"/>
      <c r="V826" s="179"/>
      <c r="W826" s="179"/>
      <c r="X826" s="179"/>
    </row>
    <row r="827" spans="2:24" ht="15" x14ac:dyDescent="0.25">
      <c r="B827" s="179" t="str">
        <f>IF($A827="","",_xlfn.XLOOKUP($A827,Attributes!$A:$A,Attributes!C:C))</f>
        <v/>
      </c>
      <c r="C827" s="179"/>
      <c r="D827" s="179" t="str">
        <f>IF($A827="","",_xlfn.XLOOKUP($A827,Attributes!$A:$A,Attributes!I:I))</f>
        <v/>
      </c>
      <c r="E827" s="179" t="str">
        <f>IF($A827="","",_xlfn.XLOOKUP($A827,Attributes!$A:$A,Attributes!J:J))</f>
        <v/>
      </c>
      <c r="F827" s="179" t="str">
        <f>IF($A827="","",_xlfn.XLOOKUP($A827,Attributes!$A:$A,Attributes!K:K))</f>
        <v/>
      </c>
      <c r="H827" s="179">
        <v>0</v>
      </c>
      <c r="I827" s="179">
        <v>0</v>
      </c>
      <c r="J827" s="179">
        <v>0</v>
      </c>
      <c r="K827" s="179">
        <v>0</v>
      </c>
      <c r="L827" s="179">
        <v>0</v>
      </c>
      <c r="M827" s="179">
        <v>0</v>
      </c>
      <c r="N827" s="179">
        <v>0</v>
      </c>
      <c r="P827" s="179"/>
      <c r="Q827" s="179">
        <v>0</v>
      </c>
      <c r="R827" s="179">
        <v>0</v>
      </c>
      <c r="S827" s="179">
        <v>0</v>
      </c>
      <c r="T827" s="179">
        <v>0</v>
      </c>
      <c r="U827" s="179"/>
      <c r="V827" s="179"/>
      <c r="W827" s="179"/>
      <c r="X827" s="179"/>
    </row>
    <row r="828" spans="2:24" ht="15" x14ac:dyDescent="0.25">
      <c r="B828" s="179" t="str">
        <f>IF($A828="","",_xlfn.XLOOKUP($A828,Attributes!$A:$A,Attributes!C:C))</f>
        <v/>
      </c>
      <c r="C828" s="179"/>
      <c r="D828" s="179" t="str">
        <f>IF($A828="","",_xlfn.XLOOKUP($A828,Attributes!$A:$A,Attributes!I:I))</f>
        <v/>
      </c>
      <c r="E828" s="179" t="str">
        <f>IF($A828="","",_xlfn.XLOOKUP($A828,Attributes!$A:$A,Attributes!J:J))</f>
        <v/>
      </c>
      <c r="F828" s="179" t="str">
        <f>IF($A828="","",_xlfn.XLOOKUP($A828,Attributes!$A:$A,Attributes!K:K))</f>
        <v/>
      </c>
      <c r="H828" s="179">
        <v>0</v>
      </c>
      <c r="I828" s="179">
        <v>0</v>
      </c>
      <c r="J828" s="179">
        <v>0</v>
      </c>
      <c r="K828" s="179">
        <v>0</v>
      </c>
      <c r="L828" s="179">
        <v>0</v>
      </c>
      <c r="M828" s="179">
        <v>0</v>
      </c>
      <c r="N828" s="179">
        <v>0</v>
      </c>
      <c r="P828" s="179"/>
      <c r="Q828" s="179">
        <v>0</v>
      </c>
      <c r="R828" s="179">
        <v>0</v>
      </c>
      <c r="S828" s="179">
        <v>0</v>
      </c>
      <c r="T828" s="179">
        <v>0</v>
      </c>
      <c r="U828" s="179"/>
      <c r="V828" s="179"/>
      <c r="W828" s="179"/>
      <c r="X828" s="179"/>
    </row>
    <row r="829" spans="2:24" ht="15" x14ac:dyDescent="0.25">
      <c r="B829" s="179" t="str">
        <f>IF($A829="","",_xlfn.XLOOKUP($A829,Attributes!$A:$A,Attributes!C:C))</f>
        <v/>
      </c>
      <c r="C829" s="179"/>
      <c r="D829" s="179" t="str">
        <f>IF($A829="","",_xlfn.XLOOKUP($A829,Attributes!$A:$A,Attributes!I:I))</f>
        <v/>
      </c>
      <c r="E829" s="179" t="str">
        <f>IF($A829="","",_xlfn.XLOOKUP($A829,Attributes!$A:$A,Attributes!J:J))</f>
        <v/>
      </c>
      <c r="F829" s="179" t="str">
        <f>IF($A829="","",_xlfn.XLOOKUP($A829,Attributes!$A:$A,Attributes!K:K))</f>
        <v/>
      </c>
      <c r="H829" s="179">
        <v>0</v>
      </c>
      <c r="I829" s="179">
        <v>0</v>
      </c>
      <c r="J829" s="179">
        <v>0</v>
      </c>
      <c r="K829" s="179">
        <v>0</v>
      </c>
      <c r="L829" s="179">
        <v>0</v>
      </c>
      <c r="M829" s="179">
        <v>0</v>
      </c>
      <c r="N829" s="179">
        <v>0</v>
      </c>
      <c r="P829" s="179"/>
      <c r="Q829" s="179">
        <v>0</v>
      </c>
      <c r="R829" s="179">
        <v>0</v>
      </c>
      <c r="S829" s="179">
        <v>0</v>
      </c>
      <c r="T829" s="179">
        <v>0</v>
      </c>
      <c r="U829" s="179"/>
      <c r="V829" s="179"/>
      <c r="W829" s="179"/>
      <c r="X829" s="179"/>
    </row>
    <row r="830" spans="2:24" ht="15" x14ac:dyDescent="0.25">
      <c r="B830" s="179" t="str">
        <f>IF($A830="","",_xlfn.XLOOKUP($A830,Attributes!$A:$A,Attributes!C:C))</f>
        <v/>
      </c>
      <c r="C830" s="179"/>
      <c r="D830" s="179" t="str">
        <f>IF($A830="","",_xlfn.XLOOKUP($A830,Attributes!$A:$A,Attributes!I:I))</f>
        <v/>
      </c>
      <c r="E830" s="179" t="str">
        <f>IF($A830="","",_xlfn.XLOOKUP($A830,Attributes!$A:$A,Attributes!J:J))</f>
        <v/>
      </c>
      <c r="F830" s="179" t="str">
        <f>IF($A830="","",_xlfn.XLOOKUP($A830,Attributes!$A:$A,Attributes!K:K))</f>
        <v/>
      </c>
      <c r="H830" s="179">
        <v>0</v>
      </c>
      <c r="I830" s="179">
        <v>0</v>
      </c>
      <c r="J830" s="179">
        <v>0</v>
      </c>
      <c r="K830" s="179">
        <v>0</v>
      </c>
      <c r="L830" s="179">
        <v>0</v>
      </c>
      <c r="M830" s="179">
        <v>0</v>
      </c>
      <c r="N830" s="179">
        <v>0</v>
      </c>
      <c r="P830" s="179"/>
      <c r="Q830" s="179">
        <v>0</v>
      </c>
      <c r="R830" s="179">
        <v>0</v>
      </c>
      <c r="S830" s="179">
        <v>0</v>
      </c>
      <c r="T830" s="179">
        <v>0</v>
      </c>
      <c r="U830" s="179"/>
      <c r="V830" s="179"/>
      <c r="W830" s="179"/>
      <c r="X830" s="179"/>
    </row>
    <row r="831" spans="2:24" ht="15" x14ac:dyDescent="0.25">
      <c r="B831" s="179" t="str">
        <f>IF($A831="","",_xlfn.XLOOKUP($A831,Attributes!$A:$A,Attributes!C:C))</f>
        <v/>
      </c>
      <c r="C831" s="179"/>
      <c r="D831" s="179" t="str">
        <f>IF($A831="","",_xlfn.XLOOKUP($A831,Attributes!$A:$A,Attributes!I:I))</f>
        <v/>
      </c>
      <c r="E831" s="179" t="str">
        <f>IF($A831="","",_xlfn.XLOOKUP($A831,Attributes!$A:$A,Attributes!J:J))</f>
        <v/>
      </c>
      <c r="F831" s="179" t="str">
        <f>IF($A831="","",_xlfn.XLOOKUP($A831,Attributes!$A:$A,Attributes!K:K))</f>
        <v/>
      </c>
      <c r="H831" s="179">
        <v>0</v>
      </c>
      <c r="I831" s="179">
        <v>0</v>
      </c>
      <c r="J831" s="179">
        <v>0</v>
      </c>
      <c r="K831" s="179">
        <v>0</v>
      </c>
      <c r="L831" s="179">
        <v>0</v>
      </c>
      <c r="M831" s="179">
        <v>0</v>
      </c>
      <c r="N831" s="179">
        <v>0</v>
      </c>
      <c r="P831" s="179"/>
      <c r="Q831" s="179">
        <v>0</v>
      </c>
      <c r="R831" s="179">
        <v>0</v>
      </c>
      <c r="S831" s="179">
        <v>0</v>
      </c>
      <c r="T831" s="179">
        <v>0</v>
      </c>
      <c r="U831" s="179"/>
      <c r="V831" s="179"/>
      <c r="W831" s="179"/>
      <c r="X831" s="179"/>
    </row>
    <row r="832" spans="2:24" ht="15" x14ac:dyDescent="0.25">
      <c r="B832" s="179" t="str">
        <f>IF($A832="","",_xlfn.XLOOKUP($A832,Attributes!$A:$A,Attributes!C:C))</f>
        <v/>
      </c>
      <c r="C832" s="179"/>
      <c r="D832" s="179" t="str">
        <f>IF($A832="","",_xlfn.XLOOKUP($A832,Attributes!$A:$A,Attributes!I:I))</f>
        <v/>
      </c>
      <c r="E832" s="179" t="str">
        <f>IF($A832="","",_xlfn.XLOOKUP($A832,Attributes!$A:$A,Attributes!J:J))</f>
        <v/>
      </c>
      <c r="F832" s="179" t="str">
        <f>IF($A832="","",_xlfn.XLOOKUP($A832,Attributes!$A:$A,Attributes!K:K))</f>
        <v/>
      </c>
      <c r="H832" s="179">
        <v>0</v>
      </c>
      <c r="I832" s="179">
        <v>0</v>
      </c>
      <c r="J832" s="179">
        <v>0</v>
      </c>
      <c r="K832" s="179">
        <v>0</v>
      </c>
      <c r="L832" s="179">
        <v>0</v>
      </c>
      <c r="M832" s="179">
        <v>0</v>
      </c>
      <c r="N832" s="179">
        <v>0</v>
      </c>
      <c r="P832" s="179"/>
      <c r="Q832" s="179">
        <v>0</v>
      </c>
      <c r="R832" s="179">
        <v>0</v>
      </c>
      <c r="S832" s="179">
        <v>0</v>
      </c>
      <c r="T832" s="179">
        <v>0</v>
      </c>
      <c r="U832" s="179"/>
      <c r="V832" s="179"/>
      <c r="W832" s="179"/>
      <c r="X832" s="179"/>
    </row>
    <row r="833" spans="2:24" ht="15" x14ac:dyDescent="0.25">
      <c r="B833" s="179" t="str">
        <f>IF($A833="","",_xlfn.XLOOKUP($A833,Attributes!$A:$A,Attributes!C:C))</f>
        <v/>
      </c>
      <c r="C833" s="179"/>
      <c r="D833" s="179" t="str">
        <f>IF($A833="","",_xlfn.XLOOKUP($A833,Attributes!$A:$A,Attributes!I:I))</f>
        <v/>
      </c>
      <c r="E833" s="179" t="str">
        <f>IF($A833="","",_xlfn.XLOOKUP($A833,Attributes!$A:$A,Attributes!J:J))</f>
        <v/>
      </c>
      <c r="F833" s="179" t="str">
        <f>IF($A833="","",_xlfn.XLOOKUP($A833,Attributes!$A:$A,Attributes!K:K))</f>
        <v/>
      </c>
      <c r="H833" s="179">
        <v>0</v>
      </c>
      <c r="I833" s="179">
        <v>0</v>
      </c>
      <c r="J833" s="179">
        <v>0</v>
      </c>
      <c r="K833" s="179">
        <v>0</v>
      </c>
      <c r="L833" s="179">
        <v>0</v>
      </c>
      <c r="M833" s="179">
        <v>0</v>
      </c>
      <c r="N833" s="179">
        <v>0</v>
      </c>
      <c r="P833" s="179"/>
      <c r="Q833" s="179">
        <v>0</v>
      </c>
      <c r="R833" s="179">
        <v>0</v>
      </c>
      <c r="S833" s="179">
        <v>0</v>
      </c>
      <c r="T833" s="179">
        <v>0</v>
      </c>
      <c r="U833" s="179"/>
      <c r="V833" s="179"/>
      <c r="W833" s="179"/>
      <c r="X833" s="179"/>
    </row>
    <row r="834" spans="2:24" ht="15" x14ac:dyDescent="0.25">
      <c r="B834" s="179" t="str">
        <f>IF($A834="","",_xlfn.XLOOKUP($A834,Attributes!$A:$A,Attributes!C:C))</f>
        <v/>
      </c>
      <c r="C834" s="179"/>
      <c r="D834" s="179" t="str">
        <f>IF($A834="","",_xlfn.XLOOKUP($A834,Attributes!$A:$A,Attributes!I:I))</f>
        <v/>
      </c>
      <c r="E834" s="179" t="str">
        <f>IF($A834="","",_xlfn.XLOOKUP($A834,Attributes!$A:$A,Attributes!J:J))</f>
        <v/>
      </c>
      <c r="F834" s="179" t="str">
        <f>IF($A834="","",_xlfn.XLOOKUP($A834,Attributes!$A:$A,Attributes!K:K))</f>
        <v/>
      </c>
      <c r="H834" s="179">
        <v>0</v>
      </c>
      <c r="I834" s="179">
        <v>0</v>
      </c>
      <c r="J834" s="179">
        <v>0</v>
      </c>
      <c r="K834" s="179">
        <v>0</v>
      </c>
      <c r="L834" s="179">
        <v>0</v>
      </c>
      <c r="M834" s="179">
        <v>0</v>
      </c>
      <c r="N834" s="179">
        <v>0</v>
      </c>
      <c r="P834" s="179"/>
      <c r="Q834" s="179">
        <v>0</v>
      </c>
      <c r="R834" s="179">
        <v>0</v>
      </c>
      <c r="S834" s="179">
        <v>0</v>
      </c>
      <c r="T834" s="179">
        <v>0</v>
      </c>
      <c r="U834" s="179"/>
      <c r="V834" s="179"/>
      <c r="W834" s="179"/>
      <c r="X834" s="179"/>
    </row>
    <row r="835" spans="2:24" ht="15" x14ac:dyDescent="0.25">
      <c r="B835" s="179" t="str">
        <f>IF($A835="","",_xlfn.XLOOKUP($A835,Attributes!$A:$A,Attributes!C:C))</f>
        <v/>
      </c>
      <c r="C835" s="179"/>
      <c r="D835" s="179" t="str">
        <f>IF($A835="","",_xlfn.XLOOKUP($A835,Attributes!$A:$A,Attributes!I:I))</f>
        <v/>
      </c>
      <c r="E835" s="179" t="str">
        <f>IF($A835="","",_xlfn.XLOOKUP($A835,Attributes!$A:$A,Attributes!J:J))</f>
        <v/>
      </c>
      <c r="F835" s="179" t="str">
        <f>IF($A835="","",_xlfn.XLOOKUP($A835,Attributes!$A:$A,Attributes!K:K))</f>
        <v/>
      </c>
      <c r="H835" s="179">
        <v>0</v>
      </c>
      <c r="I835" s="179">
        <v>0</v>
      </c>
      <c r="J835" s="179">
        <v>0</v>
      </c>
      <c r="K835" s="179">
        <v>0</v>
      </c>
      <c r="L835" s="179">
        <v>0</v>
      </c>
      <c r="M835" s="179">
        <v>0</v>
      </c>
      <c r="N835" s="179">
        <v>0</v>
      </c>
      <c r="P835" s="179"/>
      <c r="Q835" s="179">
        <v>0</v>
      </c>
      <c r="R835" s="179">
        <v>0</v>
      </c>
      <c r="S835" s="179">
        <v>0</v>
      </c>
      <c r="T835" s="179">
        <v>0</v>
      </c>
      <c r="U835" s="179"/>
      <c r="V835" s="179"/>
      <c r="W835" s="179"/>
      <c r="X835" s="179"/>
    </row>
    <row r="836" spans="2:24" ht="15" x14ac:dyDescent="0.25">
      <c r="B836" s="179" t="str">
        <f>IF($A836="","",_xlfn.XLOOKUP($A836,Attributes!$A:$A,Attributes!C:C))</f>
        <v/>
      </c>
      <c r="C836" s="179"/>
      <c r="D836" s="179" t="str">
        <f>IF($A836="","",_xlfn.XLOOKUP($A836,Attributes!$A:$A,Attributes!I:I))</f>
        <v/>
      </c>
      <c r="E836" s="179" t="str">
        <f>IF($A836="","",_xlfn.XLOOKUP($A836,Attributes!$A:$A,Attributes!J:J))</f>
        <v/>
      </c>
      <c r="F836" s="179" t="str">
        <f>IF($A836="","",_xlfn.XLOOKUP($A836,Attributes!$A:$A,Attributes!K:K))</f>
        <v/>
      </c>
      <c r="H836" s="179">
        <v>0</v>
      </c>
      <c r="I836" s="179">
        <v>0</v>
      </c>
      <c r="J836" s="179">
        <v>0</v>
      </c>
      <c r="K836" s="179">
        <v>0</v>
      </c>
      <c r="L836" s="179">
        <v>0</v>
      </c>
      <c r="M836" s="179">
        <v>0</v>
      </c>
      <c r="N836" s="179">
        <v>0</v>
      </c>
      <c r="P836" s="179"/>
      <c r="Q836" s="179">
        <v>0</v>
      </c>
      <c r="R836" s="179">
        <v>0</v>
      </c>
      <c r="S836" s="179">
        <v>0</v>
      </c>
      <c r="T836" s="179">
        <v>0</v>
      </c>
      <c r="U836" s="179"/>
      <c r="V836" s="179"/>
      <c r="W836" s="179"/>
      <c r="X836" s="179"/>
    </row>
    <row r="837" spans="2:24" ht="15" x14ac:dyDescent="0.25">
      <c r="B837" s="179" t="str">
        <f>IF($A837="","",_xlfn.XLOOKUP($A837,Attributes!$A:$A,Attributes!C:C))</f>
        <v/>
      </c>
      <c r="C837" s="179"/>
      <c r="D837" s="179" t="str">
        <f>IF($A837="","",_xlfn.XLOOKUP($A837,Attributes!$A:$A,Attributes!I:I))</f>
        <v/>
      </c>
      <c r="E837" s="179" t="str">
        <f>IF($A837="","",_xlfn.XLOOKUP($A837,Attributes!$A:$A,Attributes!J:J))</f>
        <v/>
      </c>
      <c r="F837" s="179" t="str">
        <f>IF($A837="","",_xlfn.XLOOKUP($A837,Attributes!$A:$A,Attributes!K:K))</f>
        <v/>
      </c>
      <c r="H837" s="179">
        <v>0</v>
      </c>
      <c r="I837" s="179">
        <v>0</v>
      </c>
      <c r="J837" s="179">
        <v>0</v>
      </c>
      <c r="K837" s="179">
        <v>0</v>
      </c>
      <c r="L837" s="179">
        <v>0</v>
      </c>
      <c r="M837" s="179">
        <v>0</v>
      </c>
      <c r="N837" s="179">
        <v>0</v>
      </c>
      <c r="P837" s="179"/>
      <c r="Q837" s="179">
        <v>0</v>
      </c>
      <c r="R837" s="179">
        <v>0</v>
      </c>
      <c r="S837" s="179">
        <v>0</v>
      </c>
      <c r="T837" s="179">
        <v>0</v>
      </c>
      <c r="U837" s="179"/>
      <c r="V837" s="179"/>
      <c r="W837" s="179"/>
      <c r="X837" s="179"/>
    </row>
    <row r="838" spans="2:24" ht="15" x14ac:dyDescent="0.25">
      <c r="B838" s="179" t="str">
        <f>IF($A838="","",_xlfn.XLOOKUP($A838,Attributes!$A:$A,Attributes!C:C))</f>
        <v/>
      </c>
      <c r="C838" s="179"/>
      <c r="D838" s="179" t="str">
        <f>IF($A838="","",_xlfn.XLOOKUP($A838,Attributes!$A:$A,Attributes!I:I))</f>
        <v/>
      </c>
      <c r="E838" s="179" t="str">
        <f>IF($A838="","",_xlfn.XLOOKUP($A838,Attributes!$A:$A,Attributes!J:J))</f>
        <v/>
      </c>
      <c r="F838" s="179" t="str">
        <f>IF($A838="","",_xlfn.XLOOKUP($A838,Attributes!$A:$A,Attributes!K:K))</f>
        <v/>
      </c>
      <c r="H838" s="179">
        <v>0</v>
      </c>
      <c r="I838" s="179">
        <v>0</v>
      </c>
      <c r="J838" s="179">
        <v>0</v>
      </c>
      <c r="K838" s="179">
        <v>0</v>
      </c>
      <c r="L838" s="179">
        <v>0</v>
      </c>
      <c r="M838" s="179">
        <v>0</v>
      </c>
      <c r="N838" s="179">
        <v>0</v>
      </c>
      <c r="P838" s="179"/>
      <c r="Q838" s="179">
        <v>0</v>
      </c>
      <c r="R838" s="179">
        <v>0</v>
      </c>
      <c r="S838" s="179">
        <v>0</v>
      </c>
      <c r="T838" s="179">
        <v>0</v>
      </c>
      <c r="U838" s="179"/>
      <c r="V838" s="179"/>
      <c r="W838" s="179"/>
      <c r="X838" s="179"/>
    </row>
    <row r="839" spans="2:24" ht="15" x14ac:dyDescent="0.25">
      <c r="B839" s="179" t="str">
        <f>IF($A839="","",_xlfn.XLOOKUP($A839,Attributes!$A:$A,Attributes!C:C))</f>
        <v/>
      </c>
      <c r="C839" s="179"/>
      <c r="D839" s="179" t="str">
        <f>IF($A839="","",_xlfn.XLOOKUP($A839,Attributes!$A:$A,Attributes!I:I))</f>
        <v/>
      </c>
      <c r="E839" s="179" t="str">
        <f>IF($A839="","",_xlfn.XLOOKUP($A839,Attributes!$A:$A,Attributes!J:J))</f>
        <v/>
      </c>
      <c r="F839" s="179" t="str">
        <f>IF($A839="","",_xlfn.XLOOKUP($A839,Attributes!$A:$A,Attributes!K:K))</f>
        <v/>
      </c>
      <c r="H839" s="179">
        <v>0</v>
      </c>
      <c r="I839" s="179">
        <v>0</v>
      </c>
      <c r="J839" s="179">
        <v>0</v>
      </c>
      <c r="K839" s="179">
        <v>0</v>
      </c>
      <c r="L839" s="179">
        <v>0</v>
      </c>
      <c r="M839" s="179">
        <v>0</v>
      </c>
      <c r="N839" s="179">
        <v>0</v>
      </c>
      <c r="P839" s="179"/>
      <c r="Q839" s="179">
        <v>0</v>
      </c>
      <c r="R839" s="179">
        <v>0</v>
      </c>
      <c r="S839" s="179">
        <v>0</v>
      </c>
      <c r="T839" s="179">
        <v>0</v>
      </c>
      <c r="U839" s="179"/>
      <c r="V839" s="179"/>
      <c r="W839" s="179"/>
      <c r="X839" s="179"/>
    </row>
    <row r="840" spans="2:24" ht="15" x14ac:dyDescent="0.25">
      <c r="B840" s="179" t="str">
        <f>IF($A840="","",_xlfn.XLOOKUP($A840,Attributes!$A:$A,Attributes!C:C))</f>
        <v/>
      </c>
      <c r="C840" s="179"/>
      <c r="D840" s="179" t="str">
        <f>IF($A840="","",_xlfn.XLOOKUP($A840,Attributes!$A:$A,Attributes!I:I))</f>
        <v/>
      </c>
      <c r="E840" s="179" t="str">
        <f>IF($A840="","",_xlfn.XLOOKUP($A840,Attributes!$A:$A,Attributes!J:J))</f>
        <v/>
      </c>
      <c r="F840" s="179" t="str">
        <f>IF($A840="","",_xlfn.XLOOKUP($A840,Attributes!$A:$A,Attributes!K:K))</f>
        <v/>
      </c>
      <c r="H840" s="179">
        <v>0</v>
      </c>
      <c r="I840" s="179">
        <v>0</v>
      </c>
      <c r="J840" s="179">
        <v>0</v>
      </c>
      <c r="K840" s="179">
        <v>0</v>
      </c>
      <c r="L840" s="179">
        <v>0</v>
      </c>
      <c r="M840" s="179">
        <v>0</v>
      </c>
      <c r="N840" s="179">
        <v>0</v>
      </c>
      <c r="P840" s="179"/>
      <c r="Q840" s="179">
        <v>0</v>
      </c>
      <c r="R840" s="179">
        <v>0</v>
      </c>
      <c r="S840" s="179">
        <v>0</v>
      </c>
      <c r="T840" s="179">
        <v>0</v>
      </c>
      <c r="U840" s="179"/>
      <c r="V840" s="179"/>
      <c r="W840" s="179"/>
      <c r="X840" s="179"/>
    </row>
    <row r="841" spans="2:24" ht="15" x14ac:dyDescent="0.25">
      <c r="B841" s="179" t="str">
        <f>IF($A841="","",_xlfn.XLOOKUP($A841,Attributes!$A:$A,Attributes!C:C))</f>
        <v/>
      </c>
      <c r="C841" s="179"/>
      <c r="D841" s="179" t="str">
        <f>IF($A841="","",_xlfn.XLOOKUP($A841,Attributes!$A:$A,Attributes!I:I))</f>
        <v/>
      </c>
      <c r="E841" s="179" t="str">
        <f>IF($A841="","",_xlfn.XLOOKUP($A841,Attributes!$A:$A,Attributes!J:J))</f>
        <v/>
      </c>
      <c r="F841" s="179" t="str">
        <f>IF($A841="","",_xlfn.XLOOKUP($A841,Attributes!$A:$A,Attributes!K:K))</f>
        <v/>
      </c>
      <c r="H841" s="179">
        <v>0</v>
      </c>
      <c r="I841" s="179">
        <v>0</v>
      </c>
      <c r="J841" s="179">
        <v>0</v>
      </c>
      <c r="K841" s="179">
        <v>0</v>
      </c>
      <c r="L841" s="179">
        <v>0</v>
      </c>
      <c r="M841" s="179">
        <v>0</v>
      </c>
      <c r="N841" s="179">
        <v>0</v>
      </c>
      <c r="P841" s="179"/>
      <c r="Q841" s="179">
        <v>0</v>
      </c>
      <c r="R841" s="179">
        <v>0</v>
      </c>
      <c r="S841" s="179">
        <v>0</v>
      </c>
      <c r="T841" s="179">
        <v>0</v>
      </c>
      <c r="U841" s="179"/>
      <c r="V841" s="179"/>
      <c r="W841" s="179"/>
      <c r="X841" s="179"/>
    </row>
    <row r="842" spans="2:24" ht="15" x14ac:dyDescent="0.25">
      <c r="B842" s="179" t="str">
        <f>IF($A842="","",_xlfn.XLOOKUP($A842,Attributes!$A:$A,Attributes!C:C))</f>
        <v/>
      </c>
      <c r="C842" s="179"/>
      <c r="D842" s="179" t="str">
        <f>IF($A842="","",_xlfn.XLOOKUP($A842,Attributes!$A:$A,Attributes!I:I))</f>
        <v/>
      </c>
      <c r="E842" s="179" t="str">
        <f>IF($A842="","",_xlfn.XLOOKUP($A842,Attributes!$A:$A,Attributes!J:J))</f>
        <v/>
      </c>
      <c r="F842" s="179" t="str">
        <f>IF($A842="","",_xlfn.XLOOKUP($A842,Attributes!$A:$A,Attributes!K:K))</f>
        <v/>
      </c>
      <c r="H842" s="179">
        <v>0</v>
      </c>
      <c r="I842" s="179">
        <v>0</v>
      </c>
      <c r="J842" s="179">
        <v>0</v>
      </c>
      <c r="K842" s="179">
        <v>0</v>
      </c>
      <c r="L842" s="179">
        <v>0</v>
      </c>
      <c r="M842" s="179">
        <v>0</v>
      </c>
      <c r="N842" s="179">
        <v>0</v>
      </c>
      <c r="P842" s="179"/>
      <c r="Q842" s="179">
        <v>0</v>
      </c>
      <c r="R842" s="179">
        <v>0</v>
      </c>
      <c r="S842" s="179">
        <v>0</v>
      </c>
      <c r="T842" s="179">
        <v>0</v>
      </c>
      <c r="U842" s="179"/>
      <c r="V842" s="179"/>
      <c r="W842" s="179"/>
      <c r="X842" s="179"/>
    </row>
    <row r="843" spans="2:24" ht="15" x14ac:dyDescent="0.25">
      <c r="B843" s="179" t="str">
        <f>IF($A843="","",_xlfn.XLOOKUP($A843,Attributes!$A:$A,Attributes!C:C))</f>
        <v/>
      </c>
      <c r="C843" s="179"/>
      <c r="D843" s="179" t="str">
        <f>IF($A843="","",_xlfn.XLOOKUP($A843,Attributes!$A:$A,Attributes!I:I))</f>
        <v/>
      </c>
      <c r="E843" s="179" t="str">
        <f>IF($A843="","",_xlfn.XLOOKUP($A843,Attributes!$A:$A,Attributes!J:J))</f>
        <v/>
      </c>
      <c r="F843" s="179" t="str">
        <f>IF($A843="","",_xlfn.XLOOKUP($A843,Attributes!$A:$A,Attributes!K:K))</f>
        <v/>
      </c>
      <c r="H843" s="179">
        <v>0</v>
      </c>
      <c r="I843" s="179">
        <v>0</v>
      </c>
      <c r="J843" s="179">
        <v>0</v>
      </c>
      <c r="K843" s="179">
        <v>0</v>
      </c>
      <c r="L843" s="179">
        <v>0</v>
      </c>
      <c r="M843" s="179">
        <v>0</v>
      </c>
      <c r="N843" s="179">
        <v>0</v>
      </c>
      <c r="P843" s="179"/>
      <c r="Q843" s="179">
        <v>0</v>
      </c>
      <c r="R843" s="179">
        <v>0</v>
      </c>
      <c r="S843" s="179">
        <v>0</v>
      </c>
      <c r="T843" s="179">
        <v>0</v>
      </c>
      <c r="U843" s="179"/>
      <c r="V843" s="179"/>
      <c r="W843" s="179"/>
      <c r="X843" s="179"/>
    </row>
    <row r="844" spans="2:24" ht="15" x14ac:dyDescent="0.25">
      <c r="B844" s="179" t="str">
        <f>IF($A844="","",_xlfn.XLOOKUP($A844,Attributes!$A:$A,Attributes!C:C))</f>
        <v/>
      </c>
      <c r="C844" s="179"/>
      <c r="D844" s="179" t="str">
        <f>IF($A844="","",_xlfn.XLOOKUP($A844,Attributes!$A:$A,Attributes!I:I))</f>
        <v/>
      </c>
      <c r="E844" s="179" t="str">
        <f>IF($A844="","",_xlfn.XLOOKUP($A844,Attributes!$A:$A,Attributes!J:J))</f>
        <v/>
      </c>
      <c r="F844" s="179" t="str">
        <f>IF($A844="","",_xlfn.XLOOKUP($A844,Attributes!$A:$A,Attributes!K:K))</f>
        <v/>
      </c>
      <c r="H844" s="179">
        <v>0</v>
      </c>
      <c r="I844" s="179">
        <v>0</v>
      </c>
      <c r="J844" s="179">
        <v>0</v>
      </c>
      <c r="K844" s="179">
        <v>0</v>
      </c>
      <c r="L844" s="179">
        <v>0</v>
      </c>
      <c r="M844" s="179">
        <v>0</v>
      </c>
      <c r="N844" s="179">
        <v>0</v>
      </c>
      <c r="P844" s="179"/>
      <c r="Q844" s="179">
        <v>0</v>
      </c>
      <c r="R844" s="179">
        <v>0</v>
      </c>
      <c r="S844" s="179">
        <v>0</v>
      </c>
      <c r="T844" s="179">
        <v>0</v>
      </c>
      <c r="U844" s="179"/>
      <c r="V844" s="179"/>
      <c r="W844" s="179"/>
      <c r="X844" s="179"/>
    </row>
    <row r="845" spans="2:24" ht="15" x14ac:dyDescent="0.25">
      <c r="B845" s="179" t="str">
        <f>IF($A845="","",_xlfn.XLOOKUP($A845,Attributes!$A:$A,Attributes!C:C))</f>
        <v/>
      </c>
      <c r="C845" s="179"/>
      <c r="D845" s="179" t="str">
        <f>IF($A845="","",_xlfn.XLOOKUP($A845,Attributes!$A:$A,Attributes!I:I))</f>
        <v/>
      </c>
      <c r="E845" s="179" t="str">
        <f>IF($A845="","",_xlfn.XLOOKUP($A845,Attributes!$A:$A,Attributes!J:J))</f>
        <v/>
      </c>
      <c r="F845" s="179" t="str">
        <f>IF($A845="","",_xlfn.XLOOKUP($A845,Attributes!$A:$A,Attributes!K:K))</f>
        <v/>
      </c>
      <c r="H845" s="179">
        <v>0</v>
      </c>
      <c r="I845" s="179">
        <v>0</v>
      </c>
      <c r="J845" s="179">
        <v>0</v>
      </c>
      <c r="K845" s="179">
        <v>0</v>
      </c>
      <c r="L845" s="179">
        <v>0</v>
      </c>
      <c r="M845" s="179">
        <v>0</v>
      </c>
      <c r="N845" s="179">
        <v>0</v>
      </c>
      <c r="P845" s="179"/>
      <c r="Q845" s="179">
        <v>0</v>
      </c>
      <c r="R845" s="179">
        <v>0</v>
      </c>
      <c r="S845" s="179">
        <v>0</v>
      </c>
      <c r="T845" s="179">
        <v>0</v>
      </c>
      <c r="U845" s="179"/>
      <c r="V845" s="179"/>
      <c r="W845" s="179"/>
      <c r="X845" s="179"/>
    </row>
    <row r="846" spans="2:24" ht="15" x14ac:dyDescent="0.25">
      <c r="B846" s="179" t="str">
        <f>IF($A846="","",_xlfn.XLOOKUP($A846,Attributes!$A:$A,Attributes!C:C))</f>
        <v/>
      </c>
      <c r="C846" s="179"/>
      <c r="D846" s="179" t="str">
        <f>IF($A846="","",_xlfn.XLOOKUP($A846,Attributes!$A:$A,Attributes!I:I))</f>
        <v/>
      </c>
      <c r="E846" s="179" t="str">
        <f>IF($A846="","",_xlfn.XLOOKUP($A846,Attributes!$A:$A,Attributes!J:J))</f>
        <v/>
      </c>
      <c r="F846" s="179" t="str">
        <f>IF($A846="","",_xlfn.XLOOKUP($A846,Attributes!$A:$A,Attributes!K:K))</f>
        <v/>
      </c>
      <c r="H846" s="179">
        <v>0</v>
      </c>
      <c r="I846" s="179">
        <v>0</v>
      </c>
      <c r="J846" s="179">
        <v>0</v>
      </c>
      <c r="K846" s="179">
        <v>0</v>
      </c>
      <c r="L846" s="179">
        <v>0</v>
      </c>
      <c r="M846" s="179">
        <v>0</v>
      </c>
      <c r="N846" s="179">
        <v>0</v>
      </c>
      <c r="P846" s="179"/>
      <c r="Q846" s="179">
        <v>0</v>
      </c>
      <c r="R846" s="179">
        <v>0</v>
      </c>
      <c r="S846" s="179">
        <v>0</v>
      </c>
      <c r="T846" s="179">
        <v>0</v>
      </c>
      <c r="U846" s="179"/>
      <c r="V846" s="179"/>
      <c r="W846" s="179"/>
      <c r="X846" s="179"/>
    </row>
    <row r="847" spans="2:24" ht="15" x14ac:dyDescent="0.25">
      <c r="B847" s="179" t="str">
        <f>IF($A847="","",_xlfn.XLOOKUP($A847,Attributes!$A:$A,Attributes!C:C))</f>
        <v/>
      </c>
      <c r="C847" s="179"/>
      <c r="D847" s="179" t="str">
        <f>IF($A847="","",_xlfn.XLOOKUP($A847,Attributes!$A:$A,Attributes!I:I))</f>
        <v/>
      </c>
      <c r="E847" s="179" t="str">
        <f>IF($A847="","",_xlfn.XLOOKUP($A847,Attributes!$A:$A,Attributes!J:J))</f>
        <v/>
      </c>
      <c r="F847" s="179" t="str">
        <f>IF($A847="","",_xlfn.XLOOKUP($A847,Attributes!$A:$A,Attributes!K:K))</f>
        <v/>
      </c>
      <c r="H847" s="179">
        <v>0</v>
      </c>
      <c r="I847" s="179">
        <v>0</v>
      </c>
      <c r="J847" s="179">
        <v>0</v>
      </c>
      <c r="K847" s="179">
        <v>0</v>
      </c>
      <c r="L847" s="179">
        <v>0</v>
      </c>
      <c r="M847" s="179">
        <v>0</v>
      </c>
      <c r="N847" s="179">
        <v>0</v>
      </c>
      <c r="P847" s="179"/>
      <c r="Q847" s="179">
        <v>0</v>
      </c>
      <c r="R847" s="179">
        <v>0</v>
      </c>
      <c r="S847" s="179">
        <v>0</v>
      </c>
      <c r="T847" s="179">
        <v>0</v>
      </c>
      <c r="U847" s="179"/>
      <c r="V847" s="179"/>
      <c r="W847" s="179"/>
      <c r="X847" s="179"/>
    </row>
    <row r="848" spans="2:24" ht="15" x14ac:dyDescent="0.25">
      <c r="B848" s="179" t="str">
        <f>IF($A848="","",_xlfn.XLOOKUP($A848,Attributes!$A:$A,Attributes!C:C))</f>
        <v/>
      </c>
      <c r="C848" s="179"/>
      <c r="D848" s="179" t="str">
        <f>IF($A848="","",_xlfn.XLOOKUP($A848,Attributes!$A:$A,Attributes!I:I))</f>
        <v/>
      </c>
      <c r="E848" s="179" t="str">
        <f>IF($A848="","",_xlfn.XLOOKUP($A848,Attributes!$A:$A,Attributes!J:J))</f>
        <v/>
      </c>
      <c r="F848" s="179" t="str">
        <f>IF($A848="","",_xlfn.XLOOKUP($A848,Attributes!$A:$A,Attributes!K:K))</f>
        <v/>
      </c>
      <c r="H848" s="179">
        <v>0</v>
      </c>
      <c r="I848" s="179">
        <v>0</v>
      </c>
      <c r="J848" s="179">
        <v>0</v>
      </c>
      <c r="K848" s="179">
        <v>0</v>
      </c>
      <c r="L848" s="179">
        <v>0</v>
      </c>
      <c r="M848" s="179">
        <v>0</v>
      </c>
      <c r="N848" s="179">
        <v>0</v>
      </c>
      <c r="P848" s="179"/>
      <c r="Q848" s="179">
        <v>0</v>
      </c>
      <c r="R848" s="179">
        <v>0</v>
      </c>
      <c r="S848" s="179">
        <v>0</v>
      </c>
      <c r="T848" s="179">
        <v>0</v>
      </c>
      <c r="U848" s="179"/>
      <c r="V848" s="179"/>
      <c r="W848" s="179"/>
      <c r="X848" s="179"/>
    </row>
    <row r="849" spans="2:24" ht="15" x14ac:dyDescent="0.25">
      <c r="B849" s="179" t="str">
        <f>IF($A849="","",_xlfn.XLOOKUP($A849,Attributes!$A:$A,Attributes!C:C))</f>
        <v/>
      </c>
      <c r="C849" s="179"/>
      <c r="D849" s="179" t="str">
        <f>IF($A849="","",_xlfn.XLOOKUP($A849,Attributes!$A:$A,Attributes!I:I))</f>
        <v/>
      </c>
      <c r="E849" s="179" t="str">
        <f>IF($A849="","",_xlfn.XLOOKUP($A849,Attributes!$A:$A,Attributes!J:J))</f>
        <v/>
      </c>
      <c r="F849" s="179" t="str">
        <f>IF($A849="","",_xlfn.XLOOKUP($A849,Attributes!$A:$A,Attributes!K:K))</f>
        <v/>
      </c>
      <c r="H849" s="179">
        <v>0</v>
      </c>
      <c r="I849" s="179">
        <v>0</v>
      </c>
      <c r="J849" s="179">
        <v>0</v>
      </c>
      <c r="K849" s="179">
        <v>0</v>
      </c>
      <c r="L849" s="179">
        <v>0</v>
      </c>
      <c r="M849" s="179">
        <v>0</v>
      </c>
      <c r="N849" s="179">
        <v>0</v>
      </c>
      <c r="P849" s="179"/>
      <c r="Q849" s="179">
        <v>0</v>
      </c>
      <c r="R849" s="179">
        <v>0</v>
      </c>
      <c r="S849" s="179">
        <v>0</v>
      </c>
      <c r="T849" s="179">
        <v>0</v>
      </c>
      <c r="U849" s="179"/>
      <c r="V849" s="179"/>
      <c r="W849" s="179"/>
      <c r="X849" s="179"/>
    </row>
    <row r="850" spans="2:24" ht="15" x14ac:dyDescent="0.25">
      <c r="B850" s="179" t="str">
        <f>IF($A850="","",_xlfn.XLOOKUP($A850,Attributes!$A:$A,Attributes!C:C))</f>
        <v/>
      </c>
      <c r="C850" s="179"/>
      <c r="D850" s="179" t="str">
        <f>IF($A850="","",_xlfn.XLOOKUP($A850,Attributes!$A:$A,Attributes!I:I))</f>
        <v/>
      </c>
      <c r="E850" s="179" t="str">
        <f>IF($A850="","",_xlfn.XLOOKUP($A850,Attributes!$A:$A,Attributes!J:J))</f>
        <v/>
      </c>
      <c r="F850" s="179" t="str">
        <f>IF($A850="","",_xlfn.XLOOKUP($A850,Attributes!$A:$A,Attributes!K:K))</f>
        <v/>
      </c>
      <c r="H850" s="179">
        <v>0</v>
      </c>
      <c r="I850" s="179">
        <v>0</v>
      </c>
      <c r="J850" s="179">
        <v>0</v>
      </c>
      <c r="K850" s="179">
        <v>0</v>
      </c>
      <c r="L850" s="179">
        <v>0</v>
      </c>
      <c r="M850" s="179">
        <v>0</v>
      </c>
      <c r="N850" s="179">
        <v>0</v>
      </c>
      <c r="P850" s="179"/>
      <c r="Q850" s="179">
        <v>0</v>
      </c>
      <c r="R850" s="179">
        <v>0</v>
      </c>
      <c r="S850" s="179">
        <v>0</v>
      </c>
      <c r="T850" s="179">
        <v>0</v>
      </c>
      <c r="U850" s="179"/>
      <c r="V850" s="179"/>
      <c r="W850" s="179"/>
      <c r="X850" s="179"/>
    </row>
    <row r="851" spans="2:24" ht="15" x14ac:dyDescent="0.25">
      <c r="B851" s="179" t="str">
        <f>IF($A851="","",_xlfn.XLOOKUP($A851,Attributes!$A:$A,Attributes!C:C))</f>
        <v/>
      </c>
      <c r="C851" s="179"/>
      <c r="D851" s="179" t="str">
        <f>IF($A851="","",_xlfn.XLOOKUP($A851,Attributes!$A:$A,Attributes!I:I))</f>
        <v/>
      </c>
      <c r="E851" s="179" t="str">
        <f>IF($A851="","",_xlfn.XLOOKUP($A851,Attributes!$A:$A,Attributes!J:J))</f>
        <v/>
      </c>
      <c r="F851" s="179" t="str">
        <f>IF($A851="","",_xlfn.XLOOKUP($A851,Attributes!$A:$A,Attributes!K:K))</f>
        <v/>
      </c>
      <c r="H851" s="179">
        <v>0</v>
      </c>
      <c r="I851" s="179">
        <v>0</v>
      </c>
      <c r="J851" s="179">
        <v>0</v>
      </c>
      <c r="K851" s="179">
        <v>0</v>
      </c>
      <c r="L851" s="179">
        <v>0</v>
      </c>
      <c r="M851" s="179">
        <v>0</v>
      </c>
      <c r="N851" s="179">
        <v>0</v>
      </c>
      <c r="P851" s="179"/>
      <c r="Q851" s="179">
        <v>0</v>
      </c>
      <c r="R851" s="179">
        <v>0</v>
      </c>
      <c r="S851" s="179">
        <v>0</v>
      </c>
      <c r="T851" s="179">
        <v>0</v>
      </c>
      <c r="U851" s="179"/>
      <c r="V851" s="179"/>
      <c r="W851" s="179"/>
      <c r="X851" s="179"/>
    </row>
    <row r="852" spans="2:24" ht="15" x14ac:dyDescent="0.25">
      <c r="B852" s="179" t="str">
        <f>IF($A852="","",_xlfn.XLOOKUP($A852,Attributes!$A:$A,Attributes!C:C))</f>
        <v/>
      </c>
      <c r="C852" s="179"/>
      <c r="D852" s="179" t="str">
        <f>IF($A852="","",_xlfn.XLOOKUP($A852,Attributes!$A:$A,Attributes!I:I))</f>
        <v/>
      </c>
      <c r="E852" s="179" t="str">
        <f>IF($A852="","",_xlfn.XLOOKUP($A852,Attributes!$A:$A,Attributes!J:J))</f>
        <v/>
      </c>
      <c r="F852" s="179" t="str">
        <f>IF($A852="","",_xlfn.XLOOKUP($A852,Attributes!$A:$A,Attributes!K:K))</f>
        <v/>
      </c>
      <c r="H852" s="179">
        <v>0</v>
      </c>
      <c r="I852" s="179">
        <v>0</v>
      </c>
      <c r="J852" s="179">
        <v>0</v>
      </c>
      <c r="K852" s="179">
        <v>0</v>
      </c>
      <c r="L852" s="179">
        <v>0</v>
      </c>
      <c r="M852" s="179">
        <v>0</v>
      </c>
      <c r="N852" s="179">
        <v>0</v>
      </c>
      <c r="P852" s="179"/>
      <c r="Q852" s="179">
        <v>0</v>
      </c>
      <c r="R852" s="179">
        <v>0</v>
      </c>
      <c r="S852" s="179">
        <v>0</v>
      </c>
      <c r="T852" s="179">
        <v>0</v>
      </c>
      <c r="U852" s="179"/>
      <c r="V852" s="179"/>
      <c r="W852" s="179"/>
      <c r="X852" s="179"/>
    </row>
    <row r="853" spans="2:24" ht="15" x14ac:dyDescent="0.25">
      <c r="B853" s="179" t="str">
        <f>IF($A853="","",_xlfn.XLOOKUP($A853,Attributes!$A:$A,Attributes!C:C))</f>
        <v/>
      </c>
      <c r="C853" s="179"/>
      <c r="D853" s="179" t="str">
        <f>IF($A853="","",_xlfn.XLOOKUP($A853,Attributes!$A:$A,Attributes!I:I))</f>
        <v/>
      </c>
      <c r="E853" s="179" t="str">
        <f>IF($A853="","",_xlfn.XLOOKUP($A853,Attributes!$A:$A,Attributes!J:J))</f>
        <v/>
      </c>
      <c r="F853" s="179" t="str">
        <f>IF($A853="","",_xlfn.XLOOKUP($A853,Attributes!$A:$A,Attributes!K:K))</f>
        <v/>
      </c>
      <c r="H853" s="179">
        <v>0</v>
      </c>
      <c r="I853" s="179">
        <v>0</v>
      </c>
      <c r="J853" s="179">
        <v>0</v>
      </c>
      <c r="K853" s="179">
        <v>0</v>
      </c>
      <c r="L853" s="179">
        <v>0</v>
      </c>
      <c r="M853" s="179">
        <v>0</v>
      </c>
      <c r="N853" s="179">
        <v>0</v>
      </c>
      <c r="P853" s="179"/>
      <c r="Q853" s="179">
        <v>0</v>
      </c>
      <c r="R853" s="179">
        <v>0</v>
      </c>
      <c r="S853" s="179">
        <v>0</v>
      </c>
      <c r="T853" s="179">
        <v>0</v>
      </c>
      <c r="U853" s="179"/>
      <c r="V853" s="179"/>
      <c r="W853" s="179"/>
      <c r="X853" s="179"/>
    </row>
    <row r="854" spans="2:24" ht="15" x14ac:dyDescent="0.25">
      <c r="B854" s="179" t="str">
        <f>IF($A854="","",_xlfn.XLOOKUP($A854,Attributes!$A:$A,Attributes!C:C))</f>
        <v/>
      </c>
      <c r="C854" s="179"/>
      <c r="D854" s="179" t="str">
        <f>IF($A854="","",_xlfn.XLOOKUP($A854,Attributes!$A:$A,Attributes!I:I))</f>
        <v/>
      </c>
      <c r="E854" s="179" t="str">
        <f>IF($A854="","",_xlfn.XLOOKUP($A854,Attributes!$A:$A,Attributes!J:J))</f>
        <v/>
      </c>
      <c r="F854" s="179" t="str">
        <f>IF($A854="","",_xlfn.XLOOKUP($A854,Attributes!$A:$A,Attributes!K:K))</f>
        <v/>
      </c>
      <c r="H854" s="179">
        <v>0</v>
      </c>
      <c r="I854" s="179">
        <v>0</v>
      </c>
      <c r="J854" s="179">
        <v>0</v>
      </c>
      <c r="K854" s="179">
        <v>0</v>
      </c>
      <c r="L854" s="179">
        <v>0</v>
      </c>
      <c r="M854" s="179">
        <v>0</v>
      </c>
      <c r="N854" s="179">
        <v>0</v>
      </c>
      <c r="P854" s="179"/>
      <c r="Q854" s="179">
        <v>0</v>
      </c>
      <c r="R854" s="179">
        <v>0</v>
      </c>
      <c r="S854" s="179">
        <v>0</v>
      </c>
      <c r="T854" s="179">
        <v>0</v>
      </c>
      <c r="U854" s="179"/>
      <c r="V854" s="179"/>
      <c r="W854" s="179"/>
      <c r="X854" s="179"/>
    </row>
    <row r="855" spans="2:24" ht="15" x14ac:dyDescent="0.25">
      <c r="B855" s="179" t="str">
        <f>IF($A855="","",_xlfn.XLOOKUP($A855,Attributes!$A:$A,Attributes!C:C))</f>
        <v/>
      </c>
      <c r="C855" s="179"/>
      <c r="D855" s="179" t="str">
        <f>IF($A855="","",_xlfn.XLOOKUP($A855,Attributes!$A:$A,Attributes!I:I))</f>
        <v/>
      </c>
      <c r="E855" s="179" t="str">
        <f>IF($A855="","",_xlfn.XLOOKUP($A855,Attributes!$A:$A,Attributes!J:J))</f>
        <v/>
      </c>
      <c r="F855" s="179" t="str">
        <f>IF($A855="","",_xlfn.XLOOKUP($A855,Attributes!$A:$A,Attributes!K:K))</f>
        <v/>
      </c>
      <c r="H855" s="179">
        <v>0</v>
      </c>
      <c r="I855" s="179">
        <v>0</v>
      </c>
      <c r="J855" s="179">
        <v>0</v>
      </c>
      <c r="K855" s="179">
        <v>0</v>
      </c>
      <c r="L855" s="179">
        <v>0</v>
      </c>
      <c r="M855" s="179">
        <v>0</v>
      </c>
      <c r="N855" s="179">
        <v>0</v>
      </c>
      <c r="P855" s="179"/>
      <c r="Q855" s="179">
        <v>0</v>
      </c>
      <c r="R855" s="179">
        <v>0</v>
      </c>
      <c r="S855" s="179">
        <v>0</v>
      </c>
      <c r="T855" s="179">
        <v>0</v>
      </c>
      <c r="U855" s="179"/>
      <c r="V855" s="179"/>
      <c r="W855" s="179"/>
      <c r="X855" s="179"/>
    </row>
    <row r="856" spans="2:24" ht="15" x14ac:dyDescent="0.25">
      <c r="B856" s="179" t="str">
        <f>IF($A856="","",_xlfn.XLOOKUP($A856,Attributes!$A:$A,Attributes!C:C))</f>
        <v/>
      </c>
      <c r="C856" s="179"/>
      <c r="D856" s="179" t="str">
        <f>IF($A856="","",_xlfn.XLOOKUP($A856,Attributes!$A:$A,Attributes!I:I))</f>
        <v/>
      </c>
      <c r="E856" s="179" t="str">
        <f>IF($A856="","",_xlfn.XLOOKUP($A856,Attributes!$A:$A,Attributes!J:J))</f>
        <v/>
      </c>
      <c r="F856" s="179" t="str">
        <f>IF($A856="","",_xlfn.XLOOKUP($A856,Attributes!$A:$A,Attributes!K:K))</f>
        <v/>
      </c>
      <c r="H856" s="179">
        <v>0</v>
      </c>
      <c r="I856" s="179">
        <v>0</v>
      </c>
      <c r="J856" s="179">
        <v>0</v>
      </c>
      <c r="K856" s="179">
        <v>0</v>
      </c>
      <c r="L856" s="179">
        <v>0</v>
      </c>
      <c r="M856" s="179">
        <v>0</v>
      </c>
      <c r="N856" s="179">
        <v>0</v>
      </c>
      <c r="P856" s="179"/>
      <c r="Q856" s="179">
        <v>0</v>
      </c>
      <c r="R856" s="179">
        <v>0</v>
      </c>
      <c r="S856" s="179">
        <v>0</v>
      </c>
      <c r="T856" s="179">
        <v>0</v>
      </c>
      <c r="U856" s="179"/>
      <c r="V856" s="179"/>
      <c r="W856" s="179"/>
      <c r="X856" s="179"/>
    </row>
    <row r="857" spans="2:24" ht="15" x14ac:dyDescent="0.25">
      <c r="B857" s="179" t="str">
        <f>IF($A857="","",_xlfn.XLOOKUP($A857,Attributes!$A:$A,Attributes!C:C))</f>
        <v/>
      </c>
      <c r="C857" s="179"/>
      <c r="D857" s="179" t="str">
        <f>IF($A857="","",_xlfn.XLOOKUP($A857,Attributes!$A:$A,Attributes!I:I))</f>
        <v/>
      </c>
      <c r="E857" s="179" t="str">
        <f>IF($A857="","",_xlfn.XLOOKUP($A857,Attributes!$A:$A,Attributes!J:J))</f>
        <v/>
      </c>
      <c r="F857" s="179" t="str">
        <f>IF($A857="","",_xlfn.XLOOKUP($A857,Attributes!$A:$A,Attributes!K:K))</f>
        <v/>
      </c>
      <c r="H857" s="179">
        <v>0</v>
      </c>
      <c r="I857" s="179">
        <v>0</v>
      </c>
      <c r="J857" s="179">
        <v>0</v>
      </c>
      <c r="K857" s="179">
        <v>0</v>
      </c>
      <c r="L857" s="179">
        <v>0</v>
      </c>
      <c r="M857" s="179">
        <v>0</v>
      </c>
      <c r="N857" s="179">
        <v>0</v>
      </c>
      <c r="P857" s="179"/>
      <c r="Q857" s="179">
        <v>0</v>
      </c>
      <c r="R857" s="179">
        <v>0</v>
      </c>
      <c r="S857" s="179">
        <v>0</v>
      </c>
      <c r="T857" s="179">
        <v>0</v>
      </c>
      <c r="U857" s="179"/>
      <c r="V857" s="179"/>
      <c r="W857" s="179"/>
      <c r="X857" s="179"/>
    </row>
    <row r="858" spans="2:24" ht="15" x14ac:dyDescent="0.25">
      <c r="B858" s="179" t="str">
        <f>IF($A858="","",_xlfn.XLOOKUP($A858,Attributes!$A:$A,Attributes!C:C))</f>
        <v/>
      </c>
      <c r="C858" s="179"/>
      <c r="D858" s="179" t="str">
        <f>IF($A858="","",_xlfn.XLOOKUP($A858,Attributes!$A:$A,Attributes!I:I))</f>
        <v/>
      </c>
      <c r="E858" s="179" t="str">
        <f>IF($A858="","",_xlfn.XLOOKUP($A858,Attributes!$A:$A,Attributes!J:J))</f>
        <v/>
      </c>
      <c r="F858" s="179" t="str">
        <f>IF($A858="","",_xlfn.XLOOKUP($A858,Attributes!$A:$A,Attributes!K:K))</f>
        <v/>
      </c>
      <c r="H858" s="179">
        <v>0</v>
      </c>
      <c r="I858" s="179">
        <v>0</v>
      </c>
      <c r="J858" s="179">
        <v>0</v>
      </c>
      <c r="K858" s="179">
        <v>0</v>
      </c>
      <c r="L858" s="179">
        <v>0</v>
      </c>
      <c r="M858" s="179">
        <v>0</v>
      </c>
      <c r="N858" s="179">
        <v>0</v>
      </c>
      <c r="P858" s="179"/>
      <c r="Q858" s="179">
        <v>0</v>
      </c>
      <c r="R858" s="179">
        <v>0</v>
      </c>
      <c r="S858" s="179">
        <v>0</v>
      </c>
      <c r="T858" s="179">
        <v>0</v>
      </c>
      <c r="U858" s="179"/>
      <c r="V858" s="179"/>
      <c r="W858" s="179"/>
      <c r="X858" s="179"/>
    </row>
    <row r="859" spans="2:24" ht="15" x14ac:dyDescent="0.25">
      <c r="B859" s="179" t="str">
        <f>IF($A859="","",_xlfn.XLOOKUP($A859,Attributes!$A:$A,Attributes!C:C))</f>
        <v/>
      </c>
      <c r="C859" s="179"/>
      <c r="D859" s="179" t="str">
        <f>IF($A859="","",_xlfn.XLOOKUP($A859,Attributes!$A:$A,Attributes!I:I))</f>
        <v/>
      </c>
      <c r="E859" s="179" t="str">
        <f>IF($A859="","",_xlfn.XLOOKUP($A859,Attributes!$A:$A,Attributes!J:J))</f>
        <v/>
      </c>
      <c r="F859" s="179" t="str">
        <f>IF($A859="","",_xlfn.XLOOKUP($A859,Attributes!$A:$A,Attributes!K:K))</f>
        <v/>
      </c>
      <c r="H859" s="179">
        <v>0</v>
      </c>
      <c r="I859" s="179">
        <v>0</v>
      </c>
      <c r="J859" s="179">
        <v>0</v>
      </c>
      <c r="K859" s="179">
        <v>0</v>
      </c>
      <c r="L859" s="179">
        <v>0</v>
      </c>
      <c r="M859" s="179">
        <v>0</v>
      </c>
      <c r="N859" s="179">
        <v>0</v>
      </c>
      <c r="P859" s="179"/>
      <c r="Q859" s="179">
        <v>0</v>
      </c>
      <c r="R859" s="179">
        <v>0</v>
      </c>
      <c r="S859" s="179">
        <v>0</v>
      </c>
      <c r="T859" s="179">
        <v>0</v>
      </c>
      <c r="U859" s="179"/>
      <c r="V859" s="179"/>
      <c r="W859" s="179"/>
      <c r="X859" s="179"/>
    </row>
    <row r="860" spans="2:24" ht="15" x14ac:dyDescent="0.25">
      <c r="B860" s="179" t="str">
        <f>IF($A860="","",_xlfn.XLOOKUP($A860,Attributes!$A:$A,Attributes!C:C))</f>
        <v/>
      </c>
      <c r="C860" s="179"/>
      <c r="D860" s="179" t="str">
        <f>IF($A860="","",_xlfn.XLOOKUP($A860,Attributes!$A:$A,Attributes!I:I))</f>
        <v/>
      </c>
      <c r="E860" s="179" t="str">
        <f>IF($A860="","",_xlfn.XLOOKUP($A860,Attributes!$A:$A,Attributes!J:J))</f>
        <v/>
      </c>
      <c r="F860" s="179" t="str">
        <f>IF($A860="","",_xlfn.XLOOKUP($A860,Attributes!$A:$A,Attributes!K:K))</f>
        <v/>
      </c>
      <c r="H860" s="179">
        <v>0</v>
      </c>
      <c r="I860" s="179">
        <v>0</v>
      </c>
      <c r="J860" s="179">
        <v>0</v>
      </c>
      <c r="K860" s="179">
        <v>0</v>
      </c>
      <c r="L860" s="179">
        <v>0</v>
      </c>
      <c r="M860" s="179">
        <v>0</v>
      </c>
      <c r="N860" s="179">
        <v>0</v>
      </c>
      <c r="P860" s="179"/>
      <c r="Q860" s="179">
        <v>0</v>
      </c>
      <c r="R860" s="179">
        <v>0</v>
      </c>
      <c r="S860" s="179">
        <v>0</v>
      </c>
      <c r="T860" s="179">
        <v>0</v>
      </c>
      <c r="U860" s="179"/>
      <c r="V860" s="179"/>
      <c r="W860" s="179"/>
      <c r="X860" s="179"/>
    </row>
    <row r="861" spans="2:24" ht="15" x14ac:dyDescent="0.25">
      <c r="B861" s="179" t="str">
        <f>IF($A861="","",_xlfn.XLOOKUP($A861,Attributes!$A:$A,Attributes!C:C))</f>
        <v/>
      </c>
      <c r="C861" s="179"/>
      <c r="D861" s="179" t="str">
        <f>IF($A861="","",_xlfn.XLOOKUP($A861,Attributes!$A:$A,Attributes!I:I))</f>
        <v/>
      </c>
      <c r="E861" s="179" t="str">
        <f>IF($A861="","",_xlfn.XLOOKUP($A861,Attributes!$A:$A,Attributes!J:J))</f>
        <v/>
      </c>
      <c r="F861" s="179" t="str">
        <f>IF($A861="","",_xlfn.XLOOKUP($A861,Attributes!$A:$A,Attributes!K:K))</f>
        <v/>
      </c>
      <c r="H861" s="179">
        <v>0</v>
      </c>
      <c r="I861" s="179">
        <v>0</v>
      </c>
      <c r="J861" s="179">
        <v>0</v>
      </c>
      <c r="K861" s="179">
        <v>0</v>
      </c>
      <c r="L861" s="179">
        <v>0</v>
      </c>
      <c r="M861" s="179">
        <v>0</v>
      </c>
      <c r="N861" s="179">
        <v>0</v>
      </c>
      <c r="P861" s="179"/>
      <c r="Q861" s="179">
        <v>0</v>
      </c>
      <c r="R861" s="179">
        <v>0</v>
      </c>
      <c r="S861" s="179">
        <v>0</v>
      </c>
      <c r="T861" s="179">
        <v>0</v>
      </c>
      <c r="U861" s="179"/>
      <c r="V861" s="179"/>
      <c r="W861" s="179"/>
      <c r="X861" s="179"/>
    </row>
    <row r="862" spans="2:24" ht="15" x14ac:dyDescent="0.25">
      <c r="B862" s="179" t="str">
        <f>IF($A862="","",_xlfn.XLOOKUP($A862,Attributes!$A:$A,Attributes!C:C))</f>
        <v/>
      </c>
      <c r="C862" s="179"/>
      <c r="D862" s="179" t="str">
        <f>IF($A862="","",_xlfn.XLOOKUP($A862,Attributes!$A:$A,Attributes!I:I))</f>
        <v/>
      </c>
      <c r="E862" s="179" t="str">
        <f>IF($A862="","",_xlfn.XLOOKUP($A862,Attributes!$A:$A,Attributes!J:J))</f>
        <v/>
      </c>
      <c r="F862" s="179" t="str">
        <f>IF($A862="","",_xlfn.XLOOKUP($A862,Attributes!$A:$A,Attributes!K:K))</f>
        <v/>
      </c>
      <c r="H862" s="179">
        <v>0</v>
      </c>
      <c r="I862" s="179">
        <v>0</v>
      </c>
      <c r="J862" s="179">
        <v>0</v>
      </c>
      <c r="K862" s="179">
        <v>0</v>
      </c>
      <c r="L862" s="179">
        <v>0</v>
      </c>
      <c r="M862" s="179">
        <v>0</v>
      </c>
      <c r="N862" s="179">
        <v>0</v>
      </c>
      <c r="P862" s="179"/>
      <c r="Q862" s="179">
        <v>0</v>
      </c>
      <c r="R862" s="179">
        <v>0</v>
      </c>
      <c r="S862" s="179">
        <v>0</v>
      </c>
      <c r="T862" s="179">
        <v>0</v>
      </c>
      <c r="U862" s="179"/>
      <c r="V862" s="179"/>
      <c r="W862" s="179"/>
      <c r="X862" s="179"/>
    </row>
    <row r="863" spans="2:24" ht="15" x14ac:dyDescent="0.25">
      <c r="B863" s="179" t="str">
        <f>IF($A863="","",_xlfn.XLOOKUP($A863,Attributes!$A:$A,Attributes!C:C))</f>
        <v/>
      </c>
      <c r="C863" s="179"/>
      <c r="D863" s="179" t="str">
        <f>IF($A863="","",_xlfn.XLOOKUP($A863,Attributes!$A:$A,Attributes!I:I))</f>
        <v/>
      </c>
      <c r="E863" s="179" t="str">
        <f>IF($A863="","",_xlfn.XLOOKUP($A863,Attributes!$A:$A,Attributes!J:J))</f>
        <v/>
      </c>
      <c r="F863" s="179" t="str">
        <f>IF($A863="","",_xlfn.XLOOKUP($A863,Attributes!$A:$A,Attributes!K:K))</f>
        <v/>
      </c>
      <c r="H863" s="179">
        <v>0</v>
      </c>
      <c r="I863" s="179">
        <v>0</v>
      </c>
      <c r="J863" s="179">
        <v>0</v>
      </c>
      <c r="K863" s="179">
        <v>0</v>
      </c>
      <c r="L863" s="179">
        <v>0</v>
      </c>
      <c r="M863" s="179">
        <v>0</v>
      </c>
      <c r="N863" s="179">
        <v>0</v>
      </c>
      <c r="P863" s="179"/>
      <c r="Q863" s="179">
        <v>0</v>
      </c>
      <c r="R863" s="179">
        <v>0</v>
      </c>
      <c r="S863" s="179">
        <v>0</v>
      </c>
      <c r="T863" s="179">
        <v>0</v>
      </c>
      <c r="U863" s="179"/>
      <c r="V863" s="179"/>
      <c r="W863" s="179"/>
      <c r="X863" s="179"/>
    </row>
    <row r="864" spans="2:24" ht="15" x14ac:dyDescent="0.25">
      <c r="B864" s="179" t="str">
        <f>IF($A864="","",_xlfn.XLOOKUP($A864,Attributes!$A:$A,Attributes!C:C))</f>
        <v/>
      </c>
      <c r="C864" s="179"/>
      <c r="D864" s="179" t="str">
        <f>IF($A864="","",_xlfn.XLOOKUP($A864,Attributes!$A:$A,Attributes!I:I))</f>
        <v/>
      </c>
      <c r="E864" s="179" t="str">
        <f>IF($A864="","",_xlfn.XLOOKUP($A864,Attributes!$A:$A,Attributes!J:J))</f>
        <v/>
      </c>
      <c r="F864" s="179" t="str">
        <f>IF($A864="","",_xlfn.XLOOKUP($A864,Attributes!$A:$A,Attributes!K:K))</f>
        <v/>
      </c>
      <c r="H864" s="179">
        <v>0</v>
      </c>
      <c r="I864" s="179">
        <v>0</v>
      </c>
      <c r="J864" s="179">
        <v>0</v>
      </c>
      <c r="K864" s="179">
        <v>0</v>
      </c>
      <c r="L864" s="179">
        <v>0</v>
      </c>
      <c r="M864" s="179">
        <v>0</v>
      </c>
      <c r="N864" s="179">
        <v>0</v>
      </c>
      <c r="P864" s="179"/>
      <c r="Q864" s="179">
        <v>0</v>
      </c>
      <c r="R864" s="179">
        <v>0</v>
      </c>
      <c r="S864" s="179">
        <v>0</v>
      </c>
      <c r="T864" s="179">
        <v>0</v>
      </c>
      <c r="U864" s="179"/>
      <c r="V864" s="179"/>
      <c r="W864" s="179"/>
      <c r="X864" s="179"/>
    </row>
    <row r="865" spans="2:24" ht="15" x14ac:dyDescent="0.25">
      <c r="B865" s="179" t="str">
        <f>IF($A865="","",_xlfn.XLOOKUP($A865,Attributes!$A:$A,Attributes!C:C))</f>
        <v/>
      </c>
      <c r="C865" s="179"/>
      <c r="D865" s="179" t="str">
        <f>IF($A865="","",_xlfn.XLOOKUP($A865,Attributes!$A:$A,Attributes!I:I))</f>
        <v/>
      </c>
      <c r="E865" s="179" t="str">
        <f>IF($A865="","",_xlfn.XLOOKUP($A865,Attributes!$A:$A,Attributes!J:J))</f>
        <v/>
      </c>
      <c r="F865" s="179" t="str">
        <f>IF($A865="","",_xlfn.XLOOKUP($A865,Attributes!$A:$A,Attributes!K:K))</f>
        <v/>
      </c>
      <c r="H865" s="179">
        <v>0</v>
      </c>
      <c r="I865" s="179">
        <v>0</v>
      </c>
      <c r="J865" s="179">
        <v>0</v>
      </c>
      <c r="K865" s="179">
        <v>0</v>
      </c>
      <c r="L865" s="179">
        <v>0</v>
      </c>
      <c r="M865" s="179">
        <v>0</v>
      </c>
      <c r="N865" s="179">
        <v>0</v>
      </c>
      <c r="P865" s="179"/>
      <c r="Q865" s="179">
        <v>0</v>
      </c>
      <c r="R865" s="179">
        <v>0</v>
      </c>
      <c r="S865" s="179">
        <v>0</v>
      </c>
      <c r="T865" s="179">
        <v>0</v>
      </c>
      <c r="U865" s="179"/>
      <c r="V865" s="179"/>
      <c r="W865" s="179"/>
      <c r="X865" s="179"/>
    </row>
    <row r="866" spans="2:24" ht="15" x14ac:dyDescent="0.25">
      <c r="B866" s="179" t="str">
        <f>IF($A866="","",_xlfn.XLOOKUP($A866,Attributes!$A:$A,Attributes!C:C))</f>
        <v/>
      </c>
      <c r="C866" s="179"/>
      <c r="D866" s="179" t="str">
        <f>IF($A866="","",_xlfn.XLOOKUP($A866,Attributes!$A:$A,Attributes!I:I))</f>
        <v/>
      </c>
      <c r="E866" s="179" t="str">
        <f>IF($A866="","",_xlfn.XLOOKUP($A866,Attributes!$A:$A,Attributes!J:J))</f>
        <v/>
      </c>
      <c r="F866" s="179" t="str">
        <f>IF($A866="","",_xlfn.XLOOKUP($A866,Attributes!$A:$A,Attributes!K:K))</f>
        <v/>
      </c>
      <c r="H866" s="179">
        <v>0</v>
      </c>
      <c r="I866" s="179">
        <v>0</v>
      </c>
      <c r="J866" s="179">
        <v>0</v>
      </c>
      <c r="K866" s="179">
        <v>0</v>
      </c>
      <c r="L866" s="179">
        <v>0</v>
      </c>
      <c r="M866" s="179">
        <v>0</v>
      </c>
      <c r="N866" s="179">
        <v>0</v>
      </c>
      <c r="P866" s="179"/>
      <c r="Q866" s="179">
        <v>0</v>
      </c>
      <c r="R866" s="179">
        <v>0</v>
      </c>
      <c r="S866" s="179">
        <v>0</v>
      </c>
      <c r="T866" s="179">
        <v>0</v>
      </c>
      <c r="U866" s="179"/>
      <c r="V866" s="179"/>
      <c r="W866" s="179"/>
      <c r="X866" s="179"/>
    </row>
    <row r="867" spans="2:24" ht="15" x14ac:dyDescent="0.25">
      <c r="B867" s="179" t="str">
        <f>IF($A867="","",_xlfn.XLOOKUP($A867,Attributes!$A:$A,Attributes!C:C))</f>
        <v/>
      </c>
      <c r="C867" s="179"/>
      <c r="D867" s="179" t="str">
        <f>IF($A867="","",_xlfn.XLOOKUP($A867,Attributes!$A:$A,Attributes!I:I))</f>
        <v/>
      </c>
      <c r="E867" s="179" t="str">
        <f>IF($A867="","",_xlfn.XLOOKUP($A867,Attributes!$A:$A,Attributes!J:J))</f>
        <v/>
      </c>
      <c r="F867" s="179" t="str">
        <f>IF($A867="","",_xlfn.XLOOKUP($A867,Attributes!$A:$A,Attributes!K:K))</f>
        <v/>
      </c>
      <c r="H867" s="179">
        <v>0</v>
      </c>
      <c r="I867" s="179">
        <v>0</v>
      </c>
      <c r="J867" s="179">
        <v>0</v>
      </c>
      <c r="K867" s="179">
        <v>0</v>
      </c>
      <c r="L867" s="179">
        <v>0</v>
      </c>
      <c r="M867" s="179">
        <v>0</v>
      </c>
      <c r="N867" s="179">
        <v>0</v>
      </c>
      <c r="P867" s="179"/>
      <c r="Q867" s="179">
        <v>0</v>
      </c>
      <c r="R867" s="179">
        <v>0</v>
      </c>
      <c r="S867" s="179">
        <v>0</v>
      </c>
      <c r="T867" s="179">
        <v>0</v>
      </c>
      <c r="U867" s="179"/>
      <c r="V867" s="179"/>
      <c r="W867" s="179"/>
      <c r="X867" s="179"/>
    </row>
    <row r="868" spans="2:24" ht="15" x14ac:dyDescent="0.25">
      <c r="B868" s="179" t="str">
        <f>IF($A868="","",_xlfn.XLOOKUP($A868,Attributes!$A:$A,Attributes!C:C))</f>
        <v/>
      </c>
      <c r="C868" s="179"/>
      <c r="D868" s="179" t="str">
        <f>IF($A868="","",_xlfn.XLOOKUP($A868,Attributes!$A:$A,Attributes!I:I))</f>
        <v/>
      </c>
      <c r="E868" s="179" t="str">
        <f>IF($A868="","",_xlfn.XLOOKUP($A868,Attributes!$A:$A,Attributes!J:J))</f>
        <v/>
      </c>
      <c r="F868" s="179" t="str">
        <f>IF($A868="","",_xlfn.XLOOKUP($A868,Attributes!$A:$A,Attributes!K:K))</f>
        <v/>
      </c>
      <c r="H868" s="179">
        <v>0</v>
      </c>
      <c r="I868" s="179">
        <v>0</v>
      </c>
      <c r="J868" s="179">
        <v>0</v>
      </c>
      <c r="K868" s="179">
        <v>0</v>
      </c>
      <c r="L868" s="179">
        <v>0</v>
      </c>
      <c r="M868" s="179">
        <v>0</v>
      </c>
      <c r="N868" s="179">
        <v>0</v>
      </c>
      <c r="P868" s="179"/>
      <c r="Q868" s="179">
        <v>0</v>
      </c>
      <c r="R868" s="179">
        <v>0</v>
      </c>
      <c r="S868" s="179">
        <v>0</v>
      </c>
      <c r="T868" s="179">
        <v>0</v>
      </c>
      <c r="U868" s="179"/>
      <c r="V868" s="179"/>
      <c r="W868" s="179"/>
      <c r="X868" s="179"/>
    </row>
    <row r="869" spans="2:24" ht="15" x14ac:dyDescent="0.25">
      <c r="B869" s="179" t="str">
        <f>IF($A869="","",_xlfn.XLOOKUP($A869,Attributes!$A:$A,Attributes!C:C))</f>
        <v/>
      </c>
      <c r="C869" s="179"/>
      <c r="D869" s="179" t="str">
        <f>IF($A869="","",_xlfn.XLOOKUP($A869,Attributes!$A:$A,Attributes!I:I))</f>
        <v/>
      </c>
      <c r="E869" s="179" t="str">
        <f>IF($A869="","",_xlfn.XLOOKUP($A869,Attributes!$A:$A,Attributes!J:J))</f>
        <v/>
      </c>
      <c r="F869" s="179" t="str">
        <f>IF($A869="","",_xlfn.XLOOKUP($A869,Attributes!$A:$A,Attributes!K:K))</f>
        <v/>
      </c>
      <c r="H869" s="179">
        <v>0</v>
      </c>
      <c r="I869" s="179">
        <v>0</v>
      </c>
      <c r="J869" s="179">
        <v>0</v>
      </c>
      <c r="K869" s="179">
        <v>0</v>
      </c>
      <c r="L869" s="179">
        <v>0</v>
      </c>
      <c r="M869" s="179">
        <v>0</v>
      </c>
      <c r="N869" s="179">
        <v>0</v>
      </c>
      <c r="P869" s="179"/>
      <c r="Q869" s="179">
        <v>0</v>
      </c>
      <c r="R869" s="179">
        <v>0</v>
      </c>
      <c r="S869" s="179">
        <v>0</v>
      </c>
      <c r="T869" s="179">
        <v>0</v>
      </c>
      <c r="U869" s="179"/>
      <c r="V869" s="179"/>
      <c r="W869" s="179"/>
      <c r="X869" s="179"/>
    </row>
    <row r="870" spans="2:24" ht="15" x14ac:dyDescent="0.25">
      <c r="B870" s="179" t="str">
        <f>IF($A870="","",_xlfn.XLOOKUP($A870,Attributes!$A:$A,Attributes!C:C))</f>
        <v/>
      </c>
      <c r="C870" s="179"/>
      <c r="D870" s="179" t="str">
        <f>IF($A870="","",_xlfn.XLOOKUP($A870,Attributes!$A:$A,Attributes!I:I))</f>
        <v/>
      </c>
      <c r="E870" s="179" t="str">
        <f>IF($A870="","",_xlfn.XLOOKUP($A870,Attributes!$A:$A,Attributes!J:J))</f>
        <v/>
      </c>
      <c r="F870" s="179" t="str">
        <f>IF($A870="","",_xlfn.XLOOKUP($A870,Attributes!$A:$A,Attributes!K:K))</f>
        <v/>
      </c>
      <c r="H870" s="179">
        <v>0</v>
      </c>
      <c r="I870" s="179">
        <v>0</v>
      </c>
      <c r="J870" s="179">
        <v>0</v>
      </c>
      <c r="K870" s="179">
        <v>0</v>
      </c>
      <c r="L870" s="179">
        <v>0</v>
      </c>
      <c r="M870" s="179">
        <v>0</v>
      </c>
      <c r="N870" s="179">
        <v>0</v>
      </c>
      <c r="P870" s="179"/>
      <c r="Q870" s="179">
        <v>0</v>
      </c>
      <c r="R870" s="179">
        <v>0</v>
      </c>
      <c r="S870" s="179">
        <v>0</v>
      </c>
      <c r="T870" s="179">
        <v>0</v>
      </c>
      <c r="U870" s="179"/>
      <c r="V870" s="179"/>
      <c r="W870" s="179"/>
      <c r="X870" s="179"/>
    </row>
    <row r="871" spans="2:24" ht="15" x14ac:dyDescent="0.25">
      <c r="B871" s="179" t="str">
        <f>IF($A871="","",_xlfn.XLOOKUP($A871,Attributes!$A:$A,Attributes!C:C))</f>
        <v/>
      </c>
      <c r="C871" s="179"/>
      <c r="D871" s="179" t="str">
        <f>IF($A871="","",_xlfn.XLOOKUP($A871,Attributes!$A:$A,Attributes!I:I))</f>
        <v/>
      </c>
      <c r="E871" s="179" t="str">
        <f>IF($A871="","",_xlfn.XLOOKUP($A871,Attributes!$A:$A,Attributes!J:J))</f>
        <v/>
      </c>
      <c r="F871" s="179" t="str">
        <f>IF($A871="","",_xlfn.XLOOKUP($A871,Attributes!$A:$A,Attributes!K:K))</f>
        <v/>
      </c>
      <c r="H871" s="179">
        <v>0</v>
      </c>
      <c r="I871" s="179">
        <v>0</v>
      </c>
      <c r="J871" s="179">
        <v>0</v>
      </c>
      <c r="K871" s="179">
        <v>0</v>
      </c>
      <c r="L871" s="179">
        <v>0</v>
      </c>
      <c r="M871" s="179">
        <v>0</v>
      </c>
      <c r="N871" s="179">
        <v>0</v>
      </c>
      <c r="P871" s="179"/>
      <c r="Q871" s="179">
        <v>0</v>
      </c>
      <c r="R871" s="179">
        <v>0</v>
      </c>
      <c r="S871" s="179">
        <v>0</v>
      </c>
      <c r="T871" s="179">
        <v>0</v>
      </c>
      <c r="U871" s="179"/>
      <c r="V871" s="179"/>
      <c r="W871" s="179"/>
      <c r="X871" s="179"/>
    </row>
    <row r="872" spans="2:24" ht="15" x14ac:dyDescent="0.25">
      <c r="B872" s="179" t="str">
        <f>IF($A872="","",_xlfn.XLOOKUP($A872,Attributes!$A:$A,Attributes!C:C))</f>
        <v/>
      </c>
      <c r="C872" s="179"/>
      <c r="D872" s="179" t="str">
        <f>IF($A872="","",_xlfn.XLOOKUP($A872,Attributes!$A:$A,Attributes!I:I))</f>
        <v/>
      </c>
      <c r="E872" s="179" t="str">
        <f>IF($A872="","",_xlfn.XLOOKUP($A872,Attributes!$A:$A,Attributes!J:J))</f>
        <v/>
      </c>
      <c r="F872" s="179" t="str">
        <f>IF($A872="","",_xlfn.XLOOKUP($A872,Attributes!$A:$A,Attributes!K:K))</f>
        <v/>
      </c>
      <c r="H872" s="179">
        <v>0</v>
      </c>
      <c r="I872" s="179">
        <v>0</v>
      </c>
      <c r="J872" s="179">
        <v>0</v>
      </c>
      <c r="K872" s="179">
        <v>0</v>
      </c>
      <c r="L872" s="179">
        <v>0</v>
      </c>
      <c r="M872" s="179">
        <v>0</v>
      </c>
      <c r="N872" s="179">
        <v>0</v>
      </c>
      <c r="P872" s="179"/>
      <c r="Q872" s="179">
        <v>0</v>
      </c>
      <c r="R872" s="179">
        <v>0</v>
      </c>
      <c r="S872" s="179">
        <v>0</v>
      </c>
      <c r="T872" s="179">
        <v>0</v>
      </c>
      <c r="U872" s="179"/>
      <c r="V872" s="179"/>
      <c r="W872" s="179"/>
      <c r="X872" s="179"/>
    </row>
    <row r="873" spans="2:24" ht="15" x14ac:dyDescent="0.25">
      <c r="B873" s="179" t="str">
        <f>IF($A873="","",_xlfn.XLOOKUP($A873,Attributes!$A:$A,Attributes!C:C))</f>
        <v/>
      </c>
      <c r="C873" s="179"/>
      <c r="D873" s="179" t="str">
        <f>IF($A873="","",_xlfn.XLOOKUP($A873,Attributes!$A:$A,Attributes!I:I))</f>
        <v/>
      </c>
      <c r="E873" s="179" t="str">
        <f>IF($A873="","",_xlfn.XLOOKUP($A873,Attributes!$A:$A,Attributes!J:J))</f>
        <v/>
      </c>
      <c r="F873" s="179" t="str">
        <f>IF($A873="","",_xlfn.XLOOKUP($A873,Attributes!$A:$A,Attributes!K:K))</f>
        <v/>
      </c>
      <c r="H873" s="179">
        <v>0</v>
      </c>
      <c r="I873" s="179">
        <v>0</v>
      </c>
      <c r="J873" s="179">
        <v>0</v>
      </c>
      <c r="K873" s="179">
        <v>0</v>
      </c>
      <c r="L873" s="179">
        <v>0</v>
      </c>
      <c r="M873" s="179">
        <v>0</v>
      </c>
      <c r="N873" s="179">
        <v>0</v>
      </c>
      <c r="P873" s="179"/>
      <c r="Q873" s="179">
        <v>0</v>
      </c>
      <c r="R873" s="179">
        <v>0</v>
      </c>
      <c r="S873" s="179">
        <v>0</v>
      </c>
      <c r="T873" s="179">
        <v>0</v>
      </c>
      <c r="U873" s="179"/>
      <c r="V873" s="179"/>
      <c r="W873" s="179"/>
      <c r="X873" s="179"/>
    </row>
    <row r="874" spans="2:24" ht="15" x14ac:dyDescent="0.25">
      <c r="B874" s="179" t="str">
        <f>IF($A874="","",_xlfn.XLOOKUP($A874,Attributes!$A:$A,Attributes!C:C))</f>
        <v/>
      </c>
      <c r="C874" s="179"/>
      <c r="D874" s="179" t="str">
        <f>IF($A874="","",_xlfn.XLOOKUP($A874,Attributes!$A:$A,Attributes!I:I))</f>
        <v/>
      </c>
      <c r="E874" s="179" t="str">
        <f>IF($A874="","",_xlfn.XLOOKUP($A874,Attributes!$A:$A,Attributes!J:J))</f>
        <v/>
      </c>
      <c r="F874" s="179" t="str">
        <f>IF($A874="","",_xlfn.XLOOKUP($A874,Attributes!$A:$A,Attributes!K:K))</f>
        <v/>
      </c>
      <c r="H874" s="179">
        <v>0</v>
      </c>
      <c r="I874" s="179">
        <v>0</v>
      </c>
      <c r="J874" s="179">
        <v>0</v>
      </c>
      <c r="K874" s="179">
        <v>0</v>
      </c>
      <c r="L874" s="179">
        <v>0</v>
      </c>
      <c r="M874" s="179">
        <v>0</v>
      </c>
      <c r="N874" s="179">
        <v>0</v>
      </c>
      <c r="P874" s="179"/>
      <c r="Q874" s="179">
        <v>0</v>
      </c>
      <c r="R874" s="179">
        <v>0</v>
      </c>
      <c r="S874" s="179">
        <v>0</v>
      </c>
      <c r="T874" s="179">
        <v>0</v>
      </c>
      <c r="U874" s="179"/>
      <c r="V874" s="179"/>
      <c r="W874" s="179"/>
      <c r="X874" s="179"/>
    </row>
    <row r="875" spans="2:24" ht="15" x14ac:dyDescent="0.25">
      <c r="B875" s="179" t="str">
        <f>IF($A875="","",_xlfn.XLOOKUP($A875,Attributes!$A:$A,Attributes!C:C))</f>
        <v/>
      </c>
      <c r="C875" s="179"/>
      <c r="D875" s="179" t="str">
        <f>IF($A875="","",_xlfn.XLOOKUP($A875,Attributes!$A:$A,Attributes!I:I))</f>
        <v/>
      </c>
      <c r="E875" s="179" t="str">
        <f>IF($A875="","",_xlfn.XLOOKUP($A875,Attributes!$A:$A,Attributes!J:J))</f>
        <v/>
      </c>
      <c r="F875" s="179" t="str">
        <f>IF($A875="","",_xlfn.XLOOKUP($A875,Attributes!$A:$A,Attributes!K:K))</f>
        <v/>
      </c>
      <c r="H875" s="179">
        <v>0</v>
      </c>
      <c r="I875" s="179">
        <v>0</v>
      </c>
      <c r="J875" s="179">
        <v>0</v>
      </c>
      <c r="K875" s="179">
        <v>0</v>
      </c>
      <c r="L875" s="179">
        <v>0</v>
      </c>
      <c r="M875" s="179">
        <v>0</v>
      </c>
      <c r="N875" s="179">
        <v>0</v>
      </c>
      <c r="P875" s="179"/>
      <c r="Q875" s="179">
        <v>0</v>
      </c>
      <c r="R875" s="179">
        <v>0</v>
      </c>
      <c r="S875" s="179">
        <v>0</v>
      </c>
      <c r="T875" s="179">
        <v>0</v>
      </c>
      <c r="U875" s="179"/>
      <c r="V875" s="179"/>
      <c r="W875" s="179"/>
      <c r="X875" s="179"/>
    </row>
    <row r="876" spans="2:24" ht="15" x14ac:dyDescent="0.25">
      <c r="B876" s="179" t="str">
        <f>IF($A876="","",_xlfn.XLOOKUP($A876,Attributes!$A:$A,Attributes!C:C))</f>
        <v/>
      </c>
      <c r="C876" s="179"/>
      <c r="D876" s="179" t="str">
        <f>IF($A876="","",_xlfn.XLOOKUP($A876,Attributes!$A:$A,Attributes!I:I))</f>
        <v/>
      </c>
      <c r="E876" s="179" t="str">
        <f>IF($A876="","",_xlfn.XLOOKUP($A876,Attributes!$A:$A,Attributes!J:J))</f>
        <v/>
      </c>
      <c r="F876" s="179" t="str">
        <f>IF($A876="","",_xlfn.XLOOKUP($A876,Attributes!$A:$A,Attributes!K:K))</f>
        <v/>
      </c>
      <c r="H876" s="179">
        <v>0</v>
      </c>
      <c r="I876" s="179">
        <v>0</v>
      </c>
      <c r="J876" s="179">
        <v>0</v>
      </c>
      <c r="K876" s="179">
        <v>0</v>
      </c>
      <c r="L876" s="179">
        <v>0</v>
      </c>
      <c r="M876" s="179">
        <v>0</v>
      </c>
      <c r="N876" s="179">
        <v>0</v>
      </c>
      <c r="P876" s="179"/>
      <c r="Q876" s="179">
        <v>0</v>
      </c>
      <c r="R876" s="179">
        <v>0</v>
      </c>
      <c r="S876" s="179">
        <v>0</v>
      </c>
      <c r="T876" s="179">
        <v>0</v>
      </c>
      <c r="U876" s="179"/>
      <c r="V876" s="179"/>
      <c r="W876" s="179"/>
      <c r="X876" s="179"/>
    </row>
    <row r="877" spans="2:24" ht="15" x14ac:dyDescent="0.25">
      <c r="B877" s="179" t="str">
        <f>IF($A877="","",_xlfn.XLOOKUP($A877,Attributes!$A:$A,Attributes!C:C))</f>
        <v/>
      </c>
      <c r="C877" s="179"/>
      <c r="D877" s="179" t="str">
        <f>IF($A877="","",_xlfn.XLOOKUP($A877,Attributes!$A:$A,Attributes!I:I))</f>
        <v/>
      </c>
      <c r="E877" s="179" t="str">
        <f>IF($A877="","",_xlfn.XLOOKUP($A877,Attributes!$A:$A,Attributes!J:J))</f>
        <v/>
      </c>
      <c r="F877" s="179" t="str">
        <f>IF($A877="","",_xlfn.XLOOKUP($A877,Attributes!$A:$A,Attributes!K:K))</f>
        <v/>
      </c>
      <c r="H877" s="179">
        <v>0</v>
      </c>
      <c r="I877" s="179">
        <v>0</v>
      </c>
      <c r="J877" s="179">
        <v>0</v>
      </c>
      <c r="K877" s="179">
        <v>0</v>
      </c>
      <c r="L877" s="179">
        <v>0</v>
      </c>
      <c r="M877" s="179">
        <v>0</v>
      </c>
      <c r="N877" s="179">
        <v>0</v>
      </c>
      <c r="P877" s="179"/>
      <c r="Q877" s="179">
        <v>0</v>
      </c>
      <c r="R877" s="179">
        <v>0</v>
      </c>
      <c r="S877" s="179">
        <v>0</v>
      </c>
      <c r="T877" s="179">
        <v>0</v>
      </c>
      <c r="U877" s="179"/>
      <c r="V877" s="179"/>
      <c r="W877" s="179"/>
      <c r="X877" s="179"/>
    </row>
    <row r="878" spans="2:24" ht="15" x14ac:dyDescent="0.25">
      <c r="B878" s="179" t="str">
        <f>IF($A878="","",_xlfn.XLOOKUP($A878,Attributes!$A:$A,Attributes!C:C))</f>
        <v/>
      </c>
      <c r="C878" s="179"/>
      <c r="D878" s="179" t="str">
        <f>IF($A878="","",_xlfn.XLOOKUP($A878,Attributes!$A:$A,Attributes!I:I))</f>
        <v/>
      </c>
      <c r="E878" s="179" t="str">
        <f>IF($A878="","",_xlfn.XLOOKUP($A878,Attributes!$A:$A,Attributes!J:J))</f>
        <v/>
      </c>
      <c r="F878" s="179" t="str">
        <f>IF($A878="","",_xlfn.XLOOKUP($A878,Attributes!$A:$A,Attributes!K:K))</f>
        <v/>
      </c>
      <c r="H878" s="179">
        <v>0</v>
      </c>
      <c r="I878" s="179">
        <v>0</v>
      </c>
      <c r="J878" s="179">
        <v>0</v>
      </c>
      <c r="K878" s="179">
        <v>0</v>
      </c>
      <c r="L878" s="179">
        <v>0</v>
      </c>
      <c r="M878" s="179">
        <v>0</v>
      </c>
      <c r="N878" s="179">
        <v>0</v>
      </c>
      <c r="P878" s="179"/>
      <c r="Q878" s="179">
        <v>0</v>
      </c>
      <c r="R878" s="179">
        <v>0</v>
      </c>
      <c r="S878" s="179">
        <v>0</v>
      </c>
      <c r="T878" s="179">
        <v>0</v>
      </c>
      <c r="U878" s="179"/>
      <c r="V878" s="179"/>
      <c r="W878" s="179"/>
      <c r="X878" s="179"/>
    </row>
    <row r="879" spans="2:24" ht="15" x14ac:dyDescent="0.25">
      <c r="B879" s="179" t="str">
        <f>IF($A879="","",_xlfn.XLOOKUP($A879,Attributes!$A:$A,Attributes!C:C))</f>
        <v/>
      </c>
      <c r="C879" s="179"/>
      <c r="D879" s="179" t="str">
        <f>IF($A879="","",_xlfn.XLOOKUP($A879,Attributes!$A:$A,Attributes!I:I))</f>
        <v/>
      </c>
      <c r="E879" s="179" t="str">
        <f>IF($A879="","",_xlfn.XLOOKUP($A879,Attributes!$A:$A,Attributes!J:J))</f>
        <v/>
      </c>
      <c r="F879" s="179" t="str">
        <f>IF($A879="","",_xlfn.XLOOKUP($A879,Attributes!$A:$A,Attributes!K:K))</f>
        <v/>
      </c>
      <c r="H879" s="179">
        <v>0</v>
      </c>
      <c r="I879" s="179">
        <v>0</v>
      </c>
      <c r="J879" s="179">
        <v>0</v>
      </c>
      <c r="K879" s="179">
        <v>0</v>
      </c>
      <c r="L879" s="179">
        <v>0</v>
      </c>
      <c r="M879" s="179">
        <v>0</v>
      </c>
      <c r="N879" s="179">
        <v>0</v>
      </c>
      <c r="P879" s="179"/>
      <c r="Q879" s="179">
        <v>0</v>
      </c>
      <c r="R879" s="179">
        <v>0</v>
      </c>
      <c r="S879" s="179">
        <v>0</v>
      </c>
      <c r="T879" s="179">
        <v>0</v>
      </c>
      <c r="U879" s="179"/>
      <c r="V879" s="179"/>
      <c r="W879" s="179"/>
      <c r="X879" s="179"/>
    </row>
    <row r="880" spans="2:24" ht="15" x14ac:dyDescent="0.25">
      <c r="B880" s="179" t="str">
        <f>IF($A880="","",_xlfn.XLOOKUP($A880,Attributes!$A:$A,Attributes!C:C))</f>
        <v/>
      </c>
      <c r="C880" s="179"/>
      <c r="D880" s="179" t="str">
        <f>IF($A880="","",_xlfn.XLOOKUP($A880,Attributes!$A:$A,Attributes!I:I))</f>
        <v/>
      </c>
      <c r="E880" s="179" t="str">
        <f>IF($A880="","",_xlfn.XLOOKUP($A880,Attributes!$A:$A,Attributes!J:J))</f>
        <v/>
      </c>
      <c r="F880" s="179" t="str">
        <f>IF($A880="","",_xlfn.XLOOKUP($A880,Attributes!$A:$A,Attributes!K:K))</f>
        <v/>
      </c>
      <c r="H880" s="179">
        <v>0</v>
      </c>
      <c r="I880" s="179">
        <v>0</v>
      </c>
      <c r="J880" s="179">
        <v>0</v>
      </c>
      <c r="K880" s="179">
        <v>0</v>
      </c>
      <c r="L880" s="179">
        <v>0</v>
      </c>
      <c r="M880" s="179">
        <v>0</v>
      </c>
      <c r="N880" s="179">
        <v>0</v>
      </c>
      <c r="P880" s="179"/>
      <c r="Q880" s="179">
        <v>0</v>
      </c>
      <c r="R880" s="179">
        <v>0</v>
      </c>
      <c r="S880" s="179">
        <v>0</v>
      </c>
      <c r="T880" s="179">
        <v>0</v>
      </c>
      <c r="U880" s="179"/>
      <c r="V880" s="179"/>
      <c r="W880" s="179"/>
      <c r="X880" s="179"/>
    </row>
    <row r="881" spans="2:24" ht="15" x14ac:dyDescent="0.25">
      <c r="B881" s="179" t="str">
        <f>IF($A881="","",_xlfn.XLOOKUP($A881,Attributes!$A:$A,Attributes!C:C))</f>
        <v/>
      </c>
      <c r="C881" s="179"/>
      <c r="D881" s="179" t="str">
        <f>IF($A881="","",_xlfn.XLOOKUP($A881,Attributes!$A:$A,Attributes!I:I))</f>
        <v/>
      </c>
      <c r="E881" s="179" t="str">
        <f>IF($A881="","",_xlfn.XLOOKUP($A881,Attributes!$A:$A,Attributes!J:J))</f>
        <v/>
      </c>
      <c r="F881" s="179" t="str">
        <f>IF($A881="","",_xlfn.XLOOKUP($A881,Attributes!$A:$A,Attributes!K:K))</f>
        <v/>
      </c>
      <c r="H881" s="179">
        <v>0</v>
      </c>
      <c r="I881" s="179">
        <v>0</v>
      </c>
      <c r="J881" s="179">
        <v>0</v>
      </c>
      <c r="K881" s="179">
        <v>0</v>
      </c>
      <c r="L881" s="179">
        <v>0</v>
      </c>
      <c r="M881" s="179">
        <v>0</v>
      </c>
      <c r="N881" s="179">
        <v>0</v>
      </c>
      <c r="P881" s="179"/>
      <c r="Q881" s="179">
        <v>0</v>
      </c>
      <c r="R881" s="179">
        <v>0</v>
      </c>
      <c r="S881" s="179">
        <v>0</v>
      </c>
      <c r="T881" s="179">
        <v>0</v>
      </c>
      <c r="U881" s="179"/>
      <c r="V881" s="179"/>
      <c r="W881" s="179"/>
      <c r="X881" s="179"/>
    </row>
    <row r="882" spans="2:24" ht="15" x14ac:dyDescent="0.25">
      <c r="B882" s="179" t="str">
        <f>IF($A882="","",_xlfn.XLOOKUP($A882,Attributes!$A:$A,Attributes!C:C))</f>
        <v/>
      </c>
      <c r="C882" s="179"/>
      <c r="D882" s="179" t="str">
        <f>IF($A882="","",_xlfn.XLOOKUP($A882,Attributes!$A:$A,Attributes!I:I))</f>
        <v/>
      </c>
      <c r="E882" s="179" t="str">
        <f>IF($A882="","",_xlfn.XLOOKUP($A882,Attributes!$A:$A,Attributes!J:J))</f>
        <v/>
      </c>
      <c r="F882" s="179" t="str">
        <f>IF($A882="","",_xlfn.XLOOKUP($A882,Attributes!$A:$A,Attributes!K:K))</f>
        <v/>
      </c>
      <c r="H882" s="179">
        <v>0</v>
      </c>
      <c r="I882" s="179">
        <v>0</v>
      </c>
      <c r="J882" s="179">
        <v>0</v>
      </c>
      <c r="K882" s="179">
        <v>0</v>
      </c>
      <c r="L882" s="179">
        <v>0</v>
      </c>
      <c r="M882" s="179">
        <v>0</v>
      </c>
      <c r="N882" s="179">
        <v>0</v>
      </c>
      <c r="P882" s="179"/>
      <c r="Q882" s="179">
        <v>0</v>
      </c>
      <c r="R882" s="179">
        <v>0</v>
      </c>
      <c r="S882" s="179">
        <v>0</v>
      </c>
      <c r="T882" s="179">
        <v>0</v>
      </c>
      <c r="U882" s="179"/>
      <c r="V882" s="179"/>
      <c r="W882" s="179"/>
      <c r="X882" s="179"/>
    </row>
    <row r="883" spans="2:24" ht="15" x14ac:dyDescent="0.25">
      <c r="B883" s="179" t="str">
        <f>IF($A883="","",_xlfn.XLOOKUP($A883,Attributes!$A:$A,Attributes!C:C))</f>
        <v/>
      </c>
      <c r="C883" s="179"/>
      <c r="D883" s="179" t="str">
        <f>IF($A883="","",_xlfn.XLOOKUP($A883,Attributes!$A:$A,Attributes!I:I))</f>
        <v/>
      </c>
      <c r="E883" s="179" t="str">
        <f>IF($A883="","",_xlfn.XLOOKUP($A883,Attributes!$A:$A,Attributes!J:J))</f>
        <v/>
      </c>
      <c r="F883" s="179" t="str">
        <f>IF($A883="","",_xlfn.XLOOKUP($A883,Attributes!$A:$A,Attributes!K:K))</f>
        <v/>
      </c>
      <c r="H883" s="179">
        <v>0</v>
      </c>
      <c r="I883" s="179">
        <v>0</v>
      </c>
      <c r="J883" s="179">
        <v>0</v>
      </c>
      <c r="K883" s="179">
        <v>0</v>
      </c>
      <c r="L883" s="179">
        <v>0</v>
      </c>
      <c r="M883" s="179">
        <v>0</v>
      </c>
      <c r="N883" s="179">
        <v>0</v>
      </c>
      <c r="P883" s="179"/>
      <c r="Q883" s="179">
        <v>0</v>
      </c>
      <c r="R883" s="179">
        <v>0</v>
      </c>
      <c r="S883" s="179">
        <v>0</v>
      </c>
      <c r="T883" s="179">
        <v>0</v>
      </c>
      <c r="U883" s="179"/>
      <c r="V883" s="179"/>
      <c r="W883" s="179"/>
      <c r="X883" s="179"/>
    </row>
    <row r="884" spans="2:24" ht="15" x14ac:dyDescent="0.25">
      <c r="B884" s="179" t="str">
        <f>IF($A884="","",_xlfn.XLOOKUP($A884,Attributes!$A:$A,Attributes!C:C))</f>
        <v/>
      </c>
      <c r="C884" s="179"/>
      <c r="D884" s="179" t="str">
        <f>IF($A884="","",_xlfn.XLOOKUP($A884,Attributes!$A:$A,Attributes!I:I))</f>
        <v/>
      </c>
      <c r="E884" s="179" t="str">
        <f>IF($A884="","",_xlfn.XLOOKUP($A884,Attributes!$A:$A,Attributes!J:J))</f>
        <v/>
      </c>
      <c r="F884" s="179" t="str">
        <f>IF($A884="","",_xlfn.XLOOKUP($A884,Attributes!$A:$A,Attributes!K:K))</f>
        <v/>
      </c>
      <c r="H884" s="179">
        <v>0</v>
      </c>
      <c r="I884" s="179">
        <v>0</v>
      </c>
      <c r="J884" s="179">
        <v>0</v>
      </c>
      <c r="K884" s="179">
        <v>0</v>
      </c>
      <c r="L884" s="179">
        <v>0</v>
      </c>
      <c r="M884" s="179">
        <v>0</v>
      </c>
      <c r="N884" s="179">
        <v>0</v>
      </c>
      <c r="P884" s="179"/>
      <c r="Q884" s="179">
        <v>0</v>
      </c>
      <c r="R884" s="179">
        <v>0</v>
      </c>
      <c r="S884" s="179">
        <v>0</v>
      </c>
      <c r="T884" s="179">
        <v>0</v>
      </c>
      <c r="U884" s="179"/>
      <c r="V884" s="179"/>
      <c r="W884" s="179"/>
      <c r="X884" s="179"/>
    </row>
    <row r="885" spans="2:24" ht="15" x14ac:dyDescent="0.25">
      <c r="B885" s="179" t="str">
        <f>IF($A885="","",_xlfn.XLOOKUP($A885,Attributes!$A:$A,Attributes!C:C))</f>
        <v/>
      </c>
      <c r="C885" s="179"/>
      <c r="D885" s="179" t="str">
        <f>IF($A885="","",_xlfn.XLOOKUP($A885,Attributes!$A:$A,Attributes!I:I))</f>
        <v/>
      </c>
      <c r="E885" s="179" t="str">
        <f>IF($A885="","",_xlfn.XLOOKUP($A885,Attributes!$A:$A,Attributes!J:J))</f>
        <v/>
      </c>
      <c r="F885" s="179" t="str">
        <f>IF($A885="","",_xlfn.XLOOKUP($A885,Attributes!$A:$A,Attributes!K:K))</f>
        <v/>
      </c>
      <c r="H885" s="179">
        <v>0</v>
      </c>
      <c r="I885" s="179">
        <v>0</v>
      </c>
      <c r="J885" s="179">
        <v>0</v>
      </c>
      <c r="K885" s="179">
        <v>0</v>
      </c>
      <c r="L885" s="179">
        <v>0</v>
      </c>
      <c r="M885" s="179">
        <v>0</v>
      </c>
      <c r="N885" s="179">
        <v>0</v>
      </c>
      <c r="P885" s="179"/>
      <c r="Q885" s="179">
        <v>0</v>
      </c>
      <c r="R885" s="179">
        <v>0</v>
      </c>
      <c r="S885" s="179">
        <v>0</v>
      </c>
      <c r="T885" s="179">
        <v>0</v>
      </c>
      <c r="U885" s="179"/>
      <c r="V885" s="179"/>
      <c r="W885" s="179"/>
      <c r="X885" s="179"/>
    </row>
    <row r="886" spans="2:24" ht="15" x14ac:dyDescent="0.25">
      <c r="B886" s="179" t="str">
        <f>IF($A886="","",_xlfn.XLOOKUP($A886,Attributes!$A:$A,Attributes!C:C))</f>
        <v/>
      </c>
      <c r="C886" s="179"/>
      <c r="D886" s="179" t="str">
        <f>IF($A886="","",_xlfn.XLOOKUP($A886,Attributes!$A:$A,Attributes!I:I))</f>
        <v/>
      </c>
      <c r="E886" s="179" t="str">
        <f>IF($A886="","",_xlfn.XLOOKUP($A886,Attributes!$A:$A,Attributes!J:J))</f>
        <v/>
      </c>
      <c r="F886" s="179" t="str">
        <f>IF($A886="","",_xlfn.XLOOKUP($A886,Attributes!$A:$A,Attributes!K:K))</f>
        <v/>
      </c>
      <c r="H886" s="179">
        <v>0</v>
      </c>
      <c r="I886" s="179">
        <v>0</v>
      </c>
      <c r="J886" s="179">
        <v>0</v>
      </c>
      <c r="K886" s="179">
        <v>0</v>
      </c>
      <c r="L886" s="179">
        <v>0</v>
      </c>
      <c r="M886" s="179">
        <v>0</v>
      </c>
      <c r="N886" s="179">
        <v>0</v>
      </c>
      <c r="P886" s="179"/>
      <c r="Q886" s="179">
        <v>0</v>
      </c>
      <c r="R886" s="179">
        <v>0</v>
      </c>
      <c r="S886" s="179">
        <v>0</v>
      </c>
      <c r="T886" s="179">
        <v>0</v>
      </c>
      <c r="U886" s="179"/>
      <c r="V886" s="179"/>
      <c r="W886" s="179"/>
      <c r="X886" s="179"/>
    </row>
    <row r="887" spans="2:24" ht="15" x14ac:dyDescent="0.25">
      <c r="B887" s="179" t="str">
        <f>IF($A887="","",_xlfn.XLOOKUP($A887,Attributes!$A:$A,Attributes!C:C))</f>
        <v/>
      </c>
      <c r="C887" s="179"/>
      <c r="D887" s="179" t="str">
        <f>IF($A887="","",_xlfn.XLOOKUP($A887,Attributes!$A:$A,Attributes!I:I))</f>
        <v/>
      </c>
      <c r="E887" s="179" t="str">
        <f>IF($A887="","",_xlfn.XLOOKUP($A887,Attributes!$A:$A,Attributes!J:J))</f>
        <v/>
      </c>
      <c r="F887" s="179" t="str">
        <f>IF($A887="","",_xlfn.XLOOKUP($A887,Attributes!$A:$A,Attributes!K:K))</f>
        <v/>
      </c>
      <c r="H887" s="179">
        <v>0</v>
      </c>
      <c r="I887" s="179">
        <v>0</v>
      </c>
      <c r="J887" s="179">
        <v>0</v>
      </c>
      <c r="K887" s="179">
        <v>0</v>
      </c>
      <c r="L887" s="179">
        <v>0</v>
      </c>
      <c r="M887" s="179">
        <v>0</v>
      </c>
      <c r="N887" s="179">
        <v>0</v>
      </c>
      <c r="P887" s="179"/>
      <c r="Q887" s="179">
        <v>0</v>
      </c>
      <c r="R887" s="179">
        <v>0</v>
      </c>
      <c r="S887" s="179">
        <v>0</v>
      </c>
      <c r="T887" s="179">
        <v>0</v>
      </c>
      <c r="U887" s="179"/>
      <c r="V887" s="179"/>
      <c r="W887" s="179"/>
      <c r="X887" s="179"/>
    </row>
    <row r="888" spans="2:24" ht="15" x14ac:dyDescent="0.25">
      <c r="B888" s="179" t="str">
        <f>IF($A888="","",_xlfn.XLOOKUP($A888,Attributes!$A:$A,Attributes!C:C))</f>
        <v/>
      </c>
      <c r="C888" s="179"/>
      <c r="D888" s="179" t="str">
        <f>IF($A888="","",_xlfn.XLOOKUP($A888,Attributes!$A:$A,Attributes!I:I))</f>
        <v/>
      </c>
      <c r="E888" s="179" t="str">
        <f>IF($A888="","",_xlfn.XLOOKUP($A888,Attributes!$A:$A,Attributes!J:J))</f>
        <v/>
      </c>
      <c r="F888" s="179" t="str">
        <f>IF($A888="","",_xlfn.XLOOKUP($A888,Attributes!$A:$A,Attributes!K:K))</f>
        <v/>
      </c>
      <c r="H888" s="179">
        <v>0</v>
      </c>
      <c r="I888" s="179">
        <v>0</v>
      </c>
      <c r="J888" s="179">
        <v>0</v>
      </c>
      <c r="K888" s="179">
        <v>0</v>
      </c>
      <c r="L888" s="179">
        <v>0</v>
      </c>
      <c r="M888" s="179">
        <v>0</v>
      </c>
      <c r="N888" s="179">
        <v>0</v>
      </c>
      <c r="P888" s="179"/>
      <c r="Q888" s="179">
        <v>0</v>
      </c>
      <c r="R888" s="179">
        <v>0</v>
      </c>
      <c r="S888" s="179">
        <v>0</v>
      </c>
      <c r="T888" s="179">
        <v>0</v>
      </c>
      <c r="U888" s="179"/>
      <c r="V888" s="179"/>
      <c r="W888" s="179"/>
      <c r="X888" s="179"/>
    </row>
    <row r="889" spans="2:24" ht="15" x14ac:dyDescent="0.25">
      <c r="B889" s="179" t="str">
        <f>IF($A889="","",_xlfn.XLOOKUP($A889,Attributes!$A:$A,Attributes!C:C))</f>
        <v/>
      </c>
      <c r="C889" s="179"/>
      <c r="D889" s="179" t="str">
        <f>IF($A889="","",_xlfn.XLOOKUP($A889,Attributes!$A:$A,Attributes!I:I))</f>
        <v/>
      </c>
      <c r="E889" s="179" t="str">
        <f>IF($A889="","",_xlfn.XLOOKUP($A889,Attributes!$A:$A,Attributes!J:J))</f>
        <v/>
      </c>
      <c r="F889" s="179" t="str">
        <f>IF($A889="","",_xlfn.XLOOKUP($A889,Attributes!$A:$A,Attributes!K:K))</f>
        <v/>
      </c>
      <c r="H889" s="179">
        <v>0</v>
      </c>
      <c r="I889" s="179">
        <v>0</v>
      </c>
      <c r="J889" s="179">
        <v>0</v>
      </c>
      <c r="K889" s="179">
        <v>0</v>
      </c>
      <c r="L889" s="179">
        <v>0</v>
      </c>
      <c r="M889" s="179">
        <v>0</v>
      </c>
      <c r="N889" s="179">
        <v>0</v>
      </c>
      <c r="P889" s="179"/>
      <c r="Q889" s="179">
        <v>0</v>
      </c>
      <c r="R889" s="179">
        <v>0</v>
      </c>
      <c r="S889" s="179">
        <v>0</v>
      </c>
      <c r="T889" s="179">
        <v>0</v>
      </c>
      <c r="U889" s="179"/>
      <c r="V889" s="179"/>
      <c r="W889" s="179"/>
      <c r="X889" s="179"/>
    </row>
    <row r="890" spans="2:24" ht="15" x14ac:dyDescent="0.25">
      <c r="B890" s="179" t="str">
        <f>IF($A890="","",_xlfn.XLOOKUP($A890,Attributes!$A:$A,Attributes!C:C))</f>
        <v/>
      </c>
      <c r="C890" s="179"/>
      <c r="D890" s="179" t="str">
        <f>IF($A890="","",_xlfn.XLOOKUP($A890,Attributes!$A:$A,Attributes!I:I))</f>
        <v/>
      </c>
      <c r="E890" s="179" t="str">
        <f>IF($A890="","",_xlfn.XLOOKUP($A890,Attributes!$A:$A,Attributes!J:J))</f>
        <v/>
      </c>
      <c r="F890" s="179" t="str">
        <f>IF($A890="","",_xlfn.XLOOKUP($A890,Attributes!$A:$A,Attributes!K:K))</f>
        <v/>
      </c>
      <c r="H890" s="179">
        <v>0</v>
      </c>
      <c r="I890" s="179">
        <v>0</v>
      </c>
      <c r="J890" s="179">
        <v>0</v>
      </c>
      <c r="K890" s="179">
        <v>0</v>
      </c>
      <c r="L890" s="179">
        <v>0</v>
      </c>
      <c r="M890" s="179">
        <v>0</v>
      </c>
      <c r="N890" s="179">
        <v>0</v>
      </c>
      <c r="P890" s="179"/>
      <c r="Q890" s="179">
        <v>0</v>
      </c>
      <c r="R890" s="179">
        <v>0</v>
      </c>
      <c r="S890" s="179">
        <v>0</v>
      </c>
      <c r="T890" s="179">
        <v>0</v>
      </c>
      <c r="U890" s="179"/>
      <c r="V890" s="179"/>
      <c r="W890" s="179"/>
      <c r="X890" s="179"/>
    </row>
    <row r="891" spans="2:24" ht="15" x14ac:dyDescent="0.25">
      <c r="B891" s="179" t="str">
        <f>IF($A891="","",_xlfn.XLOOKUP($A891,Attributes!$A:$A,Attributes!C:C))</f>
        <v/>
      </c>
      <c r="C891" s="179"/>
      <c r="D891" s="179" t="str">
        <f>IF($A891="","",_xlfn.XLOOKUP($A891,Attributes!$A:$A,Attributes!I:I))</f>
        <v/>
      </c>
      <c r="E891" s="179" t="str">
        <f>IF($A891="","",_xlfn.XLOOKUP($A891,Attributes!$A:$A,Attributes!J:J))</f>
        <v/>
      </c>
      <c r="F891" s="179" t="str">
        <f>IF($A891="","",_xlfn.XLOOKUP($A891,Attributes!$A:$A,Attributes!K:K))</f>
        <v/>
      </c>
      <c r="H891" s="179">
        <v>0</v>
      </c>
      <c r="I891" s="179">
        <v>0</v>
      </c>
      <c r="J891" s="179">
        <v>0</v>
      </c>
      <c r="K891" s="179">
        <v>0</v>
      </c>
      <c r="L891" s="179">
        <v>0</v>
      </c>
      <c r="M891" s="179">
        <v>0</v>
      </c>
      <c r="N891" s="179">
        <v>0</v>
      </c>
      <c r="P891" s="179"/>
      <c r="Q891" s="179">
        <v>0</v>
      </c>
      <c r="R891" s="179">
        <v>0</v>
      </c>
      <c r="S891" s="179">
        <v>0</v>
      </c>
      <c r="T891" s="179">
        <v>0</v>
      </c>
      <c r="U891" s="179"/>
      <c r="V891" s="179"/>
      <c r="W891" s="179"/>
      <c r="X891" s="179"/>
    </row>
    <row r="892" spans="2:24" ht="15" x14ac:dyDescent="0.25">
      <c r="B892" s="179" t="str">
        <f>IF($A892="","",_xlfn.XLOOKUP($A892,Attributes!$A:$A,Attributes!C:C))</f>
        <v/>
      </c>
      <c r="C892" s="179"/>
      <c r="D892" s="179" t="str">
        <f>IF($A892="","",_xlfn.XLOOKUP($A892,Attributes!$A:$A,Attributes!I:I))</f>
        <v/>
      </c>
      <c r="E892" s="179" t="str">
        <f>IF($A892="","",_xlfn.XLOOKUP($A892,Attributes!$A:$A,Attributes!J:J))</f>
        <v/>
      </c>
      <c r="F892" s="179" t="str">
        <f>IF($A892="","",_xlfn.XLOOKUP($A892,Attributes!$A:$A,Attributes!K:K))</f>
        <v/>
      </c>
      <c r="H892" s="179">
        <v>0</v>
      </c>
      <c r="I892" s="179">
        <v>0</v>
      </c>
      <c r="J892" s="179">
        <v>0</v>
      </c>
      <c r="K892" s="179">
        <v>0</v>
      </c>
      <c r="L892" s="179">
        <v>0</v>
      </c>
      <c r="M892" s="179">
        <v>0</v>
      </c>
      <c r="N892" s="179">
        <v>0</v>
      </c>
      <c r="P892" s="179"/>
      <c r="Q892" s="179">
        <v>0</v>
      </c>
      <c r="R892" s="179">
        <v>0</v>
      </c>
      <c r="S892" s="179">
        <v>0</v>
      </c>
      <c r="T892" s="179">
        <v>0</v>
      </c>
      <c r="U892" s="179"/>
      <c r="V892" s="179"/>
      <c r="W892" s="179"/>
      <c r="X892" s="179"/>
    </row>
    <row r="893" spans="2:24" ht="15" x14ac:dyDescent="0.25">
      <c r="B893" s="179" t="str">
        <f>IF($A893="","",_xlfn.XLOOKUP($A893,Attributes!$A:$A,Attributes!C:C))</f>
        <v/>
      </c>
      <c r="C893" s="179"/>
      <c r="D893" s="179" t="str">
        <f>IF($A893="","",_xlfn.XLOOKUP($A893,Attributes!$A:$A,Attributes!I:I))</f>
        <v/>
      </c>
      <c r="E893" s="179" t="str">
        <f>IF($A893="","",_xlfn.XLOOKUP($A893,Attributes!$A:$A,Attributes!J:J))</f>
        <v/>
      </c>
      <c r="F893" s="179" t="str">
        <f>IF($A893="","",_xlfn.XLOOKUP($A893,Attributes!$A:$A,Attributes!K:K))</f>
        <v/>
      </c>
      <c r="H893" s="179">
        <v>0</v>
      </c>
      <c r="I893" s="179">
        <v>0</v>
      </c>
      <c r="J893" s="179">
        <v>0</v>
      </c>
      <c r="K893" s="179">
        <v>0</v>
      </c>
      <c r="L893" s="179">
        <v>0</v>
      </c>
      <c r="M893" s="179">
        <v>0</v>
      </c>
      <c r="N893" s="179">
        <v>0</v>
      </c>
      <c r="P893" s="179"/>
      <c r="Q893" s="179">
        <v>0</v>
      </c>
      <c r="R893" s="179">
        <v>0</v>
      </c>
      <c r="S893" s="179">
        <v>0</v>
      </c>
      <c r="T893" s="179">
        <v>0</v>
      </c>
      <c r="U893" s="179"/>
      <c r="V893" s="179"/>
      <c r="W893" s="179"/>
      <c r="X893" s="179"/>
    </row>
    <row r="894" spans="2:24" ht="15" x14ac:dyDescent="0.25">
      <c r="B894" s="179" t="str">
        <f>IF($A894="","",_xlfn.XLOOKUP($A894,Attributes!$A:$A,Attributes!C:C))</f>
        <v/>
      </c>
      <c r="C894" s="179"/>
      <c r="D894" s="179" t="str">
        <f>IF($A894="","",_xlfn.XLOOKUP($A894,Attributes!$A:$A,Attributes!I:I))</f>
        <v/>
      </c>
      <c r="E894" s="179" t="str">
        <f>IF($A894="","",_xlfn.XLOOKUP($A894,Attributes!$A:$A,Attributes!J:J))</f>
        <v/>
      </c>
      <c r="F894" s="179" t="str">
        <f>IF($A894="","",_xlfn.XLOOKUP($A894,Attributes!$A:$A,Attributes!K:K))</f>
        <v/>
      </c>
      <c r="H894" s="179">
        <v>0</v>
      </c>
      <c r="I894" s="179">
        <v>0</v>
      </c>
      <c r="J894" s="179">
        <v>0</v>
      </c>
      <c r="K894" s="179">
        <v>0</v>
      </c>
      <c r="L894" s="179">
        <v>0</v>
      </c>
      <c r="M894" s="179">
        <v>0</v>
      </c>
      <c r="N894" s="179">
        <v>0</v>
      </c>
      <c r="P894" s="179"/>
      <c r="Q894" s="179">
        <v>0</v>
      </c>
      <c r="R894" s="179">
        <v>0</v>
      </c>
      <c r="S894" s="179">
        <v>0</v>
      </c>
      <c r="T894" s="179">
        <v>0</v>
      </c>
      <c r="U894" s="179"/>
      <c r="V894" s="179"/>
      <c r="W894" s="179"/>
      <c r="X894" s="179"/>
    </row>
    <row r="895" spans="2:24" ht="15" x14ac:dyDescent="0.25">
      <c r="B895" s="179" t="str">
        <f>IF($A895="","",_xlfn.XLOOKUP($A895,Attributes!$A:$A,Attributes!C:C))</f>
        <v/>
      </c>
      <c r="C895" s="179"/>
      <c r="D895" s="179" t="str">
        <f>IF($A895="","",_xlfn.XLOOKUP($A895,Attributes!$A:$A,Attributes!I:I))</f>
        <v/>
      </c>
      <c r="E895" s="179" t="str">
        <f>IF($A895="","",_xlfn.XLOOKUP($A895,Attributes!$A:$A,Attributes!J:J))</f>
        <v/>
      </c>
      <c r="F895" s="179" t="str">
        <f>IF($A895="","",_xlfn.XLOOKUP($A895,Attributes!$A:$A,Attributes!K:K))</f>
        <v/>
      </c>
      <c r="H895" s="179">
        <v>0</v>
      </c>
      <c r="I895" s="179">
        <v>0</v>
      </c>
      <c r="J895" s="179">
        <v>0</v>
      </c>
      <c r="K895" s="179">
        <v>0</v>
      </c>
      <c r="L895" s="179">
        <v>0</v>
      </c>
      <c r="M895" s="179">
        <v>0</v>
      </c>
      <c r="N895" s="179">
        <v>0</v>
      </c>
      <c r="P895" s="179"/>
      <c r="Q895" s="179">
        <v>0</v>
      </c>
      <c r="R895" s="179">
        <v>0</v>
      </c>
      <c r="S895" s="179">
        <v>0</v>
      </c>
      <c r="T895" s="179">
        <v>0</v>
      </c>
      <c r="U895" s="179"/>
      <c r="V895" s="179"/>
      <c r="W895" s="179"/>
      <c r="X895" s="179"/>
    </row>
    <row r="896" spans="2:24" ht="15" x14ac:dyDescent="0.25">
      <c r="B896" s="179" t="str">
        <f>IF($A896="","",_xlfn.XLOOKUP($A896,Attributes!$A:$A,Attributes!C:C))</f>
        <v/>
      </c>
      <c r="C896" s="179"/>
      <c r="D896" s="179" t="str">
        <f>IF($A896="","",_xlfn.XLOOKUP($A896,Attributes!$A:$A,Attributes!I:I))</f>
        <v/>
      </c>
      <c r="E896" s="179" t="str">
        <f>IF($A896="","",_xlfn.XLOOKUP($A896,Attributes!$A:$A,Attributes!J:J))</f>
        <v/>
      </c>
      <c r="F896" s="179" t="str">
        <f>IF($A896="","",_xlfn.XLOOKUP($A896,Attributes!$A:$A,Attributes!K:K))</f>
        <v/>
      </c>
      <c r="H896" s="179">
        <v>0</v>
      </c>
      <c r="I896" s="179">
        <v>0</v>
      </c>
      <c r="J896" s="179">
        <v>0</v>
      </c>
      <c r="K896" s="179">
        <v>0</v>
      </c>
      <c r="L896" s="179">
        <v>0</v>
      </c>
      <c r="M896" s="179">
        <v>0</v>
      </c>
      <c r="N896" s="179">
        <v>0</v>
      </c>
      <c r="P896" s="179"/>
      <c r="Q896" s="179">
        <v>0</v>
      </c>
      <c r="R896" s="179">
        <v>0</v>
      </c>
      <c r="S896" s="179">
        <v>0</v>
      </c>
      <c r="T896" s="179">
        <v>0</v>
      </c>
      <c r="U896" s="179"/>
      <c r="V896" s="179"/>
      <c r="W896" s="179"/>
      <c r="X896" s="179"/>
    </row>
    <row r="897" spans="2:24" ht="15" x14ac:dyDescent="0.25">
      <c r="B897" s="179" t="str">
        <f>IF($A897="","",_xlfn.XLOOKUP($A897,Attributes!$A:$A,Attributes!C:C))</f>
        <v/>
      </c>
      <c r="C897" s="179"/>
      <c r="D897" s="179" t="str">
        <f>IF($A897="","",_xlfn.XLOOKUP($A897,Attributes!$A:$A,Attributes!I:I))</f>
        <v/>
      </c>
      <c r="E897" s="179" t="str">
        <f>IF($A897="","",_xlfn.XLOOKUP($A897,Attributes!$A:$A,Attributes!J:J))</f>
        <v/>
      </c>
      <c r="F897" s="179" t="str">
        <f>IF($A897="","",_xlfn.XLOOKUP($A897,Attributes!$A:$A,Attributes!K:K))</f>
        <v/>
      </c>
      <c r="H897" s="179">
        <v>0</v>
      </c>
      <c r="I897" s="179">
        <v>0</v>
      </c>
      <c r="J897" s="179">
        <v>0</v>
      </c>
      <c r="K897" s="179">
        <v>0</v>
      </c>
      <c r="L897" s="179">
        <v>0</v>
      </c>
      <c r="M897" s="179">
        <v>0</v>
      </c>
      <c r="N897" s="179">
        <v>0</v>
      </c>
      <c r="P897" s="179"/>
      <c r="Q897" s="179">
        <v>0</v>
      </c>
      <c r="R897" s="179">
        <v>0</v>
      </c>
      <c r="S897" s="179">
        <v>0</v>
      </c>
      <c r="T897" s="179">
        <v>0</v>
      </c>
      <c r="U897" s="179"/>
      <c r="V897" s="179"/>
      <c r="W897" s="179"/>
      <c r="X897" s="179"/>
    </row>
    <row r="898" spans="2:24" ht="15" x14ac:dyDescent="0.25">
      <c r="B898" s="179" t="str">
        <f>IF($A898="","",_xlfn.XLOOKUP($A898,Attributes!$A:$A,Attributes!C:C))</f>
        <v/>
      </c>
      <c r="C898" s="179"/>
      <c r="D898" s="179" t="str">
        <f>IF($A898="","",_xlfn.XLOOKUP($A898,Attributes!$A:$A,Attributes!I:I))</f>
        <v/>
      </c>
      <c r="E898" s="179" t="str">
        <f>IF($A898="","",_xlfn.XLOOKUP($A898,Attributes!$A:$A,Attributes!J:J))</f>
        <v/>
      </c>
      <c r="F898" s="179" t="str">
        <f>IF($A898="","",_xlfn.XLOOKUP($A898,Attributes!$A:$A,Attributes!K:K))</f>
        <v/>
      </c>
      <c r="H898" s="179">
        <v>0</v>
      </c>
      <c r="I898" s="179">
        <v>0</v>
      </c>
      <c r="J898" s="179">
        <v>0</v>
      </c>
      <c r="K898" s="179">
        <v>0</v>
      </c>
      <c r="L898" s="179">
        <v>0</v>
      </c>
      <c r="M898" s="179">
        <v>0</v>
      </c>
      <c r="N898" s="179">
        <v>0</v>
      </c>
      <c r="P898" s="179"/>
      <c r="Q898" s="179">
        <v>0</v>
      </c>
      <c r="R898" s="179">
        <v>0</v>
      </c>
      <c r="S898" s="179">
        <v>0</v>
      </c>
      <c r="T898" s="179">
        <v>0</v>
      </c>
      <c r="U898" s="179"/>
      <c r="V898" s="179"/>
      <c r="W898" s="179"/>
      <c r="X898" s="179"/>
    </row>
    <row r="899" spans="2:24" ht="15" x14ac:dyDescent="0.25">
      <c r="B899" s="179" t="str">
        <f>IF($A899="","",_xlfn.XLOOKUP($A899,Attributes!$A:$A,Attributes!C:C))</f>
        <v/>
      </c>
      <c r="C899" s="179"/>
      <c r="D899" s="179" t="str">
        <f>IF($A899="","",_xlfn.XLOOKUP($A899,Attributes!$A:$A,Attributes!I:I))</f>
        <v/>
      </c>
      <c r="E899" s="179" t="str">
        <f>IF($A899="","",_xlfn.XLOOKUP($A899,Attributes!$A:$A,Attributes!J:J))</f>
        <v/>
      </c>
      <c r="F899" s="179" t="str">
        <f>IF($A899="","",_xlfn.XLOOKUP($A899,Attributes!$A:$A,Attributes!K:K))</f>
        <v/>
      </c>
      <c r="H899" s="179">
        <v>0</v>
      </c>
      <c r="I899" s="179">
        <v>0</v>
      </c>
      <c r="J899" s="179">
        <v>0</v>
      </c>
      <c r="K899" s="179">
        <v>0</v>
      </c>
      <c r="L899" s="179">
        <v>0</v>
      </c>
      <c r="M899" s="179">
        <v>0</v>
      </c>
      <c r="N899" s="179">
        <v>0</v>
      </c>
      <c r="P899" s="179"/>
      <c r="Q899" s="179">
        <v>0</v>
      </c>
      <c r="R899" s="179">
        <v>0</v>
      </c>
      <c r="S899" s="179">
        <v>0</v>
      </c>
      <c r="T899" s="179">
        <v>0</v>
      </c>
      <c r="U899" s="179"/>
      <c r="V899" s="179"/>
      <c r="W899" s="179"/>
      <c r="X899" s="179"/>
    </row>
    <row r="900" spans="2:24" ht="15" x14ac:dyDescent="0.25">
      <c r="B900" s="179" t="str">
        <f>IF($A900="","",_xlfn.XLOOKUP($A900,Attributes!$A:$A,Attributes!C:C))</f>
        <v/>
      </c>
      <c r="C900" s="179"/>
      <c r="D900" s="179" t="str">
        <f>IF($A900="","",_xlfn.XLOOKUP($A900,Attributes!$A:$A,Attributes!I:I))</f>
        <v/>
      </c>
      <c r="E900" s="179" t="str">
        <f>IF($A900="","",_xlfn.XLOOKUP($A900,Attributes!$A:$A,Attributes!J:J))</f>
        <v/>
      </c>
      <c r="F900" s="179" t="str">
        <f>IF($A900="","",_xlfn.XLOOKUP($A900,Attributes!$A:$A,Attributes!K:K))</f>
        <v/>
      </c>
      <c r="H900" s="179">
        <v>0</v>
      </c>
      <c r="I900" s="179">
        <v>0</v>
      </c>
      <c r="J900" s="179">
        <v>0</v>
      </c>
      <c r="K900" s="179">
        <v>0</v>
      </c>
      <c r="L900" s="179">
        <v>0</v>
      </c>
      <c r="M900" s="179">
        <v>0</v>
      </c>
      <c r="N900" s="179">
        <v>0</v>
      </c>
      <c r="P900" s="179"/>
      <c r="Q900" s="179">
        <v>0</v>
      </c>
      <c r="R900" s="179">
        <v>0</v>
      </c>
      <c r="S900" s="179">
        <v>0</v>
      </c>
      <c r="T900" s="179">
        <v>0</v>
      </c>
      <c r="U900" s="179"/>
      <c r="V900" s="179"/>
      <c r="W900" s="179"/>
      <c r="X900" s="179"/>
    </row>
    <row r="901" spans="2:24" ht="15" x14ac:dyDescent="0.25">
      <c r="B901" s="179" t="str">
        <f>IF($A901="","",_xlfn.XLOOKUP($A901,Attributes!$A:$A,Attributes!C:C))</f>
        <v/>
      </c>
      <c r="C901" s="179"/>
      <c r="D901" s="179" t="str">
        <f>IF($A901="","",_xlfn.XLOOKUP($A901,Attributes!$A:$A,Attributes!I:I))</f>
        <v/>
      </c>
      <c r="E901" s="179" t="str">
        <f>IF($A901="","",_xlfn.XLOOKUP($A901,Attributes!$A:$A,Attributes!J:J))</f>
        <v/>
      </c>
      <c r="F901" s="179" t="str">
        <f>IF($A901="","",_xlfn.XLOOKUP($A901,Attributes!$A:$A,Attributes!K:K))</f>
        <v/>
      </c>
      <c r="H901" s="179">
        <v>0</v>
      </c>
      <c r="I901" s="179">
        <v>0</v>
      </c>
      <c r="J901" s="179">
        <v>0</v>
      </c>
      <c r="K901" s="179">
        <v>0</v>
      </c>
      <c r="L901" s="179">
        <v>0</v>
      </c>
      <c r="M901" s="179">
        <v>0</v>
      </c>
      <c r="N901" s="179">
        <v>0</v>
      </c>
      <c r="P901" s="179"/>
      <c r="Q901" s="179">
        <v>0</v>
      </c>
      <c r="R901" s="179">
        <v>0</v>
      </c>
      <c r="S901" s="179">
        <v>0</v>
      </c>
      <c r="T901" s="179">
        <v>0</v>
      </c>
      <c r="U901" s="179"/>
      <c r="V901" s="179"/>
      <c r="W901" s="179"/>
      <c r="X901" s="179"/>
    </row>
    <row r="902" spans="2:24" ht="15" x14ac:dyDescent="0.25">
      <c r="B902" s="179" t="str">
        <f>IF($A902="","",_xlfn.XLOOKUP($A902,Attributes!$A:$A,Attributes!C:C))</f>
        <v/>
      </c>
      <c r="C902" s="179"/>
      <c r="D902" s="179" t="str">
        <f>IF($A902="","",_xlfn.XLOOKUP($A902,Attributes!$A:$A,Attributes!I:I))</f>
        <v/>
      </c>
      <c r="E902" s="179" t="str">
        <f>IF($A902="","",_xlfn.XLOOKUP($A902,Attributes!$A:$A,Attributes!J:J))</f>
        <v/>
      </c>
      <c r="F902" s="179" t="str">
        <f>IF($A902="","",_xlfn.XLOOKUP($A902,Attributes!$A:$A,Attributes!K:K))</f>
        <v/>
      </c>
      <c r="H902" s="179">
        <v>0</v>
      </c>
      <c r="I902" s="179">
        <v>0</v>
      </c>
      <c r="J902" s="179">
        <v>0</v>
      </c>
      <c r="K902" s="179">
        <v>0</v>
      </c>
      <c r="L902" s="179">
        <v>0</v>
      </c>
      <c r="M902" s="179">
        <v>0</v>
      </c>
      <c r="N902" s="179">
        <v>0</v>
      </c>
      <c r="P902" s="179"/>
      <c r="Q902" s="179">
        <v>0</v>
      </c>
      <c r="R902" s="179">
        <v>0</v>
      </c>
      <c r="S902" s="179">
        <v>0</v>
      </c>
      <c r="T902" s="179">
        <v>0</v>
      </c>
      <c r="U902" s="179"/>
      <c r="V902" s="179"/>
      <c r="W902" s="179"/>
      <c r="X902" s="179"/>
    </row>
    <row r="903" spans="2:24" ht="15" x14ac:dyDescent="0.25">
      <c r="B903" s="179" t="str">
        <f>IF($A903="","",_xlfn.XLOOKUP($A903,Attributes!$A:$A,Attributes!C:C))</f>
        <v/>
      </c>
      <c r="C903" s="179"/>
      <c r="D903" s="179" t="str">
        <f>IF($A903="","",_xlfn.XLOOKUP($A903,Attributes!$A:$A,Attributes!I:I))</f>
        <v/>
      </c>
      <c r="E903" s="179" t="str">
        <f>IF($A903="","",_xlfn.XLOOKUP($A903,Attributes!$A:$A,Attributes!J:J))</f>
        <v/>
      </c>
      <c r="F903" s="179" t="str">
        <f>IF($A903="","",_xlfn.XLOOKUP($A903,Attributes!$A:$A,Attributes!K:K))</f>
        <v/>
      </c>
      <c r="H903" s="179">
        <v>0</v>
      </c>
      <c r="I903" s="179">
        <v>0</v>
      </c>
      <c r="J903" s="179">
        <v>0</v>
      </c>
      <c r="K903" s="179">
        <v>0</v>
      </c>
      <c r="L903" s="179">
        <v>0</v>
      </c>
      <c r="M903" s="179">
        <v>0</v>
      </c>
      <c r="N903" s="179">
        <v>0</v>
      </c>
      <c r="P903" s="179"/>
      <c r="Q903" s="179">
        <v>0</v>
      </c>
      <c r="R903" s="179">
        <v>0</v>
      </c>
      <c r="S903" s="179">
        <v>0</v>
      </c>
      <c r="T903" s="179">
        <v>0</v>
      </c>
      <c r="U903" s="179"/>
      <c r="V903" s="179"/>
      <c r="W903" s="179"/>
      <c r="X903" s="179"/>
    </row>
    <row r="904" spans="2:24" ht="15" x14ac:dyDescent="0.25">
      <c r="B904" s="179" t="str">
        <f>IF($A904="","",_xlfn.XLOOKUP($A904,Attributes!$A:$A,Attributes!C:C))</f>
        <v/>
      </c>
      <c r="C904" s="179"/>
      <c r="D904" s="179" t="str">
        <f>IF($A904="","",_xlfn.XLOOKUP($A904,Attributes!$A:$A,Attributes!I:I))</f>
        <v/>
      </c>
      <c r="E904" s="179" t="str">
        <f>IF($A904="","",_xlfn.XLOOKUP($A904,Attributes!$A:$A,Attributes!J:J))</f>
        <v/>
      </c>
      <c r="F904" s="179" t="str">
        <f>IF($A904="","",_xlfn.XLOOKUP($A904,Attributes!$A:$A,Attributes!K:K))</f>
        <v/>
      </c>
      <c r="H904" s="179">
        <v>0</v>
      </c>
      <c r="I904" s="179">
        <v>0</v>
      </c>
      <c r="J904" s="179">
        <v>0</v>
      </c>
      <c r="K904" s="179">
        <v>0</v>
      </c>
      <c r="L904" s="179">
        <v>0</v>
      </c>
      <c r="M904" s="179">
        <v>0</v>
      </c>
      <c r="N904" s="179">
        <v>0</v>
      </c>
      <c r="P904" s="179"/>
      <c r="Q904" s="179">
        <v>0</v>
      </c>
      <c r="R904" s="179">
        <v>0</v>
      </c>
      <c r="S904" s="179">
        <v>0</v>
      </c>
      <c r="T904" s="179">
        <v>0</v>
      </c>
      <c r="U904" s="179"/>
      <c r="V904" s="179"/>
      <c r="W904" s="179"/>
      <c r="X904" s="179"/>
    </row>
    <row r="905" spans="2:24" ht="15" x14ac:dyDescent="0.25">
      <c r="B905" s="179" t="str">
        <f>IF($A905="","",_xlfn.XLOOKUP($A905,Attributes!$A:$A,Attributes!C:C))</f>
        <v/>
      </c>
      <c r="C905" s="179"/>
      <c r="D905" s="179" t="str">
        <f>IF($A905="","",_xlfn.XLOOKUP($A905,Attributes!$A:$A,Attributes!I:I))</f>
        <v/>
      </c>
      <c r="E905" s="179" t="str">
        <f>IF($A905="","",_xlfn.XLOOKUP($A905,Attributes!$A:$A,Attributes!J:J))</f>
        <v/>
      </c>
      <c r="F905" s="179" t="str">
        <f>IF($A905="","",_xlfn.XLOOKUP($A905,Attributes!$A:$A,Attributes!K:K))</f>
        <v/>
      </c>
      <c r="H905" s="179">
        <v>0</v>
      </c>
      <c r="I905" s="179">
        <v>0</v>
      </c>
      <c r="J905" s="179">
        <v>0</v>
      </c>
      <c r="K905" s="179">
        <v>0</v>
      </c>
      <c r="L905" s="179">
        <v>0</v>
      </c>
      <c r="M905" s="179">
        <v>0</v>
      </c>
      <c r="N905" s="179">
        <v>0</v>
      </c>
      <c r="P905" s="179"/>
      <c r="Q905" s="179">
        <v>0</v>
      </c>
      <c r="R905" s="179">
        <v>0</v>
      </c>
      <c r="S905" s="179">
        <v>0</v>
      </c>
      <c r="T905" s="179">
        <v>0</v>
      </c>
      <c r="U905" s="179"/>
      <c r="V905" s="179"/>
      <c r="W905" s="179"/>
      <c r="X905" s="179"/>
    </row>
    <row r="906" spans="2:24" ht="15" x14ac:dyDescent="0.25">
      <c r="B906" s="179" t="str">
        <f>IF($A906="","",_xlfn.XLOOKUP($A906,Attributes!$A:$A,Attributes!C:C))</f>
        <v/>
      </c>
      <c r="C906" s="179"/>
      <c r="D906" s="179" t="str">
        <f>IF($A906="","",_xlfn.XLOOKUP($A906,Attributes!$A:$A,Attributes!I:I))</f>
        <v/>
      </c>
      <c r="E906" s="179" t="str">
        <f>IF($A906="","",_xlfn.XLOOKUP($A906,Attributes!$A:$A,Attributes!J:J))</f>
        <v/>
      </c>
      <c r="F906" s="179" t="str">
        <f>IF($A906="","",_xlfn.XLOOKUP($A906,Attributes!$A:$A,Attributes!K:K))</f>
        <v/>
      </c>
      <c r="H906" s="179">
        <v>0</v>
      </c>
      <c r="I906" s="179">
        <v>0</v>
      </c>
      <c r="J906" s="179">
        <v>0</v>
      </c>
      <c r="K906" s="179">
        <v>0</v>
      </c>
      <c r="L906" s="179">
        <v>0</v>
      </c>
      <c r="M906" s="179">
        <v>0</v>
      </c>
      <c r="N906" s="179">
        <v>0</v>
      </c>
      <c r="P906" s="179"/>
      <c r="Q906" s="179">
        <v>0</v>
      </c>
      <c r="R906" s="179">
        <v>0</v>
      </c>
      <c r="S906" s="179">
        <v>0</v>
      </c>
      <c r="T906" s="179">
        <v>0</v>
      </c>
      <c r="U906" s="179"/>
      <c r="V906" s="179"/>
      <c r="W906" s="179"/>
      <c r="X906" s="179"/>
    </row>
    <row r="907" spans="2:24" ht="15" x14ac:dyDescent="0.25">
      <c r="B907" s="179" t="str">
        <f>IF($A907="","",_xlfn.XLOOKUP($A907,Attributes!$A:$A,Attributes!C:C))</f>
        <v/>
      </c>
      <c r="C907" s="179"/>
      <c r="D907" s="179" t="str">
        <f>IF($A907="","",_xlfn.XLOOKUP($A907,Attributes!$A:$A,Attributes!I:I))</f>
        <v/>
      </c>
      <c r="E907" s="179" t="str">
        <f>IF($A907="","",_xlfn.XLOOKUP($A907,Attributes!$A:$A,Attributes!J:J))</f>
        <v/>
      </c>
      <c r="F907" s="179" t="str">
        <f>IF($A907="","",_xlfn.XLOOKUP($A907,Attributes!$A:$A,Attributes!K:K))</f>
        <v/>
      </c>
      <c r="H907" s="179">
        <v>0</v>
      </c>
      <c r="I907" s="179">
        <v>0</v>
      </c>
      <c r="J907" s="179">
        <v>0</v>
      </c>
      <c r="K907" s="179">
        <v>0</v>
      </c>
      <c r="L907" s="179">
        <v>0</v>
      </c>
      <c r="M907" s="179">
        <v>0</v>
      </c>
      <c r="N907" s="179">
        <v>0</v>
      </c>
      <c r="P907" s="179"/>
      <c r="Q907" s="179">
        <v>0</v>
      </c>
      <c r="R907" s="179">
        <v>0</v>
      </c>
      <c r="S907" s="179">
        <v>0</v>
      </c>
      <c r="T907" s="179">
        <v>0</v>
      </c>
      <c r="U907" s="179"/>
      <c r="V907" s="179"/>
      <c r="W907" s="179"/>
      <c r="X907" s="179"/>
    </row>
    <row r="908" spans="2:24" ht="15" x14ac:dyDescent="0.25">
      <c r="B908" s="179" t="str">
        <f>IF($A908="","",_xlfn.XLOOKUP($A908,Attributes!$A:$A,Attributes!C:C))</f>
        <v/>
      </c>
      <c r="C908" s="179"/>
      <c r="D908" s="179" t="str">
        <f>IF($A908="","",_xlfn.XLOOKUP($A908,Attributes!$A:$A,Attributes!I:I))</f>
        <v/>
      </c>
      <c r="E908" s="179" t="str">
        <f>IF($A908="","",_xlfn.XLOOKUP($A908,Attributes!$A:$A,Attributes!J:J))</f>
        <v/>
      </c>
      <c r="F908" s="179" t="str">
        <f>IF($A908="","",_xlfn.XLOOKUP($A908,Attributes!$A:$A,Attributes!K:K))</f>
        <v/>
      </c>
      <c r="H908" s="179">
        <v>0</v>
      </c>
      <c r="I908" s="179">
        <v>0</v>
      </c>
      <c r="J908" s="179">
        <v>0</v>
      </c>
      <c r="K908" s="179">
        <v>0</v>
      </c>
      <c r="L908" s="179">
        <v>0</v>
      </c>
      <c r="M908" s="179">
        <v>0</v>
      </c>
      <c r="N908" s="179">
        <v>0</v>
      </c>
      <c r="P908" s="179"/>
      <c r="Q908" s="179">
        <v>0</v>
      </c>
      <c r="R908" s="179">
        <v>0</v>
      </c>
      <c r="S908" s="179">
        <v>0</v>
      </c>
      <c r="T908" s="179">
        <v>0</v>
      </c>
      <c r="U908" s="179"/>
      <c r="V908" s="179"/>
      <c r="W908" s="179"/>
      <c r="X908" s="179"/>
    </row>
    <row r="909" spans="2:24" ht="15" x14ac:dyDescent="0.25">
      <c r="B909" s="179" t="str">
        <f>IF($A909="","",_xlfn.XLOOKUP($A909,Attributes!$A:$A,Attributes!C:C))</f>
        <v/>
      </c>
      <c r="C909" s="179"/>
      <c r="D909" s="179" t="str">
        <f>IF($A909="","",_xlfn.XLOOKUP($A909,Attributes!$A:$A,Attributes!I:I))</f>
        <v/>
      </c>
      <c r="E909" s="179" t="str">
        <f>IF($A909="","",_xlfn.XLOOKUP($A909,Attributes!$A:$A,Attributes!J:J))</f>
        <v/>
      </c>
      <c r="F909" s="179" t="str">
        <f>IF($A909="","",_xlfn.XLOOKUP($A909,Attributes!$A:$A,Attributes!K:K))</f>
        <v/>
      </c>
      <c r="H909" s="179">
        <v>0</v>
      </c>
      <c r="I909" s="179">
        <v>0</v>
      </c>
      <c r="J909" s="179">
        <v>0</v>
      </c>
      <c r="K909" s="179">
        <v>0</v>
      </c>
      <c r="L909" s="179">
        <v>0</v>
      </c>
      <c r="M909" s="179">
        <v>0</v>
      </c>
      <c r="N909" s="179">
        <v>0</v>
      </c>
      <c r="P909" s="179"/>
      <c r="Q909" s="179">
        <v>0</v>
      </c>
      <c r="R909" s="179">
        <v>0</v>
      </c>
      <c r="S909" s="179">
        <v>0</v>
      </c>
      <c r="T909" s="179">
        <v>0</v>
      </c>
      <c r="U909" s="179"/>
      <c r="V909" s="179"/>
      <c r="W909" s="179"/>
      <c r="X909" s="179"/>
    </row>
    <row r="910" spans="2:24" ht="15" x14ac:dyDescent="0.25">
      <c r="B910" s="179" t="str">
        <f>IF($A910="","",_xlfn.XLOOKUP($A910,Attributes!$A:$A,Attributes!C:C))</f>
        <v/>
      </c>
      <c r="C910" s="179"/>
      <c r="D910" s="179" t="str">
        <f>IF($A910="","",_xlfn.XLOOKUP($A910,Attributes!$A:$A,Attributes!I:I))</f>
        <v/>
      </c>
      <c r="E910" s="179" t="str">
        <f>IF($A910="","",_xlfn.XLOOKUP($A910,Attributes!$A:$A,Attributes!J:J))</f>
        <v/>
      </c>
      <c r="F910" s="179" t="str">
        <f>IF($A910="","",_xlfn.XLOOKUP($A910,Attributes!$A:$A,Attributes!K:K))</f>
        <v/>
      </c>
      <c r="H910" s="179">
        <v>0</v>
      </c>
      <c r="I910" s="179">
        <v>0</v>
      </c>
      <c r="J910" s="179">
        <v>0</v>
      </c>
      <c r="K910" s="179">
        <v>0</v>
      </c>
      <c r="L910" s="179">
        <v>0</v>
      </c>
      <c r="M910" s="179">
        <v>0</v>
      </c>
      <c r="N910" s="179">
        <v>0</v>
      </c>
      <c r="P910" s="179"/>
      <c r="Q910" s="179">
        <v>0</v>
      </c>
      <c r="R910" s="179">
        <v>0</v>
      </c>
      <c r="S910" s="179">
        <v>0</v>
      </c>
      <c r="T910" s="179">
        <v>0</v>
      </c>
      <c r="U910" s="179"/>
      <c r="V910" s="179"/>
      <c r="W910" s="179"/>
      <c r="X910" s="179"/>
    </row>
    <row r="911" spans="2:24" ht="15" x14ac:dyDescent="0.25">
      <c r="B911" s="179" t="str">
        <f>IF($A911="","",_xlfn.XLOOKUP($A911,Attributes!$A:$A,Attributes!C:C))</f>
        <v/>
      </c>
      <c r="C911" s="179"/>
      <c r="D911" s="179" t="str">
        <f>IF($A911="","",_xlfn.XLOOKUP($A911,Attributes!$A:$A,Attributes!I:I))</f>
        <v/>
      </c>
      <c r="E911" s="179" t="str">
        <f>IF($A911="","",_xlfn.XLOOKUP($A911,Attributes!$A:$A,Attributes!J:J))</f>
        <v/>
      </c>
      <c r="F911" s="179" t="str">
        <f>IF($A911="","",_xlfn.XLOOKUP($A911,Attributes!$A:$A,Attributes!K:K))</f>
        <v/>
      </c>
      <c r="H911" s="179">
        <v>0</v>
      </c>
      <c r="I911" s="179">
        <v>0</v>
      </c>
      <c r="J911" s="179">
        <v>0</v>
      </c>
      <c r="K911" s="179">
        <v>0</v>
      </c>
      <c r="L911" s="179">
        <v>0</v>
      </c>
      <c r="M911" s="179">
        <v>0</v>
      </c>
      <c r="N911" s="179">
        <v>0</v>
      </c>
      <c r="P911" s="179"/>
      <c r="Q911" s="179">
        <v>0</v>
      </c>
      <c r="R911" s="179">
        <v>0</v>
      </c>
      <c r="S911" s="179">
        <v>0</v>
      </c>
      <c r="T911" s="179">
        <v>0</v>
      </c>
      <c r="U911" s="179"/>
      <c r="V911" s="179"/>
      <c r="W911" s="179"/>
      <c r="X911" s="179"/>
    </row>
    <row r="912" spans="2:24" ht="15" x14ac:dyDescent="0.25">
      <c r="B912" s="179" t="str">
        <f>IF($A912="","",_xlfn.XLOOKUP($A912,Attributes!$A:$A,Attributes!C:C))</f>
        <v/>
      </c>
      <c r="C912" s="179"/>
      <c r="D912" s="179" t="str">
        <f>IF($A912="","",_xlfn.XLOOKUP($A912,Attributes!$A:$A,Attributes!I:I))</f>
        <v/>
      </c>
      <c r="E912" s="179" t="str">
        <f>IF($A912="","",_xlfn.XLOOKUP($A912,Attributes!$A:$A,Attributes!J:J))</f>
        <v/>
      </c>
      <c r="F912" s="179" t="str">
        <f>IF($A912="","",_xlfn.XLOOKUP($A912,Attributes!$A:$A,Attributes!K:K))</f>
        <v/>
      </c>
      <c r="H912" s="179">
        <v>0</v>
      </c>
      <c r="I912" s="179">
        <v>0</v>
      </c>
      <c r="J912" s="179">
        <v>0</v>
      </c>
      <c r="K912" s="179">
        <v>0</v>
      </c>
      <c r="L912" s="179">
        <v>0</v>
      </c>
      <c r="M912" s="179">
        <v>0</v>
      </c>
      <c r="N912" s="179">
        <v>0</v>
      </c>
      <c r="P912" s="179"/>
      <c r="Q912" s="179">
        <v>0</v>
      </c>
      <c r="R912" s="179">
        <v>0</v>
      </c>
      <c r="S912" s="179">
        <v>0</v>
      </c>
      <c r="T912" s="179">
        <v>0</v>
      </c>
      <c r="U912" s="179"/>
      <c r="V912" s="179"/>
      <c r="W912" s="179"/>
      <c r="X912" s="179"/>
    </row>
    <row r="913" spans="2:24" ht="15" x14ac:dyDescent="0.25">
      <c r="B913" s="179" t="str">
        <f>IF($A913="","",_xlfn.XLOOKUP($A913,Attributes!$A:$A,Attributes!C:C))</f>
        <v/>
      </c>
      <c r="C913" s="179"/>
      <c r="D913" s="179" t="str">
        <f>IF($A913="","",_xlfn.XLOOKUP($A913,Attributes!$A:$A,Attributes!I:I))</f>
        <v/>
      </c>
      <c r="E913" s="179" t="str">
        <f>IF($A913="","",_xlfn.XLOOKUP($A913,Attributes!$A:$A,Attributes!J:J))</f>
        <v/>
      </c>
      <c r="F913" s="179" t="str">
        <f>IF($A913="","",_xlfn.XLOOKUP($A913,Attributes!$A:$A,Attributes!K:K))</f>
        <v/>
      </c>
      <c r="H913" s="179">
        <v>0</v>
      </c>
      <c r="I913" s="179">
        <v>0</v>
      </c>
      <c r="J913" s="179">
        <v>0</v>
      </c>
      <c r="K913" s="179">
        <v>0</v>
      </c>
      <c r="L913" s="179">
        <v>0</v>
      </c>
      <c r="M913" s="179">
        <v>0</v>
      </c>
      <c r="N913" s="179">
        <v>0</v>
      </c>
      <c r="P913" s="179"/>
      <c r="Q913" s="179">
        <v>0</v>
      </c>
      <c r="R913" s="179">
        <v>0</v>
      </c>
      <c r="S913" s="179">
        <v>0</v>
      </c>
      <c r="T913" s="179">
        <v>0</v>
      </c>
      <c r="U913" s="179"/>
      <c r="V913" s="179"/>
      <c r="W913" s="179"/>
      <c r="X913" s="179"/>
    </row>
    <row r="914" spans="2:24" ht="15" x14ac:dyDescent="0.25">
      <c r="B914" s="179" t="str">
        <f>IF($A914="","",_xlfn.XLOOKUP($A914,Attributes!$A:$A,Attributes!C:C))</f>
        <v/>
      </c>
      <c r="C914" s="179"/>
      <c r="D914" s="179" t="str">
        <f>IF($A914="","",_xlfn.XLOOKUP($A914,Attributes!$A:$A,Attributes!I:I))</f>
        <v/>
      </c>
      <c r="E914" s="179" t="str">
        <f>IF($A914="","",_xlfn.XLOOKUP($A914,Attributes!$A:$A,Attributes!J:J))</f>
        <v/>
      </c>
      <c r="F914" s="179" t="str">
        <f>IF($A914="","",_xlfn.XLOOKUP($A914,Attributes!$A:$A,Attributes!K:K))</f>
        <v/>
      </c>
      <c r="H914" s="179">
        <v>0</v>
      </c>
      <c r="I914" s="179">
        <v>0</v>
      </c>
      <c r="J914" s="179">
        <v>0</v>
      </c>
      <c r="K914" s="179">
        <v>0</v>
      </c>
      <c r="L914" s="179">
        <v>0</v>
      </c>
      <c r="M914" s="179">
        <v>0</v>
      </c>
      <c r="N914" s="179">
        <v>0</v>
      </c>
      <c r="P914" s="179"/>
      <c r="Q914" s="179">
        <v>0</v>
      </c>
      <c r="R914" s="179">
        <v>0</v>
      </c>
      <c r="S914" s="179">
        <v>0</v>
      </c>
      <c r="T914" s="179">
        <v>0</v>
      </c>
      <c r="U914" s="179"/>
      <c r="V914" s="179"/>
      <c r="W914" s="179"/>
      <c r="X914" s="179"/>
    </row>
    <row r="915" spans="2:24" ht="15" x14ac:dyDescent="0.25">
      <c r="B915" s="179" t="str">
        <f>IF($A915="","",_xlfn.XLOOKUP($A915,Attributes!$A:$A,Attributes!C:C))</f>
        <v/>
      </c>
      <c r="C915" s="179"/>
      <c r="D915" s="179" t="str">
        <f>IF($A915="","",_xlfn.XLOOKUP($A915,Attributes!$A:$A,Attributes!I:I))</f>
        <v/>
      </c>
      <c r="E915" s="179" t="str">
        <f>IF($A915="","",_xlfn.XLOOKUP($A915,Attributes!$A:$A,Attributes!J:J))</f>
        <v/>
      </c>
      <c r="F915" s="179" t="str">
        <f>IF($A915="","",_xlfn.XLOOKUP($A915,Attributes!$A:$A,Attributes!K:K))</f>
        <v/>
      </c>
      <c r="H915" s="179">
        <v>0</v>
      </c>
      <c r="I915" s="179">
        <v>0</v>
      </c>
      <c r="J915" s="179">
        <v>0</v>
      </c>
      <c r="K915" s="179">
        <v>0</v>
      </c>
      <c r="L915" s="179">
        <v>0</v>
      </c>
      <c r="M915" s="179">
        <v>0</v>
      </c>
      <c r="N915" s="179">
        <v>0</v>
      </c>
      <c r="P915" s="179"/>
      <c r="Q915" s="179">
        <v>0</v>
      </c>
      <c r="R915" s="179">
        <v>0</v>
      </c>
      <c r="S915" s="179">
        <v>0</v>
      </c>
      <c r="T915" s="179">
        <v>0</v>
      </c>
      <c r="U915" s="179"/>
      <c r="V915" s="179"/>
      <c r="W915" s="179"/>
      <c r="X915" s="179"/>
    </row>
    <row r="916" spans="2:24" ht="15" x14ac:dyDescent="0.25">
      <c r="B916" s="179" t="str">
        <f>IF($A916="","",_xlfn.XLOOKUP($A916,Attributes!$A:$A,Attributes!C:C))</f>
        <v/>
      </c>
      <c r="C916" s="179"/>
      <c r="D916" s="179" t="str">
        <f>IF($A916="","",_xlfn.XLOOKUP($A916,Attributes!$A:$A,Attributes!I:I))</f>
        <v/>
      </c>
      <c r="E916" s="179" t="str">
        <f>IF($A916="","",_xlfn.XLOOKUP($A916,Attributes!$A:$A,Attributes!J:J))</f>
        <v/>
      </c>
      <c r="F916" s="179" t="str">
        <f>IF($A916="","",_xlfn.XLOOKUP($A916,Attributes!$A:$A,Attributes!K:K))</f>
        <v/>
      </c>
      <c r="H916" s="179">
        <v>0</v>
      </c>
      <c r="I916" s="179">
        <v>0</v>
      </c>
      <c r="J916" s="179">
        <v>0</v>
      </c>
      <c r="K916" s="179">
        <v>0</v>
      </c>
      <c r="L916" s="179">
        <v>0</v>
      </c>
      <c r="M916" s="179">
        <v>0</v>
      </c>
      <c r="N916" s="179">
        <v>0</v>
      </c>
      <c r="P916" s="179"/>
      <c r="Q916" s="179">
        <v>0</v>
      </c>
      <c r="R916" s="179">
        <v>0</v>
      </c>
      <c r="S916" s="179">
        <v>0</v>
      </c>
      <c r="T916" s="179">
        <v>0</v>
      </c>
      <c r="U916" s="179"/>
      <c r="V916" s="179"/>
      <c r="W916" s="179"/>
      <c r="X916" s="179"/>
    </row>
    <row r="917" spans="2:24" ht="15" x14ac:dyDescent="0.25">
      <c r="B917" s="179" t="str">
        <f>IF($A917="","",_xlfn.XLOOKUP($A917,Attributes!$A:$A,Attributes!C:C))</f>
        <v/>
      </c>
      <c r="C917" s="179"/>
      <c r="D917" s="179" t="str">
        <f>IF($A917="","",_xlfn.XLOOKUP($A917,Attributes!$A:$A,Attributes!I:I))</f>
        <v/>
      </c>
      <c r="E917" s="179" t="str">
        <f>IF($A917="","",_xlfn.XLOOKUP($A917,Attributes!$A:$A,Attributes!J:J))</f>
        <v/>
      </c>
      <c r="F917" s="179" t="str">
        <f>IF($A917="","",_xlfn.XLOOKUP($A917,Attributes!$A:$A,Attributes!K:K))</f>
        <v/>
      </c>
      <c r="H917" s="179">
        <v>0</v>
      </c>
      <c r="I917" s="179">
        <v>0</v>
      </c>
      <c r="J917" s="179">
        <v>0</v>
      </c>
      <c r="K917" s="179">
        <v>0</v>
      </c>
      <c r="L917" s="179">
        <v>0</v>
      </c>
      <c r="M917" s="179">
        <v>0</v>
      </c>
      <c r="N917" s="179">
        <v>0</v>
      </c>
      <c r="P917" s="179"/>
      <c r="Q917" s="179">
        <v>0</v>
      </c>
      <c r="R917" s="179">
        <v>0</v>
      </c>
      <c r="S917" s="179">
        <v>0</v>
      </c>
      <c r="T917" s="179">
        <v>0</v>
      </c>
      <c r="U917" s="179"/>
      <c r="V917" s="179"/>
      <c r="W917" s="179"/>
      <c r="X917" s="179"/>
    </row>
    <row r="918" spans="2:24" ht="15" x14ac:dyDescent="0.25">
      <c r="B918" s="179" t="str">
        <f>IF($A918="","",_xlfn.XLOOKUP($A918,Attributes!$A:$A,Attributes!C:C))</f>
        <v/>
      </c>
      <c r="C918" s="179"/>
      <c r="D918" s="179" t="str">
        <f>IF($A918="","",_xlfn.XLOOKUP($A918,Attributes!$A:$A,Attributes!I:I))</f>
        <v/>
      </c>
      <c r="E918" s="179" t="str">
        <f>IF($A918="","",_xlfn.XLOOKUP($A918,Attributes!$A:$A,Attributes!J:J))</f>
        <v/>
      </c>
      <c r="F918" s="179" t="str">
        <f>IF($A918="","",_xlfn.XLOOKUP($A918,Attributes!$A:$A,Attributes!K:K))</f>
        <v/>
      </c>
      <c r="H918" s="179">
        <v>0</v>
      </c>
      <c r="I918" s="179">
        <v>0</v>
      </c>
      <c r="J918" s="179">
        <v>0</v>
      </c>
      <c r="K918" s="179">
        <v>0</v>
      </c>
      <c r="L918" s="179">
        <v>0</v>
      </c>
      <c r="M918" s="179">
        <v>0</v>
      </c>
      <c r="N918" s="179">
        <v>0</v>
      </c>
      <c r="P918" s="179"/>
      <c r="Q918" s="179">
        <v>0</v>
      </c>
      <c r="R918" s="179">
        <v>0</v>
      </c>
      <c r="S918" s="179">
        <v>0</v>
      </c>
      <c r="T918" s="179">
        <v>0</v>
      </c>
      <c r="U918" s="179"/>
      <c r="V918" s="179"/>
      <c r="W918" s="179"/>
      <c r="X918" s="179"/>
    </row>
    <row r="919" spans="2:24" ht="15" x14ac:dyDescent="0.25">
      <c r="B919" s="179" t="str">
        <f>IF($A919="","",_xlfn.XLOOKUP($A919,Attributes!$A:$A,Attributes!C:C))</f>
        <v/>
      </c>
      <c r="C919" s="179"/>
      <c r="D919" s="179" t="str">
        <f>IF($A919="","",_xlfn.XLOOKUP($A919,Attributes!$A:$A,Attributes!I:I))</f>
        <v/>
      </c>
      <c r="E919" s="179" t="str">
        <f>IF($A919="","",_xlfn.XLOOKUP($A919,Attributes!$A:$A,Attributes!J:J))</f>
        <v/>
      </c>
      <c r="F919" s="179" t="str">
        <f>IF($A919="","",_xlfn.XLOOKUP($A919,Attributes!$A:$A,Attributes!K:K))</f>
        <v/>
      </c>
      <c r="H919" s="179">
        <v>0</v>
      </c>
      <c r="I919" s="179">
        <v>0</v>
      </c>
      <c r="J919" s="179">
        <v>0</v>
      </c>
      <c r="K919" s="179">
        <v>0</v>
      </c>
      <c r="L919" s="179">
        <v>0</v>
      </c>
      <c r="M919" s="179">
        <v>0</v>
      </c>
      <c r="N919" s="179">
        <v>0</v>
      </c>
      <c r="P919" s="179"/>
      <c r="Q919" s="179">
        <v>0</v>
      </c>
      <c r="R919" s="179">
        <v>0</v>
      </c>
      <c r="S919" s="179">
        <v>0</v>
      </c>
      <c r="T919" s="179">
        <v>0</v>
      </c>
      <c r="U919" s="179"/>
      <c r="V919" s="179"/>
      <c r="W919" s="179"/>
      <c r="X919" s="179"/>
    </row>
    <row r="920" spans="2:24" ht="15" x14ac:dyDescent="0.25">
      <c r="B920" s="179" t="str">
        <f>IF($A920="","",_xlfn.XLOOKUP($A920,Attributes!$A:$A,Attributes!C:C))</f>
        <v/>
      </c>
      <c r="C920" s="179"/>
      <c r="D920" s="179" t="str">
        <f>IF($A920="","",_xlfn.XLOOKUP($A920,Attributes!$A:$A,Attributes!I:I))</f>
        <v/>
      </c>
      <c r="E920" s="179" t="str">
        <f>IF($A920="","",_xlfn.XLOOKUP($A920,Attributes!$A:$A,Attributes!J:J))</f>
        <v/>
      </c>
      <c r="F920" s="179" t="str">
        <f>IF($A920="","",_xlfn.XLOOKUP($A920,Attributes!$A:$A,Attributes!K:K))</f>
        <v/>
      </c>
      <c r="H920" s="179">
        <v>0</v>
      </c>
      <c r="I920" s="179">
        <v>0</v>
      </c>
      <c r="J920" s="179">
        <v>0</v>
      </c>
      <c r="K920" s="179">
        <v>0</v>
      </c>
      <c r="L920" s="179">
        <v>0</v>
      </c>
      <c r="M920" s="179">
        <v>0</v>
      </c>
      <c r="N920" s="179">
        <v>0</v>
      </c>
      <c r="P920" s="179"/>
      <c r="Q920" s="179">
        <v>0</v>
      </c>
      <c r="R920" s="179">
        <v>0</v>
      </c>
      <c r="S920" s="179">
        <v>0</v>
      </c>
      <c r="T920" s="179">
        <v>0</v>
      </c>
      <c r="U920" s="179"/>
      <c r="V920" s="179"/>
      <c r="W920" s="179"/>
      <c r="X920" s="179"/>
    </row>
    <row r="921" spans="2:24" ht="15" x14ac:dyDescent="0.25">
      <c r="B921" s="179" t="str">
        <f>IF($A921="","",_xlfn.XLOOKUP($A921,Attributes!$A:$A,Attributes!C:C))</f>
        <v/>
      </c>
      <c r="C921" s="179"/>
      <c r="D921" s="179" t="str">
        <f>IF($A921="","",_xlfn.XLOOKUP($A921,Attributes!$A:$A,Attributes!I:I))</f>
        <v/>
      </c>
      <c r="E921" s="179" t="str">
        <f>IF($A921="","",_xlfn.XLOOKUP($A921,Attributes!$A:$A,Attributes!J:J))</f>
        <v/>
      </c>
      <c r="F921" s="179" t="str">
        <f>IF($A921="","",_xlfn.XLOOKUP($A921,Attributes!$A:$A,Attributes!K:K))</f>
        <v/>
      </c>
      <c r="H921" s="179">
        <v>0</v>
      </c>
      <c r="I921" s="179">
        <v>0</v>
      </c>
      <c r="J921" s="179">
        <v>0</v>
      </c>
      <c r="K921" s="179">
        <v>0</v>
      </c>
      <c r="L921" s="179">
        <v>0</v>
      </c>
      <c r="M921" s="179">
        <v>0</v>
      </c>
      <c r="N921" s="179">
        <v>0</v>
      </c>
      <c r="P921" s="179"/>
      <c r="Q921" s="179">
        <v>0</v>
      </c>
      <c r="R921" s="179">
        <v>0</v>
      </c>
      <c r="S921" s="179">
        <v>0</v>
      </c>
      <c r="T921" s="179">
        <v>0</v>
      </c>
      <c r="U921" s="179"/>
      <c r="V921" s="179"/>
      <c r="W921" s="179"/>
      <c r="X921" s="179"/>
    </row>
    <row r="922" spans="2:24" ht="15" x14ac:dyDescent="0.25">
      <c r="B922" s="179" t="str">
        <f>IF($A922="","",_xlfn.XLOOKUP($A922,Attributes!$A:$A,Attributes!C:C))</f>
        <v/>
      </c>
      <c r="C922" s="179"/>
      <c r="D922" s="179" t="str">
        <f>IF($A922="","",_xlfn.XLOOKUP($A922,Attributes!$A:$A,Attributes!I:I))</f>
        <v/>
      </c>
      <c r="E922" s="179" t="str">
        <f>IF($A922="","",_xlfn.XLOOKUP($A922,Attributes!$A:$A,Attributes!J:J))</f>
        <v/>
      </c>
      <c r="F922" s="179" t="str">
        <f>IF($A922="","",_xlfn.XLOOKUP($A922,Attributes!$A:$A,Attributes!K:K))</f>
        <v/>
      </c>
      <c r="H922" s="179">
        <v>0</v>
      </c>
      <c r="I922" s="179">
        <v>0</v>
      </c>
      <c r="J922" s="179">
        <v>0</v>
      </c>
      <c r="K922" s="179">
        <v>0</v>
      </c>
      <c r="L922" s="179">
        <v>0</v>
      </c>
      <c r="M922" s="179">
        <v>0</v>
      </c>
      <c r="N922" s="179">
        <v>0</v>
      </c>
      <c r="P922" s="179"/>
      <c r="Q922" s="179">
        <v>0</v>
      </c>
      <c r="R922" s="179">
        <v>0</v>
      </c>
      <c r="S922" s="179">
        <v>0</v>
      </c>
      <c r="T922" s="179">
        <v>0</v>
      </c>
      <c r="U922" s="179"/>
      <c r="V922" s="179"/>
      <c r="W922" s="179"/>
      <c r="X922" s="179"/>
    </row>
    <row r="923" spans="2:24" ht="15" x14ac:dyDescent="0.25">
      <c r="B923" s="179" t="str">
        <f>IF($A923="","",_xlfn.XLOOKUP($A923,Attributes!$A:$A,Attributes!C:C))</f>
        <v/>
      </c>
      <c r="C923" s="179"/>
      <c r="D923" s="179" t="str">
        <f>IF($A923="","",_xlfn.XLOOKUP($A923,Attributes!$A:$A,Attributes!I:I))</f>
        <v/>
      </c>
      <c r="E923" s="179" t="str">
        <f>IF($A923="","",_xlfn.XLOOKUP($A923,Attributes!$A:$A,Attributes!J:J))</f>
        <v/>
      </c>
      <c r="F923" s="179" t="str">
        <f>IF($A923="","",_xlfn.XLOOKUP($A923,Attributes!$A:$A,Attributes!K:K))</f>
        <v/>
      </c>
      <c r="H923" s="179">
        <v>0</v>
      </c>
      <c r="I923" s="179">
        <v>0</v>
      </c>
      <c r="J923" s="179">
        <v>0</v>
      </c>
      <c r="K923" s="179">
        <v>0</v>
      </c>
      <c r="L923" s="179">
        <v>0</v>
      </c>
      <c r="M923" s="179">
        <v>0</v>
      </c>
      <c r="N923" s="179">
        <v>0</v>
      </c>
      <c r="P923" s="179"/>
      <c r="Q923" s="179">
        <v>0</v>
      </c>
      <c r="R923" s="179">
        <v>0</v>
      </c>
      <c r="S923" s="179">
        <v>0</v>
      </c>
      <c r="T923" s="179">
        <v>0</v>
      </c>
      <c r="U923" s="179"/>
      <c r="V923" s="179"/>
      <c r="W923" s="179"/>
      <c r="X923" s="179"/>
    </row>
    <row r="924" spans="2:24" ht="15" x14ac:dyDescent="0.25">
      <c r="B924" s="179" t="str">
        <f>IF($A924="","",_xlfn.XLOOKUP($A924,Attributes!$A:$A,Attributes!C:C))</f>
        <v/>
      </c>
      <c r="C924" s="179"/>
      <c r="D924" s="179" t="str">
        <f>IF($A924="","",_xlfn.XLOOKUP($A924,Attributes!$A:$A,Attributes!I:I))</f>
        <v/>
      </c>
      <c r="E924" s="179" t="str">
        <f>IF($A924="","",_xlfn.XLOOKUP($A924,Attributes!$A:$A,Attributes!J:J))</f>
        <v/>
      </c>
      <c r="F924" s="179" t="str">
        <f>IF($A924="","",_xlfn.XLOOKUP($A924,Attributes!$A:$A,Attributes!K:K))</f>
        <v/>
      </c>
      <c r="H924" s="179">
        <v>0</v>
      </c>
      <c r="I924" s="179">
        <v>0</v>
      </c>
      <c r="J924" s="179">
        <v>0</v>
      </c>
      <c r="K924" s="179">
        <v>0</v>
      </c>
      <c r="L924" s="179">
        <v>0</v>
      </c>
      <c r="M924" s="179">
        <v>0</v>
      </c>
      <c r="N924" s="179">
        <v>0</v>
      </c>
      <c r="P924" s="179"/>
      <c r="Q924" s="179">
        <v>0</v>
      </c>
      <c r="R924" s="179">
        <v>0</v>
      </c>
      <c r="S924" s="179">
        <v>0</v>
      </c>
      <c r="T924" s="179">
        <v>0</v>
      </c>
      <c r="U924" s="179"/>
      <c r="V924" s="179"/>
      <c r="W924" s="179"/>
      <c r="X924" s="179"/>
    </row>
    <row r="925" spans="2:24" ht="15" x14ac:dyDescent="0.25">
      <c r="B925" s="179" t="str">
        <f>IF($A925="","",_xlfn.XLOOKUP($A925,Attributes!$A:$A,Attributes!C:C))</f>
        <v/>
      </c>
      <c r="C925" s="179"/>
      <c r="D925" s="179" t="str">
        <f>IF($A925="","",_xlfn.XLOOKUP($A925,Attributes!$A:$A,Attributes!I:I))</f>
        <v/>
      </c>
      <c r="E925" s="179" t="str">
        <f>IF($A925="","",_xlfn.XLOOKUP($A925,Attributes!$A:$A,Attributes!J:J))</f>
        <v/>
      </c>
      <c r="F925" s="179" t="str">
        <f>IF($A925="","",_xlfn.XLOOKUP($A925,Attributes!$A:$A,Attributes!K:K))</f>
        <v/>
      </c>
      <c r="H925" s="179">
        <v>0</v>
      </c>
      <c r="I925" s="179">
        <v>0</v>
      </c>
      <c r="J925" s="179">
        <v>0</v>
      </c>
      <c r="K925" s="179">
        <v>0</v>
      </c>
      <c r="L925" s="179">
        <v>0</v>
      </c>
      <c r="M925" s="179">
        <v>0</v>
      </c>
      <c r="N925" s="179">
        <v>0</v>
      </c>
      <c r="P925" s="179"/>
      <c r="Q925" s="179">
        <v>0</v>
      </c>
      <c r="R925" s="179">
        <v>0</v>
      </c>
      <c r="S925" s="179">
        <v>0</v>
      </c>
      <c r="T925" s="179">
        <v>0</v>
      </c>
      <c r="U925" s="179"/>
      <c r="V925" s="179"/>
      <c r="W925" s="179"/>
      <c r="X925" s="179"/>
    </row>
    <row r="926" spans="2:24" ht="15" x14ac:dyDescent="0.25">
      <c r="B926" s="179" t="str">
        <f>IF($A926="","",_xlfn.XLOOKUP($A926,Attributes!$A:$A,Attributes!C:C))</f>
        <v/>
      </c>
      <c r="C926" s="179"/>
      <c r="D926" s="179" t="str">
        <f>IF($A926="","",_xlfn.XLOOKUP($A926,Attributes!$A:$A,Attributes!I:I))</f>
        <v/>
      </c>
      <c r="E926" s="179" t="str">
        <f>IF($A926="","",_xlfn.XLOOKUP($A926,Attributes!$A:$A,Attributes!J:J))</f>
        <v/>
      </c>
      <c r="F926" s="179" t="str">
        <f>IF($A926="","",_xlfn.XLOOKUP($A926,Attributes!$A:$A,Attributes!K:K))</f>
        <v/>
      </c>
      <c r="H926" s="179">
        <v>0</v>
      </c>
      <c r="I926" s="179">
        <v>0</v>
      </c>
      <c r="J926" s="179">
        <v>0</v>
      </c>
      <c r="K926" s="179">
        <v>0</v>
      </c>
      <c r="L926" s="179">
        <v>0</v>
      </c>
      <c r="M926" s="179">
        <v>0</v>
      </c>
      <c r="N926" s="179">
        <v>0</v>
      </c>
      <c r="P926" s="179"/>
      <c r="Q926" s="179">
        <v>0</v>
      </c>
      <c r="R926" s="179">
        <v>0</v>
      </c>
      <c r="S926" s="179">
        <v>0</v>
      </c>
      <c r="T926" s="179">
        <v>0</v>
      </c>
      <c r="U926" s="179"/>
      <c r="V926" s="179"/>
      <c r="W926" s="179"/>
      <c r="X926" s="179"/>
    </row>
    <row r="927" spans="2:24" ht="15" x14ac:dyDescent="0.25">
      <c r="B927" s="179" t="str">
        <f>IF($A927="","",_xlfn.XLOOKUP($A927,Attributes!$A:$A,Attributes!C:C))</f>
        <v/>
      </c>
      <c r="C927" s="179"/>
      <c r="D927" s="179" t="str">
        <f>IF($A927="","",_xlfn.XLOOKUP($A927,Attributes!$A:$A,Attributes!I:I))</f>
        <v/>
      </c>
      <c r="E927" s="179" t="str">
        <f>IF($A927="","",_xlfn.XLOOKUP($A927,Attributes!$A:$A,Attributes!J:J))</f>
        <v/>
      </c>
      <c r="F927" s="179" t="str">
        <f>IF($A927="","",_xlfn.XLOOKUP($A927,Attributes!$A:$A,Attributes!K:K))</f>
        <v/>
      </c>
      <c r="H927" s="179">
        <v>0</v>
      </c>
      <c r="I927" s="179">
        <v>0</v>
      </c>
      <c r="J927" s="179">
        <v>0</v>
      </c>
      <c r="K927" s="179">
        <v>0</v>
      </c>
      <c r="L927" s="179">
        <v>0</v>
      </c>
      <c r="M927" s="179">
        <v>0</v>
      </c>
      <c r="N927" s="179">
        <v>0</v>
      </c>
      <c r="P927" s="179"/>
      <c r="Q927" s="179">
        <v>0</v>
      </c>
      <c r="R927" s="179">
        <v>0</v>
      </c>
      <c r="S927" s="179">
        <v>0</v>
      </c>
      <c r="T927" s="179">
        <v>0</v>
      </c>
      <c r="U927" s="179"/>
      <c r="V927" s="179"/>
      <c r="W927" s="179"/>
      <c r="X927" s="179"/>
    </row>
    <row r="928" spans="2:24" ht="15" x14ac:dyDescent="0.25">
      <c r="B928" s="179" t="str">
        <f>IF($A928="","",_xlfn.XLOOKUP($A928,Attributes!$A:$A,Attributes!C:C))</f>
        <v/>
      </c>
      <c r="C928" s="179"/>
      <c r="D928" s="179" t="str">
        <f>IF($A928="","",_xlfn.XLOOKUP($A928,Attributes!$A:$A,Attributes!I:I))</f>
        <v/>
      </c>
      <c r="E928" s="179" t="str">
        <f>IF($A928="","",_xlfn.XLOOKUP($A928,Attributes!$A:$A,Attributes!J:J))</f>
        <v/>
      </c>
      <c r="F928" s="179" t="str">
        <f>IF($A928="","",_xlfn.XLOOKUP($A928,Attributes!$A:$A,Attributes!K:K))</f>
        <v/>
      </c>
      <c r="H928" s="179">
        <v>0</v>
      </c>
      <c r="I928" s="179">
        <v>0</v>
      </c>
      <c r="J928" s="179">
        <v>0</v>
      </c>
      <c r="K928" s="179">
        <v>0</v>
      </c>
      <c r="L928" s="179">
        <v>0</v>
      </c>
      <c r="M928" s="179">
        <v>0</v>
      </c>
      <c r="N928" s="179">
        <v>0</v>
      </c>
      <c r="P928" s="179"/>
      <c r="Q928" s="179">
        <v>0</v>
      </c>
      <c r="R928" s="179">
        <v>0</v>
      </c>
      <c r="S928" s="179">
        <v>0</v>
      </c>
      <c r="T928" s="179">
        <v>0</v>
      </c>
      <c r="U928" s="179"/>
      <c r="V928" s="179"/>
      <c r="W928" s="179"/>
      <c r="X928" s="179"/>
    </row>
    <row r="929" spans="2:24" ht="15" x14ac:dyDescent="0.25">
      <c r="B929" s="179" t="str">
        <f>IF($A929="","",_xlfn.XLOOKUP($A929,Attributes!$A:$A,Attributes!C:C))</f>
        <v/>
      </c>
      <c r="C929" s="179"/>
      <c r="D929" s="179" t="str">
        <f>IF($A929="","",_xlfn.XLOOKUP($A929,Attributes!$A:$A,Attributes!I:I))</f>
        <v/>
      </c>
      <c r="E929" s="179" t="str">
        <f>IF($A929="","",_xlfn.XLOOKUP($A929,Attributes!$A:$A,Attributes!J:J))</f>
        <v/>
      </c>
      <c r="F929" s="179" t="str">
        <f>IF($A929="","",_xlfn.XLOOKUP($A929,Attributes!$A:$A,Attributes!K:K))</f>
        <v/>
      </c>
      <c r="H929" s="179">
        <v>0</v>
      </c>
      <c r="I929" s="179">
        <v>0</v>
      </c>
      <c r="J929" s="179">
        <v>0</v>
      </c>
      <c r="K929" s="179">
        <v>0</v>
      </c>
      <c r="L929" s="179">
        <v>0</v>
      </c>
      <c r="M929" s="179">
        <v>0</v>
      </c>
      <c r="N929" s="179">
        <v>0</v>
      </c>
      <c r="P929" s="179"/>
      <c r="Q929" s="179">
        <v>0</v>
      </c>
      <c r="R929" s="179">
        <v>0</v>
      </c>
      <c r="S929" s="179">
        <v>0</v>
      </c>
      <c r="T929" s="179">
        <v>0</v>
      </c>
      <c r="U929" s="179"/>
      <c r="V929" s="179"/>
      <c r="W929" s="179"/>
      <c r="X929" s="179"/>
    </row>
    <row r="930" spans="2:24" ht="15" x14ac:dyDescent="0.25">
      <c r="B930" s="179" t="str">
        <f>IF($A930="","",_xlfn.XLOOKUP($A930,Attributes!$A:$A,Attributes!C:C))</f>
        <v/>
      </c>
      <c r="C930" s="179"/>
      <c r="D930" s="179" t="str">
        <f>IF($A930="","",_xlfn.XLOOKUP($A930,Attributes!$A:$A,Attributes!I:I))</f>
        <v/>
      </c>
      <c r="E930" s="179" t="str">
        <f>IF($A930="","",_xlfn.XLOOKUP($A930,Attributes!$A:$A,Attributes!J:J))</f>
        <v/>
      </c>
      <c r="F930" s="179" t="str">
        <f>IF($A930="","",_xlfn.XLOOKUP($A930,Attributes!$A:$A,Attributes!K:K))</f>
        <v/>
      </c>
      <c r="H930" s="179">
        <v>0</v>
      </c>
      <c r="I930" s="179">
        <v>0</v>
      </c>
      <c r="J930" s="179">
        <v>0</v>
      </c>
      <c r="K930" s="179">
        <v>0</v>
      </c>
      <c r="L930" s="179">
        <v>0</v>
      </c>
      <c r="M930" s="179">
        <v>0</v>
      </c>
      <c r="N930" s="179">
        <v>0</v>
      </c>
      <c r="P930" s="179"/>
      <c r="Q930" s="179">
        <v>0</v>
      </c>
      <c r="R930" s="179">
        <v>0</v>
      </c>
      <c r="S930" s="179">
        <v>0</v>
      </c>
      <c r="T930" s="179">
        <v>0</v>
      </c>
      <c r="U930" s="179"/>
      <c r="V930" s="179"/>
      <c r="W930" s="179"/>
      <c r="X930" s="179"/>
    </row>
    <row r="931" spans="2:24" ht="15" x14ac:dyDescent="0.25">
      <c r="B931" s="179" t="str">
        <f>IF($A931="","",_xlfn.XLOOKUP($A931,Attributes!$A:$A,Attributes!C:C))</f>
        <v/>
      </c>
      <c r="C931" s="179"/>
      <c r="D931" s="179" t="str">
        <f>IF($A931="","",_xlfn.XLOOKUP($A931,Attributes!$A:$A,Attributes!I:I))</f>
        <v/>
      </c>
      <c r="E931" s="179" t="str">
        <f>IF($A931="","",_xlfn.XLOOKUP($A931,Attributes!$A:$A,Attributes!J:J))</f>
        <v/>
      </c>
      <c r="F931" s="179" t="str">
        <f>IF($A931="","",_xlfn.XLOOKUP($A931,Attributes!$A:$A,Attributes!K:K))</f>
        <v/>
      </c>
      <c r="H931" s="179">
        <v>0</v>
      </c>
      <c r="I931" s="179">
        <v>0</v>
      </c>
      <c r="J931" s="179">
        <v>0</v>
      </c>
      <c r="K931" s="179">
        <v>0</v>
      </c>
      <c r="L931" s="179">
        <v>0</v>
      </c>
      <c r="M931" s="179">
        <v>0</v>
      </c>
      <c r="N931" s="179">
        <v>0</v>
      </c>
      <c r="P931" s="179"/>
      <c r="Q931" s="179">
        <v>0</v>
      </c>
      <c r="R931" s="179">
        <v>0</v>
      </c>
      <c r="S931" s="179">
        <v>0</v>
      </c>
      <c r="T931" s="179">
        <v>0</v>
      </c>
      <c r="U931" s="179"/>
      <c r="V931" s="179"/>
      <c r="W931" s="179"/>
      <c r="X931" s="179"/>
    </row>
    <row r="932" spans="2:24" ht="15" x14ac:dyDescent="0.25">
      <c r="B932" s="179" t="str">
        <f>IF($A932="","",_xlfn.XLOOKUP($A932,Attributes!$A:$A,Attributes!C:C))</f>
        <v/>
      </c>
      <c r="C932" s="179"/>
      <c r="D932" s="179" t="str">
        <f>IF($A932="","",_xlfn.XLOOKUP($A932,Attributes!$A:$A,Attributes!I:I))</f>
        <v/>
      </c>
      <c r="E932" s="179" t="str">
        <f>IF($A932="","",_xlfn.XLOOKUP($A932,Attributes!$A:$A,Attributes!J:J))</f>
        <v/>
      </c>
      <c r="F932" s="179" t="str">
        <f>IF($A932="","",_xlfn.XLOOKUP($A932,Attributes!$A:$A,Attributes!K:K))</f>
        <v/>
      </c>
      <c r="H932" s="179">
        <v>0</v>
      </c>
      <c r="I932" s="179">
        <v>0</v>
      </c>
      <c r="J932" s="179">
        <v>0</v>
      </c>
      <c r="K932" s="179">
        <v>0</v>
      </c>
      <c r="L932" s="179">
        <v>0</v>
      </c>
      <c r="M932" s="179">
        <v>0</v>
      </c>
      <c r="N932" s="179">
        <v>0</v>
      </c>
      <c r="P932" s="179"/>
      <c r="Q932" s="179">
        <v>0</v>
      </c>
      <c r="R932" s="179">
        <v>0</v>
      </c>
      <c r="S932" s="179">
        <v>0</v>
      </c>
      <c r="T932" s="179">
        <v>0</v>
      </c>
      <c r="U932" s="179"/>
      <c r="V932" s="179"/>
      <c r="W932" s="179"/>
      <c r="X932" s="179"/>
    </row>
    <row r="933" spans="2:24" ht="15" x14ac:dyDescent="0.25">
      <c r="B933" s="179" t="str">
        <f>IF($A933="","",_xlfn.XLOOKUP($A933,Attributes!$A:$A,Attributes!C:C))</f>
        <v/>
      </c>
      <c r="C933" s="179"/>
      <c r="D933" s="179" t="str">
        <f>IF($A933="","",_xlfn.XLOOKUP($A933,Attributes!$A:$A,Attributes!I:I))</f>
        <v/>
      </c>
      <c r="E933" s="179" t="str">
        <f>IF($A933="","",_xlfn.XLOOKUP($A933,Attributes!$A:$A,Attributes!J:J))</f>
        <v/>
      </c>
      <c r="F933" s="179" t="str">
        <f>IF($A933="","",_xlfn.XLOOKUP($A933,Attributes!$A:$A,Attributes!K:K))</f>
        <v/>
      </c>
      <c r="H933" s="179">
        <v>0</v>
      </c>
      <c r="I933" s="179">
        <v>0</v>
      </c>
      <c r="J933" s="179">
        <v>0</v>
      </c>
      <c r="K933" s="179">
        <v>0</v>
      </c>
      <c r="L933" s="179">
        <v>0</v>
      </c>
      <c r="M933" s="179">
        <v>0</v>
      </c>
      <c r="N933" s="179">
        <v>0</v>
      </c>
      <c r="P933" s="179"/>
      <c r="Q933" s="179">
        <v>0</v>
      </c>
      <c r="R933" s="179">
        <v>0</v>
      </c>
      <c r="S933" s="179">
        <v>0</v>
      </c>
      <c r="T933" s="179">
        <v>0</v>
      </c>
      <c r="U933" s="179"/>
      <c r="V933" s="179"/>
      <c r="W933" s="179"/>
      <c r="X933" s="179"/>
    </row>
    <row r="934" spans="2:24" ht="15" x14ac:dyDescent="0.25">
      <c r="B934" s="179" t="str">
        <f>IF($A934="","",_xlfn.XLOOKUP($A934,Attributes!$A:$A,Attributes!C:C))</f>
        <v/>
      </c>
      <c r="C934" s="179"/>
      <c r="D934" s="179" t="str">
        <f>IF($A934="","",_xlfn.XLOOKUP($A934,Attributes!$A:$A,Attributes!I:I))</f>
        <v/>
      </c>
      <c r="E934" s="179" t="str">
        <f>IF($A934="","",_xlfn.XLOOKUP($A934,Attributes!$A:$A,Attributes!J:J))</f>
        <v/>
      </c>
      <c r="F934" s="179" t="str">
        <f>IF($A934="","",_xlfn.XLOOKUP($A934,Attributes!$A:$A,Attributes!K:K))</f>
        <v/>
      </c>
      <c r="H934" s="179">
        <v>0</v>
      </c>
      <c r="I934" s="179">
        <v>0</v>
      </c>
      <c r="J934" s="179">
        <v>0</v>
      </c>
      <c r="K934" s="179">
        <v>0</v>
      </c>
      <c r="L934" s="179">
        <v>0</v>
      </c>
      <c r="M934" s="179">
        <v>0</v>
      </c>
      <c r="N934" s="179">
        <v>0</v>
      </c>
      <c r="P934" s="179"/>
      <c r="Q934" s="179">
        <v>0</v>
      </c>
      <c r="R934" s="179">
        <v>0</v>
      </c>
      <c r="S934" s="179">
        <v>0</v>
      </c>
      <c r="T934" s="179">
        <v>0</v>
      </c>
      <c r="U934" s="179"/>
      <c r="V934" s="179"/>
      <c r="W934" s="179"/>
      <c r="X934" s="179"/>
    </row>
    <row r="935" spans="2:24" ht="15" x14ac:dyDescent="0.25">
      <c r="B935" s="179" t="str">
        <f>IF($A935="","",_xlfn.XLOOKUP($A935,Attributes!$A:$A,Attributes!C:C))</f>
        <v/>
      </c>
      <c r="C935" s="179"/>
      <c r="D935" s="179" t="str">
        <f>IF($A935="","",_xlfn.XLOOKUP($A935,Attributes!$A:$A,Attributes!I:I))</f>
        <v/>
      </c>
      <c r="E935" s="179" t="str">
        <f>IF($A935="","",_xlfn.XLOOKUP($A935,Attributes!$A:$A,Attributes!J:J))</f>
        <v/>
      </c>
      <c r="F935" s="179" t="str">
        <f>IF($A935="","",_xlfn.XLOOKUP($A935,Attributes!$A:$A,Attributes!K:K))</f>
        <v/>
      </c>
      <c r="H935" s="179">
        <v>0</v>
      </c>
      <c r="I935" s="179">
        <v>0</v>
      </c>
      <c r="J935" s="179">
        <v>0</v>
      </c>
      <c r="K935" s="179">
        <v>0</v>
      </c>
      <c r="L935" s="179">
        <v>0</v>
      </c>
      <c r="M935" s="179">
        <v>0</v>
      </c>
      <c r="N935" s="179">
        <v>0</v>
      </c>
      <c r="P935" s="179"/>
      <c r="Q935" s="179">
        <v>0</v>
      </c>
      <c r="R935" s="179">
        <v>0</v>
      </c>
      <c r="S935" s="179">
        <v>0</v>
      </c>
      <c r="T935" s="179">
        <v>0</v>
      </c>
      <c r="U935" s="179"/>
      <c r="V935" s="179"/>
      <c r="W935" s="179"/>
      <c r="X935" s="179"/>
    </row>
    <row r="936" spans="2:24" ht="15" x14ac:dyDescent="0.25">
      <c r="B936" s="179" t="str">
        <f>IF($A936="","",_xlfn.XLOOKUP($A936,Attributes!$A:$A,Attributes!C:C))</f>
        <v/>
      </c>
      <c r="C936" s="179"/>
      <c r="D936" s="179" t="str">
        <f>IF($A936="","",_xlfn.XLOOKUP($A936,Attributes!$A:$A,Attributes!I:I))</f>
        <v/>
      </c>
      <c r="E936" s="179" t="str">
        <f>IF($A936="","",_xlfn.XLOOKUP($A936,Attributes!$A:$A,Attributes!J:J))</f>
        <v/>
      </c>
      <c r="F936" s="179" t="str">
        <f>IF($A936="","",_xlfn.XLOOKUP($A936,Attributes!$A:$A,Attributes!K:K))</f>
        <v/>
      </c>
      <c r="H936" s="179">
        <v>0</v>
      </c>
      <c r="I936" s="179">
        <v>0</v>
      </c>
      <c r="J936" s="179">
        <v>0</v>
      </c>
      <c r="K936" s="179">
        <v>0</v>
      </c>
      <c r="L936" s="179">
        <v>0</v>
      </c>
      <c r="M936" s="179">
        <v>0</v>
      </c>
      <c r="N936" s="179">
        <v>0</v>
      </c>
      <c r="P936" s="179"/>
      <c r="Q936" s="179">
        <v>0</v>
      </c>
      <c r="R936" s="179">
        <v>0</v>
      </c>
      <c r="S936" s="179">
        <v>0</v>
      </c>
      <c r="T936" s="179">
        <v>0</v>
      </c>
      <c r="U936" s="179"/>
      <c r="V936" s="179"/>
      <c r="W936" s="179"/>
      <c r="X936" s="179"/>
    </row>
    <row r="937" spans="2:24" ht="15" x14ac:dyDescent="0.25">
      <c r="B937" s="179" t="str">
        <f>IF($A937="","",_xlfn.XLOOKUP($A937,Attributes!$A:$A,Attributes!C:C))</f>
        <v/>
      </c>
      <c r="C937" s="179"/>
      <c r="D937" s="179" t="str">
        <f>IF($A937="","",_xlfn.XLOOKUP($A937,Attributes!$A:$A,Attributes!I:I))</f>
        <v/>
      </c>
      <c r="E937" s="179" t="str">
        <f>IF($A937="","",_xlfn.XLOOKUP($A937,Attributes!$A:$A,Attributes!J:J))</f>
        <v/>
      </c>
      <c r="F937" s="179" t="str">
        <f>IF($A937="","",_xlfn.XLOOKUP($A937,Attributes!$A:$A,Attributes!K:K))</f>
        <v/>
      </c>
      <c r="H937" s="179">
        <v>0</v>
      </c>
      <c r="I937" s="179">
        <v>0</v>
      </c>
      <c r="J937" s="179">
        <v>0</v>
      </c>
      <c r="K937" s="179">
        <v>0</v>
      </c>
      <c r="L937" s="179">
        <v>0</v>
      </c>
      <c r="M937" s="179">
        <v>0</v>
      </c>
      <c r="N937" s="179">
        <v>0</v>
      </c>
      <c r="P937" s="179"/>
      <c r="Q937" s="179">
        <v>0</v>
      </c>
      <c r="R937" s="179">
        <v>0</v>
      </c>
      <c r="S937" s="179">
        <v>0</v>
      </c>
      <c r="T937" s="179">
        <v>0</v>
      </c>
      <c r="U937" s="179"/>
      <c r="V937" s="179"/>
      <c r="W937" s="179"/>
      <c r="X937" s="179"/>
    </row>
    <row r="938" spans="2:24" ht="15" x14ac:dyDescent="0.25">
      <c r="B938" s="179" t="str">
        <f>IF($A938="","",_xlfn.XLOOKUP($A938,Attributes!$A:$A,Attributes!C:C))</f>
        <v/>
      </c>
      <c r="C938" s="179"/>
      <c r="D938" s="179" t="str">
        <f>IF($A938="","",_xlfn.XLOOKUP($A938,Attributes!$A:$A,Attributes!I:I))</f>
        <v/>
      </c>
      <c r="E938" s="179" t="str">
        <f>IF($A938="","",_xlfn.XLOOKUP($A938,Attributes!$A:$A,Attributes!J:J))</f>
        <v/>
      </c>
      <c r="F938" s="179" t="str">
        <f>IF($A938="","",_xlfn.XLOOKUP($A938,Attributes!$A:$A,Attributes!K:K))</f>
        <v/>
      </c>
      <c r="H938" s="179">
        <v>0</v>
      </c>
      <c r="I938" s="179">
        <v>0</v>
      </c>
      <c r="J938" s="179">
        <v>0</v>
      </c>
      <c r="K938" s="179">
        <v>0</v>
      </c>
      <c r="L938" s="179">
        <v>0</v>
      </c>
      <c r="M938" s="179">
        <v>0</v>
      </c>
      <c r="N938" s="179">
        <v>0</v>
      </c>
      <c r="P938" s="179"/>
      <c r="Q938" s="179">
        <v>0</v>
      </c>
      <c r="R938" s="179">
        <v>0</v>
      </c>
      <c r="S938" s="179">
        <v>0</v>
      </c>
      <c r="T938" s="179">
        <v>0</v>
      </c>
      <c r="U938" s="179"/>
      <c r="V938" s="179"/>
      <c r="W938" s="179"/>
      <c r="X938" s="179"/>
    </row>
    <row r="939" spans="2:24" ht="15" x14ac:dyDescent="0.25">
      <c r="B939" s="179" t="str">
        <f>IF($A939="","",_xlfn.XLOOKUP($A939,Attributes!$A:$A,Attributes!C:C))</f>
        <v/>
      </c>
      <c r="C939" s="179"/>
      <c r="D939" s="179" t="str">
        <f>IF($A939="","",_xlfn.XLOOKUP($A939,Attributes!$A:$A,Attributes!I:I))</f>
        <v/>
      </c>
      <c r="E939" s="179" t="str">
        <f>IF($A939="","",_xlfn.XLOOKUP($A939,Attributes!$A:$A,Attributes!J:J))</f>
        <v/>
      </c>
      <c r="F939" s="179" t="str">
        <f>IF($A939="","",_xlfn.XLOOKUP($A939,Attributes!$A:$A,Attributes!K:K))</f>
        <v/>
      </c>
      <c r="H939" s="179">
        <v>0</v>
      </c>
      <c r="I939" s="179">
        <v>0</v>
      </c>
      <c r="J939" s="179">
        <v>0</v>
      </c>
      <c r="K939" s="179">
        <v>0</v>
      </c>
      <c r="L939" s="179">
        <v>0</v>
      </c>
      <c r="M939" s="179">
        <v>0</v>
      </c>
      <c r="N939" s="179">
        <v>0</v>
      </c>
      <c r="P939" s="179"/>
      <c r="Q939" s="179">
        <v>0</v>
      </c>
      <c r="R939" s="179">
        <v>0</v>
      </c>
      <c r="S939" s="179">
        <v>0</v>
      </c>
      <c r="T939" s="179">
        <v>0</v>
      </c>
      <c r="U939" s="179"/>
      <c r="V939" s="179"/>
      <c r="W939" s="179"/>
      <c r="X939" s="179"/>
    </row>
    <row r="940" spans="2:24" ht="15" x14ac:dyDescent="0.25">
      <c r="B940" s="179" t="str">
        <f>IF($A940="","",_xlfn.XLOOKUP($A940,Attributes!$A:$A,Attributes!C:C))</f>
        <v/>
      </c>
      <c r="C940" s="179"/>
      <c r="D940" s="179" t="str">
        <f>IF($A940="","",_xlfn.XLOOKUP($A940,Attributes!$A:$A,Attributes!I:I))</f>
        <v/>
      </c>
      <c r="E940" s="179" t="str">
        <f>IF($A940="","",_xlfn.XLOOKUP($A940,Attributes!$A:$A,Attributes!J:J))</f>
        <v/>
      </c>
      <c r="F940" s="179" t="str">
        <f>IF($A940="","",_xlfn.XLOOKUP($A940,Attributes!$A:$A,Attributes!K:K))</f>
        <v/>
      </c>
      <c r="H940" s="179">
        <v>0</v>
      </c>
      <c r="I940" s="179">
        <v>0</v>
      </c>
      <c r="J940" s="179">
        <v>0</v>
      </c>
      <c r="K940" s="179">
        <v>0</v>
      </c>
      <c r="L940" s="179">
        <v>0</v>
      </c>
      <c r="M940" s="179">
        <v>0</v>
      </c>
      <c r="N940" s="179">
        <v>0</v>
      </c>
      <c r="P940" s="179"/>
      <c r="Q940" s="179">
        <v>0</v>
      </c>
      <c r="R940" s="179">
        <v>0</v>
      </c>
      <c r="S940" s="179">
        <v>0</v>
      </c>
      <c r="T940" s="179">
        <v>0</v>
      </c>
      <c r="U940" s="179"/>
      <c r="V940" s="179"/>
      <c r="W940" s="179"/>
      <c r="X940" s="179"/>
    </row>
    <row r="941" spans="2:24" ht="15" x14ac:dyDescent="0.25">
      <c r="B941" s="179" t="str">
        <f>IF($A941="","",_xlfn.XLOOKUP($A941,Attributes!$A:$A,Attributes!C:C))</f>
        <v/>
      </c>
      <c r="C941" s="179"/>
      <c r="D941" s="179" t="str">
        <f>IF($A941="","",_xlfn.XLOOKUP($A941,Attributes!$A:$A,Attributes!I:I))</f>
        <v/>
      </c>
      <c r="E941" s="179" t="str">
        <f>IF($A941="","",_xlfn.XLOOKUP($A941,Attributes!$A:$A,Attributes!J:J))</f>
        <v/>
      </c>
      <c r="F941" s="179" t="str">
        <f>IF($A941="","",_xlfn.XLOOKUP($A941,Attributes!$A:$A,Attributes!K:K))</f>
        <v/>
      </c>
      <c r="H941" s="179">
        <v>0</v>
      </c>
      <c r="I941" s="179">
        <v>0</v>
      </c>
      <c r="J941" s="179">
        <v>0</v>
      </c>
      <c r="K941" s="179">
        <v>0</v>
      </c>
      <c r="L941" s="179">
        <v>0</v>
      </c>
      <c r="M941" s="179">
        <v>0</v>
      </c>
      <c r="N941" s="179">
        <v>0</v>
      </c>
      <c r="P941" s="179"/>
      <c r="Q941" s="179">
        <v>0</v>
      </c>
      <c r="R941" s="179">
        <v>0</v>
      </c>
      <c r="S941" s="179">
        <v>0</v>
      </c>
      <c r="T941" s="179">
        <v>0</v>
      </c>
      <c r="U941" s="179"/>
      <c r="V941" s="179"/>
      <c r="W941" s="179"/>
      <c r="X941" s="179"/>
    </row>
    <row r="942" spans="2:24" ht="15" x14ac:dyDescent="0.25">
      <c r="B942" s="179" t="str">
        <f>IF($A942="","",_xlfn.XLOOKUP($A942,Attributes!$A:$A,Attributes!C:C))</f>
        <v/>
      </c>
      <c r="C942" s="179"/>
      <c r="D942" s="179" t="str">
        <f>IF($A942="","",_xlfn.XLOOKUP($A942,Attributes!$A:$A,Attributes!I:I))</f>
        <v/>
      </c>
      <c r="E942" s="179" t="str">
        <f>IF($A942="","",_xlfn.XLOOKUP($A942,Attributes!$A:$A,Attributes!J:J))</f>
        <v/>
      </c>
      <c r="F942" s="179" t="str">
        <f>IF($A942="","",_xlfn.XLOOKUP($A942,Attributes!$A:$A,Attributes!K:K))</f>
        <v/>
      </c>
      <c r="H942" s="179">
        <v>0</v>
      </c>
      <c r="I942" s="179">
        <v>0</v>
      </c>
      <c r="J942" s="179">
        <v>0</v>
      </c>
      <c r="K942" s="179">
        <v>0</v>
      </c>
      <c r="L942" s="179">
        <v>0</v>
      </c>
      <c r="M942" s="179">
        <v>0</v>
      </c>
      <c r="N942" s="179">
        <v>0</v>
      </c>
      <c r="P942" s="179"/>
      <c r="Q942" s="179">
        <v>0</v>
      </c>
      <c r="R942" s="179">
        <v>0</v>
      </c>
      <c r="S942" s="179">
        <v>0</v>
      </c>
      <c r="T942" s="179">
        <v>0</v>
      </c>
      <c r="U942" s="179"/>
      <c r="V942" s="179"/>
      <c r="W942" s="179"/>
      <c r="X942" s="179"/>
    </row>
    <row r="943" spans="2:24" ht="15" x14ac:dyDescent="0.25">
      <c r="B943" s="179" t="str">
        <f>IF($A943="","",_xlfn.XLOOKUP($A943,Attributes!$A:$A,Attributes!C:C))</f>
        <v/>
      </c>
      <c r="C943" s="179"/>
      <c r="D943" s="179" t="str">
        <f>IF($A943="","",_xlfn.XLOOKUP($A943,Attributes!$A:$A,Attributes!I:I))</f>
        <v/>
      </c>
      <c r="E943" s="179" t="str">
        <f>IF($A943="","",_xlfn.XLOOKUP($A943,Attributes!$A:$A,Attributes!J:J))</f>
        <v/>
      </c>
      <c r="F943" s="179" t="str">
        <f>IF($A943="","",_xlfn.XLOOKUP($A943,Attributes!$A:$A,Attributes!K:K))</f>
        <v/>
      </c>
      <c r="H943" s="179">
        <v>0</v>
      </c>
      <c r="I943" s="179">
        <v>0</v>
      </c>
      <c r="J943" s="179">
        <v>0</v>
      </c>
      <c r="K943" s="179">
        <v>0</v>
      </c>
      <c r="L943" s="179">
        <v>0</v>
      </c>
      <c r="M943" s="179">
        <v>0</v>
      </c>
      <c r="N943" s="179">
        <v>0</v>
      </c>
      <c r="P943" s="179"/>
      <c r="Q943" s="179">
        <v>0</v>
      </c>
      <c r="R943" s="179">
        <v>0</v>
      </c>
      <c r="S943" s="179">
        <v>0</v>
      </c>
      <c r="T943" s="179">
        <v>0</v>
      </c>
      <c r="U943" s="179"/>
      <c r="V943" s="179"/>
      <c r="W943" s="179"/>
      <c r="X943" s="179"/>
    </row>
    <row r="944" spans="2:24" ht="15" x14ac:dyDescent="0.25">
      <c r="B944" s="179" t="str">
        <f>IF($A944="","",_xlfn.XLOOKUP($A944,Attributes!$A:$A,Attributes!C:C))</f>
        <v/>
      </c>
      <c r="C944" s="179"/>
      <c r="D944" s="179" t="str">
        <f>IF($A944="","",_xlfn.XLOOKUP($A944,Attributes!$A:$A,Attributes!I:I))</f>
        <v/>
      </c>
      <c r="E944" s="179" t="str">
        <f>IF($A944="","",_xlfn.XLOOKUP($A944,Attributes!$A:$A,Attributes!J:J))</f>
        <v/>
      </c>
      <c r="F944" s="179" t="str">
        <f>IF($A944="","",_xlfn.XLOOKUP($A944,Attributes!$A:$A,Attributes!K:K))</f>
        <v/>
      </c>
      <c r="H944" s="179">
        <v>0</v>
      </c>
      <c r="I944" s="179">
        <v>0</v>
      </c>
      <c r="J944" s="179">
        <v>0</v>
      </c>
      <c r="K944" s="179">
        <v>0</v>
      </c>
      <c r="L944" s="179">
        <v>0</v>
      </c>
      <c r="M944" s="179">
        <v>0</v>
      </c>
      <c r="N944" s="179">
        <v>0</v>
      </c>
      <c r="P944" s="179"/>
      <c r="Q944" s="179">
        <v>0</v>
      </c>
      <c r="R944" s="179">
        <v>0</v>
      </c>
      <c r="S944" s="179">
        <v>0</v>
      </c>
      <c r="T944" s="179">
        <v>0</v>
      </c>
      <c r="U944" s="179"/>
      <c r="V944" s="179"/>
      <c r="W944" s="179"/>
      <c r="X944" s="179"/>
    </row>
    <row r="945" spans="2:24" ht="15" x14ac:dyDescent="0.25">
      <c r="B945" s="179" t="str">
        <f>IF($A945="","",_xlfn.XLOOKUP($A945,Attributes!$A:$A,Attributes!C:C))</f>
        <v/>
      </c>
      <c r="C945" s="179"/>
      <c r="D945" s="179" t="str">
        <f>IF($A945="","",_xlfn.XLOOKUP($A945,Attributes!$A:$A,Attributes!I:I))</f>
        <v/>
      </c>
      <c r="E945" s="179" t="str">
        <f>IF($A945="","",_xlfn.XLOOKUP($A945,Attributes!$A:$A,Attributes!J:J))</f>
        <v/>
      </c>
      <c r="F945" s="179" t="str">
        <f>IF($A945="","",_xlfn.XLOOKUP($A945,Attributes!$A:$A,Attributes!K:K))</f>
        <v/>
      </c>
      <c r="H945" s="179">
        <v>0</v>
      </c>
      <c r="I945" s="179">
        <v>0</v>
      </c>
      <c r="J945" s="179">
        <v>0</v>
      </c>
      <c r="K945" s="179">
        <v>0</v>
      </c>
      <c r="L945" s="179">
        <v>0</v>
      </c>
      <c r="M945" s="179">
        <v>0</v>
      </c>
      <c r="N945" s="179">
        <v>0</v>
      </c>
      <c r="P945" s="179"/>
      <c r="Q945" s="179">
        <v>0</v>
      </c>
      <c r="R945" s="179">
        <v>0</v>
      </c>
      <c r="S945" s="179">
        <v>0</v>
      </c>
      <c r="T945" s="179">
        <v>0</v>
      </c>
      <c r="U945" s="179"/>
      <c r="V945" s="179"/>
      <c r="W945" s="179"/>
      <c r="X945" s="179"/>
    </row>
    <row r="946" spans="2:24" ht="15" x14ac:dyDescent="0.25">
      <c r="B946" s="179" t="str">
        <f>IF($A946="","",_xlfn.XLOOKUP($A946,Attributes!$A:$A,Attributes!C:C))</f>
        <v/>
      </c>
      <c r="C946" s="179"/>
      <c r="D946" s="179" t="str">
        <f>IF($A946="","",_xlfn.XLOOKUP($A946,Attributes!$A:$A,Attributes!I:I))</f>
        <v/>
      </c>
      <c r="E946" s="179" t="str">
        <f>IF($A946="","",_xlfn.XLOOKUP($A946,Attributes!$A:$A,Attributes!J:J))</f>
        <v/>
      </c>
      <c r="F946" s="179" t="str">
        <f>IF($A946="","",_xlfn.XLOOKUP($A946,Attributes!$A:$A,Attributes!K:K))</f>
        <v/>
      </c>
      <c r="H946" s="179">
        <v>0</v>
      </c>
      <c r="I946" s="179">
        <v>0</v>
      </c>
      <c r="J946" s="179">
        <v>0</v>
      </c>
      <c r="K946" s="179">
        <v>0</v>
      </c>
      <c r="L946" s="179">
        <v>0</v>
      </c>
      <c r="M946" s="179">
        <v>0</v>
      </c>
      <c r="N946" s="179">
        <v>0</v>
      </c>
      <c r="P946" s="179"/>
      <c r="Q946" s="179">
        <v>0</v>
      </c>
      <c r="R946" s="179">
        <v>0</v>
      </c>
      <c r="S946" s="179">
        <v>0</v>
      </c>
      <c r="T946" s="179">
        <v>0</v>
      </c>
      <c r="U946" s="179"/>
      <c r="V946" s="179"/>
      <c r="W946" s="179"/>
      <c r="X946" s="179"/>
    </row>
    <row r="947" spans="2:24" ht="15" x14ac:dyDescent="0.25">
      <c r="B947" s="179" t="str">
        <f>IF($A947="","",_xlfn.XLOOKUP($A947,Attributes!$A:$A,Attributes!C:C))</f>
        <v/>
      </c>
      <c r="C947" s="179"/>
      <c r="D947" s="179" t="str">
        <f>IF($A947="","",_xlfn.XLOOKUP($A947,Attributes!$A:$A,Attributes!I:I))</f>
        <v/>
      </c>
      <c r="E947" s="179" t="str">
        <f>IF($A947="","",_xlfn.XLOOKUP($A947,Attributes!$A:$A,Attributes!J:J))</f>
        <v/>
      </c>
      <c r="F947" s="179" t="str">
        <f>IF($A947="","",_xlfn.XLOOKUP($A947,Attributes!$A:$A,Attributes!K:K))</f>
        <v/>
      </c>
      <c r="H947" s="179">
        <v>0</v>
      </c>
      <c r="I947" s="179">
        <v>0</v>
      </c>
      <c r="J947" s="179">
        <v>0</v>
      </c>
      <c r="K947" s="179">
        <v>0</v>
      </c>
      <c r="L947" s="179">
        <v>0</v>
      </c>
      <c r="M947" s="179">
        <v>0</v>
      </c>
      <c r="N947" s="179">
        <v>0</v>
      </c>
      <c r="P947" s="179"/>
      <c r="Q947" s="179">
        <v>0</v>
      </c>
      <c r="R947" s="179">
        <v>0</v>
      </c>
      <c r="S947" s="179">
        <v>0</v>
      </c>
      <c r="T947" s="179">
        <v>0</v>
      </c>
      <c r="U947" s="179"/>
      <c r="V947" s="179"/>
      <c r="W947" s="179"/>
      <c r="X947" s="179"/>
    </row>
    <row r="948" spans="2:24" ht="15" x14ac:dyDescent="0.25">
      <c r="B948" s="179" t="str">
        <f>IF($A948="","",_xlfn.XLOOKUP($A948,Attributes!$A:$A,Attributes!C:C))</f>
        <v/>
      </c>
      <c r="C948" s="179"/>
      <c r="D948" s="179" t="str">
        <f>IF($A948="","",_xlfn.XLOOKUP($A948,Attributes!$A:$A,Attributes!I:I))</f>
        <v/>
      </c>
      <c r="E948" s="179" t="str">
        <f>IF($A948="","",_xlfn.XLOOKUP($A948,Attributes!$A:$A,Attributes!J:J))</f>
        <v/>
      </c>
      <c r="F948" s="179" t="str">
        <f>IF($A948="","",_xlfn.XLOOKUP($A948,Attributes!$A:$A,Attributes!K:K))</f>
        <v/>
      </c>
      <c r="H948" s="179">
        <v>0</v>
      </c>
      <c r="I948" s="179">
        <v>0</v>
      </c>
      <c r="J948" s="179">
        <v>0</v>
      </c>
      <c r="K948" s="179">
        <v>0</v>
      </c>
      <c r="L948" s="179">
        <v>0</v>
      </c>
      <c r="M948" s="179">
        <v>0</v>
      </c>
      <c r="N948" s="179">
        <v>0</v>
      </c>
      <c r="P948" s="179"/>
      <c r="Q948" s="179">
        <v>0</v>
      </c>
      <c r="R948" s="179">
        <v>0</v>
      </c>
      <c r="S948" s="179">
        <v>0</v>
      </c>
      <c r="T948" s="179">
        <v>0</v>
      </c>
      <c r="U948" s="179"/>
      <c r="V948" s="179"/>
      <c r="W948" s="179"/>
      <c r="X948" s="179"/>
    </row>
    <row r="949" spans="2:24" ht="15" x14ac:dyDescent="0.25">
      <c r="B949" s="179" t="str">
        <f>IF($A949="","",_xlfn.XLOOKUP($A949,Attributes!$A:$A,Attributes!C:C))</f>
        <v/>
      </c>
      <c r="C949" s="179"/>
      <c r="D949" s="179" t="str">
        <f>IF($A949="","",_xlfn.XLOOKUP($A949,Attributes!$A:$A,Attributes!I:I))</f>
        <v/>
      </c>
      <c r="E949" s="179" t="str">
        <f>IF($A949="","",_xlfn.XLOOKUP($A949,Attributes!$A:$A,Attributes!J:J))</f>
        <v/>
      </c>
      <c r="F949" s="179" t="str">
        <f>IF($A949="","",_xlfn.XLOOKUP($A949,Attributes!$A:$A,Attributes!K:K))</f>
        <v/>
      </c>
      <c r="H949" s="179">
        <v>0</v>
      </c>
      <c r="I949" s="179">
        <v>0</v>
      </c>
      <c r="J949" s="179">
        <v>0</v>
      </c>
      <c r="K949" s="179">
        <v>0</v>
      </c>
      <c r="L949" s="179">
        <v>0</v>
      </c>
      <c r="M949" s="179">
        <v>0</v>
      </c>
      <c r="N949" s="179">
        <v>0</v>
      </c>
      <c r="P949" s="179"/>
      <c r="Q949" s="179">
        <v>0</v>
      </c>
      <c r="R949" s="179">
        <v>0</v>
      </c>
      <c r="S949" s="179">
        <v>0</v>
      </c>
      <c r="T949" s="179">
        <v>0</v>
      </c>
      <c r="U949" s="179"/>
      <c r="V949" s="179"/>
      <c r="W949" s="179"/>
      <c r="X949" s="179"/>
    </row>
    <row r="950" spans="2:24" ht="15" x14ac:dyDescent="0.25">
      <c r="B950" s="179" t="str">
        <f>IF($A950="","",_xlfn.XLOOKUP($A950,Attributes!$A:$A,Attributes!C:C))</f>
        <v/>
      </c>
      <c r="C950" s="179"/>
      <c r="D950" s="179" t="str">
        <f>IF($A950="","",_xlfn.XLOOKUP($A950,Attributes!$A:$A,Attributes!I:I))</f>
        <v/>
      </c>
      <c r="E950" s="179" t="str">
        <f>IF($A950="","",_xlfn.XLOOKUP($A950,Attributes!$A:$A,Attributes!J:J))</f>
        <v/>
      </c>
      <c r="F950" s="179" t="str">
        <f>IF($A950="","",_xlfn.XLOOKUP($A950,Attributes!$A:$A,Attributes!K:K))</f>
        <v/>
      </c>
      <c r="H950" s="179">
        <v>0</v>
      </c>
      <c r="I950" s="179">
        <v>0</v>
      </c>
      <c r="J950" s="179">
        <v>0</v>
      </c>
      <c r="K950" s="179">
        <v>0</v>
      </c>
      <c r="L950" s="179">
        <v>0</v>
      </c>
      <c r="M950" s="179">
        <v>0</v>
      </c>
      <c r="N950" s="179">
        <v>0</v>
      </c>
      <c r="P950" s="179"/>
      <c r="Q950" s="179">
        <v>0</v>
      </c>
      <c r="R950" s="179">
        <v>0</v>
      </c>
      <c r="S950" s="179">
        <v>0</v>
      </c>
      <c r="T950" s="179">
        <v>0</v>
      </c>
      <c r="U950" s="179"/>
      <c r="V950" s="179"/>
      <c r="W950" s="179"/>
      <c r="X950" s="179"/>
    </row>
    <row r="951" spans="2:24" ht="15" x14ac:dyDescent="0.25">
      <c r="B951" s="179" t="str">
        <f>IF($A951="","",_xlfn.XLOOKUP($A951,Attributes!$A:$A,Attributes!C:C))</f>
        <v/>
      </c>
      <c r="C951" s="179"/>
      <c r="D951" s="179" t="str">
        <f>IF($A951="","",_xlfn.XLOOKUP($A951,Attributes!$A:$A,Attributes!I:I))</f>
        <v/>
      </c>
      <c r="E951" s="179" t="str">
        <f>IF($A951="","",_xlfn.XLOOKUP($A951,Attributes!$A:$A,Attributes!J:J))</f>
        <v/>
      </c>
      <c r="F951" s="179" t="str">
        <f>IF($A951="","",_xlfn.XLOOKUP($A951,Attributes!$A:$A,Attributes!K:K))</f>
        <v/>
      </c>
      <c r="H951" s="179">
        <v>0</v>
      </c>
      <c r="I951" s="179">
        <v>0</v>
      </c>
      <c r="J951" s="179">
        <v>0</v>
      </c>
      <c r="K951" s="179">
        <v>0</v>
      </c>
      <c r="L951" s="179">
        <v>0</v>
      </c>
      <c r="M951" s="179">
        <v>0</v>
      </c>
      <c r="N951" s="179">
        <v>0</v>
      </c>
      <c r="P951" s="179"/>
      <c r="Q951" s="179">
        <v>0</v>
      </c>
      <c r="R951" s="179">
        <v>0</v>
      </c>
      <c r="S951" s="179">
        <v>0</v>
      </c>
      <c r="T951" s="179">
        <v>0</v>
      </c>
      <c r="U951" s="179"/>
      <c r="V951" s="179"/>
      <c r="W951" s="179"/>
      <c r="X951" s="179"/>
    </row>
    <row r="952" spans="2:24" ht="15" x14ac:dyDescent="0.25">
      <c r="B952" s="179" t="str">
        <f>IF($A952="","",_xlfn.XLOOKUP($A952,Attributes!$A:$A,Attributes!C:C))</f>
        <v/>
      </c>
      <c r="C952" s="179"/>
      <c r="D952" s="179" t="str">
        <f>IF($A952="","",_xlfn.XLOOKUP($A952,Attributes!$A:$A,Attributes!I:I))</f>
        <v/>
      </c>
      <c r="E952" s="179" t="str">
        <f>IF($A952="","",_xlfn.XLOOKUP($A952,Attributes!$A:$A,Attributes!J:J))</f>
        <v/>
      </c>
      <c r="F952" s="179" t="str">
        <f>IF($A952="","",_xlfn.XLOOKUP($A952,Attributes!$A:$A,Attributes!K:K))</f>
        <v/>
      </c>
      <c r="H952" s="179">
        <v>0</v>
      </c>
      <c r="I952" s="179">
        <v>0</v>
      </c>
      <c r="J952" s="179">
        <v>0</v>
      </c>
      <c r="K952" s="179">
        <v>0</v>
      </c>
      <c r="L952" s="179">
        <v>0</v>
      </c>
      <c r="M952" s="179">
        <v>0</v>
      </c>
      <c r="N952" s="179">
        <v>0</v>
      </c>
      <c r="P952" s="179"/>
      <c r="Q952" s="179">
        <v>0</v>
      </c>
      <c r="R952" s="179">
        <v>0</v>
      </c>
      <c r="S952" s="179">
        <v>0</v>
      </c>
      <c r="T952" s="179">
        <v>0</v>
      </c>
      <c r="U952" s="179"/>
      <c r="V952" s="179"/>
      <c r="W952" s="179"/>
      <c r="X952" s="179"/>
    </row>
    <row r="953" spans="2:24" ht="15" x14ac:dyDescent="0.25">
      <c r="B953" s="179" t="str">
        <f>IF($A953="","",_xlfn.XLOOKUP($A953,Attributes!$A:$A,Attributes!C:C))</f>
        <v/>
      </c>
      <c r="C953" s="179"/>
      <c r="D953" s="179" t="str">
        <f>IF($A953="","",_xlfn.XLOOKUP($A953,Attributes!$A:$A,Attributes!I:I))</f>
        <v/>
      </c>
      <c r="E953" s="179" t="str">
        <f>IF($A953="","",_xlfn.XLOOKUP($A953,Attributes!$A:$A,Attributes!J:J))</f>
        <v/>
      </c>
      <c r="F953" s="179" t="str">
        <f>IF($A953="","",_xlfn.XLOOKUP($A953,Attributes!$A:$A,Attributes!K:K))</f>
        <v/>
      </c>
      <c r="H953" s="179">
        <v>0</v>
      </c>
      <c r="I953" s="179">
        <v>0</v>
      </c>
      <c r="J953" s="179">
        <v>0</v>
      </c>
      <c r="K953" s="179">
        <v>0</v>
      </c>
      <c r="L953" s="179">
        <v>0</v>
      </c>
      <c r="M953" s="179">
        <v>0</v>
      </c>
      <c r="N953" s="179">
        <v>0</v>
      </c>
      <c r="P953" s="179"/>
      <c r="Q953" s="179">
        <v>0</v>
      </c>
      <c r="R953" s="179">
        <v>0</v>
      </c>
      <c r="S953" s="179">
        <v>0</v>
      </c>
      <c r="T953" s="179">
        <v>0</v>
      </c>
      <c r="U953" s="179"/>
      <c r="V953" s="179"/>
      <c r="W953" s="179"/>
      <c r="X953" s="179"/>
    </row>
    <row r="954" spans="2:24" ht="15" x14ac:dyDescent="0.25">
      <c r="B954" s="179" t="str">
        <f>IF($A954="","",_xlfn.XLOOKUP($A954,Attributes!$A:$A,Attributes!C:C))</f>
        <v/>
      </c>
      <c r="C954" s="179"/>
      <c r="D954" s="179" t="str">
        <f>IF($A954="","",_xlfn.XLOOKUP($A954,Attributes!$A:$A,Attributes!I:I))</f>
        <v/>
      </c>
      <c r="E954" s="179" t="str">
        <f>IF($A954="","",_xlfn.XLOOKUP($A954,Attributes!$A:$A,Attributes!J:J))</f>
        <v/>
      </c>
      <c r="F954" s="179" t="str">
        <f>IF($A954="","",_xlfn.XLOOKUP($A954,Attributes!$A:$A,Attributes!K:K))</f>
        <v/>
      </c>
      <c r="H954" s="179">
        <v>0</v>
      </c>
      <c r="I954" s="179">
        <v>0</v>
      </c>
      <c r="J954" s="179">
        <v>0</v>
      </c>
      <c r="K954" s="179">
        <v>0</v>
      </c>
      <c r="L954" s="179">
        <v>0</v>
      </c>
      <c r="M954" s="179">
        <v>0</v>
      </c>
      <c r="N954" s="179">
        <v>0</v>
      </c>
      <c r="P954" s="179"/>
      <c r="Q954" s="179">
        <v>0</v>
      </c>
      <c r="R954" s="179">
        <v>0</v>
      </c>
      <c r="S954" s="179">
        <v>0</v>
      </c>
      <c r="T954" s="179">
        <v>0</v>
      </c>
      <c r="U954" s="179"/>
      <c r="V954" s="179"/>
      <c r="W954" s="179"/>
      <c r="X954" s="179"/>
    </row>
    <row r="955" spans="2:24" ht="15" x14ac:dyDescent="0.25">
      <c r="B955" s="179" t="str">
        <f>IF($A955="","",_xlfn.XLOOKUP($A955,Attributes!$A:$A,Attributes!C:C))</f>
        <v/>
      </c>
      <c r="C955" s="179"/>
      <c r="D955" s="179" t="str">
        <f>IF($A955="","",_xlfn.XLOOKUP($A955,Attributes!$A:$A,Attributes!I:I))</f>
        <v/>
      </c>
      <c r="E955" s="179" t="str">
        <f>IF($A955="","",_xlfn.XLOOKUP($A955,Attributes!$A:$A,Attributes!J:J))</f>
        <v/>
      </c>
      <c r="F955" s="179" t="str">
        <f>IF($A955="","",_xlfn.XLOOKUP($A955,Attributes!$A:$A,Attributes!K:K))</f>
        <v/>
      </c>
      <c r="H955" s="179">
        <v>0</v>
      </c>
      <c r="I955" s="179">
        <v>0</v>
      </c>
      <c r="J955" s="179">
        <v>0</v>
      </c>
      <c r="K955" s="179">
        <v>0</v>
      </c>
      <c r="L955" s="179">
        <v>0</v>
      </c>
      <c r="M955" s="179">
        <v>0</v>
      </c>
      <c r="N955" s="179">
        <v>0</v>
      </c>
      <c r="P955" s="179"/>
      <c r="Q955" s="179">
        <v>0</v>
      </c>
      <c r="R955" s="179">
        <v>0</v>
      </c>
      <c r="S955" s="179">
        <v>0</v>
      </c>
      <c r="T955" s="179">
        <v>0</v>
      </c>
      <c r="U955" s="179"/>
      <c r="V955" s="179"/>
      <c r="W955" s="179"/>
      <c r="X955" s="179"/>
    </row>
    <row r="956" spans="2:24" ht="15" x14ac:dyDescent="0.25">
      <c r="B956" s="179" t="str">
        <f>IF($A956="","",_xlfn.XLOOKUP($A956,Attributes!$A:$A,Attributes!C:C))</f>
        <v/>
      </c>
      <c r="C956" s="179"/>
      <c r="D956" s="179" t="str">
        <f>IF($A956="","",_xlfn.XLOOKUP($A956,Attributes!$A:$A,Attributes!I:I))</f>
        <v/>
      </c>
      <c r="E956" s="179" t="str">
        <f>IF($A956="","",_xlfn.XLOOKUP($A956,Attributes!$A:$A,Attributes!J:J))</f>
        <v/>
      </c>
      <c r="F956" s="179" t="str">
        <f>IF($A956="","",_xlfn.XLOOKUP($A956,Attributes!$A:$A,Attributes!K:K))</f>
        <v/>
      </c>
      <c r="H956" s="179">
        <v>0</v>
      </c>
      <c r="I956" s="179">
        <v>0</v>
      </c>
      <c r="J956" s="179">
        <v>0</v>
      </c>
      <c r="K956" s="179">
        <v>0</v>
      </c>
      <c r="L956" s="179">
        <v>0</v>
      </c>
      <c r="M956" s="179">
        <v>0</v>
      </c>
      <c r="N956" s="179">
        <v>0</v>
      </c>
      <c r="P956" s="179"/>
      <c r="Q956" s="179">
        <v>0</v>
      </c>
      <c r="R956" s="179">
        <v>0</v>
      </c>
      <c r="S956" s="179">
        <v>0</v>
      </c>
      <c r="T956" s="179">
        <v>0</v>
      </c>
      <c r="U956" s="179"/>
      <c r="V956" s="179"/>
      <c r="W956" s="179"/>
      <c r="X956" s="179"/>
    </row>
    <row r="957" spans="2:24" ht="15" x14ac:dyDescent="0.25">
      <c r="B957" s="179" t="str">
        <f>IF($A957="","",_xlfn.XLOOKUP($A957,Attributes!$A:$A,Attributes!C:C))</f>
        <v/>
      </c>
      <c r="C957" s="179"/>
      <c r="D957" s="179" t="str">
        <f>IF($A957="","",_xlfn.XLOOKUP($A957,Attributes!$A:$A,Attributes!I:I))</f>
        <v/>
      </c>
      <c r="E957" s="179" t="str">
        <f>IF($A957="","",_xlfn.XLOOKUP($A957,Attributes!$A:$A,Attributes!J:J))</f>
        <v/>
      </c>
      <c r="F957" s="179" t="str">
        <f>IF($A957="","",_xlfn.XLOOKUP($A957,Attributes!$A:$A,Attributes!K:K))</f>
        <v/>
      </c>
      <c r="H957" s="179">
        <v>0</v>
      </c>
      <c r="I957" s="179">
        <v>0</v>
      </c>
      <c r="J957" s="179">
        <v>0</v>
      </c>
      <c r="K957" s="179">
        <v>0</v>
      </c>
      <c r="L957" s="179">
        <v>0</v>
      </c>
      <c r="M957" s="179">
        <v>0</v>
      </c>
      <c r="N957" s="179">
        <v>0</v>
      </c>
      <c r="P957" s="179"/>
      <c r="Q957" s="179">
        <v>0</v>
      </c>
      <c r="R957" s="179">
        <v>0</v>
      </c>
      <c r="S957" s="179">
        <v>0</v>
      </c>
      <c r="T957" s="179">
        <v>0</v>
      </c>
      <c r="U957" s="179"/>
      <c r="V957" s="179"/>
      <c r="W957" s="179"/>
      <c r="X957" s="179"/>
    </row>
    <row r="958" spans="2:24" ht="15" x14ac:dyDescent="0.25">
      <c r="B958" s="179" t="str">
        <f>IF($A958="","",_xlfn.XLOOKUP($A958,Attributes!$A:$A,Attributes!C:C))</f>
        <v/>
      </c>
      <c r="C958" s="179"/>
      <c r="D958" s="179" t="str">
        <f>IF($A958="","",_xlfn.XLOOKUP($A958,Attributes!$A:$A,Attributes!I:I))</f>
        <v/>
      </c>
      <c r="E958" s="179" t="str">
        <f>IF($A958="","",_xlfn.XLOOKUP($A958,Attributes!$A:$A,Attributes!J:J))</f>
        <v/>
      </c>
      <c r="F958" s="179" t="str">
        <f>IF($A958="","",_xlfn.XLOOKUP($A958,Attributes!$A:$A,Attributes!K:K))</f>
        <v/>
      </c>
      <c r="H958" s="179">
        <v>0</v>
      </c>
      <c r="I958" s="179">
        <v>0</v>
      </c>
      <c r="J958" s="179">
        <v>0</v>
      </c>
      <c r="K958" s="179">
        <v>0</v>
      </c>
      <c r="L958" s="179">
        <v>0</v>
      </c>
      <c r="M958" s="179">
        <v>0</v>
      </c>
      <c r="N958" s="179">
        <v>0</v>
      </c>
      <c r="P958" s="179"/>
      <c r="Q958" s="179">
        <v>0</v>
      </c>
      <c r="R958" s="179">
        <v>0</v>
      </c>
      <c r="S958" s="179">
        <v>0</v>
      </c>
      <c r="T958" s="179">
        <v>0</v>
      </c>
      <c r="U958" s="179"/>
      <c r="V958" s="179"/>
      <c r="W958" s="179"/>
      <c r="X958" s="179"/>
    </row>
    <row r="959" spans="2:24" ht="15" x14ac:dyDescent="0.25">
      <c r="B959" s="179" t="str">
        <f>IF($A959="","",_xlfn.XLOOKUP($A959,Attributes!$A:$A,Attributes!C:C))</f>
        <v/>
      </c>
      <c r="C959" s="179"/>
      <c r="D959" s="179" t="str">
        <f>IF($A959="","",_xlfn.XLOOKUP($A959,Attributes!$A:$A,Attributes!I:I))</f>
        <v/>
      </c>
      <c r="E959" s="179" t="str">
        <f>IF($A959="","",_xlfn.XLOOKUP($A959,Attributes!$A:$A,Attributes!J:J))</f>
        <v/>
      </c>
      <c r="F959" s="179" t="str">
        <f>IF($A959="","",_xlfn.XLOOKUP($A959,Attributes!$A:$A,Attributes!K:K))</f>
        <v/>
      </c>
      <c r="H959" s="179">
        <v>0</v>
      </c>
      <c r="I959" s="179">
        <v>0</v>
      </c>
      <c r="J959" s="179">
        <v>0</v>
      </c>
      <c r="K959" s="179">
        <v>0</v>
      </c>
      <c r="L959" s="179">
        <v>0</v>
      </c>
      <c r="M959" s="179">
        <v>0</v>
      </c>
      <c r="N959" s="179">
        <v>0</v>
      </c>
      <c r="P959" s="179"/>
      <c r="Q959" s="179">
        <v>0</v>
      </c>
      <c r="R959" s="179">
        <v>0</v>
      </c>
      <c r="S959" s="179">
        <v>0</v>
      </c>
      <c r="T959" s="179">
        <v>0</v>
      </c>
      <c r="U959" s="179"/>
      <c r="V959" s="179"/>
      <c r="W959" s="179"/>
      <c r="X959" s="179"/>
    </row>
    <row r="960" spans="2:24" ht="15" x14ac:dyDescent="0.25">
      <c r="B960" s="179" t="str">
        <f>IF($A960="","",_xlfn.XLOOKUP($A960,Attributes!$A:$A,Attributes!C:C))</f>
        <v/>
      </c>
      <c r="C960" s="179"/>
      <c r="D960" s="179" t="str">
        <f>IF($A960="","",_xlfn.XLOOKUP($A960,Attributes!$A:$A,Attributes!I:I))</f>
        <v/>
      </c>
      <c r="E960" s="179" t="str">
        <f>IF($A960="","",_xlfn.XLOOKUP($A960,Attributes!$A:$A,Attributes!J:J))</f>
        <v/>
      </c>
      <c r="F960" s="179" t="str">
        <f>IF($A960="","",_xlfn.XLOOKUP($A960,Attributes!$A:$A,Attributes!K:K))</f>
        <v/>
      </c>
      <c r="H960" s="179">
        <v>0</v>
      </c>
      <c r="I960" s="179">
        <v>0</v>
      </c>
      <c r="J960" s="179">
        <v>0</v>
      </c>
      <c r="K960" s="179">
        <v>0</v>
      </c>
      <c r="L960" s="179">
        <v>0</v>
      </c>
      <c r="M960" s="179">
        <v>0</v>
      </c>
      <c r="N960" s="179">
        <v>0</v>
      </c>
      <c r="P960" s="179"/>
      <c r="Q960" s="179">
        <v>0</v>
      </c>
      <c r="R960" s="179">
        <v>0</v>
      </c>
      <c r="S960" s="179">
        <v>0</v>
      </c>
      <c r="T960" s="179">
        <v>0</v>
      </c>
      <c r="U960" s="179"/>
      <c r="V960" s="179"/>
      <c r="W960" s="179"/>
      <c r="X960" s="179"/>
    </row>
    <row r="961" spans="2:24" ht="15" x14ac:dyDescent="0.25">
      <c r="B961" s="179" t="str">
        <f>IF($A961="","",_xlfn.XLOOKUP($A961,Attributes!$A:$A,Attributes!C:C))</f>
        <v/>
      </c>
      <c r="C961" s="179"/>
      <c r="D961" s="179" t="str">
        <f>IF($A961="","",_xlfn.XLOOKUP($A961,Attributes!$A:$A,Attributes!I:I))</f>
        <v/>
      </c>
      <c r="E961" s="179" t="str">
        <f>IF($A961="","",_xlfn.XLOOKUP($A961,Attributes!$A:$A,Attributes!J:J))</f>
        <v/>
      </c>
      <c r="F961" s="179" t="str">
        <f>IF($A961="","",_xlfn.XLOOKUP($A961,Attributes!$A:$A,Attributes!K:K))</f>
        <v/>
      </c>
      <c r="H961" s="179">
        <v>0</v>
      </c>
      <c r="I961" s="179">
        <v>0</v>
      </c>
      <c r="J961" s="179">
        <v>0</v>
      </c>
      <c r="K961" s="179">
        <v>0</v>
      </c>
      <c r="L961" s="179">
        <v>0</v>
      </c>
      <c r="M961" s="179">
        <v>0</v>
      </c>
      <c r="N961" s="179">
        <v>0</v>
      </c>
      <c r="P961" s="179"/>
      <c r="Q961" s="179">
        <v>0</v>
      </c>
      <c r="R961" s="179">
        <v>0</v>
      </c>
      <c r="S961" s="179">
        <v>0</v>
      </c>
      <c r="T961" s="179">
        <v>0</v>
      </c>
      <c r="U961" s="179"/>
      <c r="V961" s="179"/>
      <c r="W961" s="179"/>
      <c r="X961" s="179"/>
    </row>
    <row r="962" spans="2:24" ht="15" x14ac:dyDescent="0.25">
      <c r="B962" s="179" t="str">
        <f>IF($A962="","",_xlfn.XLOOKUP($A962,Attributes!$A:$A,Attributes!C:C))</f>
        <v/>
      </c>
      <c r="C962" s="179"/>
      <c r="D962" s="179" t="str">
        <f>IF($A962="","",_xlfn.XLOOKUP($A962,Attributes!$A:$A,Attributes!I:I))</f>
        <v/>
      </c>
      <c r="E962" s="179" t="str">
        <f>IF($A962="","",_xlfn.XLOOKUP($A962,Attributes!$A:$A,Attributes!J:J))</f>
        <v/>
      </c>
      <c r="F962" s="179" t="str">
        <f>IF($A962="","",_xlfn.XLOOKUP($A962,Attributes!$A:$A,Attributes!K:K))</f>
        <v/>
      </c>
      <c r="H962" s="179">
        <v>0</v>
      </c>
      <c r="I962" s="179">
        <v>0</v>
      </c>
      <c r="J962" s="179">
        <v>0</v>
      </c>
      <c r="K962" s="179">
        <v>0</v>
      </c>
      <c r="L962" s="179">
        <v>0</v>
      </c>
      <c r="M962" s="179">
        <v>0</v>
      </c>
      <c r="N962" s="179">
        <v>0</v>
      </c>
      <c r="P962" s="179"/>
      <c r="Q962" s="179">
        <v>0</v>
      </c>
      <c r="R962" s="179">
        <v>0</v>
      </c>
      <c r="S962" s="179">
        <v>0</v>
      </c>
      <c r="T962" s="179">
        <v>0</v>
      </c>
      <c r="U962" s="179"/>
      <c r="V962" s="179"/>
      <c r="W962" s="179"/>
      <c r="X962" s="179"/>
    </row>
    <row r="963" spans="2:24" ht="15" x14ac:dyDescent="0.25">
      <c r="B963" s="179" t="str">
        <f>IF($A963="","",_xlfn.XLOOKUP($A963,Attributes!$A:$A,Attributes!C:C))</f>
        <v/>
      </c>
      <c r="C963" s="179"/>
      <c r="D963" s="179" t="str">
        <f>IF($A963="","",_xlfn.XLOOKUP($A963,Attributes!$A:$A,Attributes!I:I))</f>
        <v/>
      </c>
      <c r="E963" s="179" t="str">
        <f>IF($A963="","",_xlfn.XLOOKUP($A963,Attributes!$A:$A,Attributes!J:J))</f>
        <v/>
      </c>
      <c r="F963" s="179" t="str">
        <f>IF($A963="","",_xlfn.XLOOKUP($A963,Attributes!$A:$A,Attributes!K:K))</f>
        <v/>
      </c>
      <c r="H963" s="179">
        <v>0</v>
      </c>
      <c r="I963" s="179">
        <v>0</v>
      </c>
      <c r="J963" s="179">
        <v>0</v>
      </c>
      <c r="K963" s="179">
        <v>0</v>
      </c>
      <c r="L963" s="179">
        <v>0</v>
      </c>
      <c r="M963" s="179">
        <v>0</v>
      </c>
      <c r="N963" s="179">
        <v>0</v>
      </c>
      <c r="P963" s="179"/>
      <c r="Q963" s="179">
        <v>0</v>
      </c>
      <c r="R963" s="179">
        <v>0</v>
      </c>
      <c r="S963" s="179">
        <v>0</v>
      </c>
      <c r="T963" s="179">
        <v>0</v>
      </c>
      <c r="U963" s="179"/>
      <c r="V963" s="179"/>
      <c r="W963" s="179"/>
      <c r="X963" s="179"/>
    </row>
    <row r="964" spans="2:24" ht="15" x14ac:dyDescent="0.25">
      <c r="B964" s="179" t="str">
        <f>IF($A964="","",_xlfn.XLOOKUP($A964,Attributes!$A:$A,Attributes!C:C))</f>
        <v/>
      </c>
      <c r="C964" s="179"/>
      <c r="D964" s="179" t="str">
        <f>IF($A964="","",_xlfn.XLOOKUP($A964,Attributes!$A:$A,Attributes!I:I))</f>
        <v/>
      </c>
      <c r="E964" s="179" t="str">
        <f>IF($A964="","",_xlfn.XLOOKUP($A964,Attributes!$A:$A,Attributes!J:J))</f>
        <v/>
      </c>
      <c r="F964" s="179" t="str">
        <f>IF($A964="","",_xlfn.XLOOKUP($A964,Attributes!$A:$A,Attributes!K:K))</f>
        <v/>
      </c>
      <c r="H964" s="179">
        <v>0</v>
      </c>
      <c r="I964" s="179">
        <v>0</v>
      </c>
      <c r="J964" s="179">
        <v>0</v>
      </c>
      <c r="K964" s="179">
        <v>0</v>
      </c>
      <c r="L964" s="179">
        <v>0</v>
      </c>
      <c r="M964" s="179">
        <v>0</v>
      </c>
      <c r="N964" s="179">
        <v>0</v>
      </c>
      <c r="P964" s="179"/>
      <c r="Q964" s="179">
        <v>0</v>
      </c>
      <c r="R964" s="179">
        <v>0</v>
      </c>
      <c r="S964" s="179">
        <v>0</v>
      </c>
      <c r="T964" s="179">
        <v>0</v>
      </c>
      <c r="U964" s="179"/>
      <c r="V964" s="179"/>
      <c r="W964" s="179"/>
      <c r="X964" s="179"/>
    </row>
    <row r="965" spans="2:24" ht="15" x14ac:dyDescent="0.25">
      <c r="B965" s="179" t="str">
        <f>IF($A965="","",_xlfn.XLOOKUP($A965,Attributes!$A:$A,Attributes!C:C))</f>
        <v/>
      </c>
      <c r="C965" s="179"/>
      <c r="D965" s="179" t="str">
        <f>IF($A965="","",_xlfn.XLOOKUP($A965,Attributes!$A:$A,Attributes!I:I))</f>
        <v/>
      </c>
      <c r="E965" s="179" t="str">
        <f>IF($A965="","",_xlfn.XLOOKUP($A965,Attributes!$A:$A,Attributes!J:J))</f>
        <v/>
      </c>
      <c r="F965" s="179" t="str">
        <f>IF($A965="","",_xlfn.XLOOKUP($A965,Attributes!$A:$A,Attributes!K:K))</f>
        <v/>
      </c>
      <c r="H965" s="179">
        <v>0</v>
      </c>
      <c r="I965" s="179">
        <v>0</v>
      </c>
      <c r="J965" s="179">
        <v>0</v>
      </c>
      <c r="K965" s="179">
        <v>0</v>
      </c>
      <c r="L965" s="179">
        <v>0</v>
      </c>
      <c r="M965" s="179">
        <v>0</v>
      </c>
      <c r="N965" s="179">
        <v>0</v>
      </c>
      <c r="P965" s="179"/>
      <c r="Q965" s="179">
        <v>0</v>
      </c>
      <c r="R965" s="179">
        <v>0</v>
      </c>
      <c r="S965" s="179">
        <v>0</v>
      </c>
      <c r="T965" s="179">
        <v>0</v>
      </c>
      <c r="U965" s="179"/>
      <c r="V965" s="179"/>
      <c r="W965" s="179"/>
      <c r="X965" s="179"/>
    </row>
    <row r="966" spans="2:24" ht="15" x14ac:dyDescent="0.25">
      <c r="B966" s="179" t="str">
        <f>IF($A966="","",_xlfn.XLOOKUP($A966,Attributes!$A:$A,Attributes!C:C))</f>
        <v/>
      </c>
      <c r="C966" s="179"/>
      <c r="D966" s="179" t="str">
        <f>IF($A966="","",_xlfn.XLOOKUP($A966,Attributes!$A:$A,Attributes!I:I))</f>
        <v/>
      </c>
      <c r="E966" s="179" t="str">
        <f>IF($A966="","",_xlfn.XLOOKUP($A966,Attributes!$A:$A,Attributes!J:J))</f>
        <v/>
      </c>
      <c r="F966" s="179" t="str">
        <f>IF($A966="","",_xlfn.XLOOKUP($A966,Attributes!$A:$A,Attributes!K:K))</f>
        <v/>
      </c>
      <c r="H966" s="179">
        <v>0</v>
      </c>
      <c r="I966" s="179">
        <v>0</v>
      </c>
      <c r="J966" s="179">
        <v>0</v>
      </c>
      <c r="K966" s="179">
        <v>0</v>
      </c>
      <c r="L966" s="179">
        <v>0</v>
      </c>
      <c r="M966" s="179">
        <v>0</v>
      </c>
      <c r="N966" s="179">
        <v>0</v>
      </c>
      <c r="P966" s="179"/>
      <c r="Q966" s="179">
        <v>0</v>
      </c>
      <c r="R966" s="179">
        <v>0</v>
      </c>
      <c r="S966" s="179">
        <v>0</v>
      </c>
      <c r="T966" s="179">
        <v>0</v>
      </c>
      <c r="U966" s="179"/>
      <c r="V966" s="179"/>
      <c r="W966" s="179"/>
      <c r="X966" s="179"/>
    </row>
    <row r="967" spans="2:24" ht="15" x14ac:dyDescent="0.25">
      <c r="B967" s="179" t="str">
        <f>IF($A967="","",_xlfn.XLOOKUP($A967,Attributes!$A:$A,Attributes!C:C))</f>
        <v/>
      </c>
      <c r="C967" s="179"/>
      <c r="D967" s="179" t="str">
        <f>IF($A967="","",_xlfn.XLOOKUP($A967,Attributes!$A:$A,Attributes!I:I))</f>
        <v/>
      </c>
      <c r="E967" s="179" t="str">
        <f>IF($A967="","",_xlfn.XLOOKUP($A967,Attributes!$A:$A,Attributes!J:J))</f>
        <v/>
      </c>
      <c r="F967" s="179" t="str">
        <f>IF($A967="","",_xlfn.XLOOKUP($A967,Attributes!$A:$A,Attributes!K:K))</f>
        <v/>
      </c>
      <c r="H967" s="179">
        <v>0</v>
      </c>
      <c r="I967" s="179">
        <v>0</v>
      </c>
      <c r="J967" s="179">
        <v>0</v>
      </c>
      <c r="K967" s="179">
        <v>0</v>
      </c>
      <c r="L967" s="179">
        <v>0</v>
      </c>
      <c r="M967" s="179">
        <v>0</v>
      </c>
      <c r="N967" s="179">
        <v>0</v>
      </c>
      <c r="P967" s="179"/>
      <c r="Q967" s="179">
        <v>0</v>
      </c>
      <c r="R967" s="179">
        <v>0</v>
      </c>
      <c r="S967" s="179">
        <v>0</v>
      </c>
      <c r="T967" s="179">
        <v>0</v>
      </c>
      <c r="U967" s="179"/>
      <c r="V967" s="179"/>
      <c r="W967" s="179"/>
      <c r="X967" s="179"/>
    </row>
    <row r="968" spans="2:24" ht="15" x14ac:dyDescent="0.25">
      <c r="B968" s="179" t="str">
        <f>IF($A968="","",_xlfn.XLOOKUP($A968,Attributes!$A:$A,Attributes!C:C))</f>
        <v/>
      </c>
      <c r="C968" s="179"/>
      <c r="D968" s="179" t="str">
        <f>IF($A968="","",_xlfn.XLOOKUP($A968,Attributes!$A:$A,Attributes!I:I))</f>
        <v/>
      </c>
      <c r="E968" s="179" t="str">
        <f>IF($A968="","",_xlfn.XLOOKUP($A968,Attributes!$A:$A,Attributes!J:J))</f>
        <v/>
      </c>
      <c r="F968" s="179" t="str">
        <f>IF($A968="","",_xlfn.XLOOKUP($A968,Attributes!$A:$A,Attributes!K:K))</f>
        <v/>
      </c>
      <c r="H968" s="179">
        <v>0</v>
      </c>
      <c r="I968" s="179">
        <v>0</v>
      </c>
      <c r="J968" s="179">
        <v>0</v>
      </c>
      <c r="K968" s="179">
        <v>0</v>
      </c>
      <c r="L968" s="179">
        <v>0</v>
      </c>
      <c r="M968" s="179">
        <v>0</v>
      </c>
      <c r="N968" s="179">
        <v>0</v>
      </c>
      <c r="P968" s="179"/>
      <c r="Q968" s="179">
        <v>0</v>
      </c>
      <c r="R968" s="179">
        <v>0</v>
      </c>
      <c r="S968" s="179">
        <v>0</v>
      </c>
      <c r="T968" s="179">
        <v>0</v>
      </c>
      <c r="U968" s="179"/>
      <c r="V968" s="179"/>
      <c r="W968" s="179"/>
      <c r="X968" s="179"/>
    </row>
    <row r="969" spans="2:24" ht="15" x14ac:dyDescent="0.25">
      <c r="B969" s="179" t="str">
        <f>IF($A969="","",_xlfn.XLOOKUP($A969,Attributes!$A:$A,Attributes!C:C))</f>
        <v/>
      </c>
      <c r="C969" s="179"/>
      <c r="D969" s="179" t="str">
        <f>IF($A969="","",_xlfn.XLOOKUP($A969,Attributes!$A:$A,Attributes!I:I))</f>
        <v/>
      </c>
      <c r="E969" s="179" t="str">
        <f>IF($A969="","",_xlfn.XLOOKUP($A969,Attributes!$A:$A,Attributes!J:J))</f>
        <v/>
      </c>
      <c r="F969" s="179" t="str">
        <f>IF($A969="","",_xlfn.XLOOKUP($A969,Attributes!$A:$A,Attributes!K:K))</f>
        <v/>
      </c>
      <c r="H969" s="179">
        <v>0</v>
      </c>
      <c r="I969" s="179">
        <v>0</v>
      </c>
      <c r="J969" s="179">
        <v>0</v>
      </c>
      <c r="K969" s="179">
        <v>0</v>
      </c>
      <c r="L969" s="179">
        <v>0</v>
      </c>
      <c r="M969" s="179">
        <v>0</v>
      </c>
      <c r="N969" s="179">
        <v>0</v>
      </c>
      <c r="P969" s="179"/>
      <c r="Q969" s="179">
        <v>0</v>
      </c>
      <c r="R969" s="179">
        <v>0</v>
      </c>
      <c r="S969" s="179">
        <v>0</v>
      </c>
      <c r="T969" s="179">
        <v>0</v>
      </c>
      <c r="U969" s="179"/>
      <c r="V969" s="179"/>
      <c r="W969" s="179"/>
      <c r="X969" s="179"/>
    </row>
    <row r="970" spans="2:24" ht="15" x14ac:dyDescent="0.25">
      <c r="B970" s="179" t="str">
        <f>IF($A970="","",_xlfn.XLOOKUP($A970,Attributes!$A:$A,Attributes!C:C))</f>
        <v/>
      </c>
      <c r="C970" s="179"/>
      <c r="D970" s="179" t="str">
        <f>IF($A970="","",_xlfn.XLOOKUP($A970,Attributes!$A:$A,Attributes!I:I))</f>
        <v/>
      </c>
      <c r="E970" s="179" t="str">
        <f>IF($A970="","",_xlfn.XLOOKUP($A970,Attributes!$A:$A,Attributes!J:J))</f>
        <v/>
      </c>
      <c r="F970" s="179" t="str">
        <f>IF($A970="","",_xlfn.XLOOKUP($A970,Attributes!$A:$A,Attributes!K:K))</f>
        <v/>
      </c>
      <c r="H970" s="179">
        <v>0</v>
      </c>
      <c r="I970" s="179">
        <v>0</v>
      </c>
      <c r="J970" s="179">
        <v>0</v>
      </c>
      <c r="K970" s="179">
        <v>0</v>
      </c>
      <c r="L970" s="179">
        <v>0</v>
      </c>
      <c r="M970" s="179">
        <v>0</v>
      </c>
      <c r="N970" s="179">
        <v>0</v>
      </c>
      <c r="P970" s="179"/>
      <c r="Q970" s="179">
        <v>0</v>
      </c>
      <c r="R970" s="179">
        <v>0</v>
      </c>
      <c r="S970" s="179">
        <v>0</v>
      </c>
      <c r="T970" s="179">
        <v>0</v>
      </c>
      <c r="U970" s="179"/>
      <c r="V970" s="179"/>
      <c r="W970" s="179"/>
      <c r="X970" s="179"/>
    </row>
    <row r="971" spans="2:24" ht="15" x14ac:dyDescent="0.25">
      <c r="B971" s="179" t="str">
        <f>IF($A971="","",_xlfn.XLOOKUP($A971,Attributes!$A:$A,Attributes!C:C))</f>
        <v/>
      </c>
      <c r="C971" s="179"/>
      <c r="D971" s="179" t="str">
        <f>IF($A971="","",_xlfn.XLOOKUP($A971,Attributes!$A:$A,Attributes!I:I))</f>
        <v/>
      </c>
      <c r="E971" s="179" t="str">
        <f>IF($A971="","",_xlfn.XLOOKUP($A971,Attributes!$A:$A,Attributes!J:J))</f>
        <v/>
      </c>
      <c r="F971" s="179" t="str">
        <f>IF($A971="","",_xlfn.XLOOKUP($A971,Attributes!$A:$A,Attributes!K:K))</f>
        <v/>
      </c>
      <c r="H971" s="179">
        <v>0</v>
      </c>
      <c r="I971" s="179">
        <v>0</v>
      </c>
      <c r="J971" s="179">
        <v>0</v>
      </c>
      <c r="K971" s="179">
        <v>0</v>
      </c>
      <c r="L971" s="179">
        <v>0</v>
      </c>
      <c r="M971" s="179">
        <v>0</v>
      </c>
      <c r="N971" s="179">
        <v>0</v>
      </c>
      <c r="P971" s="179"/>
      <c r="Q971" s="179">
        <v>0</v>
      </c>
      <c r="R971" s="179">
        <v>0</v>
      </c>
      <c r="S971" s="179">
        <v>0</v>
      </c>
      <c r="T971" s="179">
        <v>0</v>
      </c>
      <c r="U971" s="179"/>
      <c r="V971" s="179"/>
      <c r="W971" s="179"/>
      <c r="X971" s="179"/>
    </row>
    <row r="972" spans="2:24" ht="15" x14ac:dyDescent="0.25">
      <c r="B972" s="179" t="str">
        <f>IF($A972="","",_xlfn.XLOOKUP($A972,Attributes!$A:$A,Attributes!C:C))</f>
        <v/>
      </c>
      <c r="C972" s="179"/>
      <c r="D972" s="179" t="str">
        <f>IF($A972="","",_xlfn.XLOOKUP($A972,Attributes!$A:$A,Attributes!I:I))</f>
        <v/>
      </c>
      <c r="E972" s="179" t="str">
        <f>IF($A972="","",_xlfn.XLOOKUP($A972,Attributes!$A:$A,Attributes!J:J))</f>
        <v/>
      </c>
      <c r="F972" s="179" t="str">
        <f>IF($A972="","",_xlfn.XLOOKUP($A972,Attributes!$A:$A,Attributes!K:K))</f>
        <v/>
      </c>
      <c r="H972" s="179">
        <v>0</v>
      </c>
      <c r="I972" s="179">
        <v>0</v>
      </c>
      <c r="J972" s="179">
        <v>0</v>
      </c>
      <c r="K972" s="179">
        <v>0</v>
      </c>
      <c r="L972" s="179">
        <v>0</v>
      </c>
      <c r="M972" s="179">
        <v>0</v>
      </c>
      <c r="N972" s="179">
        <v>0</v>
      </c>
      <c r="P972" s="179"/>
      <c r="Q972" s="179">
        <v>0</v>
      </c>
      <c r="R972" s="179">
        <v>0</v>
      </c>
      <c r="S972" s="179">
        <v>0</v>
      </c>
      <c r="T972" s="179">
        <v>0</v>
      </c>
      <c r="U972" s="179"/>
      <c r="V972" s="179"/>
      <c r="W972" s="179"/>
      <c r="X972" s="179"/>
    </row>
    <row r="973" spans="2:24" ht="15" x14ac:dyDescent="0.25">
      <c r="B973" s="179" t="str">
        <f>IF($A973="","",_xlfn.XLOOKUP($A973,Attributes!$A:$A,Attributes!C:C))</f>
        <v/>
      </c>
      <c r="C973" s="179"/>
      <c r="D973" s="179" t="str">
        <f>IF($A973="","",_xlfn.XLOOKUP($A973,Attributes!$A:$A,Attributes!I:I))</f>
        <v/>
      </c>
      <c r="E973" s="179" t="str">
        <f>IF($A973="","",_xlfn.XLOOKUP($A973,Attributes!$A:$A,Attributes!J:J))</f>
        <v/>
      </c>
      <c r="F973" s="179" t="str">
        <f>IF($A973="","",_xlfn.XLOOKUP($A973,Attributes!$A:$A,Attributes!K:K))</f>
        <v/>
      </c>
      <c r="H973" s="179">
        <v>0</v>
      </c>
      <c r="I973" s="179">
        <v>0</v>
      </c>
      <c r="J973" s="179">
        <v>0</v>
      </c>
      <c r="K973" s="179">
        <v>0</v>
      </c>
      <c r="L973" s="179">
        <v>0</v>
      </c>
      <c r="M973" s="179">
        <v>0</v>
      </c>
      <c r="N973" s="179">
        <v>0</v>
      </c>
      <c r="P973" s="179"/>
      <c r="Q973" s="179">
        <v>0</v>
      </c>
      <c r="R973" s="179">
        <v>0</v>
      </c>
      <c r="S973" s="179">
        <v>0</v>
      </c>
      <c r="T973" s="179">
        <v>0</v>
      </c>
      <c r="U973" s="179"/>
      <c r="V973" s="179"/>
      <c r="W973" s="179"/>
      <c r="X973" s="179"/>
    </row>
    <row r="974" spans="2:24" ht="15" x14ac:dyDescent="0.25">
      <c r="B974" s="179" t="str">
        <f>IF($A974="","",_xlfn.XLOOKUP($A974,Attributes!$A:$A,Attributes!C:C))</f>
        <v/>
      </c>
      <c r="C974" s="179"/>
      <c r="D974" s="179" t="str">
        <f>IF($A974="","",_xlfn.XLOOKUP($A974,Attributes!$A:$A,Attributes!I:I))</f>
        <v/>
      </c>
      <c r="E974" s="179" t="str">
        <f>IF($A974="","",_xlfn.XLOOKUP($A974,Attributes!$A:$A,Attributes!J:J))</f>
        <v/>
      </c>
      <c r="F974" s="179" t="str">
        <f>IF($A974="","",_xlfn.XLOOKUP($A974,Attributes!$A:$A,Attributes!K:K))</f>
        <v/>
      </c>
      <c r="H974" s="179">
        <v>0</v>
      </c>
      <c r="I974" s="179">
        <v>0</v>
      </c>
      <c r="J974" s="179">
        <v>0</v>
      </c>
      <c r="K974" s="179">
        <v>0</v>
      </c>
      <c r="L974" s="179">
        <v>0</v>
      </c>
      <c r="M974" s="179">
        <v>0</v>
      </c>
      <c r="N974" s="179">
        <v>0</v>
      </c>
      <c r="P974" s="179"/>
      <c r="Q974" s="179">
        <v>0</v>
      </c>
      <c r="R974" s="179">
        <v>0</v>
      </c>
      <c r="S974" s="179">
        <v>0</v>
      </c>
      <c r="T974" s="179">
        <v>0</v>
      </c>
      <c r="U974" s="179"/>
      <c r="V974" s="179"/>
      <c r="W974" s="179"/>
      <c r="X974" s="179"/>
    </row>
    <row r="975" spans="2:24" ht="15" x14ac:dyDescent="0.25">
      <c r="B975" s="179" t="str">
        <f>IF($A975="","",_xlfn.XLOOKUP($A975,Attributes!$A:$A,Attributes!C:C))</f>
        <v/>
      </c>
      <c r="C975" s="179"/>
      <c r="D975" s="179" t="str">
        <f>IF($A975="","",_xlfn.XLOOKUP($A975,Attributes!$A:$A,Attributes!I:I))</f>
        <v/>
      </c>
      <c r="E975" s="179" t="str">
        <f>IF($A975="","",_xlfn.XLOOKUP($A975,Attributes!$A:$A,Attributes!J:J))</f>
        <v/>
      </c>
      <c r="F975" s="179" t="str">
        <f>IF($A975="","",_xlfn.XLOOKUP($A975,Attributes!$A:$A,Attributes!K:K))</f>
        <v/>
      </c>
      <c r="H975" s="179">
        <v>0</v>
      </c>
      <c r="I975" s="179">
        <v>0</v>
      </c>
      <c r="J975" s="179">
        <v>0</v>
      </c>
      <c r="K975" s="179">
        <v>0</v>
      </c>
      <c r="L975" s="179">
        <v>0</v>
      </c>
      <c r="M975" s="179">
        <v>0</v>
      </c>
      <c r="N975" s="179">
        <v>0</v>
      </c>
      <c r="P975" s="179"/>
      <c r="Q975" s="179">
        <v>0</v>
      </c>
      <c r="R975" s="179">
        <v>0</v>
      </c>
      <c r="S975" s="179">
        <v>0</v>
      </c>
      <c r="T975" s="179">
        <v>0</v>
      </c>
      <c r="U975" s="179"/>
      <c r="V975" s="179"/>
      <c r="W975" s="179"/>
      <c r="X975" s="179"/>
    </row>
    <row r="976" spans="2:24" ht="15" x14ac:dyDescent="0.25">
      <c r="B976" s="179" t="str">
        <f>IF($A976="","",_xlfn.XLOOKUP($A976,Attributes!$A:$A,Attributes!C:C))</f>
        <v/>
      </c>
      <c r="C976" s="179"/>
      <c r="D976" s="179" t="str">
        <f>IF($A976="","",_xlfn.XLOOKUP($A976,Attributes!$A:$A,Attributes!I:I))</f>
        <v/>
      </c>
      <c r="E976" s="179" t="str">
        <f>IF($A976="","",_xlfn.XLOOKUP($A976,Attributes!$A:$A,Attributes!J:J))</f>
        <v/>
      </c>
      <c r="F976" s="179" t="str">
        <f>IF($A976="","",_xlfn.XLOOKUP($A976,Attributes!$A:$A,Attributes!K:K))</f>
        <v/>
      </c>
      <c r="H976" s="179">
        <v>0</v>
      </c>
      <c r="I976" s="179">
        <v>0</v>
      </c>
      <c r="J976" s="179">
        <v>0</v>
      </c>
      <c r="K976" s="179">
        <v>0</v>
      </c>
      <c r="L976" s="179">
        <v>0</v>
      </c>
      <c r="M976" s="179">
        <v>0</v>
      </c>
      <c r="N976" s="179">
        <v>0</v>
      </c>
      <c r="P976" s="179"/>
      <c r="Q976" s="179">
        <v>0</v>
      </c>
      <c r="R976" s="179">
        <v>0</v>
      </c>
      <c r="S976" s="179">
        <v>0</v>
      </c>
      <c r="T976" s="179">
        <v>0</v>
      </c>
      <c r="U976" s="179"/>
      <c r="V976" s="179"/>
      <c r="W976" s="179"/>
      <c r="X976" s="179"/>
    </row>
    <row r="977" spans="2:24" ht="15" x14ac:dyDescent="0.25">
      <c r="B977" s="179" t="str">
        <f>IF($A977="","",_xlfn.XLOOKUP($A977,Attributes!$A:$A,Attributes!C:C))</f>
        <v/>
      </c>
      <c r="C977" s="179"/>
      <c r="D977" s="179" t="str">
        <f>IF($A977="","",_xlfn.XLOOKUP($A977,Attributes!$A:$A,Attributes!I:I))</f>
        <v/>
      </c>
      <c r="E977" s="179" t="str">
        <f>IF($A977="","",_xlfn.XLOOKUP($A977,Attributes!$A:$A,Attributes!J:J))</f>
        <v/>
      </c>
      <c r="F977" s="179" t="str">
        <f>IF($A977="","",_xlfn.XLOOKUP($A977,Attributes!$A:$A,Attributes!K:K))</f>
        <v/>
      </c>
      <c r="H977" s="179">
        <v>0</v>
      </c>
      <c r="I977" s="179">
        <v>0</v>
      </c>
      <c r="J977" s="179">
        <v>0</v>
      </c>
      <c r="K977" s="179">
        <v>0</v>
      </c>
      <c r="L977" s="179">
        <v>0</v>
      </c>
      <c r="M977" s="179">
        <v>0</v>
      </c>
      <c r="N977" s="179">
        <v>0</v>
      </c>
      <c r="P977" s="179"/>
      <c r="Q977" s="179">
        <v>0</v>
      </c>
      <c r="R977" s="179">
        <v>0</v>
      </c>
      <c r="S977" s="179">
        <v>0</v>
      </c>
      <c r="T977" s="179">
        <v>0</v>
      </c>
      <c r="U977" s="179"/>
      <c r="V977" s="179"/>
      <c r="W977" s="179"/>
      <c r="X977" s="179"/>
    </row>
    <row r="978" spans="2:24" ht="15" x14ac:dyDescent="0.25">
      <c r="B978" s="179" t="str">
        <f>IF($A978="","",_xlfn.XLOOKUP($A978,Attributes!$A:$A,Attributes!C:C))</f>
        <v/>
      </c>
      <c r="C978" s="179"/>
      <c r="D978" s="179" t="str">
        <f>IF($A978="","",_xlfn.XLOOKUP($A978,Attributes!$A:$A,Attributes!I:I))</f>
        <v/>
      </c>
      <c r="E978" s="179" t="str">
        <f>IF($A978="","",_xlfn.XLOOKUP($A978,Attributes!$A:$A,Attributes!J:J))</f>
        <v/>
      </c>
      <c r="F978" s="179" t="str">
        <f>IF($A978="","",_xlfn.XLOOKUP($A978,Attributes!$A:$A,Attributes!K:K))</f>
        <v/>
      </c>
      <c r="H978" s="179">
        <v>0</v>
      </c>
      <c r="I978" s="179">
        <v>0</v>
      </c>
      <c r="J978" s="179">
        <v>0</v>
      </c>
      <c r="K978" s="179">
        <v>0</v>
      </c>
      <c r="L978" s="179">
        <v>0</v>
      </c>
      <c r="M978" s="179">
        <v>0</v>
      </c>
      <c r="N978" s="179">
        <v>0</v>
      </c>
      <c r="P978" s="179"/>
      <c r="Q978" s="179">
        <v>0</v>
      </c>
      <c r="R978" s="179">
        <v>0</v>
      </c>
      <c r="S978" s="179">
        <v>0</v>
      </c>
      <c r="T978" s="179">
        <v>0</v>
      </c>
      <c r="U978" s="179"/>
      <c r="V978" s="179"/>
      <c r="W978" s="179"/>
      <c r="X978" s="179"/>
    </row>
    <row r="979" spans="2:24" ht="15" x14ac:dyDescent="0.25">
      <c r="B979" s="179" t="str">
        <f>IF($A979="","",_xlfn.XLOOKUP($A979,Attributes!$A:$A,Attributes!C:C))</f>
        <v/>
      </c>
      <c r="C979" s="179"/>
      <c r="D979" s="179" t="str">
        <f>IF($A979="","",_xlfn.XLOOKUP($A979,Attributes!$A:$A,Attributes!I:I))</f>
        <v/>
      </c>
      <c r="E979" s="179" t="str">
        <f>IF($A979="","",_xlfn.XLOOKUP($A979,Attributes!$A:$A,Attributes!J:J))</f>
        <v/>
      </c>
      <c r="F979" s="179" t="str">
        <f>IF($A979="","",_xlfn.XLOOKUP($A979,Attributes!$A:$A,Attributes!K:K))</f>
        <v/>
      </c>
      <c r="H979" s="179">
        <v>0</v>
      </c>
      <c r="I979" s="179">
        <v>0</v>
      </c>
      <c r="J979" s="179">
        <v>0</v>
      </c>
      <c r="K979" s="179">
        <v>0</v>
      </c>
      <c r="L979" s="179">
        <v>0</v>
      </c>
      <c r="M979" s="179">
        <v>0</v>
      </c>
      <c r="N979" s="179">
        <v>0</v>
      </c>
      <c r="P979" s="179"/>
      <c r="Q979" s="179">
        <v>0</v>
      </c>
      <c r="R979" s="179">
        <v>0</v>
      </c>
      <c r="S979" s="179">
        <v>0</v>
      </c>
      <c r="T979" s="179">
        <v>0</v>
      </c>
      <c r="U979" s="179"/>
      <c r="V979" s="179"/>
      <c r="W979" s="179"/>
      <c r="X979" s="179"/>
    </row>
    <row r="980" spans="2:24" ht="15" x14ac:dyDescent="0.25">
      <c r="B980" s="179" t="str">
        <f>IF($A980="","",_xlfn.XLOOKUP($A980,Attributes!$A:$A,Attributes!C:C))</f>
        <v/>
      </c>
      <c r="C980" s="179"/>
      <c r="D980" s="179" t="str">
        <f>IF($A980="","",_xlfn.XLOOKUP($A980,Attributes!$A:$A,Attributes!I:I))</f>
        <v/>
      </c>
      <c r="E980" s="179" t="str">
        <f>IF($A980="","",_xlfn.XLOOKUP($A980,Attributes!$A:$A,Attributes!J:J))</f>
        <v/>
      </c>
      <c r="F980" s="179" t="str">
        <f>IF($A980="","",_xlfn.XLOOKUP($A980,Attributes!$A:$A,Attributes!K:K))</f>
        <v/>
      </c>
      <c r="H980" s="179">
        <v>0</v>
      </c>
      <c r="I980" s="179">
        <v>0</v>
      </c>
      <c r="J980" s="179">
        <v>0</v>
      </c>
      <c r="K980" s="179">
        <v>0</v>
      </c>
      <c r="L980" s="179">
        <v>0</v>
      </c>
      <c r="M980" s="179">
        <v>0</v>
      </c>
      <c r="N980" s="179">
        <v>0</v>
      </c>
      <c r="P980" s="179"/>
      <c r="Q980" s="179">
        <v>0</v>
      </c>
      <c r="R980" s="179">
        <v>0</v>
      </c>
      <c r="S980" s="179">
        <v>0</v>
      </c>
      <c r="T980" s="179">
        <v>0</v>
      </c>
      <c r="U980" s="179"/>
      <c r="V980" s="179"/>
      <c r="W980" s="179"/>
      <c r="X980" s="179"/>
    </row>
    <row r="981" spans="2:24" ht="15" x14ac:dyDescent="0.25">
      <c r="B981" s="179" t="str">
        <f>IF($A981="","",_xlfn.XLOOKUP($A981,Attributes!$A:$A,Attributes!C:C))</f>
        <v/>
      </c>
      <c r="C981" s="179"/>
      <c r="D981" s="179" t="str">
        <f>IF($A981="","",_xlfn.XLOOKUP($A981,Attributes!$A:$A,Attributes!I:I))</f>
        <v/>
      </c>
      <c r="E981" s="179" t="str">
        <f>IF($A981="","",_xlfn.XLOOKUP($A981,Attributes!$A:$A,Attributes!J:J))</f>
        <v/>
      </c>
      <c r="F981" s="179" t="str">
        <f>IF($A981="","",_xlfn.XLOOKUP($A981,Attributes!$A:$A,Attributes!K:K))</f>
        <v/>
      </c>
      <c r="H981" s="179">
        <v>0</v>
      </c>
      <c r="I981" s="179">
        <v>0</v>
      </c>
      <c r="J981" s="179">
        <v>0</v>
      </c>
      <c r="K981" s="179">
        <v>0</v>
      </c>
      <c r="L981" s="179">
        <v>0</v>
      </c>
      <c r="M981" s="179">
        <v>0</v>
      </c>
      <c r="N981" s="179">
        <v>0</v>
      </c>
      <c r="P981" s="179"/>
      <c r="Q981" s="179">
        <v>0</v>
      </c>
      <c r="R981" s="179">
        <v>0</v>
      </c>
      <c r="S981" s="179">
        <v>0</v>
      </c>
      <c r="T981" s="179">
        <v>0</v>
      </c>
      <c r="U981" s="179"/>
      <c r="V981" s="179"/>
      <c r="W981" s="179"/>
      <c r="X981" s="179"/>
    </row>
    <row r="982" spans="2:24" ht="15" x14ac:dyDescent="0.25">
      <c r="B982" s="179" t="str">
        <f>IF($A982="","",_xlfn.XLOOKUP($A982,Attributes!$A:$A,Attributes!C:C))</f>
        <v/>
      </c>
      <c r="C982" s="179"/>
      <c r="D982" s="179" t="str">
        <f>IF($A982="","",_xlfn.XLOOKUP($A982,Attributes!$A:$A,Attributes!I:I))</f>
        <v/>
      </c>
      <c r="E982" s="179" t="str">
        <f>IF($A982="","",_xlfn.XLOOKUP($A982,Attributes!$A:$A,Attributes!J:J))</f>
        <v/>
      </c>
      <c r="F982" s="179" t="str">
        <f>IF($A982="","",_xlfn.XLOOKUP($A982,Attributes!$A:$A,Attributes!K:K))</f>
        <v/>
      </c>
      <c r="H982" s="179">
        <v>0</v>
      </c>
      <c r="I982" s="179">
        <v>0</v>
      </c>
      <c r="J982" s="179">
        <v>0</v>
      </c>
      <c r="K982" s="179">
        <v>0</v>
      </c>
      <c r="L982" s="179">
        <v>0</v>
      </c>
      <c r="M982" s="179">
        <v>0</v>
      </c>
      <c r="N982" s="179">
        <v>0</v>
      </c>
      <c r="P982" s="179"/>
      <c r="Q982" s="179">
        <v>0</v>
      </c>
      <c r="R982" s="179">
        <v>0</v>
      </c>
      <c r="S982" s="179">
        <v>0</v>
      </c>
      <c r="T982" s="179">
        <v>0</v>
      </c>
      <c r="U982" s="179"/>
      <c r="V982" s="179"/>
      <c r="W982" s="179"/>
      <c r="X982" s="179"/>
    </row>
    <row r="983" spans="2:24" ht="15" x14ac:dyDescent="0.25">
      <c r="B983" s="179" t="str">
        <f>IF($A983="","",_xlfn.XLOOKUP($A983,Attributes!$A:$A,Attributes!C:C))</f>
        <v/>
      </c>
      <c r="C983" s="179"/>
      <c r="D983" s="179" t="str">
        <f>IF($A983="","",_xlfn.XLOOKUP($A983,Attributes!$A:$A,Attributes!I:I))</f>
        <v/>
      </c>
      <c r="E983" s="179" t="str">
        <f>IF($A983="","",_xlfn.XLOOKUP($A983,Attributes!$A:$A,Attributes!J:J))</f>
        <v/>
      </c>
      <c r="F983" s="179" t="str">
        <f>IF($A983="","",_xlfn.XLOOKUP($A983,Attributes!$A:$A,Attributes!K:K))</f>
        <v/>
      </c>
      <c r="H983" s="179">
        <v>0</v>
      </c>
      <c r="I983" s="179">
        <v>0</v>
      </c>
      <c r="J983" s="179">
        <v>0</v>
      </c>
      <c r="K983" s="179">
        <v>0</v>
      </c>
      <c r="L983" s="179">
        <v>0</v>
      </c>
      <c r="M983" s="179">
        <v>0</v>
      </c>
      <c r="N983" s="179">
        <v>0</v>
      </c>
      <c r="P983" s="179"/>
      <c r="Q983" s="179">
        <v>0</v>
      </c>
      <c r="R983" s="179">
        <v>0</v>
      </c>
      <c r="S983" s="179">
        <v>0</v>
      </c>
      <c r="T983" s="179">
        <v>0</v>
      </c>
      <c r="U983" s="179"/>
      <c r="V983" s="179"/>
      <c r="W983" s="179"/>
      <c r="X983" s="179"/>
    </row>
    <row r="984" spans="2:24" ht="15" x14ac:dyDescent="0.25">
      <c r="B984" s="179" t="str">
        <f>IF($A984="","",_xlfn.XLOOKUP($A984,Attributes!$A:$A,Attributes!C:C))</f>
        <v/>
      </c>
      <c r="C984" s="179"/>
      <c r="D984" s="179" t="str">
        <f>IF($A984="","",_xlfn.XLOOKUP($A984,Attributes!$A:$A,Attributes!I:I))</f>
        <v/>
      </c>
      <c r="E984" s="179" t="str">
        <f>IF($A984="","",_xlfn.XLOOKUP($A984,Attributes!$A:$A,Attributes!J:J))</f>
        <v/>
      </c>
      <c r="F984" s="179" t="str">
        <f>IF($A984="","",_xlfn.XLOOKUP($A984,Attributes!$A:$A,Attributes!K:K))</f>
        <v/>
      </c>
      <c r="H984" s="179">
        <v>0</v>
      </c>
      <c r="I984" s="179">
        <v>0</v>
      </c>
      <c r="J984" s="179">
        <v>0</v>
      </c>
      <c r="K984" s="179">
        <v>0</v>
      </c>
      <c r="L984" s="179">
        <v>0</v>
      </c>
      <c r="M984" s="179">
        <v>0</v>
      </c>
      <c r="N984" s="179">
        <v>0</v>
      </c>
      <c r="P984" s="179"/>
      <c r="Q984" s="179">
        <v>0</v>
      </c>
      <c r="R984" s="179">
        <v>0</v>
      </c>
      <c r="S984" s="179">
        <v>0</v>
      </c>
      <c r="T984" s="179">
        <v>0</v>
      </c>
      <c r="U984" s="179"/>
      <c r="V984" s="179"/>
      <c r="W984" s="179"/>
      <c r="X984" s="179"/>
    </row>
    <row r="985" spans="2:24" ht="15" x14ac:dyDescent="0.25">
      <c r="B985" s="179" t="str">
        <f>IF($A985="","",_xlfn.XLOOKUP($A985,Attributes!$A:$A,Attributes!C:C))</f>
        <v/>
      </c>
      <c r="C985" s="179"/>
      <c r="D985" s="179" t="str">
        <f>IF($A985="","",_xlfn.XLOOKUP($A985,Attributes!$A:$A,Attributes!I:I))</f>
        <v/>
      </c>
      <c r="E985" s="179" t="str">
        <f>IF($A985="","",_xlfn.XLOOKUP($A985,Attributes!$A:$A,Attributes!J:J))</f>
        <v/>
      </c>
      <c r="F985" s="179" t="str">
        <f>IF($A985="","",_xlfn.XLOOKUP($A985,Attributes!$A:$A,Attributes!K:K))</f>
        <v/>
      </c>
      <c r="H985" s="179">
        <v>0</v>
      </c>
      <c r="I985" s="179">
        <v>0</v>
      </c>
      <c r="J985" s="179">
        <v>0</v>
      </c>
      <c r="K985" s="179">
        <v>0</v>
      </c>
      <c r="L985" s="179">
        <v>0</v>
      </c>
      <c r="M985" s="179">
        <v>0</v>
      </c>
      <c r="N985" s="179">
        <v>0</v>
      </c>
      <c r="P985" s="179"/>
      <c r="Q985" s="179">
        <v>0</v>
      </c>
      <c r="R985" s="179">
        <v>0</v>
      </c>
      <c r="S985" s="179">
        <v>0</v>
      </c>
      <c r="T985" s="179">
        <v>0</v>
      </c>
      <c r="U985" s="179"/>
      <c r="V985" s="179"/>
      <c r="W985" s="179"/>
      <c r="X985" s="179"/>
    </row>
    <row r="986" spans="2:24" ht="15" x14ac:dyDescent="0.25">
      <c r="B986" s="179" t="str">
        <f>IF($A986="","",_xlfn.XLOOKUP($A986,Attributes!$A:$A,Attributes!C:C))</f>
        <v/>
      </c>
      <c r="C986" s="179"/>
      <c r="D986" s="179" t="str">
        <f>IF($A986="","",_xlfn.XLOOKUP($A986,Attributes!$A:$A,Attributes!I:I))</f>
        <v/>
      </c>
      <c r="E986" s="179" t="str">
        <f>IF($A986="","",_xlfn.XLOOKUP($A986,Attributes!$A:$A,Attributes!J:J))</f>
        <v/>
      </c>
      <c r="F986" s="179" t="str">
        <f>IF($A986="","",_xlfn.XLOOKUP($A986,Attributes!$A:$A,Attributes!K:K))</f>
        <v/>
      </c>
      <c r="H986" s="179">
        <v>0</v>
      </c>
      <c r="I986" s="179">
        <v>0</v>
      </c>
      <c r="J986" s="179">
        <v>0</v>
      </c>
      <c r="K986" s="179">
        <v>0</v>
      </c>
      <c r="L986" s="179">
        <v>0</v>
      </c>
      <c r="M986" s="179">
        <v>0</v>
      </c>
      <c r="N986" s="179">
        <v>0</v>
      </c>
      <c r="P986" s="179"/>
      <c r="Q986" s="179">
        <v>0</v>
      </c>
      <c r="R986" s="179">
        <v>0</v>
      </c>
      <c r="S986" s="179">
        <v>0</v>
      </c>
      <c r="T986" s="179">
        <v>0</v>
      </c>
      <c r="U986" s="179"/>
      <c r="V986" s="179"/>
      <c r="W986" s="179"/>
      <c r="X986" s="179"/>
    </row>
    <row r="987" spans="2:24" ht="15" x14ac:dyDescent="0.25">
      <c r="B987" s="179" t="str">
        <f>IF($A987="","",_xlfn.XLOOKUP($A987,Attributes!$A:$A,Attributes!C:C))</f>
        <v/>
      </c>
      <c r="C987" s="179"/>
      <c r="D987" s="179" t="str">
        <f>IF($A987="","",_xlfn.XLOOKUP($A987,Attributes!$A:$A,Attributes!I:I))</f>
        <v/>
      </c>
      <c r="E987" s="179" t="str">
        <f>IF($A987="","",_xlfn.XLOOKUP($A987,Attributes!$A:$A,Attributes!J:J))</f>
        <v/>
      </c>
      <c r="F987" s="179" t="str">
        <f>IF($A987="","",_xlfn.XLOOKUP($A987,Attributes!$A:$A,Attributes!K:K))</f>
        <v/>
      </c>
      <c r="H987" s="179">
        <v>0</v>
      </c>
      <c r="I987" s="179">
        <v>0</v>
      </c>
      <c r="J987" s="179">
        <v>0</v>
      </c>
      <c r="K987" s="179">
        <v>0</v>
      </c>
      <c r="L987" s="179">
        <v>0</v>
      </c>
      <c r="M987" s="179">
        <v>0</v>
      </c>
      <c r="N987" s="179">
        <v>0</v>
      </c>
      <c r="P987" s="179"/>
      <c r="Q987" s="179">
        <v>0</v>
      </c>
      <c r="R987" s="179">
        <v>0</v>
      </c>
      <c r="S987" s="179">
        <v>0</v>
      </c>
      <c r="T987" s="179">
        <v>0</v>
      </c>
      <c r="U987" s="179"/>
      <c r="V987" s="179"/>
      <c r="W987" s="179"/>
      <c r="X987" s="179"/>
    </row>
    <row r="988" spans="2:24" ht="15" x14ac:dyDescent="0.25">
      <c r="B988" s="179" t="str">
        <f>IF($A988="","",_xlfn.XLOOKUP($A988,Attributes!$A:$A,Attributes!C:C))</f>
        <v/>
      </c>
      <c r="C988" s="179"/>
      <c r="D988" s="179" t="str">
        <f>IF($A988="","",_xlfn.XLOOKUP($A988,Attributes!$A:$A,Attributes!I:I))</f>
        <v/>
      </c>
      <c r="E988" s="179" t="str">
        <f>IF($A988="","",_xlfn.XLOOKUP($A988,Attributes!$A:$A,Attributes!J:J))</f>
        <v/>
      </c>
      <c r="F988" s="179" t="str">
        <f>IF($A988="","",_xlfn.XLOOKUP($A988,Attributes!$A:$A,Attributes!K:K))</f>
        <v/>
      </c>
      <c r="H988" s="179">
        <v>0</v>
      </c>
      <c r="I988" s="179">
        <v>0</v>
      </c>
      <c r="J988" s="179">
        <v>0</v>
      </c>
      <c r="K988" s="179">
        <v>0</v>
      </c>
      <c r="L988" s="179">
        <v>0</v>
      </c>
      <c r="M988" s="179">
        <v>0</v>
      </c>
      <c r="N988" s="179">
        <v>0</v>
      </c>
      <c r="P988" s="179"/>
      <c r="Q988" s="179">
        <v>0</v>
      </c>
      <c r="R988" s="179">
        <v>0</v>
      </c>
      <c r="S988" s="179">
        <v>0</v>
      </c>
      <c r="T988" s="179">
        <v>0</v>
      </c>
      <c r="U988" s="179"/>
      <c r="V988" s="179"/>
      <c r="W988" s="179"/>
      <c r="X988" s="179"/>
    </row>
    <row r="989" spans="2:24" ht="15" x14ac:dyDescent="0.25">
      <c r="B989" s="179" t="str">
        <f>IF($A989="","",_xlfn.XLOOKUP($A989,Attributes!$A:$A,Attributes!C:C))</f>
        <v/>
      </c>
      <c r="C989" s="179"/>
      <c r="D989" s="179" t="str">
        <f>IF($A989="","",_xlfn.XLOOKUP($A989,Attributes!$A:$A,Attributes!I:I))</f>
        <v/>
      </c>
      <c r="E989" s="179" t="str">
        <f>IF($A989="","",_xlfn.XLOOKUP($A989,Attributes!$A:$A,Attributes!J:J))</f>
        <v/>
      </c>
      <c r="F989" s="179" t="str">
        <f>IF($A989="","",_xlfn.XLOOKUP($A989,Attributes!$A:$A,Attributes!K:K))</f>
        <v/>
      </c>
      <c r="H989" s="179">
        <v>0</v>
      </c>
      <c r="I989" s="179">
        <v>0</v>
      </c>
      <c r="J989" s="179">
        <v>0</v>
      </c>
      <c r="K989" s="179">
        <v>0</v>
      </c>
      <c r="L989" s="179">
        <v>0</v>
      </c>
      <c r="M989" s="179">
        <v>0</v>
      </c>
      <c r="N989" s="179">
        <v>0</v>
      </c>
      <c r="P989" s="179"/>
      <c r="Q989" s="179">
        <v>0</v>
      </c>
      <c r="R989" s="179">
        <v>0</v>
      </c>
      <c r="S989" s="179">
        <v>0</v>
      </c>
      <c r="T989" s="179">
        <v>0</v>
      </c>
      <c r="U989" s="179"/>
      <c r="V989" s="179"/>
      <c r="W989" s="179"/>
      <c r="X989" s="179"/>
    </row>
    <row r="990" spans="2:24" ht="15" x14ac:dyDescent="0.25">
      <c r="B990" s="179" t="str">
        <f>IF($A990="","",_xlfn.XLOOKUP($A990,Attributes!$A:$A,Attributes!C:C))</f>
        <v/>
      </c>
      <c r="C990" s="179"/>
      <c r="D990" s="179" t="str">
        <f>IF($A990="","",_xlfn.XLOOKUP($A990,Attributes!$A:$A,Attributes!I:I))</f>
        <v/>
      </c>
      <c r="E990" s="179" t="str">
        <f>IF($A990="","",_xlfn.XLOOKUP($A990,Attributes!$A:$A,Attributes!J:J))</f>
        <v/>
      </c>
      <c r="F990" s="179" t="str">
        <f>IF($A990="","",_xlfn.XLOOKUP($A990,Attributes!$A:$A,Attributes!K:K))</f>
        <v/>
      </c>
      <c r="H990" s="179">
        <v>0</v>
      </c>
      <c r="I990" s="179">
        <v>0</v>
      </c>
      <c r="J990" s="179">
        <v>0</v>
      </c>
      <c r="K990" s="179">
        <v>0</v>
      </c>
      <c r="L990" s="179">
        <v>0</v>
      </c>
      <c r="M990" s="179">
        <v>0</v>
      </c>
      <c r="N990" s="179">
        <v>0</v>
      </c>
      <c r="P990" s="179"/>
      <c r="Q990" s="179">
        <v>0</v>
      </c>
      <c r="R990" s="179">
        <v>0</v>
      </c>
      <c r="S990" s="179">
        <v>0</v>
      </c>
      <c r="T990" s="179">
        <v>0</v>
      </c>
      <c r="U990" s="179"/>
      <c r="V990" s="179"/>
      <c r="W990" s="179"/>
      <c r="X990" s="179"/>
    </row>
    <row r="991" spans="2:24" ht="15" x14ac:dyDescent="0.25">
      <c r="B991" s="179" t="str">
        <f>IF($A991="","",_xlfn.XLOOKUP($A991,Attributes!$A:$A,Attributes!C:C))</f>
        <v/>
      </c>
      <c r="C991" s="179"/>
      <c r="D991" s="179" t="str">
        <f>IF($A991="","",_xlfn.XLOOKUP($A991,Attributes!$A:$A,Attributes!I:I))</f>
        <v/>
      </c>
      <c r="E991" s="179" t="str">
        <f>IF($A991="","",_xlfn.XLOOKUP($A991,Attributes!$A:$A,Attributes!J:J))</f>
        <v/>
      </c>
      <c r="F991" s="179" t="str">
        <f>IF($A991="","",_xlfn.XLOOKUP($A991,Attributes!$A:$A,Attributes!K:K))</f>
        <v/>
      </c>
      <c r="H991" s="179">
        <v>0</v>
      </c>
      <c r="I991" s="179">
        <v>0</v>
      </c>
      <c r="J991" s="179">
        <v>0</v>
      </c>
      <c r="K991" s="179">
        <v>0</v>
      </c>
      <c r="L991" s="179">
        <v>0</v>
      </c>
      <c r="M991" s="179">
        <v>0</v>
      </c>
      <c r="N991" s="179">
        <v>0</v>
      </c>
      <c r="P991" s="179"/>
      <c r="Q991" s="179">
        <v>0</v>
      </c>
      <c r="R991" s="179">
        <v>0</v>
      </c>
      <c r="S991" s="179">
        <v>0</v>
      </c>
      <c r="T991" s="179">
        <v>0</v>
      </c>
      <c r="U991" s="179"/>
      <c r="V991" s="179"/>
      <c r="W991" s="179"/>
      <c r="X991" s="179"/>
    </row>
    <row r="992" spans="2:24" ht="15" x14ac:dyDescent="0.25">
      <c r="B992" s="179" t="str">
        <f>IF($A992="","",_xlfn.XLOOKUP($A992,Attributes!$A:$A,Attributes!C:C))</f>
        <v/>
      </c>
      <c r="C992" s="179"/>
      <c r="D992" s="179" t="str">
        <f>IF($A992="","",_xlfn.XLOOKUP($A992,Attributes!$A:$A,Attributes!I:I))</f>
        <v/>
      </c>
      <c r="E992" s="179" t="str">
        <f>IF($A992="","",_xlfn.XLOOKUP($A992,Attributes!$A:$A,Attributes!J:J))</f>
        <v/>
      </c>
      <c r="F992" s="179" t="str">
        <f>IF($A992="","",_xlfn.XLOOKUP($A992,Attributes!$A:$A,Attributes!K:K))</f>
        <v/>
      </c>
      <c r="H992" s="179">
        <v>0</v>
      </c>
      <c r="I992" s="179">
        <v>0</v>
      </c>
      <c r="J992" s="179">
        <v>0</v>
      </c>
      <c r="K992" s="179">
        <v>0</v>
      </c>
      <c r="L992" s="179">
        <v>0</v>
      </c>
      <c r="M992" s="179">
        <v>0</v>
      </c>
      <c r="N992" s="179">
        <v>0</v>
      </c>
      <c r="P992" s="179"/>
      <c r="Q992" s="179">
        <v>0</v>
      </c>
      <c r="R992" s="179">
        <v>0</v>
      </c>
      <c r="S992" s="179">
        <v>0</v>
      </c>
      <c r="T992" s="179">
        <v>0</v>
      </c>
      <c r="U992" s="179"/>
      <c r="V992" s="179"/>
      <c r="W992" s="179"/>
      <c r="X992" s="179"/>
    </row>
    <row r="993" spans="2:24" ht="15" x14ac:dyDescent="0.25">
      <c r="B993" s="179" t="str">
        <f>IF($A993="","",_xlfn.XLOOKUP($A993,Attributes!$A:$A,Attributes!C:C))</f>
        <v/>
      </c>
      <c r="C993" s="179"/>
      <c r="D993" s="179" t="str">
        <f>IF($A993="","",_xlfn.XLOOKUP($A993,Attributes!$A:$A,Attributes!I:I))</f>
        <v/>
      </c>
      <c r="E993" s="179" t="str">
        <f>IF($A993="","",_xlfn.XLOOKUP($A993,Attributes!$A:$A,Attributes!J:J))</f>
        <v/>
      </c>
      <c r="F993" s="179" t="str">
        <f>IF($A993="","",_xlfn.XLOOKUP($A993,Attributes!$A:$A,Attributes!K:K))</f>
        <v/>
      </c>
      <c r="H993" s="179">
        <v>0</v>
      </c>
      <c r="I993" s="179">
        <v>0</v>
      </c>
      <c r="J993" s="179">
        <v>0</v>
      </c>
      <c r="K993" s="179">
        <v>0</v>
      </c>
      <c r="L993" s="179">
        <v>0</v>
      </c>
      <c r="M993" s="179">
        <v>0</v>
      </c>
      <c r="N993" s="179">
        <v>0</v>
      </c>
      <c r="P993" s="179"/>
      <c r="Q993" s="179">
        <v>0</v>
      </c>
      <c r="R993" s="179">
        <v>0</v>
      </c>
      <c r="S993" s="179">
        <v>0</v>
      </c>
      <c r="T993" s="179">
        <v>0</v>
      </c>
      <c r="U993" s="179"/>
      <c r="V993" s="179"/>
      <c r="W993" s="179"/>
      <c r="X993" s="179"/>
    </row>
    <row r="994" spans="2:24" ht="15" x14ac:dyDescent="0.25">
      <c r="B994" s="179" t="str">
        <f>IF($A994="","",_xlfn.XLOOKUP($A994,Attributes!$A:$A,Attributes!C:C))</f>
        <v/>
      </c>
      <c r="C994" s="179"/>
      <c r="D994" s="179" t="str">
        <f>IF($A994="","",_xlfn.XLOOKUP($A994,Attributes!$A:$A,Attributes!I:I))</f>
        <v/>
      </c>
      <c r="E994" s="179" t="str">
        <f>IF($A994="","",_xlfn.XLOOKUP($A994,Attributes!$A:$A,Attributes!J:J))</f>
        <v/>
      </c>
      <c r="F994" s="179" t="str">
        <f>IF($A994="","",_xlfn.XLOOKUP($A994,Attributes!$A:$A,Attributes!K:K))</f>
        <v/>
      </c>
      <c r="H994" s="179">
        <v>0</v>
      </c>
      <c r="I994" s="179">
        <v>0</v>
      </c>
      <c r="J994" s="179">
        <v>0</v>
      </c>
      <c r="K994" s="179">
        <v>0</v>
      </c>
      <c r="L994" s="179">
        <v>0</v>
      </c>
      <c r="M994" s="179">
        <v>0</v>
      </c>
      <c r="N994" s="179">
        <v>0</v>
      </c>
      <c r="P994" s="179"/>
      <c r="Q994" s="179">
        <v>0</v>
      </c>
      <c r="R994" s="179">
        <v>0</v>
      </c>
      <c r="S994" s="179">
        <v>0</v>
      </c>
      <c r="T994" s="179">
        <v>0</v>
      </c>
      <c r="U994" s="179"/>
      <c r="V994" s="179"/>
      <c r="W994" s="179"/>
      <c r="X994" s="179"/>
    </row>
    <row r="995" spans="2:24" ht="15" x14ac:dyDescent="0.25">
      <c r="B995" s="179" t="str">
        <f>IF($A995="","",_xlfn.XLOOKUP($A995,Attributes!$A:$A,Attributes!C:C))</f>
        <v/>
      </c>
      <c r="C995" s="179"/>
      <c r="D995" s="179" t="str">
        <f>IF($A995="","",_xlfn.XLOOKUP($A995,Attributes!$A:$A,Attributes!I:I))</f>
        <v/>
      </c>
      <c r="E995" s="179" t="str">
        <f>IF($A995="","",_xlfn.XLOOKUP($A995,Attributes!$A:$A,Attributes!J:J))</f>
        <v/>
      </c>
      <c r="F995" s="179" t="str">
        <f>IF($A995="","",_xlfn.XLOOKUP($A995,Attributes!$A:$A,Attributes!K:K))</f>
        <v/>
      </c>
      <c r="H995" s="179">
        <v>0</v>
      </c>
      <c r="I995" s="179">
        <v>0</v>
      </c>
      <c r="J995" s="179">
        <v>0</v>
      </c>
      <c r="K995" s="179">
        <v>0</v>
      </c>
      <c r="L995" s="179">
        <v>0</v>
      </c>
      <c r="M995" s="179">
        <v>0</v>
      </c>
      <c r="N995" s="179">
        <v>0</v>
      </c>
      <c r="P995" s="179"/>
      <c r="Q995" s="179">
        <v>0</v>
      </c>
      <c r="R995" s="179">
        <v>0</v>
      </c>
      <c r="S995" s="179">
        <v>0</v>
      </c>
      <c r="T995" s="179">
        <v>0</v>
      </c>
      <c r="U995" s="179"/>
      <c r="V995" s="179"/>
      <c r="W995" s="179"/>
      <c r="X995" s="179"/>
    </row>
    <row r="996" spans="2:24" ht="15" x14ac:dyDescent="0.25">
      <c r="B996" s="179" t="str">
        <f>IF($A996="","",_xlfn.XLOOKUP($A996,Attributes!$A:$A,Attributes!C:C))</f>
        <v/>
      </c>
      <c r="C996" s="179"/>
      <c r="D996" s="179" t="str">
        <f>IF($A996="","",_xlfn.XLOOKUP($A996,Attributes!$A:$A,Attributes!I:I))</f>
        <v/>
      </c>
      <c r="E996" s="179" t="str">
        <f>IF($A996="","",_xlfn.XLOOKUP($A996,Attributes!$A:$A,Attributes!J:J))</f>
        <v/>
      </c>
      <c r="F996" s="179" t="str">
        <f>IF($A996="","",_xlfn.XLOOKUP($A996,Attributes!$A:$A,Attributes!K:K))</f>
        <v/>
      </c>
      <c r="H996" s="179">
        <v>0</v>
      </c>
      <c r="I996" s="179">
        <v>0</v>
      </c>
      <c r="J996" s="179">
        <v>0</v>
      </c>
      <c r="K996" s="179">
        <v>0</v>
      </c>
      <c r="L996" s="179">
        <v>0</v>
      </c>
      <c r="M996" s="179">
        <v>0</v>
      </c>
      <c r="N996" s="179">
        <v>0</v>
      </c>
      <c r="P996" s="179"/>
      <c r="Q996" s="179">
        <v>0</v>
      </c>
      <c r="R996" s="179">
        <v>0</v>
      </c>
      <c r="S996" s="179">
        <v>0</v>
      </c>
      <c r="T996" s="179">
        <v>0</v>
      </c>
      <c r="U996" s="179"/>
      <c r="V996" s="179"/>
      <c r="W996" s="179"/>
      <c r="X996" s="179"/>
    </row>
    <row r="997" spans="2:24" ht="15" x14ac:dyDescent="0.25">
      <c r="B997" s="179" t="str">
        <f>IF($A997="","",_xlfn.XLOOKUP($A997,Attributes!$A:$A,Attributes!C:C))</f>
        <v/>
      </c>
      <c r="C997" s="179"/>
      <c r="D997" s="179" t="str">
        <f>IF($A997="","",_xlfn.XLOOKUP($A997,Attributes!$A:$A,Attributes!I:I))</f>
        <v/>
      </c>
      <c r="E997" s="179" t="str">
        <f>IF($A997="","",_xlfn.XLOOKUP($A997,Attributes!$A:$A,Attributes!J:J))</f>
        <v/>
      </c>
      <c r="F997" s="179" t="str">
        <f>IF($A997="","",_xlfn.XLOOKUP($A997,Attributes!$A:$A,Attributes!K:K))</f>
        <v/>
      </c>
      <c r="H997" s="179">
        <v>0</v>
      </c>
      <c r="I997" s="179">
        <v>0</v>
      </c>
      <c r="J997" s="179">
        <v>0</v>
      </c>
      <c r="K997" s="179">
        <v>0</v>
      </c>
      <c r="L997" s="179">
        <v>0</v>
      </c>
      <c r="M997" s="179">
        <v>0</v>
      </c>
      <c r="N997" s="179">
        <v>0</v>
      </c>
      <c r="P997" s="179"/>
      <c r="Q997" s="179">
        <v>0</v>
      </c>
      <c r="R997" s="179">
        <v>0</v>
      </c>
      <c r="S997" s="179">
        <v>0</v>
      </c>
      <c r="T997" s="179">
        <v>0</v>
      </c>
      <c r="U997" s="179"/>
      <c r="V997" s="179"/>
      <c r="W997" s="179"/>
      <c r="X997" s="179"/>
    </row>
    <row r="998" spans="2:24" ht="15" x14ac:dyDescent="0.25">
      <c r="B998" s="179" t="str">
        <f>IF($A998="","",_xlfn.XLOOKUP($A998,Attributes!$A:$A,Attributes!C:C))</f>
        <v/>
      </c>
      <c r="C998" s="179"/>
      <c r="D998" s="179" t="str">
        <f>IF($A998="","",_xlfn.XLOOKUP($A998,Attributes!$A:$A,Attributes!I:I))</f>
        <v/>
      </c>
      <c r="E998" s="179" t="str">
        <f>IF($A998="","",_xlfn.XLOOKUP($A998,Attributes!$A:$A,Attributes!J:J))</f>
        <v/>
      </c>
      <c r="F998" s="179" t="str">
        <f>IF($A998="","",_xlfn.XLOOKUP($A998,Attributes!$A:$A,Attributes!K:K))</f>
        <v/>
      </c>
      <c r="H998" s="179">
        <v>0</v>
      </c>
      <c r="I998" s="179">
        <v>0</v>
      </c>
      <c r="J998" s="179">
        <v>0</v>
      </c>
      <c r="K998" s="179">
        <v>0</v>
      </c>
      <c r="L998" s="179">
        <v>0</v>
      </c>
      <c r="M998" s="179">
        <v>0</v>
      </c>
      <c r="N998" s="179">
        <v>0</v>
      </c>
      <c r="P998" s="179"/>
      <c r="Q998" s="179">
        <v>0</v>
      </c>
      <c r="R998" s="179">
        <v>0</v>
      </c>
      <c r="S998" s="179">
        <v>0</v>
      </c>
      <c r="T998" s="179">
        <v>0</v>
      </c>
      <c r="U998" s="179"/>
      <c r="V998" s="179"/>
      <c r="W998" s="179"/>
      <c r="X998" s="179"/>
    </row>
    <row r="999" spans="2:24" ht="15" x14ac:dyDescent="0.25">
      <c r="B999" s="179" t="str">
        <f>IF($A999="","",_xlfn.XLOOKUP($A999,Attributes!$A:$A,Attributes!C:C))</f>
        <v/>
      </c>
      <c r="C999" s="179"/>
      <c r="D999" s="179" t="str">
        <f>IF($A999="","",_xlfn.XLOOKUP($A999,Attributes!$A:$A,Attributes!I:I))</f>
        <v/>
      </c>
      <c r="E999" s="179" t="str">
        <f>IF($A999="","",_xlfn.XLOOKUP($A999,Attributes!$A:$A,Attributes!J:J))</f>
        <v/>
      </c>
      <c r="F999" s="179" t="str">
        <f>IF($A999="","",_xlfn.XLOOKUP($A999,Attributes!$A:$A,Attributes!K:K))</f>
        <v/>
      </c>
      <c r="H999" s="179">
        <v>0</v>
      </c>
      <c r="I999" s="179">
        <v>0</v>
      </c>
      <c r="J999" s="179">
        <v>0</v>
      </c>
      <c r="K999" s="179">
        <v>0</v>
      </c>
      <c r="L999" s="179">
        <v>0</v>
      </c>
      <c r="M999" s="179">
        <v>0</v>
      </c>
      <c r="N999" s="179">
        <v>0</v>
      </c>
      <c r="P999" s="179"/>
      <c r="Q999" s="179">
        <v>0</v>
      </c>
      <c r="R999" s="179">
        <v>0</v>
      </c>
      <c r="S999" s="179">
        <v>0</v>
      </c>
      <c r="T999" s="179">
        <v>0</v>
      </c>
      <c r="U999" s="179"/>
      <c r="V999" s="179"/>
      <c r="W999" s="179"/>
      <c r="X999" s="179"/>
    </row>
    <row r="1000" spans="2:24" ht="15" x14ac:dyDescent="0.25">
      <c r="B1000" s="179" t="str">
        <f>IF($A1000="","",_xlfn.XLOOKUP($A1000,Attributes!$A:$A,Attributes!C:C))</f>
        <v/>
      </c>
      <c r="C1000" s="179"/>
      <c r="D1000" s="179" t="str">
        <f>IF($A1000="","",_xlfn.XLOOKUP($A1000,Attributes!$A:$A,Attributes!I:I))</f>
        <v/>
      </c>
      <c r="E1000" s="179" t="str">
        <f>IF($A1000="","",_xlfn.XLOOKUP($A1000,Attributes!$A:$A,Attributes!J:J))</f>
        <v/>
      </c>
      <c r="F1000" s="179" t="str">
        <f>IF($A1000="","",_xlfn.XLOOKUP($A1000,Attributes!$A:$A,Attributes!K:K))</f>
        <v/>
      </c>
      <c r="H1000" s="179">
        <v>0</v>
      </c>
      <c r="I1000" s="179">
        <v>0</v>
      </c>
      <c r="J1000" s="179">
        <v>0</v>
      </c>
      <c r="K1000" s="179">
        <v>0</v>
      </c>
      <c r="L1000" s="179">
        <v>0</v>
      </c>
      <c r="M1000" s="179">
        <v>0</v>
      </c>
      <c r="N1000" s="179">
        <v>0</v>
      </c>
      <c r="P1000" s="179"/>
      <c r="Q1000" s="179">
        <v>0</v>
      </c>
      <c r="R1000" s="179">
        <v>0</v>
      </c>
      <c r="S1000" s="179">
        <v>0</v>
      </c>
      <c r="T1000" s="179">
        <v>0</v>
      </c>
      <c r="U1000" s="179"/>
      <c r="V1000" s="179"/>
      <c r="W1000" s="179"/>
      <c r="X1000" s="179"/>
    </row>
    <row r="1001" spans="2:24" ht="15" x14ac:dyDescent="0.25">
      <c r="B1001" s="179" t="str">
        <f>IF($A1001="","",_xlfn.XLOOKUP($A1001,Attributes!$A:$A,Attributes!C:C))</f>
        <v/>
      </c>
      <c r="C1001" s="179"/>
      <c r="D1001" s="179" t="str">
        <f>IF($A1001="","",_xlfn.XLOOKUP($A1001,Attributes!$A:$A,Attributes!I:I))</f>
        <v/>
      </c>
      <c r="E1001" s="179" t="str">
        <f>IF($A1001="","",_xlfn.XLOOKUP($A1001,Attributes!$A:$A,Attributes!J:J))</f>
        <v/>
      </c>
      <c r="F1001" s="179" t="str">
        <f>IF($A1001="","",_xlfn.XLOOKUP($A1001,Attributes!$A:$A,Attributes!K:K))</f>
        <v/>
      </c>
      <c r="H1001" s="179">
        <v>0</v>
      </c>
      <c r="I1001" s="179">
        <v>0</v>
      </c>
      <c r="J1001" s="179">
        <v>0</v>
      </c>
      <c r="K1001" s="179">
        <v>0</v>
      </c>
      <c r="L1001" s="179">
        <v>0</v>
      </c>
      <c r="M1001" s="179">
        <v>0</v>
      </c>
      <c r="N1001" s="179">
        <v>0</v>
      </c>
      <c r="P1001" s="179"/>
      <c r="Q1001" s="179">
        <v>0</v>
      </c>
      <c r="R1001" s="179">
        <v>0</v>
      </c>
      <c r="S1001" s="179">
        <v>0</v>
      </c>
      <c r="T1001" s="179">
        <v>0</v>
      </c>
      <c r="U1001" s="179"/>
      <c r="V1001" s="179"/>
      <c r="W1001" s="179"/>
      <c r="X1001" s="179"/>
    </row>
    <row r="1002" spans="2:24" ht="15" x14ac:dyDescent="0.25">
      <c r="B1002" s="179" t="str">
        <f>IF($A1002="","",_xlfn.XLOOKUP($A1002,Attributes!$A:$A,Attributes!C:C))</f>
        <v/>
      </c>
      <c r="C1002" s="179"/>
      <c r="D1002" s="179" t="str">
        <f>IF($A1002="","",_xlfn.XLOOKUP($A1002,Attributes!$A:$A,Attributes!I:I))</f>
        <v/>
      </c>
      <c r="E1002" s="179" t="str">
        <f>IF($A1002="","",_xlfn.XLOOKUP($A1002,Attributes!$A:$A,Attributes!J:J))</f>
        <v/>
      </c>
      <c r="F1002" s="179" t="str">
        <f>IF($A1002="","",_xlfn.XLOOKUP($A1002,Attributes!$A:$A,Attributes!K:K))</f>
        <v/>
      </c>
      <c r="H1002" s="179">
        <v>0</v>
      </c>
      <c r="I1002" s="179">
        <v>0</v>
      </c>
      <c r="J1002" s="179">
        <v>0</v>
      </c>
      <c r="K1002" s="179">
        <v>0</v>
      </c>
      <c r="L1002" s="179">
        <v>0</v>
      </c>
      <c r="M1002" s="179">
        <v>0</v>
      </c>
      <c r="N1002" s="179">
        <v>0</v>
      </c>
      <c r="P1002" s="179"/>
      <c r="Q1002" s="179">
        <v>0</v>
      </c>
      <c r="R1002" s="179">
        <v>0</v>
      </c>
      <c r="S1002" s="179">
        <v>0</v>
      </c>
      <c r="T1002" s="179">
        <v>0</v>
      </c>
      <c r="U1002" s="179"/>
      <c r="V1002" s="179"/>
      <c r="W1002" s="179"/>
      <c r="X1002" s="179"/>
    </row>
  </sheetData>
  <sheetProtection insertColumns="0" insertRows="0" deleteColumns="0" deleteRows="0" sort="0" autoFilter="0"/>
  <autoFilter ref="A4:X1002" xr:uid="{00000000-0001-0000-0300-000000000000}"/>
  <mergeCells count="6">
    <mergeCell ref="V1:W2"/>
    <mergeCell ref="A1:B1"/>
    <mergeCell ref="A2:B2"/>
    <mergeCell ref="L1:O2"/>
    <mergeCell ref="G1:K2"/>
    <mergeCell ref="Q1:T2"/>
  </mergeCells>
  <phoneticPr fontId="24" type="noConversion"/>
  <pageMargins left="0.7" right="0.7" top="0.75" bottom="0.75" header="0.3" footer="0.3"/>
  <pageSetup paperSize="9"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23BC3-0E14-44E9-BDD4-89F2910078C6}">
  <sheetPr codeName="Sheet2"/>
  <dimension ref="A1:V1003"/>
  <sheetViews>
    <sheetView showZeros="0" zoomScale="90" zoomScaleNormal="90" workbookViewId="0">
      <pane xSplit="2" ySplit="4" topLeftCell="C5" activePane="bottomRight" state="frozen"/>
      <selection pane="topRight" activeCell="A86" sqref="A86"/>
      <selection pane="bottomLeft" activeCell="A86" sqref="A86"/>
      <selection pane="bottomRight" sqref="A1:B1"/>
    </sheetView>
  </sheetViews>
  <sheetFormatPr defaultColWidth="0" defaultRowHeight="15" zeroHeight="1" x14ac:dyDescent="0.25"/>
  <cols>
    <col min="1" max="1" width="11.42578125" style="218" customWidth="1"/>
    <col min="2" max="2" width="30.5703125" style="212" customWidth="1"/>
    <col min="3" max="3" width="36.5703125" style="212" customWidth="1"/>
    <col min="4" max="5" width="22.5703125" style="212" customWidth="1"/>
    <col min="6" max="6" width="20.5703125" style="212" customWidth="1"/>
    <col min="7" max="7" width="16.5703125" style="212" customWidth="1"/>
    <col min="8" max="8" width="55.5703125" style="212" customWidth="1"/>
    <col min="9" max="9" width="40.42578125" style="217" customWidth="1"/>
    <col min="10" max="10" width="56.140625" style="217" customWidth="1"/>
    <col min="11" max="16384" width="9.42578125" style="212" hidden="1"/>
  </cols>
  <sheetData>
    <row r="1" spans="1:22" ht="47.1" customHeight="1" x14ac:dyDescent="0.25">
      <c r="A1" s="406" t="s">
        <v>2746</v>
      </c>
      <c r="B1" s="407"/>
      <c r="C1" s="100"/>
      <c r="D1" s="210"/>
      <c r="E1" s="210"/>
      <c r="F1" s="210"/>
      <c r="G1" s="210"/>
      <c r="H1" s="210"/>
      <c r="I1" s="409" t="s">
        <v>1407</v>
      </c>
      <c r="J1" s="409"/>
    </row>
    <row r="2" spans="1:22" ht="15.95" customHeight="1" x14ac:dyDescent="0.25">
      <c r="A2" s="408"/>
      <c r="B2" s="408"/>
      <c r="C2" s="210"/>
      <c r="D2" s="210"/>
      <c r="E2" s="210"/>
      <c r="F2" s="210"/>
      <c r="G2" s="210"/>
      <c r="H2" s="210"/>
      <c r="I2" s="213"/>
      <c r="J2" s="213"/>
    </row>
    <row r="3" spans="1:22" ht="15.75" thickBot="1" x14ac:dyDescent="0.3">
      <c r="A3" s="213"/>
      <c r="B3" s="213"/>
      <c r="C3" s="213"/>
      <c r="D3" s="213"/>
      <c r="E3" s="213"/>
      <c r="F3" s="213"/>
      <c r="G3" s="213"/>
      <c r="H3" s="213"/>
      <c r="I3" s="213"/>
      <c r="J3" s="213"/>
    </row>
    <row r="4" spans="1:22" s="228" customFormat="1" ht="23.25" x14ac:dyDescent="0.25">
      <c r="A4" s="303" t="s">
        <v>69</v>
      </c>
      <c r="B4" s="303" t="s">
        <v>28</v>
      </c>
      <c r="C4" s="303" t="s">
        <v>38</v>
      </c>
      <c r="D4" s="303" t="s">
        <v>13</v>
      </c>
      <c r="E4" s="303" t="s">
        <v>5</v>
      </c>
      <c r="F4" s="303" t="s">
        <v>41</v>
      </c>
      <c r="G4" s="214" t="s">
        <v>1408</v>
      </c>
      <c r="H4" s="214" t="s">
        <v>2747</v>
      </c>
      <c r="I4" s="222" t="s">
        <v>2748</v>
      </c>
      <c r="J4" s="222" t="s">
        <v>2749</v>
      </c>
    </row>
    <row r="5" spans="1:22" ht="153" x14ac:dyDescent="0.25">
      <c r="A5" s="265" cm="1">
        <f t="array" ref="A5:A195">_xlfn._xlws.FILTER(Attributes!$A$5:$A$1003, Attributes!$A$5:$A$1003&lt;&gt;"")</f>
        <v>67</v>
      </c>
      <c r="B5" s="265" t="str">
        <f>IF($A5="","",_xlfn.XLOOKUP($A5,Attributes!$A:$A,Attributes!C:C))</f>
        <v>GTIN (Global Trade Item Number)</v>
      </c>
      <c r="C5" s="265" t="str">
        <f>IF($A5="","",_xlfn.XLOOKUP($A5,Attributes!$A:$A,Attributes!H:H))</f>
        <v>09054321001117</v>
      </c>
      <c r="D5" s="265" t="str">
        <f>IF($A5="","",_xlfn.XLOOKUP($A5,Attributes!$A:$A,Attributes!I:I))</f>
        <v>Mandatory</v>
      </c>
      <c r="E5" s="265" t="str">
        <f>IF($A5="","",_xlfn.XLOOKUP($A5,Attributes!$A:$A,Attributes!J:J))</f>
        <v>Mandatory</v>
      </c>
      <c r="F5" s="265">
        <f>IF($A5="","",_xlfn.XLOOKUP($A5,Attributes!$A:$A,Attributes!K:K))</f>
        <v>0</v>
      </c>
      <c r="G5" s="265" t="s">
        <v>2750</v>
      </c>
      <c r="H5" s="280" t="s">
        <v>1412</v>
      </c>
      <c r="I5" s="281" t="s">
        <v>1413</v>
      </c>
      <c r="J5" s="281" t="s">
        <v>1414</v>
      </c>
    </row>
    <row r="6" spans="1:22" ht="216.75" x14ac:dyDescent="0.25">
      <c r="A6" s="180">
        <v>68</v>
      </c>
      <c r="B6" s="179" t="str">
        <f>IF($A6="","",_xlfn.XLOOKUP($A6,Attributes!$A:$A,Attributes!C:C))</f>
        <v>Additional Trade Item Identification</v>
      </c>
      <c r="C6" s="179" t="str">
        <f>IF($A6="","",_xlfn.XLOOKUP($A6,Attributes!$A:$A,Attributes!H:H))</f>
        <v>XXR-234</v>
      </c>
      <c r="D6" s="179" t="str">
        <f>IF($A6="","",_xlfn.XLOOKUP($A6,Attributes!$A:$A,Attributes!I:I))</f>
        <v>Mandatory</v>
      </c>
      <c r="E6" s="179" t="str">
        <f>IF($A6="","",_xlfn.XLOOKUP($A6,Attributes!$A:$A,Attributes!J:J))</f>
        <v>Mandatory</v>
      </c>
      <c r="F6" s="179" t="str">
        <f>IF($A6="","",_xlfn.XLOOKUP($A6,Attributes!$A:$A,Attributes!K:K))</f>
        <v>Yes - see entry notes for details</v>
      </c>
      <c r="G6" s="179" t="s">
        <v>2751</v>
      </c>
      <c r="H6" s="254" t="s">
        <v>1415</v>
      </c>
      <c r="I6" s="255" t="s">
        <v>1416</v>
      </c>
      <c r="J6" s="255" t="s">
        <v>1417</v>
      </c>
      <c r="V6" s="212">
        <v>2</v>
      </c>
    </row>
    <row r="7" spans="1:22" ht="242.25" x14ac:dyDescent="0.25">
      <c r="A7" s="180">
        <v>69</v>
      </c>
      <c r="B7" s="179" t="str">
        <f>IF($A7="","",_xlfn.XLOOKUP($A7,Attributes!$A:$A,Attributes!C:C))</f>
        <v>Additional Trade Item Identification Type Code</v>
      </c>
      <c r="C7" s="179" t="str">
        <f>IF($A7="","",_xlfn.XLOOKUP($A7,Attributes!$A:$A,Attributes!H:H))</f>
        <v>MANUFACTURER_PART_NUMBER</v>
      </c>
      <c r="D7" s="179" t="str">
        <f>IF($A7="","",_xlfn.XLOOKUP($A7,Attributes!$A:$A,Attributes!I:I))</f>
        <v>Conditionally Mandatory</v>
      </c>
      <c r="E7" s="179" t="str">
        <f>IF($A7="","",_xlfn.XLOOKUP($A7,Attributes!$A:$A,Attributes!J:J))</f>
        <v>Mandatory</v>
      </c>
      <c r="F7" s="179" t="str">
        <f>IF($A7="","",_xlfn.XLOOKUP($A7,Attributes!$A:$A,Attributes!K:K))</f>
        <v>Yes - see entry notes for details</v>
      </c>
      <c r="G7" s="179">
        <v>3060</v>
      </c>
      <c r="H7" s="254" t="s">
        <v>1418</v>
      </c>
      <c r="I7" s="255" t="s">
        <v>1419</v>
      </c>
      <c r="J7" s="255" t="s">
        <v>1420</v>
      </c>
    </row>
    <row r="8" spans="1:22" ht="89.25" x14ac:dyDescent="0.25">
      <c r="A8" s="180">
        <v>112</v>
      </c>
      <c r="B8" s="179" t="str">
        <f>IF($A8="","",_xlfn.XLOOKUP($A8,Attributes!$A:$A,Attributes!C:C))</f>
        <v>Target Market Country Code</v>
      </c>
      <c r="C8" s="179">
        <f>IF($A8="","",_xlfn.XLOOKUP($A8,Attributes!$A:$A,Attributes!H:H))</f>
        <v>528</v>
      </c>
      <c r="D8" s="179" t="str">
        <f>IF($A8="","",_xlfn.XLOOKUP($A8,Attributes!$A:$A,Attributes!I:I))</f>
        <v>Mandatory</v>
      </c>
      <c r="E8" s="179" t="str">
        <f>IF($A8="","",_xlfn.XLOOKUP($A8,Attributes!$A:$A,Attributes!J:J))</f>
        <v>Mandatory</v>
      </c>
      <c r="F8" s="179">
        <f>IF($A8="","",_xlfn.XLOOKUP($A8,Attributes!$A:$A,Attributes!K:K))</f>
        <v>0</v>
      </c>
      <c r="G8" s="179" t="s">
        <v>2752</v>
      </c>
      <c r="H8" s="254" t="s">
        <v>1421</v>
      </c>
      <c r="I8" s="255" t="s">
        <v>1422</v>
      </c>
      <c r="J8" s="255" t="s">
        <v>1423</v>
      </c>
      <c r="V8" s="212">
        <v>3</v>
      </c>
    </row>
    <row r="9" spans="1:22" ht="38.25" x14ac:dyDescent="0.25">
      <c r="A9" s="180">
        <v>66</v>
      </c>
      <c r="B9" s="179" t="str">
        <f>IF($A9="","",_xlfn.XLOOKUP($A9,Attributes!$A:$A,Attributes!C:C))</f>
        <v>Trade Item Unit Descriptor</v>
      </c>
      <c r="C9" s="179" t="str">
        <f>IF($A9="","",_xlfn.XLOOKUP($A9,Attributes!$A:$A,Attributes!H:H))</f>
        <v xml:space="preserve">BASE_UNIT_OR_EACH
</v>
      </c>
      <c r="D9" s="179" t="str">
        <f>IF($A9="","",_xlfn.XLOOKUP($A9,Attributes!$A:$A,Attributes!I:I))</f>
        <v>Mandatory</v>
      </c>
      <c r="E9" s="179" t="str">
        <f>IF($A9="","",_xlfn.XLOOKUP($A9,Attributes!$A:$A,Attributes!J:J))</f>
        <v>Mandatory</v>
      </c>
      <c r="F9" s="179">
        <f>IF($A9="","",_xlfn.XLOOKUP($A9,Attributes!$A:$A,Attributes!K:K))</f>
        <v>0</v>
      </c>
      <c r="G9" s="179" t="s">
        <v>2753</v>
      </c>
      <c r="H9" s="254" t="s">
        <v>1424</v>
      </c>
      <c r="I9" s="255" t="s">
        <v>1425</v>
      </c>
      <c r="J9" s="255" t="s">
        <v>1426</v>
      </c>
    </row>
    <row r="10" spans="1:22" ht="38.25" x14ac:dyDescent="0.25">
      <c r="A10" s="180">
        <v>56</v>
      </c>
      <c r="B10" s="179" t="str">
        <f>IF($A10="","",_xlfn.XLOOKUP($A10,Attributes!$A:$A,Attributes!C:C))</f>
        <v>Is Trade Item A Base Unit</v>
      </c>
      <c r="C10" s="179" t="str">
        <f>IF($A10="","",_xlfn.XLOOKUP($A10,Attributes!$A:$A,Attributes!H:H))</f>
        <v>true</v>
      </c>
      <c r="D10" s="179" t="str">
        <f>IF($A10="","",_xlfn.XLOOKUP($A10,Attributes!$A:$A,Attributes!I:I))</f>
        <v>Mandatory</v>
      </c>
      <c r="E10" s="179" t="str">
        <f>IF($A10="","",_xlfn.XLOOKUP($A10,Attributes!$A:$A,Attributes!J:J))</f>
        <v>Mandatory</v>
      </c>
      <c r="F10" s="179">
        <f>IF($A10="","",_xlfn.XLOOKUP($A10,Attributes!$A:$A,Attributes!K:K))</f>
        <v>0</v>
      </c>
      <c r="G10" s="179" t="s">
        <v>2754</v>
      </c>
      <c r="H10" s="254" t="s">
        <v>1427</v>
      </c>
      <c r="I10" s="255" t="s">
        <v>1428</v>
      </c>
      <c r="J10" s="255" t="s">
        <v>1429</v>
      </c>
      <c r="V10" s="212">
        <v>4</v>
      </c>
    </row>
    <row r="11" spans="1:22" ht="165.75" x14ac:dyDescent="0.25">
      <c r="A11" s="180">
        <v>60</v>
      </c>
      <c r="B11" s="179" t="str">
        <f>IF($A11="","",_xlfn.XLOOKUP($A11,Attributes!$A:$A,Attributes!C:C))</f>
        <v>Is Trade Item An Orderable Unit</v>
      </c>
      <c r="C11" s="179" t="str">
        <f>IF($A11="","",_xlfn.XLOOKUP($A11,Attributes!$A:$A,Attributes!H:H))</f>
        <v>true</v>
      </c>
      <c r="D11" s="179" t="str">
        <f>IF($A11="","",_xlfn.XLOOKUP($A11,Attributes!$A:$A,Attributes!I:I))</f>
        <v>Mandatory</v>
      </c>
      <c r="E11" s="179" t="str">
        <f>IF($A11="","",_xlfn.XLOOKUP($A11,Attributes!$A:$A,Attributes!J:J))</f>
        <v>Mandatory</v>
      </c>
      <c r="F11" s="179">
        <f>IF($A11="","",_xlfn.XLOOKUP($A11,Attributes!$A:$A,Attributes!K:K))</f>
        <v>0</v>
      </c>
      <c r="G11" s="179" t="s">
        <v>2755</v>
      </c>
      <c r="H11" s="254" t="s">
        <v>1430</v>
      </c>
      <c r="I11" s="255" t="s">
        <v>1431</v>
      </c>
      <c r="J11" s="255" t="s">
        <v>1432</v>
      </c>
    </row>
    <row r="12" spans="1:22" ht="114.75" x14ac:dyDescent="0.25">
      <c r="A12" s="180">
        <v>58</v>
      </c>
      <c r="B12" s="179" t="str">
        <f>IF($A12="","",_xlfn.XLOOKUP($A12,Attributes!$A:$A,Attributes!C:C))</f>
        <v>Is Trade Item A Despatch Unit</v>
      </c>
      <c r="C12" s="179" t="str">
        <f>IF($A12="","",_xlfn.XLOOKUP($A12,Attributes!$A:$A,Attributes!H:H))</f>
        <v>false</v>
      </c>
      <c r="D12" s="179" t="str">
        <f>IF($A12="","",_xlfn.XLOOKUP($A12,Attributes!$A:$A,Attributes!I:I))</f>
        <v>Mandatory</v>
      </c>
      <c r="E12" s="179" t="str">
        <f>IF($A12="","",_xlfn.XLOOKUP($A12,Attributes!$A:$A,Attributes!J:J))</f>
        <v>Mandatory</v>
      </c>
      <c r="F12" s="179">
        <f>IF($A12="","",_xlfn.XLOOKUP($A12,Attributes!$A:$A,Attributes!K:K))</f>
        <v>0</v>
      </c>
      <c r="G12" s="179" t="s">
        <v>2756</v>
      </c>
      <c r="H12" s="254" t="s">
        <v>1433</v>
      </c>
      <c r="I12" s="255" t="s">
        <v>1434</v>
      </c>
      <c r="J12" s="255" t="s">
        <v>1435</v>
      </c>
      <c r="V12" s="212">
        <v>5</v>
      </c>
    </row>
    <row r="13" spans="1:22" ht="38.25" x14ac:dyDescent="0.25">
      <c r="A13" s="180">
        <v>161</v>
      </c>
      <c r="B13" s="179" t="str">
        <f>IF($A13="","",_xlfn.XLOOKUP($A13,Attributes!$A:$A,Attributes!C:C))</f>
        <v>Global Product Classification: GPC Brick</v>
      </c>
      <c r="C13" s="179">
        <f>IF($A13="","",_xlfn.XLOOKUP($A13,Attributes!$A:$A,Attributes!H:H))</f>
        <v>10005844</v>
      </c>
      <c r="D13" s="179" t="str">
        <f>IF($A13="","",_xlfn.XLOOKUP($A13,Attributes!$A:$A,Attributes!I:I))</f>
        <v>Mandatory</v>
      </c>
      <c r="E13" s="179" t="str">
        <f>IF($A13="","",_xlfn.XLOOKUP($A13,Attributes!$A:$A,Attributes!J:J))</f>
        <v>Mandatory</v>
      </c>
      <c r="F13" s="179">
        <f>IF($A13="","",_xlfn.XLOOKUP($A13,Attributes!$A:$A,Attributes!K:K))</f>
        <v>0</v>
      </c>
      <c r="G13" s="179" t="s">
        <v>2757</v>
      </c>
      <c r="H13" s="254" t="s">
        <v>1436</v>
      </c>
      <c r="I13" s="255" t="s">
        <v>1437</v>
      </c>
      <c r="J13" s="255" t="s">
        <v>1438</v>
      </c>
    </row>
    <row r="14" spans="1:22" ht="51" x14ac:dyDescent="0.25">
      <c r="A14" s="180">
        <v>83</v>
      </c>
      <c r="B14" s="179" t="str">
        <f>IF($A14="","",_xlfn.XLOOKUP($A14,Attributes!$A:$A,Attributes!C:C))</f>
        <v>Information Provider GLN</v>
      </c>
      <c r="C14" s="179" t="str">
        <f>IF($A14="","",_xlfn.XLOOKUP($A14,Attributes!$A:$A,Attributes!H:H))</f>
        <v>9054321000004</v>
      </c>
      <c r="D14" s="179" t="str">
        <f>IF($A14="","",_xlfn.XLOOKUP($A14,Attributes!$A:$A,Attributes!I:I))</f>
        <v>Mandatory</v>
      </c>
      <c r="E14" s="179" t="str">
        <f>IF($A14="","",_xlfn.XLOOKUP($A14,Attributes!$A:$A,Attributes!J:J))</f>
        <v>Mandatory</v>
      </c>
      <c r="F14" s="179">
        <f>IF($A14="","",_xlfn.XLOOKUP($A14,Attributes!$A:$A,Attributes!K:K))</f>
        <v>0</v>
      </c>
      <c r="G14" s="179" t="s">
        <v>2758</v>
      </c>
      <c r="H14" s="254" t="s">
        <v>1439</v>
      </c>
      <c r="I14" s="255" t="s">
        <v>1440</v>
      </c>
      <c r="J14" s="255" t="s">
        <v>1441</v>
      </c>
      <c r="V14" s="212">
        <v>6</v>
      </c>
    </row>
    <row r="15" spans="1:22" ht="25.5" x14ac:dyDescent="0.25">
      <c r="A15" s="180">
        <v>85</v>
      </c>
      <c r="B15" s="179" t="str">
        <f>IF($A15="","",_xlfn.XLOOKUP($A15,Attributes!$A:$A,Attributes!C:C))</f>
        <v>Information Provider Name</v>
      </c>
      <c r="C15" s="179" t="str">
        <f>IF($A15="","",_xlfn.XLOOKUP($A15,Attributes!$A:$A,Attributes!H:H))</f>
        <v>MedProd GmbH</v>
      </c>
      <c r="D15" s="179" t="str">
        <f>IF($A15="","",_xlfn.XLOOKUP($A15,Attributes!$A:$A,Attributes!I:I))</f>
        <v>Mandatory</v>
      </c>
      <c r="E15" s="179" t="str">
        <f>IF($A15="","",_xlfn.XLOOKUP($A15,Attributes!$A:$A,Attributes!J:J))</f>
        <v>Mandatory</v>
      </c>
      <c r="F15" s="179">
        <f>IF($A15="","",_xlfn.XLOOKUP($A15,Attributes!$A:$A,Attributes!K:K))</f>
        <v>0</v>
      </c>
      <c r="G15" s="179" t="s">
        <v>2759</v>
      </c>
      <c r="H15" s="254" t="s">
        <v>1442</v>
      </c>
      <c r="I15" s="255" t="s">
        <v>1443</v>
      </c>
      <c r="J15" s="255" t="s">
        <v>1444</v>
      </c>
    </row>
    <row r="16" spans="1:22" ht="25.5" x14ac:dyDescent="0.25">
      <c r="A16" s="180">
        <v>3070</v>
      </c>
      <c r="B16" s="179" t="str">
        <f>IF($A16="","",_xlfn.XLOOKUP($A16,Attributes!$A:$A,Attributes!C:C))</f>
        <v>Regulation Type Code</v>
      </c>
      <c r="C16" s="179" t="str">
        <f>IF($A16="","",_xlfn.XLOOKUP($A16,Attributes!$A:$A,Attributes!H:H))</f>
        <v>CE</v>
      </c>
      <c r="D16" s="179" t="str">
        <f>IF($A16="","",_xlfn.XLOOKUP($A16,Attributes!$A:$A,Attributes!I:I))</f>
        <v>Optional</v>
      </c>
      <c r="E16" s="179" t="str">
        <f>IF($A16="","",_xlfn.XLOOKUP($A16,Attributes!$A:$A,Attributes!J:J))</f>
        <v>Conditionally Mandatory</v>
      </c>
      <c r="F16" s="179">
        <f>IF($A16="","",_xlfn.XLOOKUP($A16,Attributes!$A:$A,Attributes!K:K))</f>
        <v>0</v>
      </c>
      <c r="G16" s="179" t="s">
        <v>2760</v>
      </c>
      <c r="H16" s="254" t="s">
        <v>1445</v>
      </c>
      <c r="I16" s="255" t="s">
        <v>1446</v>
      </c>
      <c r="J16" s="255" t="s">
        <v>1447</v>
      </c>
      <c r="V16" s="212">
        <v>7</v>
      </c>
    </row>
    <row r="17" spans="1:22" ht="89.25" x14ac:dyDescent="0.25">
      <c r="A17" s="180">
        <v>3071</v>
      </c>
      <c r="B17" s="179" t="str">
        <f>IF($A17="","",_xlfn.XLOOKUP($A17,Attributes!$A:$A,Attributes!C:C))</f>
        <v>Regulatory Act</v>
      </c>
      <c r="C17" s="179" t="str">
        <f>IF($A17="","",_xlfn.XLOOKUP($A17,Attributes!$A:$A,Attributes!H:H))</f>
        <v>MDR</v>
      </c>
      <c r="D17" s="179" t="str">
        <f>IF($A17="","",_xlfn.XLOOKUP($A17,Attributes!$A:$A,Attributes!I:I))</f>
        <v>Optional</v>
      </c>
      <c r="E17" s="179" t="str">
        <f>IF($A17="","",_xlfn.XLOOKUP($A17,Attributes!$A:$A,Attributes!J:J))</f>
        <v>Mandatory</v>
      </c>
      <c r="F17" s="179">
        <f>IF($A17="","",_xlfn.XLOOKUP($A17,Attributes!$A:$A,Attributes!K:K))</f>
        <v>0</v>
      </c>
      <c r="G17" s="179" t="s">
        <v>2761</v>
      </c>
      <c r="H17" s="254" t="s">
        <v>1448</v>
      </c>
      <c r="I17" s="255" t="s">
        <v>1449</v>
      </c>
      <c r="J17" s="255" t="s">
        <v>1450</v>
      </c>
    </row>
    <row r="18" spans="1:22" s="225" customFormat="1" ht="76.5" x14ac:dyDescent="0.25">
      <c r="A18" s="180">
        <v>3072</v>
      </c>
      <c r="B18" s="179" t="str">
        <f>IF($A18="","",_xlfn.XLOOKUP($A18,Attributes!$A:$A,Attributes!C:C))</f>
        <v>Regulatory Agency</v>
      </c>
      <c r="C18" s="179" t="str">
        <f>IF($A18="","",_xlfn.XLOOKUP($A18,Attributes!$A:$A,Attributes!H:H))</f>
        <v>EU</v>
      </c>
      <c r="D18" s="179" t="str">
        <f>IF($A18="","",_xlfn.XLOOKUP($A18,Attributes!$A:$A,Attributes!I:I))</f>
        <v>Conditionally Mandatory</v>
      </c>
      <c r="E18" s="179" t="str">
        <f>IF($A18="","",_xlfn.XLOOKUP($A18,Attributes!$A:$A,Attributes!J:J))</f>
        <v>Mandatory</v>
      </c>
      <c r="F18" s="179">
        <f>IF($A18="","",_xlfn.XLOOKUP($A18,Attributes!$A:$A,Attributes!K:K))</f>
        <v>0</v>
      </c>
      <c r="G18" s="179" t="s">
        <v>2762</v>
      </c>
      <c r="H18" s="254" t="s">
        <v>1451</v>
      </c>
      <c r="I18" s="255" t="s">
        <v>1452</v>
      </c>
      <c r="J18" s="255" t="s">
        <v>1453</v>
      </c>
      <c r="V18" s="212">
        <v>8</v>
      </c>
    </row>
    <row r="19" spans="1:22" ht="191.25" x14ac:dyDescent="0.25">
      <c r="A19" s="180">
        <v>65</v>
      </c>
      <c r="B19" s="179" t="str">
        <f>IF($A19="","",_xlfn.XLOOKUP($A19,Attributes!$A:$A,Attributes!C:C))</f>
        <v>Trade Item Trade Channel Code</v>
      </c>
      <c r="C19" s="179" t="str">
        <f>IF($A19="","",_xlfn.XLOOKUP($A19,Attributes!$A:$A,Attributes!H:H))</f>
        <v>HEALTHCARE</v>
      </c>
      <c r="D19" s="179" t="str">
        <f>IF($A19="","",_xlfn.XLOOKUP($A19,Attributes!$A:$A,Attributes!I:I))</f>
        <v>Optional</v>
      </c>
      <c r="E19" s="179" t="str">
        <f>IF($A19="","",_xlfn.XLOOKUP($A19,Attributes!$A:$A,Attributes!J:J))</f>
        <v>Mandatory</v>
      </c>
      <c r="F19" s="179">
        <f>IF($A19="","",_xlfn.XLOOKUP($A19,Attributes!$A:$A,Attributes!K:K))</f>
        <v>0</v>
      </c>
      <c r="G19" s="179" t="s">
        <v>2763</v>
      </c>
      <c r="H19" s="254" t="s">
        <v>1454</v>
      </c>
      <c r="I19" s="255" t="s">
        <v>1455</v>
      </c>
      <c r="J19" s="255" t="s">
        <v>1456</v>
      </c>
    </row>
    <row r="20" spans="1:22" ht="102" x14ac:dyDescent="0.25">
      <c r="A20" s="180">
        <v>144</v>
      </c>
      <c r="B20" s="179" t="str">
        <f>IF($A20="","",_xlfn.XLOOKUP($A20,Attributes!$A:$A,Attributes!C:C))</f>
        <v>Effective Date Time</v>
      </c>
      <c r="C20" s="179" t="str">
        <f>IF($A20="","",_xlfn.XLOOKUP($A20,Attributes!$A:$A,Attributes!H:H))</f>
        <v>01.05.2025T00:00:00</v>
      </c>
      <c r="D20" s="179" t="str">
        <f>IF($A20="","",_xlfn.XLOOKUP($A20,Attributes!$A:$A,Attributes!I:I))</f>
        <v>Mandatory</v>
      </c>
      <c r="E20" s="179" t="str">
        <f>IF($A20="","",_xlfn.XLOOKUP($A20,Attributes!$A:$A,Attributes!J:J))</f>
        <v>Mandatory</v>
      </c>
      <c r="F20" s="179">
        <f>IF($A20="","",_xlfn.XLOOKUP($A20,Attributes!$A:$A,Attributes!K:K))</f>
        <v>0</v>
      </c>
      <c r="G20" s="179" t="s">
        <v>2764</v>
      </c>
      <c r="H20" s="254" t="s">
        <v>1457</v>
      </c>
      <c r="I20" s="255" t="s">
        <v>1458</v>
      </c>
      <c r="J20" s="255" t="s">
        <v>1459</v>
      </c>
      <c r="V20" s="212">
        <v>9</v>
      </c>
    </row>
    <row r="21" spans="1:22" ht="38.25" x14ac:dyDescent="0.25">
      <c r="A21" s="180">
        <v>1025</v>
      </c>
      <c r="B21" s="179" t="str">
        <f>IF($A21="","",_xlfn.XLOOKUP($A21,Attributes!$A:$A,Attributes!C:C))</f>
        <v>Start Availability Date Time</v>
      </c>
      <c r="C21" s="179" t="str">
        <f>IF($A21="","",_xlfn.XLOOKUP($A21,Attributes!$A:$A,Attributes!H:H))</f>
        <v>01.07.2025T00:00:00</v>
      </c>
      <c r="D21" s="179" t="str">
        <f>IF($A21="","",_xlfn.XLOOKUP($A21,Attributes!$A:$A,Attributes!I:I))</f>
        <v>Mandatory</v>
      </c>
      <c r="E21" s="179" t="str">
        <f>IF($A21="","",_xlfn.XLOOKUP($A21,Attributes!$A:$A,Attributes!J:J))</f>
        <v>Mandatory</v>
      </c>
      <c r="F21" s="179">
        <f>IF($A21="","",_xlfn.XLOOKUP($A21,Attributes!$A:$A,Attributes!K:K))</f>
        <v>0</v>
      </c>
      <c r="G21" s="179" t="s">
        <v>2765</v>
      </c>
      <c r="H21" s="254" t="s">
        <v>1460</v>
      </c>
      <c r="I21" s="255" t="s">
        <v>1461</v>
      </c>
      <c r="J21" s="255" t="s">
        <v>1462</v>
      </c>
    </row>
    <row r="22" spans="1:22" ht="89.25" x14ac:dyDescent="0.25">
      <c r="A22" s="180">
        <v>1002</v>
      </c>
      <c r="B22" s="179" t="str">
        <f>IF($A22="","",_xlfn.XLOOKUP($A22,Attributes!$A:$A,Attributes!C:C))</f>
        <v>End Availability Date/Time</v>
      </c>
      <c r="C22" s="179" t="str">
        <f>IF($A22="","",_xlfn.XLOOKUP($A22,Attributes!$A:$A,Attributes!H:H))</f>
        <v>31.12.2026T00:00:00</v>
      </c>
      <c r="D22" s="179" t="str">
        <f>IF($A22="","",_xlfn.XLOOKUP($A22,Attributes!$A:$A,Attributes!I:I))</f>
        <v>Optional</v>
      </c>
      <c r="E22" s="179" t="str">
        <f>IF($A22="","",_xlfn.XLOOKUP($A22,Attributes!$A:$A,Attributes!J:J))</f>
        <v>Conditionally Mandatory</v>
      </c>
      <c r="F22" s="179">
        <f>IF($A22="","",_xlfn.XLOOKUP($A22,Attributes!$A:$A,Attributes!K:K))</f>
        <v>0</v>
      </c>
      <c r="G22" s="179" t="s">
        <v>2766</v>
      </c>
      <c r="H22" s="254" t="s">
        <v>1463</v>
      </c>
      <c r="I22" s="255" t="s">
        <v>1464</v>
      </c>
      <c r="J22" s="255" t="s">
        <v>1465</v>
      </c>
      <c r="V22" s="212">
        <v>10</v>
      </c>
    </row>
    <row r="23" spans="1:22" ht="102" x14ac:dyDescent="0.25">
      <c r="A23" s="180">
        <v>143</v>
      </c>
      <c r="B23" s="179" t="str">
        <f>IF($A23="","",_xlfn.XLOOKUP($A23,Attributes!$A:$A,Attributes!C:C))</f>
        <v>Discontinued Date Time</v>
      </c>
      <c r="C23" s="179" t="str">
        <f>IF($A23="","",_xlfn.XLOOKUP($A23,Attributes!$A:$A,Attributes!H:H))</f>
        <v>31.10.2026T00:00:00</v>
      </c>
      <c r="D23" s="179" t="str">
        <f>IF($A23="","",_xlfn.XLOOKUP($A23,Attributes!$A:$A,Attributes!I:I))</f>
        <v>Optional</v>
      </c>
      <c r="E23" s="179" t="str">
        <f>IF($A23="","",_xlfn.XLOOKUP($A23,Attributes!$A:$A,Attributes!J:J))</f>
        <v>Conditionally Mandatory</v>
      </c>
      <c r="F23" s="179">
        <f>IF($A23="","",_xlfn.XLOOKUP($A23,Attributes!$A:$A,Attributes!K:K))</f>
        <v>0</v>
      </c>
      <c r="G23" s="179" t="s">
        <v>2767</v>
      </c>
      <c r="H23" s="254" t="s">
        <v>1466</v>
      </c>
      <c r="I23" s="255" t="s">
        <v>1467</v>
      </c>
      <c r="J23" s="255" t="s">
        <v>1468</v>
      </c>
    </row>
    <row r="24" spans="1:22" ht="51" x14ac:dyDescent="0.25">
      <c r="A24" s="180">
        <v>145</v>
      </c>
      <c r="B24" s="179" t="str">
        <f>IF($A24="","",_xlfn.XLOOKUP($A24,Attributes!$A:$A,Attributes!C:C))</f>
        <v>Last Change Date Time</v>
      </c>
      <c r="C24" s="179" t="str">
        <f>IF($A24="","",_xlfn.XLOOKUP($A24,Attributes!$A:$A,Attributes!H:H))</f>
        <v>15.04.2025T00:00:00</v>
      </c>
      <c r="D24" s="179" t="str">
        <f>IF($A24="","",_xlfn.XLOOKUP($A24,Attributes!$A:$A,Attributes!I:I))</f>
        <v>Mandatory</v>
      </c>
      <c r="E24" s="179" t="str">
        <f>IF($A24="","",_xlfn.XLOOKUP($A24,Attributes!$A:$A,Attributes!J:J))</f>
        <v>Mandatory</v>
      </c>
      <c r="F24" s="179">
        <f>IF($A24="","",_xlfn.XLOOKUP($A24,Attributes!$A:$A,Attributes!K:K))</f>
        <v>0</v>
      </c>
      <c r="G24" s="179" t="s">
        <v>2768</v>
      </c>
      <c r="H24" s="254" t="s">
        <v>1469</v>
      </c>
      <c r="I24" s="255" t="s">
        <v>1470</v>
      </c>
      <c r="J24" s="255" t="s">
        <v>1471</v>
      </c>
      <c r="V24" s="212">
        <v>11</v>
      </c>
    </row>
    <row r="25" spans="1:22" s="225" customFormat="1" ht="114.75" x14ac:dyDescent="0.25">
      <c r="A25" s="180">
        <v>127</v>
      </c>
      <c r="B25" s="179" t="str">
        <f>IF($A25="","",_xlfn.XLOOKUP($A25,Attributes!$A:$A,Attributes!C:C))</f>
        <v>Contact Type Code</v>
      </c>
      <c r="C25" s="179" t="str">
        <f>IF($A25="","",_xlfn.XLOOKUP($A25,Attributes!$A:$A,Attributes!H:H))</f>
        <v>EAR</v>
      </c>
      <c r="D25" s="179" t="str">
        <f>IF($A25="","",_xlfn.XLOOKUP($A25,Attributes!$A:$A,Attributes!I:I))</f>
        <v>Conditionally Mandatory</v>
      </c>
      <c r="E25" s="179" t="str">
        <f>IF($A25="","",_xlfn.XLOOKUP($A25,Attributes!$A:$A,Attributes!J:J))</f>
        <v>Optional</v>
      </c>
      <c r="F25" s="179" t="str">
        <f>IF($A25="","",_xlfn.XLOOKUP($A25,Attributes!$A:$A,Attributes!K:K))</f>
        <v>Yes - see entry notes for details</v>
      </c>
      <c r="G25" s="179" t="s">
        <v>2769</v>
      </c>
      <c r="H25" s="254" t="s">
        <v>1472</v>
      </c>
      <c r="I25" s="255" t="s">
        <v>1473</v>
      </c>
      <c r="J25" s="255" t="s">
        <v>1474</v>
      </c>
      <c r="V25" s="212"/>
    </row>
    <row r="26" spans="1:22" ht="102" x14ac:dyDescent="0.25">
      <c r="A26" s="180">
        <v>126</v>
      </c>
      <c r="B26" s="179" t="str">
        <f>IF($A26="","",_xlfn.XLOOKUP($A26,Attributes!$A:$A,Attributes!C:C))</f>
        <v>Contact Name</v>
      </c>
      <c r="C26" s="179" t="str">
        <f>IF($A26="","",_xlfn.XLOOKUP($A26,Attributes!$A:$A,Attributes!H:H))</f>
        <v>MedProd GmbH</v>
      </c>
      <c r="D26" s="179" t="str">
        <f>IF($A26="","",_xlfn.XLOOKUP($A26,Attributes!$A:$A,Attributes!I:I))</f>
        <v>Optional</v>
      </c>
      <c r="E26" s="179" t="str">
        <f>IF($A26="","",_xlfn.XLOOKUP($A26,Attributes!$A:$A,Attributes!J:J))</f>
        <v>Optional</v>
      </c>
      <c r="F26" s="179" t="str">
        <f>IF($A26="","",_xlfn.XLOOKUP($A26,Attributes!$A:$A,Attributes!K:K))</f>
        <v>Yes - see entry notes for details</v>
      </c>
      <c r="G26" s="179" t="s">
        <v>2770</v>
      </c>
      <c r="H26" s="254" t="s">
        <v>1475</v>
      </c>
      <c r="I26" s="255" t="s">
        <v>1476</v>
      </c>
      <c r="J26" s="255" t="s">
        <v>1477</v>
      </c>
      <c r="V26" s="212">
        <v>12</v>
      </c>
    </row>
    <row r="27" spans="1:22" s="225" customFormat="1" ht="89.25" x14ac:dyDescent="0.25">
      <c r="A27" s="180">
        <v>123</v>
      </c>
      <c r="B27" s="179" t="str">
        <f>IF($A27="","",_xlfn.XLOOKUP($A27,Attributes!$A:$A,Attributes!C:C))</f>
        <v>Contact Address</v>
      </c>
      <c r="C27" s="179" t="str">
        <f>IF($A27="","",_xlfn.XLOOKUP($A27,Attributes!$A:$A,Attributes!H:H))</f>
        <v>Hauptstrasse 5, CH-3000 Bern</v>
      </c>
      <c r="D27" s="179" t="str">
        <f>IF($A27="","",_xlfn.XLOOKUP($A27,Attributes!$A:$A,Attributes!I:I))</f>
        <v>Conditionally Mandatory</v>
      </c>
      <c r="E27" s="179" t="str">
        <f>IF($A27="","",_xlfn.XLOOKUP($A27,Attributes!$A:$A,Attributes!J:J))</f>
        <v>Optional</v>
      </c>
      <c r="F27" s="179" t="str">
        <f>IF($A27="","",_xlfn.XLOOKUP($A27,Attributes!$A:$A,Attributes!K:K))</f>
        <v>Yes - see entry notes for details</v>
      </c>
      <c r="G27" s="179" t="s">
        <v>2771</v>
      </c>
      <c r="H27" s="254" t="s">
        <v>1478</v>
      </c>
      <c r="I27" s="255" t="s">
        <v>1479</v>
      </c>
      <c r="J27" s="255" t="s">
        <v>1480</v>
      </c>
      <c r="V27" s="212"/>
    </row>
    <row r="28" spans="1:22" ht="63.75" x14ac:dyDescent="0.25">
      <c r="A28" s="180">
        <v>75</v>
      </c>
      <c r="B28" s="179" t="str">
        <f>IF($A28="","",_xlfn.XLOOKUP($A28,Attributes!$A:$A,Attributes!C:C))</f>
        <v>Brand Owner GLN (Global Location Number)</v>
      </c>
      <c r="C28" s="179" t="str">
        <f>IF($A28="","",_xlfn.XLOOKUP($A28,Attributes!$A:$A,Attributes!H:H))</f>
        <v>9054321001117</v>
      </c>
      <c r="D28" s="179" t="str">
        <f>IF($A28="","",_xlfn.XLOOKUP($A28,Attributes!$A:$A,Attributes!I:I))</f>
        <v>Conditionally Mandatory</v>
      </c>
      <c r="E28" s="179" t="str">
        <f>IF($A28="","",_xlfn.XLOOKUP($A28,Attributes!$A:$A,Attributes!J:J))</f>
        <v>Conditionally Mandatory</v>
      </c>
      <c r="F28" s="179">
        <f>IF($A28="","",_xlfn.XLOOKUP($A28,Attributes!$A:$A,Attributes!K:K))</f>
        <v>0</v>
      </c>
      <c r="G28" s="179" t="s">
        <v>2772</v>
      </c>
      <c r="H28" s="254" t="s">
        <v>1481</v>
      </c>
      <c r="I28" s="255" t="s">
        <v>1482</v>
      </c>
      <c r="J28" s="255" t="s">
        <v>1483</v>
      </c>
      <c r="V28" s="212">
        <v>13</v>
      </c>
    </row>
    <row r="29" spans="1:22" s="225" customFormat="1" ht="63.75" x14ac:dyDescent="0.25">
      <c r="A29" s="180">
        <v>77</v>
      </c>
      <c r="B29" s="179" t="str">
        <f>IF($A29="","",_xlfn.XLOOKUP($A29,Attributes!$A:$A,Attributes!C:C))</f>
        <v>Brand Owner Name</v>
      </c>
      <c r="C29" s="179" t="str">
        <f>IF($A29="","",_xlfn.XLOOKUP($A29,Attributes!$A:$A,Attributes!H:H))</f>
        <v>MarkMedProd GmbH</v>
      </c>
      <c r="D29" s="179" t="str">
        <f>IF($A29="","",_xlfn.XLOOKUP($A29,Attributes!$A:$A,Attributes!I:I))</f>
        <v>Optional</v>
      </c>
      <c r="E29" s="179" t="str">
        <f>IF($A29="","",_xlfn.XLOOKUP($A29,Attributes!$A:$A,Attributes!J:J))</f>
        <v>Conditionally Mandatory</v>
      </c>
      <c r="F29" s="179">
        <f>IF($A29="","",_xlfn.XLOOKUP($A29,Attributes!$A:$A,Attributes!K:K))</f>
        <v>0</v>
      </c>
      <c r="G29" s="179" t="s">
        <v>2773</v>
      </c>
      <c r="H29" s="254" t="s">
        <v>1484</v>
      </c>
      <c r="I29" s="255" t="s">
        <v>1485</v>
      </c>
      <c r="J29" s="255" t="s">
        <v>1486</v>
      </c>
      <c r="V29" s="212"/>
    </row>
    <row r="30" spans="1:22" ht="165.75" x14ac:dyDescent="0.25">
      <c r="A30" s="180">
        <v>129</v>
      </c>
      <c r="B30" s="179" t="str">
        <f>IF($A30="","",_xlfn.XLOOKUP($A30,Attributes!$A:$A,Attributes!C:C))</f>
        <v>Additional Party Identification</v>
      </c>
      <c r="C30" s="179" t="str">
        <f>IF($A30="","",_xlfn.XLOOKUP($A30,Attributes!$A:$A,Attributes!H:H))</f>
        <v>CHRN-AR-20002925</v>
      </c>
      <c r="D30" s="179" t="str">
        <f>IF($A30="","",_xlfn.XLOOKUP($A30,Attributes!$A:$A,Attributes!I:I))</f>
        <v>Optional</v>
      </c>
      <c r="E30" s="179" t="str">
        <f>IF($A30="","",_xlfn.XLOOKUP($A30,Attributes!$A:$A,Attributes!J:J))</f>
        <v>Optional</v>
      </c>
      <c r="F30" s="179" t="str">
        <f>IF($A30="","",_xlfn.XLOOKUP($A30,Attributes!$A:$A,Attributes!K:K))</f>
        <v>Yes - see entry notes for details</v>
      </c>
      <c r="G30" s="179">
        <v>3183</v>
      </c>
      <c r="H30" s="254" t="s">
        <v>1487</v>
      </c>
      <c r="I30" s="255" t="s">
        <v>1488</v>
      </c>
      <c r="J30" s="255" t="s">
        <v>1489</v>
      </c>
      <c r="V30" s="212">
        <v>14</v>
      </c>
    </row>
    <row r="31" spans="1:22" ht="114.75" x14ac:dyDescent="0.25">
      <c r="A31" s="180">
        <v>130</v>
      </c>
      <c r="B31" s="179" t="str">
        <f>IF($A31="","",_xlfn.XLOOKUP($A31,Attributes!$A:$A,Attributes!C:C))</f>
        <v>Additional Party Identification Code</v>
      </c>
      <c r="C31" s="179" t="str">
        <f>IF($A31="","",_xlfn.XLOOKUP($A31,Attributes!$A:$A,Attributes!H:H))</f>
        <v>CHRN</v>
      </c>
      <c r="D31" s="179" t="str">
        <f>IF($A31="","",_xlfn.XLOOKUP($A31,Attributes!$A:$A,Attributes!I:I))</f>
        <v>Conditionally Mandatory</v>
      </c>
      <c r="E31" s="179" t="str">
        <f>IF($A31="","",_xlfn.XLOOKUP($A31,Attributes!$A:$A,Attributes!J:J))</f>
        <v>Optional</v>
      </c>
      <c r="F31" s="179" t="str">
        <f>IF($A31="","",_xlfn.XLOOKUP($A31,Attributes!$A:$A,Attributes!K:K))</f>
        <v>Yes - see entry notes for details</v>
      </c>
      <c r="G31" s="179">
        <v>3183</v>
      </c>
      <c r="H31" s="254" t="s">
        <v>1487</v>
      </c>
      <c r="I31" s="255" t="s">
        <v>1490</v>
      </c>
      <c r="J31" s="255" t="s">
        <v>1491</v>
      </c>
    </row>
    <row r="32" spans="1:22" s="219" customFormat="1" ht="25.5" x14ac:dyDescent="0.25">
      <c r="A32" s="180">
        <v>93</v>
      </c>
      <c r="B32" s="179" t="str">
        <f>IF($A32="","",_xlfn.XLOOKUP($A32,Attributes!$A:$A,Attributes!C:C))</f>
        <v>Manufacturer name</v>
      </c>
      <c r="C32" s="179" t="str">
        <f>IF($A32="","",_xlfn.XLOOKUP($A32,Attributes!$A:$A,Attributes!H:H))</f>
        <v>HerProd GmbH</v>
      </c>
      <c r="D32" s="179" t="str">
        <f>IF($A32="","",_xlfn.XLOOKUP($A32,Attributes!$A:$A,Attributes!I:I))</f>
        <v>Optional</v>
      </c>
      <c r="E32" s="179" t="str">
        <f>IF($A32="","",_xlfn.XLOOKUP($A32,Attributes!$A:$A,Attributes!J:J))</f>
        <v>Mandatory</v>
      </c>
      <c r="F32" s="179">
        <f>IF($A32="","",_xlfn.XLOOKUP($A32,Attributes!$A:$A,Attributes!K:K))</f>
        <v>0</v>
      </c>
      <c r="G32" s="179" t="s">
        <v>2774</v>
      </c>
      <c r="H32" s="254" t="s">
        <v>1492</v>
      </c>
      <c r="I32" s="255" t="s">
        <v>1493</v>
      </c>
      <c r="J32" s="255" t="s">
        <v>1494</v>
      </c>
      <c r="V32" s="212">
        <v>15</v>
      </c>
    </row>
    <row r="33" spans="1:22" s="231" customFormat="1" ht="38.25" x14ac:dyDescent="0.25">
      <c r="A33" s="180">
        <v>91</v>
      </c>
      <c r="B33" s="179" t="str">
        <f>IF($A33="","",_xlfn.XLOOKUP($A33,Attributes!$A:$A,Attributes!C:C))</f>
        <v>Manufacturing GLN (Global Location Number)</v>
      </c>
      <c r="C33" s="179" t="str">
        <f>IF($A33="","",_xlfn.XLOOKUP($A33,Attributes!$A:$A,Attributes!H:H))</f>
        <v>9054321002220</v>
      </c>
      <c r="D33" s="179" t="str">
        <f>IF($A33="","",_xlfn.XLOOKUP($A33,Attributes!$A:$A,Attributes!I:I))</f>
        <v>Optional</v>
      </c>
      <c r="E33" s="179" t="str">
        <f>IF($A33="","",_xlfn.XLOOKUP($A33,Attributes!$A:$A,Attributes!J:J))</f>
        <v>Mandatory</v>
      </c>
      <c r="F33" s="179">
        <f>IF($A33="","",_xlfn.XLOOKUP($A33,Attributes!$A:$A,Attributes!K:K))</f>
        <v>0</v>
      </c>
      <c r="G33" s="179" t="s">
        <v>2775</v>
      </c>
      <c r="H33" s="254" t="s">
        <v>1495</v>
      </c>
      <c r="I33" s="255" t="s">
        <v>1496</v>
      </c>
      <c r="J33" s="255" t="s">
        <v>1497</v>
      </c>
      <c r="V33" s="212"/>
    </row>
    <row r="34" spans="1:22" ht="267.75" x14ac:dyDescent="0.25">
      <c r="A34" s="180">
        <v>171</v>
      </c>
      <c r="B34" s="179" t="str">
        <f>IF($A34="","",_xlfn.XLOOKUP($A34,Attributes!$A:$A,Attributes!C:C))</f>
        <v>Additional Trade Item Classification System Code</v>
      </c>
      <c r="C34" s="179">
        <f>IF($A34="","",_xlfn.XLOOKUP($A34,Attributes!$A:$A,Attributes!H:H))</f>
        <v>76</v>
      </c>
      <c r="D34" s="179" t="str">
        <f>IF($A34="","",_xlfn.XLOOKUP($A34,Attributes!$A:$A,Attributes!I:I))</f>
        <v>Conditionally Mandatory</v>
      </c>
      <c r="E34" s="179" t="str">
        <f>IF($A34="","",_xlfn.XLOOKUP($A34,Attributes!$A:$A,Attributes!J:J))</f>
        <v>Conditionally Mandatory</v>
      </c>
      <c r="F34" s="179" t="str">
        <f>IF($A34="","",_xlfn.XLOOKUP($A34,Attributes!$A:$A,Attributes!K:K))</f>
        <v>Yes - see entry notes for details</v>
      </c>
      <c r="G34" s="179" t="s">
        <v>2776</v>
      </c>
      <c r="H34" s="254" t="s">
        <v>1498</v>
      </c>
      <c r="I34" s="255" t="s">
        <v>1499</v>
      </c>
      <c r="J34" s="255" t="s">
        <v>2777</v>
      </c>
      <c r="V34" s="212">
        <v>16</v>
      </c>
    </row>
    <row r="35" spans="1:22" ht="409.5" x14ac:dyDescent="0.25">
      <c r="A35" s="180">
        <v>173</v>
      </c>
      <c r="B35" s="179" t="str">
        <f>IF($A35="","",_xlfn.XLOOKUP($A35,Attributes!$A:$A,Attributes!C:C))</f>
        <v>Additional Trade Item Classification Code Value</v>
      </c>
      <c r="C35" s="179" t="str">
        <f>IF($A35="","",_xlfn.XLOOKUP($A35,Attributes!$A:$A,Attributes!H:H))</f>
        <v xml:space="preserve">EU_CLASS_III
</v>
      </c>
      <c r="D35" s="179" t="str">
        <f>IF($A35="","",_xlfn.XLOOKUP($A35,Attributes!$A:$A,Attributes!I:I))</f>
        <v>Conditionally Mandatory</v>
      </c>
      <c r="E35" s="179" t="str">
        <f>IF($A35="","",_xlfn.XLOOKUP($A35,Attributes!$A:$A,Attributes!J:J))</f>
        <v>Conditionally Mandatory</v>
      </c>
      <c r="F35" s="179">
        <f>IF($A35="","",_xlfn.XLOOKUP($A35,Attributes!$A:$A,Attributes!K:K))</f>
        <v>0</v>
      </c>
      <c r="G35" s="179" t="s">
        <v>2778</v>
      </c>
      <c r="H35" s="254" t="s">
        <v>1501</v>
      </c>
      <c r="I35" s="255" t="s">
        <v>1502</v>
      </c>
      <c r="J35" s="259" t="s">
        <v>2779</v>
      </c>
    </row>
    <row r="36" spans="1:22" ht="114.75" x14ac:dyDescent="0.25">
      <c r="A36" s="180">
        <v>175</v>
      </c>
      <c r="B36" s="179" t="str">
        <f>IF($A36="","",_xlfn.XLOOKUP($A36,Attributes!$A:$A,Attributes!C:C))</f>
        <v>Additional Trade Item Classification Version</v>
      </c>
      <c r="C36" s="179">
        <f>IF($A36="","",_xlfn.XLOOKUP($A36,Attributes!$A:$A,Attributes!H:H))</f>
        <v>11</v>
      </c>
      <c r="D36" s="179" t="str">
        <f>IF($A36="","",_xlfn.XLOOKUP($A36,Attributes!$A:$A,Attributes!I:I))</f>
        <v>Conditionally Mandatory</v>
      </c>
      <c r="E36" s="179" t="str">
        <f>IF($A36="","",_xlfn.XLOOKUP($A36,Attributes!$A:$A,Attributes!J:J))</f>
        <v>Optional</v>
      </c>
      <c r="F36" s="179" t="str">
        <f>IF($A36="","",_xlfn.XLOOKUP($A36,Attributes!$A:$A,Attributes!K:K))</f>
        <v>Yes - see entry notes for details</v>
      </c>
      <c r="G36" s="179" t="s">
        <v>2780</v>
      </c>
      <c r="H36" s="254" t="s">
        <v>1504</v>
      </c>
      <c r="I36" s="255" t="s">
        <v>1505</v>
      </c>
      <c r="J36" s="255" t="s">
        <v>1506</v>
      </c>
      <c r="V36" s="212">
        <v>17</v>
      </c>
    </row>
    <row r="37" spans="1:22" ht="89.25" x14ac:dyDescent="0.25">
      <c r="A37" s="180">
        <v>2776</v>
      </c>
      <c r="B37" s="179" t="str">
        <f>IF($A37="","",_xlfn.XLOOKUP($A37,Attributes!$A:$A,Attributes!C:C))</f>
        <v>Import Classification Type Code</v>
      </c>
      <c r="C37" s="179" t="str">
        <f>IF($A37="","",_xlfn.XLOOKUP($A37,Attributes!$A:$A,Attributes!H:H))</f>
        <v>INTRASTAT</v>
      </c>
      <c r="D37" s="179" t="str">
        <f>IF($A37="","",_xlfn.XLOOKUP($A37,Attributes!$A:$A,Attributes!I:I))</f>
        <v>Conditionally Mandatory</v>
      </c>
      <c r="E37" s="179" t="str">
        <f>IF($A37="","",_xlfn.XLOOKUP($A37,Attributes!$A:$A,Attributes!J:J))</f>
        <v>Optional</v>
      </c>
      <c r="F37" s="179">
        <f>IF($A37="","",_xlfn.XLOOKUP($A37,Attributes!$A:$A,Attributes!K:K))</f>
        <v>0</v>
      </c>
      <c r="G37" s="179" t="s">
        <v>2781</v>
      </c>
      <c r="H37" s="254" t="s">
        <v>1507</v>
      </c>
      <c r="I37" s="255" t="s">
        <v>1508</v>
      </c>
      <c r="J37" s="255" t="s">
        <v>1509</v>
      </c>
    </row>
    <row r="38" spans="1:22" ht="89.25" x14ac:dyDescent="0.25">
      <c r="A38" s="180">
        <v>2777</v>
      </c>
      <c r="B38" s="179" t="str">
        <f>IF($A38="","",_xlfn.XLOOKUP($A38,Attributes!$A:$A,Attributes!C:C))</f>
        <v>Import Classification Value</v>
      </c>
      <c r="C38" s="179">
        <f>IF($A38="","",_xlfn.XLOOKUP($A38,Attributes!$A:$A,Attributes!H:H))</f>
        <v>90181910</v>
      </c>
      <c r="D38" s="179" t="str">
        <f>IF($A38="","",_xlfn.XLOOKUP($A38,Attributes!$A:$A,Attributes!I:I))</f>
        <v>Optional</v>
      </c>
      <c r="E38" s="179" t="str">
        <f>IF($A38="","",_xlfn.XLOOKUP($A38,Attributes!$A:$A,Attributes!J:J))</f>
        <v>Optional</v>
      </c>
      <c r="F38" s="179">
        <f>IF($A38="","",_xlfn.XLOOKUP($A38,Attributes!$A:$A,Attributes!K:K))</f>
        <v>0</v>
      </c>
      <c r="G38" s="179" t="s">
        <v>2782</v>
      </c>
      <c r="H38" s="254" t="s">
        <v>1510</v>
      </c>
      <c r="I38" s="255" t="s">
        <v>1511</v>
      </c>
      <c r="J38" s="255" t="s">
        <v>1512</v>
      </c>
      <c r="V38" s="212">
        <v>18</v>
      </c>
    </row>
    <row r="39" spans="1:22" ht="102" x14ac:dyDescent="0.25">
      <c r="A39" s="180">
        <v>3541</v>
      </c>
      <c r="B39" s="179" t="str">
        <f>IF($A39="","",_xlfn.XLOOKUP($A39,Attributes!$A:$A,Attributes!C:C))</f>
        <v>Brand Name</v>
      </c>
      <c r="C39" s="179" t="str">
        <f>IF($A39="","",_xlfn.XLOOKUP($A39,Attributes!$A:$A,Attributes!H:H))</f>
        <v>SUPERMED</v>
      </c>
      <c r="D39" s="179" t="str">
        <f>IF($A39="","",_xlfn.XLOOKUP($A39,Attributes!$A:$A,Attributes!I:I))</f>
        <v>Optional</v>
      </c>
      <c r="E39" s="179" t="str">
        <f>IF($A39="","",_xlfn.XLOOKUP($A39,Attributes!$A:$A,Attributes!J:J))</f>
        <v>Mandatory</v>
      </c>
      <c r="F39" s="179">
        <f>IF($A39="","",_xlfn.XLOOKUP($A39,Attributes!$A:$A,Attributes!K:K))</f>
        <v>0</v>
      </c>
      <c r="G39" s="179" t="s">
        <v>2783</v>
      </c>
      <c r="H39" s="254" t="s">
        <v>1513</v>
      </c>
      <c r="I39" s="255" t="s">
        <v>1514</v>
      </c>
      <c r="J39" s="255" t="s">
        <v>1515</v>
      </c>
    </row>
    <row r="40" spans="1:22" ht="306" x14ac:dyDescent="0.25">
      <c r="A40" s="180">
        <v>3504</v>
      </c>
      <c r="B40" s="179" t="str">
        <f>IF($A40="","",_xlfn.XLOOKUP($A40,Attributes!$A:$A,Attributes!C:C))</f>
        <v>Additional Trade Item Description</v>
      </c>
      <c r="C40" s="179" t="str">
        <f>IF($A40="","",_xlfn.XLOOKUP($A40,Attributes!$A:$A,Attributes!H:H))</f>
        <v>Catheter of the new generation for use in all areas of cardiac ablation.</v>
      </c>
      <c r="D40" s="179" t="str">
        <f>IF($A40="","",_xlfn.XLOOKUP($A40,Attributes!$A:$A,Attributes!I:I))</f>
        <v>Optional</v>
      </c>
      <c r="E40" s="179" t="str">
        <f>IF($A40="","",_xlfn.XLOOKUP($A40,Attributes!$A:$A,Attributes!J:J))</f>
        <v>Optional</v>
      </c>
      <c r="F40" s="179">
        <f>IF($A40="","",_xlfn.XLOOKUP($A40,Attributes!$A:$A,Attributes!K:K))</f>
        <v>0</v>
      </c>
      <c r="G40" s="179">
        <v>3293</v>
      </c>
      <c r="H40" s="254" t="s">
        <v>1516</v>
      </c>
      <c r="I40" s="255" t="s">
        <v>1517</v>
      </c>
      <c r="J40" s="255" t="s">
        <v>1518</v>
      </c>
      <c r="V40" s="212">
        <v>19</v>
      </c>
    </row>
    <row r="41" spans="1:22" ht="216.75" x14ac:dyDescent="0.25">
      <c r="A41" s="180">
        <v>3517</v>
      </c>
      <c r="B41" s="179" t="str">
        <f>IF($A41="","",_xlfn.XLOOKUP($A41,Attributes!$A:$A,Attributes!C:C))</f>
        <v>Trade Item Description</v>
      </c>
      <c r="C41" s="179" t="str">
        <f>IF($A41="","",_xlfn.XLOOKUP($A41,Attributes!$A:$A,Attributes!H:H))</f>
        <v>Super1 Catheter 9mm</v>
      </c>
      <c r="D41" s="179" t="str">
        <f>IF($A41="","",_xlfn.XLOOKUP($A41,Attributes!$A:$A,Attributes!I:I))</f>
        <v>Mandatory</v>
      </c>
      <c r="E41" s="179" t="str">
        <f>IF($A41="","",_xlfn.XLOOKUP($A41,Attributes!$A:$A,Attributes!J:J))</f>
        <v>Mandatory</v>
      </c>
      <c r="F41" s="179">
        <f>IF($A41="","",_xlfn.XLOOKUP($A41,Attributes!$A:$A,Attributes!K:K))</f>
        <v>0</v>
      </c>
      <c r="G41" s="179">
        <v>3318</v>
      </c>
      <c r="H41" s="254" t="s">
        <v>1519</v>
      </c>
      <c r="I41" s="255" t="s">
        <v>1520</v>
      </c>
      <c r="J41" s="255" t="s">
        <v>1521</v>
      </c>
    </row>
    <row r="42" spans="1:22" ht="153" x14ac:dyDescent="0.25">
      <c r="A42" s="180">
        <v>3506</v>
      </c>
      <c r="B42" s="179" t="str">
        <f>IF($A42="","",_xlfn.XLOOKUP($A42,Attributes!$A:$A,Attributes!C:C))</f>
        <v>Description Short</v>
      </c>
      <c r="C42" s="179" t="str">
        <f>IF($A42="","",_xlfn.XLOOKUP($A42,Attributes!$A:$A,Attributes!H:H))</f>
        <v>SUP Cath 9mm</v>
      </c>
      <c r="D42" s="179" t="str">
        <f>IF($A42="","",_xlfn.XLOOKUP($A42,Attributes!$A:$A,Attributes!I:I))</f>
        <v>Optional</v>
      </c>
      <c r="E42" s="179" t="str">
        <f>IF($A42="","",_xlfn.XLOOKUP($A42,Attributes!$A:$A,Attributes!J:J))</f>
        <v>Mandatory</v>
      </c>
      <c r="F42" s="179">
        <f>IF($A42="","",_xlfn.XLOOKUP($A42,Attributes!$A:$A,Attributes!K:K))</f>
        <v>0</v>
      </c>
      <c r="G42" s="179">
        <v>3297</v>
      </c>
      <c r="H42" s="254" t="s">
        <v>1522</v>
      </c>
      <c r="I42" s="255" t="s">
        <v>1523</v>
      </c>
      <c r="J42" s="255" t="s">
        <v>1524</v>
      </c>
      <c r="V42" s="212">
        <v>20</v>
      </c>
    </row>
    <row r="43" spans="1:22" ht="51" x14ac:dyDescent="0.25">
      <c r="A43" s="180">
        <v>203</v>
      </c>
      <c r="B43" s="179" t="str">
        <f>IF($A43="","",_xlfn.XLOOKUP($A43,Attributes!$A:$A,Attributes!C:C))</f>
        <v>Child Trade Item Identification</v>
      </c>
      <c r="C43" s="179" t="str">
        <f>IF($A43="","",_xlfn.XLOOKUP($A43,Attributes!$A:$A,Attributes!H:H))</f>
        <v>09054321002114</v>
      </c>
      <c r="D43" s="179" t="str">
        <f>IF($A43="","",_xlfn.XLOOKUP($A43,Attributes!$A:$A,Attributes!I:I))</f>
        <v>Conditionally Mandatory</v>
      </c>
      <c r="E43" s="179" t="str">
        <f>IF($A43="","",_xlfn.XLOOKUP($A43,Attributes!$A:$A,Attributes!J:J))</f>
        <v>Conditionally Mandatory</v>
      </c>
      <c r="F43" s="179">
        <f>IF($A43="","",_xlfn.XLOOKUP($A43,Attributes!$A:$A,Attributes!K:K))</f>
        <v>0</v>
      </c>
      <c r="G43" s="179" t="s">
        <v>2784</v>
      </c>
      <c r="H43" s="254" t="s">
        <v>1525</v>
      </c>
      <c r="I43" s="255" t="s">
        <v>1526</v>
      </c>
      <c r="J43" s="255" t="s">
        <v>1527</v>
      </c>
    </row>
    <row r="44" spans="1:22" ht="63.75" x14ac:dyDescent="0.25">
      <c r="A44" s="180">
        <v>202</v>
      </c>
      <c r="B44" s="179" t="str">
        <f>IF($A44="","",_xlfn.XLOOKUP($A44,Attributes!$A:$A,Attributes!C:C))</f>
        <v>Quantity Of Next Lower Level Trade Item</v>
      </c>
      <c r="C44" s="179">
        <f>IF($A44="","",_xlfn.XLOOKUP($A44,Attributes!$A:$A,Attributes!H:H))</f>
        <v>10</v>
      </c>
      <c r="D44" s="179" t="str">
        <f>IF($A44="","",_xlfn.XLOOKUP($A44,Attributes!$A:$A,Attributes!I:I))</f>
        <v>Conditionally Mandatory</v>
      </c>
      <c r="E44" s="179" t="str">
        <f>IF($A44="","",_xlfn.XLOOKUP($A44,Attributes!$A:$A,Attributes!J:J))</f>
        <v>Conditionally Mandatory</v>
      </c>
      <c r="F44" s="179">
        <f>IF($A44="","",_xlfn.XLOOKUP($A44,Attributes!$A:$A,Attributes!K:K))</f>
        <v>0</v>
      </c>
      <c r="G44" s="179" t="s">
        <v>2785</v>
      </c>
      <c r="H44" s="254" t="s">
        <v>1528</v>
      </c>
      <c r="I44" s="255" t="s">
        <v>1529</v>
      </c>
      <c r="J44" s="255" t="s">
        <v>1530</v>
      </c>
      <c r="V44" s="212">
        <v>21</v>
      </c>
    </row>
    <row r="45" spans="1:22" ht="76.5" x14ac:dyDescent="0.25">
      <c r="A45" s="180">
        <v>199</v>
      </c>
      <c r="B45" s="179" t="str">
        <f>IF($A45="","",_xlfn.XLOOKUP($A45,Attributes!$A:$A,Attributes!C:C))</f>
        <v>Quantity of Children</v>
      </c>
      <c r="C45" s="179">
        <f>IF($A45="","",_xlfn.XLOOKUP($A45,Attributes!$A:$A,Attributes!H:H))</f>
        <v>1</v>
      </c>
      <c r="D45" s="179" t="str">
        <f>IF($A45="","",_xlfn.XLOOKUP($A45,Attributes!$A:$A,Attributes!I:I))</f>
        <v>Conditionally Mandatory</v>
      </c>
      <c r="E45" s="179" t="str">
        <f>IF($A45="","",_xlfn.XLOOKUP($A45,Attributes!$A:$A,Attributes!J:J))</f>
        <v>Conditionally Mandatory</v>
      </c>
      <c r="F45" s="179">
        <f>IF($A45="","",_xlfn.XLOOKUP($A45,Attributes!$A:$A,Attributes!K:K))</f>
        <v>0</v>
      </c>
      <c r="G45" s="179" t="s">
        <v>2786</v>
      </c>
      <c r="H45" s="254" t="s">
        <v>1531</v>
      </c>
      <c r="I45" s="255" t="s">
        <v>1532</v>
      </c>
      <c r="J45" s="255" t="s">
        <v>1533</v>
      </c>
    </row>
    <row r="46" spans="1:22" ht="114.75" x14ac:dyDescent="0.25">
      <c r="A46" s="180">
        <v>200</v>
      </c>
      <c r="B46" s="179" t="str">
        <f>IF($A46="","",_xlfn.XLOOKUP($A46,Attributes!$A:$A,Attributes!C:C))</f>
        <v>Total Quantity Of Next Lower Level Trade Item</v>
      </c>
      <c r="C46" s="179">
        <f>IF($A46="","",_xlfn.XLOOKUP($A46,Attributes!$A:$A,Attributes!H:H))</f>
        <v>10</v>
      </c>
      <c r="D46" s="179" t="str">
        <f>IF($A46="","",_xlfn.XLOOKUP($A46,Attributes!$A:$A,Attributes!I:I))</f>
        <v>Conditionally Mandatory</v>
      </c>
      <c r="E46" s="179" t="str">
        <f>IF($A46="","",_xlfn.XLOOKUP($A46,Attributes!$A:$A,Attributes!J:J))</f>
        <v>Conditionally Mandatory</v>
      </c>
      <c r="F46" s="179">
        <f>IF($A46="","",_xlfn.XLOOKUP($A46,Attributes!$A:$A,Attributes!K:K))</f>
        <v>0</v>
      </c>
      <c r="G46" s="179" t="s">
        <v>2787</v>
      </c>
      <c r="H46" s="254" t="s">
        <v>1534</v>
      </c>
      <c r="I46" s="255" t="s">
        <v>1535</v>
      </c>
      <c r="J46" s="255" t="s">
        <v>1536</v>
      </c>
      <c r="V46" s="212">
        <v>22</v>
      </c>
    </row>
    <row r="47" spans="1:22" ht="409.5" x14ac:dyDescent="0.25">
      <c r="A47" s="180">
        <v>2999</v>
      </c>
      <c r="B47" s="179" t="str">
        <f>IF($A47="","",_xlfn.XLOOKUP($A47,Attributes!$A:$A,Attributes!C:C))</f>
        <v>Referenced File Type Code</v>
      </c>
      <c r="C47" s="179" t="str">
        <f>IF($A47="","",_xlfn.XLOOKUP($A47,Attributes!$A:$A,Attributes!H:H))</f>
        <v xml:space="preserve">CERTIFICATION
</v>
      </c>
      <c r="D47" s="179" t="str">
        <f>IF($A47="","",_xlfn.XLOOKUP($A47,Attributes!$A:$A,Attributes!I:I))</f>
        <v>Conditionally Mandatory</v>
      </c>
      <c r="E47" s="179" t="str">
        <f>IF($A47="","",_xlfn.XLOOKUP($A47,Attributes!$A:$A,Attributes!J:J))</f>
        <v>Mandatory</v>
      </c>
      <c r="F47" s="179" t="str">
        <f>IF($A47="","",_xlfn.XLOOKUP($A47,Attributes!$A:$A,Attributes!K:K))</f>
        <v>Yes - see entry notes for details</v>
      </c>
      <c r="G47" s="179" t="s">
        <v>2788</v>
      </c>
      <c r="H47" s="254" t="s">
        <v>1537</v>
      </c>
      <c r="I47" s="255" t="s">
        <v>1538</v>
      </c>
      <c r="J47" s="255" t="s">
        <v>2789</v>
      </c>
    </row>
    <row r="48" spans="1:22" ht="140.25" x14ac:dyDescent="0.25">
      <c r="A48" s="180">
        <v>3000</v>
      </c>
      <c r="B48" s="179" t="str">
        <f>IF($A48="","",_xlfn.XLOOKUP($A48,Attributes!$A:$A,Attributes!C:C))</f>
        <v>Uniform Resource Identifier</v>
      </c>
      <c r="C48" s="179" t="str">
        <f>IF($A48="","",_xlfn.XLOOKUP($A48,Attributes!$A:$A,Attributes!H:H))</f>
        <v>www.medprod.com/Bild123.jpg</v>
      </c>
      <c r="D48" s="179" t="str">
        <f>IF($A48="","",_xlfn.XLOOKUP($A48,Attributes!$A:$A,Attributes!I:I))</f>
        <v>Optional</v>
      </c>
      <c r="E48" s="179" t="str">
        <f>IF($A48="","",_xlfn.XLOOKUP($A48,Attributes!$A:$A,Attributes!J:J))</f>
        <v>Mandatory</v>
      </c>
      <c r="F48" s="179">
        <f>IF($A48="","",_xlfn.XLOOKUP($A48,Attributes!$A:$A,Attributes!K:K))</f>
        <v>0</v>
      </c>
      <c r="G48" s="179" t="s">
        <v>2790</v>
      </c>
      <c r="H48" s="254" t="s">
        <v>1540</v>
      </c>
      <c r="I48" s="255" t="s">
        <v>1541</v>
      </c>
      <c r="J48" s="255" t="s">
        <v>1542</v>
      </c>
      <c r="V48" s="212">
        <v>23</v>
      </c>
    </row>
    <row r="49" spans="1:22" ht="114.75" x14ac:dyDescent="0.25">
      <c r="A49" s="180">
        <v>2995</v>
      </c>
      <c r="B49" s="179" t="str">
        <f>IF($A49="","",_xlfn.XLOOKUP($A49,Attributes!$A:$A,Attributes!C:C))</f>
        <v>File Name</v>
      </c>
      <c r="C49" s="179" t="str">
        <f>IF($A49="","",_xlfn.XLOOKUP($A49,Attributes!$A:$A,Attributes!H:H))</f>
        <v>SupKat1.jpg</v>
      </c>
      <c r="D49" s="179" t="str">
        <f>IF($A49="","",_xlfn.XLOOKUP($A49,Attributes!$A:$A,Attributes!I:I))</f>
        <v>Conditionally Optional</v>
      </c>
      <c r="E49" s="179" t="str">
        <f>IF($A49="","",_xlfn.XLOOKUP($A49,Attributes!$A:$A,Attributes!J:J))</f>
        <v>Mandatory</v>
      </c>
      <c r="F49" s="179">
        <f>IF($A49="","",_xlfn.XLOOKUP($A49,Attributes!$A:$A,Attributes!K:K))</f>
        <v>0</v>
      </c>
      <c r="G49" s="179" t="s">
        <v>2791</v>
      </c>
      <c r="H49" s="254" t="s">
        <v>1543</v>
      </c>
      <c r="I49" s="255" t="s">
        <v>1544</v>
      </c>
      <c r="J49" s="255" t="s">
        <v>1545</v>
      </c>
    </row>
    <row r="50" spans="1:22" ht="63.75" x14ac:dyDescent="0.25">
      <c r="A50" s="180">
        <v>665</v>
      </c>
      <c r="B50" s="179" t="str">
        <f>IF($A50="","",_xlfn.XLOOKUP($A50,Attributes!$A:$A,Attributes!C:C))</f>
        <v>Certification Agency</v>
      </c>
      <c r="C50" s="179" t="str">
        <f>IF($A50="","",_xlfn.XLOOKUP($A50,Attributes!$A:$A,Attributes!H:H))</f>
        <v>TÜV SÜD Produkt Service GmbH</v>
      </c>
      <c r="D50" s="179" t="str">
        <f>IF($A50="","",_xlfn.XLOOKUP($A50,Attributes!$A:$A,Attributes!I:I))</f>
        <v>Conditionally Optional</v>
      </c>
      <c r="E50" s="179" t="str">
        <f>IF($A50="","",_xlfn.XLOOKUP($A50,Attributes!$A:$A,Attributes!J:J))</f>
        <v>Optional</v>
      </c>
      <c r="F50" s="179">
        <f>IF($A50="","",_xlfn.XLOOKUP($A50,Attributes!$A:$A,Attributes!K:K))</f>
        <v>0</v>
      </c>
      <c r="G50" s="179" t="s">
        <v>2792</v>
      </c>
      <c r="H50" s="254" t="s">
        <v>1546</v>
      </c>
      <c r="I50" s="255" t="s">
        <v>1547</v>
      </c>
      <c r="J50" s="255" t="s">
        <v>1548</v>
      </c>
      <c r="V50" s="212">
        <v>24</v>
      </c>
    </row>
    <row r="51" spans="1:22" ht="89.25" x14ac:dyDescent="0.25">
      <c r="A51" s="180">
        <v>685</v>
      </c>
      <c r="B51" s="179" t="str">
        <f>IF($A51="","",_xlfn.XLOOKUP($A51,Attributes!$A:$A,Attributes!C:C))</f>
        <v>Certification Value</v>
      </c>
      <c r="C51" s="179" t="str">
        <f>IF($A51="","",_xlfn.XLOOKUP($A51,Attributes!$A:$A,Attributes!H:H))</f>
        <v>G2MS 0061967 0002 Rev. 00</v>
      </c>
      <c r="D51" s="179" t="str">
        <f>IF($A51="","",_xlfn.XLOOKUP($A51,Attributes!$A:$A,Attributes!I:I))</f>
        <v>Optional</v>
      </c>
      <c r="E51" s="179" t="str">
        <f>IF($A51="","",_xlfn.XLOOKUP($A51,Attributes!$A:$A,Attributes!J:J))</f>
        <v>Conditionally Mandatory</v>
      </c>
      <c r="F51" s="179">
        <f>IF($A51="","",_xlfn.XLOOKUP($A51,Attributes!$A:$A,Attributes!K:K))</f>
        <v>0</v>
      </c>
      <c r="G51" s="179" t="s">
        <v>2793</v>
      </c>
      <c r="H51" s="254" t="s">
        <v>1549</v>
      </c>
      <c r="I51" s="255" t="s">
        <v>1550</v>
      </c>
      <c r="J51" s="255" t="s">
        <v>1551</v>
      </c>
    </row>
    <row r="52" spans="1:22" ht="51" x14ac:dyDescent="0.25">
      <c r="A52" s="180">
        <v>682</v>
      </c>
      <c r="B52" s="179" t="str">
        <f>IF($A52="","",_xlfn.XLOOKUP($A52,Attributes!$A:$A,Attributes!C:C))</f>
        <v>Certification Effective End Date Time</v>
      </c>
      <c r="C52" s="179" t="str">
        <f>IF($A52="","",_xlfn.XLOOKUP($A52,Attributes!$A:$A,Attributes!H:H))</f>
        <v>01.01.2022T00:00:00</v>
      </c>
      <c r="D52" s="179" t="str">
        <f>IF($A52="","",_xlfn.XLOOKUP($A52,Attributes!$A:$A,Attributes!I:I))</f>
        <v>Conditionally Optional</v>
      </c>
      <c r="E52" s="179" t="str">
        <f>IF($A52="","",_xlfn.XLOOKUP($A52,Attributes!$A:$A,Attributes!J:J))</f>
        <v>Conditionally Mandatory</v>
      </c>
      <c r="F52" s="179">
        <f>IF($A52="","",_xlfn.XLOOKUP($A52,Attributes!$A:$A,Attributes!K:K))</f>
        <v>0</v>
      </c>
      <c r="G52" s="179" t="s">
        <v>2794</v>
      </c>
      <c r="H52" s="254" t="s">
        <v>1552</v>
      </c>
      <c r="I52" s="255" t="s">
        <v>1553</v>
      </c>
      <c r="J52" s="255" t="s">
        <v>1554</v>
      </c>
      <c r="V52" s="212">
        <v>25</v>
      </c>
    </row>
    <row r="53" spans="1:22" ht="127.5" x14ac:dyDescent="0.25">
      <c r="A53" s="180">
        <v>668</v>
      </c>
      <c r="B53" s="179" t="str">
        <f>IF($A53="","",_xlfn.XLOOKUP($A53,Attributes!$A:$A,Attributes!C:C))</f>
        <v>Additional Certification Organisation Identifier</v>
      </c>
      <c r="C53" s="179" t="str">
        <f>IF($A53="","",_xlfn.XLOOKUP($A53,Attributes!$A:$A,Attributes!H:H))</f>
        <v>0123</v>
      </c>
      <c r="D53" s="179" t="str">
        <f>IF($A53="","",_xlfn.XLOOKUP($A53,Attributes!$A:$A,Attributes!I:I))</f>
        <v>Conditionally Optional</v>
      </c>
      <c r="E53" s="179" t="str">
        <f>IF($A53="","",_xlfn.XLOOKUP($A53,Attributes!$A:$A,Attributes!J:J))</f>
        <v>Conditionally Mandatory</v>
      </c>
      <c r="F53" s="179">
        <f>IF($A53="","",_xlfn.XLOOKUP($A53,Attributes!$A:$A,Attributes!K:K))</f>
        <v>0</v>
      </c>
      <c r="G53" s="179">
        <v>239</v>
      </c>
      <c r="H53" s="254" t="s">
        <v>1555</v>
      </c>
      <c r="I53" s="255" t="s">
        <v>1556</v>
      </c>
      <c r="J53" s="255" t="s">
        <v>1557</v>
      </c>
    </row>
    <row r="54" spans="1:22" ht="76.5" x14ac:dyDescent="0.25">
      <c r="A54" s="180">
        <v>669</v>
      </c>
      <c r="B54" s="179" t="str">
        <f>IF($A54="","",_xlfn.XLOOKUP($A54,Attributes!$A:$A,Attributes!C:C))</f>
        <v>Additional Certification Organisation Identifier - Additional Party Identification Type Code</v>
      </c>
      <c r="C54" s="179" t="str">
        <f>IF($A54="","",_xlfn.XLOOKUP($A54,Attributes!$A:$A,Attributes!H:H))</f>
        <v>EU_NOTIFIED_BODY_NUMBER</v>
      </c>
      <c r="D54" s="179" t="str">
        <f>IF($A54="","",_xlfn.XLOOKUP($A54,Attributes!$A:$A,Attributes!I:I))</f>
        <v>Conditionally Mandatory</v>
      </c>
      <c r="E54" s="179" t="str">
        <f>IF($A54="","",_xlfn.XLOOKUP($A54,Attributes!$A:$A,Attributes!J:J))</f>
        <v>Conditionally Mandatory</v>
      </c>
      <c r="F54" s="179">
        <f>IF($A54="","",_xlfn.XLOOKUP($A54,Attributes!$A:$A,Attributes!K:K))</f>
        <v>0</v>
      </c>
      <c r="G54" s="179">
        <v>239</v>
      </c>
      <c r="H54" s="254" t="s">
        <v>1558</v>
      </c>
      <c r="I54" s="255" t="s">
        <v>1559</v>
      </c>
      <c r="J54" s="255" t="s">
        <v>1560</v>
      </c>
      <c r="V54" s="212">
        <v>26</v>
      </c>
    </row>
    <row r="55" spans="1:22" ht="204" x14ac:dyDescent="0.25">
      <c r="A55" s="180">
        <v>3733</v>
      </c>
      <c r="B55" s="179" t="str">
        <f>IF($A55="","",_xlfn.XLOOKUP($A55,Attributes!$A:$A,Attributes!C:C))</f>
        <v>Net Content</v>
      </c>
      <c r="C55" s="179">
        <f>IF($A55="","",_xlfn.XLOOKUP($A55,Attributes!$A:$A,Attributes!H:H))</f>
        <v>1</v>
      </c>
      <c r="D55" s="179" t="str">
        <f>IF($A55="","",_xlfn.XLOOKUP($A55,Attributes!$A:$A,Attributes!I:I))</f>
        <v>Optional</v>
      </c>
      <c r="E55" s="179" t="str">
        <f>IF($A55="","",_xlfn.XLOOKUP($A55,Attributes!$A:$A,Attributes!J:J))</f>
        <v>Mandatory</v>
      </c>
      <c r="F55" s="179">
        <f>IF($A55="","",_xlfn.XLOOKUP($A55,Attributes!$A:$A,Attributes!K:K))</f>
        <v>0</v>
      </c>
      <c r="G55" s="179">
        <v>3510</v>
      </c>
      <c r="H55" s="254" t="s">
        <v>1561</v>
      </c>
      <c r="I55" s="255" t="s">
        <v>1562</v>
      </c>
      <c r="J55" s="255" t="s">
        <v>1563</v>
      </c>
    </row>
    <row r="56" spans="1:22" ht="63.75" x14ac:dyDescent="0.25">
      <c r="A56" s="180">
        <v>2186</v>
      </c>
      <c r="B56" s="179" t="str">
        <f>IF($A56="","",_xlfn.XLOOKUP($A56,Attributes!$A:$A,Attributes!C:C))</f>
        <v>Packaging Type Code</v>
      </c>
      <c r="C56" s="179" t="str">
        <f>IF($A56="","",_xlfn.XLOOKUP($A56,Attributes!$A:$A,Attributes!H:H))</f>
        <v>BX</v>
      </c>
      <c r="D56" s="179" t="str">
        <f>IF($A56="","",_xlfn.XLOOKUP($A56,Attributes!$A:$A,Attributes!I:I))</f>
        <v>Optional</v>
      </c>
      <c r="E56" s="179" t="str">
        <f>IF($A56="","",_xlfn.XLOOKUP($A56,Attributes!$A:$A,Attributes!J:J))</f>
        <v>Optional</v>
      </c>
      <c r="F56" s="179">
        <f>IF($A56="","",_xlfn.XLOOKUP($A56,Attributes!$A:$A,Attributes!K:K))</f>
        <v>0</v>
      </c>
      <c r="G56" s="179" t="s">
        <v>2795</v>
      </c>
      <c r="H56" s="254" t="s">
        <v>1564</v>
      </c>
      <c r="I56" s="255" t="s">
        <v>1565</v>
      </c>
      <c r="J56" s="255" t="s">
        <v>1566</v>
      </c>
      <c r="V56" s="212">
        <v>27</v>
      </c>
    </row>
    <row r="57" spans="1:22" ht="63.75" x14ac:dyDescent="0.25">
      <c r="A57" s="180">
        <v>2794</v>
      </c>
      <c r="B57" s="179" t="str">
        <f>IF($A57="","",_xlfn.XLOOKUP($A57,Attributes!$A:$A,Attributes!C:C))</f>
        <v>Country of Origin Code</v>
      </c>
      <c r="C57" s="179">
        <f>IF($A57="","",_xlfn.XLOOKUP($A57,Attributes!$A:$A,Attributes!H:H))</f>
        <v>756</v>
      </c>
      <c r="D57" s="179" t="str">
        <f>IF($A57="","",_xlfn.XLOOKUP($A57,Attributes!$A:$A,Attributes!I:I))</f>
        <v>Optional</v>
      </c>
      <c r="E57" s="179" t="str">
        <f>IF($A57="","",_xlfn.XLOOKUP($A57,Attributes!$A:$A,Attributes!J:J))</f>
        <v>Optional</v>
      </c>
      <c r="F57" s="179">
        <f>IF($A57="","",_xlfn.XLOOKUP($A57,Attributes!$A:$A,Attributes!K:K))</f>
        <v>0</v>
      </c>
      <c r="G57" s="179" t="s">
        <v>2796</v>
      </c>
      <c r="H57" s="254" t="s">
        <v>1567</v>
      </c>
      <c r="I57" s="255" t="s">
        <v>1568</v>
      </c>
      <c r="J57" s="255" t="s">
        <v>1569</v>
      </c>
    </row>
    <row r="58" spans="1:22" s="219" customFormat="1" ht="63.75" x14ac:dyDescent="0.25">
      <c r="A58" s="180">
        <v>1051</v>
      </c>
      <c r="B58" s="179" t="str">
        <f>IF($A58="","",_xlfn.XLOOKUP($A58,Attributes!$A:$A,Attributes!C:C))</f>
        <v>Ordering Lead Time</v>
      </c>
      <c r="C58" s="179">
        <f>IF($A58="","",_xlfn.XLOOKUP($A58,Attributes!$A:$A,Attributes!H:H))</f>
        <v>14</v>
      </c>
      <c r="D58" s="179" t="str">
        <f>IF($A58="","",_xlfn.XLOOKUP($A58,Attributes!$A:$A,Attributes!I:I))</f>
        <v>Optional</v>
      </c>
      <c r="E58" s="179" t="str">
        <f>IF($A58="","",_xlfn.XLOOKUP($A58,Attributes!$A:$A,Attributes!J:J))</f>
        <v>Optional</v>
      </c>
      <c r="F58" s="179" t="str">
        <f>IF($A58="","",_xlfn.XLOOKUP($A58,Attributes!$A:$A,Attributes!K:K))</f>
        <v>Yes - see entry notes for details</v>
      </c>
      <c r="G58" s="179">
        <v>598</v>
      </c>
      <c r="H58" s="254" t="s">
        <v>1570</v>
      </c>
      <c r="I58" s="255" t="s">
        <v>1571</v>
      </c>
      <c r="J58" s="255" t="s">
        <v>1572</v>
      </c>
      <c r="V58" s="212">
        <v>28</v>
      </c>
    </row>
    <row r="59" spans="1:22" s="219" customFormat="1" ht="76.5" x14ac:dyDescent="0.25">
      <c r="A59" s="180">
        <v>1021</v>
      </c>
      <c r="B59" s="179" t="str">
        <f>IF($A59="","",_xlfn.XLOOKUP($A59,Attributes!$A:$A,Attributes!C:C))</f>
        <v>Order Quantity Multiple</v>
      </c>
      <c r="C59" s="179">
        <f>IF($A59="","",_xlfn.XLOOKUP($A59,Attributes!$A:$A,Attributes!H:H))</f>
        <v>20</v>
      </c>
      <c r="D59" s="179" t="str">
        <f>IF($A59="","",_xlfn.XLOOKUP($A59,Attributes!$A:$A,Attributes!I:I))</f>
        <v>Optional</v>
      </c>
      <c r="E59" s="179" t="str">
        <f>IF($A59="","",_xlfn.XLOOKUP($A59,Attributes!$A:$A,Attributes!J:J))</f>
        <v>Optional</v>
      </c>
      <c r="F59" s="179" t="str">
        <f>IF($A59="","",_xlfn.XLOOKUP($A59,Attributes!$A:$A,Attributes!K:K))</f>
        <v>Yes - see entry notes for details</v>
      </c>
      <c r="G59" s="179" t="s">
        <v>2797</v>
      </c>
      <c r="H59" s="254" t="s">
        <v>1573</v>
      </c>
      <c r="I59" s="255" t="s">
        <v>1574</v>
      </c>
      <c r="J59" s="255" t="s">
        <v>1575</v>
      </c>
      <c r="V59" s="212"/>
    </row>
    <row r="60" spans="1:22" s="219" customFormat="1" ht="114.75" x14ac:dyDescent="0.25">
      <c r="A60" s="180">
        <v>115</v>
      </c>
      <c r="B60" s="179" t="str">
        <f>IF($A60="","",_xlfn.XLOOKUP($A60,Attributes!$A:$A,Attributes!C:C))</f>
        <v>Referenced Trade Item Type Code</v>
      </c>
      <c r="C60" s="179" t="str">
        <f>IF($A60="","",_xlfn.XLOOKUP($A60,Attributes!$A:$A,Attributes!H:H))</f>
        <v>REPLACED_BY</v>
      </c>
      <c r="D60" s="179" t="str">
        <f>IF($A60="","",_xlfn.XLOOKUP($A60,Attributes!$A:$A,Attributes!I:I))</f>
        <v>Conditionally Mandatory</v>
      </c>
      <c r="E60" s="179" t="str">
        <f>IF($A60="","",_xlfn.XLOOKUP($A60,Attributes!$A:$A,Attributes!J:J))</f>
        <v>Conditionally Mandatory</v>
      </c>
      <c r="F60" s="179">
        <f>IF($A60="","",_xlfn.XLOOKUP($A60,Attributes!$A:$A,Attributes!K:K))</f>
        <v>0</v>
      </c>
      <c r="G60" s="179" t="s">
        <v>2798</v>
      </c>
      <c r="H60" s="254" t="s">
        <v>1576</v>
      </c>
      <c r="I60" s="255" t="s">
        <v>1577</v>
      </c>
      <c r="J60" s="255" t="s">
        <v>1578</v>
      </c>
      <c r="V60" s="212">
        <v>29</v>
      </c>
    </row>
    <row r="61" spans="1:22" s="219" customFormat="1" ht="51" x14ac:dyDescent="0.25">
      <c r="A61" s="180">
        <v>116</v>
      </c>
      <c r="B61" s="179" t="str">
        <f>IF($A61="","",_xlfn.XLOOKUP($A61,Attributes!$A:$A,Attributes!C:C))</f>
        <v>Referenced Trade Item / gtin</v>
      </c>
      <c r="C61" s="179" t="str">
        <f>IF($A61="","",_xlfn.XLOOKUP($A61,Attributes!$A:$A,Attributes!H:H))</f>
        <v>09054321003111</v>
      </c>
      <c r="D61" s="179" t="str">
        <f>IF($A61="","",_xlfn.XLOOKUP($A61,Attributes!$A:$A,Attributes!I:I))</f>
        <v>Optional</v>
      </c>
      <c r="E61" s="179" t="str">
        <f>IF($A61="","",_xlfn.XLOOKUP($A61,Attributes!$A:$A,Attributes!J:J))</f>
        <v>Conditionally Mandatory</v>
      </c>
      <c r="F61" s="179">
        <f>IF($A61="","",_xlfn.XLOOKUP($A61,Attributes!$A:$A,Attributes!K:K))</f>
        <v>0</v>
      </c>
      <c r="G61" s="179" t="s">
        <v>2799</v>
      </c>
      <c r="H61" s="254" t="s">
        <v>1579</v>
      </c>
      <c r="I61" s="255" t="s">
        <v>1580</v>
      </c>
      <c r="J61" s="255" t="s">
        <v>1581</v>
      </c>
      <c r="V61" s="212"/>
    </row>
    <row r="62" spans="1:22" s="231" customFormat="1" ht="63.75" x14ac:dyDescent="0.25">
      <c r="A62" s="180">
        <v>1152</v>
      </c>
      <c r="B62" s="179" t="str">
        <f>IF($A62="","",_xlfn.XLOOKUP($A62,Attributes!$A:$A,Attributes!C:C))</f>
        <v>Duty Fee Tax Type Code</v>
      </c>
      <c r="C62" s="179" t="str">
        <f>IF($A62="","",_xlfn.XLOOKUP($A62,Attributes!$A:$A,Attributes!H:H))</f>
        <v>VAT</v>
      </c>
      <c r="D62" s="179" t="str">
        <f>IF($A62="","",_xlfn.XLOOKUP($A62,Attributes!$A:$A,Attributes!I:I))</f>
        <v>Conditionally Mandatory</v>
      </c>
      <c r="E62" s="179" t="str">
        <f>IF($A62="","",_xlfn.XLOOKUP($A62,Attributes!$A:$A,Attributes!J:J))</f>
        <v>Optional</v>
      </c>
      <c r="F62" s="179">
        <f>IF($A62="","",_xlfn.XLOOKUP($A62,Attributes!$A:$A,Attributes!K:K))</f>
        <v>0</v>
      </c>
      <c r="G62" s="179" t="s">
        <v>2800</v>
      </c>
      <c r="H62" s="254" t="s">
        <v>1582</v>
      </c>
      <c r="I62" s="255" t="s">
        <v>1583</v>
      </c>
      <c r="J62" s="255" t="s">
        <v>1584</v>
      </c>
      <c r="V62" s="212">
        <v>30</v>
      </c>
    </row>
    <row r="63" spans="1:22" s="219" customFormat="1" ht="51" x14ac:dyDescent="0.25">
      <c r="A63" s="180">
        <v>1175</v>
      </c>
      <c r="B63" s="179" t="str">
        <f>IF($A63="","",_xlfn.XLOOKUP($A63,Attributes!$A:$A,Attributes!C:C))</f>
        <v>Duty Fee Tax Category Code</v>
      </c>
      <c r="C63" s="179" t="str">
        <f>IF($A63="","",_xlfn.XLOOKUP($A63,Attributes!$A:$A,Attributes!H:H))</f>
        <v>STANDARD</v>
      </c>
      <c r="D63" s="179" t="str">
        <f>IF($A63="","",_xlfn.XLOOKUP($A63,Attributes!$A:$A,Attributes!I:I))</f>
        <v>Optional</v>
      </c>
      <c r="E63" s="179" t="str">
        <f>IF($A63="","",_xlfn.XLOOKUP($A63,Attributes!$A:$A,Attributes!J:J))</f>
        <v>Optional</v>
      </c>
      <c r="F63" s="179">
        <f>IF($A63="","",_xlfn.XLOOKUP($A63,Attributes!$A:$A,Attributes!K:K))</f>
        <v>0</v>
      </c>
      <c r="G63" s="179" t="s">
        <v>2801</v>
      </c>
      <c r="H63" s="254" t="s">
        <v>1585</v>
      </c>
      <c r="I63" s="255" t="s">
        <v>1586</v>
      </c>
      <c r="J63" s="255" t="s">
        <v>1587</v>
      </c>
      <c r="V63" s="212"/>
    </row>
    <row r="64" spans="1:22" s="219" customFormat="1" ht="76.5" x14ac:dyDescent="0.25">
      <c r="A64" s="180">
        <v>1146</v>
      </c>
      <c r="B64" s="179" t="str">
        <f>IF($A64="","",_xlfn.XLOOKUP($A64,Attributes!$A:$A,Attributes!C:C))</f>
        <v>Duty Fee Tax Agency Code</v>
      </c>
      <c r="C64" s="179" t="str">
        <f>IF($A64="","",_xlfn.XLOOKUP($A64,Attributes!$A:$A,Attributes!H:H))</f>
        <v>294 (Austria); 281 (Belgium), 245 (Denmark); 316 (Finland); 246 (Germany); 200 (Netherlands); 298 (Spain); 9SE (Sweden); 104 (Switzerland)</v>
      </c>
      <c r="D64" s="179" t="str">
        <f>IF($A64="","",_xlfn.XLOOKUP($A64,Attributes!$A:$A,Attributes!I:I))</f>
        <v>Conditionally Mandatory</v>
      </c>
      <c r="E64" s="179" t="str">
        <f>IF($A64="","",_xlfn.XLOOKUP($A64,Attributes!$A:$A,Attributes!J:J))</f>
        <v>Optional</v>
      </c>
      <c r="F64" s="179">
        <f>IF($A64="","",_xlfn.XLOOKUP($A64,Attributes!$A:$A,Attributes!K:K))</f>
        <v>0</v>
      </c>
      <c r="G64" s="179" t="s">
        <v>2802</v>
      </c>
      <c r="H64" s="254" t="s">
        <v>1588</v>
      </c>
      <c r="I64" s="255" t="s">
        <v>1589</v>
      </c>
      <c r="J64" s="255" t="s">
        <v>1590</v>
      </c>
      <c r="V64" s="212">
        <v>31</v>
      </c>
    </row>
    <row r="65" spans="1:22" s="219" customFormat="1" ht="38.25" x14ac:dyDescent="0.25">
      <c r="A65" s="180">
        <v>1434</v>
      </c>
      <c r="B65" s="179" t="str">
        <f>IF($A65="","",_xlfn.XLOOKUP($A65,Attributes!$A:$A,Attributes!C:C))</f>
        <v>Does Trade Item Contain Latex</v>
      </c>
      <c r="C65" s="179" t="str">
        <f>IF($A65="","",_xlfn.XLOOKUP($A65,Attributes!$A:$A,Attributes!H:H))</f>
        <v>TRUE</v>
      </c>
      <c r="D65" s="179" t="str">
        <f>IF($A65="","",_xlfn.XLOOKUP($A65,Attributes!$A:$A,Attributes!I:I))</f>
        <v>Optional</v>
      </c>
      <c r="E65" s="179" t="str">
        <f>IF($A65="","",_xlfn.XLOOKUP($A65,Attributes!$A:$A,Attributes!J:J))</f>
        <v>Mandatory</v>
      </c>
      <c r="F65" s="179">
        <f>IF($A65="","",_xlfn.XLOOKUP($A65,Attributes!$A:$A,Attributes!K:K))</f>
        <v>0</v>
      </c>
      <c r="G65" s="179" t="s">
        <v>2803</v>
      </c>
      <c r="H65" s="254" t="s">
        <v>1591</v>
      </c>
      <c r="I65" s="255" t="s">
        <v>1592</v>
      </c>
      <c r="J65" s="255" t="s">
        <v>1593</v>
      </c>
      <c r="V65" s="212"/>
    </row>
    <row r="66" spans="1:22" ht="178.5" x14ac:dyDescent="0.25">
      <c r="A66" s="180">
        <v>1581</v>
      </c>
      <c r="B66" s="179" t="str">
        <f>IF($A66="","",_xlfn.XLOOKUP($A66,Attributes!$A:$A,Attributes!C:C))</f>
        <v>MRI Compatibility Code</v>
      </c>
      <c r="C66" s="179" t="str">
        <f>IF($A66="","",_xlfn.XLOOKUP($A66,Attributes!$A:$A,Attributes!H:H))</f>
        <v>MRI_COMPATIBLE</v>
      </c>
      <c r="D66" s="179" t="str">
        <f>IF($A66="","",_xlfn.XLOOKUP($A66,Attributes!$A:$A,Attributes!I:I))</f>
        <v>Optional</v>
      </c>
      <c r="E66" s="179" t="str">
        <f>IF($A66="","",_xlfn.XLOOKUP($A66,Attributes!$A:$A,Attributes!J:J))</f>
        <v>Conditionally Mandatory</v>
      </c>
      <c r="F66" s="179">
        <f>IF($A66="","",_xlfn.XLOOKUP($A66,Attributes!$A:$A,Attributes!K:K))</f>
        <v>0</v>
      </c>
      <c r="G66" s="179" t="s">
        <v>2804</v>
      </c>
      <c r="H66" s="254" t="s">
        <v>1594</v>
      </c>
      <c r="I66" s="255" t="s">
        <v>1595</v>
      </c>
      <c r="J66" s="255" t="s">
        <v>1596</v>
      </c>
      <c r="V66" s="212">
        <v>32</v>
      </c>
    </row>
    <row r="67" spans="1:22" ht="191.25" x14ac:dyDescent="0.25">
      <c r="A67" s="180">
        <v>1593</v>
      </c>
      <c r="B67" s="179" t="str">
        <f>IF($A67="","",_xlfn.XLOOKUP($A67,Attributes!$A:$A,Attributes!C:C))</f>
        <v>Initial Manufacturer Sterilisation Code</v>
      </c>
      <c r="C67" s="179" t="str">
        <f>IF($A67="","",_xlfn.XLOOKUP($A67,Attributes!$A:$A,Attributes!H:H))</f>
        <v>NOT_STERILISED</v>
      </c>
      <c r="D67" s="179" t="str">
        <f>IF($A67="","",_xlfn.XLOOKUP($A67,Attributes!$A:$A,Attributes!I:I))</f>
        <v>Optional</v>
      </c>
      <c r="E67" s="179" t="str">
        <f>IF($A67="","",_xlfn.XLOOKUP($A67,Attributes!$A:$A,Attributes!J:J))</f>
        <v>Mandatory</v>
      </c>
      <c r="F67" s="179">
        <f>IF($A67="","",_xlfn.XLOOKUP($A67,Attributes!$A:$A,Attributes!K:K))</f>
        <v>0</v>
      </c>
      <c r="G67" s="179" t="s">
        <v>2805</v>
      </c>
      <c r="H67" s="254" t="s">
        <v>1597</v>
      </c>
      <c r="I67" s="255" t="s">
        <v>2806</v>
      </c>
      <c r="J67" s="255" t="s">
        <v>2807</v>
      </c>
    </row>
    <row r="68" spans="1:22" ht="178.5" x14ac:dyDescent="0.25">
      <c r="A68" s="180">
        <v>1594</v>
      </c>
      <c r="B68" s="179" t="str">
        <f>IF($A68="","",_xlfn.XLOOKUP($A68,Attributes!$A:$A,Attributes!C:C))</f>
        <v>Initial Sterilisation Prior to Use Code</v>
      </c>
      <c r="C68" s="179" t="str">
        <f>IF($A68="","",_xlfn.XLOOKUP($A68,Attributes!$A:$A,Attributes!H:H))</f>
        <v>ETHANOL</v>
      </c>
      <c r="D68" s="179" t="str">
        <f>IF($A68="","",_xlfn.XLOOKUP($A68,Attributes!$A:$A,Attributes!I:I))</f>
        <v>Optional</v>
      </c>
      <c r="E68" s="179" t="str">
        <f>IF($A68="","",_xlfn.XLOOKUP($A68,Attributes!$A:$A,Attributes!J:J))</f>
        <v>Conditionally Mandatory</v>
      </c>
      <c r="F68" s="179">
        <f>IF($A68="","",_xlfn.XLOOKUP($A68,Attributes!$A:$A,Attributes!K:K))</f>
        <v>0</v>
      </c>
      <c r="G68" s="179" t="s">
        <v>2808</v>
      </c>
      <c r="H68" s="254" t="s">
        <v>1600</v>
      </c>
      <c r="I68" s="259" t="s">
        <v>1601</v>
      </c>
      <c r="J68" t="s">
        <v>2809</v>
      </c>
      <c r="V68" s="212">
        <v>33</v>
      </c>
    </row>
    <row r="69" spans="1:22" ht="76.5" x14ac:dyDescent="0.25">
      <c r="A69" s="180">
        <v>1598</v>
      </c>
      <c r="B69" s="179" t="str">
        <f>IF($A69="","",_xlfn.XLOOKUP($A69,Attributes!$A:$A,Attributes!C:C))</f>
        <v>Manufacturer Declared Reusability Type Code</v>
      </c>
      <c r="C69" s="179" t="str">
        <f>IF($A69="","",_xlfn.XLOOKUP($A69,Attributes!$A:$A,Attributes!H:H))</f>
        <v>SINGLE_USE</v>
      </c>
      <c r="D69" s="179" t="str">
        <f>IF($A69="","",_xlfn.XLOOKUP($A69,Attributes!$A:$A,Attributes!I:I))</f>
        <v>Optional</v>
      </c>
      <c r="E69" s="179" t="str">
        <f>IF($A69="","",_xlfn.XLOOKUP($A69,Attributes!$A:$A,Attributes!J:J))</f>
        <v>Mandatory</v>
      </c>
      <c r="F69" s="179">
        <f>IF($A69="","",_xlfn.XLOOKUP($A69,Attributes!$A:$A,Attributes!K:K))</f>
        <v>0</v>
      </c>
      <c r="G69" s="179" t="s">
        <v>2810</v>
      </c>
      <c r="H69" s="254" t="s">
        <v>1603</v>
      </c>
      <c r="I69" s="255" t="s">
        <v>1604</v>
      </c>
      <c r="J69" s="255" t="s">
        <v>1605</v>
      </c>
    </row>
    <row r="70" spans="1:22" ht="76.5" x14ac:dyDescent="0.25">
      <c r="A70" s="180">
        <v>6089</v>
      </c>
      <c r="B70" s="179" t="str">
        <f>IF($A70="","",_xlfn.XLOOKUP($A70,Attributes!$A:$A,Attributes!C:C))</f>
        <v>Does Trade Item Contain Human Tissue</v>
      </c>
      <c r="C70" s="179" t="str">
        <f>IF($A70="","",_xlfn.XLOOKUP($A70,Attributes!$A:$A,Attributes!H:H))</f>
        <v>FALSE</v>
      </c>
      <c r="D70" s="179" t="str">
        <f>IF($A70="","",_xlfn.XLOOKUP($A70,Attributes!$A:$A,Attributes!I:I))</f>
        <v>Optional</v>
      </c>
      <c r="E70" s="179" t="str">
        <f>IF($A70="","",_xlfn.XLOOKUP($A70,Attributes!$A:$A,Attributes!J:J))</f>
        <v>Conditionally Mandatory</v>
      </c>
      <c r="F70" s="179">
        <f>IF($A70="","",_xlfn.XLOOKUP($A70,Attributes!$A:$A,Attributes!K:K))</f>
        <v>0</v>
      </c>
      <c r="G70" s="179" t="s">
        <v>2811</v>
      </c>
      <c r="H70" s="254" t="s">
        <v>1606</v>
      </c>
      <c r="I70" s="255" t="s">
        <v>1607</v>
      </c>
      <c r="J70" s="255" t="s">
        <v>1608</v>
      </c>
      <c r="V70" s="212">
        <v>34</v>
      </c>
    </row>
    <row r="71" spans="1:22" ht="409.5" x14ac:dyDescent="0.25">
      <c r="A71" s="180">
        <v>6077</v>
      </c>
      <c r="B71" s="179" t="str">
        <f>IF($A71="","",_xlfn.XLOOKUP($A71,Attributes!$A:$A,Attributes!C:C))</f>
        <v>Clinical Size Type Code</v>
      </c>
      <c r="C71" s="179" t="str">
        <f>IF($A71="","",_xlfn.XLOOKUP($A71,Attributes!$A:$A,Attributes!H:H))</f>
        <v>DEVICE_SIZE_TEXT_SPECIFY</v>
      </c>
      <c r="D71" s="179" t="str">
        <f>IF($A71="","",_xlfn.XLOOKUP($A71,Attributes!$A:$A,Attributes!I:I))</f>
        <v>Conditionally Mandatory</v>
      </c>
      <c r="E71" s="179" t="str">
        <f>IF($A71="","",_xlfn.XLOOKUP($A71,Attributes!$A:$A,Attributes!J:J))</f>
        <v>Conditionally Mandatory</v>
      </c>
      <c r="F71" s="179">
        <f>IF($A71="","",_xlfn.XLOOKUP($A71,Attributes!$A:$A,Attributes!K:K))</f>
        <v>0</v>
      </c>
      <c r="G71" s="179">
        <v>4516</v>
      </c>
      <c r="H71" s="254" t="s">
        <v>1609</v>
      </c>
      <c r="I71" s="255" t="s">
        <v>2812</v>
      </c>
      <c r="J71" s="255" t="s">
        <v>2813</v>
      </c>
    </row>
    <row r="72" spans="1:22" ht="409.5" x14ac:dyDescent="0.25">
      <c r="A72" s="180">
        <v>6379</v>
      </c>
      <c r="B72" s="179" t="str">
        <f>IF($A72="","",_xlfn.XLOOKUP($A72,Attributes!$A:$A,Attributes!C:C))</f>
        <v>Clinical Size Value Maximum</v>
      </c>
      <c r="C72" s="179" t="str">
        <f>IF($A72="","",_xlfn.XLOOKUP($A72,Attributes!$A:$A,Attributes!H:H))</f>
        <v>1.5 T</v>
      </c>
      <c r="D72" s="179" t="str">
        <f>IF($A72="","",_xlfn.XLOOKUP($A72,Attributes!$A:$A,Attributes!I:I))</f>
        <v>Optional</v>
      </c>
      <c r="E72" s="179" t="str">
        <f>IF($A72="","",_xlfn.XLOOKUP($A72,Attributes!$A:$A,Attributes!J:J))</f>
        <v>Conditionally Mandatory</v>
      </c>
      <c r="F72" s="179">
        <f>IF($A72="","",_xlfn.XLOOKUP($A72,Attributes!$A:$A,Attributes!K:K))</f>
        <v>0</v>
      </c>
      <c r="G72" s="179">
        <v>4694</v>
      </c>
      <c r="H72" s="254" t="s">
        <v>1612</v>
      </c>
      <c r="I72" s="255" t="s">
        <v>1613</v>
      </c>
      <c r="J72" s="255" t="s">
        <v>1614</v>
      </c>
      <c r="V72" s="212">
        <v>35</v>
      </c>
    </row>
    <row r="73" spans="1:22" ht="409.5" x14ac:dyDescent="0.25">
      <c r="A73" s="180">
        <v>6075</v>
      </c>
      <c r="B73" s="179" t="str">
        <f>IF($A73="","",_xlfn.XLOOKUP($A73,Attributes!$A:$A,Attributes!C:C))</f>
        <v>Clinical Size Description</v>
      </c>
      <c r="C73" s="179" t="str">
        <f>IF($A73="","",_xlfn.XLOOKUP($A73,Attributes!$A:$A,Attributes!H:H))</f>
        <v>MRI_TESLA_MAXIMUM</v>
      </c>
      <c r="D73" s="179" t="str">
        <f>IF($A73="","",_xlfn.XLOOKUP($A73,Attributes!$A:$A,Attributes!I:I))</f>
        <v>Conditionally Mandatory</v>
      </c>
      <c r="E73" s="179" t="str">
        <f>IF($A73="","",_xlfn.XLOOKUP($A73,Attributes!$A:$A,Attributes!J:J))</f>
        <v>Conditionally Mandatory</v>
      </c>
      <c r="F73" s="179">
        <f>IF($A73="","",_xlfn.XLOOKUP($A73,Attributes!$A:$A,Attributes!K:K))</f>
        <v>0</v>
      </c>
      <c r="G73" s="179">
        <v>4515</v>
      </c>
      <c r="H73" s="254" t="s">
        <v>1615</v>
      </c>
      <c r="I73" s="255" t="s">
        <v>1616</v>
      </c>
      <c r="J73" s="255" t="s">
        <v>2814</v>
      </c>
    </row>
    <row r="74" spans="1:22" ht="293.25" x14ac:dyDescent="0.25">
      <c r="A74" s="180">
        <v>6078</v>
      </c>
      <c r="B74" s="179" t="str">
        <f>IF($A74="","",_xlfn.XLOOKUP($A74,Attributes!$A:$A,Attributes!C:C))</f>
        <v>Clinical Size Value</v>
      </c>
      <c r="C74" s="179" t="str">
        <f>IF($A74="","",_xlfn.XLOOKUP($A74,Attributes!$A:$A,Attributes!H:H))</f>
        <v>200 CLT</v>
      </c>
      <c r="D74" s="179" t="str">
        <f>IF($A74="","",_xlfn.XLOOKUP($A74,Attributes!$A:$A,Attributes!I:I))</f>
        <v>Optional</v>
      </c>
      <c r="E74" s="179" t="str">
        <f>IF($A74="","",_xlfn.XLOOKUP($A74,Attributes!$A:$A,Attributes!J:J))</f>
        <v>Optional</v>
      </c>
      <c r="F74" s="179">
        <f>IF($A74="","",_xlfn.XLOOKUP($A74,Attributes!$A:$A,Attributes!K:K))</f>
        <v>0</v>
      </c>
      <c r="G74" s="179">
        <v>4517</v>
      </c>
      <c r="H74" s="189" t="s">
        <v>1618</v>
      </c>
      <c r="I74" s="259" t="s">
        <v>1619</v>
      </c>
      <c r="J74" s="189" t="s">
        <v>1620</v>
      </c>
      <c r="V74" s="212">
        <v>36</v>
      </c>
    </row>
    <row r="75" spans="1:22" ht="63.75" x14ac:dyDescent="0.25">
      <c r="A75" s="180">
        <v>1580</v>
      </c>
      <c r="B75" s="179" t="str">
        <f>IF($A75="","",_xlfn.XLOOKUP($A75,Attributes!$A:$A,Attributes!C:C))</f>
        <v>Is Trade Item Implantable</v>
      </c>
      <c r="C75" s="179" t="str">
        <f>IF($A75="","",_xlfn.XLOOKUP($A75,Attributes!$A:$A,Attributes!H:H))</f>
        <v>TRUE</v>
      </c>
      <c r="D75" s="179" t="str">
        <f>IF($A75="","",_xlfn.XLOOKUP($A75,Attributes!$A:$A,Attributes!I:I))</f>
        <v>Optional</v>
      </c>
      <c r="E75" s="179" t="str">
        <f>IF($A75="","",_xlfn.XLOOKUP($A75,Attributes!$A:$A,Attributes!J:J))</f>
        <v>Mandatory</v>
      </c>
      <c r="F75" s="179">
        <f>IF($A75="","",_xlfn.XLOOKUP($A75,Attributes!$A:$A,Attributes!K:K))</f>
        <v>0</v>
      </c>
      <c r="G75" s="179" t="s">
        <v>2815</v>
      </c>
      <c r="H75" s="254" t="s">
        <v>1621</v>
      </c>
      <c r="I75" s="255" t="s">
        <v>1622</v>
      </c>
      <c r="J75" s="255" t="s">
        <v>1623</v>
      </c>
    </row>
    <row r="76" spans="1:22" ht="76.5" x14ac:dyDescent="0.25">
      <c r="A76" s="180">
        <v>7233</v>
      </c>
      <c r="B76" s="179" t="str">
        <f>IF($A76="","",_xlfn.XLOOKUP($A76,Attributes!$A:$A,Attributes!C:C))</f>
        <v>Element Claim Code</v>
      </c>
      <c r="C76" s="179" t="str">
        <f>IF($A76="","",_xlfn.XLOOKUP($A76,Attributes!$A:$A,Attributes!H:H))</f>
        <v>PHTHALATE</v>
      </c>
      <c r="D76" s="179" t="str">
        <f>IF($A76="","",_xlfn.XLOOKUP($A76,Attributes!$A:$A,Attributes!I:I))</f>
        <v>Conditionally Mandatory</v>
      </c>
      <c r="E76" s="179" t="str">
        <f>IF($A76="","",_xlfn.XLOOKUP($A76,Attributes!$A:$A,Attributes!J:J))</f>
        <v>Mandatory</v>
      </c>
      <c r="F76" s="179">
        <f>IF($A76="","",_xlfn.XLOOKUP($A76,Attributes!$A:$A,Attributes!K:K))</f>
        <v>0</v>
      </c>
      <c r="G76" s="179" t="s">
        <v>2816</v>
      </c>
      <c r="H76" s="254" t="s">
        <v>1624</v>
      </c>
      <c r="I76" s="255" t="s">
        <v>1625</v>
      </c>
      <c r="J76" s="255" t="s">
        <v>1626</v>
      </c>
      <c r="V76" s="212">
        <v>37</v>
      </c>
    </row>
    <row r="77" spans="1:22" ht="114.75" x14ac:dyDescent="0.25">
      <c r="A77" s="180">
        <v>7237</v>
      </c>
      <c r="B77" s="179" t="str">
        <f>IF($A77="","",_xlfn.XLOOKUP($A77,Attributes!$A:$A,Attributes!C:C))</f>
        <v>Claim Type Code</v>
      </c>
      <c r="C77" s="179" t="str">
        <f>IF($A77="","",_xlfn.XLOOKUP($A77,Attributes!$A:$A,Attributes!H:H))</f>
        <v>CONTAINS</v>
      </c>
      <c r="D77" s="179" t="str">
        <f>IF($A77="","",_xlfn.XLOOKUP($A77,Attributes!$A:$A,Attributes!I:I))</f>
        <v>Conditionally Mandatory</v>
      </c>
      <c r="E77" s="179" t="str">
        <f>IF($A77="","",_xlfn.XLOOKUP($A77,Attributes!$A:$A,Attributes!J:J))</f>
        <v>Mandatory</v>
      </c>
      <c r="F77" s="179">
        <f>IF($A77="","",_xlfn.XLOOKUP($A77,Attributes!$A:$A,Attributes!K:K))</f>
        <v>0</v>
      </c>
      <c r="G77" s="179" t="s">
        <v>2817</v>
      </c>
      <c r="H77" s="254" t="s">
        <v>1627</v>
      </c>
      <c r="I77" s="255" t="s">
        <v>1628</v>
      </c>
      <c r="J77" s="255" t="s">
        <v>1629</v>
      </c>
    </row>
    <row r="78" spans="1:22" ht="140.25" x14ac:dyDescent="0.25">
      <c r="A78" s="180">
        <v>7235</v>
      </c>
      <c r="B78" s="179" t="str">
        <f>IF($A78="","",_xlfn.XLOOKUP($A78,Attributes!$A:$A,Attributes!C:C))</f>
        <v>Claim Marked on Package</v>
      </c>
      <c r="C78" s="179" t="str">
        <f>IF($A78="","",_xlfn.XLOOKUP($A78,Attributes!$A:$A,Attributes!H:H))</f>
        <v>FALSE</v>
      </c>
      <c r="D78" s="179" t="str">
        <f>IF($A78="","",_xlfn.XLOOKUP($A78,Attributes!$A:$A,Attributes!I:I))</f>
        <v>Optional</v>
      </c>
      <c r="E78" s="179" t="str">
        <f>IF($A78="","",_xlfn.XLOOKUP($A78,Attributes!$A:$A,Attributes!J:J))</f>
        <v>Optional</v>
      </c>
      <c r="F78" s="179">
        <f>IF($A78="","",_xlfn.XLOOKUP($A78,Attributes!$A:$A,Attributes!K:K))</f>
        <v>0</v>
      </c>
      <c r="G78" s="179" t="s">
        <v>2818</v>
      </c>
      <c r="H78" s="254" t="s">
        <v>1630</v>
      </c>
      <c r="I78" s="255" t="s">
        <v>1631</v>
      </c>
      <c r="J78" s="255" t="s">
        <v>1632</v>
      </c>
      <c r="V78" s="212">
        <v>38</v>
      </c>
    </row>
    <row r="79" spans="1:22" ht="63.75" x14ac:dyDescent="0.25">
      <c r="A79" s="180">
        <v>1599</v>
      </c>
      <c r="B79" s="179" t="str">
        <f>IF($A79="","",_xlfn.XLOOKUP($A79,Attributes!$A:$A,Attributes!C:C))</f>
        <v>Maximum Cycles Reusable</v>
      </c>
      <c r="C79" s="179">
        <f>IF($A79="","",_xlfn.XLOOKUP($A79,Attributes!$A:$A,Attributes!H:H))</f>
        <v>1</v>
      </c>
      <c r="D79" s="179" t="str">
        <f>IF($A79="","",_xlfn.XLOOKUP($A79,Attributes!$A:$A,Attributes!I:I))</f>
        <v>Optional</v>
      </c>
      <c r="E79" s="179" t="str">
        <f>IF($A79="","",_xlfn.XLOOKUP($A79,Attributes!$A:$A,Attributes!J:J))</f>
        <v>Optional</v>
      </c>
      <c r="F79" s="179">
        <f>IF($A79="","",_xlfn.XLOOKUP($A79,Attributes!$A:$A,Attributes!K:K))</f>
        <v>0</v>
      </c>
      <c r="G79" s="179" t="s">
        <v>2819</v>
      </c>
      <c r="H79" s="254" t="s">
        <v>1633</v>
      </c>
      <c r="I79" s="255" t="s">
        <v>1634</v>
      </c>
      <c r="J79" s="255" t="s">
        <v>1635</v>
      </c>
    </row>
    <row r="80" spans="1:22" s="225" customFormat="1" ht="114.75" x14ac:dyDescent="0.25">
      <c r="A80" s="180">
        <v>6346</v>
      </c>
      <c r="B80" s="179" t="str">
        <f>IF($A80="","",_xlfn.XLOOKUP($A80,Attributes!$A:$A,Attributes!C:C))</f>
        <v xml:space="preserve">Has Device Measuring Function
</v>
      </c>
      <c r="C80" s="179" t="str">
        <f>IF($A80="","",_xlfn.XLOOKUP($A80,Attributes!$A:$A,Attributes!H:H))</f>
        <v>true</v>
      </c>
      <c r="D80" s="179" t="str">
        <f>IF($A80="","",_xlfn.XLOOKUP($A80,Attributes!$A:$A,Attributes!I:I))</f>
        <v>Optional</v>
      </c>
      <c r="E80" s="179" t="str">
        <f>IF($A80="","",_xlfn.XLOOKUP($A80,Attributes!$A:$A,Attributes!J:J))</f>
        <v>Conditionally Mandatory</v>
      </c>
      <c r="F80" s="179">
        <f>IF($A80="","",_xlfn.XLOOKUP($A80,Attributes!$A:$A,Attributes!K:K))</f>
        <v>0</v>
      </c>
      <c r="G80" s="179" t="s">
        <v>2820</v>
      </c>
      <c r="H80" s="254" t="s">
        <v>1636</v>
      </c>
      <c r="I80" s="255" t="s">
        <v>1637</v>
      </c>
      <c r="J80" s="255" t="s">
        <v>1638</v>
      </c>
      <c r="V80" s="212">
        <v>39</v>
      </c>
    </row>
    <row r="81" spans="1:22" ht="191.25" x14ac:dyDescent="0.25">
      <c r="A81" s="180">
        <v>6359</v>
      </c>
      <c r="B81" s="179" t="str">
        <f>IF($A81="","",_xlfn.XLOOKUP($A81,Attributes!$A:$A,Attributes!C:C))</f>
        <v>Is Reusable Surgical Instrument</v>
      </c>
      <c r="C81" s="179" t="str">
        <f>IF($A81="","",_xlfn.XLOOKUP($A81,Attributes!$A:$A,Attributes!H:H))</f>
        <v>false</v>
      </c>
      <c r="D81" s="179" t="str">
        <f>IF($A81="","",_xlfn.XLOOKUP($A81,Attributes!$A:$A,Attributes!I:I))</f>
        <v>Optional</v>
      </c>
      <c r="E81" s="179" t="str">
        <f>IF($A81="","",_xlfn.XLOOKUP($A81,Attributes!$A:$A,Attributes!J:J))</f>
        <v>Conditionally Mandatory</v>
      </c>
      <c r="F81" s="179">
        <f>IF($A81="","",_xlfn.XLOOKUP($A81,Attributes!$A:$A,Attributes!K:K))</f>
        <v>0</v>
      </c>
      <c r="G81" s="179" t="s">
        <v>2821</v>
      </c>
      <c r="H81" s="254" t="s">
        <v>1639</v>
      </c>
      <c r="I81" s="255" t="s">
        <v>1640</v>
      </c>
      <c r="J81" s="255" t="s">
        <v>1641</v>
      </c>
    </row>
    <row r="82" spans="1:22" s="225" customFormat="1" ht="127.5" x14ac:dyDescent="0.25">
      <c r="A82" s="180">
        <v>6356</v>
      </c>
      <c r="B82" s="179" t="str">
        <f>IF($A82="","",_xlfn.XLOOKUP($A82,Attributes!$A:$A,Attributes!C:C))</f>
        <v>Is Device Exempt From Implant Obligations</v>
      </c>
      <c r="C82" s="179" t="str">
        <f>IF($A82="","",_xlfn.XLOOKUP($A82,Attributes!$A:$A,Attributes!H:H))</f>
        <v>true</v>
      </c>
      <c r="D82" s="179" t="str">
        <f>IF($A82="","",_xlfn.XLOOKUP($A82,Attributes!$A:$A,Attributes!I:I))</f>
        <v>Optional</v>
      </c>
      <c r="E82" s="179" t="str">
        <f>IF($A82="","",_xlfn.XLOOKUP($A82,Attributes!$A:$A,Attributes!J:J))</f>
        <v>Conditionally Mandatory</v>
      </c>
      <c r="F82" s="179">
        <f>IF($A82="","",_xlfn.XLOOKUP($A82,Attributes!$A:$A,Attributes!K:K))</f>
        <v>0</v>
      </c>
      <c r="G82" s="179" t="s">
        <v>2822</v>
      </c>
      <c r="H82" s="254" t="s">
        <v>1642</v>
      </c>
      <c r="I82" s="255" t="s">
        <v>1643</v>
      </c>
      <c r="J82" s="255" t="s">
        <v>1644</v>
      </c>
      <c r="V82" s="212">
        <v>40</v>
      </c>
    </row>
    <row r="83" spans="1:22" ht="114.75" x14ac:dyDescent="0.25">
      <c r="A83" s="180">
        <v>3120</v>
      </c>
      <c r="B83" s="179" t="str">
        <f>IF($A83="","",_xlfn.XLOOKUP($A83,Attributes!$A:$A,Attributes!C:C))</f>
        <v>Volatile Organic Compound</v>
      </c>
      <c r="C83" s="179">
        <f>IF($A83="","",_xlfn.XLOOKUP($A83,Attributes!$A:$A,Attributes!H:H))</f>
        <v>20</v>
      </c>
      <c r="D83" s="179" t="str">
        <f>IF($A83="","",_xlfn.XLOOKUP($A83,Attributes!$A:$A,Attributes!I:I))</f>
        <v>Optional</v>
      </c>
      <c r="E83" s="179" t="str">
        <f>IF($A83="","",_xlfn.XLOOKUP($A83,Attributes!$A:$A,Attributes!J:J))</f>
        <v>Optional</v>
      </c>
      <c r="F83" s="179" t="str">
        <f>IF($A83="","",_xlfn.XLOOKUP($A83,Attributes!$A:$A,Attributes!K:K))</f>
        <v>Yes - see entry notes for details</v>
      </c>
      <c r="G83" s="179">
        <v>2669</v>
      </c>
      <c r="H83" s="254" t="s">
        <v>1645</v>
      </c>
      <c r="I83" s="255" t="s">
        <v>1646</v>
      </c>
      <c r="J83" s="255" t="s">
        <v>1647</v>
      </c>
    </row>
    <row r="84" spans="1:22" s="225" customFormat="1" ht="191.25" x14ac:dyDescent="0.25">
      <c r="A84" s="180">
        <v>3816</v>
      </c>
      <c r="B84" s="179" t="str">
        <f>IF($A84="","",_xlfn.XLOOKUP($A84,Attributes!$A:$A,Attributes!C:C))</f>
        <v>Cumulative Temperature Interruption Acceptable Time Span Instructions</v>
      </c>
      <c r="C84" s="179" t="str">
        <f>IF($A84="","",_xlfn.XLOOKUP($A84,Attributes!$A:$A,Attributes!H:H))</f>
        <v>Permissible temperature deviation: ±2°C for up to 12 hours. Exceeding this limit requires quarantine and evaluation before use.</v>
      </c>
      <c r="D84" s="179" t="str">
        <f>IF($A84="","",_xlfn.XLOOKUP($A84,Attributes!$A:$A,Attributes!I:I))</f>
        <v>Optional</v>
      </c>
      <c r="E84" s="179" t="str">
        <f>IF($A84="","",_xlfn.XLOOKUP($A84,Attributes!$A:$A,Attributes!J:J))</f>
        <v>Optional</v>
      </c>
      <c r="F84" s="179">
        <f>IF($A84="","",_xlfn.XLOOKUP($A84,Attributes!$A:$A,Attributes!K:K))</f>
        <v>0</v>
      </c>
      <c r="G84" s="179">
        <v>3593</v>
      </c>
      <c r="H84" s="254" t="s">
        <v>1648</v>
      </c>
      <c r="I84" s="255" t="s">
        <v>1649</v>
      </c>
      <c r="J84" s="255" t="s">
        <v>1650</v>
      </c>
      <c r="V84" s="212">
        <v>41</v>
      </c>
    </row>
    <row r="85" spans="1:22" ht="76.5" x14ac:dyDescent="0.25">
      <c r="A85" s="180">
        <v>7176</v>
      </c>
      <c r="B85" s="179" t="str">
        <f>IF($A85="","",_xlfn.XLOOKUP($A85,Attributes!$A:$A,Attributes!C:C))</f>
        <v>Waste Code</v>
      </c>
      <c r="C85" s="179" t="str">
        <f>IF($A85="","",_xlfn.XLOOKUP($A85,Attributes!$A:$A,Attributes!H:H))</f>
        <v>SHARP_MEDICAL_OBJECTS</v>
      </c>
      <c r="D85" s="179" t="str">
        <f>IF($A85="","",_xlfn.XLOOKUP($A85,Attributes!$A:$A,Attributes!I:I))</f>
        <v>Optional</v>
      </c>
      <c r="E85" s="179" t="str">
        <f>IF($A85="","",_xlfn.XLOOKUP($A85,Attributes!$A:$A,Attributes!J:J))</f>
        <v>Mandatory</v>
      </c>
      <c r="F85" s="179">
        <f>IF($A85="","",_xlfn.XLOOKUP($A85,Attributes!$A:$A,Attributes!K:K))</f>
        <v>0</v>
      </c>
      <c r="G85" s="201">
        <v>5254</v>
      </c>
      <c r="H85" s="179" t="s">
        <v>1651</v>
      </c>
      <c r="I85" s="197" t="s">
        <v>1652</v>
      </c>
      <c r="J85" s="197" t="s">
        <v>1653</v>
      </c>
    </row>
    <row r="86" spans="1:22" ht="89.25" x14ac:dyDescent="0.25">
      <c r="A86" s="180">
        <v>7110</v>
      </c>
      <c r="B86" s="179" t="str">
        <f>IF($A86="","",_xlfn.XLOOKUP($A86,Attributes!$A:$A,Attributes!C:C))</f>
        <v>Required Education or Training Type Code</v>
      </c>
      <c r="C86" s="179" t="str">
        <f>IF($A86="","",_xlfn.XLOOKUP($A86,Attributes!$A:$A,Attributes!H:H))</f>
        <v>SAFE_USE</v>
      </c>
      <c r="D86" s="179" t="str">
        <f>IF($A86="","",_xlfn.XLOOKUP($A86,Attributes!$A:$A,Attributes!I:I))</f>
        <v>Optional</v>
      </c>
      <c r="E86" s="179" t="str">
        <f>IF($A86="","",_xlfn.XLOOKUP($A86,Attributes!$A:$A,Attributes!J:J))</f>
        <v>Conditionally Mandatory</v>
      </c>
      <c r="F86" s="179">
        <f>IF($A86="","",_xlfn.XLOOKUP($A86,Attributes!$A:$A,Attributes!K:K))</f>
        <v>0</v>
      </c>
      <c r="G86" s="201">
        <v>5214</v>
      </c>
      <c r="H86" s="179" t="s">
        <v>1654</v>
      </c>
      <c r="I86" s="197" t="s">
        <v>1655</v>
      </c>
      <c r="J86" s="197" t="s">
        <v>1656</v>
      </c>
      <c r="V86" s="212">
        <v>42</v>
      </c>
    </row>
    <row r="87" spans="1:22" ht="255" x14ac:dyDescent="0.25">
      <c r="A87" s="180">
        <v>7103</v>
      </c>
      <c r="B87" s="179" t="str">
        <f>IF($A87="","",_xlfn.XLOOKUP($A87,Attributes!$A:$A,Attributes!C:C))</f>
        <v>Pre-cleaning Indicator</v>
      </c>
      <c r="C87" s="179" t="str">
        <f>IF($A87="","",_xlfn.XLOOKUP($A87,Attributes!$A:$A,Attributes!H:H))</f>
        <v>true</v>
      </c>
      <c r="D87" s="179" t="str">
        <f>IF($A87="","",_xlfn.XLOOKUP($A87,Attributes!$A:$A,Attributes!I:I))</f>
        <v>Optional</v>
      </c>
      <c r="E87" s="179" t="str">
        <f>IF($A87="","",_xlfn.XLOOKUP($A87,Attributes!$A:$A,Attributes!J:J))</f>
        <v>Conditionally Mandatory</v>
      </c>
      <c r="F87" s="179">
        <f>IF($A87="","",_xlfn.XLOOKUP($A87,Attributes!$A:$A,Attributes!K:K))</f>
        <v>0</v>
      </c>
      <c r="G87" s="201">
        <v>5216</v>
      </c>
      <c r="H87" s="179" t="s">
        <v>1657</v>
      </c>
      <c r="I87" s="197" t="s">
        <v>1658</v>
      </c>
      <c r="J87" s="197" t="s">
        <v>1659</v>
      </c>
    </row>
    <row r="88" spans="1:22" ht="153" x14ac:dyDescent="0.25">
      <c r="A88" s="180">
        <v>7106</v>
      </c>
      <c r="B88" s="179" t="str">
        <f>IF($A88="","",_xlfn.XLOOKUP($A88,Attributes!$A:$A,Attributes!C:C))</f>
        <v>Cleaning Disinfection Process Code</v>
      </c>
      <c r="C88" s="179" t="str">
        <f>IF($A88="","",_xlfn.XLOOKUP($A88,Attributes!$A:$A,Attributes!H:H))</f>
        <v>AUTOMATED_MANUAL</v>
      </c>
      <c r="D88" s="179" t="str">
        <f>IF($A88="","",_xlfn.XLOOKUP($A88,Attributes!$A:$A,Attributes!I:I))</f>
        <v>Optional</v>
      </c>
      <c r="E88" s="179" t="str">
        <f>IF($A88="","",_xlfn.XLOOKUP($A88,Attributes!$A:$A,Attributes!J:J))</f>
        <v>Conditionally Mandatory</v>
      </c>
      <c r="F88" s="179">
        <f>IF($A88="","",_xlfn.XLOOKUP($A88,Attributes!$A:$A,Attributes!K:K))</f>
        <v>0</v>
      </c>
      <c r="G88" s="201">
        <v>5215</v>
      </c>
      <c r="H88" s="179" t="s">
        <v>1660</v>
      </c>
      <c r="I88" s="197" t="s">
        <v>1661</v>
      </c>
      <c r="J88" s="197" t="s">
        <v>1662</v>
      </c>
      <c r="V88" s="212">
        <v>43</v>
      </c>
    </row>
    <row r="89" spans="1:22" s="225" customFormat="1" ht="293.25" x14ac:dyDescent="0.25">
      <c r="A89" s="180">
        <v>7104</v>
      </c>
      <c r="B89" s="179" t="str">
        <f>IF($A89="","",_xlfn.XLOOKUP($A89,Attributes!$A:$A,Attributes!C:C))</f>
        <v>Product Cleaning Type Code</v>
      </c>
      <c r="C89" s="179" t="str">
        <f>IF($A89="","",_xlfn.XLOOKUP($A89,Attributes!$A:$A,Attributes!H:H))</f>
        <v>ALKALINE_DETERGENT</v>
      </c>
      <c r="D89" s="179" t="str">
        <f>IF($A89="","",_xlfn.XLOOKUP($A89,Attributes!$A:$A,Attributes!I:I))</f>
        <v>Optional</v>
      </c>
      <c r="E89" s="179" t="str">
        <f>IF($A89="","",_xlfn.XLOOKUP($A89,Attributes!$A:$A,Attributes!J:J))</f>
        <v>Conditionally Mandatory</v>
      </c>
      <c r="F89" s="179">
        <f>IF($A89="","",_xlfn.XLOOKUP($A89,Attributes!$A:$A,Attributes!K:K))</f>
        <v>0</v>
      </c>
      <c r="G89" s="201">
        <v>5217</v>
      </c>
      <c r="H89" s="179" t="s">
        <v>1663</v>
      </c>
      <c r="I89" s="197" t="s">
        <v>1664</v>
      </c>
      <c r="J89" s="197" t="s">
        <v>1665</v>
      </c>
      <c r="V89" s="212"/>
    </row>
    <row r="90" spans="1:22" ht="153" x14ac:dyDescent="0.25">
      <c r="A90" s="180">
        <v>7108</v>
      </c>
      <c r="B90" s="179" t="str">
        <f>IF($A90="","",_xlfn.XLOOKUP($A90,Attributes!$A:$A,Attributes!C:C))</f>
        <v>Product Disinfection Type Code</v>
      </c>
      <c r="C90" s="179" t="str">
        <f>IF($A90="","",_xlfn.XLOOKUP($A90,Attributes!$A:$A,Attributes!H:H))</f>
        <v>GLUTARALDEHYDE</v>
      </c>
      <c r="D90" s="179" t="str">
        <f>IF($A90="","",_xlfn.XLOOKUP($A90,Attributes!$A:$A,Attributes!I:I))</f>
        <v>Optional</v>
      </c>
      <c r="E90" s="179" t="str">
        <f>IF($A90="","",_xlfn.XLOOKUP($A90,Attributes!$A:$A,Attributes!J:J))</f>
        <v>Conditionally Mandatory</v>
      </c>
      <c r="F90" s="179">
        <f>IF($A90="","",_xlfn.XLOOKUP($A90,Attributes!$A:$A,Attributes!K:K))</f>
        <v>0</v>
      </c>
      <c r="G90" s="201">
        <v>5218</v>
      </c>
      <c r="H90" s="179" t="s">
        <v>1666</v>
      </c>
      <c r="I90" s="197" t="s">
        <v>1667</v>
      </c>
      <c r="J90" s="197" t="s">
        <v>1668</v>
      </c>
      <c r="V90" s="212">
        <v>44</v>
      </c>
    </row>
    <row r="91" spans="1:22" ht="76.5" x14ac:dyDescent="0.25">
      <c r="A91" s="180">
        <v>7112</v>
      </c>
      <c r="B91" s="179" t="str">
        <f>IF($A91="","",_xlfn.XLOOKUP($A91,Attributes!$A:$A,Attributes!C:C))</f>
        <v>Resistance to a Surface Tension Reducing Agent Indicator</v>
      </c>
      <c r="C91" s="179" t="str">
        <f>IF($A91="","",_xlfn.XLOOKUP($A91,Attributes!$A:$A,Attributes!H:H))</f>
        <v>false</v>
      </c>
      <c r="D91" s="179" t="str">
        <f>IF($A91="","",_xlfn.XLOOKUP($A91,Attributes!$A:$A,Attributes!I:I))</f>
        <v>Optional</v>
      </c>
      <c r="E91" s="179" t="str">
        <f>IF($A91="","",_xlfn.XLOOKUP($A91,Attributes!$A:$A,Attributes!J:J))</f>
        <v>Conditionally Mandatory</v>
      </c>
      <c r="F91" s="179">
        <f>IF($A91="","",_xlfn.XLOOKUP($A91,Attributes!$A:$A,Attributes!K:K))</f>
        <v>0</v>
      </c>
      <c r="G91" s="201">
        <v>5223</v>
      </c>
      <c r="H91" s="179" t="s">
        <v>1669</v>
      </c>
      <c r="I91" s="197" t="s">
        <v>1670</v>
      </c>
      <c r="J91" s="197" t="s">
        <v>1671</v>
      </c>
    </row>
    <row r="92" spans="1:22" s="225" customFormat="1" ht="229.5" x14ac:dyDescent="0.25">
      <c r="A92" s="180">
        <v>8599</v>
      </c>
      <c r="B92" s="179" t="str">
        <f>IF($A92="","",_xlfn.XLOOKUP($A92,Attributes!$A:$A,Attributes!C:C))</f>
        <v>Minimum Process Temperature Timespan</v>
      </c>
      <c r="C92" s="179" t="str">
        <f>IF($A92="","",_xlfn.XLOOKUP($A92,Attributes!$A:$A,Attributes!H:H))</f>
        <v>3 MIN</v>
      </c>
      <c r="D92" s="179" t="str">
        <f>IF($A92="","",_xlfn.XLOOKUP($A92,Attributes!$A:$A,Attributes!I:I))</f>
        <v>Optional</v>
      </c>
      <c r="E92" s="179" t="str">
        <f>IF($A92="","",_xlfn.XLOOKUP($A92,Attributes!$A:$A,Attributes!J:J))</f>
        <v>Conditionally Mandatory</v>
      </c>
      <c r="F92" s="179" t="str">
        <f>IF($A92="","",_xlfn.XLOOKUP($A92,Attributes!$A:$A,Attributes!K:K))</f>
        <v>Yes - see entry notes for details</v>
      </c>
      <c r="G92" s="201">
        <v>7011</v>
      </c>
      <c r="H92" s="180" t="s">
        <v>1672</v>
      </c>
      <c r="I92" s="180" t="s">
        <v>1673</v>
      </c>
      <c r="J92" s="180" t="s">
        <v>1674</v>
      </c>
      <c r="V92" s="212">
        <v>45</v>
      </c>
    </row>
    <row r="93" spans="1:22" ht="216.75" x14ac:dyDescent="0.25">
      <c r="A93" s="180">
        <v>8602</v>
      </c>
      <c r="B93" s="179" t="str">
        <f>IF($A93="","",_xlfn.XLOOKUP($A93,Attributes!$A:$A,Attributes!C:C))</f>
        <v>Maximum Process Temperature Timespan</v>
      </c>
      <c r="C93" s="179" t="str">
        <f>IF($A93="","",_xlfn.XLOOKUP($A93,Attributes!$A:$A,Attributes!H:H))</f>
        <v>15 MIN</v>
      </c>
      <c r="D93" s="179" t="str">
        <f>IF($A93="","",_xlfn.XLOOKUP($A93,Attributes!$A:$A,Attributes!I:I))</f>
        <v>Optional</v>
      </c>
      <c r="E93" s="179" t="str">
        <f>IF($A93="","",_xlfn.XLOOKUP($A93,Attributes!$A:$A,Attributes!J:J))</f>
        <v>Conditionally Mandatory</v>
      </c>
      <c r="F93" s="179" t="str">
        <f>IF($A93="","",_xlfn.XLOOKUP($A93,Attributes!$A:$A,Attributes!K:K))</f>
        <v>Yes - see entry notes for details</v>
      </c>
      <c r="G93" s="201">
        <v>7012</v>
      </c>
      <c r="H93" s="180" t="s">
        <v>1675</v>
      </c>
      <c r="I93" s="180" t="s">
        <v>1676</v>
      </c>
      <c r="J93" s="180" t="s">
        <v>1677</v>
      </c>
    </row>
    <row r="94" spans="1:22" s="225" customFormat="1" ht="280.5" x14ac:dyDescent="0.25">
      <c r="A94" s="180">
        <v>3830</v>
      </c>
      <c r="B94" s="179" t="str">
        <f>IF($A94="","",_xlfn.XLOOKUP($A94,Attributes!$A:$A,Attributes!C:C))</f>
        <v>Temperature Qualifier Code</v>
      </c>
      <c r="C94" s="179" t="str">
        <f>IF($A94="","",_xlfn.XLOOKUP($A94,Attributes!$A:$A,Attributes!H:H))</f>
        <v>STORAGE_HANDLING</v>
      </c>
      <c r="D94" s="179" t="str">
        <f>IF($A94="","",_xlfn.XLOOKUP($A94,Attributes!$A:$A,Attributes!I:I))</f>
        <v>Conditionally Mandatory</v>
      </c>
      <c r="E94" s="179" t="str">
        <f>IF($A94="","",_xlfn.XLOOKUP($A94,Attributes!$A:$A,Attributes!J:J))</f>
        <v>Mandatory</v>
      </c>
      <c r="F94" s="179" t="str">
        <f>IF($A94="","",_xlfn.XLOOKUP($A94,Attributes!$A:$A,Attributes!K:K))</f>
        <v>Yes - see entry notes for details</v>
      </c>
      <c r="G94" s="179" t="s">
        <v>2823</v>
      </c>
      <c r="H94" s="183" t="s">
        <v>1678</v>
      </c>
      <c r="I94" s="183" t="s">
        <v>1679</v>
      </c>
      <c r="J94" s="183" t="s">
        <v>1680</v>
      </c>
      <c r="V94" s="212">
        <v>46</v>
      </c>
    </row>
    <row r="95" spans="1:22" ht="280.5" x14ac:dyDescent="0.25">
      <c r="A95" s="180">
        <v>3820</v>
      </c>
      <c r="B95" s="179" t="str">
        <f>IF($A95="","",_xlfn.XLOOKUP($A95,Attributes!$A:$A,Attributes!C:C))</f>
        <v>Maximum Temperature</v>
      </c>
      <c r="C95" s="179" t="str">
        <f>IF($A95="","",_xlfn.XLOOKUP($A95,Attributes!$A:$A,Attributes!H:H))</f>
        <v>70 CEL</v>
      </c>
      <c r="D95" s="179" t="str">
        <f>IF($A95="","",_xlfn.XLOOKUP($A95,Attributes!$A:$A,Attributes!I:I))</f>
        <v>Optional</v>
      </c>
      <c r="E95" s="179" t="str">
        <f>IF($A95="","",_xlfn.XLOOKUP($A95,Attributes!$A:$A,Attributes!J:J))</f>
        <v>Mandatory</v>
      </c>
      <c r="F95" s="179" t="str">
        <f>IF($A95="","",_xlfn.XLOOKUP($A95,Attributes!$A:$A,Attributes!K:K))</f>
        <v>Yes - see entry notes for details</v>
      </c>
      <c r="G95" s="179" t="s">
        <v>2824</v>
      </c>
      <c r="H95" s="183" t="s">
        <v>1681</v>
      </c>
      <c r="I95" s="183" t="s">
        <v>1682</v>
      </c>
      <c r="J95" s="183" t="s">
        <v>1683</v>
      </c>
    </row>
    <row r="96" spans="1:22" s="225" customFormat="1" ht="280.5" x14ac:dyDescent="0.25">
      <c r="A96" s="180">
        <v>3826</v>
      </c>
      <c r="B96" s="179" t="str">
        <f>IF($A96="","",_xlfn.XLOOKUP($A96,Attributes!$A:$A,Attributes!C:C))</f>
        <v>Minimum Temperature</v>
      </c>
      <c r="C96" s="179" t="str">
        <f>IF($A96="","",_xlfn.XLOOKUP($A96,Attributes!$A:$A,Attributes!H:H))</f>
        <v>5 CEL</v>
      </c>
      <c r="D96" s="179" t="str">
        <f>IF($A96="","",_xlfn.XLOOKUP($A96,Attributes!$A:$A,Attributes!I:I))</f>
        <v>Optional</v>
      </c>
      <c r="E96" s="179" t="str">
        <f>IF($A96="","",_xlfn.XLOOKUP($A96,Attributes!$A:$A,Attributes!J:J))</f>
        <v>Mandatory</v>
      </c>
      <c r="F96" s="179" t="str">
        <f>IF($A96="","",_xlfn.XLOOKUP($A96,Attributes!$A:$A,Attributes!K:K))</f>
        <v>Yes - see entry notes for details</v>
      </c>
      <c r="G96" s="179" t="s">
        <v>2825</v>
      </c>
      <c r="H96" s="183" t="s">
        <v>1684</v>
      </c>
      <c r="I96" s="183" t="s">
        <v>1685</v>
      </c>
      <c r="J96" s="183" t="s">
        <v>1686</v>
      </c>
      <c r="V96" s="212">
        <v>47</v>
      </c>
    </row>
    <row r="97" spans="1:22" ht="114.75" x14ac:dyDescent="0.25">
      <c r="A97" s="180">
        <v>3725</v>
      </c>
      <c r="B97" s="179" t="str">
        <f>IF($A97="","",_xlfn.XLOOKUP($A97,Attributes!$A:$A,Attributes!C:C))</f>
        <v>Height</v>
      </c>
      <c r="C97" s="179" t="str">
        <f>IF($A97="","",_xlfn.XLOOKUP($A97,Attributes!$A:$A,Attributes!H:H))</f>
        <v>240 MMT</v>
      </c>
      <c r="D97" s="179" t="str">
        <f>IF($A97="","",_xlfn.XLOOKUP($A97,Attributes!$A:$A,Attributes!I:I))</f>
        <v>Optional</v>
      </c>
      <c r="E97" s="179" t="str">
        <f>IF($A97="","",_xlfn.XLOOKUP($A97,Attributes!$A:$A,Attributes!J:J))</f>
        <v>Mandatory</v>
      </c>
      <c r="F97" s="179">
        <f>IF($A97="","",_xlfn.XLOOKUP($A97,Attributes!$A:$A,Attributes!K:K))</f>
        <v>0</v>
      </c>
      <c r="G97" s="179">
        <v>3498</v>
      </c>
      <c r="H97" s="183" t="s">
        <v>1687</v>
      </c>
      <c r="I97" s="183" t="s">
        <v>1688</v>
      </c>
      <c r="J97" s="183" t="s">
        <v>1689</v>
      </c>
    </row>
    <row r="98" spans="1:22" s="225" customFormat="1" ht="114.75" x14ac:dyDescent="0.25">
      <c r="A98" s="180">
        <v>3739</v>
      </c>
      <c r="B98" s="179" t="str">
        <f>IF($A98="","",_xlfn.XLOOKUP($A98,Attributes!$A:$A,Attributes!C:C))</f>
        <v>Width</v>
      </c>
      <c r="C98" s="179" t="str">
        <f>IF($A98="","",_xlfn.XLOOKUP($A98,Attributes!$A:$A,Attributes!H:H))</f>
        <v>600 MMT</v>
      </c>
      <c r="D98" s="179" t="str">
        <f>IF($A98="","",_xlfn.XLOOKUP($A98,Attributes!$A:$A,Attributes!I:I))</f>
        <v>Optional</v>
      </c>
      <c r="E98" s="179" t="str">
        <f>IF($A98="","",_xlfn.XLOOKUP($A98,Attributes!$A:$A,Attributes!J:J))</f>
        <v>Mandatory</v>
      </c>
      <c r="F98" s="179">
        <f>IF($A98="","",_xlfn.XLOOKUP($A98,Attributes!$A:$A,Attributes!K:K))</f>
        <v>0</v>
      </c>
      <c r="G98" s="179">
        <v>3520</v>
      </c>
      <c r="H98" s="183" t="s">
        <v>1690</v>
      </c>
      <c r="I98" s="183" t="s">
        <v>1691</v>
      </c>
      <c r="J98" s="183" t="s">
        <v>1692</v>
      </c>
      <c r="V98" s="212">
        <v>48</v>
      </c>
    </row>
    <row r="99" spans="1:22" ht="114.75" x14ac:dyDescent="0.25">
      <c r="A99" s="180">
        <v>3721</v>
      </c>
      <c r="B99" s="179" t="str">
        <f>IF($A99="","",_xlfn.XLOOKUP($A99,Attributes!$A:$A,Attributes!C:C))</f>
        <v>Depth</v>
      </c>
      <c r="C99" s="179" t="str">
        <f>IF($A99="","",_xlfn.XLOOKUP($A99,Attributes!$A:$A,Attributes!H:H))</f>
        <v>400 MMT</v>
      </c>
      <c r="D99" s="179" t="str">
        <f>IF($A99="","",_xlfn.XLOOKUP($A99,Attributes!$A:$A,Attributes!I:I))</f>
        <v>Optional</v>
      </c>
      <c r="E99" s="179" t="str">
        <f>IF($A99="","",_xlfn.XLOOKUP($A99,Attributes!$A:$A,Attributes!J:J))</f>
        <v>Mandatory</v>
      </c>
      <c r="F99" s="179">
        <f>IF($A99="","",_xlfn.XLOOKUP($A99,Attributes!$A:$A,Attributes!K:K))</f>
        <v>0</v>
      </c>
      <c r="G99" s="179">
        <v>3492</v>
      </c>
      <c r="H99" s="183" t="s">
        <v>1693</v>
      </c>
      <c r="I99" s="183" t="s">
        <v>1694</v>
      </c>
      <c r="J99" s="183" t="s">
        <v>1695</v>
      </c>
    </row>
    <row r="100" spans="1:22" s="225" customFormat="1" ht="76.5" x14ac:dyDescent="0.25">
      <c r="A100" s="180">
        <v>3777</v>
      </c>
      <c r="B100" s="179" t="str">
        <f>IF($A100="","",_xlfn.XLOOKUP($A100,Attributes!$A:$A,Attributes!C:C))</f>
        <v>Gross Weight</v>
      </c>
      <c r="C100" s="179" t="str">
        <f>IF($A100="","",_xlfn.XLOOKUP($A100,Attributes!$A:$A,Attributes!H:H))</f>
        <v>120 GRM</v>
      </c>
      <c r="D100" s="179" t="str">
        <f>IF($A100="","",_xlfn.XLOOKUP($A100,Attributes!$A:$A,Attributes!I:I))</f>
        <v>Optional</v>
      </c>
      <c r="E100" s="179" t="str">
        <f>IF($A100="","",_xlfn.XLOOKUP($A100,Attributes!$A:$A,Attributes!J:J))</f>
        <v>Mandatory</v>
      </c>
      <c r="F100" s="179">
        <f>IF($A100="","",_xlfn.XLOOKUP($A100,Attributes!$A:$A,Attributes!K:K))</f>
        <v>0</v>
      </c>
      <c r="G100" s="179">
        <v>3556</v>
      </c>
      <c r="H100" s="183" t="s">
        <v>1696</v>
      </c>
      <c r="I100" s="183" t="s">
        <v>1697</v>
      </c>
      <c r="J100" s="183" t="s">
        <v>1698</v>
      </c>
      <c r="V100" s="212">
        <v>49</v>
      </c>
    </row>
    <row r="101" spans="1:22" ht="63.75" x14ac:dyDescent="0.25">
      <c r="A101" s="180">
        <v>3703</v>
      </c>
      <c r="B101" s="179" t="str">
        <f>IF($A101="","",_xlfn.XLOOKUP($A101,Attributes!$A:$A,Attributes!C:C))</f>
        <v>Minimum Trade Item Lifespan From Time Of Arrival</v>
      </c>
      <c r="C101" s="179">
        <f>IF($A101="","",_xlfn.XLOOKUP($A101,Attributes!$A:$A,Attributes!H:H))</f>
        <v>365</v>
      </c>
      <c r="D101" s="179" t="str">
        <f>IF($A101="","",_xlfn.XLOOKUP($A101,Attributes!$A:$A,Attributes!I:I))</f>
        <v>Optional</v>
      </c>
      <c r="E101" s="179" t="str">
        <f>IF($A101="","",_xlfn.XLOOKUP($A101,Attributes!$A:$A,Attributes!J:J))</f>
        <v>Optional</v>
      </c>
      <c r="F101" s="179">
        <f>IF($A101="","",_xlfn.XLOOKUP($A101,Attributes!$A:$A,Attributes!K:K))</f>
        <v>0</v>
      </c>
      <c r="G101" s="179" t="s">
        <v>2826</v>
      </c>
      <c r="H101" s="183" t="s">
        <v>1699</v>
      </c>
      <c r="I101" s="183" t="s">
        <v>1700</v>
      </c>
      <c r="J101" s="183" t="s">
        <v>1701</v>
      </c>
    </row>
    <row r="102" spans="1:22" ht="51" x14ac:dyDescent="0.25">
      <c r="A102" s="180">
        <v>3779</v>
      </c>
      <c r="B102" s="179" t="str">
        <f>IF($A102="","",_xlfn.XLOOKUP($A102,Attributes!$A:$A,Attributes!C:C))</f>
        <v>Net Weight</v>
      </c>
      <c r="C102" s="179" t="str">
        <f>IF($A102="","",_xlfn.XLOOKUP($A102,Attributes!$A:$A,Attributes!H:H))</f>
        <v>100 GRM</v>
      </c>
      <c r="D102" s="179" t="str">
        <f>IF($A102="","",_xlfn.XLOOKUP($A102,Attributes!$A:$A,Attributes!I:I))</f>
        <v>Optional</v>
      </c>
      <c r="E102" s="179" t="str">
        <f>IF($A102="","",_xlfn.XLOOKUP($A102,Attributes!$A:$A,Attributes!J:J))</f>
        <v>Optional</v>
      </c>
      <c r="F102" s="179">
        <f>IF($A102="","",_xlfn.XLOOKUP($A102,Attributes!$A:$A,Attributes!K:K))</f>
        <v>0</v>
      </c>
      <c r="G102" s="179">
        <v>3559</v>
      </c>
      <c r="H102" s="180" t="s">
        <v>1702</v>
      </c>
      <c r="I102" s="180" t="s">
        <v>1703</v>
      </c>
      <c r="J102" s="180" t="s">
        <v>1704</v>
      </c>
      <c r="V102" s="212">
        <v>50</v>
      </c>
    </row>
    <row r="103" spans="1:22" ht="165.75" x14ac:dyDescent="0.25">
      <c r="A103" s="180">
        <v>3587</v>
      </c>
      <c r="B103" s="179" t="str">
        <f>IF($A103="","",_xlfn.XLOOKUP($A103,Attributes!$A:$A,Attributes!C:C))</f>
        <v xml:space="preserve">Handling Instructions Code Reference
</v>
      </c>
      <c r="C103" s="179" t="str">
        <f>IF($A103="","",_xlfn.XLOOKUP($A103,Attributes!$A:$A,Attributes!H:H))</f>
        <v>SRT</v>
      </c>
      <c r="D103" s="179" t="str">
        <f>IF($A103="","",_xlfn.XLOOKUP($A103,Attributes!$A:$A,Attributes!I:I))</f>
        <v>Optional</v>
      </c>
      <c r="E103" s="179" t="str">
        <f>IF($A103="","",_xlfn.XLOOKUP($A103,Attributes!$A:$A,Attributes!J:J))</f>
        <v>Mandatory</v>
      </c>
      <c r="F103" s="179">
        <f>IF($A103="","",_xlfn.XLOOKUP($A103,Attributes!$A:$A,Attributes!K:K))</f>
        <v>0</v>
      </c>
      <c r="G103" s="179" t="s">
        <v>2827</v>
      </c>
      <c r="H103" s="189" t="s">
        <v>1705</v>
      </c>
      <c r="I103" s="190" t="s">
        <v>1706</v>
      </c>
      <c r="J103" s="190" t="s">
        <v>1707</v>
      </c>
    </row>
    <row r="104" spans="1:22" ht="114.75" x14ac:dyDescent="0.25">
      <c r="A104" s="180">
        <v>2181</v>
      </c>
      <c r="B104" s="179" t="str">
        <f>IF($A104="","",_xlfn.XLOOKUP($A104,Attributes!$A:$A,Attributes!C:C))</f>
        <v>Platform Type Code</v>
      </c>
      <c r="C104" s="179">
        <f>IF($A104="","",_xlfn.XLOOKUP($A104,Attributes!$A:$A,Attributes!H:H))</f>
        <v>12</v>
      </c>
      <c r="D104" s="179" t="str">
        <f>IF($A104="","",_xlfn.XLOOKUP($A104,Attributes!$A:$A,Attributes!I:I))</f>
        <v>Optional</v>
      </c>
      <c r="E104" s="179" t="str">
        <f>IF($A104="","",_xlfn.XLOOKUP($A104,Attributes!$A:$A,Attributes!J:J))</f>
        <v>Optional</v>
      </c>
      <c r="F104" s="179">
        <f>IF($A104="","",_xlfn.XLOOKUP($A104,Attributes!$A:$A,Attributes!K:K))</f>
        <v>0</v>
      </c>
      <c r="G104" s="179" t="s">
        <v>2828</v>
      </c>
      <c r="H104" s="189" t="s">
        <v>1708</v>
      </c>
      <c r="I104" s="190" t="s">
        <v>1709</v>
      </c>
      <c r="J104" s="190" t="s">
        <v>1710</v>
      </c>
      <c r="V104" s="212">
        <v>51</v>
      </c>
    </row>
    <row r="105" spans="1:22" ht="51" x14ac:dyDescent="0.25">
      <c r="A105" s="180">
        <v>2180</v>
      </c>
      <c r="B105" s="179" t="str">
        <f>IF($A105="","",_xlfn.XLOOKUP($A105,Attributes!$A:$A,Attributes!C:C))</f>
        <v>Platform Terms And Conditions Code</v>
      </c>
      <c r="C105" s="179">
        <f>IF($A105="","",_xlfn.XLOOKUP($A105,Attributes!$A:$A,Attributes!H:H))</f>
        <v>2</v>
      </c>
      <c r="D105" s="179" t="str">
        <f>IF($A105="","",_xlfn.XLOOKUP($A105,Attributes!$A:$A,Attributes!I:I))</f>
        <v>Conditionally Optional</v>
      </c>
      <c r="E105" s="179" t="str">
        <f>IF($A105="","",_xlfn.XLOOKUP($A105,Attributes!$A:$A,Attributes!J:J))</f>
        <v>Optional</v>
      </c>
      <c r="F105" s="179">
        <f>IF($A105="","",_xlfn.XLOOKUP($A105,Attributes!$A:$A,Attributes!K:K))</f>
        <v>0</v>
      </c>
      <c r="G105" s="179" t="s">
        <v>2829</v>
      </c>
      <c r="H105" s="189" t="s">
        <v>1711</v>
      </c>
      <c r="I105" s="190" t="s">
        <v>1712</v>
      </c>
      <c r="J105" s="190" t="s">
        <v>1713</v>
      </c>
    </row>
    <row r="106" spans="1:22" s="225" customFormat="1" ht="89.25" x14ac:dyDescent="0.25">
      <c r="A106" s="180">
        <v>6364</v>
      </c>
      <c r="B106" s="179" t="str">
        <f>IF($A106="","",_xlfn.XLOOKUP($A106,Attributes!$A:$A,Attributes!C:C))</f>
        <v>UDI Production Identifier Type Code</v>
      </c>
      <c r="C106" s="179" t="str">
        <f>IF($A106="","",_xlfn.XLOOKUP($A106,Attributes!$A:$A,Attributes!H:H))</f>
        <v>EXPIRATION_DATE</v>
      </c>
      <c r="D106" s="179" t="str">
        <f>IF($A106="","",_xlfn.XLOOKUP($A106,Attributes!$A:$A,Attributes!I:I))</f>
        <v>Optional</v>
      </c>
      <c r="E106" s="179" t="str">
        <f>IF($A106="","",_xlfn.XLOOKUP($A106,Attributes!$A:$A,Attributes!J:J))</f>
        <v>Mandatory</v>
      </c>
      <c r="F106" s="179">
        <f>IF($A106="","",_xlfn.XLOOKUP($A106,Attributes!$A:$A,Attributes!K:K))</f>
        <v>0</v>
      </c>
      <c r="G106" s="179" t="s">
        <v>2830</v>
      </c>
      <c r="H106" s="189" t="s">
        <v>1714</v>
      </c>
      <c r="I106" s="189" t="s">
        <v>1715</v>
      </c>
      <c r="J106" s="189" t="s">
        <v>1716</v>
      </c>
      <c r="V106" s="212">
        <v>52</v>
      </c>
    </row>
    <row r="107" spans="1:22" ht="242.25" x14ac:dyDescent="0.25">
      <c r="A107" s="180">
        <v>3894</v>
      </c>
      <c r="B107" s="179" t="str">
        <f>IF($A107="","",_xlfn.XLOOKUP($A107,Attributes!$A:$A,Attributes!C:C))</f>
        <v>United Nations Dangerous Goods Number</v>
      </c>
      <c r="C107" s="179">
        <f>IF($A107="","",_xlfn.XLOOKUP($A107,Attributes!$A:$A,Attributes!H:H))</f>
        <v>1234</v>
      </c>
      <c r="D107" s="179" t="str">
        <f>IF($A107="","",_xlfn.XLOOKUP($A107,Attributes!$A:$A,Attributes!I:I))</f>
        <v>Conditionally Optional</v>
      </c>
      <c r="E107" s="179" t="str">
        <f>IF($A107="","",_xlfn.XLOOKUP($A107,Attributes!$A:$A,Attributes!J:J))</f>
        <v>Conditionally Mandatory</v>
      </c>
      <c r="F107" s="179">
        <f>IF($A107="","",_xlfn.XLOOKUP($A107,Attributes!$A:$A,Attributes!K:K))</f>
        <v>0</v>
      </c>
      <c r="G107" s="179" t="s">
        <v>2831</v>
      </c>
      <c r="H107" s="189" t="s">
        <v>1717</v>
      </c>
      <c r="I107" s="183" t="s">
        <v>1718</v>
      </c>
      <c r="J107" s="183" t="s">
        <v>1719</v>
      </c>
    </row>
    <row r="108" spans="1:22" s="225" customFormat="1" ht="255" x14ac:dyDescent="0.25">
      <c r="A108" s="180">
        <v>3865</v>
      </c>
      <c r="B108" s="179" t="str">
        <f>IF($A108="","",_xlfn.XLOOKUP($A108,Attributes!$A:$A,Attributes!C:C))</f>
        <v>Dangerous Goods Regulation Code</v>
      </c>
      <c r="C108" s="179" t="str">
        <f>IF($A108="","",_xlfn.XLOOKUP($A108,Attributes!$A:$A,Attributes!H:H))</f>
        <v>ZCG</v>
      </c>
      <c r="D108" s="179" t="str">
        <f>IF($A108="","",_xlfn.XLOOKUP($A108,Attributes!$A:$A,Attributes!I:I))</f>
        <v>Optional</v>
      </c>
      <c r="E108" s="179" t="str">
        <f>IF($A108="","",_xlfn.XLOOKUP($A108,Attributes!$A:$A,Attributes!J:J))</f>
        <v>Mandatory</v>
      </c>
      <c r="F108" s="179">
        <f>IF($A108="","",_xlfn.XLOOKUP($A108,Attributes!$A:$A,Attributes!K:K))</f>
        <v>0</v>
      </c>
      <c r="G108" s="179" t="s">
        <v>2832</v>
      </c>
      <c r="H108" s="189" t="s">
        <v>1720</v>
      </c>
      <c r="I108" s="183" t="s">
        <v>1721</v>
      </c>
      <c r="J108" s="183" t="s">
        <v>1722</v>
      </c>
      <c r="V108" s="212">
        <v>53</v>
      </c>
    </row>
    <row r="109" spans="1:22" ht="242.25" x14ac:dyDescent="0.25">
      <c r="A109" s="180">
        <v>3881</v>
      </c>
      <c r="B109" s="179" t="str">
        <f>IF($A109="","",_xlfn.XLOOKUP($A109,Attributes!$A:$A,Attributes!C:C))</f>
        <v>Dangerous Goods Hazardous Code</v>
      </c>
      <c r="C109" s="179">
        <f>IF($A109="","",_xlfn.XLOOKUP($A109,Attributes!$A:$A,Attributes!H:H))</f>
        <v>80</v>
      </c>
      <c r="D109" s="179" t="str">
        <f>IF($A109="","",_xlfn.XLOOKUP($A109,Attributes!$A:$A,Attributes!I:I))</f>
        <v>Conditionally Optional</v>
      </c>
      <c r="E109" s="179" t="str">
        <f>IF($A109="","",_xlfn.XLOOKUP($A109,Attributes!$A:$A,Attributes!J:J))</f>
        <v>Conditionally Mandatory</v>
      </c>
      <c r="F109" s="179">
        <f>IF($A109="","",_xlfn.XLOOKUP($A109,Attributes!$A:$A,Attributes!K:K))</f>
        <v>0</v>
      </c>
      <c r="G109" s="179" t="s">
        <v>2833</v>
      </c>
      <c r="H109" s="189" t="s">
        <v>1723</v>
      </c>
      <c r="I109" s="183" t="s">
        <v>1724</v>
      </c>
      <c r="J109" s="183" t="s">
        <v>1725</v>
      </c>
    </row>
    <row r="110" spans="1:22" ht="51" x14ac:dyDescent="0.25">
      <c r="A110" s="282">
        <v>3864</v>
      </c>
      <c r="B110" s="275" t="str">
        <f>IF($A110="","",_xlfn.XLOOKUP($A110,Attributes!$A:$A,Attributes!C:C))</f>
        <v>Dangerous Goods Regulation Agency</v>
      </c>
      <c r="C110" s="275" t="str">
        <f>IF($A110="","",_xlfn.XLOOKUP($A110,Attributes!$A:$A,Attributes!H:H))</f>
        <v>ADR</v>
      </c>
      <c r="D110" s="275" t="str">
        <f>IF($A110="","",_xlfn.XLOOKUP($A110,Attributes!$A:$A,Attributes!I:I))</f>
        <v>Conditionally Mandatory</v>
      </c>
      <c r="E110" s="275" t="str">
        <f>IF($A110="","",_xlfn.XLOOKUP($A110,Attributes!$A:$A,Attributes!J:J))</f>
        <v>Mandatory</v>
      </c>
      <c r="F110" s="275">
        <f>IF($A110="","",_xlfn.XLOOKUP($A110,Attributes!$A:$A,Attributes!K:K))</f>
        <v>0</v>
      </c>
      <c r="G110" s="275">
        <v>3663</v>
      </c>
      <c r="H110" s="275" t="s">
        <v>1726</v>
      </c>
      <c r="I110" s="283" t="s">
        <v>1727</v>
      </c>
      <c r="J110" s="283" t="s">
        <v>1728</v>
      </c>
    </row>
    <row r="111" spans="1:22" s="374" customFormat="1" ht="38.25" x14ac:dyDescent="0.25">
      <c r="A111" s="386">
        <v>8857</v>
      </c>
      <c r="B111" s="387" t="str">
        <f>IF($A111="","",_xlfn.XLOOKUP($A111,Attributes!$A:$A,Attributes!C:C))</f>
        <v>Device Fill Code</v>
      </c>
      <c r="C111" s="387" t="str">
        <f>IF($A111="","",_xlfn.XLOOKUP($A111,Attributes!$A:$A,Attributes!H:H))</f>
        <v>SILICONE</v>
      </c>
      <c r="D111" s="387" t="str">
        <f>IF($A111="","",_xlfn.XLOOKUP($A111,Attributes!$A:$A,Attributes!I:I))</f>
        <v>Optional</v>
      </c>
      <c r="E111" s="387" t="str">
        <f>IF($A111="","",_xlfn.XLOOKUP($A111,Attributes!$A:$A,Attributes!J:J))</f>
        <v>Conditionally Mandatory</v>
      </c>
      <c r="F111" s="387">
        <f>IF($A111="","",_xlfn.XLOOKUP($A111,Attributes!$A:$A,Attributes!K:K))</f>
        <v>0</v>
      </c>
      <c r="G111" s="201">
        <v>7130</v>
      </c>
      <c r="H111" s="386" t="s">
        <v>2834</v>
      </c>
      <c r="I111" s="386" t="s">
        <v>2835</v>
      </c>
      <c r="J111" s="386" t="s">
        <v>2836</v>
      </c>
    </row>
    <row r="112" spans="1:22" s="374" customFormat="1" ht="51" x14ac:dyDescent="0.25">
      <c r="A112" s="386">
        <v>8855</v>
      </c>
      <c r="B112" s="387" t="str">
        <f>IF($A112="","",_xlfn.XLOOKUP($A112,Attributes!$A:$A,Attributes!C:C))</f>
        <v>Device Texture Code</v>
      </c>
      <c r="C112" s="387" t="str">
        <f>IF($A112="","",_xlfn.XLOOKUP($A112,Attributes!$A:$A,Attributes!H:H))</f>
        <v>MACRO_TEXTURE</v>
      </c>
      <c r="D112" s="387" t="str">
        <f>IF($A112="","",_xlfn.XLOOKUP($A112,Attributes!$A:$A,Attributes!I:I))</f>
        <v>Optional</v>
      </c>
      <c r="E112" s="387" t="str">
        <f>IF($A112="","",_xlfn.XLOOKUP($A112,Attributes!$A:$A,Attributes!J:J))</f>
        <v>Conditionally Mandatory</v>
      </c>
      <c r="F112" s="387">
        <f>IF($A112="","",_xlfn.XLOOKUP($A112,Attributes!$A:$A,Attributes!K:K))</f>
        <v>0</v>
      </c>
      <c r="G112" s="201">
        <v>7129</v>
      </c>
      <c r="H112" s="386" t="s">
        <v>2837</v>
      </c>
      <c r="I112" s="386" t="s">
        <v>2838</v>
      </c>
      <c r="J112" s="386" t="s">
        <v>2839</v>
      </c>
    </row>
    <row r="113" spans="1:22" s="374" customFormat="1" ht="38.25" x14ac:dyDescent="0.25">
      <c r="A113" s="386">
        <v>8859</v>
      </c>
      <c r="B113" s="387" t="str">
        <f>IF($A113="","",_xlfn.XLOOKUP($A113,Attributes!$A:$A,Attributes!C:C))</f>
        <v>Device Shape Code</v>
      </c>
      <c r="C113" s="387" t="str">
        <f>IF($A113="","",_xlfn.XLOOKUP($A113,Attributes!$A:$A,Attributes!H:H))</f>
        <v>SHAPED_ANATOMICAL</v>
      </c>
      <c r="D113" s="387" t="str">
        <f>IF($A113="","",_xlfn.XLOOKUP($A113,Attributes!$A:$A,Attributes!I:I))</f>
        <v>Optional</v>
      </c>
      <c r="E113" s="387" t="str">
        <f>IF($A113="","",_xlfn.XLOOKUP($A113,Attributes!$A:$A,Attributes!J:J))</f>
        <v>Conditionally Mandatory</v>
      </c>
      <c r="F113" s="387">
        <f>IF($A113="","",_xlfn.XLOOKUP($A113,Attributes!$A:$A,Attributes!K:K))</f>
        <v>0</v>
      </c>
      <c r="G113" s="201">
        <v>7131</v>
      </c>
      <c r="H113" s="386" t="s">
        <v>2840</v>
      </c>
      <c r="I113" s="386" t="s">
        <v>2841</v>
      </c>
      <c r="J113" s="386" t="s">
        <v>2842</v>
      </c>
    </row>
    <row r="114" spans="1:22" x14ac:dyDescent="0.25">
      <c r="A114" s="180">
        <v>2306</v>
      </c>
      <c r="B114" s="179" t="str">
        <f>IF($A114="","",_xlfn.XLOOKUP($A114,Attributes!$A:$A,Attributes!C:C))</f>
        <v>Has Batch Number</v>
      </c>
      <c r="C114" s="179" t="str">
        <f>IF($A114="","",_xlfn.XLOOKUP($A114,Attributes!$A:$A,Attributes!H:H))</f>
        <v>false</v>
      </c>
      <c r="D114" s="179" t="str">
        <f>IF($A114="","",_xlfn.XLOOKUP($A114,Attributes!$A:$A,Attributes!I:I))</f>
        <v>N/A</v>
      </c>
      <c r="E114" s="179" t="str">
        <f>IF($A114="","",_xlfn.XLOOKUP($A114,Attributes!$A:$A,Attributes!J:J))</f>
        <v>N/A</v>
      </c>
      <c r="F114" s="179">
        <f>IF($A114="","",_xlfn.XLOOKUP($A114,Attributes!$A:$A,Attributes!K:K))</f>
        <v>0</v>
      </c>
      <c r="G114" s="179"/>
      <c r="H114" s="180"/>
      <c r="I114" s="180"/>
      <c r="J114" s="180"/>
      <c r="V114" s="212">
        <v>54</v>
      </c>
    </row>
    <row r="115" spans="1:22" x14ac:dyDescent="0.25">
      <c r="A115" s="180">
        <v>2315</v>
      </c>
      <c r="B115" s="179" t="str">
        <f>IF($A115="","",_xlfn.XLOOKUP($A115,Attributes!$A:$A,Attributes!C:C))</f>
        <v>Serial Number Location Code</v>
      </c>
      <c r="C115" s="179" t="str">
        <f>IF($A115="","",_xlfn.XLOOKUP($A115,Attributes!$A:$A,Attributes!H:H))</f>
        <v>MARKED_ON_PACKAGING</v>
      </c>
      <c r="D115" s="179" t="str">
        <f>IF($A115="","",_xlfn.XLOOKUP($A115,Attributes!$A:$A,Attributes!I:I))</f>
        <v>N/A</v>
      </c>
      <c r="E115" s="179" t="str">
        <f>IF($A115="","",_xlfn.XLOOKUP($A115,Attributes!$A:$A,Attributes!J:J))</f>
        <v>N/A</v>
      </c>
      <c r="F115" s="179">
        <f>IF($A115="","",_xlfn.XLOOKUP($A115,Attributes!$A:$A,Attributes!K:K))</f>
        <v>0</v>
      </c>
      <c r="G115" s="179"/>
      <c r="H115" s="180"/>
      <c r="I115" s="180"/>
      <c r="J115" s="180"/>
    </row>
    <row r="116" spans="1:22" ht="25.5" x14ac:dyDescent="0.25">
      <c r="A116" s="180">
        <v>2334</v>
      </c>
      <c r="B116" s="179" t="str">
        <f>IF($A116="","",_xlfn.XLOOKUP($A116,Attributes!$A:$A,Attributes!C:C))</f>
        <v>Trade Item Date On Packaging Type Code</v>
      </c>
      <c r="C116" s="179" t="str">
        <f>IF($A116="","",_xlfn.XLOOKUP($A116,Attributes!$A:$A,Attributes!H:H))</f>
        <v>EXPIRATION_DATE</v>
      </c>
      <c r="D116" s="179" t="str">
        <f>IF($A116="","",_xlfn.XLOOKUP($A116,Attributes!$A:$A,Attributes!I:I))</f>
        <v>N/A</v>
      </c>
      <c r="E116" s="179" t="str">
        <f>IF($A116="","",_xlfn.XLOOKUP($A116,Attributes!$A:$A,Attributes!J:J))</f>
        <v>N/A</v>
      </c>
      <c r="F116" s="179">
        <f>IF($A116="","",_xlfn.XLOOKUP($A116,Attributes!$A:$A,Attributes!K:K))</f>
        <v>0</v>
      </c>
      <c r="G116" s="179"/>
      <c r="H116" s="180"/>
      <c r="I116" s="180"/>
      <c r="J116" s="180"/>
      <c r="V116" s="212">
        <v>55</v>
      </c>
    </row>
    <row r="117" spans="1:22" s="225" customFormat="1" x14ac:dyDescent="0.25">
      <c r="A117" s="180">
        <v>134</v>
      </c>
      <c r="B117" s="179" t="str">
        <f>IF($A117="","",_xlfn.XLOOKUP($A117,Attributes!$A:$A,Attributes!C:C))</f>
        <v>Communication Channel Code</v>
      </c>
      <c r="C117" s="179" t="str">
        <f>IF($A117="","",_xlfn.XLOOKUP($A117,Attributes!$A:$A,Attributes!H:H))</f>
        <v>TELEPHONE</v>
      </c>
      <c r="D117" s="179" t="str">
        <f>IF($A117="","",_xlfn.XLOOKUP($A117,Attributes!$A:$A,Attributes!I:I))</f>
        <v>N/A</v>
      </c>
      <c r="E117" s="179" t="str">
        <f>IF($A117="","",_xlfn.XLOOKUP($A117,Attributes!$A:$A,Attributes!J:J))</f>
        <v>N/A</v>
      </c>
      <c r="F117" s="179">
        <f>IF($A117="","",_xlfn.XLOOKUP($A117,Attributes!$A:$A,Attributes!K:K))</f>
        <v>0</v>
      </c>
      <c r="G117" s="179"/>
      <c r="H117" s="180"/>
      <c r="I117" s="180"/>
      <c r="J117" s="180"/>
      <c r="V117" s="212"/>
    </row>
    <row r="118" spans="1:22" x14ac:dyDescent="0.25">
      <c r="A118" s="180">
        <v>135</v>
      </c>
      <c r="B118" s="179" t="str">
        <f>IF($A118="","",_xlfn.XLOOKUP($A118,Attributes!$A:$A,Attributes!C:C))</f>
        <v>Communication Value</v>
      </c>
      <c r="C118" s="179" t="str">
        <f>IF($A118="","",_xlfn.XLOOKUP($A118,Attributes!$A:$A,Attributes!H:H))</f>
        <v xml:space="preserve"> +31(0)548754214</v>
      </c>
      <c r="D118" s="179" t="str">
        <f>IF($A118="","",_xlfn.XLOOKUP($A118,Attributes!$A:$A,Attributes!I:I))</f>
        <v>N/A</v>
      </c>
      <c r="E118" s="179" t="str">
        <f>IF($A118="","",_xlfn.XLOOKUP($A118,Attributes!$A:$A,Attributes!J:J))</f>
        <v>N/A</v>
      </c>
      <c r="F118" s="179">
        <f>IF($A118="","",_xlfn.XLOOKUP($A118,Attributes!$A:$A,Attributes!K:K))</f>
        <v>0</v>
      </c>
      <c r="G118" s="179"/>
      <c r="H118" s="180"/>
      <c r="I118" s="180"/>
      <c r="J118" s="180"/>
      <c r="V118" s="212">
        <v>56</v>
      </c>
    </row>
    <row r="119" spans="1:22" x14ac:dyDescent="0.25">
      <c r="A119" s="180">
        <v>325</v>
      </c>
      <c r="B119" s="179" t="str">
        <f>IF($A119="","",_xlfn.XLOOKUP($A119,Attributes!$A:$A,Attributes!C:C))</f>
        <v>Component Identification</v>
      </c>
      <c r="C119" s="179" t="str">
        <f>IF($A119="","",_xlfn.XLOOKUP($A119,Attributes!$A:$A,Attributes!H:H))</f>
        <v>05410013107231</v>
      </c>
      <c r="D119" s="179" t="str">
        <f>IF($A119="","",_xlfn.XLOOKUP($A119,Attributes!$A:$A,Attributes!I:I))</f>
        <v>N/A</v>
      </c>
      <c r="E119" s="179" t="str">
        <f>IF($A119="","",_xlfn.XLOOKUP($A119,Attributes!$A:$A,Attributes!J:J))</f>
        <v>N/A</v>
      </c>
      <c r="F119" s="179">
        <f>IF($A119="","",_xlfn.XLOOKUP($A119,Attributes!$A:$A,Attributes!K:K))</f>
        <v>0</v>
      </c>
      <c r="G119" s="179"/>
      <c r="H119" s="180"/>
      <c r="I119" s="180"/>
      <c r="J119" s="180"/>
    </row>
    <row r="120" spans="1:22" x14ac:dyDescent="0.25">
      <c r="A120" s="180">
        <v>1583</v>
      </c>
      <c r="B120" s="179" t="str">
        <f>IF($A120="","",_xlfn.XLOOKUP($A120,Attributes!$A:$A,Attributes!C:C))</f>
        <v>UDID Device Count</v>
      </c>
      <c r="C120" s="179">
        <f>IF($A120="","",_xlfn.XLOOKUP($A120,Attributes!$A:$A,Attributes!H:H))</f>
        <v>1</v>
      </c>
      <c r="D120" s="179" t="str">
        <f>IF($A120="","",_xlfn.XLOOKUP($A120,Attributes!$A:$A,Attributes!I:I))</f>
        <v>N/A</v>
      </c>
      <c r="E120" s="179" t="str">
        <f>IF($A120="","",_xlfn.XLOOKUP($A120,Attributes!$A:$A,Attributes!J:J))</f>
        <v>N/A</v>
      </c>
      <c r="F120" s="179">
        <f>IF($A120="","",_xlfn.XLOOKUP($A120,Attributes!$A:$A,Attributes!K:K))</f>
        <v>0</v>
      </c>
      <c r="G120" s="179"/>
      <c r="H120" s="254"/>
      <c r="I120" s="255"/>
      <c r="J120" s="255"/>
      <c r="V120" s="212">
        <v>57</v>
      </c>
    </row>
    <row r="121" spans="1:22" s="225" customFormat="1" ht="25.5" x14ac:dyDescent="0.25">
      <c r="A121" s="180">
        <v>147</v>
      </c>
      <c r="B121" s="179" t="str">
        <f>IF($A121="","",_xlfn.XLOOKUP($A121,Attributes!$A:$A,Attributes!C:C))</f>
        <v>UDID First Publication Date Time</v>
      </c>
      <c r="C121" s="179" t="str">
        <f>IF($A121="","",_xlfn.XLOOKUP($A121,Attributes!$A:$A,Attributes!H:H))</f>
        <v>2019-05-13T00:00:00</v>
      </c>
      <c r="D121" s="179" t="str">
        <f>IF($A121="","",_xlfn.XLOOKUP($A121,Attributes!$A:$A,Attributes!I:I))</f>
        <v>N/A</v>
      </c>
      <c r="E121" s="179" t="str">
        <f>IF($A121="","",_xlfn.XLOOKUP($A121,Attributes!$A:$A,Attributes!J:J))</f>
        <v>N/A</v>
      </c>
      <c r="F121" s="179">
        <f>IF($A121="","",_xlfn.XLOOKUP($A121,Attributes!$A:$A,Attributes!K:K))</f>
        <v>0</v>
      </c>
      <c r="G121" s="179"/>
      <c r="H121" s="180"/>
      <c r="I121" s="180"/>
      <c r="J121" s="180"/>
      <c r="V121" s="212"/>
    </row>
    <row r="122" spans="1:22" ht="25.5" x14ac:dyDescent="0.25">
      <c r="A122" s="180">
        <v>1582</v>
      </c>
      <c r="B122" s="179" t="str">
        <f>IF($A122="","",_xlfn.XLOOKUP($A122,Attributes!$A:$A,Attributes!C:C))</f>
        <v>Is Trade Item Exempt from Direct Part Marking</v>
      </c>
      <c r="C122" s="179" t="str">
        <f>IF($A122="","",_xlfn.XLOOKUP($A122,Attributes!$A:$A,Attributes!H:H))</f>
        <v>FALSE</v>
      </c>
      <c r="D122" s="179" t="str">
        <f>IF($A122="","",_xlfn.XLOOKUP($A122,Attributes!$A:$A,Attributes!I:I))</f>
        <v>N/A</v>
      </c>
      <c r="E122" s="179" t="str">
        <f>IF($A122="","",_xlfn.XLOOKUP($A122,Attributes!$A:$A,Attributes!J:J))</f>
        <v>N/A</v>
      </c>
      <c r="F122" s="179">
        <f>IF($A122="","",_xlfn.XLOOKUP($A122,Attributes!$A:$A,Attributes!K:K))</f>
        <v>0</v>
      </c>
      <c r="G122" s="179"/>
      <c r="H122" s="180"/>
      <c r="I122" s="180"/>
      <c r="J122" s="180"/>
      <c r="V122" s="212">
        <v>58</v>
      </c>
    </row>
    <row r="123" spans="1:22" x14ac:dyDescent="0.25">
      <c r="A123" s="180">
        <v>6095</v>
      </c>
      <c r="B123" s="179" t="str">
        <f>IF($A123="","",_xlfn.XLOOKUP($A123,Attributes!$A:$A,Attributes!C:C))</f>
        <v>Direct Part Marking Identifier</v>
      </c>
      <c r="C123" s="179" t="str">
        <f>IF($A123="","",_xlfn.XLOOKUP($A123,Attributes!$A:$A,Attributes!H:H))</f>
        <v>DLC-2200</v>
      </c>
      <c r="D123" s="179" t="str">
        <f>IF($A123="","",_xlfn.XLOOKUP($A123,Attributes!$A:$A,Attributes!I:I))</f>
        <v>N/A</v>
      </c>
      <c r="E123" s="179" t="str">
        <f>IF($A123="","",_xlfn.XLOOKUP($A123,Attributes!$A:$A,Attributes!J:J))</f>
        <v>N/A</v>
      </c>
      <c r="F123" s="179">
        <f>IF($A123="","",_xlfn.XLOOKUP($A123,Attributes!$A:$A,Attributes!K:K))</f>
        <v>0</v>
      </c>
      <c r="G123" s="179"/>
      <c r="H123" s="180"/>
      <c r="I123" s="180"/>
      <c r="J123" s="180"/>
    </row>
    <row r="124" spans="1:22" ht="51" x14ac:dyDescent="0.25">
      <c r="A124" s="180">
        <v>6096</v>
      </c>
      <c r="B124" s="179" t="str">
        <f>IF($A124="","",_xlfn.XLOOKUP($A124,Attributes!$A:$A,Attributes!C:C))</f>
        <v xml:space="preserve">Direct Part Marking Identifier - Identification Scheme Agency Code
</v>
      </c>
      <c r="C124" s="179" t="str">
        <f>IF($A124="","",_xlfn.XLOOKUP($A124,Attributes!$A:$A,Attributes!H:H))</f>
        <v>GS1</v>
      </c>
      <c r="D124" s="179" t="str">
        <f>IF($A124="","",_xlfn.XLOOKUP($A124,Attributes!$A:$A,Attributes!I:I))</f>
        <v>N/A</v>
      </c>
      <c r="E124" s="179" t="str">
        <f>IF($A124="","",_xlfn.XLOOKUP($A124,Attributes!$A:$A,Attributes!J:J))</f>
        <v>N/A</v>
      </c>
      <c r="F124" s="179">
        <f>IF($A124="","",_xlfn.XLOOKUP($A124,Attributes!$A:$A,Attributes!K:K))</f>
        <v>0</v>
      </c>
      <c r="G124" s="179"/>
      <c r="H124" s="180"/>
      <c r="I124" s="180"/>
      <c r="J124" s="180"/>
      <c r="V124" s="212">
        <v>59</v>
      </c>
    </row>
    <row r="125" spans="1:22" ht="25.5" x14ac:dyDescent="0.25">
      <c r="A125" s="180">
        <v>6100</v>
      </c>
      <c r="B125" s="179" t="str">
        <f>IF($A125="","",_xlfn.XLOOKUP($A125,Attributes!$A:$A,Attributes!C:C))</f>
        <v>Is Exempt From Premarket Authorisation</v>
      </c>
      <c r="C125" s="179" t="str">
        <f>IF($A125="","",_xlfn.XLOOKUP($A125,Attributes!$A:$A,Attributes!H:H))</f>
        <v xml:space="preserve">False </v>
      </c>
      <c r="D125" s="179" t="str">
        <f>IF($A125="","",_xlfn.XLOOKUP($A125,Attributes!$A:$A,Attributes!I:I))</f>
        <v>N/A</v>
      </c>
      <c r="E125" s="179" t="str">
        <f>IF($A125="","",_xlfn.XLOOKUP($A125,Attributes!$A:$A,Attributes!J:J))</f>
        <v>N/A</v>
      </c>
      <c r="F125" s="179">
        <f>IF($A125="","",_xlfn.XLOOKUP($A125,Attributes!$A:$A,Attributes!K:K))</f>
        <v>0</v>
      </c>
      <c r="G125" s="179"/>
      <c r="H125" s="180"/>
      <c r="I125" s="180"/>
      <c r="J125" s="180"/>
    </row>
    <row r="126" spans="1:22" ht="25.5" x14ac:dyDescent="0.25">
      <c r="A126" s="180">
        <v>2319</v>
      </c>
      <c r="B126" s="179" t="str">
        <f>IF($A126="","",_xlfn.XLOOKUP($A126,Attributes!$A:$A,Attributes!C:C))</f>
        <v>Trade Item Identification Marking Type Code</v>
      </c>
      <c r="C126" s="179" t="str">
        <f>IF($A126="","",_xlfn.XLOOKUP($A126,Attributes!$A:$A,Attributes!H:H))</f>
        <v>DONATION_IDENTIFICATION_NUMBER</v>
      </c>
      <c r="D126" s="179" t="str">
        <f>IF($A126="","",_xlfn.XLOOKUP($A126,Attributes!$A:$A,Attributes!I:I))</f>
        <v>N/A</v>
      </c>
      <c r="E126" s="179" t="str">
        <f>IF($A126="","",_xlfn.XLOOKUP($A126,Attributes!$A:$A,Attributes!J:J))</f>
        <v>N/A</v>
      </c>
      <c r="F126" s="179">
        <f>IF($A126="","",_xlfn.XLOOKUP($A126,Attributes!$A:$A,Attributes!K:K))</f>
        <v>0</v>
      </c>
      <c r="G126" s="179"/>
      <c r="H126" s="180"/>
      <c r="I126" s="180"/>
      <c r="J126" s="180"/>
      <c r="V126" s="212">
        <v>60</v>
      </c>
    </row>
    <row r="127" spans="1:22" x14ac:dyDescent="0.25">
      <c r="A127" s="180">
        <v>322</v>
      </c>
      <c r="B127" s="179" t="str">
        <f>IF($A127="","",_xlfn.XLOOKUP($A127,Attributes!$A:$A,Attributes!C:C))</f>
        <v>Component Number</v>
      </c>
      <c r="C127" s="179">
        <f>IF($A127="","",_xlfn.XLOOKUP($A127,Attributes!$A:$A,Attributes!H:H))</f>
        <v>20</v>
      </c>
      <c r="D127" s="179" t="str">
        <f>IF($A127="","",_xlfn.XLOOKUP($A127,Attributes!$A:$A,Attributes!I:I))</f>
        <v>N/A</v>
      </c>
      <c r="E127" s="179" t="str">
        <f>IF($A127="","",_xlfn.XLOOKUP($A127,Attributes!$A:$A,Attributes!J:J))</f>
        <v>N/A</v>
      </c>
      <c r="F127" s="179">
        <f>IF($A127="","",_xlfn.XLOOKUP($A127,Attributes!$A:$A,Attributes!K:K))</f>
        <v>0</v>
      </c>
      <c r="G127" s="179"/>
      <c r="H127" s="189"/>
      <c r="I127" s="189"/>
      <c r="J127" s="189"/>
    </row>
    <row r="128" spans="1:22" x14ac:dyDescent="0.25">
      <c r="A128" s="180">
        <v>1017</v>
      </c>
      <c r="B128" s="179" t="str">
        <f>IF($A128="","",_xlfn.XLOOKUP($A128,Attributes!$A:$A,Attributes!C:C))</f>
        <v>Last Ship Date Time</v>
      </c>
      <c r="C128" s="179" t="str">
        <f>IF($A128="","",_xlfn.XLOOKUP($A128,Attributes!$A:$A,Attributes!H:H))</f>
        <v>2025-03-13T00:00:00</v>
      </c>
      <c r="D128" s="179" t="str">
        <f>IF($A128="","",_xlfn.XLOOKUP($A128,Attributes!$A:$A,Attributes!I:I))</f>
        <v>N/A</v>
      </c>
      <c r="E128" s="179" t="str">
        <f>IF($A128="","",_xlfn.XLOOKUP($A128,Attributes!$A:$A,Attributes!J:J))</f>
        <v>N/A</v>
      </c>
      <c r="F128" s="179">
        <f>IF($A128="","",_xlfn.XLOOKUP($A128,Attributes!$A:$A,Attributes!K:K))</f>
        <v>0</v>
      </c>
      <c r="G128" s="179"/>
      <c r="H128" s="189"/>
      <c r="I128" s="189"/>
      <c r="J128" s="189"/>
      <c r="V128" s="212">
        <v>61</v>
      </c>
    </row>
    <row r="129" spans="1:22" ht="38.25" x14ac:dyDescent="0.25">
      <c r="A129" s="180">
        <v>2187</v>
      </c>
      <c r="B129" s="179" t="str">
        <f>IF($A129="","",_xlfn.XLOOKUP($A129,Attributes!$A:$A,Attributes!C:C))</f>
        <v>Packaging Type Description</v>
      </c>
      <c r="C129" s="179" t="str">
        <f>IF($A129="","",_xlfn.XLOOKUP($A129,Attributes!$A:$A,Attributes!H:H))</f>
        <v xml:space="preserve">Glass bottle with metal lid. Label is made of paper and attached with glue. </v>
      </c>
      <c r="D129" s="179" t="str">
        <f>IF($A129="","",_xlfn.XLOOKUP($A129,Attributes!$A:$A,Attributes!I:I))</f>
        <v>N/A</v>
      </c>
      <c r="E129" s="179" t="str">
        <f>IF($A129="","",_xlfn.XLOOKUP($A129,Attributes!$A:$A,Attributes!J:J))</f>
        <v>N/A</v>
      </c>
      <c r="F129" s="179">
        <f>IF($A129="","",_xlfn.XLOOKUP($A129,Attributes!$A:$A,Attributes!K:K))</f>
        <v>0</v>
      </c>
      <c r="G129" s="179"/>
      <c r="H129" s="189"/>
      <c r="I129" s="189"/>
      <c r="J129" s="189"/>
    </row>
    <row r="130" spans="1:22" ht="25.5" x14ac:dyDescent="0.25">
      <c r="A130" s="180">
        <v>6090</v>
      </c>
      <c r="B130" s="179" t="str">
        <f>IF($A130="","",_xlfn.XLOOKUP($A130,Attributes!$A:$A,Attributes!C:C))</f>
        <v>Healthcare Grouped Product Code</v>
      </c>
      <c r="C130" s="179" t="str">
        <f>IF($A130="","",_xlfn.XLOOKUP($A130,Attributes!$A:$A,Attributes!H:H))</f>
        <v>KIT_AND_COMBINATION</v>
      </c>
      <c r="D130" s="179" t="str">
        <f>IF($A130="","",_xlfn.XLOOKUP($A130,Attributes!$A:$A,Attributes!I:I))</f>
        <v>N/A</v>
      </c>
      <c r="E130" s="179" t="str">
        <f>IF($A130="","",_xlfn.XLOOKUP($A130,Attributes!$A:$A,Attributes!J:J))</f>
        <v>N/A</v>
      </c>
      <c r="F130" s="179">
        <f>IF($A130="","",_xlfn.XLOOKUP($A130,Attributes!$A:$A,Attributes!K:K))</f>
        <v>0</v>
      </c>
      <c r="G130" s="179"/>
      <c r="H130" s="189"/>
      <c r="I130" s="189"/>
      <c r="J130" s="189"/>
      <c r="V130" s="212">
        <v>62</v>
      </c>
    </row>
    <row r="131" spans="1:22" ht="76.5" x14ac:dyDescent="0.25">
      <c r="A131" s="180">
        <v>3325</v>
      </c>
      <c r="B131" s="179" t="str">
        <f>IF($A131="","",_xlfn.XLOOKUP($A131,Attributes!$A:$A,Attributes!C:C))</f>
        <v>Consumer Sales Condition Code</v>
      </c>
      <c r="C131" s="179" t="str">
        <f>IF($A131="","",_xlfn.XLOOKUP($A131,Attributes!$A:$A,Attributes!H:H))</f>
        <v>Regulated products controlled and handled by authorized personnel for an authorized user for example prescription pharmaceutical, narcotics, prescription strength acetaminophen. (1)</v>
      </c>
      <c r="D131" s="179" t="str">
        <f>IF($A131="","",_xlfn.XLOOKUP($A131,Attributes!$A:$A,Attributes!I:I))</f>
        <v>N/A</v>
      </c>
      <c r="E131" s="179" t="str">
        <f>IF($A131="","",_xlfn.XLOOKUP($A131,Attributes!$A:$A,Attributes!J:J))</f>
        <v>N/A</v>
      </c>
      <c r="F131" s="179">
        <f>IF($A131="","",_xlfn.XLOOKUP($A131,Attributes!$A:$A,Attributes!K:K))</f>
        <v>0</v>
      </c>
      <c r="G131" s="179"/>
      <c r="H131" s="189"/>
      <c r="I131" s="189"/>
      <c r="J131" s="189"/>
    </row>
    <row r="132" spans="1:22" ht="25.5" x14ac:dyDescent="0.25">
      <c r="A132" s="180">
        <v>6378</v>
      </c>
      <c r="B132" s="179" t="str">
        <f>IF($A132="","",_xlfn.XLOOKUP($A132,Attributes!$A:$A,Attributes!C:C))</f>
        <v>Clinical Size Measurement Precision Code</v>
      </c>
      <c r="C132" s="179" t="str">
        <f>IF($A132="","",_xlfn.XLOOKUP($A132,Attributes!$A:$A,Attributes!H:H))</f>
        <v>RANGE</v>
      </c>
      <c r="D132" s="179" t="str">
        <f>IF($A132="","",_xlfn.XLOOKUP($A132,Attributes!$A:$A,Attributes!I:I))</f>
        <v>N/A</v>
      </c>
      <c r="E132" s="179" t="str">
        <f>IF($A132="","",_xlfn.XLOOKUP($A132,Attributes!$A:$A,Attributes!J:J))</f>
        <v>N/A</v>
      </c>
      <c r="F132" s="179">
        <f>IF($A132="","",_xlfn.XLOOKUP($A132,Attributes!$A:$A,Attributes!K:K))</f>
        <v>0</v>
      </c>
      <c r="G132" s="179"/>
      <c r="H132" s="189"/>
      <c r="I132" s="189"/>
      <c r="J132" s="189"/>
    </row>
    <row r="133" spans="1:22" x14ac:dyDescent="0.25">
      <c r="A133" s="180">
        <v>6143</v>
      </c>
      <c r="B133" s="179" t="str">
        <f>IF($A133="","",_xlfn.XLOOKUP($A133,Attributes!$A:$A,Attributes!C:C))</f>
        <v>Clinical Warning Agency Code</v>
      </c>
      <c r="C133" s="179" t="str">
        <f>IF($A133="","",_xlfn.XLOOKUP($A133,Attributes!$A:$A,Attributes!H:H))</f>
        <v>EUDAMED</v>
      </c>
      <c r="D133" s="179" t="str">
        <f>IF($A133="","",_xlfn.XLOOKUP($A133,Attributes!$A:$A,Attributes!I:I))</f>
        <v>N/A</v>
      </c>
      <c r="E133" s="179" t="str">
        <f>IF($A133="","",_xlfn.XLOOKUP($A133,Attributes!$A:$A,Attributes!J:J))</f>
        <v>N/A</v>
      </c>
      <c r="F133" s="179">
        <f>IF($A133="","",_xlfn.XLOOKUP($A133,Attributes!$A:$A,Attributes!K:K))</f>
        <v>0</v>
      </c>
      <c r="G133" s="179"/>
      <c r="H133" s="189"/>
      <c r="I133" s="189"/>
      <c r="J133" s="189"/>
      <c r="V133" s="212">
        <v>64</v>
      </c>
    </row>
    <row r="134" spans="1:22" ht="25.5" x14ac:dyDescent="0.25">
      <c r="A134" s="180">
        <v>6144</v>
      </c>
      <c r="B134" s="179" t="str">
        <f>IF($A134="","",_xlfn.XLOOKUP($A134,Attributes!$A:$A,Attributes!C:C))</f>
        <v>Clinical Warning</v>
      </c>
      <c r="C134" s="179" t="str">
        <f>IF($A134="","",_xlfn.XLOOKUP($A134,Attributes!$A:$A,Attributes!H:H))</f>
        <v>High risk when used during pregnancy.</v>
      </c>
      <c r="D134" s="179" t="str">
        <f>IF($A134="","",_xlfn.XLOOKUP($A134,Attributes!$A:$A,Attributes!I:I))</f>
        <v>N/A</v>
      </c>
      <c r="E134" s="179" t="str">
        <f>IF($A134="","",_xlfn.XLOOKUP($A134,Attributes!$A:$A,Attributes!J:J))</f>
        <v>N/A</v>
      </c>
      <c r="F134" s="179">
        <f>IF($A134="","",_xlfn.XLOOKUP($A134,Attributes!$A:$A,Attributes!K:K))</f>
        <v>0</v>
      </c>
      <c r="G134" s="179"/>
      <c r="H134" s="191"/>
      <c r="I134" s="189"/>
      <c r="J134" s="189"/>
    </row>
    <row r="135" spans="1:22" ht="25.5" x14ac:dyDescent="0.25">
      <c r="A135" s="180">
        <v>6381</v>
      </c>
      <c r="B135" s="179" t="str">
        <f>IF($A135="","",_xlfn.XLOOKUP($A135,Attributes!$A:$A,Attributes!C:C))</f>
        <v>Warnings Or Contra Indication Description</v>
      </c>
      <c r="C135" s="179" t="str">
        <f>IF($A135="","",_xlfn.XLOOKUP($A135,Attributes!$A:$A,Attributes!H:H))</f>
        <v>High risk when used during pregnancy.</v>
      </c>
      <c r="D135" s="179" t="str">
        <f>IF($A135="","",_xlfn.XLOOKUP($A135,Attributes!$A:$A,Attributes!I:I))</f>
        <v>N/A</v>
      </c>
      <c r="E135" s="179" t="str">
        <f>IF($A135="","",_xlfn.XLOOKUP($A135,Attributes!$A:$A,Attributes!J:J))</f>
        <v>N/A</v>
      </c>
      <c r="F135" s="179">
        <f>IF($A135="","",_xlfn.XLOOKUP($A135,Attributes!$A:$A,Attributes!K:K))</f>
        <v>0</v>
      </c>
      <c r="G135" s="179"/>
      <c r="H135" s="189"/>
      <c r="I135" s="189"/>
      <c r="J135" s="189"/>
      <c r="V135" s="212">
        <v>65</v>
      </c>
    </row>
    <row r="136" spans="1:22" ht="25.5" x14ac:dyDescent="0.25">
      <c r="A136" s="180">
        <v>6377</v>
      </c>
      <c r="B136" s="179" t="str">
        <f>IF($A136="","",_xlfn.XLOOKUP($A136,Attributes!$A:$A,Attributes!C:C))</f>
        <v>Clinical Storage Handling Type Code</v>
      </c>
      <c r="C136" s="179" t="str">
        <f>IF($A136="","",_xlfn.XLOOKUP($A136,Attributes!$A:$A,Attributes!H:H))</f>
        <v>SHC08</v>
      </c>
      <c r="D136" s="179" t="str">
        <f>IF($A136="","",_xlfn.XLOOKUP($A136,Attributes!$A:$A,Attributes!I:I))</f>
        <v>N/A</v>
      </c>
      <c r="E136" s="179" t="str">
        <f>IF($A136="","",_xlfn.XLOOKUP($A136,Attributes!$A:$A,Attributes!J:J))</f>
        <v>N/A</v>
      </c>
      <c r="F136" s="179">
        <f>IF($A136="","",_xlfn.XLOOKUP($A136,Attributes!$A:$A,Attributes!K:K))</f>
        <v>0</v>
      </c>
      <c r="G136" s="179"/>
      <c r="H136" s="189"/>
      <c r="I136" s="189"/>
      <c r="J136" s="189"/>
    </row>
    <row r="137" spans="1:22" ht="25.5" x14ac:dyDescent="0.25">
      <c r="A137" s="180">
        <v>6375</v>
      </c>
      <c r="B137" s="179" t="str">
        <f>IF($A137="","",_xlfn.XLOOKUP($A137,Attributes!$A:$A,Attributes!C:C))</f>
        <v>Clinical Storage Handling Description</v>
      </c>
      <c r="C137" s="179" t="str">
        <f>IF($A137="","",_xlfn.XLOOKUP($A137,Attributes!$A:$A,Attributes!H:H))</f>
        <v>Do not place in direct sunlight.</v>
      </c>
      <c r="D137" s="179" t="str">
        <f>IF($A137="","",_xlfn.XLOOKUP($A137,Attributes!$A:$A,Attributes!I:I))</f>
        <v>N/A</v>
      </c>
      <c r="E137" s="179" t="str">
        <f>IF($A137="","",_xlfn.XLOOKUP($A137,Attributes!$A:$A,Attributes!J:J))</f>
        <v>N/A</v>
      </c>
      <c r="F137" s="179">
        <f>IF($A137="","",_xlfn.XLOOKUP($A137,Attributes!$A:$A,Attributes!K:K))</f>
        <v>0</v>
      </c>
      <c r="G137" s="179"/>
      <c r="H137" s="189"/>
      <c r="I137" s="189"/>
      <c r="J137" s="189"/>
      <c r="V137" s="212">
        <v>66</v>
      </c>
    </row>
    <row r="138" spans="1:22" s="225" customFormat="1" ht="25.5" x14ac:dyDescent="0.25">
      <c r="A138" s="180">
        <v>6139</v>
      </c>
      <c r="B138" s="179" t="str">
        <f>IF($A138="","",_xlfn.XLOOKUP($A138,Attributes!$A:$A,Attributes!C:C))</f>
        <v>Maximum Environment Atmospheric Pressure</v>
      </c>
      <c r="C138" s="179" t="str">
        <f>IF($A138="","",_xlfn.XLOOKUP($A138,Attributes!$A:$A,Attributes!H:H))</f>
        <v>20 BAR</v>
      </c>
      <c r="D138" s="179" t="str">
        <f>IF($A138="","",_xlfn.XLOOKUP($A138,Attributes!$A:$A,Attributes!I:I))</f>
        <v>N/A</v>
      </c>
      <c r="E138" s="179" t="str">
        <f>IF($A138="","",_xlfn.XLOOKUP($A138,Attributes!$A:$A,Attributes!J:J))</f>
        <v>N/A</v>
      </c>
      <c r="F138" s="179">
        <f>IF($A138="","",_xlfn.XLOOKUP($A138,Attributes!$A:$A,Attributes!K:K))</f>
        <v>0</v>
      </c>
      <c r="G138" s="179"/>
      <c r="H138" s="183"/>
      <c r="I138" s="183"/>
      <c r="J138" s="183"/>
      <c r="V138" s="212"/>
    </row>
    <row r="139" spans="1:22" s="225" customFormat="1" ht="25.5" x14ac:dyDescent="0.25">
      <c r="A139" s="180">
        <v>6141</v>
      </c>
      <c r="B139" s="179" t="str">
        <f>IF($A139="","",_xlfn.XLOOKUP($A139,Attributes!$A:$A,Attributes!C:C))</f>
        <v>Minimum Environment Atmospheric Pressure</v>
      </c>
      <c r="C139" s="179" t="str">
        <f>IF($A139="","",_xlfn.XLOOKUP($A139,Attributes!$A:$A,Attributes!H:H))</f>
        <v>3 BAR</v>
      </c>
      <c r="D139" s="179" t="str">
        <f>IF($A139="","",_xlfn.XLOOKUP($A139,Attributes!$A:$A,Attributes!I:I))</f>
        <v>N/A</v>
      </c>
      <c r="E139" s="179" t="str">
        <f>IF($A139="","",_xlfn.XLOOKUP($A139,Attributes!$A:$A,Attributes!J:J))</f>
        <v>N/A</v>
      </c>
      <c r="F139" s="179">
        <f>IF($A139="","",_xlfn.XLOOKUP($A139,Attributes!$A:$A,Attributes!K:K))</f>
        <v>0</v>
      </c>
      <c r="G139" s="179"/>
      <c r="H139" s="183"/>
      <c r="I139" s="183"/>
      <c r="J139" s="183"/>
      <c r="V139" s="212">
        <v>67</v>
      </c>
    </row>
    <row r="140" spans="1:22" s="225" customFormat="1" x14ac:dyDescent="0.25">
      <c r="A140" s="180">
        <v>3640</v>
      </c>
      <c r="B140" s="179" t="str">
        <f>IF($A140="","",_xlfn.XLOOKUP($A140,Attributes!$A:$A,Attributes!C:C))</f>
        <v>Humidity Qualifier Code</v>
      </c>
      <c r="C140" s="179" t="str">
        <f>IF($A140="","",_xlfn.XLOOKUP($A140,Attributes!$A:$A,Attributes!H:H))</f>
        <v>STORAGE_AFTER_OPENING</v>
      </c>
      <c r="D140" s="179" t="str">
        <f>IF($A140="","",_xlfn.XLOOKUP($A140,Attributes!$A:$A,Attributes!I:I))</f>
        <v>N/A</v>
      </c>
      <c r="E140" s="179" t="str">
        <f>IF($A140="","",_xlfn.XLOOKUP($A140,Attributes!$A:$A,Attributes!J:J))</f>
        <v>N/A</v>
      </c>
      <c r="F140" s="179">
        <f>IF($A140="","",_xlfn.XLOOKUP($A140,Attributes!$A:$A,Attributes!K:K))</f>
        <v>0</v>
      </c>
      <c r="G140" s="179"/>
      <c r="H140" s="183"/>
      <c r="I140" s="183"/>
      <c r="J140" s="183"/>
      <c r="V140" s="212"/>
    </row>
    <row r="141" spans="1:22" s="225" customFormat="1" x14ac:dyDescent="0.25">
      <c r="A141" s="180">
        <v>3643</v>
      </c>
      <c r="B141" s="179" t="str">
        <f>IF($A141="","",_xlfn.XLOOKUP($A141,Attributes!$A:$A,Attributes!C:C))</f>
        <v>Maximum Humidity Percentage</v>
      </c>
      <c r="C141" s="179">
        <f>IF($A141="","",_xlfn.XLOOKUP($A141,Attributes!$A:$A,Attributes!H:H))</f>
        <v>0.7</v>
      </c>
      <c r="D141" s="179" t="str">
        <f>IF($A141="","",_xlfn.XLOOKUP($A141,Attributes!$A:$A,Attributes!I:I))</f>
        <v>N/A</v>
      </c>
      <c r="E141" s="179" t="str">
        <f>IF($A141="","",_xlfn.XLOOKUP($A141,Attributes!$A:$A,Attributes!J:J))</f>
        <v>N/A</v>
      </c>
      <c r="F141" s="179">
        <f>IF($A141="","",_xlfn.XLOOKUP($A141,Attributes!$A:$A,Attributes!K:K))</f>
        <v>0</v>
      </c>
      <c r="G141" s="179"/>
      <c r="H141" s="183"/>
      <c r="I141" s="183"/>
      <c r="J141" s="183"/>
      <c r="V141" s="212">
        <v>68</v>
      </c>
    </row>
    <row r="142" spans="1:22" s="225" customFormat="1" x14ac:dyDescent="0.25">
      <c r="A142" s="180">
        <v>3644</v>
      </c>
      <c r="B142" s="179" t="str">
        <f>IF($A142="","",_xlfn.XLOOKUP($A142,Attributes!$A:$A,Attributes!C:C))</f>
        <v>Minimum Humidity Percentage</v>
      </c>
      <c r="C142" s="179">
        <f>IF($A142="","",_xlfn.XLOOKUP($A142,Attributes!$A:$A,Attributes!H:H))</f>
        <v>0.2</v>
      </c>
      <c r="D142" s="179" t="str">
        <f>IF($A142="","",_xlfn.XLOOKUP($A142,Attributes!$A:$A,Attributes!I:I))</f>
        <v>N/A</v>
      </c>
      <c r="E142" s="179" t="str">
        <f>IF($A142="","",_xlfn.XLOOKUP($A142,Attributes!$A:$A,Attributes!J:J))</f>
        <v>N/A</v>
      </c>
      <c r="F142" s="179">
        <f>IF($A142="","",_xlfn.XLOOKUP($A142,Attributes!$A:$A,Attributes!K:K))</f>
        <v>0</v>
      </c>
      <c r="G142" s="179"/>
      <c r="H142" s="183"/>
      <c r="I142" s="183"/>
      <c r="J142" s="183"/>
      <c r="V142" s="212"/>
    </row>
    <row r="143" spans="1:22" s="225" customFormat="1" ht="25.5" x14ac:dyDescent="0.25">
      <c r="A143" s="180">
        <v>789</v>
      </c>
      <c r="B143" s="179" t="str">
        <f>IF($A143="","",_xlfn.XLOOKUP($A143,Attributes!$A:$A,Attributes!C:C))</f>
        <v>Consumer Storage Instructions</v>
      </c>
      <c r="C143" s="179" t="str">
        <f>IF($A143="","",_xlfn.XLOOKUP($A143,Attributes!$A:$A,Attributes!H:H))</f>
        <v xml:space="preserve">Keep in a dark, cool place. Do not expose to sunlight. </v>
      </c>
      <c r="D143" s="179" t="str">
        <f>IF($A143="","",_xlfn.XLOOKUP($A143,Attributes!$A:$A,Attributes!I:I))</f>
        <v>N/A</v>
      </c>
      <c r="E143" s="179" t="str">
        <f>IF($A143="","",_xlfn.XLOOKUP($A143,Attributes!$A:$A,Attributes!J:J))</f>
        <v>N/A</v>
      </c>
      <c r="F143" s="179">
        <f>IF($A143="","",_xlfn.XLOOKUP($A143,Attributes!$A:$A,Attributes!K:K))</f>
        <v>0</v>
      </c>
      <c r="G143" s="179"/>
      <c r="H143" s="183"/>
      <c r="I143" s="183"/>
      <c r="J143" s="183"/>
      <c r="V143" s="212">
        <v>69</v>
      </c>
    </row>
    <row r="144" spans="1:22" s="225" customFormat="1" x14ac:dyDescent="0.25">
      <c r="A144" s="180">
        <v>667</v>
      </c>
      <c r="B144" s="179" t="str">
        <f>IF($A144="","",_xlfn.XLOOKUP($A144,Attributes!$A:$A,Attributes!C:C))</f>
        <v>Certification Standard</v>
      </c>
      <c r="C144" s="179" t="str">
        <f>IF($A144="","",_xlfn.XLOOKUP($A144,Attributes!$A:$A,Attributes!H:H))</f>
        <v>CE marking</v>
      </c>
      <c r="D144" s="179" t="str">
        <f>IF($A144="","",_xlfn.XLOOKUP($A144,Attributes!$A:$A,Attributes!I:I))</f>
        <v>N/A</v>
      </c>
      <c r="E144" s="179" t="str">
        <f>IF($A144="","",_xlfn.XLOOKUP($A144,Attributes!$A:$A,Attributes!J:J))</f>
        <v>N/A</v>
      </c>
      <c r="F144" s="179">
        <f>IF($A144="","",_xlfn.XLOOKUP($A144,Attributes!$A:$A,Attributes!K:K))</f>
        <v>0</v>
      </c>
      <c r="G144" s="179"/>
      <c r="H144" s="189"/>
      <c r="I144" s="183"/>
      <c r="J144" s="183"/>
      <c r="V144" s="212"/>
    </row>
    <row r="145" spans="1:22" s="225" customFormat="1" ht="25.5" x14ac:dyDescent="0.25">
      <c r="A145" s="180">
        <v>684</v>
      </c>
      <c r="B145" s="179" t="str">
        <f>IF($A145="","",_xlfn.XLOOKUP($A145,Attributes!$A:$A,Attributes!C:C))</f>
        <v>Certification Identification</v>
      </c>
      <c r="C145" s="179" t="str">
        <f>IF($A145="","",_xlfn.XLOOKUP($A145,Attributes!$A:$A,Attributes!H:H))</f>
        <v>Contact CertificationAgency for confirmation</v>
      </c>
      <c r="D145" s="179" t="str">
        <f>IF($A145="","",_xlfn.XLOOKUP($A145,Attributes!$A:$A,Attributes!I:I))</f>
        <v>N/A</v>
      </c>
      <c r="E145" s="179" t="str">
        <f>IF($A145="","",_xlfn.XLOOKUP($A145,Attributes!$A:$A,Attributes!J:J))</f>
        <v>N/A</v>
      </c>
      <c r="F145" s="179">
        <f>IF($A145="","",_xlfn.XLOOKUP($A145,Attributes!$A:$A,Attributes!K:K))</f>
        <v>0</v>
      </c>
      <c r="G145" s="179"/>
      <c r="H145" s="189"/>
      <c r="I145" s="183"/>
      <c r="J145" s="183"/>
      <c r="V145" s="212">
        <v>70</v>
      </c>
    </row>
    <row r="146" spans="1:22" s="225" customFormat="1" x14ac:dyDescent="0.25">
      <c r="A146" s="180">
        <v>6399</v>
      </c>
      <c r="B146" s="179" t="str">
        <f>IF($A146="","",_xlfn.XLOOKUP($A146,Attributes!$A:$A,Attributes!C:C))</f>
        <v>Global Model Number</v>
      </c>
      <c r="C146" s="179" t="str">
        <f>IF($A146="","",_xlfn.XLOOKUP($A146,Attributes!$A:$A,Attributes!H:H))</f>
        <v>872003953HF-236PX6</v>
      </c>
      <c r="D146" s="179" t="str">
        <f>IF($A146="","",_xlfn.XLOOKUP($A146,Attributes!$A:$A,Attributes!I:I))</f>
        <v>N/A</v>
      </c>
      <c r="E146" s="179" t="str">
        <f>IF($A146="","",_xlfn.XLOOKUP($A146,Attributes!$A:$A,Attributes!J:J))</f>
        <v>N/A</v>
      </c>
      <c r="F146" s="179">
        <f>IF($A146="","",_xlfn.XLOOKUP($A146,Attributes!$A:$A,Attributes!K:K))</f>
        <v>0</v>
      </c>
      <c r="G146" s="179"/>
      <c r="H146" s="189"/>
      <c r="I146" s="189"/>
      <c r="J146" s="189"/>
      <c r="V146" s="212"/>
    </row>
    <row r="147" spans="1:22" x14ac:dyDescent="0.25">
      <c r="A147" s="180">
        <v>6347</v>
      </c>
      <c r="B147" s="179" t="str">
        <f>IF($A147="","",_xlfn.XLOOKUP($A147,Attributes!$A:$A,Attributes!C:C))</f>
        <v>Is Active Device</v>
      </c>
      <c r="C147" s="179" t="str">
        <f>IF($A147="","",_xlfn.XLOOKUP($A147,Attributes!$A:$A,Attributes!H:H))</f>
        <v>true</v>
      </c>
      <c r="D147" s="179" t="str">
        <f>IF($A147="","",_xlfn.XLOOKUP($A147,Attributes!$A:$A,Attributes!I:I))</f>
        <v>N/A</v>
      </c>
      <c r="E147" s="179" t="str">
        <f>IF($A147="","",_xlfn.XLOOKUP($A147,Attributes!$A:$A,Attributes!J:J))</f>
        <v>N/A</v>
      </c>
      <c r="F147" s="179">
        <f>IF($A147="","",_xlfn.XLOOKUP($A147,Attributes!$A:$A,Attributes!K:K))</f>
        <v>0</v>
      </c>
      <c r="G147" s="179"/>
      <c r="H147" s="189"/>
      <c r="I147" s="189"/>
      <c r="J147" s="189"/>
      <c r="V147" s="212">
        <v>71</v>
      </c>
    </row>
    <row r="148" spans="1:22" ht="51" x14ac:dyDescent="0.25">
      <c r="A148" s="180">
        <v>6352</v>
      </c>
      <c r="B148" s="179" t="str">
        <f>IF($A148="","",_xlfn.XLOOKUP($A148,Attributes!$A:$A,Attributes!C:C))</f>
        <v xml:space="preserve">Is Device Intended To Administer Or Remove Medicinal Product
</v>
      </c>
      <c r="C148" s="179" t="str">
        <f>IF($A148="","",_xlfn.XLOOKUP($A148,Attributes!$A:$A,Attributes!H:H))</f>
        <v>false</v>
      </c>
      <c r="D148" s="179" t="str">
        <f>IF($A148="","",_xlfn.XLOOKUP($A148,Attributes!$A:$A,Attributes!I:I))</f>
        <v>N/A</v>
      </c>
      <c r="E148" s="179" t="str">
        <f>IF($A148="","",_xlfn.XLOOKUP($A148,Attributes!$A:$A,Attributes!J:J))</f>
        <v>N/A</v>
      </c>
      <c r="F148" s="179">
        <f>IF($A148="","",_xlfn.XLOOKUP($A148,Attributes!$A:$A,Attributes!K:K))</f>
        <v>0</v>
      </c>
      <c r="G148" s="179"/>
      <c r="H148" s="189"/>
      <c r="I148" s="189"/>
      <c r="J148" s="189"/>
    </row>
    <row r="149" spans="1:22" ht="25.5" x14ac:dyDescent="0.25">
      <c r="A149" s="180">
        <v>6384</v>
      </c>
      <c r="B149" s="179" t="str">
        <f>IF($A149="","",_xlfn.XLOOKUP($A149,Attributes!$A:$A,Attributes!C:C))</f>
        <v>Does Trade Item Contain Animal Tissue</v>
      </c>
      <c r="C149" s="179" t="str">
        <f>IF($A149="","",_xlfn.XLOOKUP($A149,Attributes!$A:$A,Attributes!H:H))</f>
        <v>true</v>
      </c>
      <c r="D149" s="179" t="str">
        <f>IF($A149="","",_xlfn.XLOOKUP($A149,Attributes!$A:$A,Attributes!I:I))</f>
        <v>N/A</v>
      </c>
      <c r="E149" s="179" t="str">
        <f>IF($A149="","",_xlfn.XLOOKUP($A149,Attributes!$A:$A,Attributes!J:J))</f>
        <v>N/A</v>
      </c>
      <c r="F149" s="179">
        <f>IF($A149="","",_xlfn.XLOOKUP($A149,Attributes!$A:$A,Attributes!K:K))</f>
        <v>0</v>
      </c>
      <c r="G149" s="179"/>
      <c r="H149" s="189"/>
      <c r="I149" s="189"/>
      <c r="J149" s="189"/>
      <c r="V149" s="212">
        <v>72</v>
      </c>
    </row>
    <row r="150" spans="1:22" ht="25.5" x14ac:dyDescent="0.25">
      <c r="A150" s="180">
        <v>6383</v>
      </c>
      <c r="B150" s="179" t="str">
        <f>IF($A150="","",_xlfn.XLOOKUP($A150,Attributes!$A:$A,Attributes!C:C))</f>
        <v>Does Trade Item Contain Microbial Substance</v>
      </c>
      <c r="C150" s="179" t="str">
        <f>IF($A150="","",_xlfn.XLOOKUP($A150,Attributes!$A:$A,Attributes!H:H))</f>
        <v>false</v>
      </c>
      <c r="D150" s="179" t="str">
        <f>IF($A150="","",_xlfn.XLOOKUP($A150,Attributes!$A:$A,Attributes!I:I))</f>
        <v>N/A</v>
      </c>
      <c r="E150" s="179" t="str">
        <f>IF($A150="","",_xlfn.XLOOKUP($A150,Attributes!$A:$A,Attributes!J:J))</f>
        <v>N/A</v>
      </c>
      <c r="F150" s="179">
        <f>IF($A150="","",_xlfn.XLOOKUP($A150,Attributes!$A:$A,Attributes!K:K))</f>
        <v>0</v>
      </c>
      <c r="G150" s="179"/>
      <c r="H150" s="189"/>
      <c r="I150" s="189"/>
      <c r="J150" s="189"/>
    </row>
    <row r="151" spans="1:22" s="225" customFormat="1" x14ac:dyDescent="0.25">
      <c r="A151" s="180">
        <v>6353</v>
      </c>
      <c r="B151" s="179" t="str">
        <f>IF($A151="","",_xlfn.XLOOKUP($A151,Attributes!$A:$A,Attributes!C:C))</f>
        <v>Is Device Medicinal Product</v>
      </c>
      <c r="C151" s="179" t="str">
        <f>IF($A151="","",_xlfn.XLOOKUP($A151,Attributes!$A:$A,Attributes!H:H))</f>
        <v>true</v>
      </c>
      <c r="D151" s="179" t="str">
        <f>IF($A151="","",_xlfn.XLOOKUP($A151,Attributes!$A:$A,Attributes!I:I))</f>
        <v>N/A</v>
      </c>
      <c r="E151" s="179" t="str">
        <f>IF($A151="","",_xlfn.XLOOKUP($A151,Attributes!$A:$A,Attributes!J:J))</f>
        <v>N/A</v>
      </c>
      <c r="F151" s="179">
        <f>IF($A151="","",_xlfn.XLOOKUP($A151,Attributes!$A:$A,Attributes!K:K))</f>
        <v>0</v>
      </c>
      <c r="G151" s="179"/>
      <c r="H151" s="189"/>
      <c r="I151" s="189"/>
      <c r="J151" s="189"/>
      <c r="V151" s="212">
        <v>73</v>
      </c>
    </row>
    <row r="152" spans="1:22" ht="25.5" x14ac:dyDescent="0.25">
      <c r="A152" s="180">
        <v>1433</v>
      </c>
      <c r="B152" s="179" t="str">
        <f>IF($A152="","",_xlfn.XLOOKUP($A152,Attributes!$A:$A,Attributes!C:C))</f>
        <v>Does Trade Item Contain Human Blood Derivative</v>
      </c>
      <c r="C152" s="179" t="str">
        <f>IF($A152="","",_xlfn.XLOOKUP($A152,Attributes!$A:$A,Attributes!H:H))</f>
        <v>FALSE</v>
      </c>
      <c r="D152" s="179" t="str">
        <f>IF($A152="","",_xlfn.XLOOKUP($A152,Attributes!$A:$A,Attributes!I:I))</f>
        <v>N/A</v>
      </c>
      <c r="E152" s="179" t="str">
        <f>IF($A152="","",_xlfn.XLOOKUP($A152,Attributes!$A:$A,Attributes!J:J))</f>
        <v>N/A</v>
      </c>
      <c r="F152" s="179">
        <f>IF($A152="","",_xlfn.XLOOKUP($A152,Attributes!$A:$A,Attributes!K:K))</f>
        <v>0</v>
      </c>
      <c r="G152" s="179"/>
      <c r="H152" s="189"/>
      <c r="I152" s="189"/>
      <c r="J152" s="189"/>
    </row>
    <row r="153" spans="1:22" s="225" customFormat="1" ht="25.5" x14ac:dyDescent="0.25">
      <c r="A153" s="180">
        <v>6358</v>
      </c>
      <c r="B153" s="179" t="str">
        <f>IF($A153="","",_xlfn.XLOOKUP($A153,Attributes!$A:$A,Attributes!C:C))</f>
        <v>Is Reprocessed Single Use Device</v>
      </c>
      <c r="C153" s="179" t="str">
        <f>IF($A153="","",_xlfn.XLOOKUP($A153,Attributes!$A:$A,Attributes!H:H))</f>
        <v>true</v>
      </c>
      <c r="D153" s="179" t="str">
        <f>IF($A153="","",_xlfn.XLOOKUP($A153,Attributes!$A:$A,Attributes!I:I))</f>
        <v>N/A</v>
      </c>
      <c r="E153" s="179" t="str">
        <f>IF($A153="","",_xlfn.XLOOKUP($A153,Attributes!$A:$A,Attributes!J:J))</f>
        <v>N/A</v>
      </c>
      <c r="F153" s="179">
        <f>IF($A153="","",_xlfn.XLOOKUP($A153,Attributes!$A:$A,Attributes!K:K))</f>
        <v>0</v>
      </c>
      <c r="G153" s="179"/>
      <c r="H153" s="189"/>
      <c r="I153" s="189"/>
      <c r="J153" s="189"/>
      <c r="V153" s="212">
        <v>74</v>
      </c>
    </row>
    <row r="154" spans="1:22" x14ac:dyDescent="0.25">
      <c r="A154" s="180">
        <v>6348</v>
      </c>
      <c r="B154" s="179" t="str">
        <f>IF($A154="","",_xlfn.XLOOKUP($A154,Attributes!$A:$A,Attributes!C:C))</f>
        <v>Is Device Reagent</v>
      </c>
      <c r="C154" s="179" t="str">
        <f>IF($A154="","",_xlfn.XLOOKUP($A154,Attributes!$A:$A,Attributes!H:H))</f>
        <v>true</v>
      </c>
      <c r="D154" s="179" t="str">
        <f>IF($A154="","",_xlfn.XLOOKUP($A154,Attributes!$A:$A,Attributes!I:I))</f>
        <v>N/A</v>
      </c>
      <c r="E154" s="179" t="str">
        <f>IF($A154="","",_xlfn.XLOOKUP($A154,Attributes!$A:$A,Attributes!J:J))</f>
        <v>N/A</v>
      </c>
      <c r="F154" s="179">
        <f>IF($A154="","",_xlfn.XLOOKUP($A154,Attributes!$A:$A,Attributes!K:K))</f>
        <v>0</v>
      </c>
      <c r="G154" s="179"/>
      <c r="H154" s="189"/>
      <c r="I154" s="190"/>
      <c r="J154" s="190"/>
    </row>
    <row r="155" spans="1:22" ht="25.5" x14ac:dyDescent="0.25">
      <c r="A155" s="180">
        <v>6349</v>
      </c>
      <c r="B155" s="179" t="str">
        <f>IF($A155="","",_xlfn.XLOOKUP($A155,Attributes!$A:$A,Attributes!C:C))</f>
        <v>Is Device Companion Diagnostic</v>
      </c>
      <c r="C155" s="179" t="str">
        <f>IF($A155="","",_xlfn.XLOOKUP($A155,Attributes!$A:$A,Attributes!H:H))</f>
        <v>true</v>
      </c>
      <c r="D155" s="179" t="str">
        <f>IF($A155="","",_xlfn.XLOOKUP($A155,Attributes!$A:$A,Attributes!I:I))</f>
        <v>N/A</v>
      </c>
      <c r="E155" s="179" t="str">
        <f>IF($A155="","",_xlfn.XLOOKUP($A155,Attributes!$A:$A,Attributes!J:J))</f>
        <v>N/A</v>
      </c>
      <c r="F155" s="179">
        <f>IF($A155="","",_xlfn.XLOOKUP($A155,Attributes!$A:$A,Attributes!K:K))</f>
        <v>0</v>
      </c>
      <c r="G155" s="179"/>
      <c r="H155" s="189"/>
      <c r="I155" s="190"/>
      <c r="J155" s="190"/>
      <c r="V155" s="212">
        <v>75</v>
      </c>
    </row>
    <row r="156" spans="1:22" s="225" customFormat="1" ht="25.5" x14ac:dyDescent="0.25">
      <c r="A156" s="180">
        <v>6350</v>
      </c>
      <c r="B156" s="179" t="str">
        <f>IF($A156="","",_xlfn.XLOOKUP($A156,Attributes!$A:$A,Attributes!C:C))</f>
        <v>Is Device Designed For Professional Testing</v>
      </c>
      <c r="C156" s="179" t="str">
        <f>IF($A156="","",_xlfn.XLOOKUP($A156,Attributes!$A:$A,Attributes!H:H))</f>
        <v>true</v>
      </c>
      <c r="D156" s="179" t="str">
        <f>IF($A156="","",_xlfn.XLOOKUP($A156,Attributes!$A:$A,Attributes!I:I))</f>
        <v>N/A</v>
      </c>
      <c r="E156" s="179" t="str">
        <f>IF($A156="","",_xlfn.XLOOKUP($A156,Attributes!$A:$A,Attributes!J:J))</f>
        <v>N/A</v>
      </c>
      <c r="F156" s="179">
        <f>IF($A156="","",_xlfn.XLOOKUP($A156,Attributes!$A:$A,Attributes!K:K))</f>
        <v>0</v>
      </c>
      <c r="G156" s="179"/>
      <c r="H156" s="189"/>
      <c r="I156" s="183"/>
      <c r="J156" s="183"/>
      <c r="V156" s="212"/>
    </row>
    <row r="157" spans="1:22" s="225" customFormat="1" x14ac:dyDescent="0.25">
      <c r="A157" s="180">
        <v>6351</v>
      </c>
      <c r="B157" s="179" t="str">
        <f>IF($A157="","",_xlfn.XLOOKUP($A157,Attributes!$A:$A,Attributes!C:C))</f>
        <v>Is Device Instrument</v>
      </c>
      <c r="C157" s="179" t="str">
        <f>IF($A157="","",_xlfn.XLOOKUP($A157,Attributes!$A:$A,Attributes!H:H))</f>
        <v>true</v>
      </c>
      <c r="D157" s="179" t="str">
        <f>IF($A157="","",_xlfn.XLOOKUP($A157,Attributes!$A:$A,Attributes!I:I))</f>
        <v>N/A</v>
      </c>
      <c r="E157" s="179" t="str">
        <f>IF($A157="","",_xlfn.XLOOKUP($A157,Attributes!$A:$A,Attributes!J:J))</f>
        <v>N/A</v>
      </c>
      <c r="F157" s="179">
        <f>IF($A157="","",_xlfn.XLOOKUP($A157,Attributes!$A:$A,Attributes!K:K))</f>
        <v>0</v>
      </c>
      <c r="G157" s="179"/>
      <c r="H157" s="189"/>
      <c r="I157" s="190"/>
      <c r="J157" s="190"/>
      <c r="V157" s="212">
        <v>76</v>
      </c>
    </row>
    <row r="158" spans="1:22" x14ac:dyDescent="0.25">
      <c r="A158" s="180">
        <v>6354</v>
      </c>
      <c r="B158" s="179" t="str">
        <f>IF($A158="","",_xlfn.XLOOKUP($A158,Attributes!$A:$A,Attributes!C:C))</f>
        <v>Is Device Near Patient Testing</v>
      </c>
      <c r="C158" s="179" t="str">
        <f>IF($A158="","",_xlfn.XLOOKUP($A158,Attributes!$A:$A,Attributes!H:H))</f>
        <v>true</v>
      </c>
      <c r="D158" s="179" t="str">
        <f>IF($A158="","",_xlfn.XLOOKUP($A158,Attributes!$A:$A,Attributes!I:I))</f>
        <v>N/A</v>
      </c>
      <c r="E158" s="179" t="str">
        <f>IF($A158="","",_xlfn.XLOOKUP($A158,Attributes!$A:$A,Attributes!J:J))</f>
        <v>N/A</v>
      </c>
      <c r="F158" s="179">
        <f>IF($A158="","",_xlfn.XLOOKUP($A158,Attributes!$A:$A,Attributes!K:K))</f>
        <v>0</v>
      </c>
      <c r="G158" s="179"/>
      <c r="H158" s="189"/>
      <c r="I158" s="190"/>
      <c r="J158" s="190"/>
    </row>
    <row r="159" spans="1:22" s="225" customFormat="1" x14ac:dyDescent="0.25">
      <c r="A159" s="180">
        <v>6355</v>
      </c>
      <c r="B159" s="179" t="str">
        <f>IF($A159="","",_xlfn.XLOOKUP($A159,Attributes!$A:$A,Attributes!C:C))</f>
        <v>Is Device Patient Self Testing</v>
      </c>
      <c r="C159" s="179" t="str">
        <f>IF($A159="","",_xlfn.XLOOKUP($A159,Attributes!$A:$A,Attributes!H:H))</f>
        <v>true</v>
      </c>
      <c r="D159" s="179" t="str">
        <f>IF($A159="","",_xlfn.XLOOKUP($A159,Attributes!$A:$A,Attributes!I:I))</f>
        <v>N/A</v>
      </c>
      <c r="E159" s="179" t="str">
        <f>IF($A159="","",_xlfn.XLOOKUP($A159,Attributes!$A:$A,Attributes!J:J))</f>
        <v>N/A</v>
      </c>
      <c r="F159" s="179">
        <f>IF($A159="","",_xlfn.XLOOKUP($A159,Attributes!$A:$A,Attributes!K:K))</f>
        <v>0</v>
      </c>
      <c r="G159" s="179"/>
      <c r="H159" s="189"/>
      <c r="I159" s="190"/>
      <c r="J159" s="190"/>
      <c r="V159" s="212">
        <v>77</v>
      </c>
    </row>
    <row r="160" spans="1:22" x14ac:dyDescent="0.25">
      <c r="A160" s="180">
        <v>6357</v>
      </c>
      <c r="B160" s="179" t="str">
        <f>IF($A160="","",_xlfn.XLOOKUP($A160,Attributes!$A:$A,Attributes!C:C))</f>
        <v>Is New Device</v>
      </c>
      <c r="C160" s="179" t="str">
        <f>IF($A160="","",_xlfn.XLOOKUP($A160,Attributes!$A:$A,Attributes!H:H))</f>
        <v>true</v>
      </c>
      <c r="D160" s="179" t="str">
        <f>IF($A160="","",_xlfn.XLOOKUP($A160,Attributes!$A:$A,Attributes!I:I))</f>
        <v>N/A</v>
      </c>
      <c r="E160" s="179" t="str">
        <f>IF($A160="","",_xlfn.XLOOKUP($A160,Attributes!$A:$A,Attributes!J:J))</f>
        <v>N/A</v>
      </c>
      <c r="F160" s="179">
        <f>IF($A160="","",_xlfn.XLOOKUP($A160,Attributes!$A:$A,Attributes!K:K))</f>
        <v>0</v>
      </c>
      <c r="G160" s="179"/>
      <c r="H160" s="189"/>
      <c r="I160" s="190"/>
      <c r="J160" s="190"/>
    </row>
    <row r="161" spans="1:22" s="225" customFormat="1" ht="25.5" x14ac:dyDescent="0.25">
      <c r="A161" s="180">
        <v>6365</v>
      </c>
      <c r="B161" s="179" t="str">
        <f>IF($A161="","",_xlfn.XLOOKUP($A161,Attributes!$A:$A,Attributes!C:C))</f>
        <v>System Or Procedure Pack Medical Purpose Description</v>
      </c>
      <c r="C161" s="179" t="str">
        <f>IF($A161="","",_xlfn.XLOOKUP($A161,Attributes!$A:$A,Attributes!H:H))</f>
        <v>The medical purpose of the procedure pack is to (…)</v>
      </c>
      <c r="D161" s="179" t="str">
        <f>IF($A161="","",_xlfn.XLOOKUP($A161,Attributes!$A:$A,Attributes!I:I))</f>
        <v>N/A</v>
      </c>
      <c r="E161" s="179" t="str">
        <f>IF($A161="","",_xlfn.XLOOKUP($A161,Attributes!$A:$A,Attributes!J:J))</f>
        <v>N/A</v>
      </c>
      <c r="F161" s="179">
        <f>IF($A161="","",_xlfn.XLOOKUP($A161,Attributes!$A:$A,Attributes!K:K))</f>
        <v>0</v>
      </c>
      <c r="G161" s="179"/>
      <c r="H161" s="189"/>
      <c r="I161" s="183"/>
      <c r="J161" s="183"/>
      <c r="V161" s="212">
        <v>78</v>
      </c>
    </row>
    <row r="162" spans="1:22" ht="25.5" x14ac:dyDescent="0.25">
      <c r="A162" s="180">
        <v>6362</v>
      </c>
      <c r="B162" s="179" t="str">
        <f>IF($A162="","",_xlfn.XLOOKUP($A162,Attributes!$A:$A,Attributes!C:C))</f>
        <v>System Or Procedure Pack Type Code</v>
      </c>
      <c r="C162" s="179" t="str">
        <f>IF($A162="","",_xlfn.XLOOKUP($A162,Attributes!$A:$A,Attributes!H:H))</f>
        <v>SYSTEM</v>
      </c>
      <c r="D162" s="179" t="str">
        <f>IF($A162="","",_xlfn.XLOOKUP($A162,Attributes!$A:$A,Attributes!I:I))</f>
        <v>N/A</v>
      </c>
      <c r="E162" s="179" t="str">
        <f>IF($A162="","",_xlfn.XLOOKUP($A162,Attributes!$A:$A,Attributes!J:J))</f>
        <v>N/A</v>
      </c>
      <c r="F162" s="179">
        <f>IF($A162="","",_xlfn.XLOOKUP($A162,Attributes!$A:$A,Attributes!K:K))</f>
        <v>0</v>
      </c>
      <c r="G162" s="179"/>
      <c r="H162" s="189"/>
      <c r="I162" s="192"/>
      <c r="J162" s="192"/>
    </row>
    <row r="163" spans="1:22" ht="25.5" x14ac:dyDescent="0.25">
      <c r="A163" s="180">
        <v>6360</v>
      </c>
      <c r="B163" s="179" t="str">
        <f>IF($A163="","",_xlfn.XLOOKUP($A163,Attributes!$A:$A,Attributes!C:C))</f>
        <v>Multi Component Device Type Code</v>
      </c>
      <c r="C163" s="179" t="str">
        <f>IF($A163="","",_xlfn.XLOOKUP($A163,Attributes!$A:$A,Attributes!H:H))</f>
        <v>PROCEDURE_PACK</v>
      </c>
      <c r="D163" s="179" t="str">
        <f>IF($A163="","",_xlfn.XLOOKUP($A163,Attributes!$A:$A,Attributes!I:I))</f>
        <v>N/A</v>
      </c>
      <c r="E163" s="179" t="str">
        <f>IF($A163="","",_xlfn.XLOOKUP($A163,Attributes!$A:$A,Attributes!J:J))</f>
        <v>N/A</v>
      </c>
      <c r="F163" s="179">
        <f>IF($A163="","",_xlfn.XLOOKUP($A163,Attributes!$A:$A,Attributes!K:K))</f>
        <v>0</v>
      </c>
      <c r="G163" s="179"/>
      <c r="H163" s="189"/>
      <c r="I163" s="190"/>
      <c r="J163" s="190"/>
      <c r="V163" s="212">
        <v>79</v>
      </c>
    </row>
    <row r="164" spans="1:22" x14ac:dyDescent="0.25">
      <c r="A164" s="180">
        <v>6361</v>
      </c>
      <c r="B164" s="179" t="str">
        <f>IF($A164="","",_xlfn.XLOOKUP($A164,Attributes!$A:$A,Attributes!C:C))</f>
        <v>Special Device Type Code</v>
      </c>
      <c r="C164" s="179" t="str">
        <f>IF($A164="","",_xlfn.XLOOKUP($A164,Attributes!$A:$A,Attributes!H:H))</f>
        <v>ORTHOPAEDIC</v>
      </c>
      <c r="D164" s="179" t="str">
        <f>IF($A164="","",_xlfn.XLOOKUP($A164,Attributes!$A:$A,Attributes!I:I))</f>
        <v>N/A</v>
      </c>
      <c r="E164" s="179" t="str">
        <f>IF($A164="","",_xlfn.XLOOKUP($A164,Attributes!$A:$A,Attributes!J:J))</f>
        <v>N/A</v>
      </c>
      <c r="F164" s="179">
        <f>IF($A164="","",_xlfn.XLOOKUP($A164,Attributes!$A:$A,Attributes!K:K))</f>
        <v>0</v>
      </c>
      <c r="G164" s="179"/>
      <c r="H164" s="189"/>
      <c r="I164" s="190"/>
      <c r="J164" s="190"/>
    </row>
    <row r="165" spans="1:22" ht="25.5" x14ac:dyDescent="0.25">
      <c r="A165" s="180">
        <v>6345</v>
      </c>
      <c r="B165" s="179" t="str">
        <f>IF($A165="","",_xlfn.XLOOKUP($A165,Attributes!$A:$A,Attributes!C:C))</f>
        <v>Annex X V I Intended Purpose Type Code</v>
      </c>
      <c r="C165" s="179" t="str">
        <f>IF($A165="","",_xlfn.XLOOKUP($A165,Attributes!$A:$A,Attributes!H:H))</f>
        <v>PRODUCT_IN_BODY</v>
      </c>
      <c r="D165" s="179" t="str">
        <f>IF($A165="","",_xlfn.XLOOKUP($A165,Attributes!$A:$A,Attributes!I:I))</f>
        <v>N/A</v>
      </c>
      <c r="E165" s="179" t="str">
        <f>IF($A165="","",_xlfn.XLOOKUP($A165,Attributes!$A:$A,Attributes!J:J))</f>
        <v>N/A</v>
      </c>
      <c r="F165" s="179">
        <f>IF($A165="","",_xlfn.XLOOKUP($A165,Attributes!$A:$A,Attributes!K:K))</f>
        <v>0</v>
      </c>
      <c r="G165" s="179"/>
      <c r="H165" s="189"/>
      <c r="I165" s="190"/>
      <c r="J165" s="190"/>
      <c r="V165" s="212">
        <v>80</v>
      </c>
    </row>
    <row r="166" spans="1:22" s="225" customFormat="1" ht="25.5" x14ac:dyDescent="0.25">
      <c r="A166" s="180">
        <v>6363</v>
      </c>
      <c r="B166" s="179" t="str">
        <f>IF($A166="","",_xlfn.XLOOKUP($A166,Attributes!$A:$A,Attributes!C:C))</f>
        <v>EU Medical Device Status Code</v>
      </c>
      <c r="C166" s="179" t="str">
        <f>IF($A166="","",_xlfn.XLOOKUP($A166,Attributes!$A:$A,Attributes!H:H))</f>
        <v>NO_LONGER_PLACED_ON_MARKET</v>
      </c>
      <c r="D166" s="179" t="str">
        <f>IF($A166="","",_xlfn.XLOOKUP($A166,Attributes!$A:$A,Attributes!I:I))</f>
        <v>N/A</v>
      </c>
      <c r="E166" s="179" t="str">
        <f>IF($A166="","",_xlfn.XLOOKUP($A166,Attributes!$A:$A,Attributes!J:J))</f>
        <v>N/A</v>
      </c>
      <c r="F166" s="179">
        <f>IF($A166="","",_xlfn.XLOOKUP($A166,Attributes!$A:$A,Attributes!K:K))</f>
        <v>0</v>
      </c>
      <c r="G166" s="179"/>
      <c r="H166" s="189"/>
      <c r="I166" s="183"/>
      <c r="J166" s="183"/>
      <c r="V166" s="212"/>
    </row>
    <row r="167" spans="1:22" ht="25.5" x14ac:dyDescent="0.25">
      <c r="A167" s="180">
        <v>6370</v>
      </c>
      <c r="B167" s="179" t="str">
        <f>IF($A167="","",_xlfn.XLOOKUP($A167,Attributes!$A:$A,Attributes!C:C))</f>
        <v>EU Medical Device Sub Status Code</v>
      </c>
      <c r="C167" s="179" t="str">
        <f>IF($A167="","",_xlfn.XLOOKUP($A167,Attributes!$A:$A,Attributes!H:H))</f>
        <v>RECALLED</v>
      </c>
      <c r="D167" s="179" t="str">
        <f>IF($A167="","",_xlfn.XLOOKUP($A167,Attributes!$A:$A,Attributes!I:I))</f>
        <v>N/A</v>
      </c>
      <c r="E167" s="179" t="str">
        <f>IF($A167="","",_xlfn.XLOOKUP($A167,Attributes!$A:$A,Attributes!J:J))</f>
        <v>N/A</v>
      </c>
      <c r="F167" s="179">
        <f>IF($A167="","",_xlfn.XLOOKUP($A167,Attributes!$A:$A,Attributes!K:K))</f>
        <v>0</v>
      </c>
      <c r="G167" s="179"/>
      <c r="H167" s="189"/>
      <c r="I167" s="183"/>
      <c r="J167" s="183"/>
      <c r="V167" s="212">
        <v>81</v>
      </c>
    </row>
    <row r="168" spans="1:22" ht="25.5" x14ac:dyDescent="0.25">
      <c r="A168" s="180">
        <v>6368</v>
      </c>
      <c r="B168" s="179" t="str">
        <f>IF($A168="","",_xlfn.XLOOKUP($A168,Attributes!$A:$A,Attributes!C:C))</f>
        <v>Device Sub Status End Date Time</v>
      </c>
      <c r="C168" s="179" t="str">
        <f>IF($A168="","",_xlfn.XLOOKUP($A168,Attributes!$A:$A,Attributes!H:H))</f>
        <v>2025-03-13T00:00:00</v>
      </c>
      <c r="D168" s="179" t="str">
        <f>IF($A168="","",_xlfn.XLOOKUP($A168,Attributes!$A:$A,Attributes!I:I))</f>
        <v>N/A</v>
      </c>
      <c r="E168" s="179" t="str">
        <f>IF($A168="","",_xlfn.XLOOKUP($A168,Attributes!$A:$A,Attributes!J:J))</f>
        <v>N/A</v>
      </c>
      <c r="F168" s="179">
        <f>IF($A168="","",_xlfn.XLOOKUP($A168,Attributes!$A:$A,Attributes!K:K))</f>
        <v>0</v>
      </c>
      <c r="G168" s="179"/>
      <c r="H168" s="189"/>
      <c r="I168" s="190"/>
      <c r="J168" s="190"/>
    </row>
    <row r="169" spans="1:22" ht="25.5" x14ac:dyDescent="0.25">
      <c r="A169" s="180">
        <v>6369</v>
      </c>
      <c r="B169" s="179" t="str">
        <f>IF($A169="","",_xlfn.XLOOKUP($A169,Attributes!$A:$A,Attributes!C:C))</f>
        <v>Device Sub Status Start Date Time</v>
      </c>
      <c r="C169" s="179" t="str">
        <f>IF($A169="","",_xlfn.XLOOKUP($A169,Attributes!$A:$A,Attributes!H:H))</f>
        <v>2023-05-13T00:00:00</v>
      </c>
      <c r="D169" s="179" t="str">
        <f>IF($A169="","",_xlfn.XLOOKUP($A169,Attributes!$A:$A,Attributes!I:I))</f>
        <v>N/A</v>
      </c>
      <c r="E169" s="179" t="str">
        <f>IF($A169="","",_xlfn.XLOOKUP($A169,Attributes!$A:$A,Attributes!J:J))</f>
        <v>N/A</v>
      </c>
      <c r="F169" s="179">
        <f>IF($A169="","",_xlfn.XLOOKUP($A169,Attributes!$A:$A,Attributes!K:K))</f>
        <v>0</v>
      </c>
      <c r="G169" s="179"/>
      <c r="H169" s="189"/>
      <c r="I169" s="190"/>
      <c r="J169" s="190"/>
      <c r="V169" s="212">
        <v>82</v>
      </c>
    </row>
    <row r="170" spans="1:22" ht="25.5" x14ac:dyDescent="0.25">
      <c r="A170" s="180">
        <v>6162</v>
      </c>
      <c r="B170" s="179" t="str">
        <f>IF($A170="","",_xlfn.XLOOKUP($A170,Attributes!$A:$A,Attributes!C:C))</f>
        <v>Referenced Trade Item Type Code</v>
      </c>
      <c r="C170" s="179" t="str">
        <f>IF($A170="","",_xlfn.XLOOKUP($A170,Attributes!$A:$A,Attributes!H:H))</f>
        <v>REPLACED</v>
      </c>
      <c r="D170" s="179" t="str">
        <f>IF($A170="","",_xlfn.XLOOKUP($A170,Attributes!$A:$A,Attributes!I:I))</f>
        <v>N/A</v>
      </c>
      <c r="E170" s="179" t="str">
        <f>IF($A170="","",_xlfn.XLOOKUP($A170,Attributes!$A:$A,Attributes!J:J))</f>
        <v>N/A</v>
      </c>
      <c r="F170" s="179">
        <f>IF($A170="","",_xlfn.XLOOKUP($A170,Attributes!$A:$A,Attributes!K:K))</f>
        <v>0</v>
      </c>
      <c r="G170" s="179"/>
      <c r="H170" s="189"/>
      <c r="I170" s="190"/>
      <c r="J170" s="190"/>
    </row>
    <row r="171" spans="1:22" ht="25.5" x14ac:dyDescent="0.25">
      <c r="A171" s="180">
        <v>6163</v>
      </c>
      <c r="B171" s="179" t="str">
        <f>IF($A171="","",_xlfn.XLOOKUP($A171,Attributes!$A:$A,Attributes!C:C))</f>
        <v>Additional Trade Item Identification</v>
      </c>
      <c r="C171" s="179" t="str">
        <f>IF($A171="","",_xlfn.XLOOKUP($A171,Attributes!$A:$A,Attributes!H:H))</f>
        <v>+H123AC-L12345#1234</v>
      </c>
      <c r="D171" s="179" t="str">
        <f>IF($A171="","",_xlfn.XLOOKUP($A171,Attributes!$A:$A,Attributes!I:I))</f>
        <v>N/A</v>
      </c>
      <c r="E171" s="179" t="str">
        <f>IF($A171="","",_xlfn.XLOOKUP($A171,Attributes!$A:$A,Attributes!J:J))</f>
        <v>N/A</v>
      </c>
      <c r="F171" s="179">
        <f>IF($A171="","",_xlfn.XLOOKUP($A171,Attributes!$A:$A,Attributes!K:K))</f>
        <v>0</v>
      </c>
      <c r="G171" s="179"/>
      <c r="H171" s="189"/>
      <c r="I171" s="190"/>
      <c r="J171" s="190"/>
      <c r="V171" s="212">
        <v>83</v>
      </c>
    </row>
    <row r="172" spans="1:22" ht="25.5" x14ac:dyDescent="0.25">
      <c r="A172" s="180">
        <v>6164</v>
      </c>
      <c r="B172" s="179" t="str">
        <f>IF($A172="","",_xlfn.XLOOKUP($A172,Attributes!$A:$A,Attributes!C:C))</f>
        <v>Additional Trade Item Identification Type Code</v>
      </c>
      <c r="C172" s="179" t="str">
        <f>IF($A172="","",_xlfn.XLOOKUP($A172,Attributes!$A:$A,Attributes!H:H))</f>
        <v>HIBC</v>
      </c>
      <c r="D172" s="179" t="str">
        <f>IF($A172="","",_xlfn.XLOOKUP($A172,Attributes!$A:$A,Attributes!I:I))</f>
        <v>N/A</v>
      </c>
      <c r="E172" s="179" t="str">
        <f>IF($A172="","",_xlfn.XLOOKUP($A172,Attributes!$A:$A,Attributes!J:J))</f>
        <v>N/A</v>
      </c>
      <c r="F172" s="179">
        <f>IF($A172="","",_xlfn.XLOOKUP($A172,Attributes!$A:$A,Attributes!K:K))</f>
        <v>0</v>
      </c>
      <c r="G172" s="179"/>
      <c r="H172" s="189"/>
      <c r="I172" s="190"/>
      <c r="J172" s="190"/>
    </row>
    <row r="173" spans="1:22" ht="25.5" x14ac:dyDescent="0.25">
      <c r="A173" s="180">
        <v>727</v>
      </c>
      <c r="B173" s="179" t="str">
        <f>IF($A173="","",_xlfn.XLOOKUP($A173,Attributes!$A:$A,Attributes!C:C))</f>
        <v>Regulated Chemical Description</v>
      </c>
      <c r="C173" s="179" t="str">
        <f>IF($A173="","",_xlfn.XLOOKUP($A173,Attributes!$A:$A,Attributes!H:H))</f>
        <v>Chlorobenzene</v>
      </c>
      <c r="D173" s="179" t="str">
        <f>IF($A173="","",_xlfn.XLOOKUP($A173,Attributes!$A:$A,Attributes!I:I))</f>
        <v>N/A</v>
      </c>
      <c r="E173" s="179" t="str">
        <f>IF($A173="","",_xlfn.XLOOKUP($A173,Attributes!$A:$A,Attributes!J:J))</f>
        <v>N/A</v>
      </c>
      <c r="F173" s="179">
        <f>IF($A173="","",_xlfn.XLOOKUP($A173,Attributes!$A:$A,Attributes!K:K))</f>
        <v>0</v>
      </c>
      <c r="G173" s="179"/>
      <c r="H173" s="189"/>
      <c r="I173" s="190"/>
      <c r="J173" s="190"/>
      <c r="V173" s="212">
        <v>84</v>
      </c>
    </row>
    <row r="174" spans="1:22" x14ac:dyDescent="0.25">
      <c r="A174" s="180">
        <v>729</v>
      </c>
      <c r="B174" s="179" t="str">
        <f>IF($A174="","",_xlfn.XLOOKUP($A174,Attributes!$A:$A,Attributes!C:C))</f>
        <v>Regulated Chemical Name</v>
      </c>
      <c r="C174" s="179" t="str">
        <f>IF($A174="","",_xlfn.XLOOKUP($A174,Attributes!$A:$A,Attributes!H:H))</f>
        <v>Chlorobenzene</v>
      </c>
      <c r="D174" s="179" t="str">
        <f>IF($A174="","",_xlfn.XLOOKUP($A174,Attributes!$A:$A,Attributes!I:I))</f>
        <v>N/A</v>
      </c>
      <c r="E174" s="179" t="str">
        <f>IF($A174="","",_xlfn.XLOOKUP($A174,Attributes!$A:$A,Attributes!J:J))</f>
        <v>N/A</v>
      </c>
      <c r="F174" s="179">
        <f>IF($A174="","",_xlfn.XLOOKUP($A174,Attributes!$A:$A,Attributes!K:K))</f>
        <v>0</v>
      </c>
      <c r="G174" s="179"/>
      <c r="H174" s="189"/>
      <c r="I174" s="190"/>
      <c r="J174" s="190"/>
    </row>
    <row r="175" spans="1:22" ht="25.5" x14ac:dyDescent="0.25">
      <c r="A175" s="180">
        <v>734</v>
      </c>
      <c r="B175" s="179" t="str">
        <f>IF($A175="","",_xlfn.XLOOKUP($A175,Attributes!$A:$A,Attributes!C:C))</f>
        <v>Regulated Chemical Identifier Code Reference</v>
      </c>
      <c r="C175" s="179" t="str">
        <f>IF($A175="","",_xlfn.XLOOKUP($A175,Attributes!$A:$A,Attributes!H:H))</f>
        <v>108-90-7</v>
      </c>
      <c r="D175" s="179" t="str">
        <f>IF($A175="","",_xlfn.XLOOKUP($A175,Attributes!$A:$A,Attributes!I:I))</f>
        <v>N/A</v>
      </c>
      <c r="E175" s="179" t="str">
        <f>IF($A175="","",_xlfn.XLOOKUP($A175,Attributes!$A:$A,Attributes!J:J))</f>
        <v>N/A</v>
      </c>
      <c r="F175" s="179">
        <f>IF($A175="","",_xlfn.XLOOKUP($A175,Attributes!$A:$A,Attributes!K:K))</f>
        <v>0</v>
      </c>
      <c r="G175" s="179"/>
      <c r="H175" s="189"/>
      <c r="I175" s="190"/>
      <c r="J175" s="190"/>
      <c r="V175" s="212">
        <v>85</v>
      </c>
    </row>
    <row r="176" spans="1:22" x14ac:dyDescent="0.25">
      <c r="A176" s="180">
        <v>6386</v>
      </c>
      <c r="B176" s="179" t="str">
        <f>IF($A176="","",_xlfn.XLOOKUP($A176,Attributes!$A:$A,Attributes!C:C))</f>
        <v>Regulated Chemical Type Code</v>
      </c>
      <c r="C176" s="179" t="str">
        <f>IF($A176="","",_xlfn.XLOOKUP($A176,Attributes!$A:$A,Attributes!H:H))</f>
        <v>HUMAN_PRODUCT</v>
      </c>
      <c r="D176" s="179" t="str">
        <f>IF($A176="","",_xlfn.XLOOKUP($A176,Attributes!$A:$A,Attributes!I:I))</f>
        <v>N/A</v>
      </c>
      <c r="E176" s="179" t="str">
        <f>IF($A176="","",_xlfn.XLOOKUP($A176,Attributes!$A:$A,Attributes!J:J))</f>
        <v>N/A</v>
      </c>
      <c r="F176" s="179">
        <f>IF($A176="","",_xlfn.XLOOKUP($A176,Attributes!$A:$A,Attributes!K:K))</f>
        <v>0</v>
      </c>
      <c r="G176" s="179"/>
      <c r="H176" s="189"/>
      <c r="I176" s="190"/>
      <c r="J176" s="190"/>
    </row>
    <row r="177" spans="1:22" ht="25.5" x14ac:dyDescent="0.25">
      <c r="A177" s="180">
        <v>738</v>
      </c>
      <c r="B177" s="179" t="str">
        <f>IF($A177="","",_xlfn.XLOOKUP($A177,Attributes!$A:$A,Attributes!C:C))</f>
        <v>Chemical Code List Agency Name</v>
      </c>
      <c r="C177" s="179" t="str">
        <f>IF($A177="","",_xlfn.XLOOKUP($A177,Attributes!$A:$A,Attributes!H:H))</f>
        <v>-</v>
      </c>
      <c r="D177" s="179" t="str">
        <f>IF($A177="","",_xlfn.XLOOKUP($A177,Attributes!$A:$A,Attributes!I:I))</f>
        <v>N/A</v>
      </c>
      <c r="E177" s="179" t="str">
        <f>IF($A177="","",_xlfn.XLOOKUP($A177,Attributes!$A:$A,Attributes!J:J))</f>
        <v>N/A</v>
      </c>
      <c r="F177" s="179">
        <f>IF($A177="","",_xlfn.XLOOKUP($A177,Attributes!$A:$A,Attributes!K:K))</f>
        <v>0</v>
      </c>
      <c r="G177" s="179"/>
      <c r="H177" s="189"/>
      <c r="I177" s="190"/>
      <c r="J177" s="190"/>
      <c r="V177" s="212">
        <v>86</v>
      </c>
    </row>
    <row r="178" spans="1:22" s="225" customFormat="1" x14ac:dyDescent="0.25">
      <c r="A178" s="180">
        <v>5964</v>
      </c>
      <c r="B178" s="179" t="str">
        <f>IF($A178="","",_xlfn.XLOOKUP($A178,Attributes!$A:$A,Attributes!C:C))</f>
        <v>Street Address</v>
      </c>
      <c r="C178" s="179" t="str">
        <f>IF($A178="","",_xlfn.XLOOKUP($A178,Attributes!$A:$A,Attributes!H:H))</f>
        <v>Amsterdamseweg</v>
      </c>
      <c r="D178" s="179" t="str">
        <f>IF($A178="","",_xlfn.XLOOKUP($A178,Attributes!$A:$A,Attributes!I:I))</f>
        <v>N/A</v>
      </c>
      <c r="E178" s="179" t="str">
        <f>IF($A178="","",_xlfn.XLOOKUP($A178,Attributes!$A:$A,Attributes!J:J))</f>
        <v>N/A</v>
      </c>
      <c r="F178" s="179">
        <f>IF($A178="","",_xlfn.XLOOKUP($A178,Attributes!$A:$A,Attributes!K:K))</f>
        <v>0</v>
      </c>
      <c r="G178" s="179"/>
      <c r="H178" s="189"/>
      <c r="I178" s="190"/>
      <c r="J178" s="190"/>
      <c r="V178" s="212"/>
    </row>
    <row r="179" spans="1:22" s="225" customFormat="1" x14ac:dyDescent="0.25">
      <c r="A179" s="180">
        <v>6509</v>
      </c>
      <c r="B179" s="179" t="str">
        <f>IF($A179="","",_xlfn.XLOOKUP($A179,Attributes!$A:$A,Attributes!C:C))</f>
        <v>Street Number</v>
      </c>
      <c r="C179" s="179">
        <f>IF($A179="","",_xlfn.XLOOKUP($A179,Attributes!$A:$A,Attributes!H:H))</f>
        <v>206</v>
      </c>
      <c r="D179" s="179" t="str">
        <f>IF($A179="","",_xlfn.XLOOKUP($A179,Attributes!$A:$A,Attributes!I:I))</f>
        <v>N/A</v>
      </c>
      <c r="E179" s="179" t="str">
        <f>IF($A179="","",_xlfn.XLOOKUP($A179,Attributes!$A:$A,Attributes!J:J))</f>
        <v>N/A</v>
      </c>
      <c r="F179" s="179">
        <f>IF($A179="","",_xlfn.XLOOKUP($A179,Attributes!$A:$A,Attributes!K:K))</f>
        <v>0</v>
      </c>
      <c r="G179" s="179"/>
      <c r="H179" s="189"/>
      <c r="I179" s="190"/>
      <c r="J179" s="190"/>
      <c r="V179" s="212">
        <v>87</v>
      </c>
    </row>
    <row r="180" spans="1:22" x14ac:dyDescent="0.25">
      <c r="A180" s="180">
        <v>5960</v>
      </c>
      <c r="B180" s="179" t="str">
        <f>IF($A180="","",_xlfn.XLOOKUP($A180,Attributes!$A:$A,Attributes!C:C))</f>
        <v>City Name</v>
      </c>
      <c r="C180" s="179" t="str">
        <f>IF($A180="","",_xlfn.XLOOKUP($A180,Attributes!$A:$A,Attributes!H:H))</f>
        <v>Amstelveen</v>
      </c>
      <c r="D180" s="179" t="str">
        <f>IF($A180="","",_xlfn.XLOOKUP($A180,Attributes!$A:$A,Attributes!I:I))</f>
        <v>N/A</v>
      </c>
      <c r="E180" s="179" t="str">
        <f>IF($A180="","",_xlfn.XLOOKUP($A180,Attributes!$A:$A,Attributes!J:J))</f>
        <v>N/A</v>
      </c>
      <c r="F180" s="179">
        <f>IF($A180="","",_xlfn.XLOOKUP($A180,Attributes!$A:$A,Attributes!K:K))</f>
        <v>0</v>
      </c>
      <c r="G180" s="179"/>
      <c r="H180" s="189"/>
      <c r="I180" s="190"/>
      <c r="J180" s="190"/>
    </row>
    <row r="181" spans="1:22" s="225" customFormat="1" x14ac:dyDescent="0.25">
      <c r="A181" s="180">
        <v>5962</v>
      </c>
      <c r="B181" s="179" t="str">
        <f>IF($A181="","",_xlfn.XLOOKUP($A181,Attributes!$A:$A,Attributes!C:C))</f>
        <v>Postal Code</v>
      </c>
      <c r="C181" s="179" t="str">
        <f>IF($A181="","",_xlfn.XLOOKUP($A181,Attributes!$A:$A,Attributes!H:H))</f>
        <v>1182 HL</v>
      </c>
      <c r="D181" s="179" t="str">
        <f>IF($A181="","",_xlfn.XLOOKUP($A181,Attributes!$A:$A,Attributes!I:I))</f>
        <v>N/A</v>
      </c>
      <c r="E181" s="179" t="str">
        <f>IF($A181="","",_xlfn.XLOOKUP($A181,Attributes!$A:$A,Attributes!J:J))</f>
        <v>N/A</v>
      </c>
      <c r="F181" s="179">
        <f>IF($A181="","",_xlfn.XLOOKUP($A181,Attributes!$A:$A,Attributes!K:K))</f>
        <v>0</v>
      </c>
      <c r="G181" s="179"/>
      <c r="H181" s="189"/>
      <c r="I181" s="190"/>
      <c r="J181" s="190"/>
      <c r="V181" s="212">
        <v>88</v>
      </c>
    </row>
    <row r="182" spans="1:22" x14ac:dyDescent="0.25">
      <c r="A182" s="180">
        <v>6434</v>
      </c>
      <c r="B182" s="179" t="str">
        <f>IF($A182="","",_xlfn.XLOOKUP($A182,Attributes!$A:$A,Attributes!C:C))</f>
        <v>Complement Address</v>
      </c>
      <c r="C182" s="179" t="str">
        <f>IF($A182="","",_xlfn.XLOOKUP($A182,Attributes!$A:$A,Attributes!H:H))</f>
        <v>Second floor</v>
      </c>
      <c r="D182" s="179" t="str">
        <f>IF($A182="","",_xlfn.XLOOKUP($A182,Attributes!$A:$A,Attributes!I:I))</f>
        <v>N/A</v>
      </c>
      <c r="E182" s="179" t="str">
        <f>IF($A182="","",_xlfn.XLOOKUP($A182,Attributes!$A:$A,Attributes!J:J))</f>
        <v>N/A</v>
      </c>
      <c r="F182" s="179">
        <f>IF($A182="","",_xlfn.XLOOKUP($A182,Attributes!$A:$A,Attributes!K:K))</f>
        <v>0</v>
      </c>
      <c r="G182" s="179"/>
      <c r="H182" s="189"/>
      <c r="I182" s="190"/>
      <c r="J182" s="190"/>
    </row>
    <row r="183" spans="1:22" x14ac:dyDescent="0.25">
      <c r="A183" s="180">
        <v>6493</v>
      </c>
      <c r="B183" s="179" t="str">
        <f>IF($A183="","",_xlfn.XLOOKUP($A183,Attributes!$A:$A,Attributes!C:C))</f>
        <v>Po Box</v>
      </c>
      <c r="C183" s="179" t="str">
        <f>IF($A183="","",_xlfn.XLOOKUP($A183,Attributes!$A:$A,Attributes!H:H))</f>
        <v>Post office box 247</v>
      </c>
      <c r="D183" s="179" t="str">
        <f>IF($A183="","",_xlfn.XLOOKUP($A183,Attributes!$A:$A,Attributes!I:I))</f>
        <v>N/A</v>
      </c>
      <c r="E183" s="179" t="str">
        <f>IF($A183="","",_xlfn.XLOOKUP($A183,Attributes!$A:$A,Attributes!J:J))</f>
        <v>N/A</v>
      </c>
      <c r="F183" s="179">
        <f>IF($A183="","",_xlfn.XLOOKUP($A183,Attributes!$A:$A,Attributes!K:K))</f>
        <v>0</v>
      </c>
      <c r="G183" s="179"/>
      <c r="H183" s="189"/>
      <c r="I183" s="190"/>
      <c r="J183" s="190"/>
      <c r="V183" s="212">
        <v>89</v>
      </c>
    </row>
    <row r="184" spans="1:22" x14ac:dyDescent="0.25">
      <c r="A184" s="180">
        <v>5961</v>
      </c>
      <c r="B184" s="179" t="str">
        <f>IF($A184="","",_xlfn.XLOOKUP($A184,Attributes!$A:$A,Attributes!C:C))</f>
        <v>Country Code</v>
      </c>
      <c r="C184" s="179">
        <f>IF($A184="","",_xlfn.XLOOKUP($A184,Attributes!$A:$A,Attributes!H:H))</f>
        <v>250</v>
      </c>
      <c r="D184" s="179" t="str">
        <f>IF($A184="","",_xlfn.XLOOKUP($A184,Attributes!$A:$A,Attributes!I:I))</f>
        <v>N/A</v>
      </c>
      <c r="E184" s="179" t="str">
        <f>IF($A184="","",_xlfn.XLOOKUP($A184,Attributes!$A:$A,Attributes!J:J))</f>
        <v>N/A</v>
      </c>
      <c r="F184" s="179">
        <f>IF($A184="","",_xlfn.XLOOKUP($A184,Attributes!$A:$A,Attributes!K:K))</f>
        <v>0</v>
      </c>
      <c r="G184" s="179"/>
      <c r="H184" s="189"/>
      <c r="I184" s="190"/>
      <c r="J184" s="190"/>
    </row>
    <row r="185" spans="1:22" ht="25.5" x14ac:dyDescent="0.25">
      <c r="A185" s="180">
        <v>6343</v>
      </c>
      <c r="B185" s="179" t="str">
        <f>IF($A185="","",_xlfn.XLOOKUP($A185,Attributes!$A:$A,Attributes!C:C))</f>
        <v>Country Specific: End Availability Date Time</v>
      </c>
      <c r="C185" s="179" t="str">
        <f>IF($A185="","",_xlfn.XLOOKUP($A185,Attributes!$A:$A,Attributes!H:H))</f>
        <v>2023-03-13T00:00:00</v>
      </c>
      <c r="D185" s="179" t="str">
        <f>IF($A185="","",_xlfn.XLOOKUP($A185,Attributes!$A:$A,Attributes!I:I))</f>
        <v>N/A</v>
      </c>
      <c r="E185" s="179" t="str">
        <f>IF($A185="","",_xlfn.XLOOKUP($A185,Attributes!$A:$A,Attributes!J:J))</f>
        <v>N/A</v>
      </c>
      <c r="F185" s="179">
        <f>IF($A185="","",_xlfn.XLOOKUP($A185,Attributes!$A:$A,Attributes!K:K))</f>
        <v>0</v>
      </c>
      <c r="G185" s="179"/>
      <c r="H185" s="189"/>
      <c r="I185" s="190"/>
      <c r="J185" s="190"/>
      <c r="V185" s="212">
        <v>90</v>
      </c>
    </row>
    <row r="186" spans="1:22" ht="25.5" x14ac:dyDescent="0.25">
      <c r="A186" s="180">
        <v>6344</v>
      </c>
      <c r="B186" s="179" t="str">
        <f>IF($A186="","",_xlfn.XLOOKUP($A186,Attributes!$A:$A,Attributes!C:C))</f>
        <v>Country Specific: Start Availability Date Time</v>
      </c>
      <c r="C186" s="179" t="str">
        <f>IF($A186="","",_xlfn.XLOOKUP($A186,Attributes!$A:$A,Attributes!H:H))</f>
        <v>2017-03-13T00:00:00</v>
      </c>
      <c r="D186" s="179" t="str">
        <f>IF($A186="","",_xlfn.XLOOKUP($A186,Attributes!$A:$A,Attributes!I:I))</f>
        <v>N/A</v>
      </c>
      <c r="E186" s="179" t="str">
        <f>IF($A186="","",_xlfn.XLOOKUP($A186,Attributes!$A:$A,Attributes!J:J))</f>
        <v>N/A</v>
      </c>
      <c r="F186" s="179">
        <f>IF($A186="","",_xlfn.XLOOKUP($A186,Attributes!$A:$A,Attributes!K:K))</f>
        <v>0</v>
      </c>
      <c r="G186" s="179"/>
      <c r="H186" s="189"/>
      <c r="I186" s="190"/>
      <c r="J186" s="190"/>
    </row>
    <row r="187" spans="1:22" ht="25.5" x14ac:dyDescent="0.25">
      <c r="A187" s="180">
        <v>6385</v>
      </c>
      <c r="B187" s="179" t="str">
        <f>IF($A187="","",_xlfn.XLOOKUP($A187,Attributes!$A:$A,Attributes!C:C))</f>
        <v>Carcinogenic Mutagenic Reprotoxic Type Code</v>
      </c>
      <c r="C187" s="179" t="str">
        <f>IF($A187="","",_xlfn.XLOOKUP($A187,Attributes!$A:$A,Attributes!H:H))</f>
        <v>1A</v>
      </c>
      <c r="D187" s="179" t="str">
        <f>IF($A187="","",_xlfn.XLOOKUP($A187,Attributes!$A:$A,Attributes!I:I))</f>
        <v>N/A</v>
      </c>
      <c r="E187" s="179" t="str">
        <f>IF($A187="","",_xlfn.XLOOKUP($A187,Attributes!$A:$A,Attributes!J:J))</f>
        <v>N/A</v>
      </c>
      <c r="F187" s="179">
        <f>IF($A187="","",_xlfn.XLOOKUP($A187,Attributes!$A:$A,Attributes!K:K))</f>
        <v>0</v>
      </c>
      <c r="G187" s="179"/>
      <c r="H187" s="189"/>
      <c r="I187" s="190"/>
      <c r="J187" s="190"/>
      <c r="V187" s="212">
        <v>91</v>
      </c>
    </row>
    <row r="188" spans="1:22" x14ac:dyDescent="0.25">
      <c r="A188" s="180">
        <v>6400</v>
      </c>
      <c r="B188" s="179" t="str">
        <f>IF($A188="","",_xlfn.XLOOKUP($A188,Attributes!$A:$A,Attributes!C:C))</f>
        <v xml:space="preserve">Global Model Description </v>
      </c>
      <c r="C188" s="179" t="str">
        <f>IF($A188="","",_xlfn.XLOOKUP($A188,Attributes!$A:$A,Attributes!H:H))</f>
        <v>Healthchoice Needle Holders 22cm</v>
      </c>
      <c r="D188" s="179" t="str">
        <f>IF($A188="","",_xlfn.XLOOKUP($A188,Attributes!$A:$A,Attributes!I:I))</f>
        <v>N/A</v>
      </c>
      <c r="E188" s="179" t="str">
        <f>IF($A188="","",_xlfn.XLOOKUP($A188,Attributes!$A:$A,Attributes!J:J))</f>
        <v>N/A</v>
      </c>
      <c r="F188" s="179">
        <f>IF($A188="","",_xlfn.XLOOKUP($A188,Attributes!$A:$A,Attributes!K:K))</f>
        <v>0</v>
      </c>
      <c r="G188" s="179"/>
      <c r="H188" s="189"/>
      <c r="I188" s="190"/>
      <c r="J188" s="190"/>
    </row>
    <row r="189" spans="1:22" ht="25.5" x14ac:dyDescent="0.25">
      <c r="A189" s="180">
        <v>6387</v>
      </c>
      <c r="B189" s="179" t="str">
        <f>IF($A189="","",_xlfn.XLOOKUP($A189,Attributes!$A:$A,Attributes!C:C))</f>
        <v xml:space="preserve">Certification Execution Country Code </v>
      </c>
      <c r="C189" s="179">
        <f>IF($A189="","",_xlfn.XLOOKUP($A189,Attributes!$A:$A,Attributes!H:H))</f>
        <v>250</v>
      </c>
      <c r="D189" s="179" t="str">
        <f>IF($A189="","",_xlfn.XLOOKUP($A189,Attributes!$A:$A,Attributes!I:I))</f>
        <v>N/A</v>
      </c>
      <c r="E189" s="179" t="str">
        <f>IF($A189="","",_xlfn.XLOOKUP($A189,Attributes!$A:$A,Attributes!J:J))</f>
        <v>N/A</v>
      </c>
      <c r="F189" s="179">
        <f>IF($A189="","",_xlfn.XLOOKUP($A189,Attributes!$A:$A,Attributes!K:K))</f>
        <v>0</v>
      </c>
      <c r="G189" s="179"/>
      <c r="H189" s="189"/>
      <c r="I189" s="190"/>
      <c r="J189" s="190"/>
      <c r="V189" s="212">
        <v>92</v>
      </c>
    </row>
    <row r="190" spans="1:22" x14ac:dyDescent="0.25">
      <c r="A190" s="180">
        <v>6081</v>
      </c>
      <c r="B190" s="179" t="str">
        <f>IF($A190="","",_xlfn.XLOOKUP($A190,Attributes!$A:$A,Attributes!C:C))</f>
        <v>Clinical Warning Code</v>
      </c>
      <c r="C190" s="179" t="str">
        <f>IF($A190="","",_xlfn.XLOOKUP($A190,Attributes!$A:$A,Attributes!H:H))</f>
        <v>-</v>
      </c>
      <c r="D190" s="179" t="str">
        <f>IF($A190="","",_xlfn.XLOOKUP($A190,Attributes!$A:$A,Attributes!I:I))</f>
        <v>N/A</v>
      </c>
      <c r="E190" s="179" t="str">
        <f>IF($A190="","",_xlfn.XLOOKUP($A190,Attributes!$A:$A,Attributes!J:J))</f>
        <v>N/A</v>
      </c>
      <c r="F190" s="179">
        <f>IF($A190="","",_xlfn.XLOOKUP($A190,Attributes!$A:$A,Attributes!K:K))</f>
        <v>0</v>
      </c>
      <c r="G190" s="179"/>
      <c r="H190" s="189"/>
      <c r="I190" s="190"/>
      <c r="J190" s="190"/>
    </row>
    <row r="191" spans="1:22" s="225" customFormat="1" x14ac:dyDescent="0.25">
      <c r="A191" s="180">
        <v>6403</v>
      </c>
      <c r="B191" s="179" t="str">
        <f>IF($A191="","",_xlfn.XLOOKUP($A191,Attributes!$A:$A,Attributes!C:C))</f>
        <v>Global Model Regulatory Act</v>
      </c>
      <c r="C191" s="179" t="str">
        <f>IF($A191="","",_xlfn.XLOOKUP($A191,Attributes!$A:$A,Attributes!H:H))</f>
        <v>MDR</v>
      </c>
      <c r="D191" s="179" t="str">
        <f>IF($A191="","",_xlfn.XLOOKUP($A191,Attributes!$A:$A,Attributes!I:I))</f>
        <v>N/A</v>
      </c>
      <c r="E191" s="179" t="str">
        <f>IF($A191="","",_xlfn.XLOOKUP($A191,Attributes!$A:$A,Attributes!J:J))</f>
        <v>N/A</v>
      </c>
      <c r="F191" s="179">
        <f>IF($A191="","",_xlfn.XLOOKUP($A191,Attributes!$A:$A,Attributes!K:K))</f>
        <v>0</v>
      </c>
      <c r="G191" s="179"/>
      <c r="H191" s="189"/>
      <c r="I191" s="179"/>
      <c r="J191" s="179"/>
      <c r="V191" s="212">
        <v>93</v>
      </c>
    </row>
    <row r="192" spans="1:22" s="225" customFormat="1" x14ac:dyDescent="0.25">
      <c r="A192" s="180">
        <v>6341</v>
      </c>
      <c r="B192" s="179" t="str">
        <f>IF($A192="","",_xlfn.XLOOKUP($A192,Attributes!$A:$A,Attributes!C:C))</f>
        <v>Country Code</v>
      </c>
      <c r="C192" s="179">
        <f>IF($A192="","",_xlfn.XLOOKUP($A192,Attributes!$A:$A,Attributes!H:H))</f>
        <v>250</v>
      </c>
      <c r="D192" s="179" t="str">
        <f>IF($A192="","",_xlfn.XLOOKUP($A192,Attributes!$A:$A,Attributes!I:I))</f>
        <v>N/A</v>
      </c>
      <c r="E192" s="179" t="str">
        <f>IF($A192="","",_xlfn.XLOOKUP($A192,Attributes!$A:$A,Attributes!J:J))</f>
        <v>N/A</v>
      </c>
      <c r="F192" s="179">
        <f>IF($A192="","",_xlfn.XLOOKUP($A192,Attributes!$A:$A,Attributes!K:K))</f>
        <v>0</v>
      </c>
      <c r="G192" s="179"/>
      <c r="H192" s="189"/>
      <c r="I192" s="190"/>
      <c r="J192" s="190"/>
      <c r="V192" s="212"/>
    </row>
    <row r="193" spans="1:22" ht="25.5" x14ac:dyDescent="0.25">
      <c r="A193" s="180">
        <v>5832</v>
      </c>
      <c r="B193" s="179" t="str">
        <f>IF($A193="","",_xlfn.XLOOKUP($A193,Attributes!$A:$A,Attributes!C:C))</f>
        <v xml:space="preserve">Target Market Sales Condition Code </v>
      </c>
      <c r="C193" s="179" t="str">
        <f>IF($A193="","",_xlfn.XLOOKUP($A193,Attributes!$A:$A,Attributes!H:H))</f>
        <v>ORIGINAL_PLACED</v>
      </c>
      <c r="D193" s="179" t="str">
        <f>IF($A193="","",_xlfn.XLOOKUP($A193,Attributes!$A:$A,Attributes!I:I))</f>
        <v>N/A</v>
      </c>
      <c r="E193" s="179" t="str">
        <f>IF($A193="","",_xlfn.XLOOKUP($A193,Attributes!$A:$A,Attributes!J:J))</f>
        <v>N/A</v>
      </c>
      <c r="F193" s="179">
        <f>IF($A193="","",_xlfn.XLOOKUP($A193,Attributes!$A:$A,Attributes!K:K))</f>
        <v>0</v>
      </c>
      <c r="G193" s="179"/>
      <c r="H193" s="189"/>
      <c r="I193" s="190"/>
      <c r="J193" s="190"/>
      <c r="V193" s="212">
        <v>94</v>
      </c>
    </row>
    <row r="194" spans="1:22" x14ac:dyDescent="0.25">
      <c r="A194" s="180">
        <v>72</v>
      </c>
      <c r="B194" s="179" t="str">
        <f>IF($A194="","",_xlfn.XLOOKUP($A194,Attributes!$A:$A,Attributes!C:C))</f>
        <v>Additional Party Identification</v>
      </c>
      <c r="C194" s="179" t="str">
        <f>IF($A194="","",_xlfn.XLOOKUP($A194,Attributes!$A:$A,Attributes!H:H))</f>
        <v>152612561</v>
      </c>
      <c r="D194" s="179" t="str">
        <f>IF($A194="","",_xlfn.XLOOKUP($A194,Attributes!$A:$A,Attributes!I:I))</f>
        <v>N/A</v>
      </c>
      <c r="E194" s="179" t="str">
        <f>IF($A194="","",_xlfn.XLOOKUP($A194,Attributes!$A:$A,Attributes!J:J))</f>
        <v>N/A</v>
      </c>
      <c r="F194" s="179">
        <f>IF($A194="","",_xlfn.XLOOKUP($A194,Attributes!$A:$A,Attributes!K:K))</f>
        <v>0</v>
      </c>
      <c r="G194" s="179"/>
      <c r="H194" s="179">
        <v>0</v>
      </c>
      <c r="I194" s="195">
        <v>0</v>
      </c>
      <c r="J194" s="195">
        <v>0</v>
      </c>
    </row>
    <row r="195" spans="1:22" ht="25.5" x14ac:dyDescent="0.25">
      <c r="A195" s="180">
        <v>73</v>
      </c>
      <c r="B195" s="179" t="str">
        <f>IF($A195="","",_xlfn.XLOOKUP($A195,Attributes!$A:$A,Attributes!C:C))</f>
        <v>Additional Party Identification Code</v>
      </c>
      <c r="C195" s="179" t="str">
        <f>IF($A195="","",_xlfn.XLOOKUP($A195,Attributes!$A:$A,Attributes!H:H))</f>
        <v>DUNS</v>
      </c>
      <c r="D195" s="179" t="str">
        <f>IF($A195="","",_xlfn.XLOOKUP($A195,Attributes!$A:$A,Attributes!I:I))</f>
        <v>N/A</v>
      </c>
      <c r="E195" s="179" t="str">
        <f>IF($A195="","",_xlfn.XLOOKUP($A195,Attributes!$A:$A,Attributes!J:J))</f>
        <v>N/A</v>
      </c>
      <c r="F195" s="179">
        <f>IF($A195="","",_xlfn.XLOOKUP($A195,Attributes!$A:$A,Attributes!K:K))</f>
        <v>0</v>
      </c>
      <c r="G195" s="179"/>
      <c r="H195" s="179">
        <v>0</v>
      </c>
      <c r="I195" s="195">
        <v>0</v>
      </c>
      <c r="J195" s="195">
        <v>0</v>
      </c>
    </row>
    <row r="196" spans="1:22" hidden="1" x14ac:dyDescent="0.25">
      <c r="A196" s="180"/>
      <c r="B196" s="179" t="str">
        <f>IF($A196="","",_xlfn.XLOOKUP($A196,Attributes!$A:$A,Attributes!C:C))</f>
        <v/>
      </c>
      <c r="C196" s="179"/>
      <c r="D196" s="179" t="str">
        <f>IF($A196="","",_xlfn.XLOOKUP($A196,Attributes!$A:$A,Attributes!I:I))</f>
        <v/>
      </c>
      <c r="E196" s="179" t="str">
        <f>IF($A196="","",_xlfn.XLOOKUP($A196,Attributes!$A:$A,Attributes!J:J))</f>
        <v/>
      </c>
      <c r="F196" s="179" t="str">
        <f>IF($A196="","",_xlfn.XLOOKUP($A196,Attributes!$A:$A,Attributes!K:K))</f>
        <v/>
      </c>
      <c r="G196" s="179"/>
      <c r="H196" s="179">
        <v>0</v>
      </c>
      <c r="I196" s="195">
        <v>0</v>
      </c>
      <c r="J196" s="195">
        <v>0</v>
      </c>
    </row>
    <row r="197" spans="1:22" hidden="1" x14ac:dyDescent="0.25">
      <c r="A197" s="180"/>
      <c r="B197" s="179" t="str">
        <f>IF($A197="","",_xlfn.XLOOKUP($A197,Attributes!$A:$A,Attributes!C:C))</f>
        <v/>
      </c>
      <c r="C197" s="179"/>
      <c r="D197" s="179" t="str">
        <f>IF($A197="","",_xlfn.XLOOKUP($A197,Attributes!$A:$A,Attributes!I:I))</f>
        <v/>
      </c>
      <c r="E197" s="179" t="str">
        <f>IF($A197="","",_xlfn.XLOOKUP($A197,Attributes!$A:$A,Attributes!J:J))</f>
        <v/>
      </c>
      <c r="F197" s="179" t="str">
        <f>IF($A197="","",_xlfn.XLOOKUP($A197,Attributes!$A:$A,Attributes!K:K))</f>
        <v/>
      </c>
      <c r="G197" s="179"/>
      <c r="H197" s="179">
        <v>0</v>
      </c>
      <c r="I197" s="195">
        <v>0</v>
      </c>
      <c r="J197" s="195">
        <v>0</v>
      </c>
    </row>
    <row r="198" spans="1:22" hidden="1" x14ac:dyDescent="0.25">
      <c r="A198" s="180"/>
      <c r="B198" s="179" t="str">
        <f>IF($A198="","",_xlfn.XLOOKUP($A198,Attributes!$A:$A,Attributes!C:C))</f>
        <v/>
      </c>
      <c r="C198" s="179"/>
      <c r="D198" s="179" t="str">
        <f>IF($A198="","",_xlfn.XLOOKUP($A198,Attributes!$A:$A,Attributes!I:I))</f>
        <v/>
      </c>
      <c r="E198" s="179" t="str">
        <f>IF($A198="","",_xlfn.XLOOKUP($A198,Attributes!$A:$A,Attributes!J:J))</f>
        <v/>
      </c>
      <c r="F198" s="179" t="str">
        <f>IF($A198="","",_xlfn.XLOOKUP($A198,Attributes!$A:$A,Attributes!K:K))</f>
        <v/>
      </c>
      <c r="G198" s="179"/>
      <c r="H198" s="179">
        <v>0</v>
      </c>
      <c r="I198" s="195">
        <v>0</v>
      </c>
      <c r="J198" s="195">
        <v>0</v>
      </c>
    </row>
    <row r="199" spans="1:22" s="225" customFormat="1" hidden="1" x14ac:dyDescent="0.25">
      <c r="A199" s="229"/>
      <c r="B199" s="179" t="str">
        <f>IF($A199="","",_xlfn.XLOOKUP($A199,Attributes!$A:$A,Attributes!C:C))</f>
        <v/>
      </c>
      <c r="C199" s="179"/>
      <c r="D199" s="179" t="str">
        <f>IF($A199="","",_xlfn.XLOOKUP($A199,Attributes!$A:$A,Attributes!I:I))</f>
        <v/>
      </c>
      <c r="E199" s="179" t="str">
        <f>IF($A199="","",_xlfn.XLOOKUP($A199,Attributes!$A:$A,Attributes!J:J))</f>
        <v/>
      </c>
      <c r="F199" s="179" t="str">
        <f>IF($A199="","",_xlfn.XLOOKUP($A199,Attributes!$A:$A,Attributes!K:K))</f>
        <v/>
      </c>
      <c r="G199" s="179"/>
      <c r="H199" s="179">
        <v>0</v>
      </c>
      <c r="I199" s="195">
        <v>0</v>
      </c>
      <c r="J199" s="195">
        <v>0</v>
      </c>
    </row>
    <row r="200" spans="1:22" s="225" customFormat="1" hidden="1" x14ac:dyDescent="0.25">
      <c r="A200" s="229"/>
      <c r="B200" s="179" t="str">
        <f>IF($A200="","",_xlfn.XLOOKUP($A200,Attributes!$A:$A,Attributes!C:C))</f>
        <v/>
      </c>
      <c r="C200" s="179"/>
      <c r="D200" s="179" t="str">
        <f>IF($A200="","",_xlfn.XLOOKUP($A200,Attributes!$A:$A,Attributes!I:I))</f>
        <v/>
      </c>
      <c r="E200" s="179" t="str">
        <f>IF($A200="","",_xlfn.XLOOKUP($A200,Attributes!$A:$A,Attributes!J:J))</f>
        <v/>
      </c>
      <c r="F200" s="179" t="str">
        <f>IF($A200="","",_xlfn.XLOOKUP($A200,Attributes!$A:$A,Attributes!K:K))</f>
        <v/>
      </c>
      <c r="G200" s="179"/>
      <c r="H200" s="179">
        <v>0</v>
      </c>
      <c r="I200" s="195">
        <v>0</v>
      </c>
      <c r="J200" s="195">
        <v>0</v>
      </c>
    </row>
    <row r="201" spans="1:22" hidden="1" x14ac:dyDescent="0.25">
      <c r="A201" s="180"/>
      <c r="B201" s="179" t="str">
        <f>IF($A201="","",_xlfn.XLOOKUP($A201,Attributes!$A:$A,Attributes!C:C))</f>
        <v/>
      </c>
      <c r="C201" s="179"/>
      <c r="D201" s="179" t="str">
        <f>IF($A201="","",_xlfn.XLOOKUP($A201,Attributes!$A:$A,Attributes!I:I))</f>
        <v/>
      </c>
      <c r="E201" s="179" t="str">
        <f>IF($A201="","",_xlfn.XLOOKUP($A201,Attributes!$A:$A,Attributes!J:J))</f>
        <v/>
      </c>
      <c r="F201" s="179" t="str">
        <f>IF($A201="","",_xlfn.XLOOKUP($A201,Attributes!$A:$A,Attributes!K:K))</f>
        <v/>
      </c>
      <c r="G201" s="179"/>
      <c r="H201" s="179">
        <v>0</v>
      </c>
      <c r="I201" s="195">
        <v>0</v>
      </c>
      <c r="J201" s="195">
        <v>0</v>
      </c>
    </row>
    <row r="202" spans="1:22" hidden="1" x14ac:dyDescent="0.25">
      <c r="A202" s="180"/>
      <c r="B202" s="179" t="str">
        <f>IF($A202="","",_xlfn.XLOOKUP($A202,Attributes!$A:$A,Attributes!C:C))</f>
        <v/>
      </c>
      <c r="C202" s="179"/>
      <c r="D202" s="179" t="str">
        <f>IF($A202="","",_xlfn.XLOOKUP($A202,Attributes!$A:$A,Attributes!I:I))</f>
        <v/>
      </c>
      <c r="E202" s="179" t="str">
        <f>IF($A202="","",_xlfn.XLOOKUP($A202,Attributes!$A:$A,Attributes!J:J))</f>
        <v/>
      </c>
      <c r="F202" s="179" t="str">
        <f>IF($A202="","",_xlfn.XLOOKUP($A202,Attributes!$A:$A,Attributes!K:K))</f>
        <v/>
      </c>
      <c r="G202" s="179"/>
      <c r="H202" s="179">
        <v>0</v>
      </c>
      <c r="I202" s="195">
        <v>0</v>
      </c>
      <c r="J202" s="195">
        <v>0</v>
      </c>
    </row>
    <row r="203" spans="1:22" hidden="1" x14ac:dyDescent="0.25">
      <c r="A203" s="180"/>
      <c r="B203" s="179" t="str">
        <f>IF($A203="","",_xlfn.XLOOKUP($A203,Attributes!$A:$A,Attributes!C:C))</f>
        <v/>
      </c>
      <c r="C203" s="179"/>
      <c r="D203" s="179" t="str">
        <f>IF($A203="","",_xlfn.XLOOKUP($A203,Attributes!$A:$A,Attributes!I:I))</f>
        <v/>
      </c>
      <c r="E203" s="179" t="str">
        <f>IF($A203="","",_xlfn.XLOOKUP($A203,Attributes!$A:$A,Attributes!J:J))</f>
        <v/>
      </c>
      <c r="F203" s="179" t="str">
        <f>IF($A203="","",_xlfn.XLOOKUP($A203,Attributes!$A:$A,Attributes!K:K))</f>
        <v/>
      </c>
      <c r="G203" s="179"/>
      <c r="H203" s="179">
        <v>0</v>
      </c>
      <c r="I203" s="195">
        <v>0</v>
      </c>
      <c r="J203" s="195">
        <v>0</v>
      </c>
    </row>
    <row r="204" spans="1:22" hidden="1" x14ac:dyDescent="0.25">
      <c r="A204" s="180"/>
      <c r="B204" s="179" t="str">
        <f>IF($A204="","",_xlfn.XLOOKUP($A204,Attributes!$A:$A,Attributes!C:C))</f>
        <v/>
      </c>
      <c r="C204" s="179"/>
      <c r="D204" s="179" t="str">
        <f>IF($A204="","",_xlfn.XLOOKUP($A204,Attributes!$A:$A,Attributes!I:I))</f>
        <v/>
      </c>
      <c r="E204" s="179" t="str">
        <f>IF($A204="","",_xlfn.XLOOKUP($A204,Attributes!$A:$A,Attributes!J:J))</f>
        <v/>
      </c>
      <c r="F204" s="179" t="str">
        <f>IF($A204="","",_xlfn.XLOOKUP($A204,Attributes!$A:$A,Attributes!K:K))</f>
        <v/>
      </c>
      <c r="G204" s="179"/>
      <c r="H204" s="179">
        <v>0</v>
      </c>
      <c r="I204" s="195">
        <v>0</v>
      </c>
      <c r="J204" s="195">
        <v>0</v>
      </c>
    </row>
    <row r="205" spans="1:22" hidden="1" x14ac:dyDescent="0.25">
      <c r="A205" s="180"/>
      <c r="B205" s="179" t="str">
        <f>IF($A205="","",_xlfn.XLOOKUP($A205,Attributes!$A:$A,Attributes!C:C))</f>
        <v/>
      </c>
      <c r="C205" s="179"/>
      <c r="D205" s="179" t="str">
        <f>IF($A205="","",_xlfn.XLOOKUP($A205,Attributes!$A:$A,Attributes!I:I))</f>
        <v/>
      </c>
      <c r="E205" s="179" t="str">
        <f>IF($A205="","",_xlfn.XLOOKUP($A205,Attributes!$A:$A,Attributes!J:J))</f>
        <v/>
      </c>
      <c r="F205" s="179" t="str">
        <f>IF($A205="","",_xlfn.XLOOKUP($A205,Attributes!$A:$A,Attributes!K:K))</f>
        <v/>
      </c>
      <c r="G205" s="179"/>
      <c r="H205" s="179">
        <v>0</v>
      </c>
      <c r="I205" s="195">
        <v>0</v>
      </c>
      <c r="J205" s="195">
        <v>0</v>
      </c>
    </row>
    <row r="206" spans="1:22" hidden="1" x14ac:dyDescent="0.25">
      <c r="A206" s="180"/>
      <c r="B206" s="179" t="str">
        <f>IF($A206="","",_xlfn.XLOOKUP($A206,Attributes!$A:$A,Attributes!C:C))</f>
        <v/>
      </c>
      <c r="C206" s="179"/>
      <c r="D206" s="179" t="str">
        <f>IF($A206="","",_xlfn.XLOOKUP($A206,Attributes!$A:$A,Attributes!I:I))</f>
        <v/>
      </c>
      <c r="E206" s="179" t="str">
        <f>IF($A206="","",_xlfn.XLOOKUP($A206,Attributes!$A:$A,Attributes!J:J))</f>
        <v/>
      </c>
      <c r="F206" s="179" t="str">
        <f>IF($A206="","",_xlfn.XLOOKUP($A206,Attributes!$A:$A,Attributes!K:K))</f>
        <v/>
      </c>
      <c r="G206" s="179"/>
      <c r="H206" s="179">
        <v>0</v>
      </c>
      <c r="I206" s="195">
        <v>0</v>
      </c>
      <c r="J206" s="195">
        <v>0</v>
      </c>
    </row>
    <row r="207" spans="1:22" s="225" customFormat="1" hidden="1" x14ac:dyDescent="0.25">
      <c r="A207" s="229"/>
      <c r="B207" s="179" t="str">
        <f>IF($A207="","",_xlfn.XLOOKUP($A207,Attributes!$A:$A,Attributes!C:C))</f>
        <v/>
      </c>
      <c r="C207" s="179"/>
      <c r="D207" s="179" t="str">
        <f>IF($A207="","",_xlfn.XLOOKUP($A207,Attributes!$A:$A,Attributes!I:I))</f>
        <v/>
      </c>
      <c r="E207" s="179" t="str">
        <f>IF($A207="","",_xlfn.XLOOKUP($A207,Attributes!$A:$A,Attributes!J:J))</f>
        <v/>
      </c>
      <c r="F207" s="179" t="str">
        <f>IF($A207="","",_xlfn.XLOOKUP($A207,Attributes!$A:$A,Attributes!K:K))</f>
        <v/>
      </c>
      <c r="G207" s="179"/>
      <c r="H207" s="179">
        <v>0</v>
      </c>
      <c r="I207" s="195">
        <v>0</v>
      </c>
      <c r="J207" s="195">
        <v>0</v>
      </c>
    </row>
    <row r="208" spans="1:22" s="225" customFormat="1" hidden="1" x14ac:dyDescent="0.25">
      <c r="A208" s="229"/>
      <c r="B208" s="179" t="str">
        <f>IF($A208="","",_xlfn.XLOOKUP($A208,Attributes!$A:$A,Attributes!C:C))</f>
        <v/>
      </c>
      <c r="C208" s="179"/>
      <c r="D208" s="179" t="str">
        <f>IF($A208="","",_xlfn.XLOOKUP($A208,Attributes!$A:$A,Attributes!I:I))</f>
        <v/>
      </c>
      <c r="E208" s="179" t="str">
        <f>IF($A208="","",_xlfn.XLOOKUP($A208,Attributes!$A:$A,Attributes!J:J))</f>
        <v/>
      </c>
      <c r="F208" s="179" t="str">
        <f>IF($A208="","",_xlfn.XLOOKUP($A208,Attributes!$A:$A,Attributes!K:K))</f>
        <v/>
      </c>
      <c r="G208" s="179"/>
      <c r="H208" s="179">
        <v>0</v>
      </c>
      <c r="I208" s="195">
        <v>0</v>
      </c>
      <c r="J208" s="195">
        <v>0</v>
      </c>
    </row>
    <row r="209" spans="1:10" hidden="1" x14ac:dyDescent="0.25">
      <c r="A209" s="180"/>
      <c r="B209" s="179" t="str">
        <f>IF($A209="","",_xlfn.XLOOKUP($A209,Attributes!$A:$A,Attributes!C:C))</f>
        <v/>
      </c>
      <c r="C209" s="179"/>
      <c r="D209" s="179" t="str">
        <f>IF($A209="","",_xlfn.XLOOKUP($A209,Attributes!$A:$A,Attributes!I:I))</f>
        <v/>
      </c>
      <c r="E209" s="179" t="str">
        <f>IF($A209="","",_xlfn.XLOOKUP($A209,Attributes!$A:$A,Attributes!J:J))</f>
        <v/>
      </c>
      <c r="F209" s="179" t="str">
        <f>IF($A209="","",_xlfn.XLOOKUP($A209,Attributes!$A:$A,Attributes!K:K))</f>
        <v/>
      </c>
      <c r="G209" s="179"/>
      <c r="H209" s="179">
        <v>0</v>
      </c>
      <c r="I209" s="195">
        <v>0</v>
      </c>
      <c r="J209" s="195">
        <v>0</v>
      </c>
    </row>
    <row r="210" spans="1:10" hidden="1" x14ac:dyDescent="0.25">
      <c r="A210" s="180"/>
      <c r="B210" s="179" t="str">
        <f>IF($A210="","",_xlfn.XLOOKUP($A210,Attributes!$A:$A,Attributes!C:C))</f>
        <v/>
      </c>
      <c r="C210" s="179"/>
      <c r="D210" s="179" t="str">
        <f>IF($A210="","",_xlfn.XLOOKUP($A210,Attributes!$A:$A,Attributes!I:I))</f>
        <v/>
      </c>
      <c r="E210" s="179" t="str">
        <f>IF($A210="","",_xlfn.XLOOKUP($A210,Attributes!$A:$A,Attributes!J:J))</f>
        <v/>
      </c>
      <c r="F210" s="179" t="str">
        <f>IF($A210="","",_xlfn.XLOOKUP($A210,Attributes!$A:$A,Attributes!K:K))</f>
        <v/>
      </c>
      <c r="G210" s="179"/>
      <c r="H210" s="179">
        <v>0</v>
      </c>
      <c r="I210" s="195">
        <v>0</v>
      </c>
      <c r="J210" s="195">
        <v>0</v>
      </c>
    </row>
    <row r="211" spans="1:10" hidden="1" x14ac:dyDescent="0.25">
      <c r="A211" s="180"/>
      <c r="B211" s="179" t="str">
        <f>IF($A211="","",_xlfn.XLOOKUP($A211,Attributes!$A:$A,Attributes!C:C))</f>
        <v/>
      </c>
      <c r="C211" s="179"/>
      <c r="D211" s="179" t="str">
        <f>IF($A211="","",_xlfn.XLOOKUP($A211,Attributes!$A:$A,Attributes!I:I))</f>
        <v/>
      </c>
      <c r="E211" s="179" t="str">
        <f>IF($A211="","",_xlfn.XLOOKUP($A211,Attributes!$A:$A,Attributes!J:J))</f>
        <v/>
      </c>
      <c r="F211" s="179" t="str">
        <f>IF($A211="","",_xlfn.XLOOKUP($A211,Attributes!$A:$A,Attributes!K:K))</f>
        <v/>
      </c>
      <c r="G211" s="179"/>
      <c r="H211" s="179">
        <v>0</v>
      </c>
      <c r="I211" s="195">
        <v>0</v>
      </c>
      <c r="J211" s="195">
        <v>0</v>
      </c>
    </row>
    <row r="212" spans="1:10" s="225" customFormat="1" hidden="1" x14ac:dyDescent="0.25">
      <c r="A212" s="229"/>
      <c r="B212" s="179" t="str">
        <f>IF($A212="","",_xlfn.XLOOKUP($A212,Attributes!$A:$A,Attributes!C:C))</f>
        <v/>
      </c>
      <c r="C212" s="179"/>
      <c r="D212" s="179" t="str">
        <f>IF($A212="","",_xlfn.XLOOKUP($A212,Attributes!$A:$A,Attributes!I:I))</f>
        <v/>
      </c>
      <c r="E212" s="179" t="str">
        <f>IF($A212="","",_xlfn.XLOOKUP($A212,Attributes!$A:$A,Attributes!J:J))</f>
        <v/>
      </c>
      <c r="F212" s="179" t="str">
        <f>IF($A212="","",_xlfn.XLOOKUP($A212,Attributes!$A:$A,Attributes!K:K))</f>
        <v/>
      </c>
      <c r="G212" s="179"/>
      <c r="H212" s="179">
        <v>0</v>
      </c>
      <c r="I212" s="195">
        <v>0</v>
      </c>
      <c r="J212" s="195">
        <v>0</v>
      </c>
    </row>
    <row r="213" spans="1:10" s="225" customFormat="1" hidden="1" x14ac:dyDescent="0.25">
      <c r="A213" s="229"/>
      <c r="B213" s="179" t="str">
        <f>IF($A213="","",_xlfn.XLOOKUP($A213,Attributes!$A:$A,Attributes!C:C))</f>
        <v/>
      </c>
      <c r="C213" s="179"/>
      <c r="D213" s="179" t="str">
        <f>IF($A213="","",_xlfn.XLOOKUP($A213,Attributes!$A:$A,Attributes!I:I))</f>
        <v/>
      </c>
      <c r="E213" s="179" t="str">
        <f>IF($A213="","",_xlfn.XLOOKUP($A213,Attributes!$A:$A,Attributes!J:J))</f>
        <v/>
      </c>
      <c r="F213" s="179" t="str">
        <f>IF($A213="","",_xlfn.XLOOKUP($A213,Attributes!$A:$A,Attributes!K:K))</f>
        <v/>
      </c>
      <c r="G213" s="179"/>
      <c r="H213" s="179">
        <v>0</v>
      </c>
      <c r="I213" s="195">
        <v>0</v>
      </c>
      <c r="J213" s="195">
        <v>0</v>
      </c>
    </row>
    <row r="214" spans="1:10" s="225" customFormat="1" hidden="1" x14ac:dyDescent="0.25">
      <c r="A214" s="229"/>
      <c r="B214" s="179" t="str">
        <f>IF($A214="","",_xlfn.XLOOKUP($A214,Attributes!$A:$A,Attributes!C:C))</f>
        <v/>
      </c>
      <c r="C214" s="179"/>
      <c r="D214" s="179" t="str">
        <f>IF($A214="","",_xlfn.XLOOKUP($A214,Attributes!$A:$A,Attributes!I:I))</f>
        <v/>
      </c>
      <c r="E214" s="179" t="str">
        <f>IF($A214="","",_xlfn.XLOOKUP($A214,Attributes!$A:$A,Attributes!J:J))</f>
        <v/>
      </c>
      <c r="F214" s="179" t="str">
        <f>IF($A214="","",_xlfn.XLOOKUP($A214,Attributes!$A:$A,Attributes!K:K))</f>
        <v/>
      </c>
      <c r="G214" s="179"/>
      <c r="H214" s="179">
        <v>0</v>
      </c>
      <c r="I214" s="195">
        <v>0</v>
      </c>
      <c r="J214" s="195">
        <v>0</v>
      </c>
    </row>
    <row r="215" spans="1:10" s="225" customFormat="1" hidden="1" x14ac:dyDescent="0.25">
      <c r="A215" s="229"/>
      <c r="B215" s="179" t="str">
        <f>IF($A215="","",_xlfn.XLOOKUP($A215,Attributes!$A:$A,Attributes!C:C))</f>
        <v/>
      </c>
      <c r="C215" s="179"/>
      <c r="D215" s="179" t="str">
        <f>IF($A215="","",_xlfn.XLOOKUP($A215,Attributes!$A:$A,Attributes!I:I))</f>
        <v/>
      </c>
      <c r="E215" s="179" t="str">
        <f>IF($A215="","",_xlfn.XLOOKUP($A215,Attributes!$A:$A,Attributes!J:J))</f>
        <v/>
      </c>
      <c r="F215" s="179" t="str">
        <f>IF($A215="","",_xlfn.XLOOKUP($A215,Attributes!$A:$A,Attributes!K:K))</f>
        <v/>
      </c>
      <c r="G215" s="179"/>
      <c r="H215" s="179">
        <v>0</v>
      </c>
      <c r="I215" s="195">
        <v>0</v>
      </c>
      <c r="J215" s="195">
        <v>0</v>
      </c>
    </row>
    <row r="216" spans="1:10" s="225" customFormat="1" hidden="1" x14ac:dyDescent="0.25">
      <c r="A216" s="229"/>
      <c r="B216" s="179" t="str">
        <f>IF($A216="","",_xlfn.XLOOKUP($A216,Attributes!$A:$A,Attributes!C:C))</f>
        <v/>
      </c>
      <c r="C216" s="179"/>
      <c r="D216" s="179" t="str">
        <f>IF($A216="","",_xlfn.XLOOKUP($A216,Attributes!$A:$A,Attributes!I:I))</f>
        <v/>
      </c>
      <c r="E216" s="179" t="str">
        <f>IF($A216="","",_xlfn.XLOOKUP($A216,Attributes!$A:$A,Attributes!J:J))</f>
        <v/>
      </c>
      <c r="F216" s="179" t="str">
        <f>IF($A216="","",_xlfn.XLOOKUP($A216,Attributes!$A:$A,Attributes!K:K))</f>
        <v/>
      </c>
      <c r="G216" s="179"/>
      <c r="H216" s="179">
        <v>0</v>
      </c>
      <c r="I216" s="195">
        <v>0</v>
      </c>
      <c r="J216" s="195">
        <v>0</v>
      </c>
    </row>
    <row r="217" spans="1:10" s="225" customFormat="1" hidden="1" x14ac:dyDescent="0.25">
      <c r="A217" s="229"/>
      <c r="B217" s="179" t="str">
        <f>IF($A217="","",_xlfn.XLOOKUP($A217,Attributes!$A:$A,Attributes!C:C))</f>
        <v/>
      </c>
      <c r="C217" s="179"/>
      <c r="D217" s="179" t="str">
        <f>IF($A217="","",_xlfn.XLOOKUP($A217,Attributes!$A:$A,Attributes!I:I))</f>
        <v/>
      </c>
      <c r="E217" s="179" t="str">
        <f>IF($A217="","",_xlfn.XLOOKUP($A217,Attributes!$A:$A,Attributes!J:J))</f>
        <v/>
      </c>
      <c r="F217" s="179" t="str">
        <f>IF($A217="","",_xlfn.XLOOKUP($A217,Attributes!$A:$A,Attributes!K:K))</f>
        <v/>
      </c>
      <c r="G217" s="179"/>
      <c r="H217" s="179">
        <v>0</v>
      </c>
      <c r="I217" s="195">
        <v>0</v>
      </c>
      <c r="J217" s="195">
        <v>0</v>
      </c>
    </row>
    <row r="218" spans="1:10" s="225" customFormat="1" hidden="1" x14ac:dyDescent="0.25">
      <c r="A218" s="229"/>
      <c r="B218" s="179" t="str">
        <f>IF($A218="","",_xlfn.XLOOKUP($A218,Attributes!$A:$A,Attributes!C:C))</f>
        <v/>
      </c>
      <c r="C218" s="179"/>
      <c r="D218" s="179" t="str">
        <f>IF($A218="","",_xlfn.XLOOKUP($A218,Attributes!$A:$A,Attributes!I:I))</f>
        <v/>
      </c>
      <c r="E218" s="179" t="str">
        <f>IF($A218="","",_xlfn.XLOOKUP($A218,Attributes!$A:$A,Attributes!J:J))</f>
        <v/>
      </c>
      <c r="F218" s="179" t="str">
        <f>IF($A218="","",_xlfn.XLOOKUP($A218,Attributes!$A:$A,Attributes!K:K))</f>
        <v/>
      </c>
      <c r="G218" s="179"/>
      <c r="H218" s="179">
        <v>0</v>
      </c>
      <c r="I218" s="195">
        <v>0</v>
      </c>
      <c r="J218" s="195">
        <v>0</v>
      </c>
    </row>
    <row r="219" spans="1:10" s="225" customFormat="1" hidden="1" x14ac:dyDescent="0.25">
      <c r="A219" s="229"/>
      <c r="B219" s="179" t="str">
        <f>IF($A219="","",_xlfn.XLOOKUP($A219,Attributes!$A:$A,Attributes!C:C))</f>
        <v/>
      </c>
      <c r="C219" s="179"/>
      <c r="D219" s="179" t="str">
        <f>IF($A219="","",_xlfn.XLOOKUP($A219,Attributes!$A:$A,Attributes!I:I))</f>
        <v/>
      </c>
      <c r="E219" s="179" t="str">
        <f>IF($A219="","",_xlfn.XLOOKUP($A219,Attributes!$A:$A,Attributes!J:J))</f>
        <v/>
      </c>
      <c r="F219" s="179" t="str">
        <f>IF($A219="","",_xlfn.XLOOKUP($A219,Attributes!$A:$A,Attributes!K:K))</f>
        <v/>
      </c>
      <c r="G219" s="179"/>
      <c r="H219" s="179">
        <v>0</v>
      </c>
      <c r="I219" s="195">
        <v>0</v>
      </c>
      <c r="J219" s="195">
        <v>0</v>
      </c>
    </row>
    <row r="220" spans="1:10" s="225" customFormat="1" hidden="1" x14ac:dyDescent="0.25">
      <c r="A220" s="229"/>
      <c r="B220" s="179" t="str">
        <f>IF($A220="","",_xlfn.XLOOKUP($A220,Attributes!$A:$A,Attributes!C:C))</f>
        <v/>
      </c>
      <c r="C220" s="179"/>
      <c r="D220" s="179" t="str">
        <f>IF($A220="","",_xlfn.XLOOKUP($A220,Attributes!$A:$A,Attributes!I:I))</f>
        <v/>
      </c>
      <c r="E220" s="179" t="str">
        <f>IF($A220="","",_xlfn.XLOOKUP($A220,Attributes!$A:$A,Attributes!J:J))</f>
        <v/>
      </c>
      <c r="F220" s="179" t="str">
        <f>IF($A220="","",_xlfn.XLOOKUP($A220,Attributes!$A:$A,Attributes!K:K))</f>
        <v/>
      </c>
      <c r="G220" s="179"/>
      <c r="H220" s="179">
        <v>0</v>
      </c>
      <c r="I220" s="195">
        <v>0</v>
      </c>
      <c r="J220" s="195">
        <v>0</v>
      </c>
    </row>
    <row r="221" spans="1:10" hidden="1" x14ac:dyDescent="0.25">
      <c r="A221" s="180"/>
      <c r="B221" s="179" t="str">
        <f>IF($A221="","",_xlfn.XLOOKUP($A221,Attributes!$A:$A,Attributes!C:C))</f>
        <v/>
      </c>
      <c r="C221" s="179"/>
      <c r="D221" s="179" t="str">
        <f>IF($A221="","",_xlfn.XLOOKUP($A221,Attributes!$A:$A,Attributes!I:I))</f>
        <v/>
      </c>
      <c r="E221" s="179" t="str">
        <f>IF($A221="","",_xlfn.XLOOKUP($A221,Attributes!$A:$A,Attributes!J:J))</f>
        <v/>
      </c>
      <c r="F221" s="179" t="str">
        <f>IF($A221="","",_xlfn.XLOOKUP($A221,Attributes!$A:$A,Attributes!K:K))</f>
        <v/>
      </c>
      <c r="G221" s="179"/>
      <c r="H221" s="179">
        <v>0</v>
      </c>
      <c r="I221" s="195">
        <v>0</v>
      </c>
      <c r="J221" s="195">
        <v>0</v>
      </c>
    </row>
    <row r="222" spans="1:10" hidden="1" x14ac:dyDescent="0.25">
      <c r="A222" s="180"/>
      <c r="B222" s="179" t="str">
        <f>IF($A222="","",_xlfn.XLOOKUP($A222,Attributes!$A:$A,Attributes!C:C))</f>
        <v/>
      </c>
      <c r="C222" s="179"/>
      <c r="D222" s="179" t="str">
        <f>IF($A222="","",_xlfn.XLOOKUP($A222,Attributes!$A:$A,Attributes!I:I))</f>
        <v/>
      </c>
      <c r="E222" s="179" t="str">
        <f>IF($A222="","",_xlfn.XLOOKUP($A222,Attributes!$A:$A,Attributes!J:J))</f>
        <v/>
      </c>
      <c r="F222" s="179" t="str">
        <f>IF($A222="","",_xlfn.XLOOKUP($A222,Attributes!$A:$A,Attributes!K:K))</f>
        <v/>
      </c>
      <c r="G222" s="179"/>
      <c r="H222" s="179">
        <v>0</v>
      </c>
      <c r="I222" s="195">
        <v>0</v>
      </c>
      <c r="J222" s="195">
        <v>0</v>
      </c>
    </row>
    <row r="223" spans="1:10" hidden="1" x14ac:dyDescent="0.25">
      <c r="A223" s="180"/>
      <c r="B223" s="179" t="str">
        <f>IF($A223="","",_xlfn.XLOOKUP($A223,Attributes!$A:$A,Attributes!C:C))</f>
        <v/>
      </c>
      <c r="C223" s="179"/>
      <c r="D223" s="179" t="str">
        <f>IF($A223="","",_xlfn.XLOOKUP($A223,Attributes!$A:$A,Attributes!I:I))</f>
        <v/>
      </c>
      <c r="E223" s="179" t="str">
        <f>IF($A223="","",_xlfn.XLOOKUP($A223,Attributes!$A:$A,Attributes!J:J))</f>
        <v/>
      </c>
      <c r="F223" s="179" t="str">
        <f>IF($A223="","",_xlfn.XLOOKUP($A223,Attributes!$A:$A,Attributes!K:K))</f>
        <v/>
      </c>
      <c r="G223" s="179"/>
      <c r="H223" s="179">
        <v>0</v>
      </c>
      <c r="I223" s="195">
        <v>0</v>
      </c>
      <c r="J223" s="195">
        <v>0</v>
      </c>
    </row>
    <row r="224" spans="1:10" s="225" customFormat="1" hidden="1" x14ac:dyDescent="0.25">
      <c r="A224" s="229"/>
      <c r="B224" s="179" t="str">
        <f>IF($A224="","",_xlfn.XLOOKUP($A224,Attributes!$A:$A,Attributes!C:C))</f>
        <v/>
      </c>
      <c r="C224" s="179"/>
      <c r="D224" s="179" t="str">
        <f>IF($A224="","",_xlfn.XLOOKUP($A224,Attributes!$A:$A,Attributes!I:I))</f>
        <v/>
      </c>
      <c r="E224" s="179" t="str">
        <f>IF($A224="","",_xlfn.XLOOKUP($A224,Attributes!$A:$A,Attributes!J:J))</f>
        <v/>
      </c>
      <c r="F224" s="179" t="str">
        <f>IF($A224="","",_xlfn.XLOOKUP($A224,Attributes!$A:$A,Attributes!K:K))</f>
        <v/>
      </c>
      <c r="G224" s="179"/>
      <c r="H224" s="179">
        <v>0</v>
      </c>
      <c r="I224" s="195">
        <v>0</v>
      </c>
      <c r="J224" s="195">
        <v>0</v>
      </c>
    </row>
    <row r="225" spans="1:10" s="225" customFormat="1" hidden="1" x14ac:dyDescent="0.25">
      <c r="A225" s="229"/>
      <c r="B225" s="179" t="str">
        <f>IF($A225="","",_xlfn.XLOOKUP($A225,Attributes!$A:$A,Attributes!C:C))</f>
        <v/>
      </c>
      <c r="C225" s="179"/>
      <c r="D225" s="179" t="str">
        <f>IF($A225="","",_xlfn.XLOOKUP($A225,Attributes!$A:$A,Attributes!I:I))</f>
        <v/>
      </c>
      <c r="E225" s="179" t="str">
        <f>IF($A225="","",_xlfn.XLOOKUP($A225,Attributes!$A:$A,Attributes!J:J))</f>
        <v/>
      </c>
      <c r="F225" s="179" t="str">
        <f>IF($A225="","",_xlfn.XLOOKUP($A225,Attributes!$A:$A,Attributes!K:K))</f>
        <v/>
      </c>
      <c r="G225" s="179"/>
      <c r="H225" s="179">
        <v>0</v>
      </c>
      <c r="I225" s="195">
        <v>0</v>
      </c>
      <c r="J225" s="195">
        <v>0</v>
      </c>
    </row>
    <row r="226" spans="1:10" s="225" customFormat="1" hidden="1" x14ac:dyDescent="0.25">
      <c r="A226" s="229"/>
      <c r="B226" s="179" t="str">
        <f>IF($A226="","",_xlfn.XLOOKUP($A226,Attributes!$A:$A,Attributes!C:C))</f>
        <v/>
      </c>
      <c r="C226" s="179"/>
      <c r="D226" s="179" t="str">
        <f>IF($A226="","",_xlfn.XLOOKUP($A226,Attributes!$A:$A,Attributes!I:I))</f>
        <v/>
      </c>
      <c r="E226" s="179" t="str">
        <f>IF($A226="","",_xlfn.XLOOKUP($A226,Attributes!$A:$A,Attributes!J:J))</f>
        <v/>
      </c>
      <c r="F226" s="179" t="str">
        <f>IF($A226="","",_xlfn.XLOOKUP($A226,Attributes!$A:$A,Attributes!K:K))</f>
        <v/>
      </c>
      <c r="G226" s="179"/>
      <c r="H226" s="179">
        <v>0</v>
      </c>
      <c r="I226" s="195">
        <v>0</v>
      </c>
      <c r="J226" s="195">
        <v>0</v>
      </c>
    </row>
    <row r="227" spans="1:10" s="225" customFormat="1" hidden="1" x14ac:dyDescent="0.25">
      <c r="A227" s="229"/>
      <c r="B227" s="179" t="str">
        <f>IF($A227="","",_xlfn.XLOOKUP($A227,Attributes!$A:$A,Attributes!C:C))</f>
        <v/>
      </c>
      <c r="C227" s="179"/>
      <c r="D227" s="179" t="str">
        <f>IF($A227="","",_xlfn.XLOOKUP($A227,Attributes!$A:$A,Attributes!I:I))</f>
        <v/>
      </c>
      <c r="E227" s="179" t="str">
        <f>IF($A227="","",_xlfn.XLOOKUP($A227,Attributes!$A:$A,Attributes!J:J))</f>
        <v/>
      </c>
      <c r="F227" s="179" t="str">
        <f>IF($A227="","",_xlfn.XLOOKUP($A227,Attributes!$A:$A,Attributes!K:K))</f>
        <v/>
      </c>
      <c r="G227" s="179"/>
      <c r="H227" s="179">
        <v>0</v>
      </c>
      <c r="I227" s="195">
        <v>0</v>
      </c>
      <c r="J227" s="195">
        <v>0</v>
      </c>
    </row>
    <row r="228" spans="1:10" s="225" customFormat="1" hidden="1" x14ac:dyDescent="0.25">
      <c r="A228" s="229"/>
      <c r="B228" s="179" t="str">
        <f>IF($A228="","",_xlfn.XLOOKUP($A228,Attributes!$A:$A,Attributes!C:C))</f>
        <v/>
      </c>
      <c r="C228" s="179"/>
      <c r="D228" s="179" t="str">
        <f>IF($A228="","",_xlfn.XLOOKUP($A228,Attributes!$A:$A,Attributes!I:I))</f>
        <v/>
      </c>
      <c r="E228" s="179" t="str">
        <f>IF($A228="","",_xlfn.XLOOKUP($A228,Attributes!$A:$A,Attributes!J:J))</f>
        <v/>
      </c>
      <c r="F228" s="179" t="str">
        <f>IF($A228="","",_xlfn.XLOOKUP($A228,Attributes!$A:$A,Attributes!K:K))</f>
        <v/>
      </c>
      <c r="G228" s="179"/>
      <c r="H228" s="179">
        <v>0</v>
      </c>
      <c r="I228" s="195">
        <v>0</v>
      </c>
      <c r="J228" s="195">
        <v>0</v>
      </c>
    </row>
    <row r="229" spans="1:10" hidden="1" x14ac:dyDescent="0.25">
      <c r="A229" s="180"/>
      <c r="B229" s="179" t="str">
        <f>IF($A229="","",_xlfn.XLOOKUP($A229,Attributes!$A:$A,Attributes!C:C))</f>
        <v/>
      </c>
      <c r="C229" s="179"/>
      <c r="D229" s="179" t="str">
        <f>IF($A229="","",_xlfn.XLOOKUP($A229,Attributes!$A:$A,Attributes!I:I))</f>
        <v/>
      </c>
      <c r="E229" s="179" t="str">
        <f>IF($A229="","",_xlfn.XLOOKUP($A229,Attributes!$A:$A,Attributes!J:J))</f>
        <v/>
      </c>
      <c r="F229" s="179" t="str">
        <f>IF($A229="","",_xlfn.XLOOKUP($A229,Attributes!$A:$A,Attributes!K:K))</f>
        <v/>
      </c>
      <c r="G229" s="179"/>
      <c r="H229" s="179">
        <v>0</v>
      </c>
      <c r="I229" s="195">
        <v>0</v>
      </c>
      <c r="J229" s="195">
        <v>0</v>
      </c>
    </row>
    <row r="230" spans="1:10" hidden="1" x14ac:dyDescent="0.25">
      <c r="A230" s="180"/>
      <c r="B230" s="179" t="str">
        <f>IF($A230="","",_xlfn.XLOOKUP($A230,Attributes!$A:$A,Attributes!C:C))</f>
        <v/>
      </c>
      <c r="C230" s="179"/>
      <c r="D230" s="179" t="str">
        <f>IF($A230="","",_xlfn.XLOOKUP($A230,Attributes!$A:$A,Attributes!I:I))</f>
        <v/>
      </c>
      <c r="E230" s="179" t="str">
        <f>IF($A230="","",_xlfn.XLOOKUP($A230,Attributes!$A:$A,Attributes!J:J))</f>
        <v/>
      </c>
      <c r="F230" s="179" t="str">
        <f>IF($A230="","",_xlfn.XLOOKUP($A230,Attributes!$A:$A,Attributes!K:K))</f>
        <v/>
      </c>
      <c r="G230" s="179"/>
      <c r="H230" s="179">
        <v>0</v>
      </c>
      <c r="I230" s="195">
        <v>0</v>
      </c>
      <c r="J230" s="195">
        <v>0</v>
      </c>
    </row>
    <row r="231" spans="1:10" hidden="1" x14ac:dyDescent="0.25">
      <c r="A231" s="180"/>
      <c r="B231" s="179" t="str">
        <f>IF($A231="","",_xlfn.XLOOKUP($A231,Attributes!$A:$A,Attributes!C:C))</f>
        <v/>
      </c>
      <c r="C231" s="179"/>
      <c r="D231" s="179" t="str">
        <f>IF($A231="","",_xlfn.XLOOKUP($A231,Attributes!$A:$A,Attributes!I:I))</f>
        <v/>
      </c>
      <c r="E231" s="179" t="str">
        <f>IF($A231="","",_xlfn.XLOOKUP($A231,Attributes!$A:$A,Attributes!J:J))</f>
        <v/>
      </c>
      <c r="F231" s="179" t="str">
        <f>IF($A231="","",_xlfn.XLOOKUP($A231,Attributes!$A:$A,Attributes!K:K))</f>
        <v/>
      </c>
      <c r="G231" s="179"/>
      <c r="H231" s="179">
        <v>0</v>
      </c>
      <c r="I231" s="195">
        <v>0</v>
      </c>
      <c r="J231" s="195">
        <v>0</v>
      </c>
    </row>
    <row r="232" spans="1:10" s="225" customFormat="1" hidden="1" x14ac:dyDescent="0.25">
      <c r="A232" s="229"/>
      <c r="B232" s="179" t="str">
        <f>IF($A232="","",_xlfn.XLOOKUP($A232,Attributes!$A:$A,Attributes!C:C))</f>
        <v/>
      </c>
      <c r="C232" s="179"/>
      <c r="D232" s="179" t="str">
        <f>IF($A232="","",_xlfn.XLOOKUP($A232,Attributes!$A:$A,Attributes!I:I))</f>
        <v/>
      </c>
      <c r="E232" s="179" t="str">
        <f>IF($A232="","",_xlfn.XLOOKUP($A232,Attributes!$A:$A,Attributes!J:J))</f>
        <v/>
      </c>
      <c r="F232" s="179" t="str">
        <f>IF($A232="","",_xlfn.XLOOKUP($A232,Attributes!$A:$A,Attributes!K:K))</f>
        <v/>
      </c>
      <c r="G232" s="179"/>
      <c r="H232" s="179">
        <v>0</v>
      </c>
      <c r="I232" s="195">
        <v>0</v>
      </c>
      <c r="J232" s="195">
        <v>0</v>
      </c>
    </row>
    <row r="233" spans="1:10" s="225" customFormat="1" hidden="1" x14ac:dyDescent="0.25">
      <c r="A233" s="229"/>
      <c r="B233" s="179" t="str">
        <f>IF($A233="","",_xlfn.XLOOKUP($A233,Attributes!$A:$A,Attributes!C:C))</f>
        <v/>
      </c>
      <c r="C233" s="179"/>
      <c r="D233" s="179" t="str">
        <f>IF($A233="","",_xlfn.XLOOKUP($A233,Attributes!$A:$A,Attributes!I:I))</f>
        <v/>
      </c>
      <c r="E233" s="179" t="str">
        <f>IF($A233="","",_xlfn.XLOOKUP($A233,Attributes!$A:$A,Attributes!J:J))</f>
        <v/>
      </c>
      <c r="F233" s="179" t="str">
        <f>IF($A233="","",_xlfn.XLOOKUP($A233,Attributes!$A:$A,Attributes!K:K))</f>
        <v/>
      </c>
      <c r="G233" s="179"/>
      <c r="H233" s="179">
        <v>0</v>
      </c>
      <c r="I233" s="195">
        <v>0</v>
      </c>
      <c r="J233" s="195">
        <v>0</v>
      </c>
    </row>
    <row r="234" spans="1:10" s="225" customFormat="1" hidden="1" x14ac:dyDescent="0.25">
      <c r="A234" s="229"/>
      <c r="B234" s="179" t="str">
        <f>IF($A234="","",_xlfn.XLOOKUP($A234,Attributes!$A:$A,Attributes!C:C))</f>
        <v/>
      </c>
      <c r="C234" s="179"/>
      <c r="D234" s="179" t="str">
        <f>IF($A234="","",_xlfn.XLOOKUP($A234,Attributes!$A:$A,Attributes!I:I))</f>
        <v/>
      </c>
      <c r="E234" s="179" t="str">
        <f>IF($A234="","",_xlfn.XLOOKUP($A234,Attributes!$A:$A,Attributes!J:J))</f>
        <v/>
      </c>
      <c r="F234" s="179" t="str">
        <f>IF($A234="","",_xlfn.XLOOKUP($A234,Attributes!$A:$A,Attributes!K:K))</f>
        <v/>
      </c>
      <c r="G234" s="179"/>
      <c r="H234" s="179">
        <v>0</v>
      </c>
      <c r="I234" s="195">
        <v>0</v>
      </c>
      <c r="J234" s="195">
        <v>0</v>
      </c>
    </row>
    <row r="235" spans="1:10" s="225" customFormat="1" hidden="1" x14ac:dyDescent="0.25">
      <c r="A235" s="229"/>
      <c r="B235" s="179" t="str">
        <f>IF($A235="","",_xlfn.XLOOKUP($A235,Attributes!$A:$A,Attributes!C:C))</f>
        <v/>
      </c>
      <c r="C235" s="179"/>
      <c r="D235" s="179" t="str">
        <f>IF($A235="","",_xlfn.XLOOKUP($A235,Attributes!$A:$A,Attributes!I:I))</f>
        <v/>
      </c>
      <c r="E235" s="179" t="str">
        <f>IF($A235="","",_xlfn.XLOOKUP($A235,Attributes!$A:$A,Attributes!J:J))</f>
        <v/>
      </c>
      <c r="F235" s="179" t="str">
        <f>IF($A235="","",_xlfn.XLOOKUP($A235,Attributes!$A:$A,Attributes!K:K))</f>
        <v/>
      </c>
      <c r="G235" s="179"/>
      <c r="H235" s="179">
        <v>0</v>
      </c>
      <c r="I235" s="195">
        <v>0</v>
      </c>
      <c r="J235" s="195">
        <v>0</v>
      </c>
    </row>
    <row r="236" spans="1:10" s="225" customFormat="1" hidden="1" x14ac:dyDescent="0.25">
      <c r="A236" s="229"/>
      <c r="B236" s="179" t="str">
        <f>IF($A236="","",_xlfn.XLOOKUP($A236,Attributes!$A:$A,Attributes!C:C))</f>
        <v/>
      </c>
      <c r="C236" s="179"/>
      <c r="D236" s="179" t="str">
        <f>IF($A236="","",_xlfn.XLOOKUP($A236,Attributes!$A:$A,Attributes!I:I))</f>
        <v/>
      </c>
      <c r="E236" s="179" t="str">
        <f>IF($A236="","",_xlfn.XLOOKUP($A236,Attributes!$A:$A,Attributes!J:J))</f>
        <v/>
      </c>
      <c r="F236" s="179" t="str">
        <f>IF($A236="","",_xlfn.XLOOKUP($A236,Attributes!$A:$A,Attributes!K:K))</f>
        <v/>
      </c>
      <c r="G236" s="179"/>
      <c r="H236" s="179">
        <v>0</v>
      </c>
      <c r="I236" s="195">
        <v>0</v>
      </c>
      <c r="J236" s="195">
        <v>0</v>
      </c>
    </row>
    <row r="237" spans="1:10" s="225" customFormat="1" hidden="1" x14ac:dyDescent="0.25">
      <c r="A237" s="229"/>
      <c r="B237" s="179" t="str">
        <f>IF($A237="","",_xlfn.XLOOKUP($A237,Attributes!$A:$A,Attributes!C:C))</f>
        <v/>
      </c>
      <c r="C237" s="179"/>
      <c r="D237" s="179" t="str">
        <f>IF($A237="","",_xlfn.XLOOKUP($A237,Attributes!$A:$A,Attributes!I:I))</f>
        <v/>
      </c>
      <c r="E237" s="179" t="str">
        <f>IF($A237="","",_xlfn.XLOOKUP($A237,Attributes!$A:$A,Attributes!J:J))</f>
        <v/>
      </c>
      <c r="F237" s="179" t="str">
        <f>IF($A237="","",_xlfn.XLOOKUP($A237,Attributes!$A:$A,Attributes!K:K))</f>
        <v/>
      </c>
      <c r="G237" s="179"/>
      <c r="H237" s="179">
        <v>0</v>
      </c>
      <c r="I237" s="195">
        <v>0</v>
      </c>
      <c r="J237" s="195">
        <v>0</v>
      </c>
    </row>
    <row r="238" spans="1:10" s="225" customFormat="1" hidden="1" x14ac:dyDescent="0.25">
      <c r="A238" s="229"/>
      <c r="B238" s="179" t="str">
        <f>IF($A238="","",_xlfn.XLOOKUP($A238,Attributes!$A:$A,Attributes!C:C))</f>
        <v/>
      </c>
      <c r="C238" s="179"/>
      <c r="D238" s="179" t="str">
        <f>IF($A238="","",_xlfn.XLOOKUP($A238,Attributes!$A:$A,Attributes!I:I))</f>
        <v/>
      </c>
      <c r="E238" s="179" t="str">
        <f>IF($A238="","",_xlfn.XLOOKUP($A238,Attributes!$A:$A,Attributes!J:J))</f>
        <v/>
      </c>
      <c r="F238" s="179" t="str">
        <f>IF($A238="","",_xlfn.XLOOKUP($A238,Attributes!$A:$A,Attributes!K:K))</f>
        <v/>
      </c>
      <c r="G238" s="179"/>
      <c r="H238" s="179">
        <v>0</v>
      </c>
      <c r="I238" s="195">
        <v>0</v>
      </c>
      <c r="J238" s="195">
        <v>0</v>
      </c>
    </row>
    <row r="239" spans="1:10" hidden="1" x14ac:dyDescent="0.25">
      <c r="A239" s="180"/>
      <c r="B239" s="179" t="str">
        <f>IF($A239="","",_xlfn.XLOOKUP($A239,Attributes!$A:$A,Attributes!C:C))</f>
        <v/>
      </c>
      <c r="C239" s="179"/>
      <c r="D239" s="179" t="str">
        <f>IF($A239="","",_xlfn.XLOOKUP($A239,Attributes!$A:$A,Attributes!I:I))</f>
        <v/>
      </c>
      <c r="E239" s="179" t="str">
        <f>IF($A239="","",_xlfn.XLOOKUP($A239,Attributes!$A:$A,Attributes!J:J))</f>
        <v/>
      </c>
      <c r="F239" s="179" t="str">
        <f>IF($A239="","",_xlfn.XLOOKUP($A239,Attributes!$A:$A,Attributes!K:K))</f>
        <v/>
      </c>
      <c r="G239" s="179"/>
      <c r="H239" s="179">
        <v>0</v>
      </c>
      <c r="I239" s="195">
        <v>0</v>
      </c>
      <c r="J239" s="195">
        <v>0</v>
      </c>
    </row>
    <row r="240" spans="1:10" hidden="1" x14ac:dyDescent="0.25">
      <c r="A240" s="180"/>
      <c r="B240" s="179" t="str">
        <f>IF($A240="","",_xlfn.XLOOKUP($A240,Attributes!$A:$A,Attributes!C:C))</f>
        <v/>
      </c>
      <c r="C240" s="179"/>
      <c r="D240" s="179" t="str">
        <f>IF($A240="","",_xlfn.XLOOKUP($A240,Attributes!$A:$A,Attributes!I:I))</f>
        <v/>
      </c>
      <c r="E240" s="179" t="str">
        <f>IF($A240="","",_xlfn.XLOOKUP($A240,Attributes!$A:$A,Attributes!J:J))</f>
        <v/>
      </c>
      <c r="F240" s="179" t="str">
        <f>IF($A240="","",_xlfn.XLOOKUP($A240,Attributes!$A:$A,Attributes!K:K))</f>
        <v/>
      </c>
      <c r="G240" s="179"/>
      <c r="H240" s="179">
        <v>0</v>
      </c>
      <c r="I240" s="195">
        <v>0</v>
      </c>
      <c r="J240" s="195">
        <v>0</v>
      </c>
    </row>
    <row r="241" spans="1:10" hidden="1" x14ac:dyDescent="0.25">
      <c r="A241" s="180"/>
      <c r="B241" s="179" t="str">
        <f>IF($A241="","",_xlfn.XLOOKUP($A241,Attributes!$A:$A,Attributes!C:C))</f>
        <v/>
      </c>
      <c r="C241" s="179"/>
      <c r="D241" s="179" t="str">
        <f>IF($A241="","",_xlfn.XLOOKUP($A241,Attributes!$A:$A,Attributes!I:I))</f>
        <v/>
      </c>
      <c r="E241" s="179" t="str">
        <f>IF($A241="","",_xlfn.XLOOKUP($A241,Attributes!$A:$A,Attributes!J:J))</f>
        <v/>
      </c>
      <c r="F241" s="179" t="str">
        <f>IF($A241="","",_xlfn.XLOOKUP($A241,Attributes!$A:$A,Attributes!K:K))</f>
        <v/>
      </c>
      <c r="G241" s="179"/>
      <c r="H241" s="179">
        <v>0</v>
      </c>
      <c r="I241" s="195">
        <v>0</v>
      </c>
      <c r="J241" s="195">
        <v>0</v>
      </c>
    </row>
    <row r="242" spans="1:10" hidden="1" x14ac:dyDescent="0.25">
      <c r="A242" s="180"/>
      <c r="B242" s="179" t="str">
        <f>IF($A242="","",_xlfn.XLOOKUP($A242,Attributes!$A:$A,Attributes!C:C))</f>
        <v/>
      </c>
      <c r="C242" s="179"/>
      <c r="D242" s="179" t="str">
        <f>IF($A242="","",_xlfn.XLOOKUP($A242,Attributes!$A:$A,Attributes!I:I))</f>
        <v/>
      </c>
      <c r="E242" s="179" t="str">
        <f>IF($A242="","",_xlfn.XLOOKUP($A242,Attributes!$A:$A,Attributes!J:J))</f>
        <v/>
      </c>
      <c r="F242" s="179" t="str">
        <f>IF($A242="","",_xlfn.XLOOKUP($A242,Attributes!$A:$A,Attributes!K:K))</f>
        <v/>
      </c>
      <c r="G242" s="179"/>
      <c r="H242" s="179">
        <v>0</v>
      </c>
      <c r="I242" s="195">
        <v>0</v>
      </c>
      <c r="J242" s="195">
        <v>0</v>
      </c>
    </row>
    <row r="243" spans="1:10" hidden="1" x14ac:dyDescent="0.25">
      <c r="A243" s="180"/>
      <c r="B243" s="179" t="str">
        <f>IF($A243="","",_xlfn.XLOOKUP($A243,Attributes!$A:$A,Attributes!C:C))</f>
        <v/>
      </c>
      <c r="C243" s="179"/>
      <c r="D243" s="179" t="str">
        <f>IF($A243="","",_xlfn.XLOOKUP($A243,Attributes!$A:$A,Attributes!I:I))</f>
        <v/>
      </c>
      <c r="E243" s="179" t="str">
        <f>IF($A243="","",_xlfn.XLOOKUP($A243,Attributes!$A:$A,Attributes!J:J))</f>
        <v/>
      </c>
      <c r="F243" s="179" t="str">
        <f>IF($A243="","",_xlfn.XLOOKUP($A243,Attributes!$A:$A,Attributes!K:K))</f>
        <v/>
      </c>
      <c r="G243" s="179"/>
      <c r="H243" s="179">
        <v>0</v>
      </c>
      <c r="I243" s="195">
        <v>0</v>
      </c>
      <c r="J243" s="195">
        <v>0</v>
      </c>
    </row>
    <row r="244" spans="1:10" hidden="1" x14ac:dyDescent="0.25">
      <c r="A244" s="180"/>
      <c r="B244" s="179" t="str">
        <f>IF($A244="","",_xlfn.XLOOKUP($A244,Attributes!$A:$A,Attributes!C:C))</f>
        <v/>
      </c>
      <c r="C244" s="179"/>
      <c r="D244" s="179" t="str">
        <f>IF($A244="","",_xlfn.XLOOKUP($A244,Attributes!$A:$A,Attributes!I:I))</f>
        <v/>
      </c>
      <c r="E244" s="179" t="str">
        <f>IF($A244="","",_xlfn.XLOOKUP($A244,Attributes!$A:$A,Attributes!J:J))</f>
        <v/>
      </c>
      <c r="F244" s="179" t="str">
        <f>IF($A244="","",_xlfn.XLOOKUP($A244,Attributes!$A:$A,Attributes!K:K))</f>
        <v/>
      </c>
      <c r="G244" s="179"/>
      <c r="H244" s="179">
        <v>0</v>
      </c>
      <c r="I244" s="195">
        <v>0</v>
      </c>
      <c r="J244" s="195">
        <v>0</v>
      </c>
    </row>
    <row r="245" spans="1:10" hidden="1" x14ac:dyDescent="0.25">
      <c r="A245" s="180"/>
      <c r="B245" s="179" t="str">
        <f>IF($A245="","",_xlfn.XLOOKUP($A245,Attributes!$A:$A,Attributes!C:C))</f>
        <v/>
      </c>
      <c r="C245" s="179"/>
      <c r="D245" s="179" t="str">
        <f>IF($A245="","",_xlfn.XLOOKUP($A245,Attributes!$A:$A,Attributes!I:I))</f>
        <v/>
      </c>
      <c r="E245" s="179" t="str">
        <f>IF($A245="","",_xlfn.XLOOKUP($A245,Attributes!$A:$A,Attributes!J:J))</f>
        <v/>
      </c>
      <c r="F245" s="179" t="str">
        <f>IF($A245="","",_xlfn.XLOOKUP($A245,Attributes!$A:$A,Attributes!K:K))</f>
        <v/>
      </c>
      <c r="G245" s="179"/>
      <c r="H245" s="179">
        <v>0</v>
      </c>
      <c r="I245" s="195">
        <v>0</v>
      </c>
      <c r="J245" s="195">
        <v>0</v>
      </c>
    </row>
    <row r="246" spans="1:10" hidden="1" x14ac:dyDescent="0.25">
      <c r="A246" s="180"/>
      <c r="B246" s="179" t="str">
        <f>IF($A246="","",_xlfn.XLOOKUP($A246,Attributes!$A:$A,Attributes!C:C))</f>
        <v/>
      </c>
      <c r="C246" s="179"/>
      <c r="D246" s="179" t="str">
        <f>IF($A246="","",_xlfn.XLOOKUP($A246,Attributes!$A:$A,Attributes!I:I))</f>
        <v/>
      </c>
      <c r="E246" s="179" t="str">
        <f>IF($A246="","",_xlfn.XLOOKUP($A246,Attributes!$A:$A,Attributes!J:J))</f>
        <v/>
      </c>
      <c r="F246" s="179" t="str">
        <f>IF($A246="","",_xlfn.XLOOKUP($A246,Attributes!$A:$A,Attributes!K:K))</f>
        <v/>
      </c>
      <c r="G246" s="179"/>
      <c r="H246" s="179">
        <v>0</v>
      </c>
      <c r="I246" s="195">
        <v>0</v>
      </c>
      <c r="J246" s="195">
        <v>0</v>
      </c>
    </row>
    <row r="247" spans="1:10" hidden="1" x14ac:dyDescent="0.25">
      <c r="A247" s="180"/>
      <c r="B247" s="179" t="str">
        <f>IF($A247="","",_xlfn.XLOOKUP($A247,Attributes!$A:$A,Attributes!C:C))</f>
        <v/>
      </c>
      <c r="C247" s="179"/>
      <c r="D247" s="179" t="str">
        <f>IF($A247="","",_xlfn.XLOOKUP($A247,Attributes!$A:$A,Attributes!I:I))</f>
        <v/>
      </c>
      <c r="E247" s="179" t="str">
        <f>IF($A247="","",_xlfn.XLOOKUP($A247,Attributes!$A:$A,Attributes!J:J))</f>
        <v/>
      </c>
      <c r="F247" s="179" t="str">
        <f>IF($A247="","",_xlfn.XLOOKUP($A247,Attributes!$A:$A,Attributes!K:K))</f>
        <v/>
      </c>
      <c r="G247" s="179"/>
      <c r="H247" s="179">
        <v>0</v>
      </c>
      <c r="I247" s="195">
        <v>0</v>
      </c>
      <c r="J247" s="195">
        <v>0</v>
      </c>
    </row>
    <row r="248" spans="1:10" hidden="1" x14ac:dyDescent="0.25">
      <c r="A248" s="180"/>
      <c r="B248" s="179" t="str">
        <f>IF($A248="","",_xlfn.XLOOKUP($A248,Attributes!$A:$A,Attributes!C:C))</f>
        <v/>
      </c>
      <c r="C248" s="179"/>
      <c r="D248" s="179" t="str">
        <f>IF($A248="","",_xlfn.XLOOKUP($A248,Attributes!$A:$A,Attributes!I:I))</f>
        <v/>
      </c>
      <c r="E248" s="179" t="str">
        <f>IF($A248="","",_xlfn.XLOOKUP($A248,Attributes!$A:$A,Attributes!J:J))</f>
        <v/>
      </c>
      <c r="F248" s="179" t="str">
        <f>IF($A248="","",_xlfn.XLOOKUP($A248,Attributes!$A:$A,Attributes!K:K))</f>
        <v/>
      </c>
      <c r="G248" s="179"/>
      <c r="H248" s="179">
        <v>0</v>
      </c>
      <c r="I248" s="195">
        <v>0</v>
      </c>
      <c r="J248" s="195">
        <v>0</v>
      </c>
    </row>
    <row r="249" spans="1:10" hidden="1" x14ac:dyDescent="0.25">
      <c r="A249" s="180"/>
      <c r="B249" s="179" t="str">
        <f>IF($A249="","",_xlfn.XLOOKUP($A249,Attributes!$A:$A,Attributes!C:C))</f>
        <v/>
      </c>
      <c r="C249" s="179"/>
      <c r="D249" s="179" t="str">
        <f>IF($A249="","",_xlfn.XLOOKUP($A249,Attributes!$A:$A,Attributes!I:I))</f>
        <v/>
      </c>
      <c r="E249" s="179" t="str">
        <f>IF($A249="","",_xlfn.XLOOKUP($A249,Attributes!$A:$A,Attributes!J:J))</f>
        <v/>
      </c>
      <c r="F249" s="179" t="str">
        <f>IF($A249="","",_xlfn.XLOOKUP($A249,Attributes!$A:$A,Attributes!K:K))</f>
        <v/>
      </c>
      <c r="G249" s="179"/>
      <c r="H249" s="179">
        <v>0</v>
      </c>
      <c r="I249" s="195">
        <v>0</v>
      </c>
      <c r="J249" s="195">
        <v>0</v>
      </c>
    </row>
    <row r="250" spans="1:10" hidden="1" x14ac:dyDescent="0.25">
      <c r="A250" s="180"/>
      <c r="B250" s="179" t="str">
        <f>IF($A250="","",_xlfn.XLOOKUP($A250,Attributes!$A:$A,Attributes!C:C))</f>
        <v/>
      </c>
      <c r="C250" s="179"/>
      <c r="D250" s="179" t="str">
        <f>IF($A250="","",_xlfn.XLOOKUP($A250,Attributes!$A:$A,Attributes!I:I))</f>
        <v/>
      </c>
      <c r="E250" s="179" t="str">
        <f>IF($A250="","",_xlfn.XLOOKUP($A250,Attributes!$A:$A,Attributes!J:J))</f>
        <v/>
      </c>
      <c r="F250" s="179" t="str">
        <f>IF($A250="","",_xlfn.XLOOKUP($A250,Attributes!$A:$A,Attributes!K:K))</f>
        <v/>
      </c>
      <c r="G250" s="179"/>
      <c r="H250" s="179">
        <v>0</v>
      </c>
      <c r="I250" s="195">
        <v>0</v>
      </c>
      <c r="J250" s="195">
        <v>0</v>
      </c>
    </row>
    <row r="251" spans="1:10" hidden="1" x14ac:dyDescent="0.25">
      <c r="A251" s="180"/>
      <c r="B251" s="179" t="str">
        <f>IF($A251="","",_xlfn.XLOOKUP($A251,Attributes!$A:$A,Attributes!C:C))</f>
        <v/>
      </c>
      <c r="C251" s="179"/>
      <c r="D251" s="179" t="str">
        <f>IF($A251="","",_xlfn.XLOOKUP($A251,Attributes!$A:$A,Attributes!I:I))</f>
        <v/>
      </c>
      <c r="E251" s="179" t="str">
        <f>IF($A251="","",_xlfn.XLOOKUP($A251,Attributes!$A:$A,Attributes!J:J))</f>
        <v/>
      </c>
      <c r="F251" s="179" t="str">
        <f>IF($A251="","",_xlfn.XLOOKUP($A251,Attributes!$A:$A,Attributes!K:K))</f>
        <v/>
      </c>
      <c r="G251" s="179"/>
      <c r="H251" s="179">
        <v>0</v>
      </c>
      <c r="I251" s="195">
        <v>0</v>
      </c>
      <c r="J251" s="195">
        <v>0</v>
      </c>
    </row>
    <row r="252" spans="1:10" hidden="1" x14ac:dyDescent="0.25">
      <c r="A252" s="180"/>
      <c r="B252" s="179" t="str">
        <f>IF($A252="","",_xlfn.XLOOKUP($A252,Attributes!$A:$A,Attributes!C:C))</f>
        <v/>
      </c>
      <c r="C252" s="179"/>
      <c r="D252" s="179" t="str">
        <f>IF($A252="","",_xlfn.XLOOKUP($A252,Attributes!$A:$A,Attributes!I:I))</f>
        <v/>
      </c>
      <c r="E252" s="179" t="str">
        <f>IF($A252="","",_xlfn.XLOOKUP($A252,Attributes!$A:$A,Attributes!J:J))</f>
        <v/>
      </c>
      <c r="F252" s="179" t="str">
        <f>IF($A252="","",_xlfn.XLOOKUP($A252,Attributes!$A:$A,Attributes!K:K))</f>
        <v/>
      </c>
      <c r="G252" s="179"/>
      <c r="H252" s="179">
        <v>0</v>
      </c>
      <c r="I252" s="195">
        <v>0</v>
      </c>
      <c r="J252" s="195">
        <v>0</v>
      </c>
    </row>
    <row r="253" spans="1:10" hidden="1" x14ac:dyDescent="0.25">
      <c r="A253" s="180"/>
      <c r="B253" s="179" t="str">
        <f>IF($A253="","",_xlfn.XLOOKUP($A253,Attributes!$A:$A,Attributes!C:C))</f>
        <v/>
      </c>
      <c r="C253" s="179"/>
      <c r="D253" s="179" t="str">
        <f>IF($A253="","",_xlfn.XLOOKUP($A253,Attributes!$A:$A,Attributes!I:I))</f>
        <v/>
      </c>
      <c r="E253" s="179" t="str">
        <f>IF($A253="","",_xlfn.XLOOKUP($A253,Attributes!$A:$A,Attributes!J:J))</f>
        <v/>
      </c>
      <c r="F253" s="179" t="str">
        <f>IF($A253="","",_xlfn.XLOOKUP($A253,Attributes!$A:$A,Attributes!K:K))</f>
        <v/>
      </c>
      <c r="G253" s="179"/>
      <c r="H253" s="179">
        <v>0</v>
      </c>
      <c r="I253" s="195">
        <v>0</v>
      </c>
      <c r="J253" s="195">
        <v>0</v>
      </c>
    </row>
    <row r="254" spans="1:10" hidden="1" x14ac:dyDescent="0.25">
      <c r="A254" s="180"/>
      <c r="B254" s="179" t="str">
        <f>IF($A254="","",_xlfn.XLOOKUP($A254,Attributes!$A:$A,Attributes!C:C))</f>
        <v/>
      </c>
      <c r="C254" s="179"/>
      <c r="D254" s="179" t="str">
        <f>IF($A254="","",_xlfn.XLOOKUP($A254,Attributes!$A:$A,Attributes!I:I))</f>
        <v/>
      </c>
      <c r="E254" s="179" t="str">
        <f>IF($A254="","",_xlfn.XLOOKUP($A254,Attributes!$A:$A,Attributes!J:J))</f>
        <v/>
      </c>
      <c r="F254" s="179" t="str">
        <f>IF($A254="","",_xlfn.XLOOKUP($A254,Attributes!$A:$A,Attributes!K:K))</f>
        <v/>
      </c>
      <c r="G254" s="179"/>
      <c r="H254" s="179">
        <v>0</v>
      </c>
      <c r="I254" s="195">
        <v>0</v>
      </c>
      <c r="J254" s="195">
        <v>0</v>
      </c>
    </row>
    <row r="255" spans="1:10" hidden="1" x14ac:dyDescent="0.25">
      <c r="A255" s="180"/>
      <c r="B255" s="179" t="str">
        <f>IF($A255="","",_xlfn.XLOOKUP($A255,Attributes!$A:$A,Attributes!C:C))</f>
        <v/>
      </c>
      <c r="C255" s="179"/>
      <c r="D255" s="179" t="str">
        <f>IF($A255="","",_xlfn.XLOOKUP($A255,Attributes!$A:$A,Attributes!I:I))</f>
        <v/>
      </c>
      <c r="E255" s="179" t="str">
        <f>IF($A255="","",_xlfn.XLOOKUP($A255,Attributes!$A:$A,Attributes!J:J))</f>
        <v/>
      </c>
      <c r="F255" s="179" t="str">
        <f>IF($A255="","",_xlfn.XLOOKUP($A255,Attributes!$A:$A,Attributes!K:K))</f>
        <v/>
      </c>
      <c r="G255" s="179"/>
      <c r="H255" s="179">
        <v>0</v>
      </c>
      <c r="I255" s="195">
        <v>0</v>
      </c>
      <c r="J255" s="195">
        <v>0</v>
      </c>
    </row>
    <row r="256" spans="1:10" hidden="1" x14ac:dyDescent="0.25">
      <c r="A256" s="180"/>
      <c r="B256" s="179" t="str">
        <f>IF($A256="","",_xlfn.XLOOKUP($A256,Attributes!$A:$A,Attributes!C:C))</f>
        <v/>
      </c>
      <c r="C256" s="179"/>
      <c r="D256" s="179" t="str">
        <f>IF($A256="","",_xlfn.XLOOKUP($A256,Attributes!$A:$A,Attributes!I:I))</f>
        <v/>
      </c>
      <c r="E256" s="179" t="str">
        <f>IF($A256="","",_xlfn.XLOOKUP($A256,Attributes!$A:$A,Attributes!J:J))</f>
        <v/>
      </c>
      <c r="F256" s="179" t="str">
        <f>IF($A256="","",_xlfn.XLOOKUP($A256,Attributes!$A:$A,Attributes!K:K))</f>
        <v/>
      </c>
      <c r="G256" s="179"/>
      <c r="H256" s="179">
        <v>0</v>
      </c>
      <c r="I256" s="195">
        <v>0</v>
      </c>
      <c r="J256" s="195">
        <v>0</v>
      </c>
    </row>
    <row r="257" spans="1:10" hidden="1" x14ac:dyDescent="0.25">
      <c r="A257" s="180"/>
      <c r="B257" s="179" t="str">
        <f>IF($A257="","",_xlfn.XLOOKUP($A257,Attributes!$A:$A,Attributes!C:C))</f>
        <v/>
      </c>
      <c r="C257" s="179"/>
      <c r="D257" s="179" t="str">
        <f>IF($A257="","",_xlfn.XLOOKUP($A257,Attributes!$A:$A,Attributes!I:I))</f>
        <v/>
      </c>
      <c r="E257" s="179" t="str">
        <f>IF($A257="","",_xlfn.XLOOKUP($A257,Attributes!$A:$A,Attributes!J:J))</f>
        <v/>
      </c>
      <c r="F257" s="179" t="str">
        <f>IF($A257="","",_xlfn.XLOOKUP($A257,Attributes!$A:$A,Attributes!K:K))</f>
        <v/>
      </c>
      <c r="G257" s="179"/>
      <c r="H257" s="179">
        <v>0</v>
      </c>
      <c r="I257" s="195">
        <v>0</v>
      </c>
      <c r="J257" s="195">
        <v>0</v>
      </c>
    </row>
    <row r="258" spans="1:10" hidden="1" x14ac:dyDescent="0.25">
      <c r="A258" s="180"/>
      <c r="B258" s="179" t="str">
        <f>IF($A258="","",_xlfn.XLOOKUP($A258,Attributes!$A:$A,Attributes!C:C))</f>
        <v/>
      </c>
      <c r="C258" s="179"/>
      <c r="D258" s="179" t="str">
        <f>IF($A258="","",_xlfn.XLOOKUP($A258,Attributes!$A:$A,Attributes!I:I))</f>
        <v/>
      </c>
      <c r="E258" s="179" t="str">
        <f>IF($A258="","",_xlfn.XLOOKUP($A258,Attributes!$A:$A,Attributes!J:J))</f>
        <v/>
      </c>
      <c r="F258" s="179" t="str">
        <f>IF($A258="","",_xlfn.XLOOKUP($A258,Attributes!$A:$A,Attributes!K:K))</f>
        <v/>
      </c>
      <c r="G258" s="179"/>
      <c r="H258" s="179">
        <v>0</v>
      </c>
      <c r="I258" s="195">
        <v>0</v>
      </c>
      <c r="J258" s="195">
        <v>0</v>
      </c>
    </row>
    <row r="259" spans="1:10" s="225" customFormat="1" hidden="1" x14ac:dyDescent="0.25">
      <c r="A259" s="229"/>
      <c r="B259" s="179" t="str">
        <f>IF($A259="","",_xlfn.XLOOKUP($A259,Attributes!$A:$A,Attributes!C:C))</f>
        <v/>
      </c>
      <c r="C259" s="179"/>
      <c r="D259" s="179" t="str">
        <f>IF($A259="","",_xlfn.XLOOKUP($A259,Attributes!$A:$A,Attributes!I:I))</f>
        <v/>
      </c>
      <c r="E259" s="179" t="str">
        <f>IF($A259="","",_xlfn.XLOOKUP($A259,Attributes!$A:$A,Attributes!J:J))</f>
        <v/>
      </c>
      <c r="F259" s="179" t="str">
        <f>IF($A259="","",_xlfn.XLOOKUP($A259,Attributes!$A:$A,Attributes!K:K))</f>
        <v/>
      </c>
      <c r="G259" s="179"/>
      <c r="H259" s="179">
        <v>0</v>
      </c>
      <c r="I259" s="195">
        <v>0</v>
      </c>
      <c r="J259" s="195">
        <v>0</v>
      </c>
    </row>
    <row r="260" spans="1:10" hidden="1" x14ac:dyDescent="0.25">
      <c r="A260" s="180"/>
      <c r="B260" s="179" t="str">
        <f>IF($A260="","",_xlfn.XLOOKUP($A260,Attributes!$A:$A,Attributes!C:C))</f>
        <v/>
      </c>
      <c r="C260" s="179"/>
      <c r="D260" s="179" t="str">
        <f>IF($A260="","",_xlfn.XLOOKUP($A260,Attributes!$A:$A,Attributes!I:I))</f>
        <v/>
      </c>
      <c r="E260" s="179" t="str">
        <f>IF($A260="","",_xlfn.XLOOKUP($A260,Attributes!$A:$A,Attributes!J:J))</f>
        <v/>
      </c>
      <c r="F260" s="179" t="str">
        <f>IF($A260="","",_xlfn.XLOOKUP($A260,Attributes!$A:$A,Attributes!K:K))</f>
        <v/>
      </c>
      <c r="G260" s="179"/>
      <c r="H260" s="179">
        <v>0</v>
      </c>
      <c r="I260" s="195">
        <v>0</v>
      </c>
      <c r="J260" s="195">
        <v>0</v>
      </c>
    </row>
    <row r="261" spans="1:10" hidden="1" x14ac:dyDescent="0.25">
      <c r="A261" s="180"/>
      <c r="B261" s="179" t="str">
        <f>IF($A261="","",_xlfn.XLOOKUP($A261,Attributes!$A:$A,Attributes!C:C))</f>
        <v/>
      </c>
      <c r="C261" s="179"/>
      <c r="D261" s="179" t="str">
        <f>IF($A261="","",_xlfn.XLOOKUP($A261,Attributes!$A:$A,Attributes!I:I))</f>
        <v/>
      </c>
      <c r="E261" s="179" t="str">
        <f>IF($A261="","",_xlfn.XLOOKUP($A261,Attributes!$A:$A,Attributes!J:J))</f>
        <v/>
      </c>
      <c r="F261" s="179" t="str">
        <f>IF($A261="","",_xlfn.XLOOKUP($A261,Attributes!$A:$A,Attributes!K:K))</f>
        <v/>
      </c>
      <c r="G261" s="179"/>
      <c r="H261" s="179">
        <v>0</v>
      </c>
      <c r="I261" s="195">
        <v>0</v>
      </c>
      <c r="J261" s="195">
        <v>0</v>
      </c>
    </row>
    <row r="262" spans="1:10" hidden="1" x14ac:dyDescent="0.25">
      <c r="A262" s="180"/>
      <c r="B262" s="179" t="str">
        <f>IF($A262="","",_xlfn.XLOOKUP($A262,Attributes!$A:$A,Attributes!C:C))</f>
        <v/>
      </c>
      <c r="C262" s="179"/>
      <c r="D262" s="179" t="str">
        <f>IF($A262="","",_xlfn.XLOOKUP($A262,Attributes!$A:$A,Attributes!I:I))</f>
        <v/>
      </c>
      <c r="E262" s="179" t="str">
        <f>IF($A262="","",_xlfn.XLOOKUP($A262,Attributes!$A:$A,Attributes!J:J))</f>
        <v/>
      </c>
      <c r="F262" s="179" t="str">
        <f>IF($A262="","",_xlfn.XLOOKUP($A262,Attributes!$A:$A,Attributes!K:K))</f>
        <v/>
      </c>
      <c r="G262" s="179"/>
      <c r="H262" s="179">
        <v>0</v>
      </c>
      <c r="I262" s="195">
        <v>0</v>
      </c>
      <c r="J262" s="195">
        <v>0</v>
      </c>
    </row>
    <row r="263" spans="1:10" hidden="1" x14ac:dyDescent="0.25">
      <c r="A263" s="180"/>
      <c r="B263" s="179" t="str">
        <f>IF($A263="","",_xlfn.XLOOKUP($A263,Attributes!$A:$A,Attributes!C:C))</f>
        <v/>
      </c>
      <c r="C263" s="179"/>
      <c r="D263" s="179" t="str">
        <f>IF($A263="","",_xlfn.XLOOKUP($A263,Attributes!$A:$A,Attributes!I:I))</f>
        <v/>
      </c>
      <c r="E263" s="179" t="str">
        <f>IF($A263="","",_xlfn.XLOOKUP($A263,Attributes!$A:$A,Attributes!J:J))</f>
        <v/>
      </c>
      <c r="F263" s="179" t="str">
        <f>IF($A263="","",_xlfn.XLOOKUP($A263,Attributes!$A:$A,Attributes!K:K))</f>
        <v/>
      </c>
      <c r="G263" s="179"/>
      <c r="H263" s="179">
        <v>0</v>
      </c>
      <c r="I263" s="195">
        <v>0</v>
      </c>
      <c r="J263" s="195">
        <v>0</v>
      </c>
    </row>
    <row r="264" spans="1:10" hidden="1" x14ac:dyDescent="0.25">
      <c r="A264" s="180"/>
      <c r="B264" s="179" t="str">
        <f>IF($A264="","",_xlfn.XLOOKUP($A264,Attributes!$A:$A,Attributes!C:C))</f>
        <v/>
      </c>
      <c r="C264" s="179"/>
      <c r="D264" s="179" t="str">
        <f>IF($A264="","",_xlfn.XLOOKUP($A264,Attributes!$A:$A,Attributes!I:I))</f>
        <v/>
      </c>
      <c r="E264" s="179" t="str">
        <f>IF($A264="","",_xlfn.XLOOKUP($A264,Attributes!$A:$A,Attributes!J:J))</f>
        <v/>
      </c>
      <c r="F264" s="179" t="str">
        <f>IF($A264="","",_xlfn.XLOOKUP($A264,Attributes!$A:$A,Attributes!K:K))</f>
        <v/>
      </c>
      <c r="G264" s="179"/>
      <c r="H264" s="179">
        <v>0</v>
      </c>
      <c r="I264" s="195">
        <v>0</v>
      </c>
      <c r="J264" s="195">
        <v>0</v>
      </c>
    </row>
    <row r="265" spans="1:10" hidden="1" x14ac:dyDescent="0.25">
      <c r="A265" s="180"/>
      <c r="B265" s="179" t="str">
        <f>IF($A265="","",_xlfn.XLOOKUP($A265,Attributes!$A:$A,Attributes!C:C))</f>
        <v/>
      </c>
      <c r="C265" s="179"/>
      <c r="D265" s="179" t="str">
        <f>IF($A265="","",_xlfn.XLOOKUP($A265,Attributes!$A:$A,Attributes!I:I))</f>
        <v/>
      </c>
      <c r="E265" s="179" t="str">
        <f>IF($A265="","",_xlfn.XLOOKUP($A265,Attributes!$A:$A,Attributes!J:J))</f>
        <v/>
      </c>
      <c r="F265" s="179" t="str">
        <f>IF($A265="","",_xlfn.XLOOKUP($A265,Attributes!$A:$A,Attributes!K:K))</f>
        <v/>
      </c>
      <c r="G265" s="179"/>
      <c r="H265" s="179">
        <v>0</v>
      </c>
      <c r="I265" s="195">
        <v>0</v>
      </c>
      <c r="J265" s="195">
        <v>0</v>
      </c>
    </row>
    <row r="266" spans="1:10" hidden="1" x14ac:dyDescent="0.25">
      <c r="A266" s="180"/>
      <c r="B266" s="179" t="str">
        <f>IF($A266="","",_xlfn.XLOOKUP($A266,Attributes!$A:$A,Attributes!C:C))</f>
        <v/>
      </c>
      <c r="C266" s="179"/>
      <c r="D266" s="179" t="str">
        <f>IF($A266="","",_xlfn.XLOOKUP($A266,Attributes!$A:$A,Attributes!I:I))</f>
        <v/>
      </c>
      <c r="E266" s="179" t="str">
        <f>IF($A266="","",_xlfn.XLOOKUP($A266,Attributes!$A:$A,Attributes!J:J))</f>
        <v/>
      </c>
      <c r="F266" s="179" t="str">
        <f>IF($A266="","",_xlfn.XLOOKUP($A266,Attributes!$A:$A,Attributes!K:K))</f>
        <v/>
      </c>
      <c r="G266" s="179"/>
      <c r="H266" s="179">
        <v>0</v>
      </c>
      <c r="I266" s="195">
        <v>0</v>
      </c>
      <c r="J266" s="195">
        <v>0</v>
      </c>
    </row>
    <row r="267" spans="1:10" hidden="1" x14ac:dyDescent="0.25">
      <c r="A267" s="180"/>
      <c r="B267" s="179" t="str">
        <f>IF($A267="","",_xlfn.XLOOKUP($A267,Attributes!$A:$A,Attributes!C:C))</f>
        <v/>
      </c>
      <c r="C267" s="179"/>
      <c r="D267" s="179" t="str">
        <f>IF($A267="","",_xlfn.XLOOKUP($A267,Attributes!$A:$A,Attributes!I:I))</f>
        <v/>
      </c>
      <c r="E267" s="179" t="str">
        <f>IF($A267="","",_xlfn.XLOOKUP($A267,Attributes!$A:$A,Attributes!J:J))</f>
        <v/>
      </c>
      <c r="F267" s="179" t="str">
        <f>IF($A267="","",_xlfn.XLOOKUP($A267,Attributes!$A:$A,Attributes!K:K))</f>
        <v/>
      </c>
      <c r="G267" s="179"/>
      <c r="H267" s="179">
        <v>0</v>
      </c>
      <c r="I267" s="195">
        <v>0</v>
      </c>
      <c r="J267" s="195">
        <v>0</v>
      </c>
    </row>
    <row r="268" spans="1:10" s="225" customFormat="1" hidden="1" x14ac:dyDescent="0.25">
      <c r="A268" s="229"/>
      <c r="B268" s="179" t="str">
        <f>IF($A268="","",_xlfn.XLOOKUP($A268,Attributes!$A:$A,Attributes!C:C))</f>
        <v/>
      </c>
      <c r="C268" s="179"/>
      <c r="D268" s="179" t="str">
        <f>IF($A268="","",_xlfn.XLOOKUP($A268,Attributes!$A:$A,Attributes!I:I))</f>
        <v/>
      </c>
      <c r="E268" s="179" t="str">
        <f>IF($A268="","",_xlfn.XLOOKUP($A268,Attributes!$A:$A,Attributes!J:J))</f>
        <v/>
      </c>
      <c r="F268" s="179" t="str">
        <f>IF($A268="","",_xlfn.XLOOKUP($A268,Attributes!$A:$A,Attributes!K:K))</f>
        <v/>
      </c>
      <c r="G268" s="179"/>
      <c r="H268" s="179">
        <v>0</v>
      </c>
      <c r="I268" s="195">
        <v>0</v>
      </c>
      <c r="J268" s="195">
        <v>0</v>
      </c>
    </row>
    <row r="269" spans="1:10" s="225" customFormat="1" hidden="1" x14ac:dyDescent="0.25">
      <c r="A269" s="229"/>
      <c r="B269" s="179" t="str">
        <f>IF($A269="","",_xlfn.XLOOKUP($A269,Attributes!$A:$A,Attributes!C:C))</f>
        <v/>
      </c>
      <c r="C269" s="179"/>
      <c r="D269" s="179" t="str">
        <f>IF($A269="","",_xlfn.XLOOKUP($A269,Attributes!$A:$A,Attributes!I:I))</f>
        <v/>
      </c>
      <c r="E269" s="179" t="str">
        <f>IF($A269="","",_xlfn.XLOOKUP($A269,Attributes!$A:$A,Attributes!J:J))</f>
        <v/>
      </c>
      <c r="F269" s="179" t="str">
        <f>IF($A269="","",_xlfn.XLOOKUP($A269,Attributes!$A:$A,Attributes!K:K))</f>
        <v/>
      </c>
      <c r="G269" s="179"/>
      <c r="H269" s="179">
        <v>0</v>
      </c>
      <c r="I269" s="195">
        <v>0</v>
      </c>
      <c r="J269" s="195">
        <v>0</v>
      </c>
    </row>
    <row r="270" spans="1:10" s="225" customFormat="1" hidden="1" x14ac:dyDescent="0.25">
      <c r="A270" s="229"/>
      <c r="B270" s="179" t="str">
        <f>IF($A270="","",_xlfn.XLOOKUP($A270,Attributes!$A:$A,Attributes!C:C))</f>
        <v/>
      </c>
      <c r="C270" s="179"/>
      <c r="D270" s="179" t="str">
        <f>IF($A270="","",_xlfn.XLOOKUP($A270,Attributes!$A:$A,Attributes!I:I))</f>
        <v/>
      </c>
      <c r="E270" s="179" t="str">
        <f>IF($A270="","",_xlfn.XLOOKUP($A270,Attributes!$A:$A,Attributes!J:J))</f>
        <v/>
      </c>
      <c r="F270" s="179" t="str">
        <f>IF($A270="","",_xlfn.XLOOKUP($A270,Attributes!$A:$A,Attributes!K:K))</f>
        <v/>
      </c>
      <c r="G270" s="179"/>
      <c r="H270" s="179">
        <v>0</v>
      </c>
      <c r="I270" s="195">
        <v>0</v>
      </c>
      <c r="J270" s="195">
        <v>0</v>
      </c>
    </row>
    <row r="271" spans="1:10" s="225" customFormat="1" hidden="1" x14ac:dyDescent="0.25">
      <c r="A271" s="229"/>
      <c r="B271" s="179" t="str">
        <f>IF($A271="","",_xlfn.XLOOKUP($A271,Attributes!$A:$A,Attributes!C:C))</f>
        <v/>
      </c>
      <c r="C271" s="179"/>
      <c r="D271" s="179" t="str">
        <f>IF($A271="","",_xlfn.XLOOKUP($A271,Attributes!$A:$A,Attributes!I:I))</f>
        <v/>
      </c>
      <c r="E271" s="179" t="str">
        <f>IF($A271="","",_xlfn.XLOOKUP($A271,Attributes!$A:$A,Attributes!J:J))</f>
        <v/>
      </c>
      <c r="F271" s="179" t="str">
        <f>IF($A271="","",_xlfn.XLOOKUP($A271,Attributes!$A:$A,Attributes!K:K))</f>
        <v/>
      </c>
      <c r="G271" s="179"/>
      <c r="H271" s="179">
        <v>0</v>
      </c>
      <c r="I271" s="195">
        <v>0</v>
      </c>
      <c r="J271" s="195">
        <v>0</v>
      </c>
    </row>
    <row r="272" spans="1:10" hidden="1" x14ac:dyDescent="0.25">
      <c r="A272" s="180"/>
      <c r="B272" s="179" t="str">
        <f>IF($A272="","",_xlfn.XLOOKUP($A272,Attributes!$A:$A,Attributes!C:C))</f>
        <v/>
      </c>
      <c r="C272" s="179"/>
      <c r="D272" s="179" t="str">
        <f>IF($A272="","",_xlfn.XLOOKUP($A272,Attributes!$A:$A,Attributes!I:I))</f>
        <v/>
      </c>
      <c r="E272" s="179" t="str">
        <f>IF($A272="","",_xlfn.XLOOKUP($A272,Attributes!$A:$A,Attributes!J:J))</f>
        <v/>
      </c>
      <c r="F272" s="179" t="str">
        <f>IF($A272="","",_xlfn.XLOOKUP($A272,Attributes!$A:$A,Attributes!K:K))</f>
        <v/>
      </c>
      <c r="G272" s="179"/>
      <c r="H272" s="179">
        <v>0</v>
      </c>
      <c r="I272" s="195">
        <v>0</v>
      </c>
      <c r="J272" s="195">
        <v>0</v>
      </c>
    </row>
    <row r="273" spans="1:10" hidden="1" x14ac:dyDescent="0.25">
      <c r="A273" s="180"/>
      <c r="B273" s="179" t="str">
        <f>IF($A273="","",_xlfn.XLOOKUP($A273,Attributes!$A:$A,Attributes!C:C))</f>
        <v/>
      </c>
      <c r="C273" s="179"/>
      <c r="D273" s="179" t="str">
        <f>IF($A273="","",_xlfn.XLOOKUP($A273,Attributes!$A:$A,Attributes!I:I))</f>
        <v/>
      </c>
      <c r="E273" s="179" t="str">
        <f>IF($A273="","",_xlfn.XLOOKUP($A273,Attributes!$A:$A,Attributes!J:J))</f>
        <v/>
      </c>
      <c r="F273" s="179" t="str">
        <f>IF($A273="","",_xlfn.XLOOKUP($A273,Attributes!$A:$A,Attributes!K:K))</f>
        <v/>
      </c>
      <c r="G273" s="179"/>
      <c r="H273" s="179">
        <v>0</v>
      </c>
      <c r="I273" s="195">
        <v>0</v>
      </c>
      <c r="J273" s="195">
        <v>0</v>
      </c>
    </row>
    <row r="274" spans="1:10" s="225" customFormat="1" hidden="1" x14ac:dyDescent="0.25">
      <c r="A274" s="229"/>
      <c r="B274" s="179" t="str">
        <f>IF($A274="","",_xlfn.XLOOKUP($A274,Attributes!$A:$A,Attributes!C:C))</f>
        <v/>
      </c>
      <c r="C274" s="179"/>
      <c r="D274" s="179" t="str">
        <f>IF($A274="","",_xlfn.XLOOKUP($A274,Attributes!$A:$A,Attributes!I:I))</f>
        <v/>
      </c>
      <c r="E274" s="179" t="str">
        <f>IF($A274="","",_xlfn.XLOOKUP($A274,Attributes!$A:$A,Attributes!J:J))</f>
        <v/>
      </c>
      <c r="F274" s="179" t="str">
        <f>IF($A274="","",_xlfn.XLOOKUP($A274,Attributes!$A:$A,Attributes!K:K))</f>
        <v/>
      </c>
      <c r="G274" s="179"/>
      <c r="H274" s="179">
        <v>0</v>
      </c>
      <c r="I274" s="195">
        <v>0</v>
      </c>
      <c r="J274" s="195">
        <v>0</v>
      </c>
    </row>
    <row r="275" spans="1:10" hidden="1" x14ac:dyDescent="0.25">
      <c r="A275" s="180"/>
      <c r="B275" s="179" t="str">
        <f>IF($A275="","",_xlfn.XLOOKUP($A275,Attributes!$A:$A,Attributes!C:C))</f>
        <v/>
      </c>
      <c r="C275" s="179"/>
      <c r="D275" s="179" t="str">
        <f>IF($A275="","",_xlfn.XLOOKUP($A275,Attributes!$A:$A,Attributes!I:I))</f>
        <v/>
      </c>
      <c r="E275" s="179" t="str">
        <f>IF($A275="","",_xlfn.XLOOKUP($A275,Attributes!$A:$A,Attributes!J:J))</f>
        <v/>
      </c>
      <c r="F275" s="179" t="str">
        <f>IF($A275="","",_xlfn.XLOOKUP($A275,Attributes!$A:$A,Attributes!K:K))</f>
        <v/>
      </c>
      <c r="G275" s="179"/>
      <c r="H275" s="179">
        <v>0</v>
      </c>
      <c r="I275" s="195">
        <v>0</v>
      </c>
      <c r="J275" s="195">
        <v>0</v>
      </c>
    </row>
    <row r="276" spans="1:10" hidden="1" x14ac:dyDescent="0.25">
      <c r="A276" s="180"/>
      <c r="B276" s="179" t="str">
        <f>IF($A276="","",_xlfn.XLOOKUP($A276,Attributes!$A:$A,Attributes!C:C))</f>
        <v/>
      </c>
      <c r="C276" s="179"/>
      <c r="D276" s="179" t="str">
        <f>IF($A276="","",_xlfn.XLOOKUP($A276,Attributes!$A:$A,Attributes!I:I))</f>
        <v/>
      </c>
      <c r="E276" s="179" t="str">
        <f>IF($A276="","",_xlfn.XLOOKUP($A276,Attributes!$A:$A,Attributes!J:J))</f>
        <v/>
      </c>
      <c r="F276" s="179" t="str">
        <f>IF($A276="","",_xlfn.XLOOKUP($A276,Attributes!$A:$A,Attributes!K:K))</f>
        <v/>
      </c>
      <c r="G276" s="179"/>
      <c r="H276" s="179">
        <v>0</v>
      </c>
      <c r="I276" s="195">
        <v>0</v>
      </c>
      <c r="J276" s="195">
        <v>0</v>
      </c>
    </row>
    <row r="277" spans="1:10" hidden="1" x14ac:dyDescent="0.25">
      <c r="A277" s="180"/>
      <c r="B277" s="179" t="str">
        <f>IF($A277="","",_xlfn.XLOOKUP($A277,Attributes!$A:$A,Attributes!C:C))</f>
        <v/>
      </c>
      <c r="C277" s="179"/>
      <c r="D277" s="179" t="str">
        <f>IF($A277="","",_xlfn.XLOOKUP($A277,Attributes!$A:$A,Attributes!I:I))</f>
        <v/>
      </c>
      <c r="E277" s="179" t="str">
        <f>IF($A277="","",_xlfn.XLOOKUP($A277,Attributes!$A:$A,Attributes!J:J))</f>
        <v/>
      </c>
      <c r="F277" s="179" t="str">
        <f>IF($A277="","",_xlfn.XLOOKUP($A277,Attributes!$A:$A,Attributes!K:K))</f>
        <v/>
      </c>
      <c r="G277" s="179"/>
      <c r="H277" s="179">
        <v>0</v>
      </c>
      <c r="I277" s="195">
        <v>0</v>
      </c>
      <c r="J277" s="195">
        <v>0</v>
      </c>
    </row>
    <row r="278" spans="1:10" hidden="1" x14ac:dyDescent="0.25">
      <c r="A278" s="180"/>
      <c r="B278" s="179" t="str">
        <f>IF($A278="","",_xlfn.XLOOKUP($A278,Attributes!$A:$A,Attributes!C:C))</f>
        <v/>
      </c>
      <c r="C278" s="179"/>
      <c r="D278" s="179" t="str">
        <f>IF($A278="","",_xlfn.XLOOKUP($A278,Attributes!$A:$A,Attributes!I:I))</f>
        <v/>
      </c>
      <c r="E278" s="179" t="str">
        <f>IF($A278="","",_xlfn.XLOOKUP($A278,Attributes!$A:$A,Attributes!J:J))</f>
        <v/>
      </c>
      <c r="F278" s="179" t="str">
        <f>IF($A278="","",_xlfn.XLOOKUP($A278,Attributes!$A:$A,Attributes!K:K))</f>
        <v/>
      </c>
      <c r="G278" s="179"/>
      <c r="H278" s="179">
        <v>0</v>
      </c>
      <c r="I278" s="195">
        <v>0</v>
      </c>
      <c r="J278" s="195">
        <v>0</v>
      </c>
    </row>
    <row r="279" spans="1:10" hidden="1" x14ac:dyDescent="0.25">
      <c r="A279" s="180"/>
      <c r="B279" s="179" t="str">
        <f>IF($A279="","",_xlfn.XLOOKUP($A279,Attributes!$A:$A,Attributes!C:C))</f>
        <v/>
      </c>
      <c r="C279" s="179"/>
      <c r="D279" s="179" t="str">
        <f>IF($A279="","",_xlfn.XLOOKUP($A279,Attributes!$A:$A,Attributes!I:I))</f>
        <v/>
      </c>
      <c r="E279" s="179" t="str">
        <f>IF($A279="","",_xlfn.XLOOKUP($A279,Attributes!$A:$A,Attributes!J:J))</f>
        <v/>
      </c>
      <c r="F279" s="179" t="str">
        <f>IF($A279="","",_xlfn.XLOOKUP($A279,Attributes!$A:$A,Attributes!K:K))</f>
        <v/>
      </c>
      <c r="G279" s="179"/>
      <c r="H279" s="179">
        <v>0</v>
      </c>
      <c r="I279" s="195">
        <v>0</v>
      </c>
      <c r="J279" s="195">
        <v>0</v>
      </c>
    </row>
    <row r="280" spans="1:10" hidden="1" x14ac:dyDescent="0.25">
      <c r="A280" s="180"/>
      <c r="B280" s="179" t="str">
        <f>IF($A280="","",_xlfn.XLOOKUP($A280,Attributes!$A:$A,Attributes!C:C))</f>
        <v/>
      </c>
      <c r="C280" s="179"/>
      <c r="D280" s="179" t="str">
        <f>IF($A280="","",_xlfn.XLOOKUP($A280,Attributes!$A:$A,Attributes!I:I))</f>
        <v/>
      </c>
      <c r="E280" s="179" t="str">
        <f>IF($A280="","",_xlfn.XLOOKUP($A280,Attributes!$A:$A,Attributes!J:J))</f>
        <v/>
      </c>
      <c r="F280" s="179" t="str">
        <f>IF($A280="","",_xlfn.XLOOKUP($A280,Attributes!$A:$A,Attributes!K:K))</f>
        <v/>
      </c>
      <c r="G280" s="179"/>
      <c r="H280" s="179">
        <v>0</v>
      </c>
      <c r="I280" s="195">
        <v>0</v>
      </c>
      <c r="J280" s="195">
        <v>0</v>
      </c>
    </row>
    <row r="281" spans="1:10" hidden="1" x14ac:dyDescent="0.25">
      <c r="A281" s="180"/>
      <c r="B281" s="179" t="str">
        <f>IF($A281="","",_xlfn.XLOOKUP($A281,Attributes!$A:$A,Attributes!C:C))</f>
        <v/>
      </c>
      <c r="C281" s="179"/>
      <c r="D281" s="179" t="str">
        <f>IF($A281="","",_xlfn.XLOOKUP($A281,Attributes!$A:$A,Attributes!I:I))</f>
        <v/>
      </c>
      <c r="E281" s="179" t="str">
        <f>IF($A281="","",_xlfn.XLOOKUP($A281,Attributes!$A:$A,Attributes!J:J))</f>
        <v/>
      </c>
      <c r="F281" s="179" t="str">
        <f>IF($A281="","",_xlfn.XLOOKUP($A281,Attributes!$A:$A,Attributes!K:K))</f>
        <v/>
      </c>
      <c r="G281" s="179"/>
      <c r="H281" s="179">
        <v>0</v>
      </c>
      <c r="I281" s="195">
        <v>0</v>
      </c>
      <c r="J281" s="195">
        <v>0</v>
      </c>
    </row>
    <row r="282" spans="1:10" hidden="1" x14ac:dyDescent="0.25">
      <c r="A282" s="180"/>
      <c r="B282" s="179" t="str">
        <f>IF($A282="","",_xlfn.XLOOKUP($A282,Attributes!$A:$A,Attributes!C:C))</f>
        <v/>
      </c>
      <c r="C282" s="179"/>
      <c r="D282" s="179" t="str">
        <f>IF($A282="","",_xlfn.XLOOKUP($A282,Attributes!$A:$A,Attributes!I:I))</f>
        <v/>
      </c>
      <c r="E282" s="179" t="str">
        <f>IF($A282="","",_xlfn.XLOOKUP($A282,Attributes!$A:$A,Attributes!J:J))</f>
        <v/>
      </c>
      <c r="F282" s="179" t="str">
        <f>IF($A282="","",_xlfn.XLOOKUP($A282,Attributes!$A:$A,Attributes!K:K))</f>
        <v/>
      </c>
      <c r="G282" s="179"/>
      <c r="H282" s="179">
        <v>0</v>
      </c>
      <c r="I282" s="195">
        <v>0</v>
      </c>
      <c r="J282" s="195">
        <v>0</v>
      </c>
    </row>
    <row r="283" spans="1:10" hidden="1" x14ac:dyDescent="0.25">
      <c r="A283" s="180"/>
      <c r="B283" s="179" t="str">
        <f>IF($A283="","",_xlfn.XLOOKUP($A283,Attributes!$A:$A,Attributes!C:C))</f>
        <v/>
      </c>
      <c r="C283" s="179"/>
      <c r="D283" s="179" t="str">
        <f>IF($A283="","",_xlfn.XLOOKUP($A283,Attributes!$A:$A,Attributes!I:I))</f>
        <v/>
      </c>
      <c r="E283" s="179" t="str">
        <f>IF($A283="","",_xlfn.XLOOKUP($A283,Attributes!$A:$A,Attributes!J:J))</f>
        <v/>
      </c>
      <c r="F283" s="179" t="str">
        <f>IF($A283="","",_xlfn.XLOOKUP($A283,Attributes!$A:$A,Attributes!K:K))</f>
        <v/>
      </c>
      <c r="G283" s="179"/>
      <c r="H283" s="179">
        <v>0</v>
      </c>
      <c r="I283" s="195">
        <v>0</v>
      </c>
      <c r="J283" s="195">
        <v>0</v>
      </c>
    </row>
    <row r="284" spans="1:10" hidden="1" x14ac:dyDescent="0.25">
      <c r="A284" s="180"/>
      <c r="B284" s="179" t="str">
        <f>IF($A284="","",_xlfn.XLOOKUP($A284,Attributes!$A:$A,Attributes!C:C))</f>
        <v/>
      </c>
      <c r="C284" s="179"/>
      <c r="D284" s="179" t="str">
        <f>IF($A284="","",_xlfn.XLOOKUP($A284,Attributes!$A:$A,Attributes!I:I))</f>
        <v/>
      </c>
      <c r="E284" s="179" t="str">
        <f>IF($A284="","",_xlfn.XLOOKUP($A284,Attributes!$A:$A,Attributes!J:J))</f>
        <v/>
      </c>
      <c r="F284" s="179" t="str">
        <f>IF($A284="","",_xlfn.XLOOKUP($A284,Attributes!$A:$A,Attributes!K:K))</f>
        <v/>
      </c>
      <c r="G284" s="179"/>
      <c r="H284" s="179">
        <v>0</v>
      </c>
      <c r="I284" s="195">
        <v>0</v>
      </c>
      <c r="J284" s="195">
        <v>0</v>
      </c>
    </row>
    <row r="285" spans="1:10" hidden="1" x14ac:dyDescent="0.25">
      <c r="A285" s="180"/>
      <c r="B285" s="179" t="str">
        <f>IF($A285="","",_xlfn.XLOOKUP($A285,Attributes!$A:$A,Attributes!C:C))</f>
        <v/>
      </c>
      <c r="C285" s="179"/>
      <c r="D285" s="179" t="str">
        <f>IF($A285="","",_xlfn.XLOOKUP($A285,Attributes!$A:$A,Attributes!I:I))</f>
        <v/>
      </c>
      <c r="E285" s="179" t="str">
        <f>IF($A285="","",_xlfn.XLOOKUP($A285,Attributes!$A:$A,Attributes!J:J))</f>
        <v/>
      </c>
      <c r="F285" s="179" t="str">
        <f>IF($A285="","",_xlfn.XLOOKUP($A285,Attributes!$A:$A,Attributes!K:K))</f>
        <v/>
      </c>
      <c r="G285" s="179"/>
      <c r="H285" s="179">
        <v>0</v>
      </c>
      <c r="I285" s="195">
        <v>0</v>
      </c>
      <c r="J285" s="195">
        <v>0</v>
      </c>
    </row>
    <row r="286" spans="1:10" hidden="1" x14ac:dyDescent="0.25">
      <c r="A286" s="180"/>
      <c r="B286" s="179" t="str">
        <f>IF($A286="","",_xlfn.XLOOKUP($A286,Attributes!$A:$A,Attributes!C:C))</f>
        <v/>
      </c>
      <c r="C286" s="179"/>
      <c r="D286" s="179" t="str">
        <f>IF($A286="","",_xlfn.XLOOKUP($A286,Attributes!$A:$A,Attributes!I:I))</f>
        <v/>
      </c>
      <c r="E286" s="179" t="str">
        <f>IF($A286="","",_xlfn.XLOOKUP($A286,Attributes!$A:$A,Attributes!J:J))</f>
        <v/>
      </c>
      <c r="F286" s="179" t="str">
        <f>IF($A286="","",_xlfn.XLOOKUP($A286,Attributes!$A:$A,Attributes!K:K))</f>
        <v/>
      </c>
      <c r="G286" s="179"/>
      <c r="H286" s="179">
        <v>0</v>
      </c>
      <c r="I286" s="195">
        <v>0</v>
      </c>
      <c r="J286" s="195">
        <v>0</v>
      </c>
    </row>
    <row r="287" spans="1:10" hidden="1" x14ac:dyDescent="0.25">
      <c r="A287" s="180"/>
      <c r="B287" s="179" t="str">
        <f>IF($A287="","",_xlfn.XLOOKUP($A287,Attributes!$A:$A,Attributes!C:C))</f>
        <v/>
      </c>
      <c r="C287" s="179"/>
      <c r="D287" s="179" t="str">
        <f>IF($A287="","",_xlfn.XLOOKUP($A287,Attributes!$A:$A,Attributes!I:I))</f>
        <v/>
      </c>
      <c r="E287" s="179" t="str">
        <f>IF($A287="","",_xlfn.XLOOKUP($A287,Attributes!$A:$A,Attributes!J:J))</f>
        <v/>
      </c>
      <c r="F287" s="179" t="str">
        <f>IF($A287="","",_xlfn.XLOOKUP($A287,Attributes!$A:$A,Attributes!K:K))</f>
        <v/>
      </c>
      <c r="G287" s="179"/>
      <c r="H287" s="179">
        <v>0</v>
      </c>
      <c r="I287" s="195">
        <v>0</v>
      </c>
      <c r="J287" s="195">
        <v>0</v>
      </c>
    </row>
    <row r="288" spans="1:10" hidden="1" x14ac:dyDescent="0.25">
      <c r="A288" s="180"/>
      <c r="B288" s="179" t="str">
        <f>IF($A288="","",_xlfn.XLOOKUP($A288,Attributes!$A:$A,Attributes!C:C))</f>
        <v/>
      </c>
      <c r="C288" s="179"/>
      <c r="D288" s="179" t="str">
        <f>IF($A288="","",_xlfn.XLOOKUP($A288,Attributes!$A:$A,Attributes!I:I))</f>
        <v/>
      </c>
      <c r="E288" s="179" t="str">
        <f>IF($A288="","",_xlfn.XLOOKUP($A288,Attributes!$A:$A,Attributes!J:J))</f>
        <v/>
      </c>
      <c r="F288" s="179" t="str">
        <f>IF($A288="","",_xlfn.XLOOKUP($A288,Attributes!$A:$A,Attributes!K:K))</f>
        <v/>
      </c>
      <c r="G288" s="179"/>
      <c r="H288" s="179">
        <v>0</v>
      </c>
      <c r="I288" s="195">
        <v>0</v>
      </c>
      <c r="J288" s="195">
        <v>0</v>
      </c>
    </row>
    <row r="289" spans="1:10" hidden="1" x14ac:dyDescent="0.25">
      <c r="A289" s="180"/>
      <c r="B289" s="179" t="str">
        <f>IF($A289="","",_xlfn.XLOOKUP($A289,Attributes!$A:$A,Attributes!C:C))</f>
        <v/>
      </c>
      <c r="C289" s="179"/>
      <c r="D289" s="179" t="str">
        <f>IF($A289="","",_xlfn.XLOOKUP($A289,Attributes!$A:$A,Attributes!I:I))</f>
        <v/>
      </c>
      <c r="E289" s="179" t="str">
        <f>IF($A289="","",_xlfn.XLOOKUP($A289,Attributes!$A:$A,Attributes!J:J))</f>
        <v/>
      </c>
      <c r="F289" s="179" t="str">
        <f>IF($A289="","",_xlfn.XLOOKUP($A289,Attributes!$A:$A,Attributes!K:K))</f>
        <v/>
      </c>
      <c r="G289" s="179"/>
      <c r="H289" s="179">
        <v>0</v>
      </c>
      <c r="I289" s="195">
        <v>0</v>
      </c>
      <c r="J289" s="195">
        <v>0</v>
      </c>
    </row>
    <row r="290" spans="1:10" hidden="1" x14ac:dyDescent="0.25">
      <c r="A290" s="180"/>
      <c r="B290" s="179" t="str">
        <f>IF($A290="","",_xlfn.XLOOKUP($A290,Attributes!$A:$A,Attributes!C:C))</f>
        <v/>
      </c>
      <c r="C290" s="179"/>
      <c r="D290" s="179" t="str">
        <f>IF($A290="","",_xlfn.XLOOKUP($A290,Attributes!$A:$A,Attributes!I:I))</f>
        <v/>
      </c>
      <c r="E290" s="179" t="str">
        <f>IF($A290="","",_xlfn.XLOOKUP($A290,Attributes!$A:$A,Attributes!J:J))</f>
        <v/>
      </c>
      <c r="F290" s="179" t="str">
        <f>IF($A290="","",_xlfn.XLOOKUP($A290,Attributes!$A:$A,Attributes!K:K))</f>
        <v/>
      </c>
      <c r="G290" s="179"/>
      <c r="H290" s="179">
        <v>0</v>
      </c>
      <c r="I290" s="195">
        <v>0</v>
      </c>
      <c r="J290" s="195">
        <v>0</v>
      </c>
    </row>
    <row r="291" spans="1:10" hidden="1" x14ac:dyDescent="0.25">
      <c r="A291" s="180"/>
      <c r="B291" s="179" t="str">
        <f>IF($A291="","",_xlfn.XLOOKUP($A291,Attributes!$A:$A,Attributes!C:C))</f>
        <v/>
      </c>
      <c r="C291" s="179"/>
      <c r="D291" s="179" t="str">
        <f>IF($A291="","",_xlfn.XLOOKUP($A291,Attributes!$A:$A,Attributes!I:I))</f>
        <v/>
      </c>
      <c r="E291" s="179" t="str">
        <f>IF($A291="","",_xlfn.XLOOKUP($A291,Attributes!$A:$A,Attributes!J:J))</f>
        <v/>
      </c>
      <c r="F291" s="179" t="str">
        <f>IF($A291="","",_xlfn.XLOOKUP($A291,Attributes!$A:$A,Attributes!K:K))</f>
        <v/>
      </c>
      <c r="G291" s="179"/>
      <c r="H291" s="179">
        <v>0</v>
      </c>
      <c r="I291" s="195">
        <v>0</v>
      </c>
      <c r="J291" s="195">
        <v>0</v>
      </c>
    </row>
    <row r="292" spans="1:10" hidden="1" x14ac:dyDescent="0.25">
      <c r="A292" s="180"/>
      <c r="B292" s="179" t="str">
        <f>IF($A292="","",_xlfn.XLOOKUP($A292,Attributes!$A:$A,Attributes!C:C))</f>
        <v/>
      </c>
      <c r="C292" s="179"/>
      <c r="D292" s="179" t="str">
        <f>IF($A292="","",_xlfn.XLOOKUP($A292,Attributes!$A:$A,Attributes!I:I))</f>
        <v/>
      </c>
      <c r="E292" s="179" t="str">
        <f>IF($A292="","",_xlfn.XLOOKUP($A292,Attributes!$A:$A,Attributes!J:J))</f>
        <v/>
      </c>
      <c r="F292" s="179" t="str">
        <f>IF($A292="","",_xlfn.XLOOKUP($A292,Attributes!$A:$A,Attributes!K:K))</f>
        <v/>
      </c>
      <c r="G292" s="179"/>
      <c r="H292" s="179">
        <v>0</v>
      </c>
      <c r="I292" s="195">
        <v>0</v>
      </c>
      <c r="J292" s="195">
        <v>0</v>
      </c>
    </row>
    <row r="293" spans="1:10" hidden="1" x14ac:dyDescent="0.25">
      <c r="A293" s="180"/>
      <c r="B293" s="179" t="str">
        <f>IF($A293="","",_xlfn.XLOOKUP($A293,Attributes!$A:$A,Attributes!C:C))</f>
        <v/>
      </c>
      <c r="C293" s="179"/>
      <c r="D293" s="179" t="str">
        <f>IF($A293="","",_xlfn.XLOOKUP($A293,Attributes!$A:$A,Attributes!I:I))</f>
        <v/>
      </c>
      <c r="E293" s="179" t="str">
        <f>IF($A293="","",_xlfn.XLOOKUP($A293,Attributes!$A:$A,Attributes!J:J))</f>
        <v/>
      </c>
      <c r="F293" s="179" t="str">
        <f>IF($A293="","",_xlfn.XLOOKUP($A293,Attributes!$A:$A,Attributes!K:K))</f>
        <v/>
      </c>
      <c r="G293" s="179"/>
      <c r="H293" s="179">
        <v>0</v>
      </c>
      <c r="I293" s="195">
        <v>0</v>
      </c>
      <c r="J293" s="195">
        <v>0</v>
      </c>
    </row>
    <row r="294" spans="1:10" hidden="1" x14ac:dyDescent="0.25">
      <c r="A294" s="180"/>
      <c r="B294" s="179" t="str">
        <f>IF($A294="","",_xlfn.XLOOKUP($A294,Attributes!$A:$A,Attributes!C:C))</f>
        <v/>
      </c>
      <c r="C294" s="179"/>
      <c r="D294" s="179" t="str">
        <f>IF($A294="","",_xlfn.XLOOKUP($A294,Attributes!$A:$A,Attributes!I:I))</f>
        <v/>
      </c>
      <c r="E294" s="179" t="str">
        <f>IF($A294="","",_xlfn.XLOOKUP($A294,Attributes!$A:$A,Attributes!J:J))</f>
        <v/>
      </c>
      <c r="F294" s="179" t="str">
        <f>IF($A294="","",_xlfn.XLOOKUP($A294,Attributes!$A:$A,Attributes!K:K))</f>
        <v/>
      </c>
      <c r="G294" s="179"/>
      <c r="H294" s="179">
        <v>0</v>
      </c>
      <c r="I294" s="195">
        <v>0</v>
      </c>
      <c r="J294" s="195">
        <v>0</v>
      </c>
    </row>
    <row r="295" spans="1:10" hidden="1" x14ac:dyDescent="0.25">
      <c r="A295" s="180"/>
      <c r="B295" s="179" t="str">
        <f>IF($A295="","",_xlfn.XLOOKUP($A295,Attributes!$A:$A,Attributes!C:C))</f>
        <v/>
      </c>
      <c r="C295" s="179"/>
      <c r="D295" s="179" t="str">
        <f>IF($A295="","",_xlfn.XLOOKUP($A295,Attributes!$A:$A,Attributes!I:I))</f>
        <v/>
      </c>
      <c r="E295" s="179" t="str">
        <f>IF($A295="","",_xlfn.XLOOKUP($A295,Attributes!$A:$A,Attributes!J:J))</f>
        <v/>
      </c>
      <c r="F295" s="179" t="str">
        <f>IF($A295="","",_xlfn.XLOOKUP($A295,Attributes!$A:$A,Attributes!K:K))</f>
        <v/>
      </c>
      <c r="G295" s="179"/>
      <c r="H295" s="179">
        <v>0</v>
      </c>
      <c r="I295" s="195">
        <v>0</v>
      </c>
      <c r="J295" s="195">
        <v>0</v>
      </c>
    </row>
    <row r="296" spans="1:10" hidden="1" x14ac:dyDescent="0.25">
      <c r="A296" s="180"/>
      <c r="B296" s="179" t="str">
        <f>IF($A296="","",_xlfn.XLOOKUP($A296,Attributes!$A:$A,Attributes!C:C))</f>
        <v/>
      </c>
      <c r="C296" s="179"/>
      <c r="D296" s="179" t="str">
        <f>IF($A296="","",_xlfn.XLOOKUP($A296,Attributes!$A:$A,Attributes!I:I))</f>
        <v/>
      </c>
      <c r="E296" s="179" t="str">
        <f>IF($A296="","",_xlfn.XLOOKUP($A296,Attributes!$A:$A,Attributes!J:J))</f>
        <v/>
      </c>
      <c r="F296" s="179" t="str">
        <f>IF($A296="","",_xlfn.XLOOKUP($A296,Attributes!$A:$A,Attributes!K:K))</f>
        <v/>
      </c>
      <c r="G296" s="179"/>
      <c r="H296" s="179">
        <v>0</v>
      </c>
      <c r="I296" s="195">
        <v>0</v>
      </c>
      <c r="J296" s="195">
        <v>0</v>
      </c>
    </row>
    <row r="297" spans="1:10" hidden="1" x14ac:dyDescent="0.25">
      <c r="A297" s="180"/>
      <c r="B297" s="179" t="str">
        <f>IF($A297="","",_xlfn.XLOOKUP($A297,Attributes!$A:$A,Attributes!C:C))</f>
        <v/>
      </c>
      <c r="C297" s="179"/>
      <c r="D297" s="179" t="str">
        <f>IF($A297="","",_xlfn.XLOOKUP($A297,Attributes!$A:$A,Attributes!I:I))</f>
        <v/>
      </c>
      <c r="E297" s="179" t="str">
        <f>IF($A297="","",_xlfn.XLOOKUP($A297,Attributes!$A:$A,Attributes!J:J))</f>
        <v/>
      </c>
      <c r="F297" s="179" t="str">
        <f>IF($A297="","",_xlfn.XLOOKUP($A297,Attributes!$A:$A,Attributes!K:K))</f>
        <v/>
      </c>
      <c r="G297" s="179"/>
      <c r="H297" s="179">
        <v>0</v>
      </c>
      <c r="I297" s="195">
        <v>0</v>
      </c>
      <c r="J297" s="195">
        <v>0</v>
      </c>
    </row>
    <row r="298" spans="1:10" hidden="1" x14ac:dyDescent="0.25">
      <c r="A298" s="180"/>
      <c r="B298" s="179" t="str">
        <f>IF($A298="","",_xlfn.XLOOKUP($A298,Attributes!$A:$A,Attributes!C:C))</f>
        <v/>
      </c>
      <c r="C298" s="179"/>
      <c r="D298" s="179" t="str">
        <f>IF($A298="","",_xlfn.XLOOKUP($A298,Attributes!$A:$A,Attributes!I:I))</f>
        <v/>
      </c>
      <c r="E298" s="179" t="str">
        <f>IF($A298="","",_xlfn.XLOOKUP($A298,Attributes!$A:$A,Attributes!J:J))</f>
        <v/>
      </c>
      <c r="F298" s="179" t="str">
        <f>IF($A298="","",_xlfn.XLOOKUP($A298,Attributes!$A:$A,Attributes!K:K))</f>
        <v/>
      </c>
      <c r="G298" s="179"/>
      <c r="H298" s="179">
        <v>0</v>
      </c>
      <c r="I298" s="195">
        <v>0</v>
      </c>
      <c r="J298" s="195">
        <v>0</v>
      </c>
    </row>
    <row r="299" spans="1:10" s="225" customFormat="1" hidden="1" x14ac:dyDescent="0.25">
      <c r="A299" s="229"/>
      <c r="B299" s="179" t="str">
        <f>IF($A299="","",_xlfn.XLOOKUP($A299,Attributes!$A:$A,Attributes!C:C))</f>
        <v/>
      </c>
      <c r="C299" s="179"/>
      <c r="D299" s="179" t="str">
        <f>IF($A299="","",_xlfn.XLOOKUP($A299,Attributes!$A:$A,Attributes!I:I))</f>
        <v/>
      </c>
      <c r="E299" s="179" t="str">
        <f>IF($A299="","",_xlfn.XLOOKUP($A299,Attributes!$A:$A,Attributes!J:J))</f>
        <v/>
      </c>
      <c r="F299" s="179" t="str">
        <f>IF($A299="","",_xlfn.XLOOKUP($A299,Attributes!$A:$A,Attributes!K:K))</f>
        <v/>
      </c>
      <c r="G299" s="179"/>
      <c r="H299" s="179">
        <v>0</v>
      </c>
      <c r="I299" s="195">
        <v>0</v>
      </c>
      <c r="J299" s="195">
        <v>0</v>
      </c>
    </row>
    <row r="300" spans="1:10" hidden="1" x14ac:dyDescent="0.25">
      <c r="A300" s="180"/>
      <c r="B300" s="179" t="str">
        <f>IF($A300="","",_xlfn.XLOOKUP($A300,Attributes!$A:$A,Attributes!C:C))</f>
        <v/>
      </c>
      <c r="C300" s="179"/>
      <c r="D300" s="179" t="str">
        <f>IF($A300="","",_xlfn.XLOOKUP($A300,Attributes!$A:$A,Attributes!I:I))</f>
        <v/>
      </c>
      <c r="E300" s="179" t="str">
        <f>IF($A300="","",_xlfn.XLOOKUP($A300,Attributes!$A:$A,Attributes!J:J))</f>
        <v/>
      </c>
      <c r="F300" s="179" t="str">
        <f>IF($A300="","",_xlfn.XLOOKUP($A300,Attributes!$A:$A,Attributes!K:K))</f>
        <v/>
      </c>
      <c r="G300" s="179"/>
      <c r="H300" s="179">
        <v>0</v>
      </c>
      <c r="I300" s="195">
        <v>0</v>
      </c>
      <c r="J300" s="195">
        <v>0</v>
      </c>
    </row>
    <row r="301" spans="1:10" s="225" customFormat="1" hidden="1" x14ac:dyDescent="0.25">
      <c r="A301" s="229"/>
      <c r="B301" s="179" t="str">
        <f>IF($A301="","",_xlfn.XLOOKUP($A301,Attributes!$A:$A,Attributes!C:C))</f>
        <v/>
      </c>
      <c r="C301" s="179"/>
      <c r="D301" s="179" t="str">
        <f>IF($A301="","",_xlfn.XLOOKUP($A301,Attributes!$A:$A,Attributes!I:I))</f>
        <v/>
      </c>
      <c r="E301" s="179" t="str">
        <f>IF($A301="","",_xlfn.XLOOKUP($A301,Attributes!$A:$A,Attributes!J:J))</f>
        <v/>
      </c>
      <c r="F301" s="179" t="str">
        <f>IF($A301="","",_xlfn.XLOOKUP($A301,Attributes!$A:$A,Attributes!K:K))</f>
        <v/>
      </c>
      <c r="G301" s="179"/>
      <c r="H301" s="179">
        <v>0</v>
      </c>
      <c r="I301" s="195">
        <v>0</v>
      </c>
      <c r="J301" s="195">
        <v>0</v>
      </c>
    </row>
    <row r="302" spans="1:10" hidden="1" x14ac:dyDescent="0.25">
      <c r="A302" s="180"/>
      <c r="B302" s="179" t="str">
        <f>IF($A302="","",_xlfn.XLOOKUP($A302,Attributes!$A:$A,Attributes!C:C))</f>
        <v/>
      </c>
      <c r="C302" s="179"/>
      <c r="D302" s="179" t="str">
        <f>IF($A302="","",_xlfn.XLOOKUP($A302,Attributes!$A:$A,Attributes!I:I))</f>
        <v/>
      </c>
      <c r="E302" s="179" t="str">
        <f>IF($A302="","",_xlfn.XLOOKUP($A302,Attributes!$A:$A,Attributes!J:J))</f>
        <v/>
      </c>
      <c r="F302" s="179" t="str">
        <f>IF($A302="","",_xlfn.XLOOKUP($A302,Attributes!$A:$A,Attributes!K:K))</f>
        <v/>
      </c>
      <c r="G302" s="179"/>
      <c r="H302" s="179">
        <v>0</v>
      </c>
      <c r="I302" s="195">
        <v>0</v>
      </c>
      <c r="J302" s="195">
        <v>0</v>
      </c>
    </row>
    <row r="303" spans="1:10" hidden="1" x14ac:dyDescent="0.25">
      <c r="A303" s="180"/>
      <c r="B303" s="179" t="str">
        <f>IF($A303="","",_xlfn.XLOOKUP($A303,Attributes!$A:$A,Attributes!C:C))</f>
        <v/>
      </c>
      <c r="C303" s="179"/>
      <c r="D303" s="179" t="str">
        <f>IF($A303="","",_xlfn.XLOOKUP($A303,Attributes!$A:$A,Attributes!I:I))</f>
        <v/>
      </c>
      <c r="E303" s="179" t="str">
        <f>IF($A303="","",_xlfn.XLOOKUP($A303,Attributes!$A:$A,Attributes!J:J))</f>
        <v/>
      </c>
      <c r="F303" s="179" t="str">
        <f>IF($A303="","",_xlfn.XLOOKUP($A303,Attributes!$A:$A,Attributes!K:K))</f>
        <v/>
      </c>
      <c r="G303" s="179"/>
      <c r="H303" s="179">
        <v>0</v>
      </c>
      <c r="I303" s="195">
        <v>0</v>
      </c>
      <c r="J303" s="195">
        <v>0</v>
      </c>
    </row>
    <row r="304" spans="1:10" hidden="1" x14ac:dyDescent="0.25">
      <c r="B304" s="179" t="str">
        <f>IF($A304="","",_xlfn.XLOOKUP($A304,Attributes!$A:$A,Attributes!C:C))</f>
        <v/>
      </c>
      <c r="C304" s="179"/>
      <c r="D304" s="179" t="str">
        <f>IF($A304="","",_xlfn.XLOOKUP($A304,Attributes!$A:$A,Attributes!I:I))</f>
        <v/>
      </c>
      <c r="E304" s="179" t="str">
        <f>IF($A304="","",_xlfn.XLOOKUP($A304,Attributes!$A:$A,Attributes!J:J))</f>
        <v/>
      </c>
      <c r="F304" s="179" t="str">
        <f>IF($A304="","",_xlfn.XLOOKUP($A304,Attributes!$A:$A,Attributes!K:K))</f>
        <v/>
      </c>
      <c r="H304" s="179">
        <v>0</v>
      </c>
      <c r="I304" s="195">
        <v>0</v>
      </c>
      <c r="J304" s="195">
        <v>0</v>
      </c>
    </row>
    <row r="305" spans="2:10" hidden="1" x14ac:dyDescent="0.25">
      <c r="B305" s="179" t="str">
        <f>IF($A305="","",_xlfn.XLOOKUP($A305,Attributes!$A:$A,Attributes!C:C))</f>
        <v/>
      </c>
      <c r="C305" s="179"/>
      <c r="D305" s="179" t="str">
        <f>IF($A305="","",_xlfn.XLOOKUP($A305,Attributes!$A:$A,Attributes!I:I))</f>
        <v/>
      </c>
      <c r="E305" s="179" t="str">
        <f>IF($A305="","",_xlfn.XLOOKUP($A305,Attributes!$A:$A,Attributes!J:J))</f>
        <v/>
      </c>
      <c r="F305" s="179" t="str">
        <f>IF($A305="","",_xlfn.XLOOKUP($A305,Attributes!$A:$A,Attributes!K:K))</f>
        <v/>
      </c>
      <c r="H305" s="179">
        <v>0</v>
      </c>
      <c r="I305" s="195">
        <v>0</v>
      </c>
      <c r="J305" s="195">
        <v>0</v>
      </c>
    </row>
    <row r="306" spans="2:10" hidden="1" x14ac:dyDescent="0.25">
      <c r="B306" s="179" t="str">
        <f>IF($A306="","",_xlfn.XLOOKUP($A306,Attributes!$A:$A,Attributes!C:C))</f>
        <v/>
      </c>
      <c r="C306" s="179"/>
      <c r="D306" s="179" t="str">
        <f>IF($A306="","",_xlfn.XLOOKUP($A306,Attributes!$A:$A,Attributes!I:I))</f>
        <v/>
      </c>
      <c r="E306" s="179" t="str">
        <f>IF($A306="","",_xlfn.XLOOKUP($A306,Attributes!$A:$A,Attributes!J:J))</f>
        <v/>
      </c>
      <c r="F306" s="179" t="str">
        <f>IF($A306="","",_xlfn.XLOOKUP($A306,Attributes!$A:$A,Attributes!K:K))</f>
        <v/>
      </c>
      <c r="H306" s="179">
        <v>0</v>
      </c>
      <c r="I306" s="195">
        <v>0</v>
      </c>
      <c r="J306" s="195">
        <v>0</v>
      </c>
    </row>
    <row r="307" spans="2:10" hidden="1" x14ac:dyDescent="0.25">
      <c r="B307" s="179" t="str">
        <f>IF($A307="","",_xlfn.XLOOKUP($A307,Attributes!$A:$A,Attributes!C:C))</f>
        <v/>
      </c>
      <c r="C307" s="179"/>
      <c r="D307" s="179" t="str">
        <f>IF($A307="","",_xlfn.XLOOKUP($A307,Attributes!$A:$A,Attributes!I:I))</f>
        <v/>
      </c>
      <c r="E307" s="179" t="str">
        <f>IF($A307="","",_xlfn.XLOOKUP($A307,Attributes!$A:$A,Attributes!J:J))</f>
        <v/>
      </c>
      <c r="F307" s="179" t="str">
        <f>IF($A307="","",_xlfn.XLOOKUP($A307,Attributes!$A:$A,Attributes!K:K))</f>
        <v/>
      </c>
      <c r="H307" s="179">
        <v>0</v>
      </c>
      <c r="I307" s="195">
        <v>0</v>
      </c>
      <c r="J307" s="195">
        <v>0</v>
      </c>
    </row>
    <row r="308" spans="2:10" hidden="1" x14ac:dyDescent="0.25">
      <c r="B308" s="179" t="str">
        <f>IF($A308="","",_xlfn.XLOOKUP($A308,Attributes!$A:$A,Attributes!C:C))</f>
        <v/>
      </c>
      <c r="C308" s="179"/>
      <c r="D308" s="179" t="str">
        <f>IF($A308="","",_xlfn.XLOOKUP($A308,Attributes!$A:$A,Attributes!I:I))</f>
        <v/>
      </c>
      <c r="E308" s="179" t="str">
        <f>IF($A308="","",_xlfn.XLOOKUP($A308,Attributes!$A:$A,Attributes!J:J))</f>
        <v/>
      </c>
      <c r="F308" s="179" t="str">
        <f>IF($A308="","",_xlfn.XLOOKUP($A308,Attributes!$A:$A,Attributes!K:K))</f>
        <v/>
      </c>
      <c r="H308" s="179">
        <v>0</v>
      </c>
      <c r="I308" s="195">
        <v>0</v>
      </c>
      <c r="J308" s="195">
        <v>0</v>
      </c>
    </row>
    <row r="309" spans="2:10" hidden="1" x14ac:dyDescent="0.25">
      <c r="B309" s="179" t="str">
        <f>IF($A309="","",_xlfn.XLOOKUP($A309,Attributes!$A:$A,Attributes!C:C))</f>
        <v/>
      </c>
      <c r="C309" s="179"/>
      <c r="D309" s="179" t="str">
        <f>IF($A309="","",_xlfn.XLOOKUP($A309,Attributes!$A:$A,Attributes!I:I))</f>
        <v/>
      </c>
      <c r="E309" s="179" t="str">
        <f>IF($A309="","",_xlfn.XLOOKUP($A309,Attributes!$A:$A,Attributes!J:J))</f>
        <v/>
      </c>
      <c r="F309" s="179" t="str">
        <f>IF($A309="","",_xlfn.XLOOKUP($A309,Attributes!$A:$A,Attributes!K:K))</f>
        <v/>
      </c>
      <c r="H309" s="179">
        <v>0</v>
      </c>
      <c r="I309" s="195">
        <v>0</v>
      </c>
      <c r="J309" s="195">
        <v>0</v>
      </c>
    </row>
    <row r="310" spans="2:10" hidden="1" x14ac:dyDescent="0.25">
      <c r="B310" s="179" t="str">
        <f>IF($A310="","",_xlfn.XLOOKUP($A310,Attributes!$A:$A,Attributes!C:C))</f>
        <v/>
      </c>
      <c r="C310" s="179"/>
      <c r="D310" s="179" t="str">
        <f>IF($A310="","",_xlfn.XLOOKUP($A310,Attributes!$A:$A,Attributes!I:I))</f>
        <v/>
      </c>
      <c r="E310" s="179" t="str">
        <f>IF($A310="","",_xlfn.XLOOKUP($A310,Attributes!$A:$A,Attributes!J:J))</f>
        <v/>
      </c>
      <c r="F310" s="179" t="str">
        <f>IF($A310="","",_xlfn.XLOOKUP($A310,Attributes!$A:$A,Attributes!K:K))</f>
        <v/>
      </c>
      <c r="H310" s="179">
        <v>0</v>
      </c>
      <c r="I310" s="195">
        <v>0</v>
      </c>
      <c r="J310" s="195">
        <v>0</v>
      </c>
    </row>
    <row r="311" spans="2:10" hidden="1" x14ac:dyDescent="0.25">
      <c r="B311" s="179" t="str">
        <f>IF($A311="","",_xlfn.XLOOKUP($A311,Attributes!$A:$A,Attributes!C:C))</f>
        <v/>
      </c>
      <c r="C311" s="179"/>
      <c r="D311" s="179" t="str">
        <f>IF($A311="","",_xlfn.XLOOKUP($A311,Attributes!$A:$A,Attributes!I:I))</f>
        <v/>
      </c>
      <c r="E311" s="179" t="str">
        <f>IF($A311="","",_xlfn.XLOOKUP($A311,Attributes!$A:$A,Attributes!J:J))</f>
        <v/>
      </c>
      <c r="F311" s="179" t="str">
        <f>IF($A311="","",_xlfn.XLOOKUP($A311,Attributes!$A:$A,Attributes!K:K))</f>
        <v/>
      </c>
      <c r="H311" s="179">
        <v>0</v>
      </c>
      <c r="I311" s="195">
        <v>0</v>
      </c>
      <c r="J311" s="195">
        <v>0</v>
      </c>
    </row>
    <row r="312" spans="2:10" hidden="1" x14ac:dyDescent="0.25">
      <c r="B312" s="179" t="str">
        <f>IF($A312="","",_xlfn.XLOOKUP($A312,Attributes!$A:$A,Attributes!C:C))</f>
        <v/>
      </c>
      <c r="C312" s="179"/>
      <c r="D312" s="179" t="str">
        <f>IF($A312="","",_xlfn.XLOOKUP($A312,Attributes!$A:$A,Attributes!I:I))</f>
        <v/>
      </c>
      <c r="E312" s="179" t="str">
        <f>IF($A312="","",_xlfn.XLOOKUP($A312,Attributes!$A:$A,Attributes!J:J))</f>
        <v/>
      </c>
      <c r="F312" s="179" t="str">
        <f>IF($A312="","",_xlfn.XLOOKUP($A312,Attributes!$A:$A,Attributes!K:K))</f>
        <v/>
      </c>
      <c r="H312" s="179">
        <v>0</v>
      </c>
      <c r="I312" s="195">
        <v>0</v>
      </c>
      <c r="J312" s="195">
        <v>0</v>
      </c>
    </row>
    <row r="313" spans="2:10" hidden="1" x14ac:dyDescent="0.25">
      <c r="B313" s="179" t="str">
        <f>IF($A313="","",_xlfn.XLOOKUP($A313,Attributes!$A:$A,Attributes!C:C))</f>
        <v/>
      </c>
      <c r="C313" s="179"/>
      <c r="D313" s="179" t="str">
        <f>IF($A313="","",_xlfn.XLOOKUP($A313,Attributes!$A:$A,Attributes!I:I))</f>
        <v/>
      </c>
      <c r="E313" s="179" t="str">
        <f>IF($A313="","",_xlfn.XLOOKUP($A313,Attributes!$A:$A,Attributes!J:J))</f>
        <v/>
      </c>
      <c r="F313" s="179" t="str">
        <f>IF($A313="","",_xlfn.XLOOKUP($A313,Attributes!$A:$A,Attributes!K:K))</f>
        <v/>
      </c>
      <c r="H313" s="179">
        <v>0</v>
      </c>
      <c r="I313" s="195">
        <v>0</v>
      </c>
      <c r="J313" s="195">
        <v>0</v>
      </c>
    </row>
    <row r="314" spans="2:10" hidden="1" x14ac:dyDescent="0.25">
      <c r="B314" s="179" t="str">
        <f>IF($A314="","",_xlfn.XLOOKUP($A314,Attributes!$A:$A,Attributes!C:C))</f>
        <v/>
      </c>
      <c r="C314" s="179"/>
      <c r="D314" s="179" t="str">
        <f>IF($A314="","",_xlfn.XLOOKUP($A314,Attributes!$A:$A,Attributes!I:I))</f>
        <v/>
      </c>
      <c r="E314" s="179" t="str">
        <f>IF($A314="","",_xlfn.XLOOKUP($A314,Attributes!$A:$A,Attributes!J:J))</f>
        <v/>
      </c>
      <c r="F314" s="179" t="str">
        <f>IF($A314="","",_xlfn.XLOOKUP($A314,Attributes!$A:$A,Attributes!K:K))</f>
        <v/>
      </c>
      <c r="H314" s="179">
        <v>0</v>
      </c>
      <c r="I314" s="195">
        <v>0</v>
      </c>
      <c r="J314" s="195">
        <v>0</v>
      </c>
    </row>
    <row r="315" spans="2:10" hidden="1" x14ac:dyDescent="0.25">
      <c r="B315" s="179" t="str">
        <f>IF($A315="","",_xlfn.XLOOKUP($A315,Attributes!$A:$A,Attributes!C:C))</f>
        <v/>
      </c>
      <c r="C315" s="179"/>
      <c r="D315" s="179" t="str">
        <f>IF($A315="","",_xlfn.XLOOKUP($A315,Attributes!$A:$A,Attributes!I:I))</f>
        <v/>
      </c>
      <c r="E315" s="179" t="str">
        <f>IF($A315="","",_xlfn.XLOOKUP($A315,Attributes!$A:$A,Attributes!J:J))</f>
        <v/>
      </c>
      <c r="F315" s="179" t="str">
        <f>IF($A315="","",_xlfn.XLOOKUP($A315,Attributes!$A:$A,Attributes!K:K))</f>
        <v/>
      </c>
      <c r="H315" s="179">
        <v>0</v>
      </c>
      <c r="I315" s="195">
        <v>0</v>
      </c>
      <c r="J315" s="195">
        <v>0</v>
      </c>
    </row>
    <row r="316" spans="2:10" hidden="1" x14ac:dyDescent="0.25">
      <c r="B316" s="179" t="str">
        <f>IF($A316="","",_xlfn.XLOOKUP($A316,Attributes!$A:$A,Attributes!C:C))</f>
        <v/>
      </c>
      <c r="C316" s="179"/>
      <c r="D316" s="179" t="str">
        <f>IF($A316="","",_xlfn.XLOOKUP($A316,Attributes!$A:$A,Attributes!I:I))</f>
        <v/>
      </c>
      <c r="E316" s="179" t="str">
        <f>IF($A316="","",_xlfn.XLOOKUP($A316,Attributes!$A:$A,Attributes!J:J))</f>
        <v/>
      </c>
      <c r="F316" s="179" t="str">
        <f>IF($A316="","",_xlfn.XLOOKUP($A316,Attributes!$A:$A,Attributes!K:K))</f>
        <v/>
      </c>
      <c r="H316" s="179">
        <v>0</v>
      </c>
      <c r="I316" s="195">
        <v>0</v>
      </c>
      <c r="J316" s="195">
        <v>0</v>
      </c>
    </row>
    <row r="317" spans="2:10" hidden="1" x14ac:dyDescent="0.25">
      <c r="B317" s="179" t="str">
        <f>IF($A317="","",_xlfn.XLOOKUP($A317,Attributes!$A:$A,Attributes!C:C))</f>
        <v/>
      </c>
      <c r="C317" s="179"/>
      <c r="D317" s="179" t="str">
        <f>IF($A317="","",_xlfn.XLOOKUP($A317,Attributes!$A:$A,Attributes!I:I))</f>
        <v/>
      </c>
      <c r="E317" s="179" t="str">
        <f>IF($A317="","",_xlfn.XLOOKUP($A317,Attributes!$A:$A,Attributes!J:J))</f>
        <v/>
      </c>
      <c r="F317" s="179" t="str">
        <f>IF($A317="","",_xlfn.XLOOKUP($A317,Attributes!$A:$A,Attributes!K:K))</f>
        <v/>
      </c>
      <c r="H317" s="179">
        <v>0</v>
      </c>
      <c r="I317" s="195">
        <v>0</v>
      </c>
      <c r="J317" s="195">
        <v>0</v>
      </c>
    </row>
    <row r="318" spans="2:10" hidden="1" x14ac:dyDescent="0.25">
      <c r="B318" s="179" t="str">
        <f>IF($A318="","",_xlfn.XLOOKUP($A318,Attributes!$A:$A,Attributes!C:C))</f>
        <v/>
      </c>
      <c r="C318" s="179"/>
      <c r="D318" s="179" t="str">
        <f>IF($A318="","",_xlfn.XLOOKUP($A318,Attributes!$A:$A,Attributes!I:I))</f>
        <v/>
      </c>
      <c r="E318" s="179" t="str">
        <f>IF($A318="","",_xlfn.XLOOKUP($A318,Attributes!$A:$A,Attributes!J:J))</f>
        <v/>
      </c>
      <c r="F318" s="179" t="str">
        <f>IF($A318="","",_xlfn.XLOOKUP($A318,Attributes!$A:$A,Attributes!K:K))</f>
        <v/>
      </c>
      <c r="H318" s="179">
        <v>0</v>
      </c>
      <c r="I318" s="195">
        <v>0</v>
      </c>
      <c r="J318" s="195">
        <v>0</v>
      </c>
    </row>
    <row r="319" spans="2:10" hidden="1" x14ac:dyDescent="0.25">
      <c r="B319" s="179" t="str">
        <f>IF($A319="","",_xlfn.XLOOKUP($A319,Attributes!$A:$A,Attributes!C:C))</f>
        <v/>
      </c>
      <c r="C319" s="179"/>
      <c r="D319" s="179" t="str">
        <f>IF($A319="","",_xlfn.XLOOKUP($A319,Attributes!$A:$A,Attributes!I:I))</f>
        <v/>
      </c>
      <c r="E319" s="179" t="str">
        <f>IF($A319="","",_xlfn.XLOOKUP($A319,Attributes!$A:$A,Attributes!J:J))</f>
        <v/>
      </c>
      <c r="F319" s="179" t="str">
        <f>IF($A319="","",_xlfn.XLOOKUP($A319,Attributes!$A:$A,Attributes!K:K))</f>
        <v/>
      </c>
      <c r="H319" s="179">
        <v>0</v>
      </c>
      <c r="I319" s="195">
        <v>0</v>
      </c>
      <c r="J319" s="195">
        <v>0</v>
      </c>
    </row>
    <row r="320" spans="2:10" hidden="1" x14ac:dyDescent="0.25">
      <c r="B320" s="179" t="str">
        <f>IF($A320="","",_xlfn.XLOOKUP($A320,Attributes!$A:$A,Attributes!C:C))</f>
        <v/>
      </c>
      <c r="C320" s="179"/>
      <c r="D320" s="179" t="str">
        <f>IF($A320="","",_xlfn.XLOOKUP($A320,Attributes!$A:$A,Attributes!I:I))</f>
        <v/>
      </c>
      <c r="E320" s="179" t="str">
        <f>IF($A320="","",_xlfn.XLOOKUP($A320,Attributes!$A:$A,Attributes!J:J))</f>
        <v/>
      </c>
      <c r="F320" s="179" t="str">
        <f>IF($A320="","",_xlfn.XLOOKUP($A320,Attributes!$A:$A,Attributes!K:K))</f>
        <v/>
      </c>
      <c r="H320" s="179">
        <v>0</v>
      </c>
      <c r="I320" s="195">
        <v>0</v>
      </c>
      <c r="J320" s="195">
        <v>0</v>
      </c>
    </row>
    <row r="321" spans="2:10" hidden="1" x14ac:dyDescent="0.25">
      <c r="B321" s="179" t="str">
        <f>IF($A321="","",_xlfn.XLOOKUP($A321,Attributes!$A:$A,Attributes!C:C))</f>
        <v/>
      </c>
      <c r="C321" s="179"/>
      <c r="D321" s="179" t="str">
        <f>IF($A321="","",_xlfn.XLOOKUP($A321,Attributes!$A:$A,Attributes!I:I))</f>
        <v/>
      </c>
      <c r="E321" s="179" t="str">
        <f>IF($A321="","",_xlfn.XLOOKUP($A321,Attributes!$A:$A,Attributes!J:J))</f>
        <v/>
      </c>
      <c r="F321" s="179" t="str">
        <f>IF($A321="","",_xlfn.XLOOKUP($A321,Attributes!$A:$A,Attributes!K:K))</f>
        <v/>
      </c>
      <c r="H321" s="179">
        <v>0</v>
      </c>
      <c r="I321" s="195">
        <v>0</v>
      </c>
      <c r="J321" s="195">
        <v>0</v>
      </c>
    </row>
    <row r="322" spans="2:10" hidden="1" x14ac:dyDescent="0.25">
      <c r="B322" s="179" t="str">
        <f>IF($A322="","",_xlfn.XLOOKUP($A322,Attributes!$A:$A,Attributes!C:C))</f>
        <v/>
      </c>
      <c r="C322" s="179"/>
      <c r="D322" s="179" t="str">
        <f>IF($A322="","",_xlfn.XLOOKUP($A322,Attributes!$A:$A,Attributes!I:I))</f>
        <v/>
      </c>
      <c r="E322" s="179" t="str">
        <f>IF($A322="","",_xlfn.XLOOKUP($A322,Attributes!$A:$A,Attributes!J:J))</f>
        <v/>
      </c>
      <c r="F322" s="179" t="str">
        <f>IF($A322="","",_xlfn.XLOOKUP($A322,Attributes!$A:$A,Attributes!K:K))</f>
        <v/>
      </c>
      <c r="H322" s="179">
        <v>0</v>
      </c>
      <c r="I322" s="195">
        <v>0</v>
      </c>
      <c r="J322" s="195">
        <v>0</v>
      </c>
    </row>
    <row r="323" spans="2:10" hidden="1" x14ac:dyDescent="0.25">
      <c r="B323" s="179" t="str">
        <f>IF($A323="","",_xlfn.XLOOKUP($A323,Attributes!$A:$A,Attributes!C:C))</f>
        <v/>
      </c>
      <c r="C323" s="179"/>
      <c r="D323" s="179" t="str">
        <f>IF($A323="","",_xlfn.XLOOKUP($A323,Attributes!$A:$A,Attributes!I:I))</f>
        <v/>
      </c>
      <c r="E323" s="179" t="str">
        <f>IF($A323="","",_xlfn.XLOOKUP($A323,Attributes!$A:$A,Attributes!J:J))</f>
        <v/>
      </c>
      <c r="F323" s="179" t="str">
        <f>IF($A323="","",_xlfn.XLOOKUP($A323,Attributes!$A:$A,Attributes!K:K))</f>
        <v/>
      </c>
      <c r="H323" s="179">
        <v>0</v>
      </c>
      <c r="I323" s="195">
        <v>0</v>
      </c>
      <c r="J323" s="195">
        <v>0</v>
      </c>
    </row>
    <row r="324" spans="2:10" hidden="1" x14ac:dyDescent="0.25">
      <c r="B324" s="179" t="str">
        <f>IF($A324="","",_xlfn.XLOOKUP($A324,Attributes!$A:$A,Attributes!C:C))</f>
        <v/>
      </c>
      <c r="C324" s="179"/>
      <c r="D324" s="179" t="str">
        <f>IF($A324="","",_xlfn.XLOOKUP($A324,Attributes!$A:$A,Attributes!I:I))</f>
        <v/>
      </c>
      <c r="E324" s="179" t="str">
        <f>IF($A324="","",_xlfn.XLOOKUP($A324,Attributes!$A:$A,Attributes!J:J))</f>
        <v/>
      </c>
      <c r="F324" s="179" t="str">
        <f>IF($A324="","",_xlfn.XLOOKUP($A324,Attributes!$A:$A,Attributes!K:K))</f>
        <v/>
      </c>
      <c r="H324" s="179">
        <v>0</v>
      </c>
      <c r="I324" s="195">
        <v>0</v>
      </c>
      <c r="J324" s="195">
        <v>0</v>
      </c>
    </row>
    <row r="325" spans="2:10" hidden="1" x14ac:dyDescent="0.25">
      <c r="B325" s="179" t="str">
        <f>IF($A325="","",_xlfn.XLOOKUP($A325,Attributes!$A:$A,Attributes!C:C))</f>
        <v/>
      </c>
      <c r="C325" s="179"/>
      <c r="D325" s="179" t="str">
        <f>IF($A325="","",_xlfn.XLOOKUP($A325,Attributes!$A:$A,Attributes!I:I))</f>
        <v/>
      </c>
      <c r="E325" s="179" t="str">
        <f>IF($A325="","",_xlfn.XLOOKUP($A325,Attributes!$A:$A,Attributes!J:J))</f>
        <v/>
      </c>
      <c r="F325" s="179" t="str">
        <f>IF($A325="","",_xlfn.XLOOKUP($A325,Attributes!$A:$A,Attributes!K:K))</f>
        <v/>
      </c>
      <c r="H325" s="179">
        <v>0</v>
      </c>
      <c r="I325" s="195">
        <v>0</v>
      </c>
      <c r="J325" s="195">
        <v>0</v>
      </c>
    </row>
    <row r="326" spans="2:10" hidden="1" x14ac:dyDescent="0.25">
      <c r="B326" s="179" t="str">
        <f>IF($A326="","",_xlfn.XLOOKUP($A326,Attributes!$A:$A,Attributes!C:C))</f>
        <v/>
      </c>
      <c r="C326" s="179"/>
      <c r="D326" s="179" t="str">
        <f>IF($A326="","",_xlfn.XLOOKUP($A326,Attributes!$A:$A,Attributes!I:I))</f>
        <v/>
      </c>
      <c r="E326" s="179" t="str">
        <f>IF($A326="","",_xlfn.XLOOKUP($A326,Attributes!$A:$A,Attributes!J:J))</f>
        <v/>
      </c>
      <c r="F326" s="179" t="str">
        <f>IF($A326="","",_xlfn.XLOOKUP($A326,Attributes!$A:$A,Attributes!K:K))</f>
        <v/>
      </c>
      <c r="H326" s="179">
        <v>0</v>
      </c>
      <c r="I326" s="195">
        <v>0</v>
      </c>
      <c r="J326" s="195">
        <v>0</v>
      </c>
    </row>
    <row r="327" spans="2:10" hidden="1" x14ac:dyDescent="0.25">
      <c r="B327" s="179" t="str">
        <f>IF($A327="","",_xlfn.XLOOKUP($A327,Attributes!$A:$A,Attributes!C:C))</f>
        <v/>
      </c>
      <c r="C327" s="179"/>
      <c r="D327" s="179" t="str">
        <f>IF($A327="","",_xlfn.XLOOKUP($A327,Attributes!$A:$A,Attributes!I:I))</f>
        <v/>
      </c>
      <c r="E327" s="179" t="str">
        <f>IF($A327="","",_xlfn.XLOOKUP($A327,Attributes!$A:$A,Attributes!J:J))</f>
        <v/>
      </c>
      <c r="F327" s="179" t="str">
        <f>IF($A327="","",_xlfn.XLOOKUP($A327,Attributes!$A:$A,Attributes!K:K))</f>
        <v/>
      </c>
      <c r="H327" s="179">
        <v>0</v>
      </c>
      <c r="I327" s="195">
        <v>0</v>
      </c>
      <c r="J327" s="195">
        <v>0</v>
      </c>
    </row>
    <row r="328" spans="2:10" hidden="1" x14ac:dyDescent="0.25">
      <c r="B328" s="179" t="str">
        <f>IF($A328="","",_xlfn.XLOOKUP($A328,Attributes!$A:$A,Attributes!C:C))</f>
        <v/>
      </c>
      <c r="C328" s="179"/>
      <c r="D328" s="179" t="str">
        <f>IF($A328="","",_xlfn.XLOOKUP($A328,Attributes!$A:$A,Attributes!I:I))</f>
        <v/>
      </c>
      <c r="E328" s="179" t="str">
        <f>IF($A328="","",_xlfn.XLOOKUP($A328,Attributes!$A:$A,Attributes!J:J))</f>
        <v/>
      </c>
      <c r="F328" s="179" t="str">
        <f>IF($A328="","",_xlfn.XLOOKUP($A328,Attributes!$A:$A,Attributes!K:K))</f>
        <v/>
      </c>
      <c r="H328" s="179">
        <v>0</v>
      </c>
      <c r="I328" s="195">
        <v>0</v>
      </c>
      <c r="J328" s="195">
        <v>0</v>
      </c>
    </row>
    <row r="329" spans="2:10" hidden="1" x14ac:dyDescent="0.25">
      <c r="B329" s="179" t="str">
        <f>IF($A329="","",_xlfn.XLOOKUP($A329,Attributes!$A:$A,Attributes!C:C))</f>
        <v/>
      </c>
      <c r="C329" s="179"/>
      <c r="D329" s="179" t="str">
        <f>IF($A329="","",_xlfn.XLOOKUP($A329,Attributes!$A:$A,Attributes!I:I))</f>
        <v/>
      </c>
      <c r="E329" s="179" t="str">
        <f>IF($A329="","",_xlfn.XLOOKUP($A329,Attributes!$A:$A,Attributes!J:J))</f>
        <v/>
      </c>
      <c r="F329" s="179" t="str">
        <f>IF($A329="","",_xlfn.XLOOKUP($A329,Attributes!$A:$A,Attributes!K:K))</f>
        <v/>
      </c>
      <c r="H329" s="179">
        <v>0</v>
      </c>
      <c r="I329" s="195">
        <v>0</v>
      </c>
      <c r="J329" s="195">
        <v>0</v>
      </c>
    </row>
    <row r="330" spans="2:10" hidden="1" x14ac:dyDescent="0.25">
      <c r="B330" s="179" t="str">
        <f>IF($A330="","",_xlfn.XLOOKUP($A330,Attributes!$A:$A,Attributes!C:C))</f>
        <v/>
      </c>
      <c r="C330" s="179"/>
      <c r="D330" s="179" t="str">
        <f>IF($A330="","",_xlfn.XLOOKUP($A330,Attributes!$A:$A,Attributes!I:I))</f>
        <v/>
      </c>
      <c r="E330" s="179" t="str">
        <f>IF($A330="","",_xlfn.XLOOKUP($A330,Attributes!$A:$A,Attributes!J:J))</f>
        <v/>
      </c>
      <c r="F330" s="179" t="str">
        <f>IF($A330="","",_xlfn.XLOOKUP($A330,Attributes!$A:$A,Attributes!K:K))</f>
        <v/>
      </c>
      <c r="H330" s="179">
        <v>0</v>
      </c>
      <c r="I330" s="195">
        <v>0</v>
      </c>
      <c r="J330" s="195">
        <v>0</v>
      </c>
    </row>
    <row r="331" spans="2:10" hidden="1" x14ac:dyDescent="0.25">
      <c r="B331" s="179" t="str">
        <f>IF($A331="","",_xlfn.XLOOKUP($A331,Attributes!$A:$A,Attributes!C:C))</f>
        <v/>
      </c>
      <c r="C331" s="179"/>
      <c r="D331" s="179" t="str">
        <f>IF($A331="","",_xlfn.XLOOKUP($A331,Attributes!$A:$A,Attributes!I:I))</f>
        <v/>
      </c>
      <c r="E331" s="179" t="str">
        <f>IF($A331="","",_xlfn.XLOOKUP($A331,Attributes!$A:$A,Attributes!J:J))</f>
        <v/>
      </c>
      <c r="F331" s="179" t="str">
        <f>IF($A331="","",_xlfn.XLOOKUP($A331,Attributes!$A:$A,Attributes!K:K))</f>
        <v/>
      </c>
      <c r="H331" s="179">
        <v>0</v>
      </c>
      <c r="I331" s="195">
        <v>0</v>
      </c>
      <c r="J331" s="195">
        <v>0</v>
      </c>
    </row>
    <row r="332" spans="2:10" hidden="1" x14ac:dyDescent="0.25">
      <c r="B332" s="179" t="str">
        <f>IF($A332="","",_xlfn.XLOOKUP($A332,Attributes!$A:$A,Attributes!C:C))</f>
        <v/>
      </c>
      <c r="C332" s="179"/>
      <c r="D332" s="179" t="str">
        <f>IF($A332="","",_xlfn.XLOOKUP($A332,Attributes!$A:$A,Attributes!I:I))</f>
        <v/>
      </c>
      <c r="E332" s="179" t="str">
        <f>IF($A332="","",_xlfn.XLOOKUP($A332,Attributes!$A:$A,Attributes!J:J))</f>
        <v/>
      </c>
      <c r="F332" s="179" t="str">
        <f>IF($A332="","",_xlfn.XLOOKUP($A332,Attributes!$A:$A,Attributes!K:K))</f>
        <v/>
      </c>
      <c r="H332" s="179">
        <v>0</v>
      </c>
      <c r="I332" s="195">
        <v>0</v>
      </c>
      <c r="J332" s="195">
        <v>0</v>
      </c>
    </row>
    <row r="333" spans="2:10" hidden="1" x14ac:dyDescent="0.25">
      <c r="B333" s="179" t="str">
        <f>IF($A333="","",_xlfn.XLOOKUP($A333,Attributes!$A:$A,Attributes!C:C))</f>
        <v/>
      </c>
      <c r="C333" s="179"/>
      <c r="D333" s="179" t="str">
        <f>IF($A333="","",_xlfn.XLOOKUP($A333,Attributes!$A:$A,Attributes!I:I))</f>
        <v/>
      </c>
      <c r="E333" s="179" t="str">
        <f>IF($A333="","",_xlfn.XLOOKUP($A333,Attributes!$A:$A,Attributes!J:J))</f>
        <v/>
      </c>
      <c r="F333" s="179" t="str">
        <f>IF($A333="","",_xlfn.XLOOKUP($A333,Attributes!$A:$A,Attributes!K:K))</f>
        <v/>
      </c>
      <c r="H333" s="179">
        <v>0</v>
      </c>
      <c r="I333" s="195">
        <v>0</v>
      </c>
      <c r="J333" s="195">
        <v>0</v>
      </c>
    </row>
    <row r="334" spans="2:10" hidden="1" x14ac:dyDescent="0.25">
      <c r="B334" s="179" t="str">
        <f>IF($A334="","",_xlfn.XLOOKUP($A334,Attributes!$A:$A,Attributes!C:C))</f>
        <v/>
      </c>
      <c r="C334" s="179"/>
      <c r="D334" s="179" t="str">
        <f>IF($A334="","",_xlfn.XLOOKUP($A334,Attributes!$A:$A,Attributes!I:I))</f>
        <v/>
      </c>
      <c r="E334" s="179" t="str">
        <f>IF($A334="","",_xlfn.XLOOKUP($A334,Attributes!$A:$A,Attributes!J:J))</f>
        <v/>
      </c>
      <c r="F334" s="179" t="str">
        <f>IF($A334="","",_xlfn.XLOOKUP($A334,Attributes!$A:$A,Attributes!K:K))</f>
        <v/>
      </c>
      <c r="H334" s="179">
        <v>0</v>
      </c>
      <c r="I334" s="195">
        <v>0</v>
      </c>
      <c r="J334" s="195">
        <v>0</v>
      </c>
    </row>
    <row r="335" spans="2:10" hidden="1" x14ac:dyDescent="0.25">
      <c r="B335" s="179" t="str">
        <f>IF($A335="","",_xlfn.XLOOKUP($A335,Attributes!$A:$A,Attributes!C:C))</f>
        <v/>
      </c>
      <c r="C335" s="179"/>
      <c r="D335" s="179" t="str">
        <f>IF($A335="","",_xlfn.XLOOKUP($A335,Attributes!$A:$A,Attributes!I:I))</f>
        <v/>
      </c>
      <c r="E335" s="179" t="str">
        <f>IF($A335="","",_xlfn.XLOOKUP($A335,Attributes!$A:$A,Attributes!J:J))</f>
        <v/>
      </c>
      <c r="F335" s="179" t="str">
        <f>IF($A335="","",_xlfn.XLOOKUP($A335,Attributes!$A:$A,Attributes!K:K))</f>
        <v/>
      </c>
      <c r="H335" s="179">
        <v>0</v>
      </c>
      <c r="I335" s="195">
        <v>0</v>
      </c>
      <c r="J335" s="195">
        <v>0</v>
      </c>
    </row>
    <row r="336" spans="2:10" hidden="1" x14ac:dyDescent="0.25">
      <c r="B336" s="179" t="str">
        <f>IF($A336="","",_xlfn.XLOOKUP($A336,Attributes!$A:$A,Attributes!C:C))</f>
        <v/>
      </c>
      <c r="C336" s="179"/>
      <c r="D336" s="179" t="str">
        <f>IF($A336="","",_xlfn.XLOOKUP($A336,Attributes!$A:$A,Attributes!I:I))</f>
        <v/>
      </c>
      <c r="E336" s="179" t="str">
        <f>IF($A336="","",_xlfn.XLOOKUP($A336,Attributes!$A:$A,Attributes!J:J))</f>
        <v/>
      </c>
      <c r="F336" s="179" t="str">
        <f>IF($A336="","",_xlfn.XLOOKUP($A336,Attributes!$A:$A,Attributes!K:K))</f>
        <v/>
      </c>
      <c r="H336" s="179">
        <v>0</v>
      </c>
      <c r="I336" s="195">
        <v>0</v>
      </c>
      <c r="J336" s="195">
        <v>0</v>
      </c>
    </row>
    <row r="337" spans="2:10" hidden="1" x14ac:dyDescent="0.25">
      <c r="B337" s="179" t="str">
        <f>IF($A337="","",_xlfn.XLOOKUP($A337,Attributes!$A:$A,Attributes!C:C))</f>
        <v/>
      </c>
      <c r="C337" s="179"/>
      <c r="D337" s="179" t="str">
        <f>IF($A337="","",_xlfn.XLOOKUP($A337,Attributes!$A:$A,Attributes!I:I))</f>
        <v/>
      </c>
      <c r="E337" s="179" t="str">
        <f>IF($A337="","",_xlfn.XLOOKUP($A337,Attributes!$A:$A,Attributes!J:J))</f>
        <v/>
      </c>
      <c r="F337" s="179" t="str">
        <f>IF($A337="","",_xlfn.XLOOKUP($A337,Attributes!$A:$A,Attributes!K:K))</f>
        <v/>
      </c>
      <c r="H337" s="179">
        <v>0</v>
      </c>
      <c r="I337" s="195">
        <v>0</v>
      </c>
      <c r="J337" s="195">
        <v>0</v>
      </c>
    </row>
    <row r="338" spans="2:10" hidden="1" x14ac:dyDescent="0.25">
      <c r="B338" s="179" t="str">
        <f>IF($A338="","",_xlfn.XLOOKUP($A338,Attributes!$A:$A,Attributes!C:C))</f>
        <v/>
      </c>
      <c r="C338" s="179"/>
      <c r="D338" s="179" t="str">
        <f>IF($A338="","",_xlfn.XLOOKUP($A338,Attributes!$A:$A,Attributes!I:I))</f>
        <v/>
      </c>
      <c r="E338" s="179" t="str">
        <f>IF($A338="","",_xlfn.XLOOKUP($A338,Attributes!$A:$A,Attributes!J:J))</f>
        <v/>
      </c>
      <c r="F338" s="179" t="str">
        <f>IF($A338="","",_xlfn.XLOOKUP($A338,Attributes!$A:$A,Attributes!K:K))</f>
        <v/>
      </c>
      <c r="H338" s="179">
        <v>0</v>
      </c>
      <c r="I338" s="195">
        <v>0</v>
      </c>
      <c r="J338" s="195">
        <v>0</v>
      </c>
    </row>
    <row r="339" spans="2:10" hidden="1" x14ac:dyDescent="0.25">
      <c r="B339" s="179" t="str">
        <f>IF($A339="","",_xlfn.XLOOKUP($A339,Attributes!$A:$A,Attributes!C:C))</f>
        <v/>
      </c>
      <c r="C339" s="179"/>
      <c r="D339" s="179" t="str">
        <f>IF($A339="","",_xlfn.XLOOKUP($A339,Attributes!$A:$A,Attributes!I:I))</f>
        <v/>
      </c>
      <c r="E339" s="179" t="str">
        <f>IF($A339="","",_xlfn.XLOOKUP($A339,Attributes!$A:$A,Attributes!J:J))</f>
        <v/>
      </c>
      <c r="F339" s="179" t="str">
        <f>IF($A339="","",_xlfn.XLOOKUP($A339,Attributes!$A:$A,Attributes!K:K))</f>
        <v/>
      </c>
      <c r="H339" s="179">
        <v>0</v>
      </c>
      <c r="I339" s="195">
        <v>0</v>
      </c>
      <c r="J339" s="195">
        <v>0</v>
      </c>
    </row>
    <row r="340" spans="2:10" hidden="1" x14ac:dyDescent="0.25">
      <c r="B340" s="179" t="str">
        <f>IF($A340="","",_xlfn.XLOOKUP($A340,Attributes!$A:$A,Attributes!C:C))</f>
        <v/>
      </c>
      <c r="C340" s="179"/>
      <c r="D340" s="179" t="str">
        <f>IF($A340="","",_xlfn.XLOOKUP($A340,Attributes!$A:$A,Attributes!I:I))</f>
        <v/>
      </c>
      <c r="E340" s="179" t="str">
        <f>IF($A340="","",_xlfn.XLOOKUP($A340,Attributes!$A:$A,Attributes!J:J))</f>
        <v/>
      </c>
      <c r="F340" s="179" t="str">
        <f>IF($A340="","",_xlfn.XLOOKUP($A340,Attributes!$A:$A,Attributes!K:K))</f>
        <v/>
      </c>
      <c r="H340" s="179">
        <v>0</v>
      </c>
      <c r="I340" s="195">
        <v>0</v>
      </c>
      <c r="J340" s="195">
        <v>0</v>
      </c>
    </row>
    <row r="341" spans="2:10" hidden="1" x14ac:dyDescent="0.25">
      <c r="B341" s="179" t="str">
        <f>IF($A341="","",_xlfn.XLOOKUP($A341,Attributes!$A:$A,Attributes!C:C))</f>
        <v/>
      </c>
      <c r="C341" s="179"/>
      <c r="D341" s="179" t="str">
        <f>IF($A341="","",_xlfn.XLOOKUP($A341,Attributes!$A:$A,Attributes!I:I))</f>
        <v/>
      </c>
      <c r="E341" s="179" t="str">
        <f>IF($A341="","",_xlfn.XLOOKUP($A341,Attributes!$A:$A,Attributes!J:J))</f>
        <v/>
      </c>
      <c r="F341" s="179" t="str">
        <f>IF($A341="","",_xlfn.XLOOKUP($A341,Attributes!$A:$A,Attributes!K:K))</f>
        <v/>
      </c>
      <c r="H341" s="179">
        <v>0</v>
      </c>
      <c r="I341" s="195">
        <v>0</v>
      </c>
      <c r="J341" s="195">
        <v>0</v>
      </c>
    </row>
    <row r="342" spans="2:10" hidden="1" x14ac:dyDescent="0.25">
      <c r="B342" s="179" t="str">
        <f>IF($A342="","",_xlfn.XLOOKUP($A342,Attributes!$A:$A,Attributes!C:C))</f>
        <v/>
      </c>
      <c r="C342" s="179"/>
      <c r="D342" s="179" t="str">
        <f>IF($A342="","",_xlfn.XLOOKUP($A342,Attributes!$A:$A,Attributes!I:I))</f>
        <v/>
      </c>
      <c r="E342" s="179" t="str">
        <f>IF($A342="","",_xlfn.XLOOKUP($A342,Attributes!$A:$A,Attributes!J:J))</f>
        <v/>
      </c>
      <c r="F342" s="179" t="str">
        <f>IF($A342="","",_xlfn.XLOOKUP($A342,Attributes!$A:$A,Attributes!K:K))</f>
        <v/>
      </c>
      <c r="H342" s="179">
        <v>0</v>
      </c>
      <c r="I342" s="195">
        <v>0</v>
      </c>
      <c r="J342" s="195">
        <v>0</v>
      </c>
    </row>
    <row r="343" spans="2:10" hidden="1" x14ac:dyDescent="0.25">
      <c r="B343" s="179" t="str">
        <f>IF($A343="","",_xlfn.XLOOKUP($A343,Attributes!$A:$A,Attributes!C:C))</f>
        <v/>
      </c>
      <c r="C343" s="179"/>
      <c r="D343" s="179" t="str">
        <f>IF($A343="","",_xlfn.XLOOKUP($A343,Attributes!$A:$A,Attributes!I:I))</f>
        <v/>
      </c>
      <c r="E343" s="179" t="str">
        <f>IF($A343="","",_xlfn.XLOOKUP($A343,Attributes!$A:$A,Attributes!J:J))</f>
        <v/>
      </c>
      <c r="F343" s="179" t="str">
        <f>IF($A343="","",_xlfn.XLOOKUP($A343,Attributes!$A:$A,Attributes!K:K))</f>
        <v/>
      </c>
      <c r="H343" s="179">
        <v>0</v>
      </c>
      <c r="I343" s="195">
        <v>0</v>
      </c>
      <c r="J343" s="195">
        <v>0</v>
      </c>
    </row>
    <row r="344" spans="2:10" hidden="1" x14ac:dyDescent="0.25">
      <c r="B344" s="179" t="str">
        <f>IF($A344="","",_xlfn.XLOOKUP($A344,Attributes!$A:$A,Attributes!C:C))</f>
        <v/>
      </c>
      <c r="C344" s="179"/>
      <c r="D344" s="179" t="str">
        <f>IF($A344="","",_xlfn.XLOOKUP($A344,Attributes!$A:$A,Attributes!I:I))</f>
        <v/>
      </c>
      <c r="E344" s="179" t="str">
        <f>IF($A344="","",_xlfn.XLOOKUP($A344,Attributes!$A:$A,Attributes!J:J))</f>
        <v/>
      </c>
      <c r="F344" s="179" t="str">
        <f>IF($A344="","",_xlfn.XLOOKUP($A344,Attributes!$A:$A,Attributes!K:K))</f>
        <v/>
      </c>
      <c r="H344" s="179">
        <v>0</v>
      </c>
      <c r="I344" s="195">
        <v>0</v>
      </c>
      <c r="J344" s="195">
        <v>0</v>
      </c>
    </row>
    <row r="345" spans="2:10" hidden="1" x14ac:dyDescent="0.25">
      <c r="B345" s="179" t="str">
        <f>IF($A345="","",_xlfn.XLOOKUP($A345,Attributes!$A:$A,Attributes!C:C))</f>
        <v/>
      </c>
      <c r="C345" s="179"/>
      <c r="D345" s="179" t="str">
        <f>IF($A345="","",_xlfn.XLOOKUP($A345,Attributes!$A:$A,Attributes!I:I))</f>
        <v/>
      </c>
      <c r="E345" s="179" t="str">
        <f>IF($A345="","",_xlfn.XLOOKUP($A345,Attributes!$A:$A,Attributes!J:J))</f>
        <v/>
      </c>
      <c r="F345" s="179" t="str">
        <f>IF($A345="","",_xlfn.XLOOKUP($A345,Attributes!$A:$A,Attributes!K:K))</f>
        <v/>
      </c>
      <c r="H345" s="179">
        <v>0</v>
      </c>
      <c r="I345" s="195">
        <v>0</v>
      </c>
      <c r="J345" s="195">
        <v>0</v>
      </c>
    </row>
    <row r="346" spans="2:10" hidden="1" x14ac:dyDescent="0.25">
      <c r="B346" s="179" t="str">
        <f>IF($A346="","",_xlfn.XLOOKUP($A346,Attributes!$A:$A,Attributes!C:C))</f>
        <v/>
      </c>
      <c r="C346" s="179"/>
      <c r="D346" s="179" t="str">
        <f>IF($A346="","",_xlfn.XLOOKUP($A346,Attributes!$A:$A,Attributes!I:I))</f>
        <v/>
      </c>
      <c r="E346" s="179" t="str">
        <f>IF($A346="","",_xlfn.XLOOKUP($A346,Attributes!$A:$A,Attributes!J:J))</f>
        <v/>
      </c>
      <c r="F346" s="179" t="str">
        <f>IF($A346="","",_xlfn.XLOOKUP($A346,Attributes!$A:$A,Attributes!K:K))</f>
        <v/>
      </c>
      <c r="H346" s="179">
        <v>0</v>
      </c>
      <c r="I346" s="195">
        <v>0</v>
      </c>
      <c r="J346" s="195">
        <v>0</v>
      </c>
    </row>
    <row r="347" spans="2:10" hidden="1" x14ac:dyDescent="0.25">
      <c r="B347" s="179" t="str">
        <f>IF($A347="","",_xlfn.XLOOKUP($A347,Attributes!$A:$A,Attributes!C:C))</f>
        <v/>
      </c>
      <c r="C347" s="179"/>
      <c r="D347" s="179" t="str">
        <f>IF($A347="","",_xlfn.XLOOKUP($A347,Attributes!$A:$A,Attributes!I:I))</f>
        <v/>
      </c>
      <c r="E347" s="179" t="str">
        <f>IF($A347="","",_xlfn.XLOOKUP($A347,Attributes!$A:$A,Attributes!J:J))</f>
        <v/>
      </c>
      <c r="F347" s="179" t="str">
        <f>IF($A347="","",_xlfn.XLOOKUP($A347,Attributes!$A:$A,Attributes!K:K))</f>
        <v/>
      </c>
      <c r="H347" s="179">
        <v>0</v>
      </c>
      <c r="I347" s="195">
        <v>0</v>
      </c>
      <c r="J347" s="195">
        <v>0</v>
      </c>
    </row>
    <row r="348" spans="2:10" hidden="1" x14ac:dyDescent="0.25">
      <c r="B348" s="179" t="str">
        <f>IF($A348="","",_xlfn.XLOOKUP($A348,Attributes!$A:$A,Attributes!C:C))</f>
        <v/>
      </c>
      <c r="C348" s="179"/>
      <c r="D348" s="179" t="str">
        <f>IF($A348="","",_xlfn.XLOOKUP($A348,Attributes!$A:$A,Attributes!I:I))</f>
        <v/>
      </c>
      <c r="E348" s="179" t="str">
        <f>IF($A348="","",_xlfn.XLOOKUP($A348,Attributes!$A:$A,Attributes!J:J))</f>
        <v/>
      </c>
      <c r="F348" s="179" t="str">
        <f>IF($A348="","",_xlfn.XLOOKUP($A348,Attributes!$A:$A,Attributes!K:K))</f>
        <v/>
      </c>
      <c r="H348" s="179">
        <v>0</v>
      </c>
      <c r="I348" s="195">
        <v>0</v>
      </c>
      <c r="J348" s="195">
        <v>0</v>
      </c>
    </row>
    <row r="349" spans="2:10" hidden="1" x14ac:dyDescent="0.25">
      <c r="B349" s="179" t="str">
        <f>IF($A349="","",_xlfn.XLOOKUP($A349,Attributes!$A:$A,Attributes!C:C))</f>
        <v/>
      </c>
      <c r="C349" s="179"/>
      <c r="D349" s="179" t="str">
        <f>IF($A349="","",_xlfn.XLOOKUP($A349,Attributes!$A:$A,Attributes!I:I))</f>
        <v/>
      </c>
      <c r="E349" s="179" t="str">
        <f>IF($A349="","",_xlfn.XLOOKUP($A349,Attributes!$A:$A,Attributes!J:J))</f>
        <v/>
      </c>
      <c r="F349" s="179" t="str">
        <f>IF($A349="","",_xlfn.XLOOKUP($A349,Attributes!$A:$A,Attributes!K:K))</f>
        <v/>
      </c>
      <c r="H349" s="179">
        <v>0</v>
      </c>
      <c r="I349" s="195">
        <v>0</v>
      </c>
      <c r="J349" s="195">
        <v>0</v>
      </c>
    </row>
    <row r="350" spans="2:10" hidden="1" x14ac:dyDescent="0.25">
      <c r="B350" s="179" t="str">
        <f>IF($A350="","",_xlfn.XLOOKUP($A350,Attributes!$A:$A,Attributes!C:C))</f>
        <v/>
      </c>
      <c r="C350" s="179"/>
      <c r="D350" s="179" t="str">
        <f>IF($A350="","",_xlfn.XLOOKUP($A350,Attributes!$A:$A,Attributes!I:I))</f>
        <v/>
      </c>
      <c r="E350" s="179" t="str">
        <f>IF($A350="","",_xlfn.XLOOKUP($A350,Attributes!$A:$A,Attributes!J:J))</f>
        <v/>
      </c>
      <c r="F350" s="179" t="str">
        <f>IF($A350="","",_xlfn.XLOOKUP($A350,Attributes!$A:$A,Attributes!K:K))</f>
        <v/>
      </c>
      <c r="H350" s="179">
        <v>0</v>
      </c>
      <c r="I350" s="195">
        <v>0</v>
      </c>
      <c r="J350" s="195">
        <v>0</v>
      </c>
    </row>
    <row r="351" spans="2:10" hidden="1" x14ac:dyDescent="0.25">
      <c r="B351" s="179" t="str">
        <f>IF($A351="","",_xlfn.XLOOKUP($A351,Attributes!$A:$A,Attributes!C:C))</f>
        <v/>
      </c>
      <c r="C351" s="179"/>
      <c r="D351" s="179" t="str">
        <f>IF($A351="","",_xlfn.XLOOKUP($A351,Attributes!$A:$A,Attributes!I:I))</f>
        <v/>
      </c>
      <c r="E351" s="179" t="str">
        <f>IF($A351="","",_xlfn.XLOOKUP($A351,Attributes!$A:$A,Attributes!J:J))</f>
        <v/>
      </c>
      <c r="F351" s="179" t="str">
        <f>IF($A351="","",_xlfn.XLOOKUP($A351,Attributes!$A:$A,Attributes!K:K))</f>
        <v/>
      </c>
      <c r="H351" s="179">
        <v>0</v>
      </c>
      <c r="I351" s="195">
        <v>0</v>
      </c>
      <c r="J351" s="195">
        <v>0</v>
      </c>
    </row>
    <row r="352" spans="2:10" hidden="1" x14ac:dyDescent="0.25">
      <c r="B352" s="179" t="str">
        <f>IF($A352="","",_xlfn.XLOOKUP($A352,Attributes!$A:$A,Attributes!C:C))</f>
        <v/>
      </c>
      <c r="C352" s="179"/>
      <c r="D352" s="179" t="str">
        <f>IF($A352="","",_xlfn.XLOOKUP($A352,Attributes!$A:$A,Attributes!I:I))</f>
        <v/>
      </c>
      <c r="E352" s="179" t="str">
        <f>IF($A352="","",_xlfn.XLOOKUP($A352,Attributes!$A:$A,Attributes!J:J))</f>
        <v/>
      </c>
      <c r="F352" s="179" t="str">
        <f>IF($A352="","",_xlfn.XLOOKUP($A352,Attributes!$A:$A,Attributes!K:K))</f>
        <v/>
      </c>
      <c r="H352" s="179">
        <v>0</v>
      </c>
      <c r="I352" s="195">
        <v>0</v>
      </c>
      <c r="J352" s="195">
        <v>0</v>
      </c>
    </row>
    <row r="353" spans="2:10" hidden="1" x14ac:dyDescent="0.25">
      <c r="B353" s="179" t="str">
        <f>IF($A353="","",_xlfn.XLOOKUP($A353,Attributes!$A:$A,Attributes!C:C))</f>
        <v/>
      </c>
      <c r="C353" s="179"/>
      <c r="D353" s="179" t="str">
        <f>IF($A353="","",_xlfn.XLOOKUP($A353,Attributes!$A:$A,Attributes!I:I))</f>
        <v/>
      </c>
      <c r="E353" s="179" t="str">
        <f>IF($A353="","",_xlfn.XLOOKUP($A353,Attributes!$A:$A,Attributes!J:J))</f>
        <v/>
      </c>
      <c r="F353" s="179" t="str">
        <f>IF($A353="","",_xlfn.XLOOKUP($A353,Attributes!$A:$A,Attributes!K:K))</f>
        <v/>
      </c>
      <c r="H353" s="179">
        <v>0</v>
      </c>
      <c r="I353" s="195">
        <v>0</v>
      </c>
      <c r="J353" s="195">
        <v>0</v>
      </c>
    </row>
    <row r="354" spans="2:10" hidden="1" x14ac:dyDescent="0.25">
      <c r="B354" s="179" t="str">
        <f>IF($A354="","",_xlfn.XLOOKUP($A354,Attributes!$A:$A,Attributes!C:C))</f>
        <v/>
      </c>
      <c r="C354" s="179"/>
      <c r="D354" s="179" t="str">
        <f>IF($A354="","",_xlfn.XLOOKUP($A354,Attributes!$A:$A,Attributes!I:I))</f>
        <v/>
      </c>
      <c r="E354" s="179" t="str">
        <f>IF($A354="","",_xlfn.XLOOKUP($A354,Attributes!$A:$A,Attributes!J:J))</f>
        <v/>
      </c>
      <c r="F354" s="179" t="str">
        <f>IF($A354="","",_xlfn.XLOOKUP($A354,Attributes!$A:$A,Attributes!K:K))</f>
        <v/>
      </c>
      <c r="H354" s="179">
        <v>0</v>
      </c>
      <c r="I354" s="195">
        <v>0</v>
      </c>
      <c r="J354" s="195">
        <v>0</v>
      </c>
    </row>
    <row r="355" spans="2:10" hidden="1" x14ac:dyDescent="0.25">
      <c r="B355" s="179" t="str">
        <f>IF($A355="","",_xlfn.XLOOKUP($A355,Attributes!$A:$A,Attributes!C:C))</f>
        <v/>
      </c>
      <c r="C355" s="179"/>
      <c r="D355" s="179" t="str">
        <f>IF($A355="","",_xlfn.XLOOKUP($A355,Attributes!$A:$A,Attributes!I:I))</f>
        <v/>
      </c>
      <c r="E355" s="179" t="str">
        <f>IF($A355="","",_xlfn.XLOOKUP($A355,Attributes!$A:$A,Attributes!J:J))</f>
        <v/>
      </c>
      <c r="F355" s="179" t="str">
        <f>IF($A355="","",_xlfn.XLOOKUP($A355,Attributes!$A:$A,Attributes!K:K))</f>
        <v/>
      </c>
      <c r="H355" s="179">
        <v>0</v>
      </c>
      <c r="I355" s="195">
        <v>0</v>
      </c>
      <c r="J355" s="195">
        <v>0</v>
      </c>
    </row>
    <row r="356" spans="2:10" hidden="1" x14ac:dyDescent="0.25">
      <c r="B356" s="179" t="str">
        <f>IF($A356="","",_xlfn.XLOOKUP($A356,Attributes!$A:$A,Attributes!C:C))</f>
        <v/>
      </c>
      <c r="C356" s="179"/>
      <c r="D356" s="179" t="str">
        <f>IF($A356="","",_xlfn.XLOOKUP($A356,Attributes!$A:$A,Attributes!I:I))</f>
        <v/>
      </c>
      <c r="E356" s="179" t="str">
        <f>IF($A356="","",_xlfn.XLOOKUP($A356,Attributes!$A:$A,Attributes!J:J))</f>
        <v/>
      </c>
      <c r="F356" s="179" t="str">
        <f>IF($A356="","",_xlfn.XLOOKUP($A356,Attributes!$A:$A,Attributes!K:K))</f>
        <v/>
      </c>
      <c r="H356" s="179">
        <v>0</v>
      </c>
      <c r="I356" s="195">
        <v>0</v>
      </c>
      <c r="J356" s="195">
        <v>0</v>
      </c>
    </row>
    <row r="357" spans="2:10" hidden="1" x14ac:dyDescent="0.25">
      <c r="B357" s="179" t="str">
        <f>IF($A357="","",_xlfn.XLOOKUP($A357,Attributes!$A:$A,Attributes!C:C))</f>
        <v/>
      </c>
      <c r="C357" s="179"/>
      <c r="D357" s="179" t="str">
        <f>IF($A357="","",_xlfn.XLOOKUP($A357,Attributes!$A:$A,Attributes!I:I))</f>
        <v/>
      </c>
      <c r="E357" s="179" t="str">
        <f>IF($A357="","",_xlfn.XLOOKUP($A357,Attributes!$A:$A,Attributes!J:J))</f>
        <v/>
      </c>
      <c r="F357" s="179" t="str">
        <f>IF($A357="","",_xlfn.XLOOKUP($A357,Attributes!$A:$A,Attributes!K:K))</f>
        <v/>
      </c>
      <c r="H357" s="179">
        <v>0</v>
      </c>
      <c r="I357" s="195">
        <v>0</v>
      </c>
      <c r="J357" s="195">
        <v>0</v>
      </c>
    </row>
    <row r="358" spans="2:10" hidden="1" x14ac:dyDescent="0.25">
      <c r="B358" s="179" t="str">
        <f>IF($A358="","",_xlfn.XLOOKUP($A358,Attributes!$A:$A,Attributes!C:C))</f>
        <v/>
      </c>
      <c r="C358" s="179"/>
      <c r="D358" s="179" t="str">
        <f>IF($A358="","",_xlfn.XLOOKUP($A358,Attributes!$A:$A,Attributes!I:I))</f>
        <v/>
      </c>
      <c r="E358" s="179" t="str">
        <f>IF($A358="","",_xlfn.XLOOKUP($A358,Attributes!$A:$A,Attributes!J:J))</f>
        <v/>
      </c>
      <c r="F358" s="179" t="str">
        <f>IF($A358="","",_xlfn.XLOOKUP($A358,Attributes!$A:$A,Attributes!K:K))</f>
        <v/>
      </c>
      <c r="H358" s="179">
        <v>0</v>
      </c>
      <c r="I358" s="195">
        <v>0</v>
      </c>
      <c r="J358" s="195">
        <v>0</v>
      </c>
    </row>
    <row r="359" spans="2:10" hidden="1" x14ac:dyDescent="0.25">
      <c r="B359" s="179" t="str">
        <f>IF($A359="","",_xlfn.XLOOKUP($A359,Attributes!$A:$A,Attributes!C:C))</f>
        <v/>
      </c>
      <c r="C359" s="179"/>
      <c r="D359" s="179" t="str">
        <f>IF($A359="","",_xlfn.XLOOKUP($A359,Attributes!$A:$A,Attributes!I:I))</f>
        <v/>
      </c>
      <c r="E359" s="179" t="str">
        <f>IF($A359="","",_xlfn.XLOOKUP($A359,Attributes!$A:$A,Attributes!J:J))</f>
        <v/>
      </c>
      <c r="F359" s="179" t="str">
        <f>IF($A359="","",_xlfn.XLOOKUP($A359,Attributes!$A:$A,Attributes!K:K))</f>
        <v/>
      </c>
      <c r="H359" s="179">
        <v>0</v>
      </c>
      <c r="I359" s="195">
        <v>0</v>
      </c>
      <c r="J359" s="195">
        <v>0</v>
      </c>
    </row>
    <row r="360" spans="2:10" hidden="1" x14ac:dyDescent="0.25">
      <c r="B360" s="179" t="str">
        <f>IF($A360="","",_xlfn.XLOOKUP($A360,Attributes!$A:$A,Attributes!C:C))</f>
        <v/>
      </c>
      <c r="C360" s="179"/>
      <c r="D360" s="179" t="str">
        <f>IF($A360="","",_xlfn.XLOOKUP($A360,Attributes!$A:$A,Attributes!I:I))</f>
        <v/>
      </c>
      <c r="E360" s="179" t="str">
        <f>IF($A360="","",_xlfn.XLOOKUP($A360,Attributes!$A:$A,Attributes!J:J))</f>
        <v/>
      </c>
      <c r="F360" s="179" t="str">
        <f>IF($A360="","",_xlfn.XLOOKUP($A360,Attributes!$A:$A,Attributes!K:K))</f>
        <v/>
      </c>
      <c r="H360" s="179">
        <v>0</v>
      </c>
      <c r="I360" s="195">
        <v>0</v>
      </c>
      <c r="J360" s="195">
        <v>0</v>
      </c>
    </row>
    <row r="361" spans="2:10" hidden="1" x14ac:dyDescent="0.25">
      <c r="B361" s="179" t="str">
        <f>IF($A361="","",_xlfn.XLOOKUP($A361,Attributes!$A:$A,Attributes!C:C))</f>
        <v/>
      </c>
      <c r="C361" s="179"/>
      <c r="D361" s="179" t="str">
        <f>IF($A361="","",_xlfn.XLOOKUP($A361,Attributes!$A:$A,Attributes!I:I))</f>
        <v/>
      </c>
      <c r="E361" s="179" t="str">
        <f>IF($A361="","",_xlfn.XLOOKUP($A361,Attributes!$A:$A,Attributes!J:J))</f>
        <v/>
      </c>
      <c r="F361" s="179" t="str">
        <f>IF($A361="","",_xlfn.XLOOKUP($A361,Attributes!$A:$A,Attributes!K:K))</f>
        <v/>
      </c>
      <c r="H361" s="179">
        <v>0</v>
      </c>
      <c r="I361" s="195">
        <v>0</v>
      </c>
      <c r="J361" s="195">
        <v>0</v>
      </c>
    </row>
    <row r="362" spans="2:10" hidden="1" x14ac:dyDescent="0.25">
      <c r="B362" s="179" t="str">
        <f>IF($A362="","",_xlfn.XLOOKUP($A362,Attributes!$A:$A,Attributes!C:C))</f>
        <v/>
      </c>
      <c r="C362" s="179"/>
      <c r="D362" s="179" t="str">
        <f>IF($A362="","",_xlfn.XLOOKUP($A362,Attributes!$A:$A,Attributes!I:I))</f>
        <v/>
      </c>
      <c r="E362" s="179" t="str">
        <f>IF($A362="","",_xlfn.XLOOKUP($A362,Attributes!$A:$A,Attributes!J:J))</f>
        <v/>
      </c>
      <c r="F362" s="179" t="str">
        <f>IF($A362="","",_xlfn.XLOOKUP($A362,Attributes!$A:$A,Attributes!K:K))</f>
        <v/>
      </c>
      <c r="H362" s="179">
        <v>0</v>
      </c>
      <c r="I362" s="195">
        <v>0</v>
      </c>
      <c r="J362" s="195">
        <v>0</v>
      </c>
    </row>
    <row r="363" spans="2:10" hidden="1" x14ac:dyDescent="0.25">
      <c r="B363" s="179" t="str">
        <f>IF($A363="","",_xlfn.XLOOKUP($A363,Attributes!$A:$A,Attributes!C:C))</f>
        <v/>
      </c>
      <c r="C363" s="179"/>
      <c r="D363" s="179" t="str">
        <f>IF($A363="","",_xlfn.XLOOKUP($A363,Attributes!$A:$A,Attributes!I:I))</f>
        <v/>
      </c>
      <c r="E363" s="179" t="str">
        <f>IF($A363="","",_xlfn.XLOOKUP($A363,Attributes!$A:$A,Attributes!J:J))</f>
        <v/>
      </c>
      <c r="F363" s="179" t="str">
        <f>IF($A363="","",_xlfn.XLOOKUP($A363,Attributes!$A:$A,Attributes!K:K))</f>
        <v/>
      </c>
      <c r="H363" s="179">
        <v>0</v>
      </c>
      <c r="I363" s="195">
        <v>0</v>
      </c>
      <c r="J363" s="195">
        <v>0</v>
      </c>
    </row>
    <row r="364" spans="2:10" hidden="1" x14ac:dyDescent="0.25">
      <c r="B364" s="179" t="str">
        <f>IF($A364="","",_xlfn.XLOOKUP($A364,Attributes!$A:$A,Attributes!C:C))</f>
        <v/>
      </c>
      <c r="C364" s="179"/>
      <c r="D364" s="179" t="str">
        <f>IF($A364="","",_xlfn.XLOOKUP($A364,Attributes!$A:$A,Attributes!I:I))</f>
        <v/>
      </c>
      <c r="E364" s="179" t="str">
        <f>IF($A364="","",_xlfn.XLOOKUP($A364,Attributes!$A:$A,Attributes!J:J))</f>
        <v/>
      </c>
      <c r="F364" s="179" t="str">
        <f>IF($A364="","",_xlfn.XLOOKUP($A364,Attributes!$A:$A,Attributes!K:K))</f>
        <v/>
      </c>
      <c r="H364" s="179">
        <v>0</v>
      </c>
      <c r="I364" s="195">
        <v>0</v>
      </c>
      <c r="J364" s="195">
        <v>0</v>
      </c>
    </row>
    <row r="365" spans="2:10" hidden="1" x14ac:dyDescent="0.25">
      <c r="B365" s="179" t="str">
        <f>IF($A365="","",_xlfn.XLOOKUP($A365,Attributes!$A:$A,Attributes!C:C))</f>
        <v/>
      </c>
      <c r="C365" s="179"/>
      <c r="D365" s="179" t="str">
        <f>IF($A365="","",_xlfn.XLOOKUP($A365,Attributes!$A:$A,Attributes!I:I))</f>
        <v/>
      </c>
      <c r="E365" s="179" t="str">
        <f>IF($A365="","",_xlfn.XLOOKUP($A365,Attributes!$A:$A,Attributes!J:J))</f>
        <v/>
      </c>
      <c r="F365" s="179" t="str">
        <f>IF($A365="","",_xlfn.XLOOKUP($A365,Attributes!$A:$A,Attributes!K:K))</f>
        <v/>
      </c>
      <c r="H365" s="179">
        <v>0</v>
      </c>
      <c r="I365" s="195">
        <v>0</v>
      </c>
      <c r="J365" s="195">
        <v>0</v>
      </c>
    </row>
    <row r="366" spans="2:10" hidden="1" x14ac:dyDescent="0.25">
      <c r="B366" s="179" t="str">
        <f>IF($A366="","",_xlfn.XLOOKUP($A366,Attributes!$A:$A,Attributes!C:C))</f>
        <v/>
      </c>
      <c r="C366" s="179"/>
      <c r="D366" s="179" t="str">
        <f>IF($A366="","",_xlfn.XLOOKUP($A366,Attributes!$A:$A,Attributes!I:I))</f>
        <v/>
      </c>
      <c r="E366" s="179" t="str">
        <f>IF($A366="","",_xlfn.XLOOKUP($A366,Attributes!$A:$A,Attributes!J:J))</f>
        <v/>
      </c>
      <c r="F366" s="179" t="str">
        <f>IF($A366="","",_xlfn.XLOOKUP($A366,Attributes!$A:$A,Attributes!K:K))</f>
        <v/>
      </c>
      <c r="H366" s="179">
        <v>0</v>
      </c>
      <c r="I366" s="195">
        <v>0</v>
      </c>
      <c r="J366" s="195">
        <v>0</v>
      </c>
    </row>
    <row r="367" spans="2:10" hidden="1" x14ac:dyDescent="0.25">
      <c r="B367" s="179" t="str">
        <f>IF($A367="","",_xlfn.XLOOKUP($A367,Attributes!$A:$A,Attributes!C:C))</f>
        <v/>
      </c>
      <c r="C367" s="179"/>
      <c r="D367" s="179" t="str">
        <f>IF($A367="","",_xlfn.XLOOKUP($A367,Attributes!$A:$A,Attributes!I:I))</f>
        <v/>
      </c>
      <c r="E367" s="179" t="str">
        <f>IF($A367="","",_xlfn.XLOOKUP($A367,Attributes!$A:$A,Attributes!J:J))</f>
        <v/>
      </c>
      <c r="F367" s="179" t="str">
        <f>IF($A367="","",_xlfn.XLOOKUP($A367,Attributes!$A:$A,Attributes!K:K))</f>
        <v/>
      </c>
      <c r="H367" s="179">
        <v>0</v>
      </c>
      <c r="I367" s="195">
        <v>0</v>
      </c>
      <c r="J367" s="195">
        <v>0</v>
      </c>
    </row>
    <row r="368" spans="2:10" hidden="1" x14ac:dyDescent="0.25">
      <c r="B368" s="179" t="str">
        <f>IF($A368="","",_xlfn.XLOOKUP($A368,Attributes!$A:$A,Attributes!C:C))</f>
        <v/>
      </c>
      <c r="C368" s="179"/>
      <c r="D368" s="179" t="str">
        <f>IF($A368="","",_xlfn.XLOOKUP($A368,Attributes!$A:$A,Attributes!I:I))</f>
        <v/>
      </c>
      <c r="E368" s="179" t="str">
        <f>IF($A368="","",_xlfn.XLOOKUP($A368,Attributes!$A:$A,Attributes!J:J))</f>
        <v/>
      </c>
      <c r="F368" s="179" t="str">
        <f>IF($A368="","",_xlfn.XLOOKUP($A368,Attributes!$A:$A,Attributes!K:K))</f>
        <v/>
      </c>
      <c r="H368" s="179">
        <v>0</v>
      </c>
      <c r="I368" s="195">
        <v>0</v>
      </c>
      <c r="J368" s="195">
        <v>0</v>
      </c>
    </row>
    <row r="369" spans="2:10" hidden="1" x14ac:dyDescent="0.25">
      <c r="B369" s="179" t="str">
        <f>IF($A369="","",_xlfn.XLOOKUP($A369,Attributes!$A:$A,Attributes!C:C))</f>
        <v/>
      </c>
      <c r="C369" s="179"/>
      <c r="D369" s="179" t="str">
        <f>IF($A369="","",_xlfn.XLOOKUP($A369,Attributes!$A:$A,Attributes!I:I))</f>
        <v/>
      </c>
      <c r="E369" s="179" t="str">
        <f>IF($A369="","",_xlfn.XLOOKUP($A369,Attributes!$A:$A,Attributes!J:J))</f>
        <v/>
      </c>
      <c r="F369" s="179" t="str">
        <f>IF($A369="","",_xlfn.XLOOKUP($A369,Attributes!$A:$A,Attributes!K:K))</f>
        <v/>
      </c>
      <c r="H369" s="179">
        <v>0</v>
      </c>
      <c r="I369" s="195">
        <v>0</v>
      </c>
      <c r="J369" s="195">
        <v>0</v>
      </c>
    </row>
    <row r="370" spans="2:10" hidden="1" x14ac:dyDescent="0.25">
      <c r="B370" s="179" t="str">
        <f>IF($A370="","",_xlfn.XLOOKUP($A370,Attributes!$A:$A,Attributes!C:C))</f>
        <v/>
      </c>
      <c r="C370" s="179"/>
      <c r="D370" s="179" t="str">
        <f>IF($A370="","",_xlfn.XLOOKUP($A370,Attributes!$A:$A,Attributes!I:I))</f>
        <v/>
      </c>
      <c r="E370" s="179" t="str">
        <f>IF($A370="","",_xlfn.XLOOKUP($A370,Attributes!$A:$A,Attributes!J:J))</f>
        <v/>
      </c>
      <c r="F370" s="179" t="str">
        <f>IF($A370="","",_xlfn.XLOOKUP($A370,Attributes!$A:$A,Attributes!K:K))</f>
        <v/>
      </c>
      <c r="H370" s="179">
        <v>0</v>
      </c>
      <c r="I370" s="195">
        <v>0</v>
      </c>
      <c r="J370" s="195">
        <v>0</v>
      </c>
    </row>
    <row r="371" spans="2:10" hidden="1" x14ac:dyDescent="0.25">
      <c r="B371" s="179" t="str">
        <f>IF($A371="","",_xlfn.XLOOKUP($A371,Attributes!$A:$A,Attributes!C:C))</f>
        <v/>
      </c>
      <c r="C371" s="179"/>
      <c r="D371" s="179" t="str">
        <f>IF($A371="","",_xlfn.XLOOKUP($A371,Attributes!$A:$A,Attributes!I:I))</f>
        <v/>
      </c>
      <c r="E371" s="179" t="str">
        <f>IF($A371="","",_xlfn.XLOOKUP($A371,Attributes!$A:$A,Attributes!J:J))</f>
        <v/>
      </c>
      <c r="F371" s="179" t="str">
        <f>IF($A371="","",_xlfn.XLOOKUP($A371,Attributes!$A:$A,Attributes!K:K))</f>
        <v/>
      </c>
      <c r="H371" s="179">
        <v>0</v>
      </c>
      <c r="I371" s="195">
        <v>0</v>
      </c>
      <c r="J371" s="195">
        <v>0</v>
      </c>
    </row>
    <row r="372" spans="2:10" hidden="1" x14ac:dyDescent="0.25">
      <c r="B372" s="179" t="str">
        <f>IF($A372="","",_xlfn.XLOOKUP($A372,Attributes!$A:$A,Attributes!C:C))</f>
        <v/>
      </c>
      <c r="C372" s="179"/>
      <c r="D372" s="179" t="str">
        <f>IF($A372="","",_xlfn.XLOOKUP($A372,Attributes!$A:$A,Attributes!I:I))</f>
        <v/>
      </c>
      <c r="E372" s="179" t="str">
        <f>IF($A372="","",_xlfn.XLOOKUP($A372,Attributes!$A:$A,Attributes!J:J))</f>
        <v/>
      </c>
      <c r="F372" s="179" t="str">
        <f>IF($A372="","",_xlfn.XLOOKUP($A372,Attributes!$A:$A,Attributes!K:K))</f>
        <v/>
      </c>
      <c r="H372" s="179">
        <v>0</v>
      </c>
      <c r="I372" s="195">
        <v>0</v>
      </c>
      <c r="J372" s="195">
        <v>0</v>
      </c>
    </row>
    <row r="373" spans="2:10" hidden="1" x14ac:dyDescent="0.25">
      <c r="B373" s="179" t="str">
        <f>IF($A373="","",_xlfn.XLOOKUP($A373,Attributes!$A:$A,Attributes!C:C))</f>
        <v/>
      </c>
      <c r="C373" s="179"/>
      <c r="D373" s="179" t="str">
        <f>IF($A373="","",_xlfn.XLOOKUP($A373,Attributes!$A:$A,Attributes!I:I))</f>
        <v/>
      </c>
      <c r="E373" s="179" t="str">
        <f>IF($A373="","",_xlfn.XLOOKUP($A373,Attributes!$A:$A,Attributes!J:J))</f>
        <v/>
      </c>
      <c r="F373" s="179" t="str">
        <f>IF($A373="","",_xlfn.XLOOKUP($A373,Attributes!$A:$A,Attributes!K:K))</f>
        <v/>
      </c>
      <c r="H373" s="179">
        <v>0</v>
      </c>
      <c r="I373" s="195">
        <v>0</v>
      </c>
      <c r="J373" s="195">
        <v>0</v>
      </c>
    </row>
    <row r="374" spans="2:10" hidden="1" x14ac:dyDescent="0.25">
      <c r="B374" s="179" t="str">
        <f>IF($A374="","",_xlfn.XLOOKUP($A374,Attributes!$A:$A,Attributes!C:C))</f>
        <v/>
      </c>
      <c r="C374" s="179"/>
      <c r="D374" s="179" t="str">
        <f>IF($A374="","",_xlfn.XLOOKUP($A374,Attributes!$A:$A,Attributes!I:I))</f>
        <v/>
      </c>
      <c r="E374" s="179" t="str">
        <f>IF($A374="","",_xlfn.XLOOKUP($A374,Attributes!$A:$A,Attributes!J:J))</f>
        <v/>
      </c>
      <c r="F374" s="179" t="str">
        <f>IF($A374="","",_xlfn.XLOOKUP($A374,Attributes!$A:$A,Attributes!K:K))</f>
        <v/>
      </c>
      <c r="H374" s="179">
        <v>0</v>
      </c>
      <c r="I374" s="195">
        <v>0</v>
      </c>
      <c r="J374" s="195">
        <v>0</v>
      </c>
    </row>
    <row r="375" spans="2:10" hidden="1" x14ac:dyDescent="0.25">
      <c r="B375" s="179" t="str">
        <f>IF($A375="","",_xlfn.XLOOKUP($A375,Attributes!$A:$A,Attributes!C:C))</f>
        <v/>
      </c>
      <c r="C375" s="179"/>
      <c r="D375" s="179" t="str">
        <f>IF($A375="","",_xlfn.XLOOKUP($A375,Attributes!$A:$A,Attributes!I:I))</f>
        <v/>
      </c>
      <c r="E375" s="179" t="str">
        <f>IF($A375="","",_xlfn.XLOOKUP($A375,Attributes!$A:$A,Attributes!J:J))</f>
        <v/>
      </c>
      <c r="F375" s="179" t="str">
        <f>IF($A375="","",_xlfn.XLOOKUP($A375,Attributes!$A:$A,Attributes!K:K))</f>
        <v/>
      </c>
      <c r="H375" s="179">
        <v>0</v>
      </c>
      <c r="I375" s="195">
        <v>0</v>
      </c>
      <c r="J375" s="195">
        <v>0</v>
      </c>
    </row>
    <row r="376" spans="2:10" hidden="1" x14ac:dyDescent="0.25">
      <c r="B376" s="179" t="str">
        <f>IF($A376="","",_xlfn.XLOOKUP($A376,Attributes!$A:$A,Attributes!C:C))</f>
        <v/>
      </c>
      <c r="C376" s="179"/>
      <c r="D376" s="179" t="str">
        <f>IF($A376="","",_xlfn.XLOOKUP($A376,Attributes!$A:$A,Attributes!I:I))</f>
        <v/>
      </c>
      <c r="E376" s="179" t="str">
        <f>IF($A376="","",_xlfn.XLOOKUP($A376,Attributes!$A:$A,Attributes!J:J))</f>
        <v/>
      </c>
      <c r="F376" s="179" t="str">
        <f>IF($A376="","",_xlfn.XLOOKUP($A376,Attributes!$A:$A,Attributes!K:K))</f>
        <v/>
      </c>
      <c r="H376" s="179">
        <v>0</v>
      </c>
      <c r="I376" s="195">
        <v>0</v>
      </c>
      <c r="J376" s="195">
        <v>0</v>
      </c>
    </row>
    <row r="377" spans="2:10" hidden="1" x14ac:dyDescent="0.25">
      <c r="B377" s="179" t="str">
        <f>IF($A377="","",_xlfn.XLOOKUP($A377,Attributes!$A:$A,Attributes!C:C))</f>
        <v/>
      </c>
      <c r="C377" s="179"/>
      <c r="D377" s="179" t="str">
        <f>IF($A377="","",_xlfn.XLOOKUP($A377,Attributes!$A:$A,Attributes!I:I))</f>
        <v/>
      </c>
      <c r="E377" s="179" t="str">
        <f>IF($A377="","",_xlfn.XLOOKUP($A377,Attributes!$A:$A,Attributes!J:J))</f>
        <v/>
      </c>
      <c r="F377" s="179" t="str">
        <f>IF($A377="","",_xlfn.XLOOKUP($A377,Attributes!$A:$A,Attributes!K:K))</f>
        <v/>
      </c>
      <c r="H377" s="179">
        <v>0</v>
      </c>
      <c r="I377" s="195">
        <v>0</v>
      </c>
      <c r="J377" s="195">
        <v>0</v>
      </c>
    </row>
    <row r="378" spans="2:10" hidden="1" x14ac:dyDescent="0.25">
      <c r="B378" s="179" t="str">
        <f>IF($A378="","",_xlfn.XLOOKUP($A378,Attributes!$A:$A,Attributes!C:C))</f>
        <v/>
      </c>
      <c r="C378" s="179"/>
      <c r="D378" s="179" t="str">
        <f>IF($A378="","",_xlfn.XLOOKUP($A378,Attributes!$A:$A,Attributes!I:I))</f>
        <v/>
      </c>
      <c r="E378" s="179" t="str">
        <f>IF($A378="","",_xlfn.XLOOKUP($A378,Attributes!$A:$A,Attributes!J:J))</f>
        <v/>
      </c>
      <c r="F378" s="179" t="str">
        <f>IF($A378="","",_xlfn.XLOOKUP($A378,Attributes!$A:$A,Attributes!K:K))</f>
        <v/>
      </c>
      <c r="H378" s="179">
        <v>0</v>
      </c>
      <c r="I378" s="195">
        <v>0</v>
      </c>
      <c r="J378" s="195">
        <v>0</v>
      </c>
    </row>
    <row r="379" spans="2:10" hidden="1" x14ac:dyDescent="0.25">
      <c r="B379" s="179" t="str">
        <f>IF($A379="","",_xlfn.XLOOKUP($A379,Attributes!$A:$A,Attributes!C:C))</f>
        <v/>
      </c>
      <c r="C379" s="179"/>
      <c r="D379" s="179" t="str">
        <f>IF($A379="","",_xlfn.XLOOKUP($A379,Attributes!$A:$A,Attributes!I:I))</f>
        <v/>
      </c>
      <c r="E379" s="179" t="str">
        <f>IF($A379="","",_xlfn.XLOOKUP($A379,Attributes!$A:$A,Attributes!J:J))</f>
        <v/>
      </c>
      <c r="F379" s="179" t="str">
        <f>IF($A379="","",_xlfn.XLOOKUP($A379,Attributes!$A:$A,Attributes!K:K))</f>
        <v/>
      </c>
      <c r="H379" s="179">
        <v>0</v>
      </c>
      <c r="I379" s="195">
        <v>0</v>
      </c>
      <c r="J379" s="195">
        <v>0</v>
      </c>
    </row>
    <row r="380" spans="2:10" hidden="1" x14ac:dyDescent="0.25">
      <c r="B380" s="179" t="str">
        <f>IF($A380="","",_xlfn.XLOOKUP($A380,Attributes!$A:$A,Attributes!C:C))</f>
        <v/>
      </c>
      <c r="C380" s="179"/>
      <c r="D380" s="179" t="str">
        <f>IF($A380="","",_xlfn.XLOOKUP($A380,Attributes!$A:$A,Attributes!I:I))</f>
        <v/>
      </c>
      <c r="E380" s="179" t="str">
        <f>IF($A380="","",_xlfn.XLOOKUP($A380,Attributes!$A:$A,Attributes!J:J))</f>
        <v/>
      </c>
      <c r="F380" s="179" t="str">
        <f>IF($A380="","",_xlfn.XLOOKUP($A380,Attributes!$A:$A,Attributes!K:K))</f>
        <v/>
      </c>
      <c r="H380" s="179">
        <v>0</v>
      </c>
      <c r="I380" s="195">
        <v>0</v>
      </c>
      <c r="J380" s="195">
        <v>0</v>
      </c>
    </row>
    <row r="381" spans="2:10" hidden="1" x14ac:dyDescent="0.25">
      <c r="B381" s="179" t="str">
        <f>IF($A381="","",_xlfn.XLOOKUP($A381,Attributes!$A:$A,Attributes!C:C))</f>
        <v/>
      </c>
      <c r="C381" s="179"/>
      <c r="D381" s="179" t="str">
        <f>IF($A381="","",_xlfn.XLOOKUP($A381,Attributes!$A:$A,Attributes!I:I))</f>
        <v/>
      </c>
      <c r="E381" s="179" t="str">
        <f>IF($A381="","",_xlfn.XLOOKUP($A381,Attributes!$A:$A,Attributes!J:J))</f>
        <v/>
      </c>
      <c r="F381" s="179" t="str">
        <f>IF($A381="","",_xlfn.XLOOKUP($A381,Attributes!$A:$A,Attributes!K:K))</f>
        <v/>
      </c>
      <c r="H381" s="179">
        <v>0</v>
      </c>
      <c r="I381" s="195">
        <v>0</v>
      </c>
      <c r="J381" s="195">
        <v>0</v>
      </c>
    </row>
    <row r="382" spans="2:10" hidden="1" x14ac:dyDescent="0.25">
      <c r="B382" s="179" t="str">
        <f>IF($A382="","",_xlfn.XLOOKUP($A382,Attributes!$A:$A,Attributes!C:C))</f>
        <v/>
      </c>
      <c r="C382" s="179"/>
      <c r="D382" s="179" t="str">
        <f>IF($A382="","",_xlfn.XLOOKUP($A382,Attributes!$A:$A,Attributes!I:I))</f>
        <v/>
      </c>
      <c r="E382" s="179" t="str">
        <f>IF($A382="","",_xlfn.XLOOKUP($A382,Attributes!$A:$A,Attributes!J:J))</f>
        <v/>
      </c>
      <c r="F382" s="179" t="str">
        <f>IF($A382="","",_xlfn.XLOOKUP($A382,Attributes!$A:$A,Attributes!K:K))</f>
        <v/>
      </c>
      <c r="H382" s="179">
        <v>0</v>
      </c>
      <c r="I382" s="195">
        <v>0</v>
      </c>
      <c r="J382" s="195">
        <v>0</v>
      </c>
    </row>
    <row r="383" spans="2:10" hidden="1" x14ac:dyDescent="0.25">
      <c r="B383" s="179" t="str">
        <f>IF($A383="","",_xlfn.XLOOKUP($A383,Attributes!$A:$A,Attributes!C:C))</f>
        <v/>
      </c>
      <c r="C383" s="179"/>
      <c r="D383" s="179" t="str">
        <f>IF($A383="","",_xlfn.XLOOKUP($A383,Attributes!$A:$A,Attributes!I:I))</f>
        <v/>
      </c>
      <c r="E383" s="179" t="str">
        <f>IF($A383="","",_xlfn.XLOOKUP($A383,Attributes!$A:$A,Attributes!J:J))</f>
        <v/>
      </c>
      <c r="F383" s="179" t="str">
        <f>IF($A383="","",_xlfn.XLOOKUP($A383,Attributes!$A:$A,Attributes!K:K))</f>
        <v/>
      </c>
      <c r="H383" s="179">
        <v>0</v>
      </c>
      <c r="I383" s="195">
        <v>0</v>
      </c>
      <c r="J383" s="195">
        <v>0</v>
      </c>
    </row>
    <row r="384" spans="2:10" hidden="1" x14ac:dyDescent="0.25">
      <c r="B384" s="179" t="str">
        <f>IF($A384="","",_xlfn.XLOOKUP($A384,Attributes!$A:$A,Attributes!C:C))</f>
        <v/>
      </c>
      <c r="C384" s="179"/>
      <c r="D384" s="179" t="str">
        <f>IF($A384="","",_xlfn.XLOOKUP($A384,Attributes!$A:$A,Attributes!I:I))</f>
        <v/>
      </c>
      <c r="E384" s="179" t="str">
        <f>IF($A384="","",_xlfn.XLOOKUP($A384,Attributes!$A:$A,Attributes!J:J))</f>
        <v/>
      </c>
      <c r="F384" s="179" t="str">
        <f>IF($A384="","",_xlfn.XLOOKUP($A384,Attributes!$A:$A,Attributes!K:K))</f>
        <v/>
      </c>
      <c r="H384" s="179">
        <v>0</v>
      </c>
      <c r="I384" s="195">
        <v>0</v>
      </c>
      <c r="J384" s="195">
        <v>0</v>
      </c>
    </row>
    <row r="385" spans="2:10" hidden="1" x14ac:dyDescent="0.25">
      <c r="B385" s="179" t="str">
        <f>IF($A385="","",_xlfn.XLOOKUP($A385,Attributes!$A:$A,Attributes!C:C))</f>
        <v/>
      </c>
      <c r="C385" s="179"/>
      <c r="D385" s="179" t="str">
        <f>IF($A385="","",_xlfn.XLOOKUP($A385,Attributes!$A:$A,Attributes!I:I))</f>
        <v/>
      </c>
      <c r="E385" s="179" t="str">
        <f>IF($A385="","",_xlfn.XLOOKUP($A385,Attributes!$A:$A,Attributes!J:J))</f>
        <v/>
      </c>
      <c r="F385" s="179" t="str">
        <f>IF($A385="","",_xlfn.XLOOKUP($A385,Attributes!$A:$A,Attributes!K:K))</f>
        <v/>
      </c>
      <c r="H385" s="179">
        <v>0</v>
      </c>
      <c r="I385" s="195">
        <v>0</v>
      </c>
      <c r="J385" s="195">
        <v>0</v>
      </c>
    </row>
    <row r="386" spans="2:10" hidden="1" x14ac:dyDescent="0.25">
      <c r="B386" s="179" t="str">
        <f>IF($A386="","",_xlfn.XLOOKUP($A386,Attributes!$A:$A,Attributes!C:C))</f>
        <v/>
      </c>
      <c r="C386" s="179"/>
      <c r="D386" s="179" t="str">
        <f>IF($A386="","",_xlfn.XLOOKUP($A386,Attributes!$A:$A,Attributes!I:I))</f>
        <v/>
      </c>
      <c r="E386" s="179" t="str">
        <f>IF($A386="","",_xlfn.XLOOKUP($A386,Attributes!$A:$A,Attributes!J:J))</f>
        <v/>
      </c>
      <c r="F386" s="179" t="str">
        <f>IF($A386="","",_xlfn.XLOOKUP($A386,Attributes!$A:$A,Attributes!K:K))</f>
        <v/>
      </c>
      <c r="H386" s="179">
        <v>0</v>
      </c>
      <c r="I386" s="195">
        <v>0</v>
      </c>
      <c r="J386" s="195">
        <v>0</v>
      </c>
    </row>
    <row r="387" spans="2:10" hidden="1" x14ac:dyDescent="0.25">
      <c r="B387" s="179" t="str">
        <f>IF($A387="","",_xlfn.XLOOKUP($A387,Attributes!$A:$A,Attributes!C:C))</f>
        <v/>
      </c>
      <c r="C387" s="179"/>
      <c r="D387" s="179" t="str">
        <f>IF($A387="","",_xlfn.XLOOKUP($A387,Attributes!$A:$A,Attributes!I:I))</f>
        <v/>
      </c>
      <c r="E387" s="179" t="str">
        <f>IF($A387="","",_xlfn.XLOOKUP($A387,Attributes!$A:$A,Attributes!J:J))</f>
        <v/>
      </c>
      <c r="F387" s="179" t="str">
        <f>IF($A387="","",_xlfn.XLOOKUP($A387,Attributes!$A:$A,Attributes!K:K))</f>
        <v/>
      </c>
      <c r="H387" s="179">
        <v>0</v>
      </c>
      <c r="I387" s="195">
        <v>0</v>
      </c>
      <c r="J387" s="195">
        <v>0</v>
      </c>
    </row>
    <row r="388" spans="2:10" hidden="1" x14ac:dyDescent="0.25">
      <c r="B388" s="179" t="str">
        <f>IF($A388="","",_xlfn.XLOOKUP($A388,Attributes!$A:$A,Attributes!C:C))</f>
        <v/>
      </c>
      <c r="C388" s="179"/>
      <c r="D388" s="179" t="str">
        <f>IF($A388="","",_xlfn.XLOOKUP($A388,Attributes!$A:$A,Attributes!I:I))</f>
        <v/>
      </c>
      <c r="E388" s="179" t="str">
        <f>IF($A388="","",_xlfn.XLOOKUP($A388,Attributes!$A:$A,Attributes!J:J))</f>
        <v/>
      </c>
      <c r="F388" s="179" t="str">
        <f>IF($A388="","",_xlfn.XLOOKUP($A388,Attributes!$A:$A,Attributes!K:K))</f>
        <v/>
      </c>
      <c r="H388" s="179">
        <v>0</v>
      </c>
      <c r="I388" s="195">
        <v>0</v>
      </c>
      <c r="J388" s="195">
        <v>0</v>
      </c>
    </row>
    <row r="389" spans="2:10" hidden="1" x14ac:dyDescent="0.25">
      <c r="B389" s="179" t="str">
        <f>IF($A389="","",_xlfn.XLOOKUP($A389,Attributes!$A:$A,Attributes!C:C))</f>
        <v/>
      </c>
      <c r="C389" s="179"/>
      <c r="D389" s="179" t="str">
        <f>IF($A389="","",_xlfn.XLOOKUP($A389,Attributes!$A:$A,Attributes!I:I))</f>
        <v/>
      </c>
      <c r="E389" s="179" t="str">
        <f>IF($A389="","",_xlfn.XLOOKUP($A389,Attributes!$A:$A,Attributes!J:J))</f>
        <v/>
      </c>
      <c r="F389" s="179" t="str">
        <f>IF($A389="","",_xlfn.XLOOKUP($A389,Attributes!$A:$A,Attributes!K:K))</f>
        <v/>
      </c>
      <c r="H389" s="179">
        <v>0</v>
      </c>
      <c r="I389" s="195">
        <v>0</v>
      </c>
      <c r="J389" s="195">
        <v>0</v>
      </c>
    </row>
    <row r="390" spans="2:10" hidden="1" x14ac:dyDescent="0.25">
      <c r="B390" s="179" t="str">
        <f>IF($A390="","",_xlfn.XLOOKUP($A390,Attributes!$A:$A,Attributes!C:C))</f>
        <v/>
      </c>
      <c r="C390" s="179"/>
      <c r="D390" s="179" t="str">
        <f>IF($A390="","",_xlfn.XLOOKUP($A390,Attributes!$A:$A,Attributes!I:I))</f>
        <v/>
      </c>
      <c r="E390" s="179" t="str">
        <f>IF($A390="","",_xlfn.XLOOKUP($A390,Attributes!$A:$A,Attributes!J:J))</f>
        <v/>
      </c>
      <c r="F390" s="179" t="str">
        <f>IF($A390="","",_xlfn.XLOOKUP($A390,Attributes!$A:$A,Attributes!K:K))</f>
        <v/>
      </c>
      <c r="H390" s="179">
        <v>0</v>
      </c>
      <c r="I390" s="195">
        <v>0</v>
      </c>
      <c r="J390" s="195">
        <v>0</v>
      </c>
    </row>
    <row r="391" spans="2:10" hidden="1" x14ac:dyDescent="0.25">
      <c r="B391" s="179" t="str">
        <f>IF($A391="","",_xlfn.XLOOKUP($A391,Attributes!$A:$A,Attributes!C:C))</f>
        <v/>
      </c>
      <c r="C391" s="179"/>
      <c r="D391" s="179" t="str">
        <f>IF($A391="","",_xlfn.XLOOKUP($A391,Attributes!$A:$A,Attributes!I:I))</f>
        <v/>
      </c>
      <c r="E391" s="179" t="str">
        <f>IF($A391="","",_xlfn.XLOOKUP($A391,Attributes!$A:$A,Attributes!J:J))</f>
        <v/>
      </c>
      <c r="F391" s="179" t="str">
        <f>IF($A391="","",_xlfn.XLOOKUP($A391,Attributes!$A:$A,Attributes!K:K))</f>
        <v/>
      </c>
      <c r="H391" s="179">
        <v>0</v>
      </c>
      <c r="I391" s="195">
        <v>0</v>
      </c>
      <c r="J391" s="195">
        <v>0</v>
      </c>
    </row>
    <row r="392" spans="2:10" hidden="1" x14ac:dyDescent="0.25">
      <c r="B392" s="179" t="str">
        <f>IF($A392="","",_xlfn.XLOOKUP($A392,Attributes!$A:$A,Attributes!C:C))</f>
        <v/>
      </c>
      <c r="C392" s="179"/>
      <c r="D392" s="179" t="str">
        <f>IF($A392="","",_xlfn.XLOOKUP($A392,Attributes!$A:$A,Attributes!I:I))</f>
        <v/>
      </c>
      <c r="E392" s="179" t="str">
        <f>IF($A392="","",_xlfn.XLOOKUP($A392,Attributes!$A:$A,Attributes!J:J))</f>
        <v/>
      </c>
      <c r="F392" s="179" t="str">
        <f>IF($A392="","",_xlfn.XLOOKUP($A392,Attributes!$A:$A,Attributes!K:K))</f>
        <v/>
      </c>
      <c r="H392" s="179">
        <v>0</v>
      </c>
      <c r="I392" s="195">
        <v>0</v>
      </c>
      <c r="J392" s="195">
        <v>0</v>
      </c>
    </row>
    <row r="393" spans="2:10" hidden="1" x14ac:dyDescent="0.25">
      <c r="B393" s="179" t="str">
        <f>IF($A393="","",_xlfn.XLOOKUP($A393,Attributes!$A:$A,Attributes!C:C))</f>
        <v/>
      </c>
      <c r="C393" s="179"/>
      <c r="D393" s="179" t="str">
        <f>IF($A393="","",_xlfn.XLOOKUP($A393,Attributes!$A:$A,Attributes!I:I))</f>
        <v/>
      </c>
      <c r="E393" s="179" t="str">
        <f>IF($A393="","",_xlfn.XLOOKUP($A393,Attributes!$A:$A,Attributes!J:J))</f>
        <v/>
      </c>
      <c r="F393" s="179" t="str">
        <f>IF($A393="","",_xlfn.XLOOKUP($A393,Attributes!$A:$A,Attributes!K:K))</f>
        <v/>
      </c>
      <c r="H393" s="179">
        <v>0</v>
      </c>
      <c r="I393" s="195">
        <v>0</v>
      </c>
      <c r="J393" s="195">
        <v>0</v>
      </c>
    </row>
    <row r="394" spans="2:10" hidden="1" x14ac:dyDescent="0.25">
      <c r="B394" s="179" t="str">
        <f>IF($A394="","",_xlfn.XLOOKUP($A394,Attributes!$A:$A,Attributes!C:C))</f>
        <v/>
      </c>
      <c r="C394" s="179"/>
      <c r="D394" s="179" t="str">
        <f>IF($A394="","",_xlfn.XLOOKUP($A394,Attributes!$A:$A,Attributes!I:I))</f>
        <v/>
      </c>
      <c r="E394" s="179" t="str">
        <f>IF($A394="","",_xlfn.XLOOKUP($A394,Attributes!$A:$A,Attributes!J:J))</f>
        <v/>
      </c>
      <c r="F394" s="179" t="str">
        <f>IF($A394="","",_xlfn.XLOOKUP($A394,Attributes!$A:$A,Attributes!K:K))</f>
        <v/>
      </c>
      <c r="H394" s="179">
        <v>0</v>
      </c>
      <c r="I394" s="195">
        <v>0</v>
      </c>
      <c r="J394" s="195">
        <v>0</v>
      </c>
    </row>
    <row r="395" spans="2:10" hidden="1" x14ac:dyDescent="0.25">
      <c r="B395" s="179" t="str">
        <f>IF($A395="","",_xlfn.XLOOKUP($A395,Attributes!$A:$A,Attributes!C:C))</f>
        <v/>
      </c>
      <c r="C395" s="179"/>
      <c r="D395" s="179" t="str">
        <f>IF($A395="","",_xlfn.XLOOKUP($A395,Attributes!$A:$A,Attributes!I:I))</f>
        <v/>
      </c>
      <c r="E395" s="179" t="str">
        <f>IF($A395="","",_xlfn.XLOOKUP($A395,Attributes!$A:$A,Attributes!J:J))</f>
        <v/>
      </c>
      <c r="F395" s="179" t="str">
        <f>IF($A395="","",_xlfn.XLOOKUP($A395,Attributes!$A:$A,Attributes!K:K))</f>
        <v/>
      </c>
      <c r="H395" s="179">
        <v>0</v>
      </c>
      <c r="I395" s="195">
        <v>0</v>
      </c>
      <c r="J395" s="195">
        <v>0</v>
      </c>
    </row>
    <row r="396" spans="2:10" hidden="1" x14ac:dyDescent="0.25">
      <c r="B396" s="179" t="str">
        <f>IF($A396="","",_xlfn.XLOOKUP($A396,Attributes!$A:$A,Attributes!C:C))</f>
        <v/>
      </c>
      <c r="C396" s="179"/>
      <c r="D396" s="179" t="str">
        <f>IF($A396="","",_xlfn.XLOOKUP($A396,Attributes!$A:$A,Attributes!I:I))</f>
        <v/>
      </c>
      <c r="E396" s="179" t="str">
        <f>IF($A396="","",_xlfn.XLOOKUP($A396,Attributes!$A:$A,Attributes!J:J))</f>
        <v/>
      </c>
      <c r="F396" s="179" t="str">
        <f>IF($A396="","",_xlfn.XLOOKUP($A396,Attributes!$A:$A,Attributes!K:K))</f>
        <v/>
      </c>
      <c r="H396" s="179">
        <v>0</v>
      </c>
      <c r="I396" s="195">
        <v>0</v>
      </c>
      <c r="J396" s="195">
        <v>0</v>
      </c>
    </row>
    <row r="397" spans="2:10" hidden="1" x14ac:dyDescent="0.25">
      <c r="B397" s="179" t="str">
        <f>IF($A397="","",_xlfn.XLOOKUP($A397,Attributes!$A:$A,Attributes!C:C))</f>
        <v/>
      </c>
      <c r="C397" s="179"/>
      <c r="D397" s="179" t="str">
        <f>IF($A397="","",_xlfn.XLOOKUP($A397,Attributes!$A:$A,Attributes!I:I))</f>
        <v/>
      </c>
      <c r="E397" s="179" t="str">
        <f>IF($A397="","",_xlfn.XLOOKUP($A397,Attributes!$A:$A,Attributes!J:J))</f>
        <v/>
      </c>
      <c r="F397" s="179" t="str">
        <f>IF($A397="","",_xlfn.XLOOKUP($A397,Attributes!$A:$A,Attributes!K:K))</f>
        <v/>
      </c>
      <c r="H397" s="179">
        <v>0</v>
      </c>
      <c r="I397" s="195">
        <v>0</v>
      </c>
      <c r="J397" s="195">
        <v>0</v>
      </c>
    </row>
    <row r="398" spans="2:10" hidden="1" x14ac:dyDescent="0.25">
      <c r="B398" s="179" t="str">
        <f>IF($A398="","",_xlfn.XLOOKUP($A398,Attributes!$A:$A,Attributes!C:C))</f>
        <v/>
      </c>
      <c r="C398" s="179"/>
      <c r="D398" s="179" t="str">
        <f>IF($A398="","",_xlfn.XLOOKUP($A398,Attributes!$A:$A,Attributes!I:I))</f>
        <v/>
      </c>
      <c r="E398" s="179" t="str">
        <f>IF($A398="","",_xlfn.XLOOKUP($A398,Attributes!$A:$A,Attributes!J:J))</f>
        <v/>
      </c>
      <c r="F398" s="179" t="str">
        <f>IF($A398="","",_xlfn.XLOOKUP($A398,Attributes!$A:$A,Attributes!K:K))</f>
        <v/>
      </c>
      <c r="H398" s="179">
        <v>0</v>
      </c>
      <c r="I398" s="195">
        <v>0</v>
      </c>
      <c r="J398" s="195">
        <v>0</v>
      </c>
    </row>
    <row r="399" spans="2:10" hidden="1" x14ac:dyDescent="0.25">
      <c r="B399" s="179" t="str">
        <f>IF($A399="","",_xlfn.XLOOKUP($A399,Attributes!$A:$A,Attributes!C:C))</f>
        <v/>
      </c>
      <c r="C399" s="179"/>
      <c r="D399" s="179" t="str">
        <f>IF($A399="","",_xlfn.XLOOKUP($A399,Attributes!$A:$A,Attributes!I:I))</f>
        <v/>
      </c>
      <c r="E399" s="179" t="str">
        <f>IF($A399="","",_xlfn.XLOOKUP($A399,Attributes!$A:$A,Attributes!J:J))</f>
        <v/>
      </c>
      <c r="F399" s="179" t="str">
        <f>IF($A399="","",_xlfn.XLOOKUP($A399,Attributes!$A:$A,Attributes!K:K))</f>
        <v/>
      </c>
      <c r="H399" s="179">
        <v>0</v>
      </c>
      <c r="I399" s="195">
        <v>0</v>
      </c>
      <c r="J399" s="195">
        <v>0</v>
      </c>
    </row>
    <row r="400" spans="2:10" hidden="1" x14ac:dyDescent="0.25">
      <c r="B400" s="179" t="str">
        <f>IF($A400="","",_xlfn.XLOOKUP($A400,Attributes!$A:$A,Attributes!C:C))</f>
        <v/>
      </c>
      <c r="C400" s="179"/>
      <c r="D400" s="179" t="str">
        <f>IF($A400="","",_xlfn.XLOOKUP($A400,Attributes!$A:$A,Attributes!I:I))</f>
        <v/>
      </c>
      <c r="E400" s="179" t="str">
        <f>IF($A400="","",_xlfn.XLOOKUP($A400,Attributes!$A:$A,Attributes!J:J))</f>
        <v/>
      </c>
      <c r="F400" s="179" t="str">
        <f>IF($A400="","",_xlfn.XLOOKUP($A400,Attributes!$A:$A,Attributes!K:K))</f>
        <v/>
      </c>
      <c r="H400" s="179">
        <v>0</v>
      </c>
      <c r="I400" s="195">
        <v>0</v>
      </c>
      <c r="J400" s="195">
        <v>0</v>
      </c>
    </row>
    <row r="401" spans="2:10" hidden="1" x14ac:dyDescent="0.25">
      <c r="B401" s="179" t="str">
        <f>IF($A401="","",_xlfn.XLOOKUP($A401,Attributes!$A:$A,Attributes!C:C))</f>
        <v/>
      </c>
      <c r="C401" s="179"/>
      <c r="D401" s="179" t="str">
        <f>IF($A401="","",_xlfn.XLOOKUP($A401,Attributes!$A:$A,Attributes!I:I))</f>
        <v/>
      </c>
      <c r="E401" s="179" t="str">
        <f>IF($A401="","",_xlfn.XLOOKUP($A401,Attributes!$A:$A,Attributes!J:J))</f>
        <v/>
      </c>
      <c r="F401" s="179" t="str">
        <f>IF($A401="","",_xlfn.XLOOKUP($A401,Attributes!$A:$A,Attributes!K:K))</f>
        <v/>
      </c>
      <c r="H401" s="179">
        <v>0</v>
      </c>
      <c r="I401" s="195">
        <v>0</v>
      </c>
      <c r="J401" s="195">
        <v>0</v>
      </c>
    </row>
    <row r="402" spans="2:10" hidden="1" x14ac:dyDescent="0.25">
      <c r="B402" s="179" t="str">
        <f>IF($A402="","",_xlfn.XLOOKUP($A402,Attributes!$A:$A,Attributes!C:C))</f>
        <v/>
      </c>
      <c r="C402" s="179"/>
      <c r="D402" s="179" t="str">
        <f>IF($A402="","",_xlfn.XLOOKUP($A402,Attributes!$A:$A,Attributes!I:I))</f>
        <v/>
      </c>
      <c r="E402" s="179" t="str">
        <f>IF($A402="","",_xlfn.XLOOKUP($A402,Attributes!$A:$A,Attributes!J:J))</f>
        <v/>
      </c>
      <c r="F402" s="179" t="str">
        <f>IF($A402="","",_xlfn.XLOOKUP($A402,Attributes!$A:$A,Attributes!K:K))</f>
        <v/>
      </c>
      <c r="H402" s="179">
        <v>0</v>
      </c>
      <c r="I402" s="195">
        <v>0</v>
      </c>
      <c r="J402" s="195">
        <v>0</v>
      </c>
    </row>
    <row r="403" spans="2:10" hidden="1" x14ac:dyDescent="0.25">
      <c r="B403" s="179" t="str">
        <f>IF($A403="","",_xlfn.XLOOKUP($A403,Attributes!$A:$A,Attributes!C:C))</f>
        <v/>
      </c>
      <c r="C403" s="179"/>
      <c r="D403" s="179" t="str">
        <f>IF($A403="","",_xlfn.XLOOKUP($A403,Attributes!$A:$A,Attributes!I:I))</f>
        <v/>
      </c>
      <c r="E403" s="179" t="str">
        <f>IF($A403="","",_xlfn.XLOOKUP($A403,Attributes!$A:$A,Attributes!J:J))</f>
        <v/>
      </c>
      <c r="F403" s="179" t="str">
        <f>IF($A403="","",_xlfn.XLOOKUP($A403,Attributes!$A:$A,Attributes!K:K))</f>
        <v/>
      </c>
      <c r="H403" s="179">
        <v>0</v>
      </c>
      <c r="I403" s="195">
        <v>0</v>
      </c>
      <c r="J403" s="195">
        <v>0</v>
      </c>
    </row>
    <row r="404" spans="2:10" hidden="1" x14ac:dyDescent="0.25">
      <c r="B404" s="179" t="str">
        <f>IF($A404="","",_xlfn.XLOOKUP($A404,Attributes!$A:$A,Attributes!C:C))</f>
        <v/>
      </c>
      <c r="C404" s="179"/>
      <c r="D404" s="179" t="str">
        <f>IF($A404="","",_xlfn.XLOOKUP($A404,Attributes!$A:$A,Attributes!I:I))</f>
        <v/>
      </c>
      <c r="E404" s="179" t="str">
        <f>IF($A404="","",_xlfn.XLOOKUP($A404,Attributes!$A:$A,Attributes!J:J))</f>
        <v/>
      </c>
      <c r="F404" s="179" t="str">
        <f>IF($A404="","",_xlfn.XLOOKUP($A404,Attributes!$A:$A,Attributes!K:K))</f>
        <v/>
      </c>
      <c r="H404" s="179">
        <v>0</v>
      </c>
      <c r="I404" s="195">
        <v>0</v>
      </c>
      <c r="J404" s="195">
        <v>0</v>
      </c>
    </row>
    <row r="405" spans="2:10" hidden="1" x14ac:dyDescent="0.25">
      <c r="B405" s="179" t="str">
        <f>IF($A405="","",_xlfn.XLOOKUP($A405,Attributes!$A:$A,Attributes!C:C))</f>
        <v/>
      </c>
      <c r="C405" s="179"/>
      <c r="D405" s="179" t="str">
        <f>IF($A405="","",_xlfn.XLOOKUP($A405,Attributes!$A:$A,Attributes!I:I))</f>
        <v/>
      </c>
      <c r="E405" s="179" t="str">
        <f>IF($A405="","",_xlfn.XLOOKUP($A405,Attributes!$A:$A,Attributes!J:J))</f>
        <v/>
      </c>
      <c r="F405" s="179" t="str">
        <f>IF($A405="","",_xlfn.XLOOKUP($A405,Attributes!$A:$A,Attributes!K:K))</f>
        <v/>
      </c>
      <c r="H405" s="179">
        <v>0</v>
      </c>
      <c r="I405" s="195">
        <v>0</v>
      </c>
      <c r="J405" s="195">
        <v>0</v>
      </c>
    </row>
    <row r="406" spans="2:10" hidden="1" x14ac:dyDescent="0.25">
      <c r="B406" s="179" t="str">
        <f>IF($A406="","",_xlfn.XLOOKUP($A406,Attributes!$A:$A,Attributes!C:C))</f>
        <v/>
      </c>
      <c r="C406" s="179"/>
      <c r="D406" s="179" t="str">
        <f>IF($A406="","",_xlfn.XLOOKUP($A406,Attributes!$A:$A,Attributes!I:I))</f>
        <v/>
      </c>
      <c r="E406" s="179" t="str">
        <f>IF($A406="","",_xlfn.XLOOKUP($A406,Attributes!$A:$A,Attributes!J:J))</f>
        <v/>
      </c>
      <c r="F406" s="179" t="str">
        <f>IF($A406="","",_xlfn.XLOOKUP($A406,Attributes!$A:$A,Attributes!K:K))</f>
        <v/>
      </c>
      <c r="H406" s="179">
        <v>0</v>
      </c>
      <c r="I406" s="195">
        <v>0</v>
      </c>
      <c r="J406" s="195">
        <v>0</v>
      </c>
    </row>
    <row r="407" spans="2:10" hidden="1" x14ac:dyDescent="0.25">
      <c r="B407" s="179" t="str">
        <f>IF($A407="","",_xlfn.XLOOKUP($A407,Attributes!$A:$A,Attributes!C:C))</f>
        <v/>
      </c>
      <c r="C407" s="179"/>
      <c r="D407" s="179" t="str">
        <f>IF($A407="","",_xlfn.XLOOKUP($A407,Attributes!$A:$A,Attributes!I:I))</f>
        <v/>
      </c>
      <c r="E407" s="179" t="str">
        <f>IF($A407="","",_xlfn.XLOOKUP($A407,Attributes!$A:$A,Attributes!J:J))</f>
        <v/>
      </c>
      <c r="F407" s="179" t="str">
        <f>IF($A407="","",_xlfn.XLOOKUP($A407,Attributes!$A:$A,Attributes!K:K))</f>
        <v/>
      </c>
      <c r="H407" s="179">
        <v>0</v>
      </c>
      <c r="I407" s="195">
        <v>0</v>
      </c>
      <c r="J407" s="195">
        <v>0</v>
      </c>
    </row>
    <row r="408" spans="2:10" hidden="1" x14ac:dyDescent="0.25">
      <c r="B408" s="179" t="str">
        <f>IF($A408="","",_xlfn.XLOOKUP($A408,Attributes!$A:$A,Attributes!C:C))</f>
        <v/>
      </c>
      <c r="C408" s="179"/>
      <c r="D408" s="179" t="str">
        <f>IF($A408="","",_xlfn.XLOOKUP($A408,Attributes!$A:$A,Attributes!I:I))</f>
        <v/>
      </c>
      <c r="E408" s="179" t="str">
        <f>IF($A408="","",_xlfn.XLOOKUP($A408,Attributes!$A:$A,Attributes!J:J))</f>
        <v/>
      </c>
      <c r="F408" s="179" t="str">
        <f>IF($A408="","",_xlfn.XLOOKUP($A408,Attributes!$A:$A,Attributes!K:K))</f>
        <v/>
      </c>
      <c r="H408" s="179">
        <v>0</v>
      </c>
      <c r="I408" s="195">
        <v>0</v>
      </c>
      <c r="J408" s="195">
        <v>0</v>
      </c>
    </row>
    <row r="409" spans="2:10" hidden="1" x14ac:dyDescent="0.25">
      <c r="B409" s="179" t="str">
        <f>IF($A409="","",_xlfn.XLOOKUP($A409,Attributes!$A:$A,Attributes!C:C))</f>
        <v/>
      </c>
      <c r="C409" s="179"/>
      <c r="D409" s="179" t="str">
        <f>IF($A409="","",_xlfn.XLOOKUP($A409,Attributes!$A:$A,Attributes!I:I))</f>
        <v/>
      </c>
      <c r="E409" s="179" t="str">
        <f>IF($A409="","",_xlfn.XLOOKUP($A409,Attributes!$A:$A,Attributes!J:J))</f>
        <v/>
      </c>
      <c r="F409" s="179" t="str">
        <f>IF($A409="","",_xlfn.XLOOKUP($A409,Attributes!$A:$A,Attributes!K:K))</f>
        <v/>
      </c>
      <c r="H409" s="179">
        <v>0</v>
      </c>
      <c r="I409" s="195">
        <v>0</v>
      </c>
      <c r="J409" s="195">
        <v>0</v>
      </c>
    </row>
    <row r="410" spans="2:10" hidden="1" x14ac:dyDescent="0.25">
      <c r="B410" s="179" t="str">
        <f>IF($A410="","",_xlfn.XLOOKUP($A410,Attributes!$A:$A,Attributes!C:C))</f>
        <v/>
      </c>
      <c r="C410" s="179"/>
      <c r="D410" s="179" t="str">
        <f>IF($A410="","",_xlfn.XLOOKUP($A410,Attributes!$A:$A,Attributes!I:I))</f>
        <v/>
      </c>
      <c r="E410" s="179" t="str">
        <f>IF($A410="","",_xlfn.XLOOKUP($A410,Attributes!$A:$A,Attributes!J:J))</f>
        <v/>
      </c>
      <c r="F410" s="179" t="str">
        <f>IF($A410="","",_xlfn.XLOOKUP($A410,Attributes!$A:$A,Attributes!K:K))</f>
        <v/>
      </c>
      <c r="H410" s="179">
        <v>0</v>
      </c>
      <c r="I410" s="195">
        <v>0</v>
      </c>
      <c r="J410" s="195">
        <v>0</v>
      </c>
    </row>
    <row r="411" spans="2:10" hidden="1" x14ac:dyDescent="0.25">
      <c r="B411" s="179" t="str">
        <f>IF($A411="","",_xlfn.XLOOKUP($A411,Attributes!$A:$A,Attributes!C:C))</f>
        <v/>
      </c>
      <c r="C411" s="179"/>
      <c r="D411" s="179" t="str">
        <f>IF($A411="","",_xlfn.XLOOKUP($A411,Attributes!$A:$A,Attributes!I:I))</f>
        <v/>
      </c>
      <c r="E411" s="179" t="str">
        <f>IF($A411="","",_xlfn.XLOOKUP($A411,Attributes!$A:$A,Attributes!J:J))</f>
        <v/>
      </c>
      <c r="F411" s="179" t="str">
        <f>IF($A411="","",_xlfn.XLOOKUP($A411,Attributes!$A:$A,Attributes!K:K))</f>
        <v/>
      </c>
      <c r="H411" s="179">
        <v>0</v>
      </c>
      <c r="I411" s="195">
        <v>0</v>
      </c>
      <c r="J411" s="195">
        <v>0</v>
      </c>
    </row>
    <row r="412" spans="2:10" hidden="1" x14ac:dyDescent="0.25">
      <c r="B412" s="179" t="str">
        <f>IF($A412="","",_xlfn.XLOOKUP($A412,Attributes!$A:$A,Attributes!C:C))</f>
        <v/>
      </c>
      <c r="C412" s="179"/>
      <c r="D412" s="179" t="str">
        <f>IF($A412="","",_xlfn.XLOOKUP($A412,Attributes!$A:$A,Attributes!I:I))</f>
        <v/>
      </c>
      <c r="E412" s="179" t="str">
        <f>IF($A412="","",_xlfn.XLOOKUP($A412,Attributes!$A:$A,Attributes!J:J))</f>
        <v/>
      </c>
      <c r="F412" s="179" t="str">
        <f>IF($A412="","",_xlfn.XLOOKUP($A412,Attributes!$A:$A,Attributes!K:K))</f>
        <v/>
      </c>
      <c r="H412" s="179">
        <v>0</v>
      </c>
      <c r="I412" s="195">
        <v>0</v>
      </c>
      <c r="J412" s="195">
        <v>0</v>
      </c>
    </row>
    <row r="413" spans="2:10" hidden="1" x14ac:dyDescent="0.25">
      <c r="B413" s="179" t="str">
        <f>IF($A413="","",_xlfn.XLOOKUP($A413,Attributes!$A:$A,Attributes!C:C))</f>
        <v/>
      </c>
      <c r="C413" s="179"/>
      <c r="D413" s="179" t="str">
        <f>IF($A413="","",_xlfn.XLOOKUP($A413,Attributes!$A:$A,Attributes!I:I))</f>
        <v/>
      </c>
      <c r="E413" s="179" t="str">
        <f>IF($A413="","",_xlfn.XLOOKUP($A413,Attributes!$A:$A,Attributes!J:J))</f>
        <v/>
      </c>
      <c r="F413" s="179" t="str">
        <f>IF($A413="","",_xlfn.XLOOKUP($A413,Attributes!$A:$A,Attributes!K:K))</f>
        <v/>
      </c>
      <c r="H413" s="179">
        <v>0</v>
      </c>
      <c r="I413" s="195">
        <v>0</v>
      </c>
      <c r="J413" s="195">
        <v>0</v>
      </c>
    </row>
    <row r="414" spans="2:10" hidden="1" x14ac:dyDescent="0.25">
      <c r="B414" s="179" t="str">
        <f>IF($A414="","",_xlfn.XLOOKUP($A414,Attributes!$A:$A,Attributes!C:C))</f>
        <v/>
      </c>
      <c r="C414" s="179"/>
      <c r="D414" s="179" t="str">
        <f>IF($A414="","",_xlfn.XLOOKUP($A414,Attributes!$A:$A,Attributes!I:I))</f>
        <v/>
      </c>
      <c r="E414" s="179" t="str">
        <f>IF($A414="","",_xlfn.XLOOKUP($A414,Attributes!$A:$A,Attributes!J:J))</f>
        <v/>
      </c>
      <c r="F414" s="179" t="str">
        <f>IF($A414="","",_xlfn.XLOOKUP($A414,Attributes!$A:$A,Attributes!K:K))</f>
        <v/>
      </c>
      <c r="H414" s="179">
        <v>0</v>
      </c>
      <c r="I414" s="195">
        <v>0</v>
      </c>
      <c r="J414" s="195">
        <v>0</v>
      </c>
    </row>
    <row r="415" spans="2:10" hidden="1" x14ac:dyDescent="0.25">
      <c r="B415" s="179" t="str">
        <f>IF($A415="","",_xlfn.XLOOKUP($A415,Attributes!$A:$A,Attributes!C:C))</f>
        <v/>
      </c>
      <c r="C415" s="179"/>
      <c r="D415" s="179" t="str">
        <f>IF($A415="","",_xlfn.XLOOKUP($A415,Attributes!$A:$A,Attributes!I:I))</f>
        <v/>
      </c>
      <c r="E415" s="179" t="str">
        <f>IF($A415="","",_xlfn.XLOOKUP($A415,Attributes!$A:$A,Attributes!J:J))</f>
        <v/>
      </c>
      <c r="F415" s="179" t="str">
        <f>IF($A415="","",_xlfn.XLOOKUP($A415,Attributes!$A:$A,Attributes!K:K))</f>
        <v/>
      </c>
      <c r="H415" s="179">
        <v>0</v>
      </c>
      <c r="I415" s="195">
        <v>0</v>
      </c>
      <c r="J415" s="195">
        <v>0</v>
      </c>
    </row>
    <row r="416" spans="2:10" hidden="1" x14ac:dyDescent="0.25">
      <c r="B416" s="179" t="str">
        <f>IF($A416="","",_xlfn.XLOOKUP($A416,Attributes!$A:$A,Attributes!C:C))</f>
        <v/>
      </c>
      <c r="C416" s="179"/>
      <c r="D416" s="179" t="str">
        <f>IF($A416="","",_xlfn.XLOOKUP($A416,Attributes!$A:$A,Attributes!I:I))</f>
        <v/>
      </c>
      <c r="E416" s="179" t="str">
        <f>IF($A416="","",_xlfn.XLOOKUP($A416,Attributes!$A:$A,Attributes!J:J))</f>
        <v/>
      </c>
      <c r="F416" s="179" t="str">
        <f>IF($A416="","",_xlfn.XLOOKUP($A416,Attributes!$A:$A,Attributes!K:K))</f>
        <v/>
      </c>
      <c r="H416" s="179">
        <v>0</v>
      </c>
      <c r="I416" s="195">
        <v>0</v>
      </c>
      <c r="J416" s="195">
        <v>0</v>
      </c>
    </row>
    <row r="417" spans="2:10" hidden="1" x14ac:dyDescent="0.25">
      <c r="B417" s="179" t="str">
        <f>IF($A417="","",_xlfn.XLOOKUP($A417,Attributes!$A:$A,Attributes!C:C))</f>
        <v/>
      </c>
      <c r="C417" s="179"/>
      <c r="D417" s="179" t="str">
        <f>IF($A417="","",_xlfn.XLOOKUP($A417,Attributes!$A:$A,Attributes!I:I))</f>
        <v/>
      </c>
      <c r="E417" s="179" t="str">
        <f>IF($A417="","",_xlfn.XLOOKUP($A417,Attributes!$A:$A,Attributes!J:J))</f>
        <v/>
      </c>
      <c r="F417" s="179" t="str">
        <f>IF($A417="","",_xlfn.XLOOKUP($A417,Attributes!$A:$A,Attributes!K:K))</f>
        <v/>
      </c>
      <c r="H417" s="179">
        <v>0</v>
      </c>
      <c r="I417" s="195">
        <v>0</v>
      </c>
      <c r="J417" s="195">
        <v>0</v>
      </c>
    </row>
    <row r="418" spans="2:10" hidden="1" x14ac:dyDescent="0.25">
      <c r="B418" s="179" t="str">
        <f>IF($A418="","",_xlfn.XLOOKUP($A418,Attributes!$A:$A,Attributes!C:C))</f>
        <v/>
      </c>
      <c r="C418" s="179"/>
      <c r="D418" s="179" t="str">
        <f>IF($A418="","",_xlfn.XLOOKUP($A418,Attributes!$A:$A,Attributes!I:I))</f>
        <v/>
      </c>
      <c r="E418" s="179" t="str">
        <f>IF($A418="","",_xlfn.XLOOKUP($A418,Attributes!$A:$A,Attributes!J:J))</f>
        <v/>
      </c>
      <c r="F418" s="179" t="str">
        <f>IF($A418="","",_xlfn.XLOOKUP($A418,Attributes!$A:$A,Attributes!K:K))</f>
        <v/>
      </c>
      <c r="H418" s="179">
        <v>0</v>
      </c>
      <c r="I418" s="195">
        <v>0</v>
      </c>
      <c r="J418" s="195">
        <v>0</v>
      </c>
    </row>
    <row r="419" spans="2:10" hidden="1" x14ac:dyDescent="0.25">
      <c r="B419" s="179" t="str">
        <f>IF($A419="","",_xlfn.XLOOKUP($A419,Attributes!$A:$A,Attributes!C:C))</f>
        <v/>
      </c>
      <c r="C419" s="179"/>
      <c r="D419" s="179" t="str">
        <f>IF($A419="","",_xlfn.XLOOKUP($A419,Attributes!$A:$A,Attributes!I:I))</f>
        <v/>
      </c>
      <c r="E419" s="179" t="str">
        <f>IF($A419="","",_xlfn.XLOOKUP($A419,Attributes!$A:$A,Attributes!J:J))</f>
        <v/>
      </c>
      <c r="F419" s="179" t="str">
        <f>IF($A419="","",_xlfn.XLOOKUP($A419,Attributes!$A:$A,Attributes!K:K))</f>
        <v/>
      </c>
      <c r="H419" s="179">
        <v>0</v>
      </c>
      <c r="I419" s="195">
        <v>0</v>
      </c>
      <c r="J419" s="195">
        <v>0</v>
      </c>
    </row>
    <row r="420" spans="2:10" hidden="1" x14ac:dyDescent="0.25">
      <c r="B420" s="179" t="str">
        <f>IF($A420="","",_xlfn.XLOOKUP($A420,Attributes!$A:$A,Attributes!C:C))</f>
        <v/>
      </c>
      <c r="C420" s="179"/>
      <c r="D420" s="179" t="str">
        <f>IF($A420="","",_xlfn.XLOOKUP($A420,Attributes!$A:$A,Attributes!I:I))</f>
        <v/>
      </c>
      <c r="E420" s="179" t="str">
        <f>IF($A420="","",_xlfn.XLOOKUP($A420,Attributes!$A:$A,Attributes!J:J))</f>
        <v/>
      </c>
      <c r="F420" s="179" t="str">
        <f>IF($A420="","",_xlfn.XLOOKUP($A420,Attributes!$A:$A,Attributes!K:K))</f>
        <v/>
      </c>
      <c r="H420" s="179">
        <v>0</v>
      </c>
      <c r="I420" s="195">
        <v>0</v>
      </c>
      <c r="J420" s="195">
        <v>0</v>
      </c>
    </row>
    <row r="421" spans="2:10" hidden="1" x14ac:dyDescent="0.25">
      <c r="B421" s="179" t="str">
        <f>IF($A421="","",_xlfn.XLOOKUP($A421,Attributes!$A:$A,Attributes!C:C))</f>
        <v/>
      </c>
      <c r="C421" s="179"/>
      <c r="D421" s="179" t="str">
        <f>IF($A421="","",_xlfn.XLOOKUP($A421,Attributes!$A:$A,Attributes!I:I))</f>
        <v/>
      </c>
      <c r="E421" s="179" t="str">
        <f>IF($A421="","",_xlfn.XLOOKUP($A421,Attributes!$A:$A,Attributes!J:J))</f>
        <v/>
      </c>
      <c r="F421" s="179" t="str">
        <f>IF($A421="","",_xlfn.XLOOKUP($A421,Attributes!$A:$A,Attributes!K:K))</f>
        <v/>
      </c>
      <c r="H421" s="179">
        <v>0</v>
      </c>
      <c r="I421" s="195">
        <v>0</v>
      </c>
      <c r="J421" s="195">
        <v>0</v>
      </c>
    </row>
    <row r="422" spans="2:10" hidden="1" x14ac:dyDescent="0.25">
      <c r="B422" s="179" t="str">
        <f>IF($A422="","",_xlfn.XLOOKUP($A422,Attributes!$A:$A,Attributes!C:C))</f>
        <v/>
      </c>
      <c r="C422" s="179"/>
      <c r="D422" s="179" t="str">
        <f>IF($A422="","",_xlfn.XLOOKUP($A422,Attributes!$A:$A,Attributes!I:I))</f>
        <v/>
      </c>
      <c r="E422" s="179" t="str">
        <f>IF($A422="","",_xlfn.XLOOKUP($A422,Attributes!$A:$A,Attributes!J:J))</f>
        <v/>
      </c>
      <c r="F422" s="179" t="str">
        <f>IF($A422="","",_xlfn.XLOOKUP($A422,Attributes!$A:$A,Attributes!K:K))</f>
        <v/>
      </c>
      <c r="H422" s="179">
        <v>0</v>
      </c>
      <c r="I422" s="195">
        <v>0</v>
      </c>
      <c r="J422" s="195">
        <v>0</v>
      </c>
    </row>
    <row r="423" spans="2:10" hidden="1" x14ac:dyDescent="0.25">
      <c r="B423" s="179" t="str">
        <f>IF($A423="","",_xlfn.XLOOKUP($A423,Attributes!$A:$A,Attributes!C:C))</f>
        <v/>
      </c>
      <c r="C423" s="179"/>
      <c r="D423" s="179" t="str">
        <f>IF($A423="","",_xlfn.XLOOKUP($A423,Attributes!$A:$A,Attributes!I:I))</f>
        <v/>
      </c>
      <c r="E423" s="179" t="str">
        <f>IF($A423="","",_xlfn.XLOOKUP($A423,Attributes!$A:$A,Attributes!J:J))</f>
        <v/>
      </c>
      <c r="F423" s="179" t="str">
        <f>IF($A423="","",_xlfn.XLOOKUP($A423,Attributes!$A:$A,Attributes!K:K))</f>
        <v/>
      </c>
      <c r="H423" s="179">
        <v>0</v>
      </c>
      <c r="I423" s="195">
        <v>0</v>
      </c>
      <c r="J423" s="195">
        <v>0</v>
      </c>
    </row>
    <row r="424" spans="2:10" hidden="1" x14ac:dyDescent="0.25">
      <c r="B424" s="179" t="str">
        <f>IF($A424="","",_xlfn.XLOOKUP($A424,Attributes!$A:$A,Attributes!C:C))</f>
        <v/>
      </c>
      <c r="C424" s="179"/>
      <c r="D424" s="179" t="str">
        <f>IF($A424="","",_xlfn.XLOOKUP($A424,Attributes!$A:$A,Attributes!I:I))</f>
        <v/>
      </c>
      <c r="E424" s="179" t="str">
        <f>IF($A424="","",_xlfn.XLOOKUP($A424,Attributes!$A:$A,Attributes!J:J))</f>
        <v/>
      </c>
      <c r="F424" s="179" t="str">
        <f>IF($A424="","",_xlfn.XLOOKUP($A424,Attributes!$A:$A,Attributes!K:K))</f>
        <v/>
      </c>
      <c r="H424" s="179">
        <v>0</v>
      </c>
      <c r="I424" s="195">
        <v>0</v>
      </c>
      <c r="J424" s="195">
        <v>0</v>
      </c>
    </row>
    <row r="425" spans="2:10" hidden="1" x14ac:dyDescent="0.25">
      <c r="B425" s="179" t="str">
        <f>IF($A425="","",_xlfn.XLOOKUP($A425,Attributes!$A:$A,Attributes!C:C))</f>
        <v/>
      </c>
      <c r="C425" s="179"/>
      <c r="D425" s="179" t="str">
        <f>IF($A425="","",_xlfn.XLOOKUP($A425,Attributes!$A:$A,Attributes!I:I))</f>
        <v/>
      </c>
      <c r="E425" s="179" t="str">
        <f>IF($A425="","",_xlfn.XLOOKUP($A425,Attributes!$A:$A,Attributes!J:J))</f>
        <v/>
      </c>
      <c r="F425" s="179" t="str">
        <f>IF($A425="","",_xlfn.XLOOKUP($A425,Attributes!$A:$A,Attributes!K:K))</f>
        <v/>
      </c>
      <c r="H425" s="179">
        <v>0</v>
      </c>
      <c r="I425" s="195">
        <v>0</v>
      </c>
      <c r="J425" s="195">
        <v>0</v>
      </c>
    </row>
    <row r="426" spans="2:10" hidden="1" x14ac:dyDescent="0.25">
      <c r="B426" s="179" t="str">
        <f>IF($A426="","",_xlfn.XLOOKUP($A426,Attributes!$A:$A,Attributes!C:C))</f>
        <v/>
      </c>
      <c r="C426" s="179"/>
      <c r="D426" s="179" t="str">
        <f>IF($A426="","",_xlfn.XLOOKUP($A426,Attributes!$A:$A,Attributes!I:I))</f>
        <v/>
      </c>
      <c r="E426" s="179" t="str">
        <f>IF($A426="","",_xlfn.XLOOKUP($A426,Attributes!$A:$A,Attributes!J:J))</f>
        <v/>
      </c>
      <c r="F426" s="179" t="str">
        <f>IF($A426="","",_xlfn.XLOOKUP($A426,Attributes!$A:$A,Attributes!K:K))</f>
        <v/>
      </c>
      <c r="H426" s="179">
        <v>0</v>
      </c>
      <c r="I426" s="195">
        <v>0</v>
      </c>
      <c r="J426" s="195">
        <v>0</v>
      </c>
    </row>
    <row r="427" spans="2:10" hidden="1" x14ac:dyDescent="0.25">
      <c r="B427" s="179" t="str">
        <f>IF($A427="","",_xlfn.XLOOKUP($A427,Attributes!$A:$A,Attributes!C:C))</f>
        <v/>
      </c>
      <c r="C427" s="179"/>
      <c r="D427" s="179" t="str">
        <f>IF($A427="","",_xlfn.XLOOKUP($A427,Attributes!$A:$A,Attributes!I:I))</f>
        <v/>
      </c>
      <c r="E427" s="179" t="str">
        <f>IF($A427="","",_xlfn.XLOOKUP($A427,Attributes!$A:$A,Attributes!J:J))</f>
        <v/>
      </c>
      <c r="F427" s="179" t="str">
        <f>IF($A427="","",_xlfn.XLOOKUP($A427,Attributes!$A:$A,Attributes!K:K))</f>
        <v/>
      </c>
      <c r="H427" s="179">
        <v>0</v>
      </c>
      <c r="I427" s="195">
        <v>0</v>
      </c>
      <c r="J427" s="195">
        <v>0</v>
      </c>
    </row>
    <row r="428" spans="2:10" hidden="1" x14ac:dyDescent="0.25">
      <c r="B428" s="179" t="str">
        <f>IF($A428="","",_xlfn.XLOOKUP($A428,Attributes!$A:$A,Attributes!C:C))</f>
        <v/>
      </c>
      <c r="C428" s="179"/>
      <c r="D428" s="179" t="str">
        <f>IF($A428="","",_xlfn.XLOOKUP($A428,Attributes!$A:$A,Attributes!I:I))</f>
        <v/>
      </c>
      <c r="E428" s="179" t="str">
        <f>IF($A428="","",_xlfn.XLOOKUP($A428,Attributes!$A:$A,Attributes!J:J))</f>
        <v/>
      </c>
      <c r="F428" s="179" t="str">
        <f>IF($A428="","",_xlfn.XLOOKUP($A428,Attributes!$A:$A,Attributes!K:K))</f>
        <v/>
      </c>
      <c r="H428" s="179">
        <v>0</v>
      </c>
      <c r="I428" s="195">
        <v>0</v>
      </c>
      <c r="J428" s="195">
        <v>0</v>
      </c>
    </row>
    <row r="429" spans="2:10" hidden="1" x14ac:dyDescent="0.25">
      <c r="B429" s="179" t="str">
        <f>IF($A429="","",_xlfn.XLOOKUP($A429,Attributes!$A:$A,Attributes!C:C))</f>
        <v/>
      </c>
      <c r="C429" s="179"/>
      <c r="D429" s="179" t="str">
        <f>IF($A429="","",_xlfn.XLOOKUP($A429,Attributes!$A:$A,Attributes!I:I))</f>
        <v/>
      </c>
      <c r="E429" s="179" t="str">
        <f>IF($A429="","",_xlfn.XLOOKUP($A429,Attributes!$A:$A,Attributes!J:J))</f>
        <v/>
      </c>
      <c r="F429" s="179" t="str">
        <f>IF($A429="","",_xlfn.XLOOKUP($A429,Attributes!$A:$A,Attributes!K:K))</f>
        <v/>
      </c>
      <c r="H429" s="179">
        <v>0</v>
      </c>
      <c r="I429" s="195">
        <v>0</v>
      </c>
      <c r="J429" s="195">
        <v>0</v>
      </c>
    </row>
    <row r="430" spans="2:10" hidden="1" x14ac:dyDescent="0.25">
      <c r="B430" s="179" t="str">
        <f>IF($A430="","",_xlfn.XLOOKUP($A430,Attributes!$A:$A,Attributes!C:C))</f>
        <v/>
      </c>
      <c r="C430" s="179"/>
      <c r="D430" s="179" t="str">
        <f>IF($A430="","",_xlfn.XLOOKUP($A430,Attributes!$A:$A,Attributes!I:I))</f>
        <v/>
      </c>
      <c r="E430" s="179" t="str">
        <f>IF($A430="","",_xlfn.XLOOKUP($A430,Attributes!$A:$A,Attributes!J:J))</f>
        <v/>
      </c>
      <c r="F430" s="179" t="str">
        <f>IF($A430="","",_xlfn.XLOOKUP($A430,Attributes!$A:$A,Attributes!K:K))</f>
        <v/>
      </c>
      <c r="H430" s="179">
        <v>0</v>
      </c>
      <c r="I430" s="195">
        <v>0</v>
      </c>
      <c r="J430" s="195">
        <v>0</v>
      </c>
    </row>
    <row r="431" spans="2:10" hidden="1" x14ac:dyDescent="0.25">
      <c r="B431" s="179" t="str">
        <f>IF($A431="","",_xlfn.XLOOKUP($A431,Attributes!$A:$A,Attributes!C:C))</f>
        <v/>
      </c>
      <c r="C431" s="179"/>
      <c r="D431" s="179" t="str">
        <f>IF($A431="","",_xlfn.XLOOKUP($A431,Attributes!$A:$A,Attributes!I:I))</f>
        <v/>
      </c>
      <c r="E431" s="179" t="str">
        <f>IF($A431="","",_xlfn.XLOOKUP($A431,Attributes!$A:$A,Attributes!J:J))</f>
        <v/>
      </c>
      <c r="F431" s="179" t="str">
        <f>IF($A431="","",_xlfn.XLOOKUP($A431,Attributes!$A:$A,Attributes!K:K))</f>
        <v/>
      </c>
      <c r="H431" s="179">
        <v>0</v>
      </c>
      <c r="I431" s="195">
        <v>0</v>
      </c>
      <c r="J431" s="195">
        <v>0</v>
      </c>
    </row>
    <row r="432" spans="2:10" hidden="1" x14ac:dyDescent="0.25">
      <c r="B432" s="179" t="str">
        <f>IF($A432="","",_xlfn.XLOOKUP($A432,Attributes!$A:$A,Attributes!C:C))</f>
        <v/>
      </c>
      <c r="C432" s="179"/>
      <c r="D432" s="179" t="str">
        <f>IF($A432="","",_xlfn.XLOOKUP($A432,Attributes!$A:$A,Attributes!I:I))</f>
        <v/>
      </c>
      <c r="E432" s="179" t="str">
        <f>IF($A432="","",_xlfn.XLOOKUP($A432,Attributes!$A:$A,Attributes!J:J))</f>
        <v/>
      </c>
      <c r="F432" s="179" t="str">
        <f>IF($A432="","",_xlfn.XLOOKUP($A432,Attributes!$A:$A,Attributes!K:K))</f>
        <v/>
      </c>
      <c r="H432" s="179">
        <v>0</v>
      </c>
      <c r="I432" s="195">
        <v>0</v>
      </c>
      <c r="J432" s="195">
        <v>0</v>
      </c>
    </row>
    <row r="433" spans="2:10" hidden="1" x14ac:dyDescent="0.25">
      <c r="B433" s="179" t="str">
        <f>IF($A433="","",_xlfn.XLOOKUP($A433,Attributes!$A:$A,Attributes!C:C))</f>
        <v/>
      </c>
      <c r="C433" s="179"/>
      <c r="D433" s="179" t="str">
        <f>IF($A433="","",_xlfn.XLOOKUP($A433,Attributes!$A:$A,Attributes!I:I))</f>
        <v/>
      </c>
      <c r="E433" s="179" t="str">
        <f>IF($A433="","",_xlfn.XLOOKUP($A433,Attributes!$A:$A,Attributes!J:J))</f>
        <v/>
      </c>
      <c r="F433" s="179" t="str">
        <f>IF($A433="","",_xlfn.XLOOKUP($A433,Attributes!$A:$A,Attributes!K:K))</f>
        <v/>
      </c>
      <c r="H433" s="179">
        <v>0</v>
      </c>
      <c r="I433" s="195">
        <v>0</v>
      </c>
      <c r="J433" s="195">
        <v>0</v>
      </c>
    </row>
    <row r="434" spans="2:10" hidden="1" x14ac:dyDescent="0.25">
      <c r="B434" s="179" t="str">
        <f>IF($A434="","",_xlfn.XLOOKUP($A434,Attributes!$A:$A,Attributes!C:C))</f>
        <v/>
      </c>
      <c r="C434" s="179"/>
      <c r="D434" s="179" t="str">
        <f>IF($A434="","",_xlfn.XLOOKUP($A434,Attributes!$A:$A,Attributes!I:I))</f>
        <v/>
      </c>
      <c r="E434" s="179" t="str">
        <f>IF($A434="","",_xlfn.XLOOKUP($A434,Attributes!$A:$A,Attributes!J:J))</f>
        <v/>
      </c>
      <c r="F434" s="179" t="str">
        <f>IF($A434="","",_xlfn.XLOOKUP($A434,Attributes!$A:$A,Attributes!K:K))</f>
        <v/>
      </c>
      <c r="H434" s="179">
        <v>0</v>
      </c>
      <c r="I434" s="195">
        <v>0</v>
      </c>
      <c r="J434" s="195">
        <v>0</v>
      </c>
    </row>
    <row r="435" spans="2:10" hidden="1" x14ac:dyDescent="0.25">
      <c r="B435" s="179" t="str">
        <f>IF($A435="","",_xlfn.XLOOKUP($A435,Attributes!$A:$A,Attributes!C:C))</f>
        <v/>
      </c>
      <c r="C435" s="179"/>
      <c r="D435" s="179" t="str">
        <f>IF($A435="","",_xlfn.XLOOKUP($A435,Attributes!$A:$A,Attributes!I:I))</f>
        <v/>
      </c>
      <c r="E435" s="179" t="str">
        <f>IF($A435="","",_xlfn.XLOOKUP($A435,Attributes!$A:$A,Attributes!J:J))</f>
        <v/>
      </c>
      <c r="F435" s="179" t="str">
        <f>IF($A435="","",_xlfn.XLOOKUP($A435,Attributes!$A:$A,Attributes!K:K))</f>
        <v/>
      </c>
      <c r="H435" s="179">
        <v>0</v>
      </c>
      <c r="I435" s="195">
        <v>0</v>
      </c>
      <c r="J435" s="195">
        <v>0</v>
      </c>
    </row>
    <row r="436" spans="2:10" hidden="1" x14ac:dyDescent="0.25">
      <c r="B436" s="179" t="str">
        <f>IF($A436="","",_xlfn.XLOOKUP($A436,Attributes!$A:$A,Attributes!C:C))</f>
        <v/>
      </c>
      <c r="C436" s="179"/>
      <c r="D436" s="179" t="str">
        <f>IF($A436="","",_xlfn.XLOOKUP($A436,Attributes!$A:$A,Attributes!I:I))</f>
        <v/>
      </c>
      <c r="E436" s="179" t="str">
        <f>IF($A436="","",_xlfn.XLOOKUP($A436,Attributes!$A:$A,Attributes!J:J))</f>
        <v/>
      </c>
      <c r="F436" s="179" t="str">
        <f>IF($A436="","",_xlfn.XLOOKUP($A436,Attributes!$A:$A,Attributes!K:K))</f>
        <v/>
      </c>
      <c r="H436" s="179">
        <v>0</v>
      </c>
      <c r="I436" s="195">
        <v>0</v>
      </c>
      <c r="J436" s="195">
        <v>0</v>
      </c>
    </row>
    <row r="437" spans="2:10" hidden="1" x14ac:dyDescent="0.25">
      <c r="B437" s="179" t="str">
        <f>IF($A437="","",_xlfn.XLOOKUP($A437,Attributes!$A:$A,Attributes!C:C))</f>
        <v/>
      </c>
      <c r="C437" s="179"/>
      <c r="D437" s="179" t="str">
        <f>IF($A437="","",_xlfn.XLOOKUP($A437,Attributes!$A:$A,Attributes!I:I))</f>
        <v/>
      </c>
      <c r="E437" s="179" t="str">
        <f>IF($A437="","",_xlfn.XLOOKUP($A437,Attributes!$A:$A,Attributes!J:J))</f>
        <v/>
      </c>
      <c r="F437" s="179" t="str">
        <f>IF($A437="","",_xlfn.XLOOKUP($A437,Attributes!$A:$A,Attributes!K:K))</f>
        <v/>
      </c>
      <c r="H437" s="179">
        <v>0</v>
      </c>
      <c r="I437" s="195">
        <v>0</v>
      </c>
      <c r="J437" s="195">
        <v>0</v>
      </c>
    </row>
    <row r="438" spans="2:10" hidden="1" x14ac:dyDescent="0.25">
      <c r="B438" s="179" t="str">
        <f>IF($A438="","",_xlfn.XLOOKUP($A438,Attributes!$A:$A,Attributes!C:C))</f>
        <v/>
      </c>
      <c r="C438" s="179"/>
      <c r="D438" s="179" t="str">
        <f>IF($A438="","",_xlfn.XLOOKUP($A438,Attributes!$A:$A,Attributes!I:I))</f>
        <v/>
      </c>
      <c r="E438" s="179" t="str">
        <f>IF($A438="","",_xlfn.XLOOKUP($A438,Attributes!$A:$A,Attributes!J:J))</f>
        <v/>
      </c>
      <c r="F438" s="179" t="str">
        <f>IF($A438="","",_xlfn.XLOOKUP($A438,Attributes!$A:$A,Attributes!K:K))</f>
        <v/>
      </c>
      <c r="H438" s="179">
        <v>0</v>
      </c>
      <c r="I438" s="195">
        <v>0</v>
      </c>
      <c r="J438" s="195">
        <v>0</v>
      </c>
    </row>
    <row r="439" spans="2:10" hidden="1" x14ac:dyDescent="0.25">
      <c r="B439" s="179" t="str">
        <f>IF($A439="","",_xlfn.XLOOKUP($A439,Attributes!$A:$A,Attributes!C:C))</f>
        <v/>
      </c>
      <c r="C439" s="179"/>
      <c r="D439" s="179" t="str">
        <f>IF($A439="","",_xlfn.XLOOKUP($A439,Attributes!$A:$A,Attributes!I:I))</f>
        <v/>
      </c>
      <c r="E439" s="179" t="str">
        <f>IF($A439="","",_xlfn.XLOOKUP($A439,Attributes!$A:$A,Attributes!J:J))</f>
        <v/>
      </c>
      <c r="F439" s="179" t="str">
        <f>IF($A439="","",_xlfn.XLOOKUP($A439,Attributes!$A:$A,Attributes!K:K))</f>
        <v/>
      </c>
      <c r="H439" s="179">
        <v>0</v>
      </c>
      <c r="I439" s="195">
        <v>0</v>
      </c>
      <c r="J439" s="195">
        <v>0</v>
      </c>
    </row>
    <row r="440" spans="2:10" hidden="1" x14ac:dyDescent="0.25">
      <c r="B440" s="179" t="str">
        <f>IF($A440="","",_xlfn.XLOOKUP($A440,Attributes!$A:$A,Attributes!C:C))</f>
        <v/>
      </c>
      <c r="C440" s="179"/>
      <c r="D440" s="179" t="str">
        <f>IF($A440="","",_xlfn.XLOOKUP($A440,Attributes!$A:$A,Attributes!I:I))</f>
        <v/>
      </c>
      <c r="E440" s="179" t="str">
        <f>IF($A440="","",_xlfn.XLOOKUP($A440,Attributes!$A:$A,Attributes!J:J))</f>
        <v/>
      </c>
      <c r="F440" s="179" t="str">
        <f>IF($A440="","",_xlfn.XLOOKUP($A440,Attributes!$A:$A,Attributes!K:K))</f>
        <v/>
      </c>
      <c r="H440" s="179">
        <v>0</v>
      </c>
      <c r="I440" s="195">
        <v>0</v>
      </c>
      <c r="J440" s="195">
        <v>0</v>
      </c>
    </row>
    <row r="441" spans="2:10" hidden="1" x14ac:dyDescent="0.25">
      <c r="B441" s="179" t="str">
        <f>IF($A441="","",_xlfn.XLOOKUP($A441,Attributes!$A:$A,Attributes!C:C))</f>
        <v/>
      </c>
      <c r="C441" s="179"/>
      <c r="D441" s="179" t="str">
        <f>IF($A441="","",_xlfn.XLOOKUP($A441,Attributes!$A:$A,Attributes!I:I))</f>
        <v/>
      </c>
      <c r="E441" s="179" t="str">
        <f>IF($A441="","",_xlfn.XLOOKUP($A441,Attributes!$A:$A,Attributes!J:J))</f>
        <v/>
      </c>
      <c r="F441" s="179" t="str">
        <f>IF($A441="","",_xlfn.XLOOKUP($A441,Attributes!$A:$A,Attributes!K:K))</f>
        <v/>
      </c>
      <c r="H441" s="179">
        <v>0</v>
      </c>
      <c r="I441" s="195">
        <v>0</v>
      </c>
      <c r="J441" s="195">
        <v>0</v>
      </c>
    </row>
    <row r="442" spans="2:10" hidden="1" x14ac:dyDescent="0.25">
      <c r="B442" s="179" t="str">
        <f>IF($A442="","",_xlfn.XLOOKUP($A442,Attributes!$A:$A,Attributes!C:C))</f>
        <v/>
      </c>
      <c r="C442" s="179"/>
      <c r="D442" s="179" t="str">
        <f>IF($A442="","",_xlfn.XLOOKUP($A442,Attributes!$A:$A,Attributes!I:I))</f>
        <v/>
      </c>
      <c r="E442" s="179" t="str">
        <f>IF($A442="","",_xlfn.XLOOKUP($A442,Attributes!$A:$A,Attributes!J:J))</f>
        <v/>
      </c>
      <c r="F442" s="179" t="str">
        <f>IF($A442="","",_xlfn.XLOOKUP($A442,Attributes!$A:$A,Attributes!K:K))</f>
        <v/>
      </c>
      <c r="H442" s="179">
        <v>0</v>
      </c>
      <c r="I442" s="195">
        <v>0</v>
      </c>
      <c r="J442" s="195">
        <v>0</v>
      </c>
    </row>
    <row r="443" spans="2:10" hidden="1" x14ac:dyDescent="0.25">
      <c r="B443" s="179" t="str">
        <f>IF($A443="","",_xlfn.XLOOKUP($A443,Attributes!$A:$A,Attributes!C:C))</f>
        <v/>
      </c>
      <c r="C443" s="179"/>
      <c r="D443" s="179" t="str">
        <f>IF($A443="","",_xlfn.XLOOKUP($A443,Attributes!$A:$A,Attributes!I:I))</f>
        <v/>
      </c>
      <c r="E443" s="179" t="str">
        <f>IF($A443="","",_xlfn.XLOOKUP($A443,Attributes!$A:$A,Attributes!J:J))</f>
        <v/>
      </c>
      <c r="F443" s="179" t="str">
        <f>IF($A443="","",_xlfn.XLOOKUP($A443,Attributes!$A:$A,Attributes!K:K))</f>
        <v/>
      </c>
      <c r="H443" s="179">
        <v>0</v>
      </c>
      <c r="I443" s="195">
        <v>0</v>
      </c>
      <c r="J443" s="195">
        <v>0</v>
      </c>
    </row>
    <row r="444" spans="2:10" hidden="1" x14ac:dyDescent="0.25">
      <c r="B444" s="179" t="str">
        <f>IF($A444="","",_xlfn.XLOOKUP($A444,Attributes!$A:$A,Attributes!C:C))</f>
        <v/>
      </c>
      <c r="C444" s="179"/>
      <c r="D444" s="179" t="str">
        <f>IF($A444="","",_xlfn.XLOOKUP($A444,Attributes!$A:$A,Attributes!I:I))</f>
        <v/>
      </c>
      <c r="E444" s="179" t="str">
        <f>IF($A444="","",_xlfn.XLOOKUP($A444,Attributes!$A:$A,Attributes!J:J))</f>
        <v/>
      </c>
      <c r="F444" s="179" t="str">
        <f>IF($A444="","",_xlfn.XLOOKUP($A444,Attributes!$A:$A,Attributes!K:K))</f>
        <v/>
      </c>
      <c r="H444" s="179">
        <v>0</v>
      </c>
      <c r="I444" s="195">
        <v>0</v>
      </c>
      <c r="J444" s="195">
        <v>0</v>
      </c>
    </row>
    <row r="445" spans="2:10" hidden="1" x14ac:dyDescent="0.25">
      <c r="B445" s="179" t="str">
        <f>IF($A445="","",_xlfn.XLOOKUP($A445,Attributes!$A:$A,Attributes!C:C))</f>
        <v/>
      </c>
      <c r="C445" s="179"/>
      <c r="D445" s="179" t="str">
        <f>IF($A445="","",_xlfn.XLOOKUP($A445,Attributes!$A:$A,Attributes!I:I))</f>
        <v/>
      </c>
      <c r="E445" s="179" t="str">
        <f>IF($A445="","",_xlfn.XLOOKUP($A445,Attributes!$A:$A,Attributes!J:J))</f>
        <v/>
      </c>
      <c r="F445" s="179" t="str">
        <f>IF($A445="","",_xlfn.XLOOKUP($A445,Attributes!$A:$A,Attributes!K:K))</f>
        <v/>
      </c>
      <c r="H445" s="179">
        <v>0</v>
      </c>
      <c r="I445" s="195">
        <v>0</v>
      </c>
      <c r="J445" s="195">
        <v>0</v>
      </c>
    </row>
    <row r="446" spans="2:10" hidden="1" x14ac:dyDescent="0.25">
      <c r="B446" s="179" t="str">
        <f>IF($A446="","",_xlfn.XLOOKUP($A446,Attributes!$A:$A,Attributes!C:C))</f>
        <v/>
      </c>
      <c r="C446" s="179"/>
      <c r="D446" s="179" t="str">
        <f>IF($A446="","",_xlfn.XLOOKUP($A446,Attributes!$A:$A,Attributes!I:I))</f>
        <v/>
      </c>
      <c r="E446" s="179" t="str">
        <f>IF($A446="","",_xlfn.XLOOKUP($A446,Attributes!$A:$A,Attributes!J:J))</f>
        <v/>
      </c>
      <c r="F446" s="179" t="str">
        <f>IF($A446="","",_xlfn.XLOOKUP($A446,Attributes!$A:$A,Attributes!K:K))</f>
        <v/>
      </c>
      <c r="H446" s="179">
        <v>0</v>
      </c>
      <c r="I446" s="195">
        <v>0</v>
      </c>
      <c r="J446" s="195">
        <v>0</v>
      </c>
    </row>
    <row r="447" spans="2:10" hidden="1" x14ac:dyDescent="0.25">
      <c r="B447" s="179" t="str">
        <f>IF($A447="","",_xlfn.XLOOKUP($A447,Attributes!$A:$A,Attributes!C:C))</f>
        <v/>
      </c>
      <c r="C447" s="179"/>
      <c r="D447" s="179" t="str">
        <f>IF($A447="","",_xlfn.XLOOKUP($A447,Attributes!$A:$A,Attributes!I:I))</f>
        <v/>
      </c>
      <c r="E447" s="179" t="str">
        <f>IF($A447="","",_xlfn.XLOOKUP($A447,Attributes!$A:$A,Attributes!J:J))</f>
        <v/>
      </c>
      <c r="F447" s="179" t="str">
        <f>IF($A447="","",_xlfn.XLOOKUP($A447,Attributes!$A:$A,Attributes!K:K))</f>
        <v/>
      </c>
      <c r="H447" s="179">
        <v>0</v>
      </c>
      <c r="I447" s="195">
        <v>0</v>
      </c>
      <c r="J447" s="195">
        <v>0</v>
      </c>
    </row>
    <row r="448" spans="2:10" hidden="1" x14ac:dyDescent="0.25">
      <c r="B448" s="179" t="str">
        <f>IF($A448="","",_xlfn.XLOOKUP($A448,Attributes!$A:$A,Attributes!C:C))</f>
        <v/>
      </c>
      <c r="C448" s="179"/>
      <c r="D448" s="179" t="str">
        <f>IF($A448="","",_xlfn.XLOOKUP($A448,Attributes!$A:$A,Attributes!I:I))</f>
        <v/>
      </c>
      <c r="E448" s="179" t="str">
        <f>IF($A448="","",_xlfn.XLOOKUP($A448,Attributes!$A:$A,Attributes!J:J))</f>
        <v/>
      </c>
      <c r="F448" s="179" t="str">
        <f>IF($A448="","",_xlfn.XLOOKUP($A448,Attributes!$A:$A,Attributes!K:K))</f>
        <v/>
      </c>
      <c r="H448" s="179">
        <v>0</v>
      </c>
      <c r="I448" s="195">
        <v>0</v>
      </c>
      <c r="J448" s="195">
        <v>0</v>
      </c>
    </row>
    <row r="449" spans="2:10" hidden="1" x14ac:dyDescent="0.25">
      <c r="B449" s="179" t="str">
        <f>IF($A449="","",_xlfn.XLOOKUP($A449,Attributes!$A:$A,Attributes!C:C))</f>
        <v/>
      </c>
      <c r="C449" s="179"/>
      <c r="D449" s="179" t="str">
        <f>IF($A449="","",_xlfn.XLOOKUP($A449,Attributes!$A:$A,Attributes!I:I))</f>
        <v/>
      </c>
      <c r="E449" s="179" t="str">
        <f>IF($A449="","",_xlfn.XLOOKUP($A449,Attributes!$A:$A,Attributes!J:J))</f>
        <v/>
      </c>
      <c r="F449" s="179" t="str">
        <f>IF($A449="","",_xlfn.XLOOKUP($A449,Attributes!$A:$A,Attributes!K:K))</f>
        <v/>
      </c>
      <c r="H449" s="179">
        <v>0</v>
      </c>
      <c r="I449" s="195">
        <v>0</v>
      </c>
      <c r="J449" s="195">
        <v>0</v>
      </c>
    </row>
    <row r="450" spans="2:10" hidden="1" x14ac:dyDescent="0.25">
      <c r="B450" s="179" t="str">
        <f>IF($A450="","",_xlfn.XLOOKUP($A450,Attributes!$A:$A,Attributes!C:C))</f>
        <v/>
      </c>
      <c r="C450" s="179"/>
      <c r="D450" s="179" t="str">
        <f>IF($A450="","",_xlfn.XLOOKUP($A450,Attributes!$A:$A,Attributes!I:I))</f>
        <v/>
      </c>
      <c r="E450" s="179" t="str">
        <f>IF($A450="","",_xlfn.XLOOKUP($A450,Attributes!$A:$A,Attributes!J:J))</f>
        <v/>
      </c>
      <c r="F450" s="179" t="str">
        <f>IF($A450="","",_xlfn.XLOOKUP($A450,Attributes!$A:$A,Attributes!K:K))</f>
        <v/>
      </c>
      <c r="H450" s="179">
        <v>0</v>
      </c>
      <c r="I450" s="195">
        <v>0</v>
      </c>
      <c r="J450" s="195">
        <v>0</v>
      </c>
    </row>
    <row r="451" spans="2:10" hidden="1" x14ac:dyDescent="0.25">
      <c r="B451" s="179" t="str">
        <f>IF($A451="","",_xlfn.XLOOKUP($A451,Attributes!$A:$A,Attributes!C:C))</f>
        <v/>
      </c>
      <c r="C451" s="179"/>
      <c r="D451" s="179" t="str">
        <f>IF($A451="","",_xlfn.XLOOKUP($A451,Attributes!$A:$A,Attributes!I:I))</f>
        <v/>
      </c>
      <c r="E451" s="179" t="str">
        <f>IF($A451="","",_xlfn.XLOOKUP($A451,Attributes!$A:$A,Attributes!J:J))</f>
        <v/>
      </c>
      <c r="F451" s="179" t="str">
        <f>IF($A451="","",_xlfn.XLOOKUP($A451,Attributes!$A:$A,Attributes!K:K))</f>
        <v/>
      </c>
      <c r="H451" s="179">
        <v>0</v>
      </c>
      <c r="I451" s="195">
        <v>0</v>
      </c>
      <c r="J451" s="195">
        <v>0</v>
      </c>
    </row>
    <row r="452" spans="2:10" hidden="1" x14ac:dyDescent="0.25">
      <c r="B452" s="179" t="str">
        <f>IF($A452="","",_xlfn.XLOOKUP($A452,Attributes!$A:$A,Attributes!C:C))</f>
        <v/>
      </c>
      <c r="C452" s="179"/>
      <c r="D452" s="179" t="str">
        <f>IF($A452="","",_xlfn.XLOOKUP($A452,Attributes!$A:$A,Attributes!I:I))</f>
        <v/>
      </c>
      <c r="E452" s="179" t="str">
        <f>IF($A452="","",_xlfn.XLOOKUP($A452,Attributes!$A:$A,Attributes!J:J))</f>
        <v/>
      </c>
      <c r="F452" s="179" t="str">
        <f>IF($A452="","",_xlfn.XLOOKUP($A452,Attributes!$A:$A,Attributes!K:K))</f>
        <v/>
      </c>
      <c r="H452" s="179">
        <v>0</v>
      </c>
      <c r="I452" s="195">
        <v>0</v>
      </c>
      <c r="J452" s="195">
        <v>0</v>
      </c>
    </row>
    <row r="453" spans="2:10" hidden="1" x14ac:dyDescent="0.25">
      <c r="B453" s="179" t="str">
        <f>IF($A453="","",_xlfn.XLOOKUP($A453,Attributes!$A:$A,Attributes!C:C))</f>
        <v/>
      </c>
      <c r="C453" s="179"/>
      <c r="D453" s="179" t="str">
        <f>IF($A453="","",_xlfn.XLOOKUP($A453,Attributes!$A:$A,Attributes!I:I))</f>
        <v/>
      </c>
      <c r="E453" s="179" t="str">
        <f>IF($A453="","",_xlfn.XLOOKUP($A453,Attributes!$A:$A,Attributes!J:J))</f>
        <v/>
      </c>
      <c r="F453" s="179" t="str">
        <f>IF($A453="","",_xlfn.XLOOKUP($A453,Attributes!$A:$A,Attributes!K:K))</f>
        <v/>
      </c>
      <c r="H453" s="179">
        <v>0</v>
      </c>
      <c r="I453" s="195">
        <v>0</v>
      </c>
      <c r="J453" s="195">
        <v>0</v>
      </c>
    </row>
    <row r="454" spans="2:10" hidden="1" x14ac:dyDescent="0.25">
      <c r="B454" s="179" t="str">
        <f>IF($A454="","",_xlfn.XLOOKUP($A454,Attributes!$A:$A,Attributes!C:C))</f>
        <v/>
      </c>
      <c r="C454" s="179"/>
      <c r="D454" s="179" t="str">
        <f>IF($A454="","",_xlfn.XLOOKUP($A454,Attributes!$A:$A,Attributes!I:I))</f>
        <v/>
      </c>
      <c r="E454" s="179" t="str">
        <f>IF($A454="","",_xlfn.XLOOKUP($A454,Attributes!$A:$A,Attributes!J:J))</f>
        <v/>
      </c>
      <c r="F454" s="179" t="str">
        <f>IF($A454="","",_xlfn.XLOOKUP($A454,Attributes!$A:$A,Attributes!K:K))</f>
        <v/>
      </c>
      <c r="H454" s="179">
        <v>0</v>
      </c>
      <c r="I454" s="195">
        <v>0</v>
      </c>
      <c r="J454" s="195">
        <v>0</v>
      </c>
    </row>
    <row r="455" spans="2:10" hidden="1" x14ac:dyDescent="0.25">
      <c r="B455" s="179" t="str">
        <f>IF($A455="","",_xlfn.XLOOKUP($A455,Attributes!$A:$A,Attributes!C:C))</f>
        <v/>
      </c>
      <c r="C455" s="179"/>
      <c r="D455" s="179" t="str">
        <f>IF($A455="","",_xlfn.XLOOKUP($A455,Attributes!$A:$A,Attributes!I:I))</f>
        <v/>
      </c>
      <c r="E455" s="179" t="str">
        <f>IF($A455="","",_xlfn.XLOOKUP($A455,Attributes!$A:$A,Attributes!J:J))</f>
        <v/>
      </c>
      <c r="F455" s="179" t="str">
        <f>IF($A455="","",_xlfn.XLOOKUP($A455,Attributes!$A:$A,Attributes!K:K))</f>
        <v/>
      </c>
      <c r="H455" s="179">
        <v>0</v>
      </c>
      <c r="I455" s="195">
        <v>0</v>
      </c>
      <c r="J455" s="195">
        <v>0</v>
      </c>
    </row>
    <row r="456" spans="2:10" hidden="1" x14ac:dyDescent="0.25">
      <c r="B456" s="179" t="str">
        <f>IF($A456="","",_xlfn.XLOOKUP($A456,Attributes!$A:$A,Attributes!C:C))</f>
        <v/>
      </c>
      <c r="C456" s="179"/>
      <c r="D456" s="179" t="str">
        <f>IF($A456="","",_xlfn.XLOOKUP($A456,Attributes!$A:$A,Attributes!I:I))</f>
        <v/>
      </c>
      <c r="E456" s="179" t="str">
        <f>IF($A456="","",_xlfn.XLOOKUP($A456,Attributes!$A:$A,Attributes!J:J))</f>
        <v/>
      </c>
      <c r="F456" s="179" t="str">
        <f>IF($A456="","",_xlfn.XLOOKUP($A456,Attributes!$A:$A,Attributes!K:K))</f>
        <v/>
      </c>
      <c r="H456" s="179">
        <v>0</v>
      </c>
      <c r="I456" s="195">
        <v>0</v>
      </c>
      <c r="J456" s="195">
        <v>0</v>
      </c>
    </row>
    <row r="457" spans="2:10" hidden="1" x14ac:dyDescent="0.25">
      <c r="B457" s="179" t="str">
        <f>IF($A457="","",_xlfn.XLOOKUP($A457,Attributes!$A:$A,Attributes!C:C))</f>
        <v/>
      </c>
      <c r="C457" s="179"/>
      <c r="D457" s="179" t="str">
        <f>IF($A457="","",_xlfn.XLOOKUP($A457,Attributes!$A:$A,Attributes!I:I))</f>
        <v/>
      </c>
      <c r="E457" s="179" t="str">
        <f>IF($A457="","",_xlfn.XLOOKUP($A457,Attributes!$A:$A,Attributes!J:J))</f>
        <v/>
      </c>
      <c r="F457" s="179" t="str">
        <f>IF($A457="","",_xlfn.XLOOKUP($A457,Attributes!$A:$A,Attributes!K:K))</f>
        <v/>
      </c>
      <c r="H457" s="179">
        <v>0</v>
      </c>
      <c r="I457" s="195">
        <v>0</v>
      </c>
      <c r="J457" s="195">
        <v>0</v>
      </c>
    </row>
    <row r="458" spans="2:10" hidden="1" x14ac:dyDescent="0.25">
      <c r="B458" s="179" t="str">
        <f>IF($A458="","",_xlfn.XLOOKUP($A458,Attributes!$A:$A,Attributes!C:C))</f>
        <v/>
      </c>
      <c r="C458" s="179"/>
      <c r="D458" s="179" t="str">
        <f>IF($A458="","",_xlfn.XLOOKUP($A458,Attributes!$A:$A,Attributes!I:I))</f>
        <v/>
      </c>
      <c r="E458" s="179" t="str">
        <f>IF($A458="","",_xlfn.XLOOKUP($A458,Attributes!$A:$A,Attributes!J:J))</f>
        <v/>
      </c>
      <c r="F458" s="179" t="str">
        <f>IF($A458="","",_xlfn.XLOOKUP($A458,Attributes!$A:$A,Attributes!K:K))</f>
        <v/>
      </c>
      <c r="H458" s="179">
        <v>0</v>
      </c>
      <c r="I458" s="195">
        <v>0</v>
      </c>
      <c r="J458" s="195">
        <v>0</v>
      </c>
    </row>
    <row r="459" spans="2:10" hidden="1" x14ac:dyDescent="0.25">
      <c r="B459" s="179" t="str">
        <f>IF($A459="","",_xlfn.XLOOKUP($A459,Attributes!$A:$A,Attributes!C:C))</f>
        <v/>
      </c>
      <c r="C459" s="179"/>
      <c r="D459" s="179" t="str">
        <f>IF($A459="","",_xlfn.XLOOKUP($A459,Attributes!$A:$A,Attributes!I:I))</f>
        <v/>
      </c>
      <c r="E459" s="179" t="str">
        <f>IF($A459="","",_xlfn.XLOOKUP($A459,Attributes!$A:$A,Attributes!J:J))</f>
        <v/>
      </c>
      <c r="F459" s="179" t="str">
        <f>IF($A459="","",_xlfn.XLOOKUP($A459,Attributes!$A:$A,Attributes!K:K))</f>
        <v/>
      </c>
      <c r="H459" s="179">
        <v>0</v>
      </c>
      <c r="I459" s="195">
        <v>0</v>
      </c>
      <c r="J459" s="195">
        <v>0</v>
      </c>
    </row>
    <row r="460" spans="2:10" hidden="1" x14ac:dyDescent="0.25">
      <c r="B460" s="179" t="str">
        <f>IF($A460="","",_xlfn.XLOOKUP($A460,Attributes!$A:$A,Attributes!C:C))</f>
        <v/>
      </c>
      <c r="C460" s="179"/>
      <c r="D460" s="179" t="str">
        <f>IF($A460="","",_xlfn.XLOOKUP($A460,Attributes!$A:$A,Attributes!I:I))</f>
        <v/>
      </c>
      <c r="E460" s="179" t="str">
        <f>IF($A460="","",_xlfn.XLOOKUP($A460,Attributes!$A:$A,Attributes!J:J))</f>
        <v/>
      </c>
      <c r="F460" s="179" t="str">
        <f>IF($A460="","",_xlfn.XLOOKUP($A460,Attributes!$A:$A,Attributes!K:K))</f>
        <v/>
      </c>
      <c r="H460" s="179">
        <v>0</v>
      </c>
      <c r="I460" s="195">
        <v>0</v>
      </c>
      <c r="J460" s="195">
        <v>0</v>
      </c>
    </row>
    <row r="461" spans="2:10" hidden="1" x14ac:dyDescent="0.25">
      <c r="B461" s="179" t="str">
        <f>IF($A461="","",_xlfn.XLOOKUP($A461,Attributes!$A:$A,Attributes!C:C))</f>
        <v/>
      </c>
      <c r="C461" s="179"/>
      <c r="D461" s="179" t="str">
        <f>IF($A461="","",_xlfn.XLOOKUP($A461,Attributes!$A:$A,Attributes!I:I))</f>
        <v/>
      </c>
      <c r="E461" s="179" t="str">
        <f>IF($A461="","",_xlfn.XLOOKUP($A461,Attributes!$A:$A,Attributes!J:J))</f>
        <v/>
      </c>
      <c r="F461" s="179" t="str">
        <f>IF($A461="","",_xlfn.XLOOKUP($A461,Attributes!$A:$A,Attributes!K:K))</f>
        <v/>
      </c>
      <c r="H461" s="179">
        <v>0</v>
      </c>
      <c r="I461" s="195">
        <v>0</v>
      </c>
      <c r="J461" s="195">
        <v>0</v>
      </c>
    </row>
    <row r="462" spans="2:10" hidden="1" x14ac:dyDescent="0.25">
      <c r="B462" s="179" t="str">
        <f>IF($A462="","",_xlfn.XLOOKUP($A462,Attributes!$A:$A,Attributes!C:C))</f>
        <v/>
      </c>
      <c r="C462" s="179"/>
      <c r="D462" s="179" t="str">
        <f>IF($A462="","",_xlfn.XLOOKUP($A462,Attributes!$A:$A,Attributes!I:I))</f>
        <v/>
      </c>
      <c r="E462" s="179" t="str">
        <f>IF($A462="","",_xlfn.XLOOKUP($A462,Attributes!$A:$A,Attributes!J:J))</f>
        <v/>
      </c>
      <c r="F462" s="179" t="str">
        <f>IF($A462="","",_xlfn.XLOOKUP($A462,Attributes!$A:$A,Attributes!K:K))</f>
        <v/>
      </c>
      <c r="H462" s="179">
        <v>0</v>
      </c>
      <c r="I462" s="195">
        <v>0</v>
      </c>
      <c r="J462" s="195">
        <v>0</v>
      </c>
    </row>
    <row r="463" spans="2:10" hidden="1" x14ac:dyDescent="0.25">
      <c r="B463" s="179" t="str">
        <f>IF($A463="","",_xlfn.XLOOKUP($A463,Attributes!$A:$A,Attributes!C:C))</f>
        <v/>
      </c>
      <c r="C463" s="179"/>
      <c r="D463" s="179" t="str">
        <f>IF($A463="","",_xlfn.XLOOKUP($A463,Attributes!$A:$A,Attributes!I:I))</f>
        <v/>
      </c>
      <c r="E463" s="179" t="str">
        <f>IF($A463="","",_xlfn.XLOOKUP($A463,Attributes!$A:$A,Attributes!J:J))</f>
        <v/>
      </c>
      <c r="F463" s="179" t="str">
        <f>IF($A463="","",_xlfn.XLOOKUP($A463,Attributes!$A:$A,Attributes!K:K))</f>
        <v/>
      </c>
      <c r="H463" s="179">
        <v>0</v>
      </c>
      <c r="I463" s="195">
        <v>0</v>
      </c>
      <c r="J463" s="195">
        <v>0</v>
      </c>
    </row>
    <row r="464" spans="2:10" hidden="1" x14ac:dyDescent="0.25">
      <c r="B464" s="179" t="str">
        <f>IF($A464="","",_xlfn.XLOOKUP($A464,Attributes!$A:$A,Attributes!C:C))</f>
        <v/>
      </c>
      <c r="C464" s="179"/>
      <c r="D464" s="179" t="str">
        <f>IF($A464="","",_xlfn.XLOOKUP($A464,Attributes!$A:$A,Attributes!I:I))</f>
        <v/>
      </c>
      <c r="E464" s="179" t="str">
        <f>IF($A464="","",_xlfn.XLOOKUP($A464,Attributes!$A:$A,Attributes!J:J))</f>
        <v/>
      </c>
      <c r="F464" s="179" t="str">
        <f>IF($A464="","",_xlfn.XLOOKUP($A464,Attributes!$A:$A,Attributes!K:K))</f>
        <v/>
      </c>
      <c r="H464" s="179">
        <v>0</v>
      </c>
      <c r="I464" s="195">
        <v>0</v>
      </c>
      <c r="J464" s="195">
        <v>0</v>
      </c>
    </row>
    <row r="465" spans="2:10" hidden="1" x14ac:dyDescent="0.25">
      <c r="B465" s="179" t="str">
        <f>IF($A465="","",_xlfn.XLOOKUP($A465,Attributes!$A:$A,Attributes!C:C))</f>
        <v/>
      </c>
      <c r="C465" s="179"/>
      <c r="D465" s="179" t="str">
        <f>IF($A465="","",_xlfn.XLOOKUP($A465,Attributes!$A:$A,Attributes!I:I))</f>
        <v/>
      </c>
      <c r="E465" s="179" t="str">
        <f>IF($A465="","",_xlfn.XLOOKUP($A465,Attributes!$A:$A,Attributes!J:J))</f>
        <v/>
      </c>
      <c r="F465" s="179" t="str">
        <f>IF($A465="","",_xlfn.XLOOKUP($A465,Attributes!$A:$A,Attributes!K:K))</f>
        <v/>
      </c>
      <c r="H465" s="179">
        <v>0</v>
      </c>
      <c r="I465" s="195">
        <v>0</v>
      </c>
      <c r="J465" s="195">
        <v>0</v>
      </c>
    </row>
    <row r="466" spans="2:10" hidden="1" x14ac:dyDescent="0.25">
      <c r="B466" s="179" t="str">
        <f>IF($A466="","",_xlfn.XLOOKUP($A466,Attributes!$A:$A,Attributes!C:C))</f>
        <v/>
      </c>
      <c r="C466" s="179"/>
      <c r="D466" s="179" t="str">
        <f>IF($A466="","",_xlfn.XLOOKUP($A466,Attributes!$A:$A,Attributes!I:I))</f>
        <v/>
      </c>
      <c r="E466" s="179" t="str">
        <f>IF($A466="","",_xlfn.XLOOKUP($A466,Attributes!$A:$A,Attributes!J:J))</f>
        <v/>
      </c>
      <c r="F466" s="179" t="str">
        <f>IF($A466="","",_xlfn.XLOOKUP($A466,Attributes!$A:$A,Attributes!K:K))</f>
        <v/>
      </c>
      <c r="H466" s="179">
        <v>0</v>
      </c>
      <c r="I466" s="195">
        <v>0</v>
      </c>
      <c r="J466" s="195">
        <v>0</v>
      </c>
    </row>
    <row r="467" spans="2:10" hidden="1" x14ac:dyDescent="0.25">
      <c r="B467" s="179" t="str">
        <f>IF($A467="","",_xlfn.XLOOKUP($A467,Attributes!$A:$A,Attributes!C:C))</f>
        <v/>
      </c>
      <c r="C467" s="179"/>
      <c r="D467" s="179" t="str">
        <f>IF($A467="","",_xlfn.XLOOKUP($A467,Attributes!$A:$A,Attributes!I:I))</f>
        <v/>
      </c>
      <c r="E467" s="179" t="str">
        <f>IF($A467="","",_xlfn.XLOOKUP($A467,Attributes!$A:$A,Attributes!J:J))</f>
        <v/>
      </c>
      <c r="F467" s="179" t="str">
        <f>IF($A467="","",_xlfn.XLOOKUP($A467,Attributes!$A:$A,Attributes!K:K))</f>
        <v/>
      </c>
      <c r="H467" s="179">
        <v>0</v>
      </c>
      <c r="I467" s="195">
        <v>0</v>
      </c>
      <c r="J467" s="195">
        <v>0</v>
      </c>
    </row>
    <row r="468" spans="2:10" hidden="1" x14ac:dyDescent="0.25">
      <c r="B468" s="179" t="str">
        <f>IF($A468="","",_xlfn.XLOOKUP($A468,Attributes!$A:$A,Attributes!C:C))</f>
        <v/>
      </c>
      <c r="C468" s="179"/>
      <c r="D468" s="179" t="str">
        <f>IF($A468="","",_xlfn.XLOOKUP($A468,Attributes!$A:$A,Attributes!I:I))</f>
        <v/>
      </c>
      <c r="E468" s="179" t="str">
        <f>IF($A468="","",_xlfn.XLOOKUP($A468,Attributes!$A:$A,Attributes!J:J))</f>
        <v/>
      </c>
      <c r="F468" s="179" t="str">
        <f>IF($A468="","",_xlfn.XLOOKUP($A468,Attributes!$A:$A,Attributes!K:K))</f>
        <v/>
      </c>
      <c r="H468" s="179">
        <v>0</v>
      </c>
      <c r="I468" s="195">
        <v>0</v>
      </c>
      <c r="J468" s="195">
        <v>0</v>
      </c>
    </row>
    <row r="469" spans="2:10" hidden="1" x14ac:dyDescent="0.25">
      <c r="B469" s="179" t="str">
        <f>IF($A469="","",_xlfn.XLOOKUP($A469,Attributes!$A:$A,Attributes!C:C))</f>
        <v/>
      </c>
      <c r="C469" s="179"/>
      <c r="D469" s="179" t="str">
        <f>IF($A469="","",_xlfn.XLOOKUP($A469,Attributes!$A:$A,Attributes!I:I))</f>
        <v/>
      </c>
      <c r="E469" s="179" t="str">
        <f>IF($A469="","",_xlfn.XLOOKUP($A469,Attributes!$A:$A,Attributes!J:J))</f>
        <v/>
      </c>
      <c r="F469" s="179" t="str">
        <f>IF($A469="","",_xlfn.XLOOKUP($A469,Attributes!$A:$A,Attributes!K:K))</f>
        <v/>
      </c>
      <c r="H469" s="179">
        <v>0</v>
      </c>
      <c r="I469" s="195">
        <v>0</v>
      </c>
      <c r="J469" s="195">
        <v>0</v>
      </c>
    </row>
    <row r="470" spans="2:10" hidden="1" x14ac:dyDescent="0.25">
      <c r="B470" s="179" t="str">
        <f>IF($A470="","",_xlfn.XLOOKUP($A470,Attributes!$A:$A,Attributes!C:C))</f>
        <v/>
      </c>
      <c r="C470" s="179"/>
      <c r="D470" s="179" t="str">
        <f>IF($A470="","",_xlfn.XLOOKUP($A470,Attributes!$A:$A,Attributes!I:I))</f>
        <v/>
      </c>
      <c r="E470" s="179" t="str">
        <f>IF($A470="","",_xlfn.XLOOKUP($A470,Attributes!$A:$A,Attributes!J:J))</f>
        <v/>
      </c>
      <c r="F470" s="179" t="str">
        <f>IF($A470="","",_xlfn.XLOOKUP($A470,Attributes!$A:$A,Attributes!K:K))</f>
        <v/>
      </c>
      <c r="H470" s="179">
        <v>0</v>
      </c>
      <c r="I470" s="195">
        <v>0</v>
      </c>
      <c r="J470" s="195">
        <v>0</v>
      </c>
    </row>
    <row r="471" spans="2:10" hidden="1" x14ac:dyDescent="0.25">
      <c r="B471" s="179" t="str">
        <f>IF($A471="","",_xlfn.XLOOKUP($A471,Attributes!$A:$A,Attributes!C:C))</f>
        <v/>
      </c>
      <c r="C471" s="179"/>
      <c r="D471" s="179" t="str">
        <f>IF($A471="","",_xlfn.XLOOKUP($A471,Attributes!$A:$A,Attributes!I:I))</f>
        <v/>
      </c>
      <c r="E471" s="179" t="str">
        <f>IF($A471="","",_xlfn.XLOOKUP($A471,Attributes!$A:$A,Attributes!J:J))</f>
        <v/>
      </c>
      <c r="F471" s="179" t="str">
        <f>IF($A471="","",_xlfn.XLOOKUP($A471,Attributes!$A:$A,Attributes!K:K))</f>
        <v/>
      </c>
      <c r="H471" s="179">
        <v>0</v>
      </c>
      <c r="I471" s="195">
        <v>0</v>
      </c>
      <c r="J471" s="195">
        <v>0</v>
      </c>
    </row>
    <row r="472" spans="2:10" hidden="1" x14ac:dyDescent="0.25">
      <c r="B472" s="179" t="str">
        <f>IF($A472="","",_xlfn.XLOOKUP($A472,Attributes!$A:$A,Attributes!C:C))</f>
        <v/>
      </c>
      <c r="C472" s="179"/>
      <c r="D472" s="179" t="str">
        <f>IF($A472="","",_xlfn.XLOOKUP($A472,Attributes!$A:$A,Attributes!I:I))</f>
        <v/>
      </c>
      <c r="E472" s="179" t="str">
        <f>IF($A472="","",_xlfn.XLOOKUP($A472,Attributes!$A:$A,Attributes!J:J))</f>
        <v/>
      </c>
      <c r="F472" s="179" t="str">
        <f>IF($A472="","",_xlfn.XLOOKUP($A472,Attributes!$A:$A,Attributes!K:K))</f>
        <v/>
      </c>
      <c r="H472" s="179">
        <v>0</v>
      </c>
      <c r="I472" s="195">
        <v>0</v>
      </c>
      <c r="J472" s="195">
        <v>0</v>
      </c>
    </row>
    <row r="473" spans="2:10" hidden="1" x14ac:dyDescent="0.25">
      <c r="B473" s="179" t="str">
        <f>IF($A473="","",_xlfn.XLOOKUP($A473,Attributes!$A:$A,Attributes!C:C))</f>
        <v/>
      </c>
      <c r="C473" s="179"/>
      <c r="D473" s="179" t="str">
        <f>IF($A473="","",_xlfn.XLOOKUP($A473,Attributes!$A:$A,Attributes!I:I))</f>
        <v/>
      </c>
      <c r="E473" s="179" t="str">
        <f>IF($A473="","",_xlfn.XLOOKUP($A473,Attributes!$A:$A,Attributes!J:J))</f>
        <v/>
      </c>
      <c r="F473" s="179" t="str">
        <f>IF($A473="","",_xlfn.XLOOKUP($A473,Attributes!$A:$A,Attributes!K:K))</f>
        <v/>
      </c>
      <c r="H473" s="179">
        <v>0</v>
      </c>
      <c r="I473" s="195">
        <v>0</v>
      </c>
      <c r="J473" s="195">
        <v>0</v>
      </c>
    </row>
    <row r="474" spans="2:10" hidden="1" x14ac:dyDescent="0.25">
      <c r="B474" s="179" t="str">
        <f>IF($A474="","",_xlfn.XLOOKUP($A474,Attributes!$A:$A,Attributes!C:C))</f>
        <v/>
      </c>
      <c r="C474" s="179"/>
      <c r="D474" s="179" t="str">
        <f>IF($A474="","",_xlfn.XLOOKUP($A474,Attributes!$A:$A,Attributes!I:I))</f>
        <v/>
      </c>
      <c r="E474" s="179" t="str">
        <f>IF($A474="","",_xlfn.XLOOKUP($A474,Attributes!$A:$A,Attributes!J:J))</f>
        <v/>
      </c>
      <c r="F474" s="179" t="str">
        <f>IF($A474="","",_xlfn.XLOOKUP($A474,Attributes!$A:$A,Attributes!K:K))</f>
        <v/>
      </c>
      <c r="H474" s="179">
        <v>0</v>
      </c>
      <c r="I474" s="195">
        <v>0</v>
      </c>
      <c r="J474" s="195">
        <v>0</v>
      </c>
    </row>
    <row r="475" spans="2:10" hidden="1" x14ac:dyDescent="0.25">
      <c r="B475" s="179" t="str">
        <f>IF($A475="","",_xlfn.XLOOKUP($A475,Attributes!$A:$A,Attributes!C:C))</f>
        <v/>
      </c>
      <c r="C475" s="179"/>
      <c r="D475" s="179" t="str">
        <f>IF($A475="","",_xlfn.XLOOKUP($A475,Attributes!$A:$A,Attributes!I:I))</f>
        <v/>
      </c>
      <c r="E475" s="179" t="str">
        <f>IF($A475="","",_xlfn.XLOOKUP($A475,Attributes!$A:$A,Attributes!J:J))</f>
        <v/>
      </c>
      <c r="F475" s="179" t="str">
        <f>IF($A475="","",_xlfn.XLOOKUP($A475,Attributes!$A:$A,Attributes!K:K))</f>
        <v/>
      </c>
      <c r="H475" s="179">
        <v>0</v>
      </c>
      <c r="I475" s="195">
        <v>0</v>
      </c>
      <c r="J475" s="195">
        <v>0</v>
      </c>
    </row>
    <row r="476" spans="2:10" hidden="1" x14ac:dyDescent="0.25">
      <c r="B476" s="179" t="str">
        <f>IF($A476="","",_xlfn.XLOOKUP($A476,Attributes!$A:$A,Attributes!C:C))</f>
        <v/>
      </c>
      <c r="C476" s="179"/>
      <c r="D476" s="179" t="str">
        <f>IF($A476="","",_xlfn.XLOOKUP($A476,Attributes!$A:$A,Attributes!I:I))</f>
        <v/>
      </c>
      <c r="E476" s="179" t="str">
        <f>IF($A476="","",_xlfn.XLOOKUP($A476,Attributes!$A:$A,Attributes!J:J))</f>
        <v/>
      </c>
      <c r="F476" s="179" t="str">
        <f>IF($A476="","",_xlfn.XLOOKUP($A476,Attributes!$A:$A,Attributes!K:K))</f>
        <v/>
      </c>
      <c r="H476" s="179">
        <v>0</v>
      </c>
      <c r="I476" s="195">
        <v>0</v>
      </c>
      <c r="J476" s="195">
        <v>0</v>
      </c>
    </row>
    <row r="477" spans="2:10" hidden="1" x14ac:dyDescent="0.25">
      <c r="B477" s="179" t="str">
        <f>IF($A477="","",_xlfn.XLOOKUP($A477,Attributes!$A:$A,Attributes!C:C))</f>
        <v/>
      </c>
      <c r="C477" s="179"/>
      <c r="D477" s="179" t="str">
        <f>IF($A477="","",_xlfn.XLOOKUP($A477,Attributes!$A:$A,Attributes!I:I))</f>
        <v/>
      </c>
      <c r="E477" s="179" t="str">
        <f>IF($A477="","",_xlfn.XLOOKUP($A477,Attributes!$A:$A,Attributes!J:J))</f>
        <v/>
      </c>
      <c r="F477" s="179" t="str">
        <f>IF($A477="","",_xlfn.XLOOKUP($A477,Attributes!$A:$A,Attributes!K:K))</f>
        <v/>
      </c>
      <c r="H477" s="179">
        <v>0</v>
      </c>
      <c r="I477" s="195">
        <v>0</v>
      </c>
      <c r="J477" s="195">
        <v>0</v>
      </c>
    </row>
    <row r="478" spans="2:10" hidden="1" x14ac:dyDescent="0.25">
      <c r="B478" s="179" t="str">
        <f>IF($A478="","",_xlfn.XLOOKUP($A478,Attributes!$A:$A,Attributes!C:C))</f>
        <v/>
      </c>
      <c r="C478" s="179"/>
      <c r="D478" s="179" t="str">
        <f>IF($A478="","",_xlfn.XLOOKUP($A478,Attributes!$A:$A,Attributes!I:I))</f>
        <v/>
      </c>
      <c r="E478" s="179" t="str">
        <f>IF($A478="","",_xlfn.XLOOKUP($A478,Attributes!$A:$A,Attributes!J:J))</f>
        <v/>
      </c>
      <c r="F478" s="179" t="str">
        <f>IF($A478="","",_xlfn.XLOOKUP($A478,Attributes!$A:$A,Attributes!K:K))</f>
        <v/>
      </c>
      <c r="H478" s="179">
        <v>0</v>
      </c>
      <c r="I478" s="195">
        <v>0</v>
      </c>
      <c r="J478" s="195">
        <v>0</v>
      </c>
    </row>
    <row r="479" spans="2:10" hidden="1" x14ac:dyDescent="0.25">
      <c r="B479" s="179" t="str">
        <f>IF($A479="","",_xlfn.XLOOKUP($A479,Attributes!$A:$A,Attributes!C:C))</f>
        <v/>
      </c>
      <c r="C479" s="179"/>
      <c r="D479" s="179" t="str">
        <f>IF($A479="","",_xlfn.XLOOKUP($A479,Attributes!$A:$A,Attributes!I:I))</f>
        <v/>
      </c>
      <c r="E479" s="179" t="str">
        <f>IF($A479="","",_xlfn.XLOOKUP($A479,Attributes!$A:$A,Attributes!J:J))</f>
        <v/>
      </c>
      <c r="F479" s="179" t="str">
        <f>IF($A479="","",_xlfn.XLOOKUP($A479,Attributes!$A:$A,Attributes!K:K))</f>
        <v/>
      </c>
      <c r="H479" s="179">
        <v>0</v>
      </c>
      <c r="I479" s="195">
        <v>0</v>
      </c>
      <c r="J479" s="195">
        <v>0</v>
      </c>
    </row>
    <row r="480" spans="2:10" hidden="1" x14ac:dyDescent="0.25">
      <c r="B480" s="179" t="str">
        <f>IF($A480="","",_xlfn.XLOOKUP($A480,Attributes!$A:$A,Attributes!C:C))</f>
        <v/>
      </c>
      <c r="C480" s="179"/>
      <c r="D480" s="179" t="str">
        <f>IF($A480="","",_xlfn.XLOOKUP($A480,Attributes!$A:$A,Attributes!I:I))</f>
        <v/>
      </c>
      <c r="E480" s="179" t="str">
        <f>IF($A480="","",_xlfn.XLOOKUP($A480,Attributes!$A:$A,Attributes!J:J))</f>
        <v/>
      </c>
      <c r="F480" s="179" t="str">
        <f>IF($A480="","",_xlfn.XLOOKUP($A480,Attributes!$A:$A,Attributes!K:K))</f>
        <v/>
      </c>
      <c r="H480" s="179">
        <v>0</v>
      </c>
      <c r="I480" s="195">
        <v>0</v>
      </c>
      <c r="J480" s="195">
        <v>0</v>
      </c>
    </row>
    <row r="481" spans="2:10" hidden="1" x14ac:dyDescent="0.25">
      <c r="B481" s="179" t="str">
        <f>IF($A481="","",_xlfn.XLOOKUP($A481,Attributes!$A:$A,Attributes!C:C))</f>
        <v/>
      </c>
      <c r="C481" s="179"/>
      <c r="D481" s="179" t="str">
        <f>IF($A481="","",_xlfn.XLOOKUP($A481,Attributes!$A:$A,Attributes!I:I))</f>
        <v/>
      </c>
      <c r="E481" s="179" t="str">
        <f>IF($A481="","",_xlfn.XLOOKUP($A481,Attributes!$A:$A,Attributes!J:J))</f>
        <v/>
      </c>
      <c r="F481" s="179" t="str">
        <f>IF($A481="","",_xlfn.XLOOKUP($A481,Attributes!$A:$A,Attributes!K:K))</f>
        <v/>
      </c>
      <c r="H481" s="179">
        <v>0</v>
      </c>
      <c r="I481" s="195">
        <v>0</v>
      </c>
      <c r="J481" s="195">
        <v>0</v>
      </c>
    </row>
    <row r="482" spans="2:10" hidden="1" x14ac:dyDescent="0.25">
      <c r="B482" s="179" t="str">
        <f>IF($A482="","",_xlfn.XLOOKUP($A482,Attributes!$A:$A,Attributes!C:C))</f>
        <v/>
      </c>
      <c r="C482" s="179"/>
      <c r="D482" s="179" t="str">
        <f>IF($A482="","",_xlfn.XLOOKUP($A482,Attributes!$A:$A,Attributes!I:I))</f>
        <v/>
      </c>
      <c r="E482" s="179" t="str">
        <f>IF($A482="","",_xlfn.XLOOKUP($A482,Attributes!$A:$A,Attributes!J:J))</f>
        <v/>
      </c>
      <c r="F482" s="179" t="str">
        <f>IF($A482="","",_xlfn.XLOOKUP($A482,Attributes!$A:$A,Attributes!K:K))</f>
        <v/>
      </c>
      <c r="H482" s="179">
        <v>0</v>
      </c>
      <c r="I482" s="195">
        <v>0</v>
      </c>
      <c r="J482" s="195">
        <v>0</v>
      </c>
    </row>
    <row r="483" spans="2:10" hidden="1" x14ac:dyDescent="0.25">
      <c r="B483" s="179" t="str">
        <f>IF($A483="","",_xlfn.XLOOKUP($A483,Attributes!$A:$A,Attributes!C:C))</f>
        <v/>
      </c>
      <c r="C483" s="179"/>
      <c r="D483" s="179" t="str">
        <f>IF($A483="","",_xlfn.XLOOKUP($A483,Attributes!$A:$A,Attributes!I:I))</f>
        <v/>
      </c>
      <c r="E483" s="179" t="str">
        <f>IF($A483="","",_xlfn.XLOOKUP($A483,Attributes!$A:$A,Attributes!J:J))</f>
        <v/>
      </c>
      <c r="F483" s="179" t="str">
        <f>IF($A483="","",_xlfn.XLOOKUP($A483,Attributes!$A:$A,Attributes!K:K))</f>
        <v/>
      </c>
      <c r="H483" s="179">
        <v>0</v>
      </c>
      <c r="I483" s="195">
        <v>0</v>
      </c>
      <c r="J483" s="195">
        <v>0</v>
      </c>
    </row>
    <row r="484" spans="2:10" hidden="1" x14ac:dyDescent="0.25">
      <c r="B484" s="179" t="str">
        <f>IF($A484="","",_xlfn.XLOOKUP($A484,Attributes!$A:$A,Attributes!C:C))</f>
        <v/>
      </c>
      <c r="C484" s="179"/>
      <c r="D484" s="179" t="str">
        <f>IF($A484="","",_xlfn.XLOOKUP($A484,Attributes!$A:$A,Attributes!I:I))</f>
        <v/>
      </c>
      <c r="E484" s="179" t="str">
        <f>IF($A484="","",_xlfn.XLOOKUP($A484,Attributes!$A:$A,Attributes!J:J))</f>
        <v/>
      </c>
      <c r="F484" s="179" t="str">
        <f>IF($A484="","",_xlfn.XLOOKUP($A484,Attributes!$A:$A,Attributes!K:K))</f>
        <v/>
      </c>
      <c r="H484" s="179">
        <v>0</v>
      </c>
      <c r="I484" s="195">
        <v>0</v>
      </c>
      <c r="J484" s="195">
        <v>0</v>
      </c>
    </row>
    <row r="485" spans="2:10" hidden="1" x14ac:dyDescent="0.25">
      <c r="B485" s="179" t="str">
        <f>IF($A485="","",_xlfn.XLOOKUP($A485,Attributes!$A:$A,Attributes!C:C))</f>
        <v/>
      </c>
      <c r="C485" s="179"/>
      <c r="D485" s="179" t="str">
        <f>IF($A485="","",_xlfn.XLOOKUP($A485,Attributes!$A:$A,Attributes!I:I))</f>
        <v/>
      </c>
      <c r="E485" s="179" t="str">
        <f>IF($A485="","",_xlfn.XLOOKUP($A485,Attributes!$A:$A,Attributes!J:J))</f>
        <v/>
      </c>
      <c r="F485" s="179" t="str">
        <f>IF($A485="","",_xlfn.XLOOKUP($A485,Attributes!$A:$A,Attributes!K:K))</f>
        <v/>
      </c>
      <c r="H485" s="179">
        <v>0</v>
      </c>
      <c r="I485" s="195">
        <v>0</v>
      </c>
      <c r="J485" s="195">
        <v>0</v>
      </c>
    </row>
    <row r="486" spans="2:10" hidden="1" x14ac:dyDescent="0.25">
      <c r="B486" s="179" t="str">
        <f>IF($A486="","",_xlfn.XLOOKUP($A486,Attributes!$A:$A,Attributes!C:C))</f>
        <v/>
      </c>
      <c r="C486" s="179"/>
      <c r="D486" s="179" t="str">
        <f>IF($A486="","",_xlfn.XLOOKUP($A486,Attributes!$A:$A,Attributes!I:I))</f>
        <v/>
      </c>
      <c r="E486" s="179" t="str">
        <f>IF($A486="","",_xlfn.XLOOKUP($A486,Attributes!$A:$A,Attributes!J:J))</f>
        <v/>
      </c>
      <c r="F486" s="179" t="str">
        <f>IF($A486="","",_xlfn.XLOOKUP($A486,Attributes!$A:$A,Attributes!K:K))</f>
        <v/>
      </c>
      <c r="H486" s="179">
        <v>0</v>
      </c>
      <c r="I486" s="195">
        <v>0</v>
      </c>
      <c r="J486" s="195">
        <v>0</v>
      </c>
    </row>
    <row r="487" spans="2:10" hidden="1" x14ac:dyDescent="0.25">
      <c r="B487" s="179" t="str">
        <f>IF($A487="","",_xlfn.XLOOKUP($A487,Attributes!$A:$A,Attributes!C:C))</f>
        <v/>
      </c>
      <c r="C487" s="179"/>
      <c r="D487" s="179" t="str">
        <f>IF($A487="","",_xlfn.XLOOKUP($A487,Attributes!$A:$A,Attributes!I:I))</f>
        <v/>
      </c>
      <c r="E487" s="179" t="str">
        <f>IF($A487="","",_xlfn.XLOOKUP($A487,Attributes!$A:$A,Attributes!J:J))</f>
        <v/>
      </c>
      <c r="F487" s="179" t="str">
        <f>IF($A487="","",_xlfn.XLOOKUP($A487,Attributes!$A:$A,Attributes!K:K))</f>
        <v/>
      </c>
      <c r="H487" s="179">
        <v>0</v>
      </c>
      <c r="I487" s="195">
        <v>0</v>
      </c>
      <c r="J487" s="195">
        <v>0</v>
      </c>
    </row>
    <row r="488" spans="2:10" hidden="1" x14ac:dyDescent="0.25">
      <c r="B488" s="179" t="str">
        <f>IF($A488="","",_xlfn.XLOOKUP($A488,Attributes!$A:$A,Attributes!C:C))</f>
        <v/>
      </c>
      <c r="C488" s="179"/>
      <c r="D488" s="179" t="str">
        <f>IF($A488="","",_xlfn.XLOOKUP($A488,Attributes!$A:$A,Attributes!I:I))</f>
        <v/>
      </c>
      <c r="E488" s="179" t="str">
        <f>IF($A488="","",_xlfn.XLOOKUP($A488,Attributes!$A:$A,Attributes!J:J))</f>
        <v/>
      </c>
      <c r="F488" s="179" t="str">
        <f>IF($A488="","",_xlfn.XLOOKUP($A488,Attributes!$A:$A,Attributes!K:K))</f>
        <v/>
      </c>
      <c r="H488" s="179">
        <v>0</v>
      </c>
      <c r="I488" s="195">
        <v>0</v>
      </c>
      <c r="J488" s="195">
        <v>0</v>
      </c>
    </row>
    <row r="489" spans="2:10" hidden="1" x14ac:dyDescent="0.25">
      <c r="B489" s="179" t="str">
        <f>IF($A489="","",_xlfn.XLOOKUP($A489,Attributes!$A:$A,Attributes!C:C))</f>
        <v/>
      </c>
      <c r="C489" s="179"/>
      <c r="D489" s="179" t="str">
        <f>IF($A489="","",_xlfn.XLOOKUP($A489,Attributes!$A:$A,Attributes!I:I))</f>
        <v/>
      </c>
      <c r="E489" s="179" t="str">
        <f>IF($A489="","",_xlfn.XLOOKUP($A489,Attributes!$A:$A,Attributes!J:J))</f>
        <v/>
      </c>
      <c r="F489" s="179" t="str">
        <f>IF($A489="","",_xlfn.XLOOKUP($A489,Attributes!$A:$A,Attributes!K:K))</f>
        <v/>
      </c>
      <c r="H489" s="179">
        <v>0</v>
      </c>
      <c r="I489" s="195">
        <v>0</v>
      </c>
      <c r="J489" s="195">
        <v>0</v>
      </c>
    </row>
    <row r="490" spans="2:10" hidden="1" x14ac:dyDescent="0.25">
      <c r="B490" s="179" t="str">
        <f>IF($A490="","",_xlfn.XLOOKUP($A490,Attributes!$A:$A,Attributes!C:C))</f>
        <v/>
      </c>
      <c r="C490" s="179"/>
      <c r="D490" s="179" t="str">
        <f>IF($A490="","",_xlfn.XLOOKUP($A490,Attributes!$A:$A,Attributes!I:I))</f>
        <v/>
      </c>
      <c r="E490" s="179" t="str">
        <f>IF($A490="","",_xlfn.XLOOKUP($A490,Attributes!$A:$A,Attributes!J:J))</f>
        <v/>
      </c>
      <c r="F490" s="179" t="str">
        <f>IF($A490="","",_xlfn.XLOOKUP($A490,Attributes!$A:$A,Attributes!K:K))</f>
        <v/>
      </c>
      <c r="H490" s="179">
        <v>0</v>
      </c>
      <c r="I490" s="195">
        <v>0</v>
      </c>
      <c r="J490" s="195">
        <v>0</v>
      </c>
    </row>
    <row r="491" spans="2:10" hidden="1" x14ac:dyDescent="0.25">
      <c r="B491" s="179" t="str">
        <f>IF($A491="","",_xlfn.XLOOKUP($A491,Attributes!$A:$A,Attributes!C:C))</f>
        <v/>
      </c>
      <c r="C491" s="179"/>
      <c r="D491" s="179" t="str">
        <f>IF($A491="","",_xlfn.XLOOKUP($A491,Attributes!$A:$A,Attributes!I:I))</f>
        <v/>
      </c>
      <c r="E491" s="179" t="str">
        <f>IF($A491="","",_xlfn.XLOOKUP($A491,Attributes!$A:$A,Attributes!J:J))</f>
        <v/>
      </c>
      <c r="F491" s="179" t="str">
        <f>IF($A491="","",_xlfn.XLOOKUP($A491,Attributes!$A:$A,Attributes!K:K))</f>
        <v/>
      </c>
      <c r="H491" s="179">
        <v>0</v>
      </c>
      <c r="I491" s="195">
        <v>0</v>
      </c>
      <c r="J491" s="195">
        <v>0</v>
      </c>
    </row>
    <row r="492" spans="2:10" hidden="1" x14ac:dyDescent="0.25">
      <c r="B492" s="179" t="str">
        <f>IF($A492="","",_xlfn.XLOOKUP($A492,Attributes!$A:$A,Attributes!C:C))</f>
        <v/>
      </c>
      <c r="C492" s="179"/>
      <c r="D492" s="179" t="str">
        <f>IF($A492="","",_xlfn.XLOOKUP($A492,Attributes!$A:$A,Attributes!I:I))</f>
        <v/>
      </c>
      <c r="E492" s="179" t="str">
        <f>IF($A492="","",_xlfn.XLOOKUP($A492,Attributes!$A:$A,Attributes!J:J))</f>
        <v/>
      </c>
      <c r="F492" s="179" t="str">
        <f>IF($A492="","",_xlfn.XLOOKUP($A492,Attributes!$A:$A,Attributes!K:K))</f>
        <v/>
      </c>
      <c r="H492" s="179">
        <v>0</v>
      </c>
      <c r="I492" s="195">
        <v>0</v>
      </c>
      <c r="J492" s="195">
        <v>0</v>
      </c>
    </row>
    <row r="493" spans="2:10" hidden="1" x14ac:dyDescent="0.25">
      <c r="B493" s="179" t="str">
        <f>IF($A493="","",_xlfn.XLOOKUP($A493,Attributes!$A:$A,Attributes!C:C))</f>
        <v/>
      </c>
      <c r="C493" s="179"/>
      <c r="D493" s="179" t="str">
        <f>IF($A493="","",_xlfn.XLOOKUP($A493,Attributes!$A:$A,Attributes!I:I))</f>
        <v/>
      </c>
      <c r="E493" s="179" t="str">
        <f>IF($A493="","",_xlfn.XLOOKUP($A493,Attributes!$A:$A,Attributes!J:J))</f>
        <v/>
      </c>
      <c r="F493" s="179" t="str">
        <f>IF($A493="","",_xlfn.XLOOKUP($A493,Attributes!$A:$A,Attributes!K:K))</f>
        <v/>
      </c>
      <c r="H493" s="179">
        <v>0</v>
      </c>
      <c r="I493" s="195">
        <v>0</v>
      </c>
      <c r="J493" s="195">
        <v>0</v>
      </c>
    </row>
    <row r="494" spans="2:10" hidden="1" x14ac:dyDescent="0.25">
      <c r="B494" s="179" t="str">
        <f>IF($A494="","",_xlfn.XLOOKUP($A494,Attributes!$A:$A,Attributes!C:C))</f>
        <v/>
      </c>
      <c r="C494" s="179"/>
      <c r="D494" s="179" t="str">
        <f>IF($A494="","",_xlfn.XLOOKUP($A494,Attributes!$A:$A,Attributes!I:I))</f>
        <v/>
      </c>
      <c r="E494" s="179" t="str">
        <f>IF($A494="","",_xlfn.XLOOKUP($A494,Attributes!$A:$A,Attributes!J:J))</f>
        <v/>
      </c>
      <c r="F494" s="179" t="str">
        <f>IF($A494="","",_xlfn.XLOOKUP($A494,Attributes!$A:$A,Attributes!K:K))</f>
        <v/>
      </c>
      <c r="H494" s="179">
        <v>0</v>
      </c>
      <c r="I494" s="195">
        <v>0</v>
      </c>
      <c r="J494" s="195">
        <v>0</v>
      </c>
    </row>
    <row r="495" spans="2:10" hidden="1" x14ac:dyDescent="0.25">
      <c r="B495" s="179" t="str">
        <f>IF($A495="","",_xlfn.XLOOKUP($A495,Attributes!$A:$A,Attributes!C:C))</f>
        <v/>
      </c>
      <c r="C495" s="179"/>
      <c r="D495" s="179" t="str">
        <f>IF($A495="","",_xlfn.XLOOKUP($A495,Attributes!$A:$A,Attributes!I:I))</f>
        <v/>
      </c>
      <c r="E495" s="179" t="str">
        <f>IF($A495="","",_xlfn.XLOOKUP($A495,Attributes!$A:$A,Attributes!J:J))</f>
        <v/>
      </c>
      <c r="F495" s="179" t="str">
        <f>IF($A495="","",_xlfn.XLOOKUP($A495,Attributes!$A:$A,Attributes!K:K))</f>
        <v/>
      </c>
      <c r="H495" s="179">
        <v>0</v>
      </c>
      <c r="I495" s="195">
        <v>0</v>
      </c>
      <c r="J495" s="195">
        <v>0</v>
      </c>
    </row>
    <row r="496" spans="2:10" hidden="1" x14ac:dyDescent="0.25">
      <c r="B496" s="179" t="str">
        <f>IF($A496="","",_xlfn.XLOOKUP($A496,Attributes!$A:$A,Attributes!C:C))</f>
        <v/>
      </c>
      <c r="C496" s="179"/>
      <c r="D496" s="179" t="str">
        <f>IF($A496="","",_xlfn.XLOOKUP($A496,Attributes!$A:$A,Attributes!I:I))</f>
        <v/>
      </c>
      <c r="E496" s="179" t="str">
        <f>IF($A496="","",_xlfn.XLOOKUP($A496,Attributes!$A:$A,Attributes!J:J))</f>
        <v/>
      </c>
      <c r="F496" s="179" t="str">
        <f>IF($A496="","",_xlfn.XLOOKUP($A496,Attributes!$A:$A,Attributes!K:K))</f>
        <v/>
      </c>
      <c r="H496" s="179">
        <v>0</v>
      </c>
      <c r="I496" s="195">
        <v>0</v>
      </c>
      <c r="J496" s="195">
        <v>0</v>
      </c>
    </row>
    <row r="497" spans="2:10" hidden="1" x14ac:dyDescent="0.25">
      <c r="B497" s="179" t="str">
        <f>IF($A497="","",_xlfn.XLOOKUP($A497,Attributes!$A:$A,Attributes!C:C))</f>
        <v/>
      </c>
      <c r="C497" s="179"/>
      <c r="D497" s="179" t="str">
        <f>IF($A497="","",_xlfn.XLOOKUP($A497,Attributes!$A:$A,Attributes!I:I))</f>
        <v/>
      </c>
      <c r="E497" s="179" t="str">
        <f>IF($A497="","",_xlfn.XLOOKUP($A497,Attributes!$A:$A,Attributes!J:J))</f>
        <v/>
      </c>
      <c r="F497" s="179" t="str">
        <f>IF($A497="","",_xlfn.XLOOKUP($A497,Attributes!$A:$A,Attributes!K:K))</f>
        <v/>
      </c>
      <c r="H497" s="179">
        <v>0</v>
      </c>
      <c r="I497" s="195">
        <v>0</v>
      </c>
      <c r="J497" s="195">
        <v>0</v>
      </c>
    </row>
    <row r="498" spans="2:10" hidden="1" x14ac:dyDescent="0.25">
      <c r="B498" s="179" t="str">
        <f>IF($A498="","",_xlfn.XLOOKUP($A498,Attributes!$A:$A,Attributes!C:C))</f>
        <v/>
      </c>
      <c r="C498" s="179"/>
      <c r="D498" s="179" t="str">
        <f>IF($A498="","",_xlfn.XLOOKUP($A498,Attributes!$A:$A,Attributes!I:I))</f>
        <v/>
      </c>
      <c r="E498" s="179" t="str">
        <f>IF($A498="","",_xlfn.XLOOKUP($A498,Attributes!$A:$A,Attributes!J:J))</f>
        <v/>
      </c>
      <c r="F498" s="179" t="str">
        <f>IF($A498="","",_xlfn.XLOOKUP($A498,Attributes!$A:$A,Attributes!K:K))</f>
        <v/>
      </c>
      <c r="H498" s="179">
        <v>0</v>
      </c>
      <c r="I498" s="195">
        <v>0</v>
      </c>
      <c r="J498" s="195">
        <v>0</v>
      </c>
    </row>
    <row r="499" spans="2:10" hidden="1" x14ac:dyDescent="0.25">
      <c r="B499" s="179" t="str">
        <f>IF($A499="","",_xlfn.XLOOKUP($A499,Attributes!$A:$A,Attributes!C:C))</f>
        <v/>
      </c>
      <c r="C499" s="179"/>
      <c r="D499" s="179" t="str">
        <f>IF($A499="","",_xlfn.XLOOKUP($A499,Attributes!$A:$A,Attributes!I:I))</f>
        <v/>
      </c>
      <c r="E499" s="179" t="str">
        <f>IF($A499="","",_xlfn.XLOOKUP($A499,Attributes!$A:$A,Attributes!J:J))</f>
        <v/>
      </c>
      <c r="F499" s="179" t="str">
        <f>IF($A499="","",_xlfn.XLOOKUP($A499,Attributes!$A:$A,Attributes!K:K))</f>
        <v/>
      </c>
      <c r="H499" s="179">
        <v>0</v>
      </c>
      <c r="I499" s="195">
        <v>0</v>
      </c>
      <c r="J499" s="195">
        <v>0</v>
      </c>
    </row>
    <row r="500" spans="2:10" hidden="1" x14ac:dyDescent="0.25">
      <c r="B500" s="179" t="str">
        <f>IF($A500="","",_xlfn.XLOOKUP($A500,Attributes!$A:$A,Attributes!C:C))</f>
        <v/>
      </c>
      <c r="C500" s="179"/>
      <c r="D500" s="179" t="str">
        <f>IF($A500="","",_xlfn.XLOOKUP($A500,Attributes!$A:$A,Attributes!I:I))</f>
        <v/>
      </c>
      <c r="E500" s="179" t="str">
        <f>IF($A500="","",_xlfn.XLOOKUP($A500,Attributes!$A:$A,Attributes!J:J))</f>
        <v/>
      </c>
      <c r="F500" s="179" t="str">
        <f>IF($A500="","",_xlfn.XLOOKUP($A500,Attributes!$A:$A,Attributes!K:K))</f>
        <v/>
      </c>
      <c r="H500" s="179">
        <v>0</v>
      </c>
      <c r="I500" s="195">
        <v>0</v>
      </c>
      <c r="J500" s="195">
        <v>0</v>
      </c>
    </row>
    <row r="501" spans="2:10" hidden="1" x14ac:dyDescent="0.25">
      <c r="B501" s="179" t="str">
        <f>IF($A501="","",_xlfn.XLOOKUP($A501,Attributes!$A:$A,Attributes!C:C))</f>
        <v/>
      </c>
      <c r="C501" s="179"/>
      <c r="D501" s="179" t="str">
        <f>IF($A501="","",_xlfn.XLOOKUP($A501,Attributes!$A:$A,Attributes!I:I))</f>
        <v/>
      </c>
      <c r="E501" s="179" t="str">
        <f>IF($A501="","",_xlfn.XLOOKUP($A501,Attributes!$A:$A,Attributes!J:J))</f>
        <v/>
      </c>
      <c r="F501" s="179" t="str">
        <f>IF($A501="","",_xlfn.XLOOKUP($A501,Attributes!$A:$A,Attributes!K:K))</f>
        <v/>
      </c>
      <c r="H501" s="179">
        <v>0</v>
      </c>
      <c r="I501" s="195">
        <v>0</v>
      </c>
      <c r="J501" s="195">
        <v>0</v>
      </c>
    </row>
    <row r="502" spans="2:10" hidden="1" x14ac:dyDescent="0.25">
      <c r="B502" s="179" t="str">
        <f>IF($A502="","",_xlfn.XLOOKUP($A502,Attributes!$A:$A,Attributes!C:C))</f>
        <v/>
      </c>
      <c r="C502" s="179"/>
      <c r="D502" s="179" t="str">
        <f>IF($A502="","",_xlfn.XLOOKUP($A502,Attributes!$A:$A,Attributes!I:I))</f>
        <v/>
      </c>
      <c r="E502" s="179" t="str">
        <f>IF($A502="","",_xlfn.XLOOKUP($A502,Attributes!$A:$A,Attributes!J:J))</f>
        <v/>
      </c>
      <c r="F502" s="179" t="str">
        <f>IF($A502="","",_xlfn.XLOOKUP($A502,Attributes!$A:$A,Attributes!K:K))</f>
        <v/>
      </c>
      <c r="H502" s="179">
        <v>0</v>
      </c>
      <c r="I502" s="195">
        <v>0</v>
      </c>
      <c r="J502" s="195">
        <v>0</v>
      </c>
    </row>
    <row r="503" spans="2:10" hidden="1" x14ac:dyDescent="0.25">
      <c r="B503" s="179" t="str">
        <f>IF($A503="","",_xlfn.XLOOKUP($A503,Attributes!$A:$A,Attributes!C:C))</f>
        <v/>
      </c>
      <c r="C503" s="179"/>
      <c r="D503" s="179" t="str">
        <f>IF($A503="","",_xlfn.XLOOKUP($A503,Attributes!$A:$A,Attributes!I:I))</f>
        <v/>
      </c>
      <c r="E503" s="179" t="str">
        <f>IF($A503="","",_xlfn.XLOOKUP($A503,Attributes!$A:$A,Attributes!J:J))</f>
        <v/>
      </c>
      <c r="F503" s="179" t="str">
        <f>IF($A503="","",_xlfn.XLOOKUP($A503,Attributes!$A:$A,Attributes!K:K))</f>
        <v/>
      </c>
      <c r="H503" s="179">
        <v>0</v>
      </c>
      <c r="I503" s="195">
        <v>0</v>
      </c>
      <c r="J503" s="195">
        <v>0</v>
      </c>
    </row>
    <row r="504" spans="2:10" hidden="1" x14ac:dyDescent="0.25">
      <c r="B504" s="179" t="str">
        <f>IF($A504="","",_xlfn.XLOOKUP($A504,Attributes!$A:$A,Attributes!C:C))</f>
        <v/>
      </c>
      <c r="C504" s="179"/>
      <c r="D504" s="179" t="str">
        <f>IF($A504="","",_xlfn.XLOOKUP($A504,Attributes!$A:$A,Attributes!I:I))</f>
        <v/>
      </c>
      <c r="E504" s="179" t="str">
        <f>IF($A504="","",_xlfn.XLOOKUP($A504,Attributes!$A:$A,Attributes!J:J))</f>
        <v/>
      </c>
      <c r="F504" s="179" t="str">
        <f>IF($A504="","",_xlfn.XLOOKUP($A504,Attributes!$A:$A,Attributes!K:K))</f>
        <v/>
      </c>
      <c r="H504" s="179">
        <v>0</v>
      </c>
      <c r="I504" s="195">
        <v>0</v>
      </c>
      <c r="J504" s="195">
        <v>0</v>
      </c>
    </row>
    <row r="505" spans="2:10" hidden="1" x14ac:dyDescent="0.25">
      <c r="B505" s="179" t="str">
        <f>IF($A505="","",_xlfn.XLOOKUP($A505,Attributes!$A:$A,Attributes!C:C))</f>
        <v/>
      </c>
      <c r="C505" s="179"/>
      <c r="D505" s="179" t="str">
        <f>IF($A505="","",_xlfn.XLOOKUP($A505,Attributes!$A:$A,Attributes!I:I))</f>
        <v/>
      </c>
      <c r="E505" s="179" t="str">
        <f>IF($A505="","",_xlfn.XLOOKUP($A505,Attributes!$A:$A,Attributes!J:J))</f>
        <v/>
      </c>
      <c r="F505" s="179" t="str">
        <f>IF($A505="","",_xlfn.XLOOKUP($A505,Attributes!$A:$A,Attributes!K:K))</f>
        <v/>
      </c>
      <c r="H505" s="179">
        <v>0</v>
      </c>
      <c r="I505" s="195">
        <v>0</v>
      </c>
      <c r="J505" s="195">
        <v>0</v>
      </c>
    </row>
    <row r="506" spans="2:10" hidden="1" x14ac:dyDescent="0.25">
      <c r="B506" s="179" t="str">
        <f>IF($A506="","",_xlfn.XLOOKUP($A506,Attributes!$A:$A,Attributes!C:C))</f>
        <v/>
      </c>
      <c r="C506" s="179"/>
      <c r="D506" s="179" t="str">
        <f>IF($A506="","",_xlfn.XLOOKUP($A506,Attributes!$A:$A,Attributes!I:I))</f>
        <v/>
      </c>
      <c r="E506" s="179" t="str">
        <f>IF($A506="","",_xlfn.XLOOKUP($A506,Attributes!$A:$A,Attributes!J:J))</f>
        <v/>
      </c>
      <c r="F506" s="179" t="str">
        <f>IF($A506="","",_xlfn.XLOOKUP($A506,Attributes!$A:$A,Attributes!K:K))</f>
        <v/>
      </c>
      <c r="H506" s="179">
        <v>0</v>
      </c>
      <c r="I506" s="195">
        <v>0</v>
      </c>
      <c r="J506" s="195">
        <v>0</v>
      </c>
    </row>
    <row r="507" spans="2:10" hidden="1" x14ac:dyDescent="0.25">
      <c r="B507" s="179" t="str">
        <f>IF($A507="","",_xlfn.XLOOKUP($A507,Attributes!$A:$A,Attributes!C:C))</f>
        <v/>
      </c>
      <c r="C507" s="179"/>
      <c r="D507" s="179" t="str">
        <f>IF($A507="","",_xlfn.XLOOKUP($A507,Attributes!$A:$A,Attributes!I:I))</f>
        <v/>
      </c>
      <c r="E507" s="179" t="str">
        <f>IF($A507="","",_xlfn.XLOOKUP($A507,Attributes!$A:$A,Attributes!J:J))</f>
        <v/>
      </c>
      <c r="F507" s="179" t="str">
        <f>IF($A507="","",_xlfn.XLOOKUP($A507,Attributes!$A:$A,Attributes!K:K))</f>
        <v/>
      </c>
      <c r="H507" s="179">
        <v>0</v>
      </c>
      <c r="I507" s="195">
        <v>0</v>
      </c>
      <c r="J507" s="195">
        <v>0</v>
      </c>
    </row>
    <row r="508" spans="2:10" hidden="1" x14ac:dyDescent="0.25">
      <c r="B508" s="179" t="str">
        <f>IF($A508="","",_xlfn.XLOOKUP($A508,Attributes!$A:$A,Attributes!C:C))</f>
        <v/>
      </c>
      <c r="C508" s="179"/>
      <c r="D508" s="179" t="str">
        <f>IF($A508="","",_xlfn.XLOOKUP($A508,Attributes!$A:$A,Attributes!I:I))</f>
        <v/>
      </c>
      <c r="E508" s="179" t="str">
        <f>IF($A508="","",_xlfn.XLOOKUP($A508,Attributes!$A:$A,Attributes!J:J))</f>
        <v/>
      </c>
      <c r="F508" s="179" t="str">
        <f>IF($A508="","",_xlfn.XLOOKUP($A508,Attributes!$A:$A,Attributes!K:K))</f>
        <v/>
      </c>
      <c r="H508" s="179">
        <v>0</v>
      </c>
      <c r="I508" s="195">
        <v>0</v>
      </c>
      <c r="J508" s="195">
        <v>0</v>
      </c>
    </row>
    <row r="509" spans="2:10" hidden="1" x14ac:dyDescent="0.25">
      <c r="B509" s="179" t="str">
        <f>IF($A509="","",_xlfn.XLOOKUP($A509,Attributes!$A:$A,Attributes!C:C))</f>
        <v/>
      </c>
      <c r="C509" s="179"/>
      <c r="D509" s="179" t="str">
        <f>IF($A509="","",_xlfn.XLOOKUP($A509,Attributes!$A:$A,Attributes!I:I))</f>
        <v/>
      </c>
      <c r="E509" s="179" t="str">
        <f>IF($A509="","",_xlfn.XLOOKUP($A509,Attributes!$A:$A,Attributes!J:J))</f>
        <v/>
      </c>
      <c r="F509" s="179" t="str">
        <f>IF($A509="","",_xlfn.XLOOKUP($A509,Attributes!$A:$A,Attributes!K:K))</f>
        <v/>
      </c>
      <c r="H509" s="179">
        <v>0</v>
      </c>
      <c r="I509" s="195">
        <v>0</v>
      </c>
      <c r="J509" s="195">
        <v>0</v>
      </c>
    </row>
    <row r="510" spans="2:10" hidden="1" x14ac:dyDescent="0.25">
      <c r="B510" s="179" t="str">
        <f>IF($A510="","",_xlfn.XLOOKUP($A510,Attributes!$A:$A,Attributes!C:C))</f>
        <v/>
      </c>
      <c r="C510" s="179"/>
      <c r="D510" s="179" t="str">
        <f>IF($A510="","",_xlfn.XLOOKUP($A510,Attributes!$A:$A,Attributes!I:I))</f>
        <v/>
      </c>
      <c r="E510" s="179" t="str">
        <f>IF($A510="","",_xlfn.XLOOKUP($A510,Attributes!$A:$A,Attributes!J:J))</f>
        <v/>
      </c>
      <c r="F510" s="179" t="str">
        <f>IF($A510="","",_xlfn.XLOOKUP($A510,Attributes!$A:$A,Attributes!K:K))</f>
        <v/>
      </c>
      <c r="H510" s="179">
        <v>0</v>
      </c>
      <c r="I510" s="195">
        <v>0</v>
      </c>
      <c r="J510" s="195">
        <v>0</v>
      </c>
    </row>
    <row r="511" spans="2:10" hidden="1" x14ac:dyDescent="0.25">
      <c r="B511" s="179" t="str">
        <f>IF($A511="","",_xlfn.XLOOKUP($A511,Attributes!$A:$A,Attributes!C:C))</f>
        <v/>
      </c>
      <c r="C511" s="179"/>
      <c r="D511" s="179" t="str">
        <f>IF($A511="","",_xlfn.XLOOKUP($A511,Attributes!$A:$A,Attributes!I:I))</f>
        <v/>
      </c>
      <c r="E511" s="179" t="str">
        <f>IF($A511="","",_xlfn.XLOOKUP($A511,Attributes!$A:$A,Attributes!J:J))</f>
        <v/>
      </c>
      <c r="F511" s="179" t="str">
        <f>IF($A511="","",_xlfn.XLOOKUP($A511,Attributes!$A:$A,Attributes!K:K))</f>
        <v/>
      </c>
      <c r="H511" s="179">
        <v>0</v>
      </c>
      <c r="I511" s="195">
        <v>0</v>
      </c>
      <c r="J511" s="195">
        <v>0</v>
      </c>
    </row>
    <row r="512" spans="2:10" hidden="1" x14ac:dyDescent="0.25">
      <c r="B512" s="179" t="str">
        <f>IF($A512="","",_xlfn.XLOOKUP($A512,Attributes!$A:$A,Attributes!C:C))</f>
        <v/>
      </c>
      <c r="C512" s="179"/>
      <c r="D512" s="179" t="str">
        <f>IF($A512="","",_xlfn.XLOOKUP($A512,Attributes!$A:$A,Attributes!I:I))</f>
        <v/>
      </c>
      <c r="E512" s="179" t="str">
        <f>IF($A512="","",_xlfn.XLOOKUP($A512,Attributes!$A:$A,Attributes!J:J))</f>
        <v/>
      </c>
      <c r="F512" s="179" t="str">
        <f>IF($A512="","",_xlfn.XLOOKUP($A512,Attributes!$A:$A,Attributes!K:K))</f>
        <v/>
      </c>
      <c r="H512" s="179">
        <v>0</v>
      </c>
      <c r="I512" s="195">
        <v>0</v>
      </c>
      <c r="J512" s="195">
        <v>0</v>
      </c>
    </row>
    <row r="513" spans="2:10" hidden="1" x14ac:dyDescent="0.25">
      <c r="B513" s="179" t="str">
        <f>IF($A513="","",_xlfn.XLOOKUP($A513,Attributes!$A:$A,Attributes!C:C))</f>
        <v/>
      </c>
      <c r="C513" s="179"/>
      <c r="D513" s="179" t="str">
        <f>IF($A513="","",_xlfn.XLOOKUP($A513,Attributes!$A:$A,Attributes!I:I))</f>
        <v/>
      </c>
      <c r="E513" s="179" t="str">
        <f>IF($A513="","",_xlfn.XLOOKUP($A513,Attributes!$A:$A,Attributes!J:J))</f>
        <v/>
      </c>
      <c r="F513" s="179" t="str">
        <f>IF($A513="","",_xlfn.XLOOKUP($A513,Attributes!$A:$A,Attributes!K:K))</f>
        <v/>
      </c>
      <c r="H513" s="179">
        <v>0</v>
      </c>
      <c r="I513" s="195">
        <v>0</v>
      </c>
      <c r="J513" s="195">
        <v>0</v>
      </c>
    </row>
    <row r="514" spans="2:10" hidden="1" x14ac:dyDescent="0.25">
      <c r="B514" s="179" t="str">
        <f>IF($A514="","",_xlfn.XLOOKUP($A514,Attributes!$A:$A,Attributes!C:C))</f>
        <v/>
      </c>
      <c r="C514" s="179"/>
      <c r="D514" s="179" t="str">
        <f>IF($A514="","",_xlfn.XLOOKUP($A514,Attributes!$A:$A,Attributes!I:I))</f>
        <v/>
      </c>
      <c r="E514" s="179" t="str">
        <f>IF($A514="","",_xlfn.XLOOKUP($A514,Attributes!$A:$A,Attributes!J:J))</f>
        <v/>
      </c>
      <c r="F514" s="179" t="str">
        <f>IF($A514="","",_xlfn.XLOOKUP($A514,Attributes!$A:$A,Attributes!K:K))</f>
        <v/>
      </c>
      <c r="H514" s="179">
        <v>0</v>
      </c>
      <c r="I514" s="195">
        <v>0</v>
      </c>
      <c r="J514" s="195">
        <v>0</v>
      </c>
    </row>
    <row r="515" spans="2:10" hidden="1" x14ac:dyDescent="0.25">
      <c r="B515" s="179" t="str">
        <f>IF($A515="","",_xlfn.XLOOKUP($A515,Attributes!$A:$A,Attributes!C:C))</f>
        <v/>
      </c>
      <c r="C515" s="179"/>
      <c r="D515" s="179" t="str">
        <f>IF($A515="","",_xlfn.XLOOKUP($A515,Attributes!$A:$A,Attributes!I:I))</f>
        <v/>
      </c>
      <c r="E515" s="179" t="str">
        <f>IF($A515="","",_xlfn.XLOOKUP($A515,Attributes!$A:$A,Attributes!J:J))</f>
        <v/>
      </c>
      <c r="F515" s="179" t="str">
        <f>IF($A515="","",_xlfn.XLOOKUP($A515,Attributes!$A:$A,Attributes!K:K))</f>
        <v/>
      </c>
      <c r="H515" s="179">
        <v>0</v>
      </c>
      <c r="I515" s="195">
        <v>0</v>
      </c>
      <c r="J515" s="195">
        <v>0</v>
      </c>
    </row>
    <row r="516" spans="2:10" hidden="1" x14ac:dyDescent="0.25">
      <c r="B516" s="179" t="str">
        <f>IF($A516="","",_xlfn.XLOOKUP($A516,Attributes!$A:$A,Attributes!C:C))</f>
        <v/>
      </c>
      <c r="C516" s="179"/>
      <c r="D516" s="179" t="str">
        <f>IF($A516="","",_xlfn.XLOOKUP($A516,Attributes!$A:$A,Attributes!I:I))</f>
        <v/>
      </c>
      <c r="E516" s="179" t="str">
        <f>IF($A516="","",_xlfn.XLOOKUP($A516,Attributes!$A:$A,Attributes!J:J))</f>
        <v/>
      </c>
      <c r="F516" s="179" t="str">
        <f>IF($A516="","",_xlfn.XLOOKUP($A516,Attributes!$A:$A,Attributes!K:K))</f>
        <v/>
      </c>
      <c r="H516" s="179">
        <v>0</v>
      </c>
      <c r="I516" s="195">
        <v>0</v>
      </c>
      <c r="J516" s="195">
        <v>0</v>
      </c>
    </row>
    <row r="517" spans="2:10" hidden="1" x14ac:dyDescent="0.25">
      <c r="B517" s="179" t="str">
        <f>IF($A517="","",_xlfn.XLOOKUP($A517,Attributes!$A:$A,Attributes!C:C))</f>
        <v/>
      </c>
      <c r="C517" s="179"/>
      <c r="D517" s="179" t="str">
        <f>IF($A517="","",_xlfn.XLOOKUP($A517,Attributes!$A:$A,Attributes!I:I))</f>
        <v/>
      </c>
      <c r="E517" s="179" t="str">
        <f>IF($A517="","",_xlfn.XLOOKUP($A517,Attributes!$A:$A,Attributes!J:J))</f>
        <v/>
      </c>
      <c r="F517" s="179" t="str">
        <f>IF($A517="","",_xlfn.XLOOKUP($A517,Attributes!$A:$A,Attributes!K:K))</f>
        <v/>
      </c>
      <c r="H517" s="179">
        <v>0</v>
      </c>
      <c r="I517" s="195">
        <v>0</v>
      </c>
      <c r="J517" s="195">
        <v>0</v>
      </c>
    </row>
    <row r="518" spans="2:10" hidden="1" x14ac:dyDescent="0.25">
      <c r="B518" s="179" t="str">
        <f>IF($A518="","",_xlfn.XLOOKUP($A518,Attributes!$A:$A,Attributes!C:C))</f>
        <v/>
      </c>
      <c r="C518" s="179"/>
      <c r="D518" s="179" t="str">
        <f>IF($A518="","",_xlfn.XLOOKUP($A518,Attributes!$A:$A,Attributes!I:I))</f>
        <v/>
      </c>
      <c r="E518" s="179" t="str">
        <f>IF($A518="","",_xlfn.XLOOKUP($A518,Attributes!$A:$A,Attributes!J:J))</f>
        <v/>
      </c>
      <c r="F518" s="179" t="str">
        <f>IF($A518="","",_xlfn.XLOOKUP($A518,Attributes!$A:$A,Attributes!K:K))</f>
        <v/>
      </c>
      <c r="H518" s="179">
        <v>0</v>
      </c>
      <c r="I518" s="195">
        <v>0</v>
      </c>
      <c r="J518" s="195">
        <v>0</v>
      </c>
    </row>
    <row r="519" spans="2:10" hidden="1" x14ac:dyDescent="0.25">
      <c r="B519" s="179" t="str">
        <f>IF($A519="","",_xlfn.XLOOKUP($A519,Attributes!$A:$A,Attributes!C:C))</f>
        <v/>
      </c>
      <c r="C519" s="179"/>
      <c r="D519" s="179" t="str">
        <f>IF($A519="","",_xlfn.XLOOKUP($A519,Attributes!$A:$A,Attributes!I:I))</f>
        <v/>
      </c>
      <c r="E519" s="179" t="str">
        <f>IF($A519="","",_xlfn.XLOOKUP($A519,Attributes!$A:$A,Attributes!J:J))</f>
        <v/>
      </c>
      <c r="F519" s="179" t="str">
        <f>IF($A519="","",_xlfn.XLOOKUP($A519,Attributes!$A:$A,Attributes!K:K))</f>
        <v/>
      </c>
      <c r="H519" s="179">
        <v>0</v>
      </c>
      <c r="I519" s="195">
        <v>0</v>
      </c>
      <c r="J519" s="195">
        <v>0</v>
      </c>
    </row>
    <row r="520" spans="2:10" hidden="1" x14ac:dyDescent="0.25">
      <c r="B520" s="179" t="str">
        <f>IF($A520="","",_xlfn.XLOOKUP($A520,Attributes!$A:$A,Attributes!C:C))</f>
        <v/>
      </c>
      <c r="C520" s="179"/>
      <c r="D520" s="179" t="str">
        <f>IF($A520="","",_xlfn.XLOOKUP($A520,Attributes!$A:$A,Attributes!I:I))</f>
        <v/>
      </c>
      <c r="E520" s="179" t="str">
        <f>IF($A520="","",_xlfn.XLOOKUP($A520,Attributes!$A:$A,Attributes!J:J))</f>
        <v/>
      </c>
      <c r="F520" s="179" t="str">
        <f>IF($A520="","",_xlfn.XLOOKUP($A520,Attributes!$A:$A,Attributes!K:K))</f>
        <v/>
      </c>
      <c r="H520" s="179">
        <v>0</v>
      </c>
      <c r="I520" s="195">
        <v>0</v>
      </c>
      <c r="J520" s="195">
        <v>0</v>
      </c>
    </row>
    <row r="521" spans="2:10" hidden="1" x14ac:dyDescent="0.25">
      <c r="B521" s="179" t="str">
        <f>IF($A521="","",_xlfn.XLOOKUP($A521,Attributes!$A:$A,Attributes!C:C))</f>
        <v/>
      </c>
      <c r="C521" s="179"/>
      <c r="D521" s="179" t="str">
        <f>IF($A521="","",_xlfn.XLOOKUP($A521,Attributes!$A:$A,Attributes!I:I))</f>
        <v/>
      </c>
      <c r="E521" s="179" t="str">
        <f>IF($A521="","",_xlfn.XLOOKUP($A521,Attributes!$A:$A,Attributes!J:J))</f>
        <v/>
      </c>
      <c r="F521" s="179" t="str">
        <f>IF($A521="","",_xlfn.XLOOKUP($A521,Attributes!$A:$A,Attributes!K:K))</f>
        <v/>
      </c>
      <c r="H521" s="179">
        <v>0</v>
      </c>
      <c r="I521" s="195">
        <v>0</v>
      </c>
      <c r="J521" s="195">
        <v>0</v>
      </c>
    </row>
    <row r="522" spans="2:10" hidden="1" x14ac:dyDescent="0.25">
      <c r="B522" s="179" t="str">
        <f>IF($A522="","",_xlfn.XLOOKUP($A522,Attributes!$A:$A,Attributes!C:C))</f>
        <v/>
      </c>
      <c r="C522" s="179"/>
      <c r="D522" s="179" t="str">
        <f>IF($A522="","",_xlfn.XLOOKUP($A522,Attributes!$A:$A,Attributes!I:I))</f>
        <v/>
      </c>
      <c r="E522" s="179" t="str">
        <f>IF($A522="","",_xlfn.XLOOKUP($A522,Attributes!$A:$A,Attributes!J:J))</f>
        <v/>
      </c>
      <c r="F522" s="179" t="str">
        <f>IF($A522="","",_xlfn.XLOOKUP($A522,Attributes!$A:$A,Attributes!K:K))</f>
        <v/>
      </c>
      <c r="H522" s="179">
        <v>0</v>
      </c>
      <c r="I522" s="195">
        <v>0</v>
      </c>
      <c r="J522" s="195">
        <v>0</v>
      </c>
    </row>
    <row r="523" spans="2:10" hidden="1" x14ac:dyDescent="0.25">
      <c r="B523" s="179" t="str">
        <f>IF($A523="","",_xlfn.XLOOKUP($A523,Attributes!$A:$A,Attributes!C:C))</f>
        <v/>
      </c>
      <c r="C523" s="179"/>
      <c r="D523" s="179" t="str">
        <f>IF($A523="","",_xlfn.XLOOKUP($A523,Attributes!$A:$A,Attributes!I:I))</f>
        <v/>
      </c>
      <c r="E523" s="179" t="str">
        <f>IF($A523="","",_xlfn.XLOOKUP($A523,Attributes!$A:$A,Attributes!J:J))</f>
        <v/>
      </c>
      <c r="F523" s="179" t="str">
        <f>IF($A523="","",_xlfn.XLOOKUP($A523,Attributes!$A:$A,Attributes!K:K))</f>
        <v/>
      </c>
      <c r="H523" s="179">
        <v>0</v>
      </c>
      <c r="I523" s="195">
        <v>0</v>
      </c>
      <c r="J523" s="195">
        <v>0</v>
      </c>
    </row>
    <row r="524" spans="2:10" hidden="1" x14ac:dyDescent="0.25">
      <c r="B524" s="179" t="str">
        <f>IF($A524="","",_xlfn.XLOOKUP($A524,Attributes!$A:$A,Attributes!C:C))</f>
        <v/>
      </c>
      <c r="C524" s="179"/>
      <c r="D524" s="179" t="str">
        <f>IF($A524="","",_xlfn.XLOOKUP($A524,Attributes!$A:$A,Attributes!I:I))</f>
        <v/>
      </c>
      <c r="E524" s="179" t="str">
        <f>IF($A524="","",_xlfn.XLOOKUP($A524,Attributes!$A:$A,Attributes!J:J))</f>
        <v/>
      </c>
      <c r="F524" s="179" t="str">
        <f>IF($A524="","",_xlfn.XLOOKUP($A524,Attributes!$A:$A,Attributes!K:K))</f>
        <v/>
      </c>
      <c r="H524" s="179">
        <v>0</v>
      </c>
      <c r="I524" s="195">
        <v>0</v>
      </c>
      <c r="J524" s="195">
        <v>0</v>
      </c>
    </row>
    <row r="525" spans="2:10" hidden="1" x14ac:dyDescent="0.25">
      <c r="B525" s="179" t="str">
        <f>IF($A525="","",_xlfn.XLOOKUP($A525,Attributes!$A:$A,Attributes!C:C))</f>
        <v/>
      </c>
      <c r="C525" s="179"/>
      <c r="D525" s="179" t="str">
        <f>IF($A525="","",_xlfn.XLOOKUP($A525,Attributes!$A:$A,Attributes!I:I))</f>
        <v/>
      </c>
      <c r="E525" s="179" t="str">
        <f>IF($A525="","",_xlfn.XLOOKUP($A525,Attributes!$A:$A,Attributes!J:J))</f>
        <v/>
      </c>
      <c r="F525" s="179" t="str">
        <f>IF($A525="","",_xlfn.XLOOKUP($A525,Attributes!$A:$A,Attributes!K:K))</f>
        <v/>
      </c>
      <c r="H525" s="179">
        <v>0</v>
      </c>
      <c r="I525" s="195">
        <v>0</v>
      </c>
      <c r="J525" s="195">
        <v>0</v>
      </c>
    </row>
    <row r="526" spans="2:10" hidden="1" x14ac:dyDescent="0.25">
      <c r="B526" s="179" t="str">
        <f>IF($A526="","",_xlfn.XLOOKUP($A526,Attributes!$A:$A,Attributes!C:C))</f>
        <v/>
      </c>
      <c r="C526" s="179"/>
      <c r="D526" s="179" t="str">
        <f>IF($A526="","",_xlfn.XLOOKUP($A526,Attributes!$A:$A,Attributes!I:I))</f>
        <v/>
      </c>
      <c r="E526" s="179" t="str">
        <f>IF($A526="","",_xlfn.XLOOKUP($A526,Attributes!$A:$A,Attributes!J:J))</f>
        <v/>
      </c>
      <c r="F526" s="179" t="str">
        <f>IF($A526="","",_xlfn.XLOOKUP($A526,Attributes!$A:$A,Attributes!K:K))</f>
        <v/>
      </c>
      <c r="H526" s="179">
        <v>0</v>
      </c>
      <c r="I526" s="195">
        <v>0</v>
      </c>
      <c r="J526" s="195">
        <v>0</v>
      </c>
    </row>
    <row r="527" spans="2:10" hidden="1" x14ac:dyDescent="0.25">
      <c r="B527" s="179" t="str">
        <f>IF($A527="","",_xlfn.XLOOKUP($A527,Attributes!$A:$A,Attributes!C:C))</f>
        <v/>
      </c>
      <c r="C527" s="179"/>
      <c r="D527" s="179" t="str">
        <f>IF($A527="","",_xlfn.XLOOKUP($A527,Attributes!$A:$A,Attributes!I:I))</f>
        <v/>
      </c>
      <c r="E527" s="179" t="str">
        <f>IF($A527="","",_xlfn.XLOOKUP($A527,Attributes!$A:$A,Attributes!J:J))</f>
        <v/>
      </c>
      <c r="F527" s="179" t="str">
        <f>IF($A527="","",_xlfn.XLOOKUP($A527,Attributes!$A:$A,Attributes!K:K))</f>
        <v/>
      </c>
      <c r="H527" s="179">
        <v>0</v>
      </c>
      <c r="I527" s="195">
        <v>0</v>
      </c>
      <c r="J527" s="195">
        <v>0</v>
      </c>
    </row>
    <row r="528" spans="2:10" hidden="1" x14ac:dyDescent="0.25">
      <c r="B528" s="179" t="str">
        <f>IF($A528="","",_xlfn.XLOOKUP($A528,Attributes!$A:$A,Attributes!C:C))</f>
        <v/>
      </c>
      <c r="C528" s="179"/>
      <c r="D528" s="179" t="str">
        <f>IF($A528="","",_xlfn.XLOOKUP($A528,Attributes!$A:$A,Attributes!I:I))</f>
        <v/>
      </c>
      <c r="E528" s="179" t="str">
        <f>IF($A528="","",_xlfn.XLOOKUP($A528,Attributes!$A:$A,Attributes!J:J))</f>
        <v/>
      </c>
      <c r="F528" s="179" t="str">
        <f>IF($A528="","",_xlfn.XLOOKUP($A528,Attributes!$A:$A,Attributes!K:K))</f>
        <v/>
      </c>
      <c r="H528" s="179">
        <v>0</v>
      </c>
      <c r="I528" s="195">
        <v>0</v>
      </c>
      <c r="J528" s="195">
        <v>0</v>
      </c>
    </row>
    <row r="529" spans="2:10" hidden="1" x14ac:dyDescent="0.25">
      <c r="B529" s="179" t="str">
        <f>IF($A529="","",_xlfn.XLOOKUP($A529,Attributes!$A:$A,Attributes!C:C))</f>
        <v/>
      </c>
      <c r="C529" s="179"/>
      <c r="D529" s="179" t="str">
        <f>IF($A529="","",_xlfn.XLOOKUP($A529,Attributes!$A:$A,Attributes!I:I))</f>
        <v/>
      </c>
      <c r="E529" s="179" t="str">
        <f>IF($A529="","",_xlfn.XLOOKUP($A529,Attributes!$A:$A,Attributes!J:J))</f>
        <v/>
      </c>
      <c r="F529" s="179" t="str">
        <f>IF($A529="","",_xlfn.XLOOKUP($A529,Attributes!$A:$A,Attributes!K:K))</f>
        <v/>
      </c>
      <c r="H529" s="179">
        <v>0</v>
      </c>
      <c r="I529" s="195">
        <v>0</v>
      </c>
      <c r="J529" s="195">
        <v>0</v>
      </c>
    </row>
    <row r="530" spans="2:10" hidden="1" x14ac:dyDescent="0.25">
      <c r="B530" s="179" t="str">
        <f>IF($A530="","",_xlfn.XLOOKUP($A530,Attributes!$A:$A,Attributes!C:C))</f>
        <v/>
      </c>
      <c r="C530" s="179"/>
      <c r="D530" s="179" t="str">
        <f>IF($A530="","",_xlfn.XLOOKUP($A530,Attributes!$A:$A,Attributes!I:I))</f>
        <v/>
      </c>
      <c r="E530" s="179" t="str">
        <f>IF($A530="","",_xlfn.XLOOKUP($A530,Attributes!$A:$A,Attributes!J:J))</f>
        <v/>
      </c>
      <c r="F530" s="179" t="str">
        <f>IF($A530="","",_xlfn.XLOOKUP($A530,Attributes!$A:$A,Attributes!K:K))</f>
        <v/>
      </c>
      <c r="H530" s="179">
        <v>0</v>
      </c>
      <c r="I530" s="195">
        <v>0</v>
      </c>
      <c r="J530" s="195">
        <v>0</v>
      </c>
    </row>
    <row r="531" spans="2:10" hidden="1" x14ac:dyDescent="0.25">
      <c r="B531" s="179" t="str">
        <f>IF($A531="","",_xlfn.XLOOKUP($A531,Attributes!$A:$A,Attributes!C:C))</f>
        <v/>
      </c>
      <c r="C531" s="179"/>
      <c r="D531" s="179" t="str">
        <f>IF($A531="","",_xlfn.XLOOKUP($A531,Attributes!$A:$A,Attributes!I:I))</f>
        <v/>
      </c>
      <c r="E531" s="179" t="str">
        <f>IF($A531="","",_xlfn.XLOOKUP($A531,Attributes!$A:$A,Attributes!J:J))</f>
        <v/>
      </c>
      <c r="F531" s="179" t="str">
        <f>IF($A531="","",_xlfn.XLOOKUP($A531,Attributes!$A:$A,Attributes!K:K))</f>
        <v/>
      </c>
      <c r="H531" s="179">
        <v>0</v>
      </c>
      <c r="I531" s="195">
        <v>0</v>
      </c>
      <c r="J531" s="195">
        <v>0</v>
      </c>
    </row>
    <row r="532" spans="2:10" hidden="1" x14ac:dyDescent="0.25">
      <c r="B532" s="179" t="str">
        <f>IF($A532="","",_xlfn.XLOOKUP($A532,Attributes!$A:$A,Attributes!C:C))</f>
        <v/>
      </c>
      <c r="C532" s="179"/>
      <c r="D532" s="179" t="str">
        <f>IF($A532="","",_xlfn.XLOOKUP($A532,Attributes!$A:$A,Attributes!I:I))</f>
        <v/>
      </c>
      <c r="E532" s="179" t="str">
        <f>IF($A532="","",_xlfn.XLOOKUP($A532,Attributes!$A:$A,Attributes!J:J))</f>
        <v/>
      </c>
      <c r="F532" s="179" t="str">
        <f>IF($A532="","",_xlfn.XLOOKUP($A532,Attributes!$A:$A,Attributes!K:K))</f>
        <v/>
      </c>
      <c r="H532" s="179">
        <v>0</v>
      </c>
      <c r="I532" s="195">
        <v>0</v>
      </c>
      <c r="J532" s="195">
        <v>0</v>
      </c>
    </row>
    <row r="533" spans="2:10" hidden="1" x14ac:dyDescent="0.25">
      <c r="B533" s="179" t="str">
        <f>IF($A533="","",_xlfn.XLOOKUP($A533,Attributes!$A:$A,Attributes!C:C))</f>
        <v/>
      </c>
      <c r="C533" s="179"/>
      <c r="D533" s="179" t="str">
        <f>IF($A533="","",_xlfn.XLOOKUP($A533,Attributes!$A:$A,Attributes!I:I))</f>
        <v/>
      </c>
      <c r="E533" s="179" t="str">
        <f>IF($A533="","",_xlfn.XLOOKUP($A533,Attributes!$A:$A,Attributes!J:J))</f>
        <v/>
      </c>
      <c r="F533" s="179" t="str">
        <f>IF($A533="","",_xlfn.XLOOKUP($A533,Attributes!$A:$A,Attributes!K:K))</f>
        <v/>
      </c>
      <c r="H533" s="179">
        <v>0</v>
      </c>
      <c r="I533" s="195">
        <v>0</v>
      </c>
      <c r="J533" s="195">
        <v>0</v>
      </c>
    </row>
    <row r="534" spans="2:10" hidden="1" x14ac:dyDescent="0.25">
      <c r="B534" s="179" t="str">
        <f>IF($A534="","",_xlfn.XLOOKUP($A534,Attributes!$A:$A,Attributes!C:C))</f>
        <v/>
      </c>
      <c r="C534" s="179"/>
      <c r="D534" s="179" t="str">
        <f>IF($A534="","",_xlfn.XLOOKUP($A534,Attributes!$A:$A,Attributes!I:I))</f>
        <v/>
      </c>
      <c r="E534" s="179" t="str">
        <f>IF($A534="","",_xlfn.XLOOKUP($A534,Attributes!$A:$A,Attributes!J:J))</f>
        <v/>
      </c>
      <c r="F534" s="179" t="str">
        <f>IF($A534="","",_xlfn.XLOOKUP($A534,Attributes!$A:$A,Attributes!K:K))</f>
        <v/>
      </c>
      <c r="H534" s="179">
        <v>0</v>
      </c>
      <c r="I534" s="195">
        <v>0</v>
      </c>
      <c r="J534" s="195">
        <v>0</v>
      </c>
    </row>
    <row r="535" spans="2:10" hidden="1" x14ac:dyDescent="0.25">
      <c r="B535" s="179" t="str">
        <f>IF($A535="","",_xlfn.XLOOKUP($A535,Attributes!$A:$A,Attributes!C:C))</f>
        <v/>
      </c>
      <c r="C535" s="179"/>
      <c r="D535" s="179" t="str">
        <f>IF($A535="","",_xlfn.XLOOKUP($A535,Attributes!$A:$A,Attributes!I:I))</f>
        <v/>
      </c>
      <c r="E535" s="179" t="str">
        <f>IF($A535="","",_xlfn.XLOOKUP($A535,Attributes!$A:$A,Attributes!J:J))</f>
        <v/>
      </c>
      <c r="F535" s="179" t="str">
        <f>IF($A535="","",_xlfn.XLOOKUP($A535,Attributes!$A:$A,Attributes!K:K))</f>
        <v/>
      </c>
      <c r="H535" s="179">
        <v>0</v>
      </c>
      <c r="I535" s="195">
        <v>0</v>
      </c>
      <c r="J535" s="195">
        <v>0</v>
      </c>
    </row>
    <row r="536" spans="2:10" hidden="1" x14ac:dyDescent="0.25">
      <c r="B536" s="179" t="str">
        <f>IF($A536="","",_xlfn.XLOOKUP($A536,Attributes!$A:$A,Attributes!C:C))</f>
        <v/>
      </c>
      <c r="C536" s="179"/>
      <c r="D536" s="179" t="str">
        <f>IF($A536="","",_xlfn.XLOOKUP($A536,Attributes!$A:$A,Attributes!I:I))</f>
        <v/>
      </c>
      <c r="E536" s="179" t="str">
        <f>IF($A536="","",_xlfn.XLOOKUP($A536,Attributes!$A:$A,Attributes!J:J))</f>
        <v/>
      </c>
      <c r="F536" s="179" t="str">
        <f>IF($A536="","",_xlfn.XLOOKUP($A536,Attributes!$A:$A,Attributes!K:K))</f>
        <v/>
      </c>
      <c r="H536" s="179">
        <v>0</v>
      </c>
      <c r="I536" s="195">
        <v>0</v>
      </c>
      <c r="J536" s="195">
        <v>0</v>
      </c>
    </row>
    <row r="537" spans="2:10" hidden="1" x14ac:dyDescent="0.25">
      <c r="B537" s="179" t="str">
        <f>IF($A537="","",_xlfn.XLOOKUP($A537,Attributes!$A:$A,Attributes!C:C))</f>
        <v/>
      </c>
      <c r="C537" s="179"/>
      <c r="D537" s="179" t="str">
        <f>IF($A537="","",_xlfn.XLOOKUP($A537,Attributes!$A:$A,Attributes!I:I))</f>
        <v/>
      </c>
      <c r="E537" s="179" t="str">
        <f>IF($A537="","",_xlfn.XLOOKUP($A537,Attributes!$A:$A,Attributes!J:J))</f>
        <v/>
      </c>
      <c r="F537" s="179" t="str">
        <f>IF($A537="","",_xlfn.XLOOKUP($A537,Attributes!$A:$A,Attributes!K:K))</f>
        <v/>
      </c>
      <c r="H537" s="179">
        <v>0</v>
      </c>
      <c r="I537" s="195">
        <v>0</v>
      </c>
      <c r="J537" s="195">
        <v>0</v>
      </c>
    </row>
    <row r="538" spans="2:10" hidden="1" x14ac:dyDescent="0.25">
      <c r="B538" s="179" t="str">
        <f>IF($A538="","",_xlfn.XLOOKUP($A538,Attributes!$A:$A,Attributes!C:C))</f>
        <v/>
      </c>
      <c r="C538" s="179"/>
      <c r="D538" s="179" t="str">
        <f>IF($A538="","",_xlfn.XLOOKUP($A538,Attributes!$A:$A,Attributes!I:I))</f>
        <v/>
      </c>
      <c r="E538" s="179" t="str">
        <f>IF($A538="","",_xlfn.XLOOKUP($A538,Attributes!$A:$A,Attributes!J:J))</f>
        <v/>
      </c>
      <c r="F538" s="179" t="str">
        <f>IF($A538="","",_xlfn.XLOOKUP($A538,Attributes!$A:$A,Attributes!K:K))</f>
        <v/>
      </c>
      <c r="H538" s="179">
        <v>0</v>
      </c>
      <c r="I538" s="195">
        <v>0</v>
      </c>
      <c r="J538" s="195">
        <v>0</v>
      </c>
    </row>
    <row r="539" spans="2:10" hidden="1" x14ac:dyDescent="0.25">
      <c r="B539" s="179" t="str">
        <f>IF($A539="","",_xlfn.XLOOKUP($A539,Attributes!$A:$A,Attributes!C:C))</f>
        <v/>
      </c>
      <c r="C539" s="179"/>
      <c r="D539" s="179" t="str">
        <f>IF($A539="","",_xlfn.XLOOKUP($A539,Attributes!$A:$A,Attributes!I:I))</f>
        <v/>
      </c>
      <c r="E539" s="179" t="str">
        <f>IF($A539="","",_xlfn.XLOOKUP($A539,Attributes!$A:$A,Attributes!J:J))</f>
        <v/>
      </c>
      <c r="F539" s="179" t="str">
        <f>IF($A539="","",_xlfn.XLOOKUP($A539,Attributes!$A:$A,Attributes!K:K))</f>
        <v/>
      </c>
      <c r="H539" s="179">
        <v>0</v>
      </c>
      <c r="I539" s="195">
        <v>0</v>
      </c>
      <c r="J539" s="195">
        <v>0</v>
      </c>
    </row>
    <row r="540" spans="2:10" hidden="1" x14ac:dyDescent="0.25">
      <c r="B540" s="179" t="str">
        <f>IF($A540="","",_xlfn.XLOOKUP($A540,Attributes!$A:$A,Attributes!C:C))</f>
        <v/>
      </c>
      <c r="C540" s="179"/>
      <c r="D540" s="179" t="str">
        <f>IF($A540="","",_xlfn.XLOOKUP($A540,Attributes!$A:$A,Attributes!I:I))</f>
        <v/>
      </c>
      <c r="E540" s="179" t="str">
        <f>IF($A540="","",_xlfn.XLOOKUP($A540,Attributes!$A:$A,Attributes!J:J))</f>
        <v/>
      </c>
      <c r="F540" s="179" t="str">
        <f>IF($A540="","",_xlfn.XLOOKUP($A540,Attributes!$A:$A,Attributes!K:K))</f>
        <v/>
      </c>
      <c r="H540" s="179">
        <v>0</v>
      </c>
      <c r="I540" s="195">
        <v>0</v>
      </c>
      <c r="J540" s="195">
        <v>0</v>
      </c>
    </row>
    <row r="541" spans="2:10" hidden="1" x14ac:dyDescent="0.25">
      <c r="B541" s="179" t="str">
        <f>IF($A541="","",_xlfn.XLOOKUP($A541,Attributes!$A:$A,Attributes!C:C))</f>
        <v/>
      </c>
      <c r="C541" s="179"/>
      <c r="D541" s="179" t="str">
        <f>IF($A541="","",_xlfn.XLOOKUP($A541,Attributes!$A:$A,Attributes!I:I))</f>
        <v/>
      </c>
      <c r="E541" s="179" t="str">
        <f>IF($A541="","",_xlfn.XLOOKUP($A541,Attributes!$A:$A,Attributes!J:J))</f>
        <v/>
      </c>
      <c r="F541" s="179" t="str">
        <f>IF($A541="","",_xlfn.XLOOKUP($A541,Attributes!$A:$A,Attributes!K:K))</f>
        <v/>
      </c>
      <c r="H541" s="179">
        <v>0</v>
      </c>
      <c r="I541" s="195">
        <v>0</v>
      </c>
      <c r="J541" s="195">
        <v>0</v>
      </c>
    </row>
    <row r="542" spans="2:10" hidden="1" x14ac:dyDescent="0.25">
      <c r="B542" s="179" t="str">
        <f>IF($A542="","",_xlfn.XLOOKUP($A542,Attributes!$A:$A,Attributes!C:C))</f>
        <v/>
      </c>
      <c r="C542" s="179"/>
      <c r="D542" s="179" t="str">
        <f>IF($A542="","",_xlfn.XLOOKUP($A542,Attributes!$A:$A,Attributes!I:I))</f>
        <v/>
      </c>
      <c r="E542" s="179" t="str">
        <f>IF($A542="","",_xlfn.XLOOKUP($A542,Attributes!$A:$A,Attributes!J:J))</f>
        <v/>
      </c>
      <c r="F542" s="179" t="str">
        <f>IF($A542="","",_xlfn.XLOOKUP($A542,Attributes!$A:$A,Attributes!K:K))</f>
        <v/>
      </c>
      <c r="H542" s="179">
        <v>0</v>
      </c>
      <c r="I542" s="195">
        <v>0</v>
      </c>
      <c r="J542" s="195">
        <v>0</v>
      </c>
    </row>
    <row r="543" spans="2:10" hidden="1" x14ac:dyDescent="0.25">
      <c r="B543" s="179" t="str">
        <f>IF($A543="","",_xlfn.XLOOKUP($A543,Attributes!$A:$A,Attributes!C:C))</f>
        <v/>
      </c>
      <c r="C543" s="179"/>
      <c r="D543" s="179" t="str">
        <f>IF($A543="","",_xlfn.XLOOKUP($A543,Attributes!$A:$A,Attributes!I:I))</f>
        <v/>
      </c>
      <c r="E543" s="179" t="str">
        <f>IF($A543="","",_xlfn.XLOOKUP($A543,Attributes!$A:$A,Attributes!J:J))</f>
        <v/>
      </c>
      <c r="F543" s="179" t="str">
        <f>IF($A543="","",_xlfn.XLOOKUP($A543,Attributes!$A:$A,Attributes!K:K))</f>
        <v/>
      </c>
      <c r="H543" s="179">
        <v>0</v>
      </c>
      <c r="I543" s="195">
        <v>0</v>
      </c>
      <c r="J543" s="195">
        <v>0</v>
      </c>
    </row>
    <row r="544" spans="2:10" hidden="1" x14ac:dyDescent="0.25">
      <c r="B544" s="179" t="str">
        <f>IF($A544="","",_xlfn.XLOOKUP($A544,Attributes!$A:$A,Attributes!C:C))</f>
        <v/>
      </c>
      <c r="C544" s="179"/>
      <c r="D544" s="179" t="str">
        <f>IF($A544="","",_xlfn.XLOOKUP($A544,Attributes!$A:$A,Attributes!I:I))</f>
        <v/>
      </c>
      <c r="E544" s="179" t="str">
        <f>IF($A544="","",_xlfn.XLOOKUP($A544,Attributes!$A:$A,Attributes!J:J))</f>
        <v/>
      </c>
      <c r="F544" s="179" t="str">
        <f>IF($A544="","",_xlfn.XLOOKUP($A544,Attributes!$A:$A,Attributes!K:K))</f>
        <v/>
      </c>
      <c r="H544" s="179">
        <v>0</v>
      </c>
      <c r="I544" s="195">
        <v>0</v>
      </c>
      <c r="J544" s="195">
        <v>0</v>
      </c>
    </row>
    <row r="545" spans="2:10" hidden="1" x14ac:dyDescent="0.25">
      <c r="B545" s="179" t="str">
        <f>IF($A545="","",_xlfn.XLOOKUP($A545,Attributes!$A:$A,Attributes!C:C))</f>
        <v/>
      </c>
      <c r="C545" s="179"/>
      <c r="D545" s="179" t="str">
        <f>IF($A545="","",_xlfn.XLOOKUP($A545,Attributes!$A:$A,Attributes!I:I))</f>
        <v/>
      </c>
      <c r="E545" s="179" t="str">
        <f>IF($A545="","",_xlfn.XLOOKUP($A545,Attributes!$A:$A,Attributes!J:J))</f>
        <v/>
      </c>
      <c r="F545" s="179" t="str">
        <f>IF($A545="","",_xlfn.XLOOKUP($A545,Attributes!$A:$A,Attributes!K:K))</f>
        <v/>
      </c>
      <c r="H545" s="179">
        <v>0</v>
      </c>
      <c r="I545" s="195">
        <v>0</v>
      </c>
      <c r="J545" s="195">
        <v>0</v>
      </c>
    </row>
    <row r="546" spans="2:10" hidden="1" x14ac:dyDescent="0.25">
      <c r="B546" s="179" t="str">
        <f>IF($A546="","",_xlfn.XLOOKUP($A546,Attributes!$A:$A,Attributes!C:C))</f>
        <v/>
      </c>
      <c r="C546" s="179"/>
      <c r="D546" s="179" t="str">
        <f>IF($A546="","",_xlfn.XLOOKUP($A546,Attributes!$A:$A,Attributes!I:I))</f>
        <v/>
      </c>
      <c r="E546" s="179" t="str">
        <f>IF($A546="","",_xlfn.XLOOKUP($A546,Attributes!$A:$A,Attributes!J:J))</f>
        <v/>
      </c>
      <c r="F546" s="179" t="str">
        <f>IF($A546="","",_xlfn.XLOOKUP($A546,Attributes!$A:$A,Attributes!K:K))</f>
        <v/>
      </c>
      <c r="H546" s="179">
        <v>0</v>
      </c>
      <c r="I546" s="195">
        <v>0</v>
      </c>
      <c r="J546" s="195">
        <v>0</v>
      </c>
    </row>
    <row r="547" spans="2:10" hidden="1" x14ac:dyDescent="0.25">
      <c r="B547" s="179" t="str">
        <f>IF($A547="","",_xlfn.XLOOKUP($A547,Attributes!$A:$A,Attributes!C:C))</f>
        <v/>
      </c>
      <c r="C547" s="179"/>
      <c r="D547" s="179" t="str">
        <f>IF($A547="","",_xlfn.XLOOKUP($A547,Attributes!$A:$A,Attributes!I:I))</f>
        <v/>
      </c>
      <c r="E547" s="179" t="str">
        <f>IF($A547="","",_xlfn.XLOOKUP($A547,Attributes!$A:$A,Attributes!J:J))</f>
        <v/>
      </c>
      <c r="F547" s="179" t="str">
        <f>IF($A547="","",_xlfn.XLOOKUP($A547,Attributes!$A:$A,Attributes!K:K))</f>
        <v/>
      </c>
      <c r="H547" s="179">
        <v>0</v>
      </c>
      <c r="I547" s="195">
        <v>0</v>
      </c>
      <c r="J547" s="195">
        <v>0</v>
      </c>
    </row>
    <row r="548" spans="2:10" hidden="1" x14ac:dyDescent="0.25">
      <c r="B548" s="179" t="str">
        <f>IF($A548="","",_xlfn.XLOOKUP($A548,Attributes!$A:$A,Attributes!C:C))</f>
        <v/>
      </c>
      <c r="C548" s="179"/>
      <c r="D548" s="179" t="str">
        <f>IF($A548="","",_xlfn.XLOOKUP($A548,Attributes!$A:$A,Attributes!I:I))</f>
        <v/>
      </c>
      <c r="E548" s="179" t="str">
        <f>IF($A548="","",_xlfn.XLOOKUP($A548,Attributes!$A:$A,Attributes!J:J))</f>
        <v/>
      </c>
      <c r="F548" s="179" t="str">
        <f>IF($A548="","",_xlfn.XLOOKUP($A548,Attributes!$A:$A,Attributes!K:K))</f>
        <v/>
      </c>
      <c r="H548" s="179">
        <v>0</v>
      </c>
      <c r="I548" s="195">
        <v>0</v>
      </c>
      <c r="J548" s="195">
        <v>0</v>
      </c>
    </row>
    <row r="549" spans="2:10" hidden="1" x14ac:dyDescent="0.25">
      <c r="B549" s="179" t="str">
        <f>IF($A549="","",_xlfn.XLOOKUP($A549,Attributes!$A:$A,Attributes!C:C))</f>
        <v/>
      </c>
      <c r="C549" s="179"/>
      <c r="D549" s="179" t="str">
        <f>IF($A549="","",_xlfn.XLOOKUP($A549,Attributes!$A:$A,Attributes!I:I))</f>
        <v/>
      </c>
      <c r="E549" s="179" t="str">
        <f>IF($A549="","",_xlfn.XLOOKUP($A549,Attributes!$A:$A,Attributes!J:J))</f>
        <v/>
      </c>
      <c r="F549" s="179" t="str">
        <f>IF($A549="","",_xlfn.XLOOKUP($A549,Attributes!$A:$A,Attributes!K:K))</f>
        <v/>
      </c>
      <c r="H549" s="179">
        <v>0</v>
      </c>
      <c r="I549" s="195">
        <v>0</v>
      </c>
      <c r="J549" s="195">
        <v>0</v>
      </c>
    </row>
    <row r="550" spans="2:10" hidden="1" x14ac:dyDescent="0.25">
      <c r="B550" s="179" t="str">
        <f>IF($A550="","",_xlfn.XLOOKUP($A550,Attributes!$A:$A,Attributes!C:C))</f>
        <v/>
      </c>
      <c r="C550" s="179"/>
      <c r="D550" s="179" t="str">
        <f>IF($A550="","",_xlfn.XLOOKUP($A550,Attributes!$A:$A,Attributes!I:I))</f>
        <v/>
      </c>
      <c r="E550" s="179" t="str">
        <f>IF($A550="","",_xlfn.XLOOKUP($A550,Attributes!$A:$A,Attributes!J:J))</f>
        <v/>
      </c>
      <c r="F550" s="179" t="str">
        <f>IF($A550="","",_xlfn.XLOOKUP($A550,Attributes!$A:$A,Attributes!K:K))</f>
        <v/>
      </c>
      <c r="H550" s="179">
        <v>0</v>
      </c>
      <c r="I550" s="195">
        <v>0</v>
      </c>
      <c r="J550" s="195">
        <v>0</v>
      </c>
    </row>
    <row r="551" spans="2:10" hidden="1" x14ac:dyDescent="0.25">
      <c r="B551" s="179" t="str">
        <f>IF($A551="","",_xlfn.XLOOKUP($A551,Attributes!$A:$A,Attributes!C:C))</f>
        <v/>
      </c>
      <c r="C551" s="179"/>
      <c r="D551" s="179" t="str">
        <f>IF($A551="","",_xlfn.XLOOKUP($A551,Attributes!$A:$A,Attributes!I:I))</f>
        <v/>
      </c>
      <c r="E551" s="179" t="str">
        <f>IF($A551="","",_xlfn.XLOOKUP($A551,Attributes!$A:$A,Attributes!J:J))</f>
        <v/>
      </c>
      <c r="F551" s="179" t="str">
        <f>IF($A551="","",_xlfn.XLOOKUP($A551,Attributes!$A:$A,Attributes!K:K))</f>
        <v/>
      </c>
      <c r="H551" s="179">
        <v>0</v>
      </c>
      <c r="I551" s="195">
        <v>0</v>
      </c>
      <c r="J551" s="195">
        <v>0</v>
      </c>
    </row>
    <row r="552" spans="2:10" hidden="1" x14ac:dyDescent="0.25">
      <c r="B552" s="179" t="str">
        <f>IF($A552="","",_xlfn.XLOOKUP($A552,Attributes!$A:$A,Attributes!C:C))</f>
        <v/>
      </c>
      <c r="C552" s="179"/>
      <c r="D552" s="179" t="str">
        <f>IF($A552="","",_xlfn.XLOOKUP($A552,Attributes!$A:$A,Attributes!I:I))</f>
        <v/>
      </c>
      <c r="E552" s="179" t="str">
        <f>IF($A552="","",_xlfn.XLOOKUP($A552,Attributes!$A:$A,Attributes!J:J))</f>
        <v/>
      </c>
      <c r="F552" s="179" t="str">
        <f>IF($A552="","",_xlfn.XLOOKUP($A552,Attributes!$A:$A,Attributes!K:K))</f>
        <v/>
      </c>
      <c r="H552" s="179">
        <v>0</v>
      </c>
      <c r="I552" s="195">
        <v>0</v>
      </c>
      <c r="J552" s="195">
        <v>0</v>
      </c>
    </row>
    <row r="553" spans="2:10" hidden="1" x14ac:dyDescent="0.25">
      <c r="B553" s="179" t="str">
        <f>IF($A553="","",_xlfn.XLOOKUP($A553,Attributes!$A:$A,Attributes!C:C))</f>
        <v/>
      </c>
      <c r="C553" s="179"/>
      <c r="D553" s="179" t="str">
        <f>IF($A553="","",_xlfn.XLOOKUP($A553,Attributes!$A:$A,Attributes!I:I))</f>
        <v/>
      </c>
      <c r="E553" s="179" t="str">
        <f>IF($A553="","",_xlfn.XLOOKUP($A553,Attributes!$A:$A,Attributes!J:J))</f>
        <v/>
      </c>
      <c r="F553" s="179" t="str">
        <f>IF($A553="","",_xlfn.XLOOKUP($A553,Attributes!$A:$A,Attributes!K:K))</f>
        <v/>
      </c>
      <c r="H553" s="179">
        <v>0</v>
      </c>
      <c r="I553" s="195">
        <v>0</v>
      </c>
      <c r="J553" s="195">
        <v>0</v>
      </c>
    </row>
    <row r="554" spans="2:10" hidden="1" x14ac:dyDescent="0.25">
      <c r="B554" s="179" t="str">
        <f>IF($A554="","",_xlfn.XLOOKUP($A554,Attributes!$A:$A,Attributes!C:C))</f>
        <v/>
      </c>
      <c r="C554" s="179"/>
      <c r="D554" s="179" t="str">
        <f>IF($A554="","",_xlfn.XLOOKUP($A554,Attributes!$A:$A,Attributes!I:I))</f>
        <v/>
      </c>
      <c r="E554" s="179" t="str">
        <f>IF($A554="","",_xlfn.XLOOKUP($A554,Attributes!$A:$A,Attributes!J:J))</f>
        <v/>
      </c>
      <c r="F554" s="179" t="str">
        <f>IF($A554="","",_xlfn.XLOOKUP($A554,Attributes!$A:$A,Attributes!K:K))</f>
        <v/>
      </c>
      <c r="H554" s="179">
        <v>0</v>
      </c>
      <c r="I554" s="195">
        <v>0</v>
      </c>
      <c r="J554" s="195">
        <v>0</v>
      </c>
    </row>
    <row r="555" spans="2:10" hidden="1" x14ac:dyDescent="0.25">
      <c r="B555" s="179" t="str">
        <f>IF($A555="","",_xlfn.XLOOKUP($A555,Attributes!$A:$A,Attributes!C:C))</f>
        <v/>
      </c>
      <c r="C555" s="179"/>
      <c r="D555" s="179" t="str">
        <f>IF($A555="","",_xlfn.XLOOKUP($A555,Attributes!$A:$A,Attributes!I:I))</f>
        <v/>
      </c>
      <c r="E555" s="179" t="str">
        <f>IF($A555="","",_xlfn.XLOOKUP($A555,Attributes!$A:$A,Attributes!J:J))</f>
        <v/>
      </c>
      <c r="F555" s="179" t="str">
        <f>IF($A555="","",_xlfn.XLOOKUP($A555,Attributes!$A:$A,Attributes!K:K))</f>
        <v/>
      </c>
      <c r="H555" s="179">
        <v>0</v>
      </c>
      <c r="I555" s="195">
        <v>0</v>
      </c>
      <c r="J555" s="195">
        <v>0</v>
      </c>
    </row>
    <row r="556" spans="2:10" hidden="1" x14ac:dyDescent="0.25">
      <c r="B556" s="179" t="str">
        <f>IF($A556="","",_xlfn.XLOOKUP($A556,Attributes!$A:$A,Attributes!C:C))</f>
        <v/>
      </c>
      <c r="C556" s="179"/>
      <c r="D556" s="179" t="str">
        <f>IF($A556="","",_xlfn.XLOOKUP($A556,Attributes!$A:$A,Attributes!I:I))</f>
        <v/>
      </c>
      <c r="E556" s="179" t="str">
        <f>IF($A556="","",_xlfn.XLOOKUP($A556,Attributes!$A:$A,Attributes!J:J))</f>
        <v/>
      </c>
      <c r="F556" s="179" t="str">
        <f>IF($A556="","",_xlfn.XLOOKUP($A556,Attributes!$A:$A,Attributes!K:K))</f>
        <v/>
      </c>
      <c r="H556" s="179">
        <v>0</v>
      </c>
      <c r="I556" s="195">
        <v>0</v>
      </c>
      <c r="J556" s="195">
        <v>0</v>
      </c>
    </row>
    <row r="557" spans="2:10" hidden="1" x14ac:dyDescent="0.25">
      <c r="B557" s="179" t="str">
        <f>IF($A557="","",_xlfn.XLOOKUP($A557,Attributes!$A:$A,Attributes!C:C))</f>
        <v/>
      </c>
      <c r="C557" s="179"/>
      <c r="D557" s="179" t="str">
        <f>IF($A557="","",_xlfn.XLOOKUP($A557,Attributes!$A:$A,Attributes!I:I))</f>
        <v/>
      </c>
      <c r="E557" s="179" t="str">
        <f>IF($A557="","",_xlfn.XLOOKUP($A557,Attributes!$A:$A,Attributes!J:J))</f>
        <v/>
      </c>
      <c r="F557" s="179" t="str">
        <f>IF($A557="","",_xlfn.XLOOKUP($A557,Attributes!$A:$A,Attributes!K:K))</f>
        <v/>
      </c>
      <c r="H557" s="179">
        <v>0</v>
      </c>
      <c r="I557" s="195">
        <v>0</v>
      </c>
      <c r="J557" s="195">
        <v>0</v>
      </c>
    </row>
    <row r="558" spans="2:10" hidden="1" x14ac:dyDescent="0.25">
      <c r="B558" s="179" t="str">
        <f>IF($A558="","",_xlfn.XLOOKUP($A558,Attributes!$A:$A,Attributes!C:C))</f>
        <v/>
      </c>
      <c r="C558" s="179"/>
      <c r="D558" s="179" t="str">
        <f>IF($A558="","",_xlfn.XLOOKUP($A558,Attributes!$A:$A,Attributes!I:I))</f>
        <v/>
      </c>
      <c r="E558" s="179" t="str">
        <f>IF($A558="","",_xlfn.XLOOKUP($A558,Attributes!$A:$A,Attributes!J:J))</f>
        <v/>
      </c>
      <c r="F558" s="179" t="str">
        <f>IF($A558="","",_xlfn.XLOOKUP($A558,Attributes!$A:$A,Attributes!K:K))</f>
        <v/>
      </c>
      <c r="H558" s="179">
        <v>0</v>
      </c>
      <c r="I558" s="195">
        <v>0</v>
      </c>
      <c r="J558" s="195">
        <v>0</v>
      </c>
    </row>
    <row r="559" spans="2:10" hidden="1" x14ac:dyDescent="0.25">
      <c r="B559" s="179" t="str">
        <f>IF($A559="","",_xlfn.XLOOKUP($A559,Attributes!$A:$A,Attributes!C:C))</f>
        <v/>
      </c>
      <c r="C559" s="179"/>
      <c r="D559" s="179" t="str">
        <f>IF($A559="","",_xlfn.XLOOKUP($A559,Attributes!$A:$A,Attributes!I:I))</f>
        <v/>
      </c>
      <c r="E559" s="179" t="str">
        <f>IF($A559="","",_xlfn.XLOOKUP($A559,Attributes!$A:$A,Attributes!J:J))</f>
        <v/>
      </c>
      <c r="F559" s="179" t="str">
        <f>IF($A559="","",_xlfn.XLOOKUP($A559,Attributes!$A:$A,Attributes!K:K))</f>
        <v/>
      </c>
      <c r="H559" s="179">
        <v>0</v>
      </c>
      <c r="I559" s="195">
        <v>0</v>
      </c>
      <c r="J559" s="195">
        <v>0</v>
      </c>
    </row>
    <row r="560" spans="2:10" hidden="1" x14ac:dyDescent="0.25">
      <c r="B560" s="179" t="str">
        <f>IF($A560="","",_xlfn.XLOOKUP($A560,Attributes!$A:$A,Attributes!C:C))</f>
        <v/>
      </c>
      <c r="C560" s="179"/>
      <c r="D560" s="179" t="str">
        <f>IF($A560="","",_xlfn.XLOOKUP($A560,Attributes!$A:$A,Attributes!I:I))</f>
        <v/>
      </c>
      <c r="E560" s="179" t="str">
        <f>IF($A560="","",_xlfn.XLOOKUP($A560,Attributes!$A:$A,Attributes!J:J))</f>
        <v/>
      </c>
      <c r="F560" s="179" t="str">
        <f>IF($A560="","",_xlfn.XLOOKUP($A560,Attributes!$A:$A,Attributes!K:K))</f>
        <v/>
      </c>
      <c r="H560" s="179">
        <v>0</v>
      </c>
      <c r="I560" s="195">
        <v>0</v>
      </c>
      <c r="J560" s="195">
        <v>0</v>
      </c>
    </row>
    <row r="561" spans="2:10" hidden="1" x14ac:dyDescent="0.25">
      <c r="B561" s="179" t="str">
        <f>IF($A561="","",_xlfn.XLOOKUP($A561,Attributes!$A:$A,Attributes!C:C))</f>
        <v/>
      </c>
      <c r="C561" s="179"/>
      <c r="D561" s="179" t="str">
        <f>IF($A561="","",_xlfn.XLOOKUP($A561,Attributes!$A:$A,Attributes!I:I))</f>
        <v/>
      </c>
      <c r="E561" s="179" t="str">
        <f>IF($A561="","",_xlfn.XLOOKUP($A561,Attributes!$A:$A,Attributes!J:J))</f>
        <v/>
      </c>
      <c r="F561" s="179" t="str">
        <f>IF($A561="","",_xlfn.XLOOKUP($A561,Attributes!$A:$A,Attributes!K:K))</f>
        <v/>
      </c>
      <c r="H561" s="179">
        <v>0</v>
      </c>
      <c r="I561" s="195">
        <v>0</v>
      </c>
      <c r="J561" s="195">
        <v>0</v>
      </c>
    </row>
    <row r="562" spans="2:10" hidden="1" x14ac:dyDescent="0.25">
      <c r="B562" s="179" t="str">
        <f>IF($A562="","",_xlfn.XLOOKUP($A562,Attributes!$A:$A,Attributes!C:C))</f>
        <v/>
      </c>
      <c r="C562" s="179"/>
      <c r="D562" s="179" t="str">
        <f>IF($A562="","",_xlfn.XLOOKUP($A562,Attributes!$A:$A,Attributes!I:I))</f>
        <v/>
      </c>
      <c r="E562" s="179" t="str">
        <f>IF($A562="","",_xlfn.XLOOKUP($A562,Attributes!$A:$A,Attributes!J:J))</f>
        <v/>
      </c>
      <c r="F562" s="179" t="str">
        <f>IF($A562="","",_xlfn.XLOOKUP($A562,Attributes!$A:$A,Attributes!K:K))</f>
        <v/>
      </c>
      <c r="H562" s="179">
        <v>0</v>
      </c>
      <c r="I562" s="195">
        <v>0</v>
      </c>
      <c r="J562" s="195">
        <v>0</v>
      </c>
    </row>
    <row r="563" spans="2:10" hidden="1" x14ac:dyDescent="0.25">
      <c r="B563" s="179" t="str">
        <f>IF($A563="","",_xlfn.XLOOKUP($A563,Attributes!$A:$A,Attributes!C:C))</f>
        <v/>
      </c>
      <c r="C563" s="179"/>
      <c r="D563" s="179" t="str">
        <f>IF($A563="","",_xlfn.XLOOKUP($A563,Attributes!$A:$A,Attributes!I:I))</f>
        <v/>
      </c>
      <c r="E563" s="179" t="str">
        <f>IF($A563="","",_xlfn.XLOOKUP($A563,Attributes!$A:$A,Attributes!J:J))</f>
        <v/>
      </c>
      <c r="F563" s="179" t="str">
        <f>IF($A563="","",_xlfn.XLOOKUP($A563,Attributes!$A:$A,Attributes!K:K))</f>
        <v/>
      </c>
      <c r="H563" s="179">
        <v>0</v>
      </c>
      <c r="I563" s="195">
        <v>0</v>
      </c>
      <c r="J563" s="195">
        <v>0</v>
      </c>
    </row>
    <row r="564" spans="2:10" hidden="1" x14ac:dyDescent="0.25">
      <c r="B564" s="179" t="str">
        <f>IF($A564="","",_xlfn.XLOOKUP($A564,Attributes!$A:$A,Attributes!C:C))</f>
        <v/>
      </c>
      <c r="C564" s="179"/>
      <c r="D564" s="179" t="str">
        <f>IF($A564="","",_xlfn.XLOOKUP($A564,Attributes!$A:$A,Attributes!I:I))</f>
        <v/>
      </c>
      <c r="E564" s="179" t="str">
        <f>IF($A564="","",_xlfn.XLOOKUP($A564,Attributes!$A:$A,Attributes!J:J))</f>
        <v/>
      </c>
      <c r="F564" s="179" t="str">
        <f>IF($A564="","",_xlfn.XLOOKUP($A564,Attributes!$A:$A,Attributes!K:K))</f>
        <v/>
      </c>
      <c r="H564" s="179">
        <v>0</v>
      </c>
      <c r="I564" s="195">
        <v>0</v>
      </c>
      <c r="J564" s="195">
        <v>0</v>
      </c>
    </row>
    <row r="565" spans="2:10" hidden="1" x14ac:dyDescent="0.25">
      <c r="B565" s="179" t="str">
        <f>IF($A565="","",_xlfn.XLOOKUP($A565,Attributes!$A:$A,Attributes!C:C))</f>
        <v/>
      </c>
      <c r="C565" s="179"/>
      <c r="D565" s="179" t="str">
        <f>IF($A565="","",_xlfn.XLOOKUP($A565,Attributes!$A:$A,Attributes!I:I))</f>
        <v/>
      </c>
      <c r="E565" s="179" t="str">
        <f>IF($A565="","",_xlfn.XLOOKUP($A565,Attributes!$A:$A,Attributes!J:J))</f>
        <v/>
      </c>
      <c r="F565" s="179" t="str">
        <f>IF($A565="","",_xlfn.XLOOKUP($A565,Attributes!$A:$A,Attributes!K:K))</f>
        <v/>
      </c>
      <c r="H565" s="179">
        <v>0</v>
      </c>
      <c r="I565" s="195">
        <v>0</v>
      </c>
      <c r="J565" s="195">
        <v>0</v>
      </c>
    </row>
    <row r="566" spans="2:10" hidden="1" x14ac:dyDescent="0.25">
      <c r="B566" s="179" t="str">
        <f>IF($A566="","",_xlfn.XLOOKUP($A566,Attributes!$A:$A,Attributes!C:C))</f>
        <v/>
      </c>
      <c r="C566" s="179"/>
      <c r="D566" s="179" t="str">
        <f>IF($A566="","",_xlfn.XLOOKUP($A566,Attributes!$A:$A,Attributes!I:I))</f>
        <v/>
      </c>
      <c r="E566" s="179" t="str">
        <f>IF($A566="","",_xlfn.XLOOKUP($A566,Attributes!$A:$A,Attributes!J:J))</f>
        <v/>
      </c>
      <c r="F566" s="179" t="str">
        <f>IF($A566="","",_xlfn.XLOOKUP($A566,Attributes!$A:$A,Attributes!K:K))</f>
        <v/>
      </c>
      <c r="H566" s="179">
        <v>0</v>
      </c>
      <c r="I566" s="195">
        <v>0</v>
      </c>
      <c r="J566" s="195">
        <v>0</v>
      </c>
    </row>
    <row r="567" spans="2:10" hidden="1" x14ac:dyDescent="0.25">
      <c r="B567" s="179" t="str">
        <f>IF($A567="","",_xlfn.XLOOKUP($A567,Attributes!$A:$A,Attributes!C:C))</f>
        <v/>
      </c>
      <c r="C567" s="179"/>
      <c r="D567" s="179" t="str">
        <f>IF($A567="","",_xlfn.XLOOKUP($A567,Attributes!$A:$A,Attributes!I:I))</f>
        <v/>
      </c>
      <c r="E567" s="179" t="str">
        <f>IF($A567="","",_xlfn.XLOOKUP($A567,Attributes!$A:$A,Attributes!J:J))</f>
        <v/>
      </c>
      <c r="F567" s="179" t="str">
        <f>IF($A567="","",_xlfn.XLOOKUP($A567,Attributes!$A:$A,Attributes!K:K))</f>
        <v/>
      </c>
      <c r="H567" s="179">
        <v>0</v>
      </c>
      <c r="I567" s="195">
        <v>0</v>
      </c>
      <c r="J567" s="195">
        <v>0</v>
      </c>
    </row>
    <row r="568" spans="2:10" hidden="1" x14ac:dyDescent="0.25">
      <c r="B568" s="179" t="str">
        <f>IF($A568="","",_xlfn.XLOOKUP($A568,Attributes!$A:$A,Attributes!C:C))</f>
        <v/>
      </c>
      <c r="C568" s="179"/>
      <c r="D568" s="179" t="str">
        <f>IF($A568="","",_xlfn.XLOOKUP($A568,Attributes!$A:$A,Attributes!I:I))</f>
        <v/>
      </c>
      <c r="E568" s="179" t="str">
        <f>IF($A568="","",_xlfn.XLOOKUP($A568,Attributes!$A:$A,Attributes!J:J))</f>
        <v/>
      </c>
      <c r="F568" s="179" t="str">
        <f>IF($A568="","",_xlfn.XLOOKUP($A568,Attributes!$A:$A,Attributes!K:K))</f>
        <v/>
      </c>
      <c r="H568" s="179">
        <v>0</v>
      </c>
      <c r="I568" s="195">
        <v>0</v>
      </c>
      <c r="J568" s="195">
        <v>0</v>
      </c>
    </row>
    <row r="569" spans="2:10" hidden="1" x14ac:dyDescent="0.25">
      <c r="B569" s="179" t="str">
        <f>IF($A569="","",_xlfn.XLOOKUP($A569,Attributes!$A:$A,Attributes!C:C))</f>
        <v/>
      </c>
      <c r="C569" s="179"/>
      <c r="D569" s="179" t="str">
        <f>IF($A569="","",_xlfn.XLOOKUP($A569,Attributes!$A:$A,Attributes!I:I))</f>
        <v/>
      </c>
      <c r="E569" s="179" t="str">
        <f>IF($A569="","",_xlfn.XLOOKUP($A569,Attributes!$A:$A,Attributes!J:J))</f>
        <v/>
      </c>
      <c r="F569" s="179" t="str">
        <f>IF($A569="","",_xlfn.XLOOKUP($A569,Attributes!$A:$A,Attributes!K:K))</f>
        <v/>
      </c>
      <c r="H569" s="179">
        <v>0</v>
      </c>
      <c r="I569" s="195">
        <v>0</v>
      </c>
      <c r="J569" s="195">
        <v>0</v>
      </c>
    </row>
    <row r="570" spans="2:10" hidden="1" x14ac:dyDescent="0.25">
      <c r="B570" s="179" t="str">
        <f>IF($A570="","",_xlfn.XLOOKUP($A570,Attributes!$A:$A,Attributes!C:C))</f>
        <v/>
      </c>
      <c r="C570" s="179"/>
      <c r="D570" s="179" t="str">
        <f>IF($A570="","",_xlfn.XLOOKUP($A570,Attributes!$A:$A,Attributes!I:I))</f>
        <v/>
      </c>
      <c r="E570" s="179" t="str">
        <f>IF($A570="","",_xlfn.XLOOKUP($A570,Attributes!$A:$A,Attributes!J:J))</f>
        <v/>
      </c>
      <c r="F570" s="179" t="str">
        <f>IF($A570="","",_xlfn.XLOOKUP($A570,Attributes!$A:$A,Attributes!K:K))</f>
        <v/>
      </c>
      <c r="H570" s="179">
        <v>0</v>
      </c>
      <c r="I570" s="195">
        <v>0</v>
      </c>
      <c r="J570" s="195">
        <v>0</v>
      </c>
    </row>
    <row r="571" spans="2:10" hidden="1" x14ac:dyDescent="0.25">
      <c r="B571" s="179" t="str">
        <f>IF($A571="","",_xlfn.XLOOKUP($A571,Attributes!$A:$A,Attributes!C:C))</f>
        <v/>
      </c>
      <c r="C571" s="179"/>
      <c r="D571" s="179" t="str">
        <f>IF($A571="","",_xlfn.XLOOKUP($A571,Attributes!$A:$A,Attributes!I:I))</f>
        <v/>
      </c>
      <c r="E571" s="179" t="str">
        <f>IF($A571="","",_xlfn.XLOOKUP($A571,Attributes!$A:$A,Attributes!J:J))</f>
        <v/>
      </c>
      <c r="F571" s="179" t="str">
        <f>IF($A571="","",_xlfn.XLOOKUP($A571,Attributes!$A:$A,Attributes!K:K))</f>
        <v/>
      </c>
      <c r="H571" s="179">
        <v>0</v>
      </c>
      <c r="I571" s="195">
        <v>0</v>
      </c>
      <c r="J571" s="195">
        <v>0</v>
      </c>
    </row>
    <row r="572" spans="2:10" hidden="1" x14ac:dyDescent="0.25">
      <c r="B572" s="179" t="str">
        <f>IF($A572="","",_xlfn.XLOOKUP($A572,Attributes!$A:$A,Attributes!C:C))</f>
        <v/>
      </c>
      <c r="C572" s="179"/>
      <c r="D572" s="179" t="str">
        <f>IF($A572="","",_xlfn.XLOOKUP($A572,Attributes!$A:$A,Attributes!I:I))</f>
        <v/>
      </c>
      <c r="E572" s="179" t="str">
        <f>IF($A572="","",_xlfn.XLOOKUP($A572,Attributes!$A:$A,Attributes!J:J))</f>
        <v/>
      </c>
      <c r="F572" s="179" t="str">
        <f>IF($A572="","",_xlfn.XLOOKUP($A572,Attributes!$A:$A,Attributes!K:K))</f>
        <v/>
      </c>
      <c r="H572" s="179">
        <v>0</v>
      </c>
      <c r="I572" s="195">
        <v>0</v>
      </c>
      <c r="J572" s="195">
        <v>0</v>
      </c>
    </row>
    <row r="573" spans="2:10" hidden="1" x14ac:dyDescent="0.25">
      <c r="B573" s="179" t="str">
        <f>IF($A573="","",_xlfn.XLOOKUP($A573,Attributes!$A:$A,Attributes!C:C))</f>
        <v/>
      </c>
      <c r="C573" s="179"/>
      <c r="D573" s="179" t="str">
        <f>IF($A573="","",_xlfn.XLOOKUP($A573,Attributes!$A:$A,Attributes!I:I))</f>
        <v/>
      </c>
      <c r="E573" s="179" t="str">
        <f>IF($A573="","",_xlfn.XLOOKUP($A573,Attributes!$A:$A,Attributes!J:J))</f>
        <v/>
      </c>
      <c r="F573" s="179" t="str">
        <f>IF($A573="","",_xlfn.XLOOKUP($A573,Attributes!$A:$A,Attributes!K:K))</f>
        <v/>
      </c>
      <c r="H573" s="179">
        <v>0</v>
      </c>
      <c r="I573" s="195">
        <v>0</v>
      </c>
      <c r="J573" s="195">
        <v>0</v>
      </c>
    </row>
    <row r="574" spans="2:10" hidden="1" x14ac:dyDescent="0.25">
      <c r="B574" s="179" t="str">
        <f>IF($A574="","",_xlfn.XLOOKUP($A574,Attributes!$A:$A,Attributes!C:C))</f>
        <v/>
      </c>
      <c r="C574" s="179"/>
      <c r="D574" s="179" t="str">
        <f>IF($A574="","",_xlfn.XLOOKUP($A574,Attributes!$A:$A,Attributes!I:I))</f>
        <v/>
      </c>
      <c r="E574" s="179" t="str">
        <f>IF($A574="","",_xlfn.XLOOKUP($A574,Attributes!$A:$A,Attributes!J:J))</f>
        <v/>
      </c>
      <c r="F574" s="179" t="str">
        <f>IF($A574="","",_xlfn.XLOOKUP($A574,Attributes!$A:$A,Attributes!K:K))</f>
        <v/>
      </c>
      <c r="H574" s="179">
        <v>0</v>
      </c>
      <c r="I574" s="195">
        <v>0</v>
      </c>
      <c r="J574" s="195">
        <v>0</v>
      </c>
    </row>
    <row r="575" spans="2:10" hidden="1" x14ac:dyDescent="0.25">
      <c r="B575" s="179" t="str">
        <f>IF($A575="","",_xlfn.XLOOKUP($A575,Attributes!$A:$A,Attributes!C:C))</f>
        <v/>
      </c>
      <c r="C575" s="179"/>
      <c r="D575" s="179" t="str">
        <f>IF($A575="","",_xlfn.XLOOKUP($A575,Attributes!$A:$A,Attributes!I:I))</f>
        <v/>
      </c>
      <c r="E575" s="179" t="str">
        <f>IF($A575="","",_xlfn.XLOOKUP($A575,Attributes!$A:$A,Attributes!J:J))</f>
        <v/>
      </c>
      <c r="F575" s="179" t="str">
        <f>IF($A575="","",_xlfn.XLOOKUP($A575,Attributes!$A:$A,Attributes!K:K))</f>
        <v/>
      </c>
      <c r="H575" s="179">
        <v>0</v>
      </c>
      <c r="I575" s="195">
        <v>0</v>
      </c>
      <c r="J575" s="195">
        <v>0</v>
      </c>
    </row>
    <row r="576" spans="2:10" hidden="1" x14ac:dyDescent="0.25">
      <c r="B576" s="179" t="str">
        <f>IF($A576="","",_xlfn.XLOOKUP($A576,Attributes!$A:$A,Attributes!C:C))</f>
        <v/>
      </c>
      <c r="C576" s="179"/>
      <c r="D576" s="179" t="str">
        <f>IF($A576="","",_xlfn.XLOOKUP($A576,Attributes!$A:$A,Attributes!I:I))</f>
        <v/>
      </c>
      <c r="E576" s="179" t="str">
        <f>IF($A576="","",_xlfn.XLOOKUP($A576,Attributes!$A:$A,Attributes!J:J))</f>
        <v/>
      </c>
      <c r="F576" s="179" t="str">
        <f>IF($A576="","",_xlfn.XLOOKUP($A576,Attributes!$A:$A,Attributes!K:K))</f>
        <v/>
      </c>
      <c r="H576" s="179">
        <v>0</v>
      </c>
      <c r="I576" s="195">
        <v>0</v>
      </c>
      <c r="J576" s="195">
        <v>0</v>
      </c>
    </row>
    <row r="577" spans="2:10" hidden="1" x14ac:dyDescent="0.25">
      <c r="B577" s="179" t="str">
        <f>IF($A577="","",_xlfn.XLOOKUP($A577,Attributes!$A:$A,Attributes!C:C))</f>
        <v/>
      </c>
      <c r="C577" s="179"/>
      <c r="D577" s="179" t="str">
        <f>IF($A577="","",_xlfn.XLOOKUP($A577,Attributes!$A:$A,Attributes!I:I))</f>
        <v/>
      </c>
      <c r="E577" s="179" t="str">
        <f>IF($A577="","",_xlfn.XLOOKUP($A577,Attributes!$A:$A,Attributes!J:J))</f>
        <v/>
      </c>
      <c r="F577" s="179" t="str">
        <f>IF($A577="","",_xlfn.XLOOKUP($A577,Attributes!$A:$A,Attributes!K:K))</f>
        <v/>
      </c>
      <c r="H577" s="179">
        <v>0</v>
      </c>
      <c r="I577" s="195">
        <v>0</v>
      </c>
      <c r="J577" s="195">
        <v>0</v>
      </c>
    </row>
    <row r="578" spans="2:10" hidden="1" x14ac:dyDescent="0.25">
      <c r="B578" s="179" t="str">
        <f>IF($A578="","",_xlfn.XLOOKUP($A578,Attributes!$A:$A,Attributes!C:C))</f>
        <v/>
      </c>
      <c r="C578" s="179"/>
      <c r="D578" s="179" t="str">
        <f>IF($A578="","",_xlfn.XLOOKUP($A578,Attributes!$A:$A,Attributes!I:I))</f>
        <v/>
      </c>
      <c r="E578" s="179" t="str">
        <f>IF($A578="","",_xlfn.XLOOKUP($A578,Attributes!$A:$A,Attributes!J:J))</f>
        <v/>
      </c>
      <c r="F578" s="179" t="str">
        <f>IF($A578="","",_xlfn.XLOOKUP($A578,Attributes!$A:$A,Attributes!K:K))</f>
        <v/>
      </c>
      <c r="H578" s="179">
        <v>0</v>
      </c>
      <c r="I578" s="195">
        <v>0</v>
      </c>
      <c r="J578" s="195">
        <v>0</v>
      </c>
    </row>
    <row r="579" spans="2:10" hidden="1" x14ac:dyDescent="0.25">
      <c r="B579" s="179" t="str">
        <f>IF($A579="","",_xlfn.XLOOKUP($A579,Attributes!$A:$A,Attributes!C:C))</f>
        <v/>
      </c>
      <c r="C579" s="179"/>
      <c r="D579" s="179" t="str">
        <f>IF($A579="","",_xlfn.XLOOKUP($A579,Attributes!$A:$A,Attributes!I:I))</f>
        <v/>
      </c>
      <c r="E579" s="179" t="str">
        <f>IF($A579="","",_xlfn.XLOOKUP($A579,Attributes!$A:$A,Attributes!J:J))</f>
        <v/>
      </c>
      <c r="F579" s="179" t="str">
        <f>IF($A579="","",_xlfn.XLOOKUP($A579,Attributes!$A:$A,Attributes!K:K))</f>
        <v/>
      </c>
      <c r="H579" s="179">
        <v>0</v>
      </c>
      <c r="I579" s="195">
        <v>0</v>
      </c>
      <c r="J579" s="195">
        <v>0</v>
      </c>
    </row>
    <row r="580" spans="2:10" hidden="1" x14ac:dyDescent="0.25">
      <c r="B580" s="179" t="str">
        <f>IF($A580="","",_xlfn.XLOOKUP($A580,Attributes!$A:$A,Attributes!C:C))</f>
        <v/>
      </c>
      <c r="C580" s="179"/>
      <c r="D580" s="179" t="str">
        <f>IF($A580="","",_xlfn.XLOOKUP($A580,Attributes!$A:$A,Attributes!I:I))</f>
        <v/>
      </c>
      <c r="E580" s="179" t="str">
        <f>IF($A580="","",_xlfn.XLOOKUP($A580,Attributes!$A:$A,Attributes!J:J))</f>
        <v/>
      </c>
      <c r="F580" s="179" t="str">
        <f>IF($A580="","",_xlfn.XLOOKUP($A580,Attributes!$A:$A,Attributes!K:K))</f>
        <v/>
      </c>
      <c r="H580" s="179">
        <v>0</v>
      </c>
      <c r="I580" s="195">
        <v>0</v>
      </c>
      <c r="J580" s="195">
        <v>0</v>
      </c>
    </row>
    <row r="581" spans="2:10" hidden="1" x14ac:dyDescent="0.25">
      <c r="B581" s="179" t="str">
        <f>IF($A581="","",_xlfn.XLOOKUP($A581,Attributes!$A:$A,Attributes!C:C))</f>
        <v/>
      </c>
      <c r="C581" s="179"/>
      <c r="D581" s="179" t="str">
        <f>IF($A581="","",_xlfn.XLOOKUP($A581,Attributes!$A:$A,Attributes!I:I))</f>
        <v/>
      </c>
      <c r="E581" s="179" t="str">
        <f>IF($A581="","",_xlfn.XLOOKUP($A581,Attributes!$A:$A,Attributes!J:J))</f>
        <v/>
      </c>
      <c r="F581" s="179" t="str">
        <f>IF($A581="","",_xlfn.XLOOKUP($A581,Attributes!$A:$A,Attributes!K:K))</f>
        <v/>
      </c>
      <c r="H581" s="179">
        <v>0</v>
      </c>
      <c r="I581" s="195">
        <v>0</v>
      </c>
      <c r="J581" s="195">
        <v>0</v>
      </c>
    </row>
    <row r="582" spans="2:10" hidden="1" x14ac:dyDescent="0.25">
      <c r="B582" s="179" t="str">
        <f>IF($A582="","",_xlfn.XLOOKUP($A582,Attributes!$A:$A,Attributes!C:C))</f>
        <v/>
      </c>
      <c r="C582" s="179"/>
      <c r="D582" s="179" t="str">
        <f>IF($A582="","",_xlfn.XLOOKUP($A582,Attributes!$A:$A,Attributes!I:I))</f>
        <v/>
      </c>
      <c r="E582" s="179" t="str">
        <f>IF($A582="","",_xlfn.XLOOKUP($A582,Attributes!$A:$A,Attributes!J:J))</f>
        <v/>
      </c>
      <c r="F582" s="179" t="str">
        <f>IF($A582="","",_xlfn.XLOOKUP($A582,Attributes!$A:$A,Attributes!K:K))</f>
        <v/>
      </c>
      <c r="H582" s="179">
        <v>0</v>
      </c>
      <c r="I582" s="195">
        <v>0</v>
      </c>
      <c r="J582" s="195">
        <v>0</v>
      </c>
    </row>
    <row r="583" spans="2:10" hidden="1" x14ac:dyDescent="0.25">
      <c r="B583" s="179" t="str">
        <f>IF($A583="","",_xlfn.XLOOKUP($A583,Attributes!$A:$A,Attributes!C:C))</f>
        <v/>
      </c>
      <c r="C583" s="179"/>
      <c r="D583" s="179" t="str">
        <f>IF($A583="","",_xlfn.XLOOKUP($A583,Attributes!$A:$A,Attributes!I:I))</f>
        <v/>
      </c>
      <c r="E583" s="179" t="str">
        <f>IF($A583="","",_xlfn.XLOOKUP($A583,Attributes!$A:$A,Attributes!J:J))</f>
        <v/>
      </c>
      <c r="F583" s="179" t="str">
        <f>IF($A583="","",_xlfn.XLOOKUP($A583,Attributes!$A:$A,Attributes!K:K))</f>
        <v/>
      </c>
      <c r="H583" s="179">
        <v>0</v>
      </c>
      <c r="I583" s="195">
        <v>0</v>
      </c>
      <c r="J583" s="195">
        <v>0</v>
      </c>
    </row>
    <row r="584" spans="2:10" hidden="1" x14ac:dyDescent="0.25">
      <c r="B584" s="179" t="str">
        <f>IF($A584="","",_xlfn.XLOOKUP($A584,Attributes!$A:$A,Attributes!C:C))</f>
        <v/>
      </c>
      <c r="C584" s="179"/>
      <c r="D584" s="179" t="str">
        <f>IF($A584="","",_xlfn.XLOOKUP($A584,Attributes!$A:$A,Attributes!I:I))</f>
        <v/>
      </c>
      <c r="E584" s="179" t="str">
        <f>IF($A584="","",_xlfn.XLOOKUP($A584,Attributes!$A:$A,Attributes!J:J))</f>
        <v/>
      </c>
      <c r="F584" s="179" t="str">
        <f>IF($A584="","",_xlfn.XLOOKUP($A584,Attributes!$A:$A,Attributes!K:K))</f>
        <v/>
      </c>
      <c r="H584" s="179">
        <v>0</v>
      </c>
      <c r="I584" s="195">
        <v>0</v>
      </c>
      <c r="J584" s="195">
        <v>0</v>
      </c>
    </row>
    <row r="585" spans="2:10" hidden="1" x14ac:dyDescent="0.25">
      <c r="B585" s="179" t="str">
        <f>IF($A585="","",_xlfn.XLOOKUP($A585,Attributes!$A:$A,Attributes!C:C))</f>
        <v/>
      </c>
      <c r="C585" s="179"/>
      <c r="D585" s="179" t="str">
        <f>IF($A585="","",_xlfn.XLOOKUP($A585,Attributes!$A:$A,Attributes!I:I))</f>
        <v/>
      </c>
      <c r="E585" s="179" t="str">
        <f>IF($A585="","",_xlfn.XLOOKUP($A585,Attributes!$A:$A,Attributes!J:J))</f>
        <v/>
      </c>
      <c r="F585" s="179" t="str">
        <f>IF($A585="","",_xlfn.XLOOKUP($A585,Attributes!$A:$A,Attributes!K:K))</f>
        <v/>
      </c>
      <c r="H585" s="179">
        <v>0</v>
      </c>
      <c r="I585" s="195">
        <v>0</v>
      </c>
      <c r="J585" s="195">
        <v>0</v>
      </c>
    </row>
    <row r="586" spans="2:10" hidden="1" x14ac:dyDescent="0.25">
      <c r="B586" s="179" t="str">
        <f>IF($A586="","",_xlfn.XLOOKUP($A586,Attributes!$A:$A,Attributes!C:C))</f>
        <v/>
      </c>
      <c r="C586" s="179"/>
      <c r="D586" s="179" t="str">
        <f>IF($A586="","",_xlfn.XLOOKUP($A586,Attributes!$A:$A,Attributes!I:I))</f>
        <v/>
      </c>
      <c r="E586" s="179" t="str">
        <f>IF($A586="","",_xlfn.XLOOKUP($A586,Attributes!$A:$A,Attributes!J:J))</f>
        <v/>
      </c>
      <c r="F586" s="179" t="str">
        <f>IF($A586="","",_xlfn.XLOOKUP($A586,Attributes!$A:$A,Attributes!K:K))</f>
        <v/>
      </c>
      <c r="H586" s="179">
        <v>0</v>
      </c>
      <c r="I586" s="195">
        <v>0</v>
      </c>
      <c r="J586" s="195">
        <v>0</v>
      </c>
    </row>
    <row r="587" spans="2:10" hidden="1" x14ac:dyDescent="0.25">
      <c r="B587" s="179" t="str">
        <f>IF($A587="","",_xlfn.XLOOKUP($A587,Attributes!$A:$A,Attributes!C:C))</f>
        <v/>
      </c>
      <c r="C587" s="179"/>
      <c r="D587" s="179" t="str">
        <f>IF($A587="","",_xlfn.XLOOKUP($A587,Attributes!$A:$A,Attributes!I:I))</f>
        <v/>
      </c>
      <c r="E587" s="179" t="str">
        <f>IF($A587="","",_xlfn.XLOOKUP($A587,Attributes!$A:$A,Attributes!J:J))</f>
        <v/>
      </c>
      <c r="F587" s="179" t="str">
        <f>IF($A587="","",_xlfn.XLOOKUP($A587,Attributes!$A:$A,Attributes!K:K))</f>
        <v/>
      </c>
      <c r="H587" s="179">
        <v>0</v>
      </c>
      <c r="I587" s="195">
        <v>0</v>
      </c>
      <c r="J587" s="195">
        <v>0</v>
      </c>
    </row>
    <row r="588" spans="2:10" hidden="1" x14ac:dyDescent="0.25">
      <c r="B588" s="179" t="str">
        <f>IF($A588="","",_xlfn.XLOOKUP($A588,Attributes!$A:$A,Attributes!C:C))</f>
        <v/>
      </c>
      <c r="C588" s="179"/>
      <c r="D588" s="179" t="str">
        <f>IF($A588="","",_xlfn.XLOOKUP($A588,Attributes!$A:$A,Attributes!I:I))</f>
        <v/>
      </c>
      <c r="E588" s="179" t="str">
        <f>IF($A588="","",_xlfn.XLOOKUP($A588,Attributes!$A:$A,Attributes!J:J))</f>
        <v/>
      </c>
      <c r="F588" s="179" t="str">
        <f>IF($A588="","",_xlfn.XLOOKUP($A588,Attributes!$A:$A,Attributes!K:K))</f>
        <v/>
      </c>
      <c r="H588" s="179">
        <v>0</v>
      </c>
      <c r="I588" s="195">
        <v>0</v>
      </c>
      <c r="J588" s="195">
        <v>0</v>
      </c>
    </row>
    <row r="589" spans="2:10" hidden="1" x14ac:dyDescent="0.25">
      <c r="B589" s="179" t="str">
        <f>IF($A589="","",_xlfn.XLOOKUP($A589,Attributes!$A:$A,Attributes!C:C))</f>
        <v/>
      </c>
      <c r="C589" s="179"/>
      <c r="D589" s="179" t="str">
        <f>IF($A589="","",_xlfn.XLOOKUP($A589,Attributes!$A:$A,Attributes!I:I))</f>
        <v/>
      </c>
      <c r="E589" s="179" t="str">
        <f>IF($A589="","",_xlfn.XLOOKUP($A589,Attributes!$A:$A,Attributes!J:J))</f>
        <v/>
      </c>
      <c r="F589" s="179" t="str">
        <f>IF($A589="","",_xlfn.XLOOKUP($A589,Attributes!$A:$A,Attributes!K:K))</f>
        <v/>
      </c>
      <c r="H589" s="179">
        <v>0</v>
      </c>
      <c r="I589" s="195">
        <v>0</v>
      </c>
      <c r="J589" s="195">
        <v>0</v>
      </c>
    </row>
    <row r="590" spans="2:10" hidden="1" x14ac:dyDescent="0.25">
      <c r="B590" s="179" t="str">
        <f>IF($A590="","",_xlfn.XLOOKUP($A590,Attributes!$A:$A,Attributes!C:C))</f>
        <v/>
      </c>
      <c r="C590" s="179"/>
      <c r="D590" s="179" t="str">
        <f>IF($A590="","",_xlfn.XLOOKUP($A590,Attributes!$A:$A,Attributes!I:I))</f>
        <v/>
      </c>
      <c r="E590" s="179" t="str">
        <f>IF($A590="","",_xlfn.XLOOKUP($A590,Attributes!$A:$A,Attributes!J:J))</f>
        <v/>
      </c>
      <c r="F590" s="179" t="str">
        <f>IF($A590="","",_xlfn.XLOOKUP($A590,Attributes!$A:$A,Attributes!K:K))</f>
        <v/>
      </c>
      <c r="H590" s="179">
        <v>0</v>
      </c>
      <c r="I590" s="195">
        <v>0</v>
      </c>
      <c r="J590" s="195">
        <v>0</v>
      </c>
    </row>
    <row r="591" spans="2:10" hidden="1" x14ac:dyDescent="0.25">
      <c r="B591" s="179" t="str">
        <f>IF($A591="","",_xlfn.XLOOKUP($A591,Attributes!$A:$A,Attributes!C:C))</f>
        <v/>
      </c>
      <c r="C591" s="179"/>
      <c r="D591" s="179" t="str">
        <f>IF($A591="","",_xlfn.XLOOKUP($A591,Attributes!$A:$A,Attributes!I:I))</f>
        <v/>
      </c>
      <c r="E591" s="179" t="str">
        <f>IF($A591="","",_xlfn.XLOOKUP($A591,Attributes!$A:$A,Attributes!J:J))</f>
        <v/>
      </c>
      <c r="F591" s="179" t="str">
        <f>IF($A591="","",_xlfn.XLOOKUP($A591,Attributes!$A:$A,Attributes!K:K))</f>
        <v/>
      </c>
      <c r="H591" s="179">
        <v>0</v>
      </c>
      <c r="I591" s="195">
        <v>0</v>
      </c>
      <c r="J591" s="195">
        <v>0</v>
      </c>
    </row>
    <row r="592" spans="2:10" hidden="1" x14ac:dyDescent="0.25">
      <c r="B592" s="179" t="str">
        <f>IF($A592="","",_xlfn.XLOOKUP($A592,Attributes!$A:$A,Attributes!C:C))</f>
        <v/>
      </c>
      <c r="C592" s="179"/>
      <c r="D592" s="179" t="str">
        <f>IF($A592="","",_xlfn.XLOOKUP($A592,Attributes!$A:$A,Attributes!I:I))</f>
        <v/>
      </c>
      <c r="E592" s="179" t="str">
        <f>IF($A592="","",_xlfn.XLOOKUP($A592,Attributes!$A:$A,Attributes!J:J))</f>
        <v/>
      </c>
      <c r="F592" s="179" t="str">
        <f>IF($A592="","",_xlfn.XLOOKUP($A592,Attributes!$A:$A,Attributes!K:K))</f>
        <v/>
      </c>
      <c r="H592" s="179">
        <v>0</v>
      </c>
      <c r="I592" s="195">
        <v>0</v>
      </c>
      <c r="J592" s="195">
        <v>0</v>
      </c>
    </row>
    <row r="593" spans="2:10" hidden="1" x14ac:dyDescent="0.25">
      <c r="B593" s="179" t="str">
        <f>IF($A593="","",_xlfn.XLOOKUP($A593,Attributes!$A:$A,Attributes!C:C))</f>
        <v/>
      </c>
      <c r="C593" s="179"/>
      <c r="D593" s="179" t="str">
        <f>IF($A593="","",_xlfn.XLOOKUP($A593,Attributes!$A:$A,Attributes!I:I))</f>
        <v/>
      </c>
      <c r="E593" s="179" t="str">
        <f>IF($A593="","",_xlfn.XLOOKUP($A593,Attributes!$A:$A,Attributes!J:J))</f>
        <v/>
      </c>
      <c r="F593" s="179" t="str">
        <f>IF($A593="","",_xlfn.XLOOKUP($A593,Attributes!$A:$A,Attributes!K:K))</f>
        <v/>
      </c>
      <c r="H593" s="179">
        <v>0</v>
      </c>
      <c r="I593" s="195">
        <v>0</v>
      </c>
      <c r="J593" s="195">
        <v>0</v>
      </c>
    </row>
    <row r="594" spans="2:10" hidden="1" x14ac:dyDescent="0.25">
      <c r="B594" s="179" t="str">
        <f>IF($A594="","",_xlfn.XLOOKUP($A594,Attributes!$A:$A,Attributes!C:C))</f>
        <v/>
      </c>
      <c r="C594" s="179"/>
      <c r="D594" s="179" t="str">
        <f>IF($A594="","",_xlfn.XLOOKUP($A594,Attributes!$A:$A,Attributes!I:I))</f>
        <v/>
      </c>
      <c r="E594" s="179" t="str">
        <f>IF($A594="","",_xlfn.XLOOKUP($A594,Attributes!$A:$A,Attributes!J:J))</f>
        <v/>
      </c>
      <c r="F594" s="179" t="str">
        <f>IF($A594="","",_xlfn.XLOOKUP($A594,Attributes!$A:$A,Attributes!K:K))</f>
        <v/>
      </c>
      <c r="H594" s="179">
        <v>0</v>
      </c>
      <c r="I594" s="195">
        <v>0</v>
      </c>
      <c r="J594" s="195">
        <v>0</v>
      </c>
    </row>
    <row r="595" spans="2:10" hidden="1" x14ac:dyDescent="0.25">
      <c r="B595" s="179" t="str">
        <f>IF($A595="","",_xlfn.XLOOKUP($A595,Attributes!$A:$A,Attributes!C:C))</f>
        <v/>
      </c>
      <c r="C595" s="179"/>
      <c r="D595" s="179" t="str">
        <f>IF($A595="","",_xlfn.XLOOKUP($A595,Attributes!$A:$A,Attributes!I:I))</f>
        <v/>
      </c>
      <c r="E595" s="179" t="str">
        <f>IF($A595="","",_xlfn.XLOOKUP($A595,Attributes!$A:$A,Attributes!J:J))</f>
        <v/>
      </c>
      <c r="F595" s="179" t="str">
        <f>IF($A595="","",_xlfn.XLOOKUP($A595,Attributes!$A:$A,Attributes!K:K))</f>
        <v/>
      </c>
      <c r="H595" s="179">
        <v>0</v>
      </c>
      <c r="I595" s="195">
        <v>0</v>
      </c>
      <c r="J595" s="195">
        <v>0</v>
      </c>
    </row>
    <row r="596" spans="2:10" hidden="1" x14ac:dyDescent="0.25">
      <c r="B596" s="179" t="str">
        <f>IF($A596="","",_xlfn.XLOOKUP($A596,Attributes!$A:$A,Attributes!C:C))</f>
        <v/>
      </c>
      <c r="C596" s="179"/>
      <c r="D596" s="179" t="str">
        <f>IF($A596="","",_xlfn.XLOOKUP($A596,Attributes!$A:$A,Attributes!I:I))</f>
        <v/>
      </c>
      <c r="E596" s="179" t="str">
        <f>IF($A596="","",_xlfn.XLOOKUP($A596,Attributes!$A:$A,Attributes!J:J))</f>
        <v/>
      </c>
      <c r="F596" s="179" t="str">
        <f>IF($A596="","",_xlfn.XLOOKUP($A596,Attributes!$A:$A,Attributes!K:K))</f>
        <v/>
      </c>
      <c r="H596" s="179">
        <v>0</v>
      </c>
      <c r="I596" s="195">
        <v>0</v>
      </c>
      <c r="J596" s="195">
        <v>0</v>
      </c>
    </row>
    <row r="597" spans="2:10" hidden="1" x14ac:dyDescent="0.25">
      <c r="B597" s="179" t="str">
        <f>IF($A597="","",_xlfn.XLOOKUP($A597,Attributes!$A:$A,Attributes!C:C))</f>
        <v/>
      </c>
      <c r="C597" s="179"/>
      <c r="D597" s="179" t="str">
        <f>IF($A597="","",_xlfn.XLOOKUP($A597,Attributes!$A:$A,Attributes!I:I))</f>
        <v/>
      </c>
      <c r="E597" s="179" t="str">
        <f>IF($A597="","",_xlfn.XLOOKUP($A597,Attributes!$A:$A,Attributes!J:J))</f>
        <v/>
      </c>
      <c r="F597" s="179" t="str">
        <f>IF($A597="","",_xlfn.XLOOKUP($A597,Attributes!$A:$A,Attributes!K:K))</f>
        <v/>
      </c>
      <c r="H597" s="179">
        <v>0</v>
      </c>
      <c r="I597" s="195">
        <v>0</v>
      </c>
      <c r="J597" s="195">
        <v>0</v>
      </c>
    </row>
    <row r="598" spans="2:10" hidden="1" x14ac:dyDescent="0.25">
      <c r="B598" s="179" t="str">
        <f>IF($A598="","",_xlfn.XLOOKUP($A598,Attributes!$A:$A,Attributes!C:C))</f>
        <v/>
      </c>
      <c r="C598" s="179"/>
      <c r="D598" s="179" t="str">
        <f>IF($A598="","",_xlfn.XLOOKUP($A598,Attributes!$A:$A,Attributes!I:I))</f>
        <v/>
      </c>
      <c r="E598" s="179" t="str">
        <f>IF($A598="","",_xlfn.XLOOKUP($A598,Attributes!$A:$A,Attributes!J:J))</f>
        <v/>
      </c>
      <c r="F598" s="179" t="str">
        <f>IF($A598="","",_xlfn.XLOOKUP($A598,Attributes!$A:$A,Attributes!K:K))</f>
        <v/>
      </c>
      <c r="H598" s="179">
        <v>0</v>
      </c>
      <c r="I598" s="195">
        <v>0</v>
      </c>
      <c r="J598" s="195">
        <v>0</v>
      </c>
    </row>
    <row r="599" spans="2:10" hidden="1" x14ac:dyDescent="0.25">
      <c r="B599" s="179" t="str">
        <f>IF($A599="","",_xlfn.XLOOKUP($A599,Attributes!$A:$A,Attributes!C:C))</f>
        <v/>
      </c>
      <c r="C599" s="179"/>
      <c r="D599" s="179" t="str">
        <f>IF($A599="","",_xlfn.XLOOKUP($A599,Attributes!$A:$A,Attributes!I:I))</f>
        <v/>
      </c>
      <c r="E599" s="179" t="str">
        <f>IF($A599="","",_xlfn.XLOOKUP($A599,Attributes!$A:$A,Attributes!J:J))</f>
        <v/>
      </c>
      <c r="F599" s="179" t="str">
        <f>IF($A599="","",_xlfn.XLOOKUP($A599,Attributes!$A:$A,Attributes!K:K))</f>
        <v/>
      </c>
      <c r="H599" s="179">
        <v>0</v>
      </c>
      <c r="I599" s="195">
        <v>0</v>
      </c>
      <c r="J599" s="195">
        <v>0</v>
      </c>
    </row>
    <row r="600" spans="2:10" hidden="1" x14ac:dyDescent="0.25">
      <c r="B600" s="179" t="str">
        <f>IF($A600="","",_xlfn.XLOOKUP($A600,Attributes!$A:$A,Attributes!C:C))</f>
        <v/>
      </c>
      <c r="C600" s="179"/>
      <c r="D600" s="179" t="str">
        <f>IF($A600="","",_xlfn.XLOOKUP($A600,Attributes!$A:$A,Attributes!I:I))</f>
        <v/>
      </c>
      <c r="E600" s="179" t="str">
        <f>IF($A600="","",_xlfn.XLOOKUP($A600,Attributes!$A:$A,Attributes!J:J))</f>
        <v/>
      </c>
      <c r="F600" s="179" t="str">
        <f>IF($A600="","",_xlfn.XLOOKUP($A600,Attributes!$A:$A,Attributes!K:K))</f>
        <v/>
      </c>
      <c r="H600" s="179">
        <v>0</v>
      </c>
      <c r="I600" s="195">
        <v>0</v>
      </c>
      <c r="J600" s="195">
        <v>0</v>
      </c>
    </row>
    <row r="601" spans="2:10" hidden="1" x14ac:dyDescent="0.25">
      <c r="B601" s="179" t="str">
        <f>IF($A601="","",_xlfn.XLOOKUP($A601,Attributes!$A:$A,Attributes!C:C))</f>
        <v/>
      </c>
      <c r="C601" s="179"/>
      <c r="D601" s="179" t="str">
        <f>IF($A601="","",_xlfn.XLOOKUP($A601,Attributes!$A:$A,Attributes!I:I))</f>
        <v/>
      </c>
      <c r="E601" s="179" t="str">
        <f>IF($A601="","",_xlfn.XLOOKUP($A601,Attributes!$A:$A,Attributes!J:J))</f>
        <v/>
      </c>
      <c r="F601" s="179" t="str">
        <f>IF($A601="","",_xlfn.XLOOKUP($A601,Attributes!$A:$A,Attributes!K:K))</f>
        <v/>
      </c>
      <c r="H601" s="179">
        <v>0</v>
      </c>
      <c r="I601" s="195">
        <v>0</v>
      </c>
      <c r="J601" s="195">
        <v>0</v>
      </c>
    </row>
    <row r="602" spans="2:10" hidden="1" x14ac:dyDescent="0.25">
      <c r="B602" s="179" t="str">
        <f>IF($A602="","",_xlfn.XLOOKUP($A602,Attributes!$A:$A,Attributes!C:C))</f>
        <v/>
      </c>
      <c r="C602" s="179"/>
      <c r="D602" s="179" t="str">
        <f>IF($A602="","",_xlfn.XLOOKUP($A602,Attributes!$A:$A,Attributes!I:I))</f>
        <v/>
      </c>
      <c r="E602" s="179" t="str">
        <f>IF($A602="","",_xlfn.XLOOKUP($A602,Attributes!$A:$A,Attributes!J:J))</f>
        <v/>
      </c>
      <c r="F602" s="179" t="str">
        <f>IF($A602="","",_xlfn.XLOOKUP($A602,Attributes!$A:$A,Attributes!K:K))</f>
        <v/>
      </c>
      <c r="H602" s="179">
        <v>0</v>
      </c>
      <c r="I602" s="195">
        <v>0</v>
      </c>
      <c r="J602" s="195">
        <v>0</v>
      </c>
    </row>
    <row r="603" spans="2:10" hidden="1" x14ac:dyDescent="0.25">
      <c r="B603" s="179" t="str">
        <f>IF($A603="","",_xlfn.XLOOKUP($A603,Attributes!$A:$A,Attributes!C:C))</f>
        <v/>
      </c>
      <c r="C603" s="179"/>
      <c r="D603" s="179" t="str">
        <f>IF($A603="","",_xlfn.XLOOKUP($A603,Attributes!$A:$A,Attributes!I:I))</f>
        <v/>
      </c>
      <c r="E603" s="179" t="str">
        <f>IF($A603="","",_xlfn.XLOOKUP($A603,Attributes!$A:$A,Attributes!J:J))</f>
        <v/>
      </c>
      <c r="F603" s="179" t="str">
        <f>IF($A603="","",_xlfn.XLOOKUP($A603,Attributes!$A:$A,Attributes!K:K))</f>
        <v/>
      </c>
      <c r="H603" s="179">
        <v>0</v>
      </c>
      <c r="I603" s="195">
        <v>0</v>
      </c>
      <c r="J603" s="195">
        <v>0</v>
      </c>
    </row>
    <row r="604" spans="2:10" hidden="1" x14ac:dyDescent="0.25">
      <c r="B604" s="179" t="str">
        <f>IF($A604="","",_xlfn.XLOOKUP($A604,Attributes!$A:$A,Attributes!C:C))</f>
        <v/>
      </c>
      <c r="C604" s="179"/>
      <c r="D604" s="179" t="str">
        <f>IF($A604="","",_xlfn.XLOOKUP($A604,Attributes!$A:$A,Attributes!I:I))</f>
        <v/>
      </c>
      <c r="E604" s="179" t="str">
        <f>IF($A604="","",_xlfn.XLOOKUP($A604,Attributes!$A:$A,Attributes!J:J))</f>
        <v/>
      </c>
      <c r="F604" s="179" t="str">
        <f>IF($A604="","",_xlfn.XLOOKUP($A604,Attributes!$A:$A,Attributes!K:K))</f>
        <v/>
      </c>
      <c r="H604" s="179">
        <v>0</v>
      </c>
      <c r="I604" s="195">
        <v>0</v>
      </c>
      <c r="J604" s="195">
        <v>0</v>
      </c>
    </row>
    <row r="605" spans="2:10" hidden="1" x14ac:dyDescent="0.25">
      <c r="B605" s="179" t="str">
        <f>IF($A605="","",_xlfn.XLOOKUP($A605,Attributes!$A:$A,Attributes!C:C))</f>
        <v/>
      </c>
      <c r="C605" s="179"/>
      <c r="D605" s="179" t="str">
        <f>IF($A605="","",_xlfn.XLOOKUP($A605,Attributes!$A:$A,Attributes!I:I))</f>
        <v/>
      </c>
      <c r="E605" s="179" t="str">
        <f>IF($A605="","",_xlfn.XLOOKUP($A605,Attributes!$A:$A,Attributes!J:J))</f>
        <v/>
      </c>
      <c r="F605" s="179" t="str">
        <f>IF($A605="","",_xlfn.XLOOKUP($A605,Attributes!$A:$A,Attributes!K:K))</f>
        <v/>
      </c>
      <c r="H605" s="179">
        <v>0</v>
      </c>
      <c r="I605" s="195">
        <v>0</v>
      </c>
      <c r="J605" s="195">
        <v>0</v>
      </c>
    </row>
    <row r="606" spans="2:10" hidden="1" x14ac:dyDescent="0.25">
      <c r="B606" s="179" t="str">
        <f>IF($A606="","",_xlfn.XLOOKUP($A606,Attributes!$A:$A,Attributes!C:C))</f>
        <v/>
      </c>
      <c r="C606" s="179"/>
      <c r="D606" s="179" t="str">
        <f>IF($A606="","",_xlfn.XLOOKUP($A606,Attributes!$A:$A,Attributes!I:I))</f>
        <v/>
      </c>
      <c r="E606" s="179" t="str">
        <f>IF($A606="","",_xlfn.XLOOKUP($A606,Attributes!$A:$A,Attributes!J:J))</f>
        <v/>
      </c>
      <c r="F606" s="179" t="str">
        <f>IF($A606="","",_xlfn.XLOOKUP($A606,Attributes!$A:$A,Attributes!K:K))</f>
        <v/>
      </c>
      <c r="H606" s="179">
        <v>0</v>
      </c>
      <c r="I606" s="195">
        <v>0</v>
      </c>
      <c r="J606" s="195">
        <v>0</v>
      </c>
    </row>
    <row r="607" spans="2:10" hidden="1" x14ac:dyDescent="0.25">
      <c r="B607" s="179" t="str">
        <f>IF($A607="","",_xlfn.XLOOKUP($A607,Attributes!$A:$A,Attributes!C:C))</f>
        <v/>
      </c>
      <c r="C607" s="179"/>
      <c r="D607" s="179" t="str">
        <f>IF($A607="","",_xlfn.XLOOKUP($A607,Attributes!$A:$A,Attributes!I:I))</f>
        <v/>
      </c>
      <c r="E607" s="179" t="str">
        <f>IF($A607="","",_xlfn.XLOOKUP($A607,Attributes!$A:$A,Attributes!J:J))</f>
        <v/>
      </c>
      <c r="F607" s="179" t="str">
        <f>IF($A607="","",_xlfn.XLOOKUP($A607,Attributes!$A:$A,Attributes!K:K))</f>
        <v/>
      </c>
      <c r="H607" s="179">
        <v>0</v>
      </c>
      <c r="I607" s="195">
        <v>0</v>
      </c>
      <c r="J607" s="195">
        <v>0</v>
      </c>
    </row>
    <row r="608" spans="2:10" hidden="1" x14ac:dyDescent="0.25">
      <c r="B608" s="179" t="str">
        <f>IF($A608="","",_xlfn.XLOOKUP($A608,Attributes!$A:$A,Attributes!C:C))</f>
        <v/>
      </c>
      <c r="C608" s="179"/>
      <c r="D608" s="179" t="str">
        <f>IF($A608="","",_xlfn.XLOOKUP($A608,Attributes!$A:$A,Attributes!I:I))</f>
        <v/>
      </c>
      <c r="E608" s="179" t="str">
        <f>IF($A608="","",_xlfn.XLOOKUP($A608,Attributes!$A:$A,Attributes!J:J))</f>
        <v/>
      </c>
      <c r="F608" s="179" t="str">
        <f>IF($A608="","",_xlfn.XLOOKUP($A608,Attributes!$A:$A,Attributes!K:K))</f>
        <v/>
      </c>
      <c r="H608" s="179">
        <v>0</v>
      </c>
      <c r="I608" s="195">
        <v>0</v>
      </c>
      <c r="J608" s="195">
        <v>0</v>
      </c>
    </row>
    <row r="609" spans="2:10" hidden="1" x14ac:dyDescent="0.25">
      <c r="B609" s="179" t="str">
        <f>IF($A609="","",_xlfn.XLOOKUP($A609,Attributes!$A:$A,Attributes!C:C))</f>
        <v/>
      </c>
      <c r="C609" s="179"/>
      <c r="D609" s="179" t="str">
        <f>IF($A609="","",_xlfn.XLOOKUP($A609,Attributes!$A:$A,Attributes!I:I))</f>
        <v/>
      </c>
      <c r="E609" s="179" t="str">
        <f>IF($A609="","",_xlfn.XLOOKUP($A609,Attributes!$A:$A,Attributes!J:J))</f>
        <v/>
      </c>
      <c r="F609" s="179" t="str">
        <f>IF($A609="","",_xlfn.XLOOKUP($A609,Attributes!$A:$A,Attributes!K:K))</f>
        <v/>
      </c>
      <c r="H609" s="179">
        <v>0</v>
      </c>
      <c r="I609" s="195">
        <v>0</v>
      </c>
      <c r="J609" s="195">
        <v>0</v>
      </c>
    </row>
    <row r="610" spans="2:10" hidden="1" x14ac:dyDescent="0.25">
      <c r="B610" s="179" t="str">
        <f>IF($A610="","",_xlfn.XLOOKUP($A610,Attributes!$A:$A,Attributes!C:C))</f>
        <v/>
      </c>
      <c r="C610" s="179"/>
      <c r="D610" s="179" t="str">
        <f>IF($A610="","",_xlfn.XLOOKUP($A610,Attributes!$A:$A,Attributes!I:I))</f>
        <v/>
      </c>
      <c r="E610" s="179" t="str">
        <f>IF($A610="","",_xlfn.XLOOKUP($A610,Attributes!$A:$A,Attributes!J:J))</f>
        <v/>
      </c>
      <c r="F610" s="179" t="str">
        <f>IF($A610="","",_xlfn.XLOOKUP($A610,Attributes!$A:$A,Attributes!K:K))</f>
        <v/>
      </c>
      <c r="H610" s="179">
        <v>0</v>
      </c>
      <c r="I610" s="195">
        <v>0</v>
      </c>
      <c r="J610" s="195">
        <v>0</v>
      </c>
    </row>
    <row r="611" spans="2:10" hidden="1" x14ac:dyDescent="0.25">
      <c r="B611" s="179" t="str">
        <f>IF($A611="","",_xlfn.XLOOKUP($A611,Attributes!$A:$A,Attributes!C:C))</f>
        <v/>
      </c>
      <c r="C611" s="179"/>
      <c r="D611" s="179" t="str">
        <f>IF($A611="","",_xlfn.XLOOKUP($A611,Attributes!$A:$A,Attributes!I:I))</f>
        <v/>
      </c>
      <c r="E611" s="179" t="str">
        <f>IF($A611="","",_xlfn.XLOOKUP($A611,Attributes!$A:$A,Attributes!J:J))</f>
        <v/>
      </c>
      <c r="F611" s="179" t="str">
        <f>IF($A611="","",_xlfn.XLOOKUP($A611,Attributes!$A:$A,Attributes!K:K))</f>
        <v/>
      </c>
      <c r="H611" s="179">
        <v>0</v>
      </c>
      <c r="I611" s="195">
        <v>0</v>
      </c>
      <c r="J611" s="195">
        <v>0</v>
      </c>
    </row>
    <row r="612" spans="2:10" hidden="1" x14ac:dyDescent="0.25">
      <c r="B612" s="179" t="str">
        <f>IF($A612="","",_xlfn.XLOOKUP($A612,Attributes!$A:$A,Attributes!C:C))</f>
        <v/>
      </c>
      <c r="C612" s="179"/>
      <c r="D612" s="179" t="str">
        <f>IF($A612="","",_xlfn.XLOOKUP($A612,Attributes!$A:$A,Attributes!I:I))</f>
        <v/>
      </c>
      <c r="E612" s="179" t="str">
        <f>IF($A612="","",_xlfn.XLOOKUP($A612,Attributes!$A:$A,Attributes!J:J))</f>
        <v/>
      </c>
      <c r="F612" s="179" t="str">
        <f>IF($A612="","",_xlfn.XLOOKUP($A612,Attributes!$A:$A,Attributes!K:K))</f>
        <v/>
      </c>
      <c r="H612" s="179">
        <v>0</v>
      </c>
      <c r="I612" s="195">
        <v>0</v>
      </c>
      <c r="J612" s="195">
        <v>0</v>
      </c>
    </row>
    <row r="613" spans="2:10" hidden="1" x14ac:dyDescent="0.25">
      <c r="B613" s="179" t="str">
        <f>IF($A613="","",_xlfn.XLOOKUP($A613,Attributes!$A:$A,Attributes!C:C))</f>
        <v/>
      </c>
      <c r="C613" s="179"/>
      <c r="D613" s="179" t="str">
        <f>IF($A613="","",_xlfn.XLOOKUP($A613,Attributes!$A:$A,Attributes!I:I))</f>
        <v/>
      </c>
      <c r="E613" s="179" t="str">
        <f>IF($A613="","",_xlfn.XLOOKUP($A613,Attributes!$A:$A,Attributes!J:J))</f>
        <v/>
      </c>
      <c r="F613" s="179" t="str">
        <f>IF($A613="","",_xlfn.XLOOKUP($A613,Attributes!$A:$A,Attributes!K:K))</f>
        <v/>
      </c>
      <c r="H613" s="179">
        <v>0</v>
      </c>
      <c r="I613" s="195">
        <v>0</v>
      </c>
      <c r="J613" s="195">
        <v>0</v>
      </c>
    </row>
    <row r="614" spans="2:10" hidden="1" x14ac:dyDescent="0.25">
      <c r="B614" s="179" t="str">
        <f>IF($A614="","",_xlfn.XLOOKUP($A614,Attributes!$A:$A,Attributes!C:C))</f>
        <v/>
      </c>
      <c r="C614" s="179"/>
      <c r="D614" s="179" t="str">
        <f>IF($A614="","",_xlfn.XLOOKUP($A614,Attributes!$A:$A,Attributes!I:I))</f>
        <v/>
      </c>
      <c r="E614" s="179" t="str">
        <f>IF($A614="","",_xlfn.XLOOKUP($A614,Attributes!$A:$A,Attributes!J:J))</f>
        <v/>
      </c>
      <c r="F614" s="179" t="str">
        <f>IF($A614="","",_xlfn.XLOOKUP($A614,Attributes!$A:$A,Attributes!K:K))</f>
        <v/>
      </c>
      <c r="H614" s="179">
        <v>0</v>
      </c>
      <c r="I614" s="195">
        <v>0</v>
      </c>
      <c r="J614" s="195">
        <v>0</v>
      </c>
    </row>
    <row r="615" spans="2:10" hidden="1" x14ac:dyDescent="0.25">
      <c r="B615" s="179" t="str">
        <f>IF($A615="","",_xlfn.XLOOKUP($A615,Attributes!$A:$A,Attributes!C:C))</f>
        <v/>
      </c>
      <c r="C615" s="179"/>
      <c r="D615" s="179" t="str">
        <f>IF($A615="","",_xlfn.XLOOKUP($A615,Attributes!$A:$A,Attributes!I:I))</f>
        <v/>
      </c>
      <c r="E615" s="179" t="str">
        <f>IF($A615="","",_xlfn.XLOOKUP($A615,Attributes!$A:$A,Attributes!J:J))</f>
        <v/>
      </c>
      <c r="F615" s="179" t="str">
        <f>IF($A615="","",_xlfn.XLOOKUP($A615,Attributes!$A:$A,Attributes!K:K))</f>
        <v/>
      </c>
      <c r="H615" s="179">
        <v>0</v>
      </c>
      <c r="I615" s="195">
        <v>0</v>
      </c>
      <c r="J615" s="195">
        <v>0</v>
      </c>
    </row>
    <row r="616" spans="2:10" hidden="1" x14ac:dyDescent="0.25">
      <c r="B616" s="179" t="str">
        <f>IF($A616="","",_xlfn.XLOOKUP($A616,Attributes!$A:$A,Attributes!C:C))</f>
        <v/>
      </c>
      <c r="C616" s="179"/>
      <c r="D616" s="179" t="str">
        <f>IF($A616="","",_xlfn.XLOOKUP($A616,Attributes!$A:$A,Attributes!I:I))</f>
        <v/>
      </c>
      <c r="E616" s="179" t="str">
        <f>IF($A616="","",_xlfn.XLOOKUP($A616,Attributes!$A:$A,Attributes!J:J))</f>
        <v/>
      </c>
      <c r="F616" s="179" t="str">
        <f>IF($A616="","",_xlfn.XLOOKUP($A616,Attributes!$A:$A,Attributes!K:K))</f>
        <v/>
      </c>
      <c r="H616" s="179">
        <v>0</v>
      </c>
      <c r="I616" s="195">
        <v>0</v>
      </c>
      <c r="J616" s="195">
        <v>0</v>
      </c>
    </row>
    <row r="617" spans="2:10" hidden="1" x14ac:dyDescent="0.25">
      <c r="B617" s="179" t="str">
        <f>IF($A617="","",_xlfn.XLOOKUP($A617,Attributes!$A:$A,Attributes!C:C))</f>
        <v/>
      </c>
      <c r="C617" s="179"/>
      <c r="D617" s="179" t="str">
        <f>IF($A617="","",_xlfn.XLOOKUP($A617,Attributes!$A:$A,Attributes!I:I))</f>
        <v/>
      </c>
      <c r="E617" s="179" t="str">
        <f>IF($A617="","",_xlfn.XLOOKUP($A617,Attributes!$A:$A,Attributes!J:J))</f>
        <v/>
      </c>
      <c r="F617" s="179" t="str">
        <f>IF($A617="","",_xlfn.XLOOKUP($A617,Attributes!$A:$A,Attributes!K:K))</f>
        <v/>
      </c>
      <c r="H617" s="179">
        <v>0</v>
      </c>
      <c r="I617" s="195">
        <v>0</v>
      </c>
      <c r="J617" s="195">
        <v>0</v>
      </c>
    </row>
    <row r="618" spans="2:10" hidden="1" x14ac:dyDescent="0.25">
      <c r="B618" s="179" t="str">
        <f>IF($A618="","",_xlfn.XLOOKUP($A618,Attributes!$A:$A,Attributes!C:C))</f>
        <v/>
      </c>
      <c r="C618" s="179"/>
      <c r="D618" s="179" t="str">
        <f>IF($A618="","",_xlfn.XLOOKUP($A618,Attributes!$A:$A,Attributes!I:I))</f>
        <v/>
      </c>
      <c r="E618" s="179" t="str">
        <f>IF($A618="","",_xlfn.XLOOKUP($A618,Attributes!$A:$A,Attributes!J:J))</f>
        <v/>
      </c>
      <c r="F618" s="179" t="str">
        <f>IF($A618="","",_xlfn.XLOOKUP($A618,Attributes!$A:$A,Attributes!K:K))</f>
        <v/>
      </c>
      <c r="H618" s="179">
        <v>0</v>
      </c>
      <c r="I618" s="195">
        <v>0</v>
      </c>
      <c r="J618" s="195">
        <v>0</v>
      </c>
    </row>
    <row r="619" spans="2:10" hidden="1" x14ac:dyDescent="0.25">
      <c r="B619" s="179" t="str">
        <f>IF($A619="","",_xlfn.XLOOKUP($A619,Attributes!$A:$A,Attributes!C:C))</f>
        <v/>
      </c>
      <c r="C619" s="179"/>
      <c r="D619" s="179" t="str">
        <f>IF($A619="","",_xlfn.XLOOKUP($A619,Attributes!$A:$A,Attributes!I:I))</f>
        <v/>
      </c>
      <c r="E619" s="179" t="str">
        <f>IF($A619="","",_xlfn.XLOOKUP($A619,Attributes!$A:$A,Attributes!J:J))</f>
        <v/>
      </c>
      <c r="F619" s="179" t="str">
        <f>IF($A619="","",_xlfn.XLOOKUP($A619,Attributes!$A:$A,Attributes!K:K))</f>
        <v/>
      </c>
      <c r="H619" s="179">
        <v>0</v>
      </c>
      <c r="I619" s="195">
        <v>0</v>
      </c>
      <c r="J619" s="195">
        <v>0</v>
      </c>
    </row>
    <row r="620" spans="2:10" hidden="1" x14ac:dyDescent="0.25">
      <c r="B620" s="179" t="str">
        <f>IF($A620="","",_xlfn.XLOOKUP($A620,Attributes!$A:$A,Attributes!C:C))</f>
        <v/>
      </c>
      <c r="C620" s="179"/>
      <c r="D620" s="179" t="str">
        <f>IF($A620="","",_xlfn.XLOOKUP($A620,Attributes!$A:$A,Attributes!I:I))</f>
        <v/>
      </c>
      <c r="E620" s="179" t="str">
        <f>IF($A620="","",_xlfn.XLOOKUP($A620,Attributes!$A:$A,Attributes!J:J))</f>
        <v/>
      </c>
      <c r="F620" s="179" t="str">
        <f>IF($A620="","",_xlfn.XLOOKUP($A620,Attributes!$A:$A,Attributes!K:K))</f>
        <v/>
      </c>
      <c r="H620" s="179">
        <v>0</v>
      </c>
      <c r="I620" s="195">
        <v>0</v>
      </c>
      <c r="J620" s="195">
        <v>0</v>
      </c>
    </row>
    <row r="621" spans="2:10" hidden="1" x14ac:dyDescent="0.25">
      <c r="B621" s="179" t="str">
        <f>IF($A621="","",_xlfn.XLOOKUP($A621,Attributes!$A:$A,Attributes!C:C))</f>
        <v/>
      </c>
      <c r="C621" s="179"/>
      <c r="D621" s="179" t="str">
        <f>IF($A621="","",_xlfn.XLOOKUP($A621,Attributes!$A:$A,Attributes!I:I))</f>
        <v/>
      </c>
      <c r="E621" s="179" t="str">
        <f>IF($A621="","",_xlfn.XLOOKUP($A621,Attributes!$A:$A,Attributes!J:J))</f>
        <v/>
      </c>
      <c r="F621" s="179" t="str">
        <f>IF($A621="","",_xlfn.XLOOKUP($A621,Attributes!$A:$A,Attributes!K:K))</f>
        <v/>
      </c>
      <c r="H621" s="179">
        <v>0</v>
      </c>
      <c r="I621" s="195">
        <v>0</v>
      </c>
      <c r="J621" s="195">
        <v>0</v>
      </c>
    </row>
    <row r="622" spans="2:10" hidden="1" x14ac:dyDescent="0.25">
      <c r="B622" s="179" t="str">
        <f>IF($A622="","",_xlfn.XLOOKUP($A622,Attributes!$A:$A,Attributes!C:C))</f>
        <v/>
      </c>
      <c r="C622" s="179"/>
      <c r="D622" s="179" t="str">
        <f>IF($A622="","",_xlfn.XLOOKUP($A622,Attributes!$A:$A,Attributes!I:I))</f>
        <v/>
      </c>
      <c r="E622" s="179" t="str">
        <f>IF($A622="","",_xlfn.XLOOKUP($A622,Attributes!$A:$A,Attributes!J:J))</f>
        <v/>
      </c>
      <c r="F622" s="179" t="str">
        <f>IF($A622="","",_xlfn.XLOOKUP($A622,Attributes!$A:$A,Attributes!K:K))</f>
        <v/>
      </c>
      <c r="H622" s="179">
        <v>0</v>
      </c>
      <c r="I622" s="195">
        <v>0</v>
      </c>
      <c r="J622" s="195">
        <v>0</v>
      </c>
    </row>
    <row r="623" spans="2:10" hidden="1" x14ac:dyDescent="0.25">
      <c r="B623" s="179" t="str">
        <f>IF($A623="","",_xlfn.XLOOKUP($A623,Attributes!$A:$A,Attributes!C:C))</f>
        <v/>
      </c>
      <c r="C623" s="179"/>
      <c r="D623" s="179" t="str">
        <f>IF($A623="","",_xlfn.XLOOKUP($A623,Attributes!$A:$A,Attributes!I:I))</f>
        <v/>
      </c>
      <c r="E623" s="179" t="str">
        <f>IF($A623="","",_xlfn.XLOOKUP($A623,Attributes!$A:$A,Attributes!J:J))</f>
        <v/>
      </c>
      <c r="F623" s="179" t="str">
        <f>IF($A623="","",_xlfn.XLOOKUP($A623,Attributes!$A:$A,Attributes!K:K))</f>
        <v/>
      </c>
      <c r="H623" s="179">
        <v>0</v>
      </c>
      <c r="I623" s="195">
        <v>0</v>
      </c>
      <c r="J623" s="195">
        <v>0</v>
      </c>
    </row>
    <row r="624" spans="2:10" hidden="1" x14ac:dyDescent="0.25">
      <c r="B624" s="179" t="str">
        <f>IF($A624="","",_xlfn.XLOOKUP($A624,Attributes!$A:$A,Attributes!C:C))</f>
        <v/>
      </c>
      <c r="C624" s="179"/>
      <c r="D624" s="179" t="str">
        <f>IF($A624="","",_xlfn.XLOOKUP($A624,Attributes!$A:$A,Attributes!I:I))</f>
        <v/>
      </c>
      <c r="E624" s="179" t="str">
        <f>IF($A624="","",_xlfn.XLOOKUP($A624,Attributes!$A:$A,Attributes!J:J))</f>
        <v/>
      </c>
      <c r="F624" s="179" t="str">
        <f>IF($A624="","",_xlfn.XLOOKUP($A624,Attributes!$A:$A,Attributes!K:K))</f>
        <v/>
      </c>
      <c r="H624" s="179">
        <v>0</v>
      </c>
      <c r="I624" s="195">
        <v>0</v>
      </c>
      <c r="J624" s="195">
        <v>0</v>
      </c>
    </row>
    <row r="625" spans="2:10" hidden="1" x14ac:dyDescent="0.25">
      <c r="B625" s="179" t="str">
        <f>IF($A625="","",_xlfn.XLOOKUP($A625,Attributes!$A:$A,Attributes!C:C))</f>
        <v/>
      </c>
      <c r="C625" s="179"/>
      <c r="D625" s="179" t="str">
        <f>IF($A625="","",_xlfn.XLOOKUP($A625,Attributes!$A:$A,Attributes!I:I))</f>
        <v/>
      </c>
      <c r="E625" s="179" t="str">
        <f>IF($A625="","",_xlfn.XLOOKUP($A625,Attributes!$A:$A,Attributes!J:J))</f>
        <v/>
      </c>
      <c r="F625" s="179" t="str">
        <f>IF($A625="","",_xlfn.XLOOKUP($A625,Attributes!$A:$A,Attributes!K:K))</f>
        <v/>
      </c>
      <c r="H625" s="179">
        <v>0</v>
      </c>
      <c r="I625" s="195">
        <v>0</v>
      </c>
      <c r="J625" s="195">
        <v>0</v>
      </c>
    </row>
    <row r="626" spans="2:10" hidden="1" x14ac:dyDescent="0.25">
      <c r="B626" s="179" t="str">
        <f>IF($A626="","",_xlfn.XLOOKUP($A626,Attributes!$A:$A,Attributes!C:C))</f>
        <v/>
      </c>
      <c r="C626" s="179"/>
      <c r="D626" s="179" t="str">
        <f>IF($A626="","",_xlfn.XLOOKUP($A626,Attributes!$A:$A,Attributes!I:I))</f>
        <v/>
      </c>
      <c r="E626" s="179" t="str">
        <f>IF($A626="","",_xlfn.XLOOKUP($A626,Attributes!$A:$A,Attributes!J:J))</f>
        <v/>
      </c>
      <c r="F626" s="179" t="str">
        <f>IF($A626="","",_xlfn.XLOOKUP($A626,Attributes!$A:$A,Attributes!K:K))</f>
        <v/>
      </c>
      <c r="H626" s="179">
        <v>0</v>
      </c>
      <c r="I626" s="195">
        <v>0</v>
      </c>
      <c r="J626" s="195">
        <v>0</v>
      </c>
    </row>
    <row r="627" spans="2:10" hidden="1" x14ac:dyDescent="0.25">
      <c r="B627" s="179" t="str">
        <f>IF($A627="","",_xlfn.XLOOKUP($A627,Attributes!$A:$A,Attributes!C:C))</f>
        <v/>
      </c>
      <c r="C627" s="179"/>
      <c r="D627" s="179" t="str">
        <f>IF($A627="","",_xlfn.XLOOKUP($A627,Attributes!$A:$A,Attributes!I:I))</f>
        <v/>
      </c>
      <c r="E627" s="179" t="str">
        <f>IF($A627="","",_xlfn.XLOOKUP($A627,Attributes!$A:$A,Attributes!J:J))</f>
        <v/>
      </c>
      <c r="F627" s="179" t="str">
        <f>IF($A627="","",_xlfn.XLOOKUP($A627,Attributes!$A:$A,Attributes!K:K))</f>
        <v/>
      </c>
      <c r="H627" s="179">
        <v>0</v>
      </c>
      <c r="I627" s="195">
        <v>0</v>
      </c>
      <c r="J627" s="195">
        <v>0</v>
      </c>
    </row>
    <row r="628" spans="2:10" hidden="1" x14ac:dyDescent="0.25">
      <c r="B628" s="179" t="str">
        <f>IF($A628="","",_xlfn.XLOOKUP($A628,Attributes!$A:$A,Attributes!C:C))</f>
        <v/>
      </c>
      <c r="C628" s="179"/>
      <c r="D628" s="179" t="str">
        <f>IF($A628="","",_xlfn.XLOOKUP($A628,Attributes!$A:$A,Attributes!I:I))</f>
        <v/>
      </c>
      <c r="E628" s="179" t="str">
        <f>IF($A628="","",_xlfn.XLOOKUP($A628,Attributes!$A:$A,Attributes!J:J))</f>
        <v/>
      </c>
      <c r="F628" s="179" t="str">
        <f>IF($A628="","",_xlfn.XLOOKUP($A628,Attributes!$A:$A,Attributes!K:K))</f>
        <v/>
      </c>
      <c r="H628" s="179">
        <v>0</v>
      </c>
      <c r="I628" s="195">
        <v>0</v>
      </c>
      <c r="J628" s="195">
        <v>0</v>
      </c>
    </row>
    <row r="629" spans="2:10" hidden="1" x14ac:dyDescent="0.25">
      <c r="B629" s="179" t="str">
        <f>IF($A629="","",_xlfn.XLOOKUP($A629,Attributes!$A:$A,Attributes!C:C))</f>
        <v/>
      </c>
      <c r="C629" s="179"/>
      <c r="D629" s="179" t="str">
        <f>IF($A629="","",_xlfn.XLOOKUP($A629,Attributes!$A:$A,Attributes!I:I))</f>
        <v/>
      </c>
      <c r="E629" s="179" t="str">
        <f>IF($A629="","",_xlfn.XLOOKUP($A629,Attributes!$A:$A,Attributes!J:J))</f>
        <v/>
      </c>
      <c r="F629" s="179" t="str">
        <f>IF($A629="","",_xlfn.XLOOKUP($A629,Attributes!$A:$A,Attributes!K:K))</f>
        <v/>
      </c>
      <c r="H629" s="179">
        <v>0</v>
      </c>
      <c r="I629" s="195">
        <v>0</v>
      </c>
      <c r="J629" s="195">
        <v>0</v>
      </c>
    </row>
    <row r="630" spans="2:10" hidden="1" x14ac:dyDescent="0.25">
      <c r="B630" s="179" t="str">
        <f>IF($A630="","",_xlfn.XLOOKUP($A630,Attributes!$A:$A,Attributes!C:C))</f>
        <v/>
      </c>
      <c r="C630" s="179"/>
      <c r="D630" s="179" t="str">
        <f>IF($A630="","",_xlfn.XLOOKUP($A630,Attributes!$A:$A,Attributes!I:I))</f>
        <v/>
      </c>
      <c r="E630" s="179" t="str">
        <f>IF($A630="","",_xlfn.XLOOKUP($A630,Attributes!$A:$A,Attributes!J:J))</f>
        <v/>
      </c>
      <c r="F630" s="179" t="str">
        <f>IF($A630="","",_xlfn.XLOOKUP($A630,Attributes!$A:$A,Attributes!K:K))</f>
        <v/>
      </c>
      <c r="H630" s="179">
        <v>0</v>
      </c>
      <c r="I630" s="195">
        <v>0</v>
      </c>
      <c r="J630" s="195">
        <v>0</v>
      </c>
    </row>
    <row r="631" spans="2:10" hidden="1" x14ac:dyDescent="0.25">
      <c r="B631" s="179" t="str">
        <f>IF($A631="","",_xlfn.XLOOKUP($A631,Attributes!$A:$A,Attributes!C:C))</f>
        <v/>
      </c>
      <c r="C631" s="179"/>
      <c r="D631" s="179" t="str">
        <f>IF($A631="","",_xlfn.XLOOKUP($A631,Attributes!$A:$A,Attributes!I:I))</f>
        <v/>
      </c>
      <c r="E631" s="179" t="str">
        <f>IF($A631="","",_xlfn.XLOOKUP($A631,Attributes!$A:$A,Attributes!J:J))</f>
        <v/>
      </c>
      <c r="F631" s="179" t="str">
        <f>IF($A631="","",_xlfn.XLOOKUP($A631,Attributes!$A:$A,Attributes!K:K))</f>
        <v/>
      </c>
      <c r="H631" s="179">
        <v>0</v>
      </c>
      <c r="I631" s="195">
        <v>0</v>
      </c>
      <c r="J631" s="195">
        <v>0</v>
      </c>
    </row>
    <row r="632" spans="2:10" hidden="1" x14ac:dyDescent="0.25">
      <c r="B632" s="179" t="str">
        <f>IF($A632="","",_xlfn.XLOOKUP($A632,Attributes!$A:$A,Attributes!C:C))</f>
        <v/>
      </c>
      <c r="C632" s="179"/>
      <c r="D632" s="179" t="str">
        <f>IF($A632="","",_xlfn.XLOOKUP($A632,Attributes!$A:$A,Attributes!I:I))</f>
        <v/>
      </c>
      <c r="E632" s="179" t="str">
        <f>IF($A632="","",_xlfn.XLOOKUP($A632,Attributes!$A:$A,Attributes!J:J))</f>
        <v/>
      </c>
      <c r="F632" s="179" t="str">
        <f>IF($A632="","",_xlfn.XLOOKUP($A632,Attributes!$A:$A,Attributes!K:K))</f>
        <v/>
      </c>
      <c r="H632" s="179">
        <v>0</v>
      </c>
      <c r="I632" s="195">
        <v>0</v>
      </c>
      <c r="J632" s="195">
        <v>0</v>
      </c>
    </row>
    <row r="633" spans="2:10" hidden="1" x14ac:dyDescent="0.25">
      <c r="B633" s="179" t="str">
        <f>IF($A633="","",_xlfn.XLOOKUP($A633,Attributes!$A:$A,Attributes!C:C))</f>
        <v/>
      </c>
      <c r="C633" s="179"/>
      <c r="D633" s="179" t="str">
        <f>IF($A633="","",_xlfn.XLOOKUP($A633,Attributes!$A:$A,Attributes!I:I))</f>
        <v/>
      </c>
      <c r="E633" s="179" t="str">
        <f>IF($A633="","",_xlfn.XLOOKUP($A633,Attributes!$A:$A,Attributes!J:J))</f>
        <v/>
      </c>
      <c r="F633" s="179" t="str">
        <f>IF($A633="","",_xlfn.XLOOKUP($A633,Attributes!$A:$A,Attributes!K:K))</f>
        <v/>
      </c>
      <c r="H633" s="179">
        <v>0</v>
      </c>
      <c r="I633" s="195">
        <v>0</v>
      </c>
      <c r="J633" s="195">
        <v>0</v>
      </c>
    </row>
    <row r="634" spans="2:10" hidden="1" x14ac:dyDescent="0.25">
      <c r="B634" s="179" t="str">
        <f>IF($A634="","",_xlfn.XLOOKUP($A634,Attributes!$A:$A,Attributes!C:C))</f>
        <v/>
      </c>
      <c r="C634" s="179"/>
      <c r="D634" s="179" t="str">
        <f>IF($A634="","",_xlfn.XLOOKUP($A634,Attributes!$A:$A,Attributes!I:I))</f>
        <v/>
      </c>
      <c r="E634" s="179" t="str">
        <f>IF($A634="","",_xlfn.XLOOKUP($A634,Attributes!$A:$A,Attributes!J:J))</f>
        <v/>
      </c>
      <c r="F634" s="179" t="str">
        <f>IF($A634="","",_xlfn.XLOOKUP($A634,Attributes!$A:$A,Attributes!K:K))</f>
        <v/>
      </c>
      <c r="H634" s="179">
        <v>0</v>
      </c>
      <c r="I634" s="195">
        <v>0</v>
      </c>
      <c r="J634" s="195">
        <v>0</v>
      </c>
    </row>
    <row r="635" spans="2:10" hidden="1" x14ac:dyDescent="0.25">
      <c r="B635" s="179" t="str">
        <f>IF($A635="","",_xlfn.XLOOKUP($A635,Attributes!$A:$A,Attributes!C:C))</f>
        <v/>
      </c>
      <c r="C635" s="179"/>
      <c r="D635" s="179" t="str">
        <f>IF($A635="","",_xlfn.XLOOKUP($A635,Attributes!$A:$A,Attributes!I:I))</f>
        <v/>
      </c>
      <c r="E635" s="179" t="str">
        <f>IF($A635="","",_xlfn.XLOOKUP($A635,Attributes!$A:$A,Attributes!J:J))</f>
        <v/>
      </c>
      <c r="F635" s="179" t="str">
        <f>IF($A635="","",_xlfn.XLOOKUP($A635,Attributes!$A:$A,Attributes!K:K))</f>
        <v/>
      </c>
      <c r="H635" s="179">
        <v>0</v>
      </c>
      <c r="I635" s="195">
        <v>0</v>
      </c>
      <c r="J635" s="195">
        <v>0</v>
      </c>
    </row>
    <row r="636" spans="2:10" hidden="1" x14ac:dyDescent="0.25">
      <c r="B636" s="179" t="str">
        <f>IF($A636="","",_xlfn.XLOOKUP($A636,Attributes!$A:$A,Attributes!C:C))</f>
        <v/>
      </c>
      <c r="C636" s="179"/>
      <c r="D636" s="179" t="str">
        <f>IF($A636="","",_xlfn.XLOOKUP($A636,Attributes!$A:$A,Attributes!I:I))</f>
        <v/>
      </c>
      <c r="E636" s="179" t="str">
        <f>IF($A636="","",_xlfn.XLOOKUP($A636,Attributes!$A:$A,Attributes!J:J))</f>
        <v/>
      </c>
      <c r="F636" s="179" t="str">
        <f>IF($A636="","",_xlfn.XLOOKUP($A636,Attributes!$A:$A,Attributes!K:K))</f>
        <v/>
      </c>
      <c r="H636" s="179">
        <v>0</v>
      </c>
      <c r="I636" s="195">
        <v>0</v>
      </c>
      <c r="J636" s="195">
        <v>0</v>
      </c>
    </row>
    <row r="637" spans="2:10" hidden="1" x14ac:dyDescent="0.25">
      <c r="B637" s="179" t="str">
        <f>IF($A637="","",_xlfn.XLOOKUP($A637,Attributes!$A:$A,Attributes!C:C))</f>
        <v/>
      </c>
      <c r="C637" s="179"/>
      <c r="D637" s="179" t="str">
        <f>IF($A637="","",_xlfn.XLOOKUP($A637,Attributes!$A:$A,Attributes!I:I))</f>
        <v/>
      </c>
      <c r="E637" s="179" t="str">
        <f>IF($A637="","",_xlfn.XLOOKUP($A637,Attributes!$A:$A,Attributes!J:J))</f>
        <v/>
      </c>
      <c r="F637" s="179" t="str">
        <f>IF($A637="","",_xlfn.XLOOKUP($A637,Attributes!$A:$A,Attributes!K:K))</f>
        <v/>
      </c>
      <c r="H637" s="179">
        <v>0</v>
      </c>
      <c r="I637" s="195">
        <v>0</v>
      </c>
      <c r="J637" s="195">
        <v>0</v>
      </c>
    </row>
    <row r="638" spans="2:10" hidden="1" x14ac:dyDescent="0.25">
      <c r="B638" s="179" t="str">
        <f>IF($A638="","",_xlfn.XLOOKUP($A638,Attributes!$A:$A,Attributes!C:C))</f>
        <v/>
      </c>
      <c r="C638" s="179"/>
      <c r="D638" s="179" t="str">
        <f>IF($A638="","",_xlfn.XLOOKUP($A638,Attributes!$A:$A,Attributes!I:I))</f>
        <v/>
      </c>
      <c r="E638" s="179" t="str">
        <f>IF($A638="","",_xlfn.XLOOKUP($A638,Attributes!$A:$A,Attributes!J:J))</f>
        <v/>
      </c>
      <c r="F638" s="179" t="str">
        <f>IF($A638="","",_xlfn.XLOOKUP($A638,Attributes!$A:$A,Attributes!K:K))</f>
        <v/>
      </c>
      <c r="H638" s="179">
        <v>0</v>
      </c>
      <c r="I638" s="195">
        <v>0</v>
      </c>
      <c r="J638" s="195">
        <v>0</v>
      </c>
    </row>
    <row r="639" spans="2:10" hidden="1" x14ac:dyDescent="0.25">
      <c r="B639" s="179" t="str">
        <f>IF($A639="","",_xlfn.XLOOKUP($A639,Attributes!$A:$A,Attributes!C:C))</f>
        <v/>
      </c>
      <c r="C639" s="179"/>
      <c r="D639" s="179" t="str">
        <f>IF($A639="","",_xlfn.XLOOKUP($A639,Attributes!$A:$A,Attributes!I:I))</f>
        <v/>
      </c>
      <c r="E639" s="179" t="str">
        <f>IF($A639="","",_xlfn.XLOOKUP($A639,Attributes!$A:$A,Attributes!J:J))</f>
        <v/>
      </c>
      <c r="F639" s="179" t="str">
        <f>IF($A639="","",_xlfn.XLOOKUP($A639,Attributes!$A:$A,Attributes!K:K))</f>
        <v/>
      </c>
      <c r="H639" s="179">
        <v>0</v>
      </c>
      <c r="I639" s="195">
        <v>0</v>
      </c>
      <c r="J639" s="195">
        <v>0</v>
      </c>
    </row>
    <row r="640" spans="2:10" hidden="1" x14ac:dyDescent="0.25">
      <c r="B640" s="179" t="str">
        <f>IF($A640="","",_xlfn.XLOOKUP($A640,Attributes!$A:$A,Attributes!C:C))</f>
        <v/>
      </c>
      <c r="C640" s="179"/>
      <c r="D640" s="179" t="str">
        <f>IF($A640="","",_xlfn.XLOOKUP($A640,Attributes!$A:$A,Attributes!I:I))</f>
        <v/>
      </c>
      <c r="E640" s="179" t="str">
        <f>IF($A640="","",_xlfn.XLOOKUP($A640,Attributes!$A:$A,Attributes!J:J))</f>
        <v/>
      </c>
      <c r="F640" s="179" t="str">
        <f>IF($A640="","",_xlfn.XLOOKUP($A640,Attributes!$A:$A,Attributes!K:K))</f>
        <v/>
      </c>
      <c r="H640" s="179">
        <v>0</v>
      </c>
      <c r="I640" s="195">
        <v>0</v>
      </c>
      <c r="J640" s="195">
        <v>0</v>
      </c>
    </row>
    <row r="641" spans="2:10" hidden="1" x14ac:dyDescent="0.25">
      <c r="B641" s="179" t="str">
        <f>IF($A641="","",_xlfn.XLOOKUP($A641,Attributes!$A:$A,Attributes!C:C))</f>
        <v/>
      </c>
      <c r="C641" s="179"/>
      <c r="D641" s="179" t="str">
        <f>IF($A641="","",_xlfn.XLOOKUP($A641,Attributes!$A:$A,Attributes!I:I))</f>
        <v/>
      </c>
      <c r="E641" s="179" t="str">
        <f>IF($A641="","",_xlfn.XLOOKUP($A641,Attributes!$A:$A,Attributes!J:J))</f>
        <v/>
      </c>
      <c r="F641" s="179" t="str">
        <f>IF($A641="","",_xlfn.XLOOKUP($A641,Attributes!$A:$A,Attributes!K:K))</f>
        <v/>
      </c>
      <c r="H641" s="179">
        <v>0</v>
      </c>
      <c r="I641" s="195">
        <v>0</v>
      </c>
      <c r="J641" s="195">
        <v>0</v>
      </c>
    </row>
    <row r="642" spans="2:10" hidden="1" x14ac:dyDescent="0.25">
      <c r="B642" s="179" t="str">
        <f>IF($A642="","",_xlfn.XLOOKUP($A642,Attributes!$A:$A,Attributes!C:C))</f>
        <v/>
      </c>
      <c r="C642" s="179"/>
      <c r="D642" s="179" t="str">
        <f>IF($A642="","",_xlfn.XLOOKUP($A642,Attributes!$A:$A,Attributes!I:I))</f>
        <v/>
      </c>
      <c r="E642" s="179" t="str">
        <f>IF($A642="","",_xlfn.XLOOKUP($A642,Attributes!$A:$A,Attributes!J:J))</f>
        <v/>
      </c>
      <c r="F642" s="179" t="str">
        <f>IF($A642="","",_xlfn.XLOOKUP($A642,Attributes!$A:$A,Attributes!K:K))</f>
        <v/>
      </c>
      <c r="H642" s="179">
        <v>0</v>
      </c>
      <c r="I642" s="195">
        <v>0</v>
      </c>
      <c r="J642" s="195">
        <v>0</v>
      </c>
    </row>
    <row r="643" spans="2:10" hidden="1" x14ac:dyDescent="0.25">
      <c r="B643" s="179" t="str">
        <f>IF($A643="","",_xlfn.XLOOKUP($A643,Attributes!$A:$A,Attributes!C:C))</f>
        <v/>
      </c>
      <c r="C643" s="179"/>
      <c r="D643" s="179" t="str">
        <f>IF($A643="","",_xlfn.XLOOKUP($A643,Attributes!$A:$A,Attributes!I:I))</f>
        <v/>
      </c>
      <c r="E643" s="179" t="str">
        <f>IF($A643="","",_xlfn.XLOOKUP($A643,Attributes!$A:$A,Attributes!J:J))</f>
        <v/>
      </c>
      <c r="F643" s="179" t="str">
        <f>IF($A643="","",_xlfn.XLOOKUP($A643,Attributes!$A:$A,Attributes!K:K))</f>
        <v/>
      </c>
      <c r="H643" s="179">
        <v>0</v>
      </c>
      <c r="I643" s="195">
        <v>0</v>
      </c>
      <c r="J643" s="195">
        <v>0</v>
      </c>
    </row>
    <row r="644" spans="2:10" hidden="1" x14ac:dyDescent="0.25">
      <c r="B644" s="179" t="str">
        <f>IF($A644="","",_xlfn.XLOOKUP($A644,Attributes!$A:$A,Attributes!C:C))</f>
        <v/>
      </c>
      <c r="C644" s="179"/>
      <c r="D644" s="179" t="str">
        <f>IF($A644="","",_xlfn.XLOOKUP($A644,Attributes!$A:$A,Attributes!I:I))</f>
        <v/>
      </c>
      <c r="E644" s="179" t="str">
        <f>IF($A644="","",_xlfn.XLOOKUP($A644,Attributes!$A:$A,Attributes!J:J))</f>
        <v/>
      </c>
      <c r="F644" s="179" t="str">
        <f>IF($A644="","",_xlfn.XLOOKUP($A644,Attributes!$A:$A,Attributes!K:K))</f>
        <v/>
      </c>
      <c r="H644" s="179">
        <v>0</v>
      </c>
      <c r="I644" s="195">
        <v>0</v>
      </c>
      <c r="J644" s="195">
        <v>0</v>
      </c>
    </row>
    <row r="645" spans="2:10" hidden="1" x14ac:dyDescent="0.25">
      <c r="B645" s="179" t="str">
        <f>IF($A645="","",_xlfn.XLOOKUP($A645,Attributes!$A:$A,Attributes!C:C))</f>
        <v/>
      </c>
      <c r="C645" s="179"/>
      <c r="D645" s="179" t="str">
        <f>IF($A645="","",_xlfn.XLOOKUP($A645,Attributes!$A:$A,Attributes!I:I))</f>
        <v/>
      </c>
      <c r="E645" s="179" t="str">
        <f>IF($A645="","",_xlfn.XLOOKUP($A645,Attributes!$A:$A,Attributes!J:J))</f>
        <v/>
      </c>
      <c r="F645" s="179" t="str">
        <f>IF($A645="","",_xlfn.XLOOKUP($A645,Attributes!$A:$A,Attributes!K:K))</f>
        <v/>
      </c>
      <c r="H645" s="179">
        <v>0</v>
      </c>
      <c r="I645" s="195">
        <v>0</v>
      </c>
      <c r="J645" s="195">
        <v>0</v>
      </c>
    </row>
    <row r="646" spans="2:10" hidden="1" x14ac:dyDescent="0.25">
      <c r="B646" s="179" t="str">
        <f>IF($A646="","",_xlfn.XLOOKUP($A646,Attributes!$A:$A,Attributes!C:C))</f>
        <v/>
      </c>
      <c r="C646" s="179"/>
      <c r="D646" s="179" t="str">
        <f>IF($A646="","",_xlfn.XLOOKUP($A646,Attributes!$A:$A,Attributes!I:I))</f>
        <v/>
      </c>
      <c r="E646" s="179" t="str">
        <f>IF($A646="","",_xlfn.XLOOKUP($A646,Attributes!$A:$A,Attributes!J:J))</f>
        <v/>
      </c>
      <c r="F646" s="179" t="str">
        <f>IF($A646="","",_xlfn.XLOOKUP($A646,Attributes!$A:$A,Attributes!K:K))</f>
        <v/>
      </c>
      <c r="H646" s="179">
        <v>0</v>
      </c>
      <c r="I646" s="195">
        <v>0</v>
      </c>
      <c r="J646" s="195">
        <v>0</v>
      </c>
    </row>
    <row r="647" spans="2:10" hidden="1" x14ac:dyDescent="0.25">
      <c r="B647" s="179" t="str">
        <f>IF($A647="","",_xlfn.XLOOKUP($A647,Attributes!$A:$A,Attributes!C:C))</f>
        <v/>
      </c>
      <c r="C647" s="179"/>
      <c r="D647" s="179" t="str">
        <f>IF($A647="","",_xlfn.XLOOKUP($A647,Attributes!$A:$A,Attributes!I:I))</f>
        <v/>
      </c>
      <c r="E647" s="179" t="str">
        <f>IF($A647="","",_xlfn.XLOOKUP($A647,Attributes!$A:$A,Attributes!J:J))</f>
        <v/>
      </c>
      <c r="F647" s="179" t="str">
        <f>IF($A647="","",_xlfn.XLOOKUP($A647,Attributes!$A:$A,Attributes!K:K))</f>
        <v/>
      </c>
      <c r="H647" s="179">
        <v>0</v>
      </c>
      <c r="I647" s="195">
        <v>0</v>
      </c>
      <c r="J647" s="195">
        <v>0</v>
      </c>
    </row>
    <row r="648" spans="2:10" hidden="1" x14ac:dyDescent="0.25">
      <c r="B648" s="179" t="str">
        <f>IF($A648="","",_xlfn.XLOOKUP($A648,Attributes!$A:$A,Attributes!C:C))</f>
        <v/>
      </c>
      <c r="C648" s="179"/>
      <c r="D648" s="179" t="str">
        <f>IF($A648="","",_xlfn.XLOOKUP($A648,Attributes!$A:$A,Attributes!I:I))</f>
        <v/>
      </c>
      <c r="E648" s="179" t="str">
        <f>IF($A648="","",_xlfn.XLOOKUP($A648,Attributes!$A:$A,Attributes!J:J))</f>
        <v/>
      </c>
      <c r="F648" s="179" t="str">
        <f>IF($A648="","",_xlfn.XLOOKUP($A648,Attributes!$A:$A,Attributes!K:K))</f>
        <v/>
      </c>
      <c r="H648" s="179">
        <v>0</v>
      </c>
      <c r="I648" s="195">
        <v>0</v>
      </c>
      <c r="J648" s="195">
        <v>0</v>
      </c>
    </row>
    <row r="649" spans="2:10" hidden="1" x14ac:dyDescent="0.25">
      <c r="B649" s="179" t="str">
        <f>IF($A649="","",_xlfn.XLOOKUP($A649,Attributes!$A:$A,Attributes!C:C))</f>
        <v/>
      </c>
      <c r="C649" s="179"/>
      <c r="D649" s="179" t="str">
        <f>IF($A649="","",_xlfn.XLOOKUP($A649,Attributes!$A:$A,Attributes!I:I))</f>
        <v/>
      </c>
      <c r="E649" s="179" t="str">
        <f>IF($A649="","",_xlfn.XLOOKUP($A649,Attributes!$A:$A,Attributes!J:J))</f>
        <v/>
      </c>
      <c r="F649" s="179" t="str">
        <f>IF($A649="","",_xlfn.XLOOKUP($A649,Attributes!$A:$A,Attributes!K:K))</f>
        <v/>
      </c>
      <c r="H649" s="179">
        <v>0</v>
      </c>
      <c r="I649" s="195">
        <v>0</v>
      </c>
      <c r="J649" s="195">
        <v>0</v>
      </c>
    </row>
    <row r="650" spans="2:10" hidden="1" x14ac:dyDescent="0.25">
      <c r="B650" s="179" t="str">
        <f>IF($A650="","",_xlfn.XLOOKUP($A650,Attributes!$A:$A,Attributes!C:C))</f>
        <v/>
      </c>
      <c r="C650" s="179"/>
      <c r="D650" s="179" t="str">
        <f>IF($A650="","",_xlfn.XLOOKUP($A650,Attributes!$A:$A,Attributes!I:I))</f>
        <v/>
      </c>
      <c r="E650" s="179" t="str">
        <f>IF($A650="","",_xlfn.XLOOKUP($A650,Attributes!$A:$A,Attributes!J:J))</f>
        <v/>
      </c>
      <c r="F650" s="179" t="str">
        <f>IF($A650="","",_xlfn.XLOOKUP($A650,Attributes!$A:$A,Attributes!K:K))</f>
        <v/>
      </c>
      <c r="H650" s="179">
        <v>0</v>
      </c>
      <c r="I650" s="195">
        <v>0</v>
      </c>
      <c r="J650" s="195">
        <v>0</v>
      </c>
    </row>
    <row r="651" spans="2:10" hidden="1" x14ac:dyDescent="0.25">
      <c r="B651" s="179" t="str">
        <f>IF($A651="","",_xlfn.XLOOKUP($A651,Attributes!$A:$A,Attributes!C:C))</f>
        <v/>
      </c>
      <c r="C651" s="179"/>
      <c r="D651" s="179" t="str">
        <f>IF($A651="","",_xlfn.XLOOKUP($A651,Attributes!$A:$A,Attributes!I:I))</f>
        <v/>
      </c>
      <c r="E651" s="179" t="str">
        <f>IF($A651="","",_xlfn.XLOOKUP($A651,Attributes!$A:$A,Attributes!J:J))</f>
        <v/>
      </c>
      <c r="F651" s="179" t="str">
        <f>IF($A651="","",_xlfn.XLOOKUP($A651,Attributes!$A:$A,Attributes!K:K))</f>
        <v/>
      </c>
      <c r="H651" s="179">
        <v>0</v>
      </c>
      <c r="I651" s="195">
        <v>0</v>
      </c>
      <c r="J651" s="195">
        <v>0</v>
      </c>
    </row>
    <row r="652" spans="2:10" hidden="1" x14ac:dyDescent="0.25">
      <c r="B652" s="179" t="str">
        <f>IF($A652="","",_xlfn.XLOOKUP($A652,Attributes!$A:$A,Attributes!C:C))</f>
        <v/>
      </c>
      <c r="C652" s="179"/>
      <c r="D652" s="179" t="str">
        <f>IF($A652="","",_xlfn.XLOOKUP($A652,Attributes!$A:$A,Attributes!I:I))</f>
        <v/>
      </c>
      <c r="E652" s="179" t="str">
        <f>IF($A652="","",_xlfn.XLOOKUP($A652,Attributes!$A:$A,Attributes!J:J))</f>
        <v/>
      </c>
      <c r="F652" s="179" t="str">
        <f>IF($A652="","",_xlfn.XLOOKUP($A652,Attributes!$A:$A,Attributes!K:K))</f>
        <v/>
      </c>
      <c r="H652" s="179">
        <v>0</v>
      </c>
      <c r="I652" s="195">
        <v>0</v>
      </c>
      <c r="J652" s="195">
        <v>0</v>
      </c>
    </row>
    <row r="653" spans="2:10" hidden="1" x14ac:dyDescent="0.25">
      <c r="B653" s="179" t="str">
        <f>IF($A653="","",_xlfn.XLOOKUP($A653,Attributes!$A:$A,Attributes!C:C))</f>
        <v/>
      </c>
      <c r="C653" s="179"/>
      <c r="D653" s="179" t="str">
        <f>IF($A653="","",_xlfn.XLOOKUP($A653,Attributes!$A:$A,Attributes!I:I))</f>
        <v/>
      </c>
      <c r="E653" s="179" t="str">
        <f>IF($A653="","",_xlfn.XLOOKUP($A653,Attributes!$A:$A,Attributes!J:J))</f>
        <v/>
      </c>
      <c r="F653" s="179" t="str">
        <f>IF($A653="","",_xlfn.XLOOKUP($A653,Attributes!$A:$A,Attributes!K:K))</f>
        <v/>
      </c>
      <c r="H653" s="179">
        <v>0</v>
      </c>
      <c r="I653" s="195">
        <v>0</v>
      </c>
      <c r="J653" s="195">
        <v>0</v>
      </c>
    </row>
    <row r="654" spans="2:10" hidden="1" x14ac:dyDescent="0.25">
      <c r="B654" s="179" t="str">
        <f>IF($A654="","",_xlfn.XLOOKUP($A654,Attributes!$A:$A,Attributes!C:C))</f>
        <v/>
      </c>
      <c r="C654" s="179"/>
      <c r="D654" s="179" t="str">
        <f>IF($A654="","",_xlfn.XLOOKUP($A654,Attributes!$A:$A,Attributes!I:I))</f>
        <v/>
      </c>
      <c r="E654" s="179" t="str">
        <f>IF($A654="","",_xlfn.XLOOKUP($A654,Attributes!$A:$A,Attributes!J:J))</f>
        <v/>
      </c>
      <c r="F654" s="179" t="str">
        <f>IF($A654="","",_xlfn.XLOOKUP($A654,Attributes!$A:$A,Attributes!K:K))</f>
        <v/>
      </c>
      <c r="H654" s="179">
        <v>0</v>
      </c>
      <c r="I654" s="195">
        <v>0</v>
      </c>
      <c r="J654" s="195">
        <v>0</v>
      </c>
    </row>
    <row r="655" spans="2:10" hidden="1" x14ac:dyDescent="0.25">
      <c r="B655" s="179" t="str">
        <f>IF($A655="","",_xlfn.XLOOKUP($A655,Attributes!$A:$A,Attributes!C:C))</f>
        <v/>
      </c>
      <c r="C655" s="179"/>
      <c r="D655" s="179" t="str">
        <f>IF($A655="","",_xlfn.XLOOKUP($A655,Attributes!$A:$A,Attributes!I:I))</f>
        <v/>
      </c>
      <c r="E655" s="179" t="str">
        <f>IF($A655="","",_xlfn.XLOOKUP($A655,Attributes!$A:$A,Attributes!J:J))</f>
        <v/>
      </c>
      <c r="F655" s="179" t="str">
        <f>IF($A655="","",_xlfn.XLOOKUP($A655,Attributes!$A:$A,Attributes!K:K))</f>
        <v/>
      </c>
      <c r="H655" s="179">
        <v>0</v>
      </c>
      <c r="I655" s="195">
        <v>0</v>
      </c>
      <c r="J655" s="195">
        <v>0</v>
      </c>
    </row>
    <row r="656" spans="2:10" hidden="1" x14ac:dyDescent="0.25">
      <c r="B656" s="179" t="str">
        <f>IF($A656="","",_xlfn.XLOOKUP($A656,Attributes!$A:$A,Attributes!C:C))</f>
        <v/>
      </c>
      <c r="C656" s="179"/>
      <c r="D656" s="179" t="str">
        <f>IF($A656="","",_xlfn.XLOOKUP($A656,Attributes!$A:$A,Attributes!I:I))</f>
        <v/>
      </c>
      <c r="E656" s="179" t="str">
        <f>IF($A656="","",_xlfn.XLOOKUP($A656,Attributes!$A:$A,Attributes!J:J))</f>
        <v/>
      </c>
      <c r="F656" s="179" t="str">
        <f>IF($A656="","",_xlfn.XLOOKUP($A656,Attributes!$A:$A,Attributes!K:K))</f>
        <v/>
      </c>
      <c r="H656" s="179">
        <v>0</v>
      </c>
      <c r="I656" s="195">
        <v>0</v>
      </c>
      <c r="J656" s="195">
        <v>0</v>
      </c>
    </row>
    <row r="657" spans="2:10" hidden="1" x14ac:dyDescent="0.25">
      <c r="B657" s="179" t="str">
        <f>IF($A657="","",_xlfn.XLOOKUP($A657,Attributes!$A:$A,Attributes!C:C))</f>
        <v/>
      </c>
      <c r="C657" s="179"/>
      <c r="D657" s="179" t="str">
        <f>IF($A657="","",_xlfn.XLOOKUP($A657,Attributes!$A:$A,Attributes!I:I))</f>
        <v/>
      </c>
      <c r="E657" s="179" t="str">
        <f>IF($A657="","",_xlfn.XLOOKUP($A657,Attributes!$A:$A,Attributes!J:J))</f>
        <v/>
      </c>
      <c r="F657" s="179" t="str">
        <f>IF($A657="","",_xlfn.XLOOKUP($A657,Attributes!$A:$A,Attributes!K:K))</f>
        <v/>
      </c>
      <c r="H657" s="179">
        <v>0</v>
      </c>
      <c r="I657" s="195">
        <v>0</v>
      </c>
      <c r="J657" s="195">
        <v>0</v>
      </c>
    </row>
    <row r="658" spans="2:10" hidden="1" x14ac:dyDescent="0.25">
      <c r="B658" s="179" t="str">
        <f>IF($A658="","",_xlfn.XLOOKUP($A658,Attributes!$A:$A,Attributes!C:C))</f>
        <v/>
      </c>
      <c r="C658" s="179"/>
      <c r="D658" s="179" t="str">
        <f>IF($A658="","",_xlfn.XLOOKUP($A658,Attributes!$A:$A,Attributes!I:I))</f>
        <v/>
      </c>
      <c r="E658" s="179" t="str">
        <f>IF($A658="","",_xlfn.XLOOKUP($A658,Attributes!$A:$A,Attributes!J:J))</f>
        <v/>
      </c>
      <c r="F658" s="179" t="str">
        <f>IF($A658="","",_xlfn.XLOOKUP($A658,Attributes!$A:$A,Attributes!K:K))</f>
        <v/>
      </c>
      <c r="H658" s="179">
        <v>0</v>
      </c>
      <c r="I658" s="195">
        <v>0</v>
      </c>
      <c r="J658" s="195">
        <v>0</v>
      </c>
    </row>
    <row r="659" spans="2:10" hidden="1" x14ac:dyDescent="0.25">
      <c r="B659" s="179" t="str">
        <f>IF($A659="","",_xlfn.XLOOKUP($A659,Attributes!$A:$A,Attributes!C:C))</f>
        <v/>
      </c>
      <c r="C659" s="179"/>
      <c r="D659" s="179" t="str">
        <f>IF($A659="","",_xlfn.XLOOKUP($A659,Attributes!$A:$A,Attributes!I:I))</f>
        <v/>
      </c>
      <c r="E659" s="179" t="str">
        <f>IF($A659="","",_xlfn.XLOOKUP($A659,Attributes!$A:$A,Attributes!J:J))</f>
        <v/>
      </c>
      <c r="F659" s="179" t="str">
        <f>IF($A659="","",_xlfn.XLOOKUP($A659,Attributes!$A:$A,Attributes!K:K))</f>
        <v/>
      </c>
      <c r="H659" s="179">
        <v>0</v>
      </c>
      <c r="I659" s="195">
        <v>0</v>
      </c>
      <c r="J659" s="195">
        <v>0</v>
      </c>
    </row>
    <row r="660" spans="2:10" hidden="1" x14ac:dyDescent="0.25">
      <c r="B660" s="179" t="str">
        <f>IF($A660="","",_xlfn.XLOOKUP($A660,Attributes!$A:$A,Attributes!C:C))</f>
        <v/>
      </c>
      <c r="C660" s="179"/>
      <c r="D660" s="179" t="str">
        <f>IF($A660="","",_xlfn.XLOOKUP($A660,Attributes!$A:$A,Attributes!I:I))</f>
        <v/>
      </c>
      <c r="E660" s="179" t="str">
        <f>IF($A660="","",_xlfn.XLOOKUP($A660,Attributes!$A:$A,Attributes!J:J))</f>
        <v/>
      </c>
      <c r="F660" s="179" t="str">
        <f>IF($A660="","",_xlfn.XLOOKUP($A660,Attributes!$A:$A,Attributes!K:K))</f>
        <v/>
      </c>
      <c r="H660" s="179">
        <v>0</v>
      </c>
      <c r="I660" s="195">
        <v>0</v>
      </c>
      <c r="J660" s="195">
        <v>0</v>
      </c>
    </row>
    <row r="661" spans="2:10" hidden="1" x14ac:dyDescent="0.25">
      <c r="B661" s="179" t="str">
        <f>IF($A661="","",_xlfn.XLOOKUP($A661,Attributes!$A:$A,Attributes!C:C))</f>
        <v/>
      </c>
      <c r="C661" s="179"/>
      <c r="D661" s="179" t="str">
        <f>IF($A661="","",_xlfn.XLOOKUP($A661,Attributes!$A:$A,Attributes!I:I))</f>
        <v/>
      </c>
      <c r="E661" s="179" t="str">
        <f>IF($A661="","",_xlfn.XLOOKUP($A661,Attributes!$A:$A,Attributes!J:J))</f>
        <v/>
      </c>
      <c r="F661" s="179" t="str">
        <f>IF($A661="","",_xlfn.XLOOKUP($A661,Attributes!$A:$A,Attributes!K:K))</f>
        <v/>
      </c>
      <c r="H661" s="179">
        <v>0</v>
      </c>
      <c r="I661" s="195">
        <v>0</v>
      </c>
      <c r="J661" s="195">
        <v>0</v>
      </c>
    </row>
    <row r="662" spans="2:10" hidden="1" x14ac:dyDescent="0.25">
      <c r="B662" s="179" t="str">
        <f>IF($A662="","",_xlfn.XLOOKUP($A662,Attributes!$A:$A,Attributes!C:C))</f>
        <v/>
      </c>
      <c r="C662" s="179"/>
      <c r="D662" s="179" t="str">
        <f>IF($A662="","",_xlfn.XLOOKUP($A662,Attributes!$A:$A,Attributes!I:I))</f>
        <v/>
      </c>
      <c r="E662" s="179" t="str">
        <f>IF($A662="","",_xlfn.XLOOKUP($A662,Attributes!$A:$A,Attributes!J:J))</f>
        <v/>
      </c>
      <c r="F662" s="179" t="str">
        <f>IF($A662="","",_xlfn.XLOOKUP($A662,Attributes!$A:$A,Attributes!K:K))</f>
        <v/>
      </c>
      <c r="H662" s="179">
        <v>0</v>
      </c>
      <c r="I662" s="195">
        <v>0</v>
      </c>
      <c r="J662" s="195">
        <v>0</v>
      </c>
    </row>
    <row r="663" spans="2:10" hidden="1" x14ac:dyDescent="0.25">
      <c r="B663" s="179" t="str">
        <f>IF($A663="","",_xlfn.XLOOKUP($A663,Attributes!$A:$A,Attributes!C:C))</f>
        <v/>
      </c>
      <c r="C663" s="179"/>
      <c r="D663" s="179" t="str">
        <f>IF($A663="","",_xlfn.XLOOKUP($A663,Attributes!$A:$A,Attributes!I:I))</f>
        <v/>
      </c>
      <c r="E663" s="179" t="str">
        <f>IF($A663="","",_xlfn.XLOOKUP($A663,Attributes!$A:$A,Attributes!J:J))</f>
        <v/>
      </c>
      <c r="F663" s="179" t="str">
        <f>IF($A663="","",_xlfn.XLOOKUP($A663,Attributes!$A:$A,Attributes!K:K))</f>
        <v/>
      </c>
      <c r="H663" s="179">
        <v>0</v>
      </c>
      <c r="I663" s="195">
        <v>0</v>
      </c>
      <c r="J663" s="195">
        <v>0</v>
      </c>
    </row>
    <row r="664" spans="2:10" hidden="1" x14ac:dyDescent="0.25">
      <c r="B664" s="179" t="str">
        <f>IF($A664="","",_xlfn.XLOOKUP($A664,Attributes!$A:$A,Attributes!C:C))</f>
        <v/>
      </c>
      <c r="C664" s="179"/>
      <c r="D664" s="179" t="str">
        <f>IF($A664="","",_xlfn.XLOOKUP($A664,Attributes!$A:$A,Attributes!I:I))</f>
        <v/>
      </c>
      <c r="E664" s="179" t="str">
        <f>IF($A664="","",_xlfn.XLOOKUP($A664,Attributes!$A:$A,Attributes!J:J))</f>
        <v/>
      </c>
      <c r="F664" s="179" t="str">
        <f>IF($A664="","",_xlfn.XLOOKUP($A664,Attributes!$A:$A,Attributes!K:K))</f>
        <v/>
      </c>
      <c r="H664" s="179">
        <v>0</v>
      </c>
      <c r="I664" s="195">
        <v>0</v>
      </c>
      <c r="J664" s="195">
        <v>0</v>
      </c>
    </row>
    <row r="665" spans="2:10" hidden="1" x14ac:dyDescent="0.25">
      <c r="B665" s="179" t="str">
        <f>IF($A665="","",_xlfn.XLOOKUP($A665,Attributes!$A:$A,Attributes!C:C))</f>
        <v/>
      </c>
      <c r="C665" s="179"/>
      <c r="D665" s="179" t="str">
        <f>IF($A665="","",_xlfn.XLOOKUP($A665,Attributes!$A:$A,Attributes!I:I))</f>
        <v/>
      </c>
      <c r="E665" s="179" t="str">
        <f>IF($A665="","",_xlfn.XLOOKUP($A665,Attributes!$A:$A,Attributes!J:J))</f>
        <v/>
      </c>
      <c r="F665" s="179" t="str">
        <f>IF($A665="","",_xlfn.XLOOKUP($A665,Attributes!$A:$A,Attributes!K:K))</f>
        <v/>
      </c>
      <c r="H665" s="179">
        <v>0</v>
      </c>
      <c r="I665" s="195">
        <v>0</v>
      </c>
      <c r="J665" s="195">
        <v>0</v>
      </c>
    </row>
    <row r="666" spans="2:10" hidden="1" x14ac:dyDescent="0.25">
      <c r="B666" s="179" t="str">
        <f>IF($A666="","",_xlfn.XLOOKUP($A666,Attributes!$A:$A,Attributes!C:C))</f>
        <v/>
      </c>
      <c r="C666" s="179"/>
      <c r="D666" s="179" t="str">
        <f>IF($A666="","",_xlfn.XLOOKUP($A666,Attributes!$A:$A,Attributes!I:I))</f>
        <v/>
      </c>
      <c r="E666" s="179" t="str">
        <f>IF($A666="","",_xlfn.XLOOKUP($A666,Attributes!$A:$A,Attributes!J:J))</f>
        <v/>
      </c>
      <c r="F666" s="179" t="str">
        <f>IF($A666="","",_xlfn.XLOOKUP($A666,Attributes!$A:$A,Attributes!K:K))</f>
        <v/>
      </c>
      <c r="H666" s="179">
        <v>0</v>
      </c>
      <c r="I666" s="195">
        <v>0</v>
      </c>
      <c r="J666" s="195">
        <v>0</v>
      </c>
    </row>
    <row r="667" spans="2:10" hidden="1" x14ac:dyDescent="0.25">
      <c r="B667" s="179" t="str">
        <f>IF($A667="","",_xlfn.XLOOKUP($A667,Attributes!$A:$A,Attributes!C:C))</f>
        <v/>
      </c>
      <c r="C667" s="179"/>
      <c r="D667" s="179" t="str">
        <f>IF($A667="","",_xlfn.XLOOKUP($A667,Attributes!$A:$A,Attributes!I:I))</f>
        <v/>
      </c>
      <c r="E667" s="179" t="str">
        <f>IF($A667="","",_xlfn.XLOOKUP($A667,Attributes!$A:$A,Attributes!J:J))</f>
        <v/>
      </c>
      <c r="F667" s="179" t="str">
        <f>IF($A667="","",_xlfn.XLOOKUP($A667,Attributes!$A:$A,Attributes!K:K))</f>
        <v/>
      </c>
      <c r="H667" s="179">
        <v>0</v>
      </c>
      <c r="I667" s="195">
        <v>0</v>
      </c>
      <c r="J667" s="195">
        <v>0</v>
      </c>
    </row>
    <row r="668" spans="2:10" hidden="1" x14ac:dyDescent="0.25">
      <c r="B668" s="179" t="str">
        <f>IF($A668="","",_xlfn.XLOOKUP($A668,Attributes!$A:$A,Attributes!C:C))</f>
        <v/>
      </c>
      <c r="C668" s="179"/>
      <c r="D668" s="179" t="str">
        <f>IF($A668="","",_xlfn.XLOOKUP($A668,Attributes!$A:$A,Attributes!I:I))</f>
        <v/>
      </c>
      <c r="E668" s="179" t="str">
        <f>IF($A668="","",_xlfn.XLOOKUP($A668,Attributes!$A:$A,Attributes!J:J))</f>
        <v/>
      </c>
      <c r="F668" s="179" t="str">
        <f>IF($A668="","",_xlfn.XLOOKUP($A668,Attributes!$A:$A,Attributes!K:K))</f>
        <v/>
      </c>
      <c r="H668" s="179">
        <v>0</v>
      </c>
      <c r="I668" s="195">
        <v>0</v>
      </c>
      <c r="J668" s="195">
        <v>0</v>
      </c>
    </row>
    <row r="669" spans="2:10" hidden="1" x14ac:dyDescent="0.25">
      <c r="B669" s="179" t="str">
        <f>IF($A669="","",_xlfn.XLOOKUP($A669,Attributes!$A:$A,Attributes!C:C))</f>
        <v/>
      </c>
      <c r="C669" s="179"/>
      <c r="D669" s="179" t="str">
        <f>IF($A669="","",_xlfn.XLOOKUP($A669,Attributes!$A:$A,Attributes!I:I))</f>
        <v/>
      </c>
      <c r="E669" s="179" t="str">
        <f>IF($A669="","",_xlfn.XLOOKUP($A669,Attributes!$A:$A,Attributes!J:J))</f>
        <v/>
      </c>
      <c r="F669" s="179" t="str">
        <f>IF($A669="","",_xlfn.XLOOKUP($A669,Attributes!$A:$A,Attributes!K:K))</f>
        <v/>
      </c>
      <c r="H669" s="179">
        <v>0</v>
      </c>
      <c r="I669" s="195">
        <v>0</v>
      </c>
      <c r="J669" s="195">
        <v>0</v>
      </c>
    </row>
    <row r="670" spans="2:10" hidden="1" x14ac:dyDescent="0.25">
      <c r="B670" s="179" t="str">
        <f>IF($A670="","",_xlfn.XLOOKUP($A670,Attributes!$A:$A,Attributes!C:C))</f>
        <v/>
      </c>
      <c r="C670" s="179"/>
      <c r="D670" s="179" t="str">
        <f>IF($A670="","",_xlfn.XLOOKUP($A670,Attributes!$A:$A,Attributes!I:I))</f>
        <v/>
      </c>
      <c r="E670" s="179" t="str">
        <f>IF($A670="","",_xlfn.XLOOKUP($A670,Attributes!$A:$A,Attributes!J:J))</f>
        <v/>
      </c>
      <c r="F670" s="179" t="str">
        <f>IF($A670="","",_xlfn.XLOOKUP($A670,Attributes!$A:$A,Attributes!K:K))</f>
        <v/>
      </c>
      <c r="H670" s="179">
        <v>0</v>
      </c>
      <c r="I670" s="195">
        <v>0</v>
      </c>
      <c r="J670" s="195">
        <v>0</v>
      </c>
    </row>
    <row r="671" spans="2:10" hidden="1" x14ac:dyDescent="0.25">
      <c r="B671" s="179" t="str">
        <f>IF($A671="","",_xlfn.XLOOKUP($A671,Attributes!$A:$A,Attributes!C:C))</f>
        <v/>
      </c>
      <c r="C671" s="179"/>
      <c r="D671" s="179" t="str">
        <f>IF($A671="","",_xlfn.XLOOKUP($A671,Attributes!$A:$A,Attributes!I:I))</f>
        <v/>
      </c>
      <c r="E671" s="179" t="str">
        <f>IF($A671="","",_xlfn.XLOOKUP($A671,Attributes!$A:$A,Attributes!J:J))</f>
        <v/>
      </c>
      <c r="F671" s="179" t="str">
        <f>IF($A671="","",_xlfn.XLOOKUP($A671,Attributes!$A:$A,Attributes!K:K))</f>
        <v/>
      </c>
      <c r="H671" s="179">
        <v>0</v>
      </c>
      <c r="I671" s="195">
        <v>0</v>
      </c>
      <c r="J671" s="195">
        <v>0</v>
      </c>
    </row>
    <row r="672" spans="2:10" hidden="1" x14ac:dyDescent="0.25">
      <c r="B672" s="179" t="str">
        <f>IF($A672="","",_xlfn.XLOOKUP($A672,Attributes!$A:$A,Attributes!C:C))</f>
        <v/>
      </c>
      <c r="C672" s="179"/>
      <c r="D672" s="179" t="str">
        <f>IF($A672="","",_xlfn.XLOOKUP($A672,Attributes!$A:$A,Attributes!I:I))</f>
        <v/>
      </c>
      <c r="E672" s="179" t="str">
        <f>IF($A672="","",_xlfn.XLOOKUP($A672,Attributes!$A:$A,Attributes!J:J))</f>
        <v/>
      </c>
      <c r="F672" s="179" t="str">
        <f>IF($A672="","",_xlfn.XLOOKUP($A672,Attributes!$A:$A,Attributes!K:K))</f>
        <v/>
      </c>
      <c r="H672" s="179">
        <v>0</v>
      </c>
      <c r="I672" s="195">
        <v>0</v>
      </c>
      <c r="J672" s="195">
        <v>0</v>
      </c>
    </row>
    <row r="673" spans="2:10" hidden="1" x14ac:dyDescent="0.25">
      <c r="B673" s="179" t="str">
        <f>IF($A673="","",_xlfn.XLOOKUP($A673,Attributes!$A:$A,Attributes!C:C))</f>
        <v/>
      </c>
      <c r="C673" s="179"/>
      <c r="D673" s="179" t="str">
        <f>IF($A673="","",_xlfn.XLOOKUP($A673,Attributes!$A:$A,Attributes!I:I))</f>
        <v/>
      </c>
      <c r="E673" s="179" t="str">
        <f>IF($A673="","",_xlfn.XLOOKUP($A673,Attributes!$A:$A,Attributes!J:J))</f>
        <v/>
      </c>
      <c r="F673" s="179" t="str">
        <f>IF($A673="","",_xlfn.XLOOKUP($A673,Attributes!$A:$A,Attributes!K:K))</f>
        <v/>
      </c>
      <c r="H673" s="179">
        <v>0</v>
      </c>
      <c r="I673" s="195">
        <v>0</v>
      </c>
      <c r="J673" s="195">
        <v>0</v>
      </c>
    </row>
    <row r="674" spans="2:10" hidden="1" x14ac:dyDescent="0.25">
      <c r="B674" s="179" t="str">
        <f>IF($A674="","",_xlfn.XLOOKUP($A674,Attributes!$A:$A,Attributes!C:C))</f>
        <v/>
      </c>
      <c r="C674" s="179"/>
      <c r="D674" s="179" t="str">
        <f>IF($A674="","",_xlfn.XLOOKUP($A674,Attributes!$A:$A,Attributes!I:I))</f>
        <v/>
      </c>
      <c r="E674" s="179" t="str">
        <f>IF($A674="","",_xlfn.XLOOKUP($A674,Attributes!$A:$A,Attributes!J:J))</f>
        <v/>
      </c>
      <c r="F674" s="179" t="str">
        <f>IF($A674="","",_xlfn.XLOOKUP($A674,Attributes!$A:$A,Attributes!K:K))</f>
        <v/>
      </c>
      <c r="H674" s="179">
        <v>0</v>
      </c>
      <c r="I674" s="195">
        <v>0</v>
      </c>
      <c r="J674" s="195">
        <v>0</v>
      </c>
    </row>
    <row r="675" spans="2:10" hidden="1" x14ac:dyDescent="0.25">
      <c r="B675" s="179" t="str">
        <f>IF($A675="","",_xlfn.XLOOKUP($A675,Attributes!$A:$A,Attributes!C:C))</f>
        <v/>
      </c>
      <c r="C675" s="179"/>
      <c r="D675" s="179" t="str">
        <f>IF($A675="","",_xlfn.XLOOKUP($A675,Attributes!$A:$A,Attributes!I:I))</f>
        <v/>
      </c>
      <c r="E675" s="179" t="str">
        <f>IF($A675="","",_xlfn.XLOOKUP($A675,Attributes!$A:$A,Attributes!J:J))</f>
        <v/>
      </c>
      <c r="F675" s="179" t="str">
        <f>IF($A675="","",_xlfn.XLOOKUP($A675,Attributes!$A:$A,Attributes!K:K))</f>
        <v/>
      </c>
      <c r="H675" s="179">
        <v>0</v>
      </c>
      <c r="I675" s="195">
        <v>0</v>
      </c>
      <c r="J675" s="195">
        <v>0</v>
      </c>
    </row>
    <row r="676" spans="2:10" hidden="1" x14ac:dyDescent="0.25">
      <c r="B676" s="179" t="str">
        <f>IF($A676="","",_xlfn.XLOOKUP($A676,Attributes!$A:$A,Attributes!C:C))</f>
        <v/>
      </c>
      <c r="C676" s="179"/>
      <c r="D676" s="179" t="str">
        <f>IF($A676="","",_xlfn.XLOOKUP($A676,Attributes!$A:$A,Attributes!I:I))</f>
        <v/>
      </c>
      <c r="E676" s="179" t="str">
        <f>IF($A676="","",_xlfn.XLOOKUP($A676,Attributes!$A:$A,Attributes!J:J))</f>
        <v/>
      </c>
      <c r="F676" s="179" t="str">
        <f>IF($A676="","",_xlfn.XLOOKUP($A676,Attributes!$A:$A,Attributes!K:K))</f>
        <v/>
      </c>
      <c r="H676" s="179">
        <v>0</v>
      </c>
      <c r="I676" s="195">
        <v>0</v>
      </c>
      <c r="J676" s="195">
        <v>0</v>
      </c>
    </row>
    <row r="677" spans="2:10" hidden="1" x14ac:dyDescent="0.25">
      <c r="B677" s="179" t="str">
        <f>IF($A677="","",_xlfn.XLOOKUP($A677,Attributes!$A:$A,Attributes!C:C))</f>
        <v/>
      </c>
      <c r="C677" s="179"/>
      <c r="D677" s="179" t="str">
        <f>IF($A677="","",_xlfn.XLOOKUP($A677,Attributes!$A:$A,Attributes!I:I))</f>
        <v/>
      </c>
      <c r="E677" s="179" t="str">
        <f>IF($A677="","",_xlfn.XLOOKUP($A677,Attributes!$A:$A,Attributes!J:J))</f>
        <v/>
      </c>
      <c r="F677" s="179" t="str">
        <f>IF($A677="","",_xlfn.XLOOKUP($A677,Attributes!$A:$A,Attributes!K:K))</f>
        <v/>
      </c>
      <c r="H677" s="179">
        <v>0</v>
      </c>
      <c r="I677" s="195">
        <v>0</v>
      </c>
      <c r="J677" s="195">
        <v>0</v>
      </c>
    </row>
    <row r="678" spans="2:10" hidden="1" x14ac:dyDescent="0.25">
      <c r="B678" s="179" t="str">
        <f>IF($A678="","",_xlfn.XLOOKUP($A678,Attributes!$A:$A,Attributes!C:C))</f>
        <v/>
      </c>
      <c r="C678" s="179"/>
      <c r="D678" s="179" t="str">
        <f>IF($A678="","",_xlfn.XLOOKUP($A678,Attributes!$A:$A,Attributes!I:I))</f>
        <v/>
      </c>
      <c r="E678" s="179" t="str">
        <f>IF($A678="","",_xlfn.XLOOKUP($A678,Attributes!$A:$A,Attributes!J:J))</f>
        <v/>
      </c>
      <c r="F678" s="179" t="str">
        <f>IF($A678="","",_xlfn.XLOOKUP($A678,Attributes!$A:$A,Attributes!K:K))</f>
        <v/>
      </c>
      <c r="H678" s="179">
        <v>0</v>
      </c>
      <c r="I678" s="195">
        <v>0</v>
      </c>
      <c r="J678" s="195">
        <v>0</v>
      </c>
    </row>
    <row r="679" spans="2:10" hidden="1" x14ac:dyDescent="0.25">
      <c r="B679" s="179" t="str">
        <f>IF($A679="","",_xlfn.XLOOKUP($A679,Attributes!$A:$A,Attributes!C:C))</f>
        <v/>
      </c>
      <c r="C679" s="179"/>
      <c r="D679" s="179" t="str">
        <f>IF($A679="","",_xlfn.XLOOKUP($A679,Attributes!$A:$A,Attributes!I:I))</f>
        <v/>
      </c>
      <c r="E679" s="179" t="str">
        <f>IF($A679="","",_xlfn.XLOOKUP($A679,Attributes!$A:$A,Attributes!J:J))</f>
        <v/>
      </c>
      <c r="F679" s="179" t="str">
        <f>IF($A679="","",_xlfn.XLOOKUP($A679,Attributes!$A:$A,Attributes!K:K))</f>
        <v/>
      </c>
      <c r="H679" s="179">
        <v>0</v>
      </c>
      <c r="I679" s="195">
        <v>0</v>
      </c>
      <c r="J679" s="195">
        <v>0</v>
      </c>
    </row>
    <row r="680" spans="2:10" hidden="1" x14ac:dyDescent="0.25">
      <c r="B680" s="179" t="str">
        <f>IF($A680="","",_xlfn.XLOOKUP($A680,Attributes!$A:$A,Attributes!C:C))</f>
        <v/>
      </c>
      <c r="C680" s="179"/>
      <c r="D680" s="179" t="str">
        <f>IF($A680="","",_xlfn.XLOOKUP($A680,Attributes!$A:$A,Attributes!I:I))</f>
        <v/>
      </c>
      <c r="E680" s="179" t="str">
        <f>IF($A680="","",_xlfn.XLOOKUP($A680,Attributes!$A:$A,Attributes!J:J))</f>
        <v/>
      </c>
      <c r="F680" s="179" t="str">
        <f>IF($A680="","",_xlfn.XLOOKUP($A680,Attributes!$A:$A,Attributes!K:K))</f>
        <v/>
      </c>
      <c r="H680" s="179">
        <v>0</v>
      </c>
      <c r="I680" s="195">
        <v>0</v>
      </c>
      <c r="J680" s="195">
        <v>0</v>
      </c>
    </row>
    <row r="681" spans="2:10" hidden="1" x14ac:dyDescent="0.25">
      <c r="B681" s="179" t="str">
        <f>IF($A681="","",_xlfn.XLOOKUP($A681,Attributes!$A:$A,Attributes!C:C))</f>
        <v/>
      </c>
      <c r="C681" s="179"/>
      <c r="D681" s="179" t="str">
        <f>IF($A681="","",_xlfn.XLOOKUP($A681,Attributes!$A:$A,Attributes!I:I))</f>
        <v/>
      </c>
      <c r="E681" s="179" t="str">
        <f>IF($A681="","",_xlfn.XLOOKUP($A681,Attributes!$A:$A,Attributes!J:J))</f>
        <v/>
      </c>
      <c r="F681" s="179" t="str">
        <f>IF($A681="","",_xlfn.XLOOKUP($A681,Attributes!$A:$A,Attributes!K:K))</f>
        <v/>
      </c>
      <c r="H681" s="179">
        <v>0</v>
      </c>
      <c r="I681" s="195">
        <v>0</v>
      </c>
      <c r="J681" s="195">
        <v>0</v>
      </c>
    </row>
    <row r="682" spans="2:10" hidden="1" x14ac:dyDescent="0.25">
      <c r="B682" s="179" t="str">
        <f>IF($A682="","",_xlfn.XLOOKUP($A682,Attributes!$A:$A,Attributes!C:C))</f>
        <v/>
      </c>
      <c r="C682" s="179"/>
      <c r="D682" s="179" t="str">
        <f>IF($A682="","",_xlfn.XLOOKUP($A682,Attributes!$A:$A,Attributes!I:I))</f>
        <v/>
      </c>
      <c r="E682" s="179" t="str">
        <f>IF($A682="","",_xlfn.XLOOKUP($A682,Attributes!$A:$A,Attributes!J:J))</f>
        <v/>
      </c>
      <c r="F682" s="179" t="str">
        <f>IF($A682="","",_xlfn.XLOOKUP($A682,Attributes!$A:$A,Attributes!K:K))</f>
        <v/>
      </c>
      <c r="H682" s="179">
        <v>0</v>
      </c>
      <c r="I682" s="195">
        <v>0</v>
      </c>
      <c r="J682" s="195">
        <v>0</v>
      </c>
    </row>
    <row r="683" spans="2:10" hidden="1" x14ac:dyDescent="0.25">
      <c r="B683" s="179" t="str">
        <f>IF($A683="","",_xlfn.XLOOKUP($A683,Attributes!$A:$A,Attributes!C:C))</f>
        <v/>
      </c>
      <c r="C683" s="179"/>
      <c r="D683" s="179" t="str">
        <f>IF($A683="","",_xlfn.XLOOKUP($A683,Attributes!$A:$A,Attributes!I:I))</f>
        <v/>
      </c>
      <c r="E683" s="179" t="str">
        <f>IF($A683="","",_xlfn.XLOOKUP($A683,Attributes!$A:$A,Attributes!J:J))</f>
        <v/>
      </c>
      <c r="F683" s="179" t="str">
        <f>IF($A683="","",_xlfn.XLOOKUP($A683,Attributes!$A:$A,Attributes!K:K))</f>
        <v/>
      </c>
      <c r="H683" s="179">
        <v>0</v>
      </c>
      <c r="I683" s="195">
        <v>0</v>
      </c>
      <c r="J683" s="195">
        <v>0</v>
      </c>
    </row>
    <row r="684" spans="2:10" hidden="1" x14ac:dyDescent="0.25">
      <c r="B684" s="179" t="str">
        <f>IF($A684="","",_xlfn.XLOOKUP($A684,Attributes!$A:$A,Attributes!C:C))</f>
        <v/>
      </c>
      <c r="C684" s="179"/>
      <c r="D684" s="179" t="str">
        <f>IF($A684="","",_xlfn.XLOOKUP($A684,Attributes!$A:$A,Attributes!I:I))</f>
        <v/>
      </c>
      <c r="E684" s="179" t="str">
        <f>IF($A684="","",_xlfn.XLOOKUP($A684,Attributes!$A:$A,Attributes!J:J))</f>
        <v/>
      </c>
      <c r="F684" s="179" t="str">
        <f>IF($A684="","",_xlfn.XLOOKUP($A684,Attributes!$A:$A,Attributes!K:K))</f>
        <v/>
      </c>
      <c r="H684" s="179">
        <v>0</v>
      </c>
      <c r="I684" s="195">
        <v>0</v>
      </c>
      <c r="J684" s="195">
        <v>0</v>
      </c>
    </row>
    <row r="685" spans="2:10" hidden="1" x14ac:dyDescent="0.25">
      <c r="B685" s="179" t="str">
        <f>IF($A685="","",_xlfn.XLOOKUP($A685,Attributes!$A:$A,Attributes!C:C))</f>
        <v/>
      </c>
      <c r="C685" s="179"/>
      <c r="D685" s="179" t="str">
        <f>IF($A685="","",_xlfn.XLOOKUP($A685,Attributes!$A:$A,Attributes!I:I))</f>
        <v/>
      </c>
      <c r="E685" s="179" t="str">
        <f>IF($A685="","",_xlfn.XLOOKUP($A685,Attributes!$A:$A,Attributes!J:J))</f>
        <v/>
      </c>
      <c r="F685" s="179" t="str">
        <f>IF($A685="","",_xlfn.XLOOKUP($A685,Attributes!$A:$A,Attributes!K:K))</f>
        <v/>
      </c>
      <c r="H685" s="179">
        <v>0</v>
      </c>
      <c r="I685" s="195">
        <v>0</v>
      </c>
      <c r="J685" s="195">
        <v>0</v>
      </c>
    </row>
    <row r="686" spans="2:10" hidden="1" x14ac:dyDescent="0.25">
      <c r="B686" s="179" t="str">
        <f>IF($A686="","",_xlfn.XLOOKUP($A686,Attributes!$A:$A,Attributes!C:C))</f>
        <v/>
      </c>
      <c r="C686" s="179"/>
      <c r="D686" s="179" t="str">
        <f>IF($A686="","",_xlfn.XLOOKUP($A686,Attributes!$A:$A,Attributes!I:I))</f>
        <v/>
      </c>
      <c r="E686" s="179" t="str">
        <f>IF($A686="","",_xlfn.XLOOKUP($A686,Attributes!$A:$A,Attributes!J:J))</f>
        <v/>
      </c>
      <c r="F686" s="179" t="str">
        <f>IF($A686="","",_xlfn.XLOOKUP($A686,Attributes!$A:$A,Attributes!K:K))</f>
        <v/>
      </c>
      <c r="H686" s="179">
        <v>0</v>
      </c>
      <c r="I686" s="195">
        <v>0</v>
      </c>
      <c r="J686" s="195">
        <v>0</v>
      </c>
    </row>
    <row r="687" spans="2:10" hidden="1" x14ac:dyDescent="0.25">
      <c r="B687" s="179" t="str">
        <f>IF($A687="","",_xlfn.XLOOKUP($A687,Attributes!$A:$A,Attributes!C:C))</f>
        <v/>
      </c>
      <c r="C687" s="179"/>
      <c r="D687" s="179" t="str">
        <f>IF($A687="","",_xlfn.XLOOKUP($A687,Attributes!$A:$A,Attributes!I:I))</f>
        <v/>
      </c>
      <c r="E687" s="179" t="str">
        <f>IF($A687="","",_xlfn.XLOOKUP($A687,Attributes!$A:$A,Attributes!J:J))</f>
        <v/>
      </c>
      <c r="F687" s="179" t="str">
        <f>IF($A687="","",_xlfn.XLOOKUP($A687,Attributes!$A:$A,Attributes!K:K))</f>
        <v/>
      </c>
      <c r="H687" s="179">
        <v>0</v>
      </c>
      <c r="I687" s="195">
        <v>0</v>
      </c>
      <c r="J687" s="195">
        <v>0</v>
      </c>
    </row>
    <row r="688" spans="2:10" hidden="1" x14ac:dyDescent="0.25">
      <c r="B688" s="179" t="str">
        <f>IF($A688="","",_xlfn.XLOOKUP($A688,Attributes!$A:$A,Attributes!C:C))</f>
        <v/>
      </c>
      <c r="C688" s="179"/>
      <c r="D688" s="179" t="str">
        <f>IF($A688="","",_xlfn.XLOOKUP($A688,Attributes!$A:$A,Attributes!I:I))</f>
        <v/>
      </c>
      <c r="E688" s="179" t="str">
        <f>IF($A688="","",_xlfn.XLOOKUP($A688,Attributes!$A:$A,Attributes!J:J))</f>
        <v/>
      </c>
      <c r="F688" s="179" t="str">
        <f>IF($A688="","",_xlfn.XLOOKUP($A688,Attributes!$A:$A,Attributes!K:K))</f>
        <v/>
      </c>
      <c r="H688" s="179">
        <v>0</v>
      </c>
      <c r="I688" s="195">
        <v>0</v>
      </c>
      <c r="J688" s="195">
        <v>0</v>
      </c>
    </row>
    <row r="689" spans="2:10" hidden="1" x14ac:dyDescent="0.25">
      <c r="B689" s="179" t="str">
        <f>IF($A689="","",_xlfn.XLOOKUP($A689,Attributes!$A:$A,Attributes!C:C))</f>
        <v/>
      </c>
      <c r="C689" s="179"/>
      <c r="D689" s="179" t="str">
        <f>IF($A689="","",_xlfn.XLOOKUP($A689,Attributes!$A:$A,Attributes!I:I))</f>
        <v/>
      </c>
      <c r="E689" s="179" t="str">
        <f>IF($A689="","",_xlfn.XLOOKUP($A689,Attributes!$A:$A,Attributes!J:J))</f>
        <v/>
      </c>
      <c r="F689" s="179" t="str">
        <f>IF($A689="","",_xlfn.XLOOKUP($A689,Attributes!$A:$A,Attributes!K:K))</f>
        <v/>
      </c>
      <c r="H689" s="179">
        <v>0</v>
      </c>
      <c r="I689" s="195">
        <v>0</v>
      </c>
      <c r="J689" s="195">
        <v>0</v>
      </c>
    </row>
    <row r="690" spans="2:10" hidden="1" x14ac:dyDescent="0.25">
      <c r="B690" s="179" t="str">
        <f>IF($A690="","",_xlfn.XLOOKUP($A690,Attributes!$A:$A,Attributes!C:C))</f>
        <v/>
      </c>
      <c r="C690" s="179"/>
      <c r="D690" s="179" t="str">
        <f>IF($A690="","",_xlfn.XLOOKUP($A690,Attributes!$A:$A,Attributes!I:I))</f>
        <v/>
      </c>
      <c r="E690" s="179" t="str">
        <f>IF($A690="","",_xlfn.XLOOKUP($A690,Attributes!$A:$A,Attributes!J:J))</f>
        <v/>
      </c>
      <c r="F690" s="179" t="str">
        <f>IF($A690="","",_xlfn.XLOOKUP($A690,Attributes!$A:$A,Attributes!K:K))</f>
        <v/>
      </c>
      <c r="H690" s="179">
        <v>0</v>
      </c>
      <c r="I690" s="195">
        <v>0</v>
      </c>
      <c r="J690" s="195">
        <v>0</v>
      </c>
    </row>
    <row r="691" spans="2:10" hidden="1" x14ac:dyDescent="0.25">
      <c r="B691" s="179" t="str">
        <f>IF($A691="","",_xlfn.XLOOKUP($A691,Attributes!$A:$A,Attributes!C:C))</f>
        <v/>
      </c>
      <c r="C691" s="179"/>
      <c r="D691" s="179" t="str">
        <f>IF($A691="","",_xlfn.XLOOKUP($A691,Attributes!$A:$A,Attributes!I:I))</f>
        <v/>
      </c>
      <c r="E691" s="179" t="str">
        <f>IF($A691="","",_xlfn.XLOOKUP($A691,Attributes!$A:$A,Attributes!J:J))</f>
        <v/>
      </c>
      <c r="F691" s="179" t="str">
        <f>IF($A691="","",_xlfn.XLOOKUP($A691,Attributes!$A:$A,Attributes!K:K))</f>
        <v/>
      </c>
      <c r="H691" s="179">
        <v>0</v>
      </c>
      <c r="I691" s="195">
        <v>0</v>
      </c>
      <c r="J691" s="195">
        <v>0</v>
      </c>
    </row>
    <row r="692" spans="2:10" hidden="1" x14ac:dyDescent="0.25">
      <c r="B692" s="179" t="str">
        <f>IF($A692="","",_xlfn.XLOOKUP($A692,Attributes!$A:$A,Attributes!C:C))</f>
        <v/>
      </c>
      <c r="C692" s="179"/>
      <c r="D692" s="179" t="str">
        <f>IF($A692="","",_xlfn.XLOOKUP($A692,Attributes!$A:$A,Attributes!I:I))</f>
        <v/>
      </c>
      <c r="E692" s="179" t="str">
        <f>IF($A692="","",_xlfn.XLOOKUP($A692,Attributes!$A:$A,Attributes!J:J))</f>
        <v/>
      </c>
      <c r="F692" s="179" t="str">
        <f>IF($A692="","",_xlfn.XLOOKUP($A692,Attributes!$A:$A,Attributes!K:K))</f>
        <v/>
      </c>
      <c r="H692" s="179">
        <v>0</v>
      </c>
      <c r="I692" s="195">
        <v>0</v>
      </c>
      <c r="J692" s="195">
        <v>0</v>
      </c>
    </row>
    <row r="693" spans="2:10" hidden="1" x14ac:dyDescent="0.25">
      <c r="B693" s="179" t="str">
        <f>IF($A693="","",_xlfn.XLOOKUP($A693,Attributes!$A:$A,Attributes!C:C))</f>
        <v/>
      </c>
      <c r="C693" s="179"/>
      <c r="D693" s="179" t="str">
        <f>IF($A693="","",_xlfn.XLOOKUP($A693,Attributes!$A:$A,Attributes!I:I))</f>
        <v/>
      </c>
      <c r="E693" s="179" t="str">
        <f>IF($A693="","",_xlfn.XLOOKUP($A693,Attributes!$A:$A,Attributes!J:J))</f>
        <v/>
      </c>
      <c r="F693" s="179" t="str">
        <f>IF($A693="","",_xlfn.XLOOKUP($A693,Attributes!$A:$A,Attributes!K:K))</f>
        <v/>
      </c>
      <c r="H693" s="179">
        <v>0</v>
      </c>
      <c r="I693" s="195">
        <v>0</v>
      </c>
      <c r="J693" s="195">
        <v>0</v>
      </c>
    </row>
    <row r="694" spans="2:10" hidden="1" x14ac:dyDescent="0.25">
      <c r="B694" s="179" t="str">
        <f>IF($A694="","",_xlfn.XLOOKUP($A694,Attributes!$A:$A,Attributes!C:C))</f>
        <v/>
      </c>
      <c r="C694" s="179"/>
      <c r="D694" s="179" t="str">
        <f>IF($A694="","",_xlfn.XLOOKUP($A694,Attributes!$A:$A,Attributes!I:I))</f>
        <v/>
      </c>
      <c r="E694" s="179" t="str">
        <f>IF($A694="","",_xlfn.XLOOKUP($A694,Attributes!$A:$A,Attributes!J:J))</f>
        <v/>
      </c>
      <c r="F694" s="179" t="str">
        <f>IF($A694="","",_xlfn.XLOOKUP($A694,Attributes!$A:$A,Attributes!K:K))</f>
        <v/>
      </c>
      <c r="H694" s="179">
        <v>0</v>
      </c>
      <c r="I694" s="195">
        <v>0</v>
      </c>
      <c r="J694" s="195">
        <v>0</v>
      </c>
    </row>
    <row r="695" spans="2:10" hidden="1" x14ac:dyDescent="0.25">
      <c r="B695" s="179" t="str">
        <f>IF($A695="","",_xlfn.XLOOKUP($A695,Attributes!$A:$A,Attributes!C:C))</f>
        <v/>
      </c>
      <c r="C695" s="179"/>
      <c r="D695" s="179" t="str">
        <f>IF($A695="","",_xlfn.XLOOKUP($A695,Attributes!$A:$A,Attributes!I:I))</f>
        <v/>
      </c>
      <c r="E695" s="179" t="str">
        <f>IF($A695="","",_xlfn.XLOOKUP($A695,Attributes!$A:$A,Attributes!J:J))</f>
        <v/>
      </c>
      <c r="F695" s="179" t="str">
        <f>IF($A695="","",_xlfn.XLOOKUP($A695,Attributes!$A:$A,Attributes!K:K))</f>
        <v/>
      </c>
      <c r="H695" s="179">
        <v>0</v>
      </c>
      <c r="I695" s="195">
        <v>0</v>
      </c>
      <c r="J695" s="195">
        <v>0</v>
      </c>
    </row>
    <row r="696" spans="2:10" hidden="1" x14ac:dyDescent="0.25">
      <c r="B696" s="179" t="str">
        <f>IF($A696="","",_xlfn.XLOOKUP($A696,Attributes!$A:$A,Attributes!C:C))</f>
        <v/>
      </c>
      <c r="C696" s="179"/>
      <c r="D696" s="179" t="str">
        <f>IF($A696="","",_xlfn.XLOOKUP($A696,Attributes!$A:$A,Attributes!I:I))</f>
        <v/>
      </c>
      <c r="E696" s="179" t="str">
        <f>IF($A696="","",_xlfn.XLOOKUP($A696,Attributes!$A:$A,Attributes!J:J))</f>
        <v/>
      </c>
      <c r="F696" s="179" t="str">
        <f>IF($A696="","",_xlfn.XLOOKUP($A696,Attributes!$A:$A,Attributes!K:K))</f>
        <v/>
      </c>
      <c r="H696" s="179">
        <v>0</v>
      </c>
      <c r="I696" s="195">
        <v>0</v>
      </c>
      <c r="J696" s="195">
        <v>0</v>
      </c>
    </row>
    <row r="697" spans="2:10" hidden="1" x14ac:dyDescent="0.25">
      <c r="B697" s="179" t="str">
        <f>IF($A697="","",_xlfn.XLOOKUP($A697,Attributes!$A:$A,Attributes!C:C))</f>
        <v/>
      </c>
      <c r="C697" s="179"/>
      <c r="D697" s="179" t="str">
        <f>IF($A697="","",_xlfn.XLOOKUP($A697,Attributes!$A:$A,Attributes!I:I))</f>
        <v/>
      </c>
      <c r="E697" s="179" t="str">
        <f>IF($A697="","",_xlfn.XLOOKUP($A697,Attributes!$A:$A,Attributes!J:J))</f>
        <v/>
      </c>
      <c r="F697" s="179" t="str">
        <f>IF($A697="","",_xlfn.XLOOKUP($A697,Attributes!$A:$A,Attributes!K:K))</f>
        <v/>
      </c>
      <c r="H697" s="179">
        <v>0</v>
      </c>
      <c r="I697" s="195">
        <v>0</v>
      </c>
      <c r="J697" s="195">
        <v>0</v>
      </c>
    </row>
    <row r="698" spans="2:10" hidden="1" x14ac:dyDescent="0.25">
      <c r="B698" s="179" t="str">
        <f>IF($A698="","",_xlfn.XLOOKUP($A698,Attributes!$A:$A,Attributes!C:C))</f>
        <v/>
      </c>
      <c r="C698" s="179"/>
      <c r="D698" s="179" t="str">
        <f>IF($A698="","",_xlfn.XLOOKUP($A698,Attributes!$A:$A,Attributes!I:I))</f>
        <v/>
      </c>
      <c r="E698" s="179" t="str">
        <f>IF($A698="","",_xlfn.XLOOKUP($A698,Attributes!$A:$A,Attributes!J:J))</f>
        <v/>
      </c>
      <c r="F698" s="179" t="str">
        <f>IF($A698="","",_xlfn.XLOOKUP($A698,Attributes!$A:$A,Attributes!K:K))</f>
        <v/>
      </c>
      <c r="H698" s="179">
        <v>0</v>
      </c>
      <c r="I698" s="195">
        <v>0</v>
      </c>
      <c r="J698" s="195">
        <v>0</v>
      </c>
    </row>
    <row r="699" spans="2:10" hidden="1" x14ac:dyDescent="0.25">
      <c r="B699" s="179" t="str">
        <f>IF($A699="","",_xlfn.XLOOKUP($A699,Attributes!$A:$A,Attributes!C:C))</f>
        <v/>
      </c>
      <c r="C699" s="179"/>
      <c r="D699" s="179" t="str">
        <f>IF($A699="","",_xlfn.XLOOKUP($A699,Attributes!$A:$A,Attributes!I:I))</f>
        <v/>
      </c>
      <c r="E699" s="179" t="str">
        <f>IF($A699="","",_xlfn.XLOOKUP($A699,Attributes!$A:$A,Attributes!J:J))</f>
        <v/>
      </c>
      <c r="F699" s="179" t="str">
        <f>IF($A699="","",_xlfn.XLOOKUP($A699,Attributes!$A:$A,Attributes!K:K))</f>
        <v/>
      </c>
      <c r="H699" s="179">
        <v>0</v>
      </c>
      <c r="I699" s="195">
        <v>0</v>
      </c>
      <c r="J699" s="195">
        <v>0</v>
      </c>
    </row>
    <row r="700" spans="2:10" hidden="1" x14ac:dyDescent="0.25">
      <c r="B700" s="179" t="str">
        <f>IF($A700="","",_xlfn.XLOOKUP($A700,Attributes!$A:$A,Attributes!C:C))</f>
        <v/>
      </c>
      <c r="C700" s="179"/>
      <c r="D700" s="179" t="str">
        <f>IF($A700="","",_xlfn.XLOOKUP($A700,Attributes!$A:$A,Attributes!I:I))</f>
        <v/>
      </c>
      <c r="E700" s="179" t="str">
        <f>IF($A700="","",_xlfn.XLOOKUP($A700,Attributes!$A:$A,Attributes!J:J))</f>
        <v/>
      </c>
      <c r="F700" s="179" t="str">
        <f>IF($A700="","",_xlfn.XLOOKUP($A700,Attributes!$A:$A,Attributes!K:K))</f>
        <v/>
      </c>
      <c r="H700" s="179">
        <v>0</v>
      </c>
      <c r="I700" s="195">
        <v>0</v>
      </c>
      <c r="J700" s="195">
        <v>0</v>
      </c>
    </row>
    <row r="701" spans="2:10" hidden="1" x14ac:dyDescent="0.25">
      <c r="B701" s="179" t="str">
        <f>IF($A701="","",_xlfn.XLOOKUP($A701,Attributes!$A:$A,Attributes!C:C))</f>
        <v/>
      </c>
      <c r="C701" s="179"/>
      <c r="D701" s="179" t="str">
        <f>IF($A701="","",_xlfn.XLOOKUP($A701,Attributes!$A:$A,Attributes!I:I))</f>
        <v/>
      </c>
      <c r="E701" s="179" t="str">
        <f>IF($A701="","",_xlfn.XLOOKUP($A701,Attributes!$A:$A,Attributes!J:J))</f>
        <v/>
      </c>
      <c r="F701" s="179" t="str">
        <f>IF($A701="","",_xlfn.XLOOKUP($A701,Attributes!$A:$A,Attributes!K:K))</f>
        <v/>
      </c>
      <c r="H701" s="179">
        <v>0</v>
      </c>
      <c r="I701" s="195">
        <v>0</v>
      </c>
      <c r="J701" s="195">
        <v>0</v>
      </c>
    </row>
    <row r="702" spans="2:10" hidden="1" x14ac:dyDescent="0.25">
      <c r="B702" s="179" t="str">
        <f>IF($A702="","",_xlfn.XLOOKUP($A702,Attributes!$A:$A,Attributes!C:C))</f>
        <v/>
      </c>
      <c r="C702" s="179"/>
      <c r="D702" s="179" t="str">
        <f>IF($A702="","",_xlfn.XLOOKUP($A702,Attributes!$A:$A,Attributes!I:I))</f>
        <v/>
      </c>
      <c r="E702" s="179" t="str">
        <f>IF($A702="","",_xlfn.XLOOKUP($A702,Attributes!$A:$A,Attributes!J:J))</f>
        <v/>
      </c>
      <c r="F702" s="179" t="str">
        <f>IF($A702="","",_xlfn.XLOOKUP($A702,Attributes!$A:$A,Attributes!K:K))</f>
        <v/>
      </c>
      <c r="H702" s="179">
        <v>0</v>
      </c>
      <c r="I702" s="195">
        <v>0</v>
      </c>
      <c r="J702" s="195">
        <v>0</v>
      </c>
    </row>
    <row r="703" spans="2:10" hidden="1" x14ac:dyDescent="0.25">
      <c r="B703" s="179" t="str">
        <f>IF($A703="","",_xlfn.XLOOKUP($A703,Attributes!$A:$A,Attributes!C:C))</f>
        <v/>
      </c>
      <c r="C703" s="179"/>
      <c r="D703" s="179" t="str">
        <f>IF($A703="","",_xlfn.XLOOKUP($A703,Attributes!$A:$A,Attributes!I:I))</f>
        <v/>
      </c>
      <c r="E703" s="179" t="str">
        <f>IF($A703="","",_xlfn.XLOOKUP($A703,Attributes!$A:$A,Attributes!J:J))</f>
        <v/>
      </c>
      <c r="F703" s="179" t="str">
        <f>IF($A703="","",_xlfn.XLOOKUP($A703,Attributes!$A:$A,Attributes!K:K))</f>
        <v/>
      </c>
      <c r="H703" s="179">
        <v>0</v>
      </c>
      <c r="I703" s="195">
        <v>0</v>
      </c>
      <c r="J703" s="195">
        <v>0</v>
      </c>
    </row>
    <row r="704" spans="2:10" hidden="1" x14ac:dyDescent="0.25">
      <c r="B704" s="179" t="str">
        <f>IF($A704="","",_xlfn.XLOOKUP($A704,Attributes!$A:$A,Attributes!C:C))</f>
        <v/>
      </c>
      <c r="C704" s="179"/>
      <c r="D704" s="179" t="str">
        <f>IF($A704="","",_xlfn.XLOOKUP($A704,Attributes!$A:$A,Attributes!I:I))</f>
        <v/>
      </c>
      <c r="E704" s="179" t="str">
        <f>IF($A704="","",_xlfn.XLOOKUP($A704,Attributes!$A:$A,Attributes!J:J))</f>
        <v/>
      </c>
      <c r="F704" s="179" t="str">
        <f>IF($A704="","",_xlfn.XLOOKUP($A704,Attributes!$A:$A,Attributes!K:K))</f>
        <v/>
      </c>
      <c r="H704" s="179">
        <v>0</v>
      </c>
      <c r="I704" s="195">
        <v>0</v>
      </c>
      <c r="J704" s="195">
        <v>0</v>
      </c>
    </row>
    <row r="705" spans="2:10" hidden="1" x14ac:dyDescent="0.25">
      <c r="B705" s="179" t="str">
        <f>IF($A705="","",_xlfn.XLOOKUP($A705,Attributes!$A:$A,Attributes!C:C))</f>
        <v/>
      </c>
      <c r="C705" s="179"/>
      <c r="D705" s="179" t="str">
        <f>IF($A705="","",_xlfn.XLOOKUP($A705,Attributes!$A:$A,Attributes!I:I))</f>
        <v/>
      </c>
      <c r="E705" s="179" t="str">
        <f>IF($A705="","",_xlfn.XLOOKUP($A705,Attributes!$A:$A,Attributes!J:J))</f>
        <v/>
      </c>
      <c r="F705" s="179" t="str">
        <f>IF($A705="","",_xlfn.XLOOKUP($A705,Attributes!$A:$A,Attributes!K:K))</f>
        <v/>
      </c>
      <c r="H705" s="179">
        <v>0</v>
      </c>
      <c r="I705" s="195">
        <v>0</v>
      </c>
      <c r="J705" s="195">
        <v>0</v>
      </c>
    </row>
    <row r="706" spans="2:10" hidden="1" x14ac:dyDescent="0.25">
      <c r="B706" s="179" t="str">
        <f>IF($A706="","",_xlfn.XLOOKUP($A706,Attributes!$A:$A,Attributes!C:C))</f>
        <v/>
      </c>
      <c r="C706" s="179"/>
      <c r="D706" s="179" t="str">
        <f>IF($A706="","",_xlfn.XLOOKUP($A706,Attributes!$A:$A,Attributes!I:I))</f>
        <v/>
      </c>
      <c r="E706" s="179" t="str">
        <f>IF($A706="","",_xlfn.XLOOKUP($A706,Attributes!$A:$A,Attributes!J:J))</f>
        <v/>
      </c>
      <c r="F706" s="179" t="str">
        <f>IF($A706="","",_xlfn.XLOOKUP($A706,Attributes!$A:$A,Attributes!K:K))</f>
        <v/>
      </c>
      <c r="H706" s="179">
        <v>0</v>
      </c>
      <c r="I706" s="195">
        <v>0</v>
      </c>
      <c r="J706" s="195">
        <v>0</v>
      </c>
    </row>
    <row r="707" spans="2:10" hidden="1" x14ac:dyDescent="0.25">
      <c r="B707" s="179" t="str">
        <f>IF($A707="","",_xlfn.XLOOKUP($A707,Attributes!$A:$A,Attributes!C:C))</f>
        <v/>
      </c>
      <c r="C707" s="179"/>
      <c r="D707" s="179" t="str">
        <f>IF($A707="","",_xlfn.XLOOKUP($A707,Attributes!$A:$A,Attributes!I:I))</f>
        <v/>
      </c>
      <c r="E707" s="179" t="str">
        <f>IF($A707="","",_xlfn.XLOOKUP($A707,Attributes!$A:$A,Attributes!J:J))</f>
        <v/>
      </c>
      <c r="F707" s="179" t="str">
        <f>IF($A707="","",_xlfn.XLOOKUP($A707,Attributes!$A:$A,Attributes!K:K))</f>
        <v/>
      </c>
      <c r="H707" s="179">
        <v>0</v>
      </c>
      <c r="I707" s="195">
        <v>0</v>
      </c>
      <c r="J707" s="195">
        <v>0</v>
      </c>
    </row>
    <row r="708" spans="2:10" hidden="1" x14ac:dyDescent="0.25">
      <c r="B708" s="179" t="str">
        <f>IF($A708="","",_xlfn.XLOOKUP($A708,Attributes!$A:$A,Attributes!C:C))</f>
        <v/>
      </c>
      <c r="C708" s="179"/>
      <c r="D708" s="179" t="str">
        <f>IF($A708="","",_xlfn.XLOOKUP($A708,Attributes!$A:$A,Attributes!I:I))</f>
        <v/>
      </c>
      <c r="E708" s="179" t="str">
        <f>IF($A708="","",_xlfn.XLOOKUP($A708,Attributes!$A:$A,Attributes!J:J))</f>
        <v/>
      </c>
      <c r="F708" s="179" t="str">
        <f>IF($A708="","",_xlfn.XLOOKUP($A708,Attributes!$A:$A,Attributes!K:K))</f>
        <v/>
      </c>
      <c r="H708" s="179">
        <v>0</v>
      </c>
      <c r="I708" s="195">
        <v>0</v>
      </c>
      <c r="J708" s="195">
        <v>0</v>
      </c>
    </row>
    <row r="709" spans="2:10" hidden="1" x14ac:dyDescent="0.25">
      <c r="B709" s="179" t="str">
        <f>IF($A709="","",_xlfn.XLOOKUP($A709,Attributes!$A:$A,Attributes!C:C))</f>
        <v/>
      </c>
      <c r="C709" s="179"/>
      <c r="D709" s="179" t="str">
        <f>IF($A709="","",_xlfn.XLOOKUP($A709,Attributes!$A:$A,Attributes!I:I))</f>
        <v/>
      </c>
      <c r="E709" s="179" t="str">
        <f>IF($A709="","",_xlfn.XLOOKUP($A709,Attributes!$A:$A,Attributes!J:J))</f>
        <v/>
      </c>
      <c r="F709" s="179" t="str">
        <f>IF($A709="","",_xlfn.XLOOKUP($A709,Attributes!$A:$A,Attributes!K:K))</f>
        <v/>
      </c>
      <c r="H709" s="179">
        <v>0</v>
      </c>
      <c r="I709" s="195">
        <v>0</v>
      </c>
      <c r="J709" s="195">
        <v>0</v>
      </c>
    </row>
    <row r="710" spans="2:10" hidden="1" x14ac:dyDescent="0.25">
      <c r="B710" s="179" t="str">
        <f>IF($A710="","",_xlfn.XLOOKUP($A710,Attributes!$A:$A,Attributes!C:C))</f>
        <v/>
      </c>
      <c r="C710" s="179"/>
      <c r="D710" s="179" t="str">
        <f>IF($A710="","",_xlfn.XLOOKUP($A710,Attributes!$A:$A,Attributes!I:I))</f>
        <v/>
      </c>
      <c r="E710" s="179" t="str">
        <f>IF($A710="","",_xlfn.XLOOKUP($A710,Attributes!$A:$A,Attributes!J:J))</f>
        <v/>
      </c>
      <c r="F710" s="179" t="str">
        <f>IF($A710="","",_xlfn.XLOOKUP($A710,Attributes!$A:$A,Attributes!K:K))</f>
        <v/>
      </c>
      <c r="H710" s="179">
        <v>0</v>
      </c>
      <c r="I710" s="195">
        <v>0</v>
      </c>
      <c r="J710" s="195">
        <v>0</v>
      </c>
    </row>
    <row r="711" spans="2:10" hidden="1" x14ac:dyDescent="0.25">
      <c r="B711" s="179" t="str">
        <f>IF($A711="","",_xlfn.XLOOKUP($A711,Attributes!$A:$A,Attributes!C:C))</f>
        <v/>
      </c>
      <c r="C711" s="179"/>
      <c r="D711" s="179" t="str">
        <f>IF($A711="","",_xlfn.XLOOKUP($A711,Attributes!$A:$A,Attributes!I:I))</f>
        <v/>
      </c>
      <c r="E711" s="179" t="str">
        <f>IF($A711="","",_xlfn.XLOOKUP($A711,Attributes!$A:$A,Attributes!J:J))</f>
        <v/>
      </c>
      <c r="F711" s="179" t="str">
        <f>IF($A711="","",_xlfn.XLOOKUP($A711,Attributes!$A:$A,Attributes!K:K))</f>
        <v/>
      </c>
      <c r="H711" s="179">
        <v>0</v>
      </c>
      <c r="I711" s="195">
        <v>0</v>
      </c>
      <c r="J711" s="195">
        <v>0</v>
      </c>
    </row>
    <row r="712" spans="2:10" hidden="1" x14ac:dyDescent="0.25">
      <c r="B712" s="179" t="str">
        <f>IF($A712="","",_xlfn.XLOOKUP($A712,Attributes!$A:$A,Attributes!C:C))</f>
        <v/>
      </c>
      <c r="C712" s="179"/>
      <c r="D712" s="179" t="str">
        <f>IF($A712="","",_xlfn.XLOOKUP($A712,Attributes!$A:$A,Attributes!I:I))</f>
        <v/>
      </c>
      <c r="E712" s="179" t="str">
        <f>IF($A712="","",_xlfn.XLOOKUP($A712,Attributes!$A:$A,Attributes!J:J))</f>
        <v/>
      </c>
      <c r="F712" s="179" t="str">
        <f>IF($A712="","",_xlfn.XLOOKUP($A712,Attributes!$A:$A,Attributes!K:K))</f>
        <v/>
      </c>
      <c r="H712" s="179">
        <v>0</v>
      </c>
      <c r="I712" s="195">
        <v>0</v>
      </c>
      <c r="J712" s="195">
        <v>0</v>
      </c>
    </row>
    <row r="713" spans="2:10" hidden="1" x14ac:dyDescent="0.25">
      <c r="B713" s="179" t="str">
        <f>IF($A713="","",_xlfn.XLOOKUP($A713,Attributes!$A:$A,Attributes!C:C))</f>
        <v/>
      </c>
      <c r="C713" s="179"/>
      <c r="D713" s="179" t="str">
        <f>IF($A713="","",_xlfn.XLOOKUP($A713,Attributes!$A:$A,Attributes!I:I))</f>
        <v/>
      </c>
      <c r="E713" s="179" t="str">
        <f>IF($A713="","",_xlfn.XLOOKUP($A713,Attributes!$A:$A,Attributes!J:J))</f>
        <v/>
      </c>
      <c r="F713" s="179" t="str">
        <f>IF($A713="","",_xlfn.XLOOKUP($A713,Attributes!$A:$A,Attributes!K:K))</f>
        <v/>
      </c>
      <c r="H713" s="179">
        <v>0</v>
      </c>
      <c r="I713" s="195">
        <v>0</v>
      </c>
      <c r="J713" s="195">
        <v>0</v>
      </c>
    </row>
    <row r="714" spans="2:10" hidden="1" x14ac:dyDescent="0.25">
      <c r="B714" s="179" t="str">
        <f>IF($A714="","",_xlfn.XLOOKUP($A714,Attributes!$A:$A,Attributes!C:C))</f>
        <v/>
      </c>
      <c r="C714" s="179"/>
      <c r="D714" s="179" t="str">
        <f>IF($A714="","",_xlfn.XLOOKUP($A714,Attributes!$A:$A,Attributes!I:I))</f>
        <v/>
      </c>
      <c r="E714" s="179" t="str">
        <f>IF($A714="","",_xlfn.XLOOKUP($A714,Attributes!$A:$A,Attributes!J:J))</f>
        <v/>
      </c>
      <c r="F714" s="179" t="str">
        <f>IF($A714="","",_xlfn.XLOOKUP($A714,Attributes!$A:$A,Attributes!K:K))</f>
        <v/>
      </c>
      <c r="H714" s="179">
        <v>0</v>
      </c>
      <c r="I714" s="195">
        <v>0</v>
      </c>
      <c r="J714" s="195">
        <v>0</v>
      </c>
    </row>
    <row r="715" spans="2:10" hidden="1" x14ac:dyDescent="0.25">
      <c r="B715" s="179" t="str">
        <f>IF($A715="","",_xlfn.XLOOKUP($A715,Attributes!$A:$A,Attributes!C:C))</f>
        <v/>
      </c>
      <c r="C715" s="179"/>
      <c r="D715" s="179" t="str">
        <f>IF($A715="","",_xlfn.XLOOKUP($A715,Attributes!$A:$A,Attributes!I:I))</f>
        <v/>
      </c>
      <c r="E715" s="179" t="str">
        <f>IF($A715="","",_xlfn.XLOOKUP($A715,Attributes!$A:$A,Attributes!J:J))</f>
        <v/>
      </c>
      <c r="F715" s="179" t="str">
        <f>IF($A715="","",_xlfn.XLOOKUP($A715,Attributes!$A:$A,Attributes!K:K))</f>
        <v/>
      </c>
      <c r="H715" s="179">
        <v>0</v>
      </c>
      <c r="I715" s="195">
        <v>0</v>
      </c>
      <c r="J715" s="195">
        <v>0</v>
      </c>
    </row>
    <row r="716" spans="2:10" hidden="1" x14ac:dyDescent="0.25">
      <c r="B716" s="179" t="str">
        <f>IF($A716="","",_xlfn.XLOOKUP($A716,Attributes!$A:$A,Attributes!C:C))</f>
        <v/>
      </c>
      <c r="C716" s="179"/>
      <c r="D716" s="179" t="str">
        <f>IF($A716="","",_xlfn.XLOOKUP($A716,Attributes!$A:$A,Attributes!I:I))</f>
        <v/>
      </c>
      <c r="E716" s="179" t="str">
        <f>IF($A716="","",_xlfn.XLOOKUP($A716,Attributes!$A:$A,Attributes!J:J))</f>
        <v/>
      </c>
      <c r="F716" s="179" t="str">
        <f>IF($A716="","",_xlfn.XLOOKUP($A716,Attributes!$A:$A,Attributes!K:K))</f>
        <v/>
      </c>
      <c r="H716" s="179">
        <v>0</v>
      </c>
      <c r="I716" s="195">
        <v>0</v>
      </c>
      <c r="J716" s="195">
        <v>0</v>
      </c>
    </row>
    <row r="717" spans="2:10" hidden="1" x14ac:dyDescent="0.25">
      <c r="B717" s="179" t="str">
        <f>IF($A717="","",_xlfn.XLOOKUP($A717,Attributes!$A:$A,Attributes!C:C))</f>
        <v/>
      </c>
      <c r="C717" s="179"/>
      <c r="D717" s="179" t="str">
        <f>IF($A717="","",_xlfn.XLOOKUP($A717,Attributes!$A:$A,Attributes!I:I))</f>
        <v/>
      </c>
      <c r="E717" s="179" t="str">
        <f>IF($A717="","",_xlfn.XLOOKUP($A717,Attributes!$A:$A,Attributes!J:J))</f>
        <v/>
      </c>
      <c r="F717" s="179" t="str">
        <f>IF($A717="","",_xlfn.XLOOKUP($A717,Attributes!$A:$A,Attributes!K:K))</f>
        <v/>
      </c>
      <c r="H717" s="179">
        <v>0</v>
      </c>
      <c r="I717" s="195">
        <v>0</v>
      </c>
      <c r="J717" s="195">
        <v>0</v>
      </c>
    </row>
    <row r="718" spans="2:10" hidden="1" x14ac:dyDescent="0.25">
      <c r="B718" s="179" t="str">
        <f>IF($A718="","",_xlfn.XLOOKUP($A718,Attributes!$A:$A,Attributes!C:C))</f>
        <v/>
      </c>
      <c r="C718" s="179"/>
      <c r="D718" s="179" t="str">
        <f>IF($A718="","",_xlfn.XLOOKUP($A718,Attributes!$A:$A,Attributes!I:I))</f>
        <v/>
      </c>
      <c r="E718" s="179" t="str">
        <f>IF($A718="","",_xlfn.XLOOKUP($A718,Attributes!$A:$A,Attributes!J:J))</f>
        <v/>
      </c>
      <c r="F718" s="179" t="str">
        <f>IF($A718="","",_xlfn.XLOOKUP($A718,Attributes!$A:$A,Attributes!K:K))</f>
        <v/>
      </c>
      <c r="H718" s="179">
        <v>0</v>
      </c>
      <c r="I718" s="195">
        <v>0</v>
      </c>
      <c r="J718" s="195">
        <v>0</v>
      </c>
    </row>
    <row r="719" spans="2:10" hidden="1" x14ac:dyDescent="0.25">
      <c r="B719" s="179" t="str">
        <f>IF($A719="","",_xlfn.XLOOKUP($A719,Attributes!$A:$A,Attributes!C:C))</f>
        <v/>
      </c>
      <c r="C719" s="179"/>
      <c r="D719" s="179" t="str">
        <f>IF($A719="","",_xlfn.XLOOKUP($A719,Attributes!$A:$A,Attributes!I:I))</f>
        <v/>
      </c>
      <c r="E719" s="179" t="str">
        <f>IF($A719="","",_xlfn.XLOOKUP($A719,Attributes!$A:$A,Attributes!J:J))</f>
        <v/>
      </c>
      <c r="F719" s="179" t="str">
        <f>IF($A719="","",_xlfn.XLOOKUP($A719,Attributes!$A:$A,Attributes!K:K))</f>
        <v/>
      </c>
      <c r="H719" s="179">
        <v>0</v>
      </c>
      <c r="I719" s="195">
        <v>0</v>
      </c>
      <c r="J719" s="195">
        <v>0</v>
      </c>
    </row>
    <row r="720" spans="2:10" hidden="1" x14ac:dyDescent="0.25">
      <c r="B720" s="179" t="str">
        <f>IF($A720="","",_xlfn.XLOOKUP($A720,Attributes!$A:$A,Attributes!C:C))</f>
        <v/>
      </c>
      <c r="C720" s="179"/>
      <c r="D720" s="179" t="str">
        <f>IF($A720="","",_xlfn.XLOOKUP($A720,Attributes!$A:$A,Attributes!I:I))</f>
        <v/>
      </c>
      <c r="E720" s="179" t="str">
        <f>IF($A720="","",_xlfn.XLOOKUP($A720,Attributes!$A:$A,Attributes!J:J))</f>
        <v/>
      </c>
      <c r="F720" s="179" t="str">
        <f>IF($A720="","",_xlfn.XLOOKUP($A720,Attributes!$A:$A,Attributes!K:K))</f>
        <v/>
      </c>
      <c r="H720" s="179">
        <v>0</v>
      </c>
      <c r="I720" s="195">
        <v>0</v>
      </c>
      <c r="J720" s="195">
        <v>0</v>
      </c>
    </row>
    <row r="721" spans="2:10" hidden="1" x14ac:dyDescent="0.25">
      <c r="B721" s="179" t="str">
        <f>IF($A721="","",_xlfn.XLOOKUP($A721,Attributes!$A:$A,Attributes!C:C))</f>
        <v/>
      </c>
      <c r="C721" s="179"/>
      <c r="D721" s="179" t="str">
        <f>IF($A721="","",_xlfn.XLOOKUP($A721,Attributes!$A:$A,Attributes!I:I))</f>
        <v/>
      </c>
      <c r="E721" s="179" t="str">
        <f>IF($A721="","",_xlfn.XLOOKUP($A721,Attributes!$A:$A,Attributes!J:J))</f>
        <v/>
      </c>
      <c r="F721" s="179" t="str">
        <f>IF($A721="","",_xlfn.XLOOKUP($A721,Attributes!$A:$A,Attributes!K:K))</f>
        <v/>
      </c>
      <c r="H721" s="179">
        <v>0</v>
      </c>
      <c r="I721" s="195">
        <v>0</v>
      </c>
      <c r="J721" s="195">
        <v>0</v>
      </c>
    </row>
    <row r="722" spans="2:10" hidden="1" x14ac:dyDescent="0.25">
      <c r="B722" s="179" t="str">
        <f>IF($A722="","",_xlfn.XLOOKUP($A722,Attributes!$A:$A,Attributes!C:C))</f>
        <v/>
      </c>
      <c r="C722" s="179"/>
      <c r="D722" s="179" t="str">
        <f>IF($A722="","",_xlfn.XLOOKUP($A722,Attributes!$A:$A,Attributes!I:I))</f>
        <v/>
      </c>
      <c r="E722" s="179" t="str">
        <f>IF($A722="","",_xlfn.XLOOKUP($A722,Attributes!$A:$A,Attributes!J:J))</f>
        <v/>
      </c>
      <c r="F722" s="179" t="str">
        <f>IF($A722="","",_xlfn.XLOOKUP($A722,Attributes!$A:$A,Attributes!K:K))</f>
        <v/>
      </c>
      <c r="H722" s="179">
        <v>0</v>
      </c>
      <c r="I722" s="195">
        <v>0</v>
      </c>
      <c r="J722" s="195">
        <v>0</v>
      </c>
    </row>
    <row r="723" spans="2:10" hidden="1" x14ac:dyDescent="0.25">
      <c r="B723" s="179" t="str">
        <f>IF($A723="","",_xlfn.XLOOKUP($A723,Attributes!$A:$A,Attributes!C:C))</f>
        <v/>
      </c>
      <c r="C723" s="179"/>
      <c r="D723" s="179" t="str">
        <f>IF($A723="","",_xlfn.XLOOKUP($A723,Attributes!$A:$A,Attributes!I:I))</f>
        <v/>
      </c>
      <c r="E723" s="179" t="str">
        <f>IF($A723="","",_xlfn.XLOOKUP($A723,Attributes!$A:$A,Attributes!J:J))</f>
        <v/>
      </c>
      <c r="F723" s="179" t="str">
        <f>IF($A723="","",_xlfn.XLOOKUP($A723,Attributes!$A:$A,Attributes!K:K))</f>
        <v/>
      </c>
      <c r="H723" s="179">
        <v>0</v>
      </c>
      <c r="I723" s="195">
        <v>0</v>
      </c>
      <c r="J723" s="195">
        <v>0</v>
      </c>
    </row>
    <row r="724" spans="2:10" hidden="1" x14ac:dyDescent="0.25">
      <c r="B724" s="179" t="str">
        <f>IF($A724="","",_xlfn.XLOOKUP($A724,Attributes!$A:$A,Attributes!C:C))</f>
        <v/>
      </c>
      <c r="C724" s="179"/>
      <c r="D724" s="179" t="str">
        <f>IF($A724="","",_xlfn.XLOOKUP($A724,Attributes!$A:$A,Attributes!I:I))</f>
        <v/>
      </c>
      <c r="E724" s="179" t="str">
        <f>IF($A724="","",_xlfn.XLOOKUP($A724,Attributes!$A:$A,Attributes!J:J))</f>
        <v/>
      </c>
      <c r="F724" s="179" t="str">
        <f>IF($A724="","",_xlfn.XLOOKUP($A724,Attributes!$A:$A,Attributes!K:K))</f>
        <v/>
      </c>
      <c r="H724" s="179">
        <v>0</v>
      </c>
      <c r="I724" s="195">
        <v>0</v>
      </c>
      <c r="J724" s="195">
        <v>0</v>
      </c>
    </row>
    <row r="725" spans="2:10" hidden="1" x14ac:dyDescent="0.25">
      <c r="B725" s="179" t="str">
        <f>IF($A725="","",_xlfn.XLOOKUP($A725,Attributes!$A:$A,Attributes!C:C))</f>
        <v/>
      </c>
      <c r="C725" s="179"/>
      <c r="D725" s="179" t="str">
        <f>IF($A725="","",_xlfn.XLOOKUP($A725,Attributes!$A:$A,Attributes!I:I))</f>
        <v/>
      </c>
      <c r="E725" s="179" t="str">
        <f>IF($A725="","",_xlfn.XLOOKUP($A725,Attributes!$A:$A,Attributes!J:J))</f>
        <v/>
      </c>
      <c r="F725" s="179" t="str">
        <f>IF($A725="","",_xlfn.XLOOKUP($A725,Attributes!$A:$A,Attributes!K:K))</f>
        <v/>
      </c>
      <c r="H725" s="179">
        <v>0</v>
      </c>
      <c r="I725" s="195">
        <v>0</v>
      </c>
      <c r="J725" s="195">
        <v>0</v>
      </c>
    </row>
    <row r="726" spans="2:10" hidden="1" x14ac:dyDescent="0.25">
      <c r="B726" s="179" t="str">
        <f>IF($A726="","",_xlfn.XLOOKUP($A726,Attributes!$A:$A,Attributes!C:C))</f>
        <v/>
      </c>
      <c r="C726" s="179"/>
      <c r="D726" s="179" t="str">
        <f>IF($A726="","",_xlfn.XLOOKUP($A726,Attributes!$A:$A,Attributes!I:I))</f>
        <v/>
      </c>
      <c r="E726" s="179" t="str">
        <f>IF($A726="","",_xlfn.XLOOKUP($A726,Attributes!$A:$A,Attributes!J:J))</f>
        <v/>
      </c>
      <c r="F726" s="179" t="str">
        <f>IF($A726="","",_xlfn.XLOOKUP($A726,Attributes!$A:$A,Attributes!K:K))</f>
        <v/>
      </c>
      <c r="H726" s="179">
        <v>0</v>
      </c>
      <c r="I726" s="195">
        <v>0</v>
      </c>
      <c r="J726" s="195">
        <v>0</v>
      </c>
    </row>
    <row r="727" spans="2:10" hidden="1" x14ac:dyDescent="0.25">
      <c r="B727" s="179" t="str">
        <f>IF($A727="","",_xlfn.XLOOKUP($A727,Attributes!$A:$A,Attributes!C:C))</f>
        <v/>
      </c>
      <c r="C727" s="179"/>
      <c r="D727" s="179" t="str">
        <f>IF($A727="","",_xlfn.XLOOKUP($A727,Attributes!$A:$A,Attributes!I:I))</f>
        <v/>
      </c>
      <c r="E727" s="179" t="str">
        <f>IF($A727="","",_xlfn.XLOOKUP($A727,Attributes!$A:$A,Attributes!J:J))</f>
        <v/>
      </c>
      <c r="F727" s="179" t="str">
        <f>IF($A727="","",_xlfn.XLOOKUP($A727,Attributes!$A:$A,Attributes!K:K))</f>
        <v/>
      </c>
      <c r="H727" s="179">
        <v>0</v>
      </c>
      <c r="I727" s="195">
        <v>0</v>
      </c>
      <c r="J727" s="195">
        <v>0</v>
      </c>
    </row>
    <row r="728" spans="2:10" hidden="1" x14ac:dyDescent="0.25">
      <c r="B728" s="179" t="str">
        <f>IF($A728="","",_xlfn.XLOOKUP($A728,Attributes!$A:$A,Attributes!C:C))</f>
        <v/>
      </c>
      <c r="C728" s="179"/>
      <c r="D728" s="179" t="str">
        <f>IF($A728="","",_xlfn.XLOOKUP($A728,Attributes!$A:$A,Attributes!I:I))</f>
        <v/>
      </c>
      <c r="E728" s="179" t="str">
        <f>IF($A728="","",_xlfn.XLOOKUP($A728,Attributes!$A:$A,Attributes!J:J))</f>
        <v/>
      </c>
      <c r="F728" s="179" t="str">
        <f>IF($A728="","",_xlfn.XLOOKUP($A728,Attributes!$A:$A,Attributes!K:K))</f>
        <v/>
      </c>
      <c r="H728" s="179">
        <v>0</v>
      </c>
      <c r="I728" s="195">
        <v>0</v>
      </c>
      <c r="J728" s="195">
        <v>0</v>
      </c>
    </row>
    <row r="729" spans="2:10" hidden="1" x14ac:dyDescent="0.25">
      <c r="B729" s="179" t="str">
        <f>IF($A729="","",_xlfn.XLOOKUP($A729,Attributes!$A:$A,Attributes!C:C))</f>
        <v/>
      </c>
      <c r="C729" s="179"/>
      <c r="D729" s="179" t="str">
        <f>IF($A729="","",_xlfn.XLOOKUP($A729,Attributes!$A:$A,Attributes!I:I))</f>
        <v/>
      </c>
      <c r="E729" s="179" t="str">
        <f>IF($A729="","",_xlfn.XLOOKUP($A729,Attributes!$A:$A,Attributes!J:J))</f>
        <v/>
      </c>
      <c r="F729" s="179" t="str">
        <f>IF($A729="","",_xlfn.XLOOKUP($A729,Attributes!$A:$A,Attributes!K:K))</f>
        <v/>
      </c>
      <c r="H729" s="179">
        <v>0</v>
      </c>
      <c r="I729" s="195">
        <v>0</v>
      </c>
      <c r="J729" s="195">
        <v>0</v>
      </c>
    </row>
    <row r="730" spans="2:10" hidden="1" x14ac:dyDescent="0.25">
      <c r="B730" s="179" t="str">
        <f>IF($A730="","",_xlfn.XLOOKUP($A730,Attributes!$A:$A,Attributes!C:C))</f>
        <v/>
      </c>
      <c r="C730" s="179"/>
      <c r="D730" s="179" t="str">
        <f>IF($A730="","",_xlfn.XLOOKUP($A730,Attributes!$A:$A,Attributes!I:I))</f>
        <v/>
      </c>
      <c r="E730" s="179" t="str">
        <f>IF($A730="","",_xlfn.XLOOKUP($A730,Attributes!$A:$A,Attributes!J:J))</f>
        <v/>
      </c>
      <c r="F730" s="179" t="str">
        <f>IF($A730="","",_xlfn.XLOOKUP($A730,Attributes!$A:$A,Attributes!K:K))</f>
        <v/>
      </c>
      <c r="H730" s="179">
        <v>0</v>
      </c>
      <c r="I730" s="195">
        <v>0</v>
      </c>
      <c r="J730" s="195">
        <v>0</v>
      </c>
    </row>
    <row r="731" spans="2:10" hidden="1" x14ac:dyDescent="0.25">
      <c r="B731" s="179" t="str">
        <f>IF($A731="","",_xlfn.XLOOKUP($A731,Attributes!$A:$A,Attributes!C:C))</f>
        <v/>
      </c>
      <c r="C731" s="179"/>
      <c r="D731" s="179" t="str">
        <f>IF($A731="","",_xlfn.XLOOKUP($A731,Attributes!$A:$A,Attributes!I:I))</f>
        <v/>
      </c>
      <c r="E731" s="179" t="str">
        <f>IF($A731="","",_xlfn.XLOOKUP($A731,Attributes!$A:$A,Attributes!J:J))</f>
        <v/>
      </c>
      <c r="F731" s="179" t="str">
        <f>IF($A731="","",_xlfn.XLOOKUP($A731,Attributes!$A:$A,Attributes!K:K))</f>
        <v/>
      </c>
      <c r="H731" s="179">
        <v>0</v>
      </c>
      <c r="I731" s="195">
        <v>0</v>
      </c>
      <c r="J731" s="195">
        <v>0</v>
      </c>
    </row>
    <row r="732" spans="2:10" hidden="1" x14ac:dyDescent="0.25">
      <c r="B732" s="179" t="str">
        <f>IF($A732="","",_xlfn.XLOOKUP($A732,Attributes!$A:$A,Attributes!C:C))</f>
        <v/>
      </c>
      <c r="C732" s="179"/>
      <c r="D732" s="179" t="str">
        <f>IF($A732="","",_xlfn.XLOOKUP($A732,Attributes!$A:$A,Attributes!I:I))</f>
        <v/>
      </c>
      <c r="E732" s="179" t="str">
        <f>IF($A732="","",_xlfn.XLOOKUP($A732,Attributes!$A:$A,Attributes!J:J))</f>
        <v/>
      </c>
      <c r="F732" s="179" t="str">
        <f>IF($A732="","",_xlfn.XLOOKUP($A732,Attributes!$A:$A,Attributes!K:K))</f>
        <v/>
      </c>
      <c r="H732" s="179">
        <v>0</v>
      </c>
      <c r="I732" s="195">
        <v>0</v>
      </c>
      <c r="J732" s="195">
        <v>0</v>
      </c>
    </row>
    <row r="733" spans="2:10" hidden="1" x14ac:dyDescent="0.25">
      <c r="B733" s="179" t="str">
        <f>IF($A733="","",_xlfn.XLOOKUP($A733,Attributes!$A:$A,Attributes!C:C))</f>
        <v/>
      </c>
      <c r="C733" s="179"/>
      <c r="D733" s="179" t="str">
        <f>IF($A733="","",_xlfn.XLOOKUP($A733,Attributes!$A:$A,Attributes!I:I))</f>
        <v/>
      </c>
      <c r="E733" s="179" t="str">
        <f>IF($A733="","",_xlfn.XLOOKUP($A733,Attributes!$A:$A,Attributes!J:J))</f>
        <v/>
      </c>
      <c r="F733" s="179" t="str">
        <f>IF($A733="","",_xlfn.XLOOKUP($A733,Attributes!$A:$A,Attributes!K:K))</f>
        <v/>
      </c>
      <c r="H733" s="179">
        <v>0</v>
      </c>
      <c r="I733" s="195">
        <v>0</v>
      </c>
      <c r="J733" s="195">
        <v>0</v>
      </c>
    </row>
    <row r="734" spans="2:10" hidden="1" x14ac:dyDescent="0.25">
      <c r="B734" s="179" t="str">
        <f>IF($A734="","",_xlfn.XLOOKUP($A734,Attributes!$A:$A,Attributes!C:C))</f>
        <v/>
      </c>
      <c r="C734" s="179"/>
      <c r="D734" s="179" t="str">
        <f>IF($A734="","",_xlfn.XLOOKUP($A734,Attributes!$A:$A,Attributes!I:I))</f>
        <v/>
      </c>
      <c r="E734" s="179" t="str">
        <f>IF($A734="","",_xlfn.XLOOKUP($A734,Attributes!$A:$A,Attributes!J:J))</f>
        <v/>
      </c>
      <c r="F734" s="179" t="str">
        <f>IF($A734="","",_xlfn.XLOOKUP($A734,Attributes!$A:$A,Attributes!K:K))</f>
        <v/>
      </c>
      <c r="H734" s="179">
        <v>0</v>
      </c>
      <c r="I734" s="195">
        <v>0</v>
      </c>
      <c r="J734" s="195">
        <v>0</v>
      </c>
    </row>
    <row r="735" spans="2:10" hidden="1" x14ac:dyDescent="0.25">
      <c r="B735" s="179" t="str">
        <f>IF($A735="","",_xlfn.XLOOKUP($A735,Attributes!$A:$A,Attributes!C:C))</f>
        <v/>
      </c>
      <c r="C735" s="179"/>
      <c r="D735" s="179" t="str">
        <f>IF($A735="","",_xlfn.XLOOKUP($A735,Attributes!$A:$A,Attributes!I:I))</f>
        <v/>
      </c>
      <c r="E735" s="179" t="str">
        <f>IF($A735="","",_xlfn.XLOOKUP($A735,Attributes!$A:$A,Attributes!J:J))</f>
        <v/>
      </c>
      <c r="F735" s="179" t="str">
        <f>IF($A735="","",_xlfn.XLOOKUP($A735,Attributes!$A:$A,Attributes!K:K))</f>
        <v/>
      </c>
      <c r="H735" s="179">
        <v>0</v>
      </c>
      <c r="I735" s="195">
        <v>0</v>
      </c>
      <c r="J735" s="195">
        <v>0</v>
      </c>
    </row>
    <row r="736" spans="2:10" hidden="1" x14ac:dyDescent="0.25">
      <c r="B736" s="179" t="str">
        <f>IF($A736="","",_xlfn.XLOOKUP($A736,Attributes!$A:$A,Attributes!C:C))</f>
        <v/>
      </c>
      <c r="C736" s="179"/>
      <c r="D736" s="179" t="str">
        <f>IF($A736="","",_xlfn.XLOOKUP($A736,Attributes!$A:$A,Attributes!I:I))</f>
        <v/>
      </c>
      <c r="E736" s="179" t="str">
        <f>IF($A736="","",_xlfn.XLOOKUP($A736,Attributes!$A:$A,Attributes!J:J))</f>
        <v/>
      </c>
      <c r="F736" s="179" t="str">
        <f>IF($A736="","",_xlfn.XLOOKUP($A736,Attributes!$A:$A,Attributes!K:K))</f>
        <v/>
      </c>
      <c r="H736" s="179">
        <v>0</v>
      </c>
      <c r="I736" s="195">
        <v>0</v>
      </c>
      <c r="J736" s="195">
        <v>0</v>
      </c>
    </row>
    <row r="737" spans="2:10" hidden="1" x14ac:dyDescent="0.25">
      <c r="B737" s="179" t="str">
        <f>IF($A737="","",_xlfn.XLOOKUP($A737,Attributes!$A:$A,Attributes!C:C))</f>
        <v/>
      </c>
      <c r="C737" s="179"/>
      <c r="D737" s="179" t="str">
        <f>IF($A737="","",_xlfn.XLOOKUP($A737,Attributes!$A:$A,Attributes!I:I))</f>
        <v/>
      </c>
      <c r="E737" s="179" t="str">
        <f>IF($A737="","",_xlfn.XLOOKUP($A737,Attributes!$A:$A,Attributes!J:J))</f>
        <v/>
      </c>
      <c r="F737" s="179" t="str">
        <f>IF($A737="","",_xlfn.XLOOKUP($A737,Attributes!$A:$A,Attributes!K:K))</f>
        <v/>
      </c>
      <c r="H737" s="179">
        <v>0</v>
      </c>
      <c r="I737" s="195">
        <v>0</v>
      </c>
      <c r="J737" s="195">
        <v>0</v>
      </c>
    </row>
    <row r="738" spans="2:10" hidden="1" x14ac:dyDescent="0.25">
      <c r="B738" s="179" t="str">
        <f>IF($A738="","",_xlfn.XLOOKUP($A738,Attributes!$A:$A,Attributes!C:C))</f>
        <v/>
      </c>
      <c r="C738" s="179"/>
      <c r="D738" s="179" t="str">
        <f>IF($A738="","",_xlfn.XLOOKUP($A738,Attributes!$A:$A,Attributes!I:I))</f>
        <v/>
      </c>
      <c r="E738" s="179" t="str">
        <f>IF($A738="","",_xlfn.XLOOKUP($A738,Attributes!$A:$A,Attributes!J:J))</f>
        <v/>
      </c>
      <c r="F738" s="179" t="str">
        <f>IF($A738="","",_xlfn.XLOOKUP($A738,Attributes!$A:$A,Attributes!K:K))</f>
        <v/>
      </c>
      <c r="H738" s="179">
        <v>0</v>
      </c>
      <c r="I738" s="195">
        <v>0</v>
      </c>
      <c r="J738" s="195">
        <v>0</v>
      </c>
    </row>
    <row r="739" spans="2:10" hidden="1" x14ac:dyDescent="0.25">
      <c r="B739" s="179" t="str">
        <f>IF($A739="","",_xlfn.XLOOKUP($A739,Attributes!$A:$A,Attributes!C:C))</f>
        <v/>
      </c>
      <c r="C739" s="179"/>
      <c r="D739" s="179" t="str">
        <f>IF($A739="","",_xlfn.XLOOKUP($A739,Attributes!$A:$A,Attributes!I:I))</f>
        <v/>
      </c>
      <c r="E739" s="179" t="str">
        <f>IF($A739="","",_xlfn.XLOOKUP($A739,Attributes!$A:$A,Attributes!J:J))</f>
        <v/>
      </c>
      <c r="F739" s="179" t="str">
        <f>IF($A739="","",_xlfn.XLOOKUP($A739,Attributes!$A:$A,Attributes!K:K))</f>
        <v/>
      </c>
      <c r="H739" s="179">
        <v>0</v>
      </c>
      <c r="I739" s="195">
        <v>0</v>
      </c>
      <c r="J739" s="195">
        <v>0</v>
      </c>
    </row>
    <row r="740" spans="2:10" hidden="1" x14ac:dyDescent="0.25">
      <c r="B740" s="179" t="str">
        <f>IF($A740="","",_xlfn.XLOOKUP($A740,Attributes!$A:$A,Attributes!C:C))</f>
        <v/>
      </c>
      <c r="C740" s="179"/>
      <c r="D740" s="179" t="str">
        <f>IF($A740="","",_xlfn.XLOOKUP($A740,Attributes!$A:$A,Attributes!I:I))</f>
        <v/>
      </c>
      <c r="E740" s="179" t="str">
        <f>IF($A740="","",_xlfn.XLOOKUP($A740,Attributes!$A:$A,Attributes!J:J))</f>
        <v/>
      </c>
      <c r="F740" s="179" t="str">
        <f>IF($A740="","",_xlfn.XLOOKUP($A740,Attributes!$A:$A,Attributes!K:K))</f>
        <v/>
      </c>
      <c r="H740" s="179">
        <v>0</v>
      </c>
      <c r="I740" s="195">
        <v>0</v>
      </c>
      <c r="J740" s="195">
        <v>0</v>
      </c>
    </row>
    <row r="741" spans="2:10" hidden="1" x14ac:dyDescent="0.25">
      <c r="B741" s="179" t="str">
        <f>IF($A741="","",_xlfn.XLOOKUP($A741,Attributes!$A:$A,Attributes!C:C))</f>
        <v/>
      </c>
      <c r="C741" s="179"/>
      <c r="D741" s="179" t="str">
        <f>IF($A741="","",_xlfn.XLOOKUP($A741,Attributes!$A:$A,Attributes!I:I))</f>
        <v/>
      </c>
      <c r="E741" s="179" t="str">
        <f>IF($A741="","",_xlfn.XLOOKUP($A741,Attributes!$A:$A,Attributes!J:J))</f>
        <v/>
      </c>
      <c r="F741" s="179" t="str">
        <f>IF($A741="","",_xlfn.XLOOKUP($A741,Attributes!$A:$A,Attributes!K:K))</f>
        <v/>
      </c>
      <c r="H741" s="179">
        <v>0</v>
      </c>
      <c r="I741" s="195">
        <v>0</v>
      </c>
      <c r="J741" s="195">
        <v>0</v>
      </c>
    </row>
    <row r="742" spans="2:10" hidden="1" x14ac:dyDescent="0.25">
      <c r="B742" s="179" t="str">
        <f>IF($A742="","",_xlfn.XLOOKUP($A742,Attributes!$A:$A,Attributes!C:C))</f>
        <v/>
      </c>
      <c r="C742" s="179"/>
      <c r="D742" s="179" t="str">
        <f>IF($A742="","",_xlfn.XLOOKUP($A742,Attributes!$A:$A,Attributes!I:I))</f>
        <v/>
      </c>
      <c r="E742" s="179" t="str">
        <f>IF($A742="","",_xlfn.XLOOKUP($A742,Attributes!$A:$A,Attributes!J:J))</f>
        <v/>
      </c>
      <c r="F742" s="179" t="str">
        <f>IF($A742="","",_xlfn.XLOOKUP($A742,Attributes!$A:$A,Attributes!K:K))</f>
        <v/>
      </c>
      <c r="H742" s="179">
        <v>0</v>
      </c>
      <c r="I742" s="195">
        <v>0</v>
      </c>
      <c r="J742" s="195">
        <v>0</v>
      </c>
    </row>
    <row r="743" spans="2:10" hidden="1" x14ac:dyDescent="0.25">
      <c r="B743" s="179" t="str">
        <f>IF($A743="","",_xlfn.XLOOKUP($A743,Attributes!$A:$A,Attributes!C:C))</f>
        <v/>
      </c>
      <c r="C743" s="179"/>
      <c r="D743" s="179" t="str">
        <f>IF($A743="","",_xlfn.XLOOKUP($A743,Attributes!$A:$A,Attributes!I:I))</f>
        <v/>
      </c>
      <c r="E743" s="179" t="str">
        <f>IF($A743="","",_xlfn.XLOOKUP($A743,Attributes!$A:$A,Attributes!J:J))</f>
        <v/>
      </c>
      <c r="F743" s="179" t="str">
        <f>IF($A743="","",_xlfn.XLOOKUP($A743,Attributes!$A:$A,Attributes!K:K))</f>
        <v/>
      </c>
      <c r="H743" s="179">
        <v>0</v>
      </c>
      <c r="I743" s="195">
        <v>0</v>
      </c>
      <c r="J743" s="195">
        <v>0</v>
      </c>
    </row>
    <row r="744" spans="2:10" hidden="1" x14ac:dyDescent="0.25">
      <c r="B744" s="179" t="str">
        <f>IF($A744="","",_xlfn.XLOOKUP($A744,Attributes!$A:$A,Attributes!C:C))</f>
        <v/>
      </c>
      <c r="C744" s="179"/>
      <c r="D744" s="179" t="str">
        <f>IF($A744="","",_xlfn.XLOOKUP($A744,Attributes!$A:$A,Attributes!I:I))</f>
        <v/>
      </c>
      <c r="E744" s="179" t="str">
        <f>IF($A744="","",_xlfn.XLOOKUP($A744,Attributes!$A:$A,Attributes!J:J))</f>
        <v/>
      </c>
      <c r="F744" s="179" t="str">
        <f>IF($A744="","",_xlfn.XLOOKUP($A744,Attributes!$A:$A,Attributes!K:K))</f>
        <v/>
      </c>
      <c r="H744" s="179">
        <v>0</v>
      </c>
      <c r="I744" s="195">
        <v>0</v>
      </c>
      <c r="J744" s="195">
        <v>0</v>
      </c>
    </row>
    <row r="745" spans="2:10" hidden="1" x14ac:dyDescent="0.25">
      <c r="B745" s="179" t="str">
        <f>IF($A745="","",_xlfn.XLOOKUP($A745,Attributes!$A:$A,Attributes!C:C))</f>
        <v/>
      </c>
      <c r="C745" s="179"/>
      <c r="D745" s="179" t="str">
        <f>IF($A745="","",_xlfn.XLOOKUP($A745,Attributes!$A:$A,Attributes!I:I))</f>
        <v/>
      </c>
      <c r="E745" s="179" t="str">
        <f>IF($A745="","",_xlfn.XLOOKUP($A745,Attributes!$A:$A,Attributes!J:J))</f>
        <v/>
      </c>
      <c r="F745" s="179" t="str">
        <f>IF($A745="","",_xlfn.XLOOKUP($A745,Attributes!$A:$A,Attributes!K:K))</f>
        <v/>
      </c>
      <c r="H745" s="179">
        <v>0</v>
      </c>
      <c r="I745" s="195">
        <v>0</v>
      </c>
      <c r="J745" s="195">
        <v>0</v>
      </c>
    </row>
    <row r="746" spans="2:10" hidden="1" x14ac:dyDescent="0.25">
      <c r="B746" s="179" t="str">
        <f>IF($A746="","",_xlfn.XLOOKUP($A746,Attributes!$A:$A,Attributes!C:C))</f>
        <v/>
      </c>
      <c r="C746" s="179"/>
      <c r="D746" s="179" t="str">
        <f>IF($A746="","",_xlfn.XLOOKUP($A746,Attributes!$A:$A,Attributes!I:I))</f>
        <v/>
      </c>
      <c r="E746" s="179" t="str">
        <f>IF($A746="","",_xlfn.XLOOKUP($A746,Attributes!$A:$A,Attributes!J:J))</f>
        <v/>
      </c>
      <c r="F746" s="179" t="str">
        <f>IF($A746="","",_xlfn.XLOOKUP($A746,Attributes!$A:$A,Attributes!K:K))</f>
        <v/>
      </c>
      <c r="H746" s="179">
        <v>0</v>
      </c>
      <c r="I746" s="195">
        <v>0</v>
      </c>
      <c r="J746" s="195">
        <v>0</v>
      </c>
    </row>
    <row r="747" spans="2:10" hidden="1" x14ac:dyDescent="0.25">
      <c r="B747" s="179" t="str">
        <f>IF($A747="","",_xlfn.XLOOKUP($A747,Attributes!$A:$A,Attributes!C:C))</f>
        <v/>
      </c>
      <c r="C747" s="179"/>
      <c r="D747" s="179" t="str">
        <f>IF($A747="","",_xlfn.XLOOKUP($A747,Attributes!$A:$A,Attributes!I:I))</f>
        <v/>
      </c>
      <c r="E747" s="179" t="str">
        <f>IF($A747="","",_xlfn.XLOOKUP($A747,Attributes!$A:$A,Attributes!J:J))</f>
        <v/>
      </c>
      <c r="F747" s="179" t="str">
        <f>IF($A747="","",_xlfn.XLOOKUP($A747,Attributes!$A:$A,Attributes!K:K))</f>
        <v/>
      </c>
      <c r="H747" s="179">
        <v>0</v>
      </c>
      <c r="I747" s="195">
        <v>0</v>
      </c>
      <c r="J747" s="195">
        <v>0</v>
      </c>
    </row>
    <row r="748" spans="2:10" hidden="1" x14ac:dyDescent="0.25">
      <c r="B748" s="179" t="str">
        <f>IF($A748="","",_xlfn.XLOOKUP($A748,Attributes!$A:$A,Attributes!C:C))</f>
        <v/>
      </c>
      <c r="C748" s="179"/>
      <c r="D748" s="179" t="str">
        <f>IF($A748="","",_xlfn.XLOOKUP($A748,Attributes!$A:$A,Attributes!I:I))</f>
        <v/>
      </c>
      <c r="E748" s="179" t="str">
        <f>IF($A748="","",_xlfn.XLOOKUP($A748,Attributes!$A:$A,Attributes!J:J))</f>
        <v/>
      </c>
      <c r="F748" s="179" t="str">
        <f>IF($A748="","",_xlfn.XLOOKUP($A748,Attributes!$A:$A,Attributes!K:K))</f>
        <v/>
      </c>
      <c r="H748" s="179">
        <v>0</v>
      </c>
      <c r="I748" s="195">
        <v>0</v>
      </c>
      <c r="J748" s="195">
        <v>0</v>
      </c>
    </row>
    <row r="749" spans="2:10" hidden="1" x14ac:dyDescent="0.25">
      <c r="B749" s="179" t="str">
        <f>IF($A749="","",_xlfn.XLOOKUP($A749,Attributes!$A:$A,Attributes!C:C))</f>
        <v/>
      </c>
      <c r="C749" s="179"/>
      <c r="D749" s="179" t="str">
        <f>IF($A749="","",_xlfn.XLOOKUP($A749,Attributes!$A:$A,Attributes!I:I))</f>
        <v/>
      </c>
      <c r="E749" s="179" t="str">
        <f>IF($A749="","",_xlfn.XLOOKUP($A749,Attributes!$A:$A,Attributes!J:J))</f>
        <v/>
      </c>
      <c r="F749" s="179" t="str">
        <f>IF($A749="","",_xlfn.XLOOKUP($A749,Attributes!$A:$A,Attributes!K:K))</f>
        <v/>
      </c>
      <c r="H749" s="179">
        <v>0</v>
      </c>
      <c r="I749" s="195">
        <v>0</v>
      </c>
      <c r="J749" s="195">
        <v>0</v>
      </c>
    </row>
    <row r="750" spans="2:10" hidden="1" x14ac:dyDescent="0.25">
      <c r="B750" s="179" t="str">
        <f>IF($A750="","",_xlfn.XLOOKUP($A750,Attributes!$A:$A,Attributes!C:C))</f>
        <v/>
      </c>
      <c r="C750" s="179"/>
      <c r="D750" s="179" t="str">
        <f>IF($A750="","",_xlfn.XLOOKUP($A750,Attributes!$A:$A,Attributes!I:I))</f>
        <v/>
      </c>
      <c r="E750" s="179" t="str">
        <f>IF($A750="","",_xlfn.XLOOKUP($A750,Attributes!$A:$A,Attributes!J:J))</f>
        <v/>
      </c>
      <c r="F750" s="179" t="str">
        <f>IF($A750="","",_xlfn.XLOOKUP($A750,Attributes!$A:$A,Attributes!K:K))</f>
        <v/>
      </c>
      <c r="H750" s="179">
        <v>0</v>
      </c>
      <c r="I750" s="195">
        <v>0</v>
      </c>
      <c r="J750" s="195">
        <v>0</v>
      </c>
    </row>
    <row r="751" spans="2:10" hidden="1" x14ac:dyDescent="0.25">
      <c r="B751" s="179" t="str">
        <f>IF($A751="","",_xlfn.XLOOKUP($A751,Attributes!$A:$A,Attributes!C:C))</f>
        <v/>
      </c>
      <c r="C751" s="179"/>
      <c r="D751" s="179" t="str">
        <f>IF($A751="","",_xlfn.XLOOKUP($A751,Attributes!$A:$A,Attributes!I:I))</f>
        <v/>
      </c>
      <c r="E751" s="179" t="str">
        <f>IF($A751="","",_xlfn.XLOOKUP($A751,Attributes!$A:$A,Attributes!J:J))</f>
        <v/>
      </c>
      <c r="F751" s="179" t="str">
        <f>IF($A751="","",_xlfn.XLOOKUP($A751,Attributes!$A:$A,Attributes!K:K))</f>
        <v/>
      </c>
      <c r="H751" s="179">
        <v>0</v>
      </c>
      <c r="I751" s="195">
        <v>0</v>
      </c>
      <c r="J751" s="195">
        <v>0</v>
      </c>
    </row>
    <row r="752" spans="2:10" hidden="1" x14ac:dyDescent="0.25">
      <c r="B752" s="179" t="str">
        <f>IF($A752="","",_xlfn.XLOOKUP($A752,Attributes!$A:$A,Attributes!C:C))</f>
        <v/>
      </c>
      <c r="C752" s="179"/>
      <c r="D752" s="179" t="str">
        <f>IF($A752="","",_xlfn.XLOOKUP($A752,Attributes!$A:$A,Attributes!I:I))</f>
        <v/>
      </c>
      <c r="E752" s="179" t="str">
        <f>IF($A752="","",_xlfn.XLOOKUP($A752,Attributes!$A:$A,Attributes!J:J))</f>
        <v/>
      </c>
      <c r="F752" s="179" t="str">
        <f>IF($A752="","",_xlfn.XLOOKUP($A752,Attributes!$A:$A,Attributes!K:K))</f>
        <v/>
      </c>
      <c r="H752" s="179">
        <v>0</v>
      </c>
      <c r="I752" s="195">
        <v>0</v>
      </c>
      <c r="J752" s="195">
        <v>0</v>
      </c>
    </row>
    <row r="753" spans="2:10" hidden="1" x14ac:dyDescent="0.25">
      <c r="B753" s="179" t="str">
        <f>IF($A753="","",_xlfn.XLOOKUP($A753,Attributes!$A:$A,Attributes!C:C))</f>
        <v/>
      </c>
      <c r="C753" s="179"/>
      <c r="D753" s="179" t="str">
        <f>IF($A753="","",_xlfn.XLOOKUP($A753,Attributes!$A:$A,Attributes!I:I))</f>
        <v/>
      </c>
      <c r="E753" s="179" t="str">
        <f>IF($A753="","",_xlfn.XLOOKUP($A753,Attributes!$A:$A,Attributes!J:J))</f>
        <v/>
      </c>
      <c r="F753" s="179" t="str">
        <f>IF($A753="","",_xlfn.XLOOKUP($A753,Attributes!$A:$A,Attributes!K:K))</f>
        <v/>
      </c>
      <c r="H753" s="179">
        <v>0</v>
      </c>
      <c r="I753" s="195">
        <v>0</v>
      </c>
      <c r="J753" s="195">
        <v>0</v>
      </c>
    </row>
    <row r="754" spans="2:10" hidden="1" x14ac:dyDescent="0.25">
      <c r="B754" s="179" t="str">
        <f>IF($A754="","",_xlfn.XLOOKUP($A754,Attributes!$A:$A,Attributes!C:C))</f>
        <v/>
      </c>
      <c r="C754" s="179"/>
      <c r="D754" s="179" t="str">
        <f>IF($A754="","",_xlfn.XLOOKUP($A754,Attributes!$A:$A,Attributes!I:I))</f>
        <v/>
      </c>
      <c r="E754" s="179" t="str">
        <f>IF($A754="","",_xlfn.XLOOKUP($A754,Attributes!$A:$A,Attributes!J:J))</f>
        <v/>
      </c>
      <c r="F754" s="179" t="str">
        <f>IF($A754="","",_xlfn.XLOOKUP($A754,Attributes!$A:$A,Attributes!K:K))</f>
        <v/>
      </c>
      <c r="H754" s="179">
        <v>0</v>
      </c>
      <c r="I754" s="195">
        <v>0</v>
      </c>
      <c r="J754" s="195">
        <v>0</v>
      </c>
    </row>
    <row r="755" spans="2:10" hidden="1" x14ac:dyDescent="0.25">
      <c r="B755" s="179" t="str">
        <f>IF($A755="","",_xlfn.XLOOKUP($A755,Attributes!$A:$A,Attributes!C:C))</f>
        <v/>
      </c>
      <c r="C755" s="179"/>
      <c r="D755" s="179" t="str">
        <f>IF($A755="","",_xlfn.XLOOKUP($A755,Attributes!$A:$A,Attributes!I:I))</f>
        <v/>
      </c>
      <c r="E755" s="179" t="str">
        <f>IF($A755="","",_xlfn.XLOOKUP($A755,Attributes!$A:$A,Attributes!J:J))</f>
        <v/>
      </c>
      <c r="F755" s="179" t="str">
        <f>IF($A755="","",_xlfn.XLOOKUP($A755,Attributes!$A:$A,Attributes!K:K))</f>
        <v/>
      </c>
      <c r="H755" s="179">
        <v>0</v>
      </c>
      <c r="I755" s="195">
        <v>0</v>
      </c>
      <c r="J755" s="195">
        <v>0</v>
      </c>
    </row>
    <row r="756" spans="2:10" hidden="1" x14ac:dyDescent="0.25">
      <c r="B756" s="179" t="str">
        <f>IF($A756="","",_xlfn.XLOOKUP($A756,Attributes!$A:$A,Attributes!C:C))</f>
        <v/>
      </c>
      <c r="C756" s="179"/>
      <c r="D756" s="179" t="str">
        <f>IF($A756="","",_xlfn.XLOOKUP($A756,Attributes!$A:$A,Attributes!I:I))</f>
        <v/>
      </c>
      <c r="E756" s="179" t="str">
        <f>IF($A756="","",_xlfn.XLOOKUP($A756,Attributes!$A:$A,Attributes!J:J))</f>
        <v/>
      </c>
      <c r="F756" s="179" t="str">
        <f>IF($A756="","",_xlfn.XLOOKUP($A756,Attributes!$A:$A,Attributes!K:K))</f>
        <v/>
      </c>
      <c r="H756" s="179">
        <v>0</v>
      </c>
      <c r="I756" s="195">
        <v>0</v>
      </c>
      <c r="J756" s="195">
        <v>0</v>
      </c>
    </row>
    <row r="757" spans="2:10" hidden="1" x14ac:dyDescent="0.25">
      <c r="B757" s="179" t="str">
        <f>IF($A757="","",_xlfn.XLOOKUP($A757,Attributes!$A:$A,Attributes!C:C))</f>
        <v/>
      </c>
      <c r="C757" s="179"/>
      <c r="D757" s="179" t="str">
        <f>IF($A757="","",_xlfn.XLOOKUP($A757,Attributes!$A:$A,Attributes!I:I))</f>
        <v/>
      </c>
      <c r="E757" s="179" t="str">
        <f>IF($A757="","",_xlfn.XLOOKUP($A757,Attributes!$A:$A,Attributes!J:J))</f>
        <v/>
      </c>
      <c r="F757" s="179" t="str">
        <f>IF($A757="","",_xlfn.XLOOKUP($A757,Attributes!$A:$A,Attributes!K:K))</f>
        <v/>
      </c>
      <c r="H757" s="179">
        <v>0</v>
      </c>
      <c r="I757" s="195">
        <v>0</v>
      </c>
      <c r="J757" s="195">
        <v>0</v>
      </c>
    </row>
    <row r="758" spans="2:10" hidden="1" x14ac:dyDescent="0.25">
      <c r="B758" s="179" t="str">
        <f>IF($A758="","",_xlfn.XLOOKUP($A758,Attributes!$A:$A,Attributes!C:C))</f>
        <v/>
      </c>
      <c r="C758" s="179"/>
      <c r="D758" s="179" t="str">
        <f>IF($A758="","",_xlfn.XLOOKUP($A758,Attributes!$A:$A,Attributes!I:I))</f>
        <v/>
      </c>
      <c r="E758" s="179" t="str">
        <f>IF($A758="","",_xlfn.XLOOKUP($A758,Attributes!$A:$A,Attributes!J:J))</f>
        <v/>
      </c>
      <c r="F758" s="179" t="str">
        <f>IF($A758="","",_xlfn.XLOOKUP($A758,Attributes!$A:$A,Attributes!K:K))</f>
        <v/>
      </c>
      <c r="H758" s="179">
        <v>0</v>
      </c>
      <c r="I758" s="195">
        <v>0</v>
      </c>
      <c r="J758" s="195">
        <v>0</v>
      </c>
    </row>
    <row r="759" spans="2:10" hidden="1" x14ac:dyDescent="0.25">
      <c r="B759" s="179" t="str">
        <f>IF($A759="","",_xlfn.XLOOKUP($A759,Attributes!$A:$A,Attributes!C:C))</f>
        <v/>
      </c>
      <c r="C759" s="179"/>
      <c r="D759" s="179" t="str">
        <f>IF($A759="","",_xlfn.XLOOKUP($A759,Attributes!$A:$A,Attributes!I:I))</f>
        <v/>
      </c>
      <c r="E759" s="179" t="str">
        <f>IF($A759="","",_xlfn.XLOOKUP($A759,Attributes!$A:$A,Attributes!J:J))</f>
        <v/>
      </c>
      <c r="F759" s="179" t="str">
        <f>IF($A759="","",_xlfn.XLOOKUP($A759,Attributes!$A:$A,Attributes!K:K))</f>
        <v/>
      </c>
      <c r="H759" s="179">
        <v>0</v>
      </c>
      <c r="I759" s="195">
        <v>0</v>
      </c>
      <c r="J759" s="195">
        <v>0</v>
      </c>
    </row>
    <row r="760" spans="2:10" hidden="1" x14ac:dyDescent="0.25">
      <c r="B760" s="179" t="str">
        <f>IF($A760="","",_xlfn.XLOOKUP($A760,Attributes!$A:$A,Attributes!C:C))</f>
        <v/>
      </c>
      <c r="C760" s="179"/>
      <c r="D760" s="179" t="str">
        <f>IF($A760="","",_xlfn.XLOOKUP($A760,Attributes!$A:$A,Attributes!I:I))</f>
        <v/>
      </c>
      <c r="E760" s="179" t="str">
        <f>IF($A760="","",_xlfn.XLOOKUP($A760,Attributes!$A:$A,Attributes!J:J))</f>
        <v/>
      </c>
      <c r="F760" s="179" t="str">
        <f>IF($A760="","",_xlfn.XLOOKUP($A760,Attributes!$A:$A,Attributes!K:K))</f>
        <v/>
      </c>
      <c r="H760" s="179">
        <v>0</v>
      </c>
      <c r="I760" s="195">
        <v>0</v>
      </c>
      <c r="J760" s="195">
        <v>0</v>
      </c>
    </row>
    <row r="761" spans="2:10" hidden="1" x14ac:dyDescent="0.25">
      <c r="B761" s="179" t="str">
        <f>IF($A761="","",_xlfn.XLOOKUP($A761,Attributes!$A:$A,Attributes!C:C))</f>
        <v/>
      </c>
      <c r="C761" s="179"/>
      <c r="D761" s="179" t="str">
        <f>IF($A761="","",_xlfn.XLOOKUP($A761,Attributes!$A:$A,Attributes!I:I))</f>
        <v/>
      </c>
      <c r="E761" s="179" t="str">
        <f>IF($A761="","",_xlfn.XLOOKUP($A761,Attributes!$A:$A,Attributes!J:J))</f>
        <v/>
      </c>
      <c r="F761" s="179" t="str">
        <f>IF($A761="","",_xlfn.XLOOKUP($A761,Attributes!$A:$A,Attributes!K:K))</f>
        <v/>
      </c>
      <c r="H761" s="179">
        <v>0</v>
      </c>
      <c r="I761" s="195">
        <v>0</v>
      </c>
      <c r="J761" s="195">
        <v>0</v>
      </c>
    </row>
    <row r="762" spans="2:10" hidden="1" x14ac:dyDescent="0.25">
      <c r="B762" s="179" t="str">
        <f>IF($A762="","",_xlfn.XLOOKUP($A762,Attributes!$A:$A,Attributes!C:C))</f>
        <v/>
      </c>
      <c r="C762" s="179"/>
      <c r="D762" s="179" t="str">
        <f>IF($A762="","",_xlfn.XLOOKUP($A762,Attributes!$A:$A,Attributes!I:I))</f>
        <v/>
      </c>
      <c r="E762" s="179" t="str">
        <f>IF($A762="","",_xlfn.XLOOKUP($A762,Attributes!$A:$A,Attributes!J:J))</f>
        <v/>
      </c>
      <c r="F762" s="179" t="str">
        <f>IF($A762="","",_xlfn.XLOOKUP($A762,Attributes!$A:$A,Attributes!K:K))</f>
        <v/>
      </c>
      <c r="H762" s="179">
        <v>0</v>
      </c>
      <c r="I762" s="195">
        <v>0</v>
      </c>
      <c r="J762" s="195">
        <v>0</v>
      </c>
    </row>
    <row r="763" spans="2:10" hidden="1" x14ac:dyDescent="0.25">
      <c r="B763" s="179" t="str">
        <f>IF($A763="","",_xlfn.XLOOKUP($A763,Attributes!$A:$A,Attributes!C:C))</f>
        <v/>
      </c>
      <c r="C763" s="179"/>
      <c r="D763" s="179" t="str">
        <f>IF($A763="","",_xlfn.XLOOKUP($A763,Attributes!$A:$A,Attributes!I:I))</f>
        <v/>
      </c>
      <c r="E763" s="179" t="str">
        <f>IF($A763="","",_xlfn.XLOOKUP($A763,Attributes!$A:$A,Attributes!J:J))</f>
        <v/>
      </c>
      <c r="F763" s="179" t="str">
        <f>IF($A763="","",_xlfn.XLOOKUP($A763,Attributes!$A:$A,Attributes!K:K))</f>
        <v/>
      </c>
      <c r="H763" s="179">
        <v>0</v>
      </c>
      <c r="I763" s="195">
        <v>0</v>
      </c>
      <c r="J763" s="195">
        <v>0</v>
      </c>
    </row>
    <row r="764" spans="2:10" hidden="1" x14ac:dyDescent="0.25">
      <c r="B764" s="179" t="str">
        <f>IF($A764="","",_xlfn.XLOOKUP($A764,Attributes!$A:$A,Attributes!C:C))</f>
        <v/>
      </c>
      <c r="C764" s="179"/>
      <c r="D764" s="179" t="str">
        <f>IF($A764="","",_xlfn.XLOOKUP($A764,Attributes!$A:$A,Attributes!I:I))</f>
        <v/>
      </c>
      <c r="E764" s="179" t="str">
        <f>IF($A764="","",_xlfn.XLOOKUP($A764,Attributes!$A:$A,Attributes!J:J))</f>
        <v/>
      </c>
      <c r="F764" s="179" t="str">
        <f>IF($A764="","",_xlfn.XLOOKUP($A764,Attributes!$A:$A,Attributes!K:K))</f>
        <v/>
      </c>
      <c r="H764" s="179">
        <v>0</v>
      </c>
      <c r="I764" s="195">
        <v>0</v>
      </c>
      <c r="J764" s="195">
        <v>0</v>
      </c>
    </row>
    <row r="765" spans="2:10" hidden="1" x14ac:dyDescent="0.25">
      <c r="B765" s="179" t="str">
        <f>IF($A765="","",_xlfn.XLOOKUP($A765,Attributes!$A:$A,Attributes!C:C))</f>
        <v/>
      </c>
      <c r="C765" s="179"/>
      <c r="D765" s="179" t="str">
        <f>IF($A765="","",_xlfn.XLOOKUP($A765,Attributes!$A:$A,Attributes!I:I))</f>
        <v/>
      </c>
      <c r="E765" s="179" t="str">
        <f>IF($A765="","",_xlfn.XLOOKUP($A765,Attributes!$A:$A,Attributes!J:J))</f>
        <v/>
      </c>
      <c r="F765" s="179" t="str">
        <f>IF($A765="","",_xlfn.XLOOKUP($A765,Attributes!$A:$A,Attributes!K:K))</f>
        <v/>
      </c>
      <c r="H765" s="179">
        <v>0</v>
      </c>
      <c r="I765" s="195">
        <v>0</v>
      </c>
      <c r="J765" s="195">
        <v>0</v>
      </c>
    </row>
    <row r="766" spans="2:10" hidden="1" x14ac:dyDescent="0.25">
      <c r="B766" s="179" t="str">
        <f>IF($A766="","",_xlfn.XLOOKUP($A766,Attributes!$A:$A,Attributes!C:C))</f>
        <v/>
      </c>
      <c r="C766" s="179"/>
      <c r="D766" s="179" t="str">
        <f>IF($A766="","",_xlfn.XLOOKUP($A766,Attributes!$A:$A,Attributes!I:I))</f>
        <v/>
      </c>
      <c r="E766" s="179" t="str">
        <f>IF($A766="","",_xlfn.XLOOKUP($A766,Attributes!$A:$A,Attributes!J:J))</f>
        <v/>
      </c>
      <c r="F766" s="179" t="str">
        <f>IF($A766="","",_xlfn.XLOOKUP($A766,Attributes!$A:$A,Attributes!K:K))</f>
        <v/>
      </c>
      <c r="H766" s="179">
        <v>0</v>
      </c>
      <c r="I766" s="195">
        <v>0</v>
      </c>
      <c r="J766" s="195">
        <v>0</v>
      </c>
    </row>
    <row r="767" spans="2:10" hidden="1" x14ac:dyDescent="0.25">
      <c r="B767" s="179" t="str">
        <f>IF($A767="","",_xlfn.XLOOKUP($A767,Attributes!$A:$A,Attributes!C:C))</f>
        <v/>
      </c>
      <c r="C767" s="179"/>
      <c r="D767" s="179" t="str">
        <f>IF($A767="","",_xlfn.XLOOKUP($A767,Attributes!$A:$A,Attributes!I:I))</f>
        <v/>
      </c>
      <c r="E767" s="179" t="str">
        <f>IF($A767="","",_xlfn.XLOOKUP($A767,Attributes!$A:$A,Attributes!J:J))</f>
        <v/>
      </c>
      <c r="F767" s="179" t="str">
        <f>IF($A767="","",_xlfn.XLOOKUP($A767,Attributes!$A:$A,Attributes!K:K))</f>
        <v/>
      </c>
      <c r="H767" s="179">
        <v>0</v>
      </c>
      <c r="I767" s="195">
        <v>0</v>
      </c>
      <c r="J767" s="195">
        <v>0</v>
      </c>
    </row>
    <row r="768" spans="2:10" hidden="1" x14ac:dyDescent="0.25">
      <c r="B768" s="179" t="str">
        <f>IF($A768="","",_xlfn.XLOOKUP($A768,Attributes!$A:$A,Attributes!C:C))</f>
        <v/>
      </c>
      <c r="C768" s="179"/>
      <c r="D768" s="179" t="str">
        <f>IF($A768="","",_xlfn.XLOOKUP($A768,Attributes!$A:$A,Attributes!I:I))</f>
        <v/>
      </c>
      <c r="E768" s="179" t="str">
        <f>IF($A768="","",_xlfn.XLOOKUP($A768,Attributes!$A:$A,Attributes!J:J))</f>
        <v/>
      </c>
      <c r="F768" s="179" t="str">
        <f>IF($A768="","",_xlfn.XLOOKUP($A768,Attributes!$A:$A,Attributes!K:K))</f>
        <v/>
      </c>
      <c r="H768" s="179">
        <v>0</v>
      </c>
      <c r="I768" s="195">
        <v>0</v>
      </c>
      <c r="J768" s="195">
        <v>0</v>
      </c>
    </row>
    <row r="769" spans="2:10" hidden="1" x14ac:dyDescent="0.25">
      <c r="B769" s="179" t="str">
        <f>IF($A769="","",_xlfn.XLOOKUP($A769,Attributes!$A:$A,Attributes!C:C))</f>
        <v/>
      </c>
      <c r="C769" s="179"/>
      <c r="D769" s="179" t="str">
        <f>IF($A769="","",_xlfn.XLOOKUP($A769,Attributes!$A:$A,Attributes!I:I))</f>
        <v/>
      </c>
      <c r="E769" s="179" t="str">
        <f>IF($A769="","",_xlfn.XLOOKUP($A769,Attributes!$A:$A,Attributes!J:J))</f>
        <v/>
      </c>
      <c r="F769" s="179" t="str">
        <f>IF($A769="","",_xlfn.XLOOKUP($A769,Attributes!$A:$A,Attributes!K:K))</f>
        <v/>
      </c>
      <c r="H769" s="179">
        <v>0</v>
      </c>
      <c r="I769" s="195">
        <v>0</v>
      </c>
      <c r="J769" s="195">
        <v>0</v>
      </c>
    </row>
    <row r="770" spans="2:10" hidden="1" x14ac:dyDescent="0.25">
      <c r="B770" s="179" t="str">
        <f>IF($A770="","",_xlfn.XLOOKUP($A770,Attributes!$A:$A,Attributes!C:C))</f>
        <v/>
      </c>
      <c r="C770" s="179"/>
      <c r="D770" s="179" t="str">
        <f>IF($A770="","",_xlfn.XLOOKUP($A770,Attributes!$A:$A,Attributes!I:I))</f>
        <v/>
      </c>
      <c r="E770" s="179" t="str">
        <f>IF($A770="","",_xlfn.XLOOKUP($A770,Attributes!$A:$A,Attributes!J:J))</f>
        <v/>
      </c>
      <c r="F770" s="179" t="str">
        <f>IF($A770="","",_xlfn.XLOOKUP($A770,Attributes!$A:$A,Attributes!K:K))</f>
        <v/>
      </c>
      <c r="H770" s="179">
        <v>0</v>
      </c>
      <c r="I770" s="195">
        <v>0</v>
      </c>
      <c r="J770" s="195">
        <v>0</v>
      </c>
    </row>
    <row r="771" spans="2:10" hidden="1" x14ac:dyDescent="0.25">
      <c r="B771" s="179" t="str">
        <f>IF($A771="","",_xlfn.XLOOKUP($A771,Attributes!$A:$A,Attributes!C:C))</f>
        <v/>
      </c>
      <c r="C771" s="179"/>
      <c r="D771" s="179" t="str">
        <f>IF($A771="","",_xlfn.XLOOKUP($A771,Attributes!$A:$A,Attributes!I:I))</f>
        <v/>
      </c>
      <c r="E771" s="179" t="str">
        <f>IF($A771="","",_xlfn.XLOOKUP($A771,Attributes!$A:$A,Attributes!J:J))</f>
        <v/>
      </c>
      <c r="F771" s="179" t="str">
        <f>IF($A771="","",_xlfn.XLOOKUP($A771,Attributes!$A:$A,Attributes!K:K))</f>
        <v/>
      </c>
      <c r="H771" s="179">
        <v>0</v>
      </c>
      <c r="I771" s="195">
        <v>0</v>
      </c>
      <c r="J771" s="195">
        <v>0</v>
      </c>
    </row>
    <row r="772" spans="2:10" hidden="1" x14ac:dyDescent="0.25">
      <c r="B772" s="179" t="str">
        <f>IF($A772="","",_xlfn.XLOOKUP($A772,Attributes!$A:$A,Attributes!C:C))</f>
        <v/>
      </c>
      <c r="C772" s="179"/>
      <c r="D772" s="179" t="str">
        <f>IF($A772="","",_xlfn.XLOOKUP($A772,Attributes!$A:$A,Attributes!I:I))</f>
        <v/>
      </c>
      <c r="E772" s="179" t="str">
        <f>IF($A772="","",_xlfn.XLOOKUP($A772,Attributes!$A:$A,Attributes!J:J))</f>
        <v/>
      </c>
      <c r="F772" s="179" t="str">
        <f>IF($A772="","",_xlfn.XLOOKUP($A772,Attributes!$A:$A,Attributes!K:K))</f>
        <v/>
      </c>
      <c r="H772" s="179">
        <v>0</v>
      </c>
      <c r="I772" s="195">
        <v>0</v>
      </c>
      <c r="J772" s="195">
        <v>0</v>
      </c>
    </row>
    <row r="773" spans="2:10" hidden="1" x14ac:dyDescent="0.25">
      <c r="B773" s="179" t="str">
        <f>IF($A773="","",_xlfn.XLOOKUP($A773,Attributes!$A:$A,Attributes!C:C))</f>
        <v/>
      </c>
      <c r="C773" s="179"/>
      <c r="D773" s="179" t="str">
        <f>IF($A773="","",_xlfn.XLOOKUP($A773,Attributes!$A:$A,Attributes!I:I))</f>
        <v/>
      </c>
      <c r="E773" s="179" t="str">
        <f>IF($A773="","",_xlfn.XLOOKUP($A773,Attributes!$A:$A,Attributes!J:J))</f>
        <v/>
      </c>
      <c r="F773" s="179" t="str">
        <f>IF($A773="","",_xlfn.XLOOKUP($A773,Attributes!$A:$A,Attributes!K:K))</f>
        <v/>
      </c>
      <c r="H773" s="179">
        <v>0</v>
      </c>
      <c r="I773" s="195">
        <v>0</v>
      </c>
      <c r="J773" s="195">
        <v>0</v>
      </c>
    </row>
    <row r="774" spans="2:10" hidden="1" x14ac:dyDescent="0.25">
      <c r="B774" s="179" t="str">
        <f>IF($A774="","",_xlfn.XLOOKUP($A774,Attributes!$A:$A,Attributes!C:C))</f>
        <v/>
      </c>
      <c r="C774" s="179"/>
      <c r="D774" s="179" t="str">
        <f>IF($A774="","",_xlfn.XLOOKUP($A774,Attributes!$A:$A,Attributes!I:I))</f>
        <v/>
      </c>
      <c r="E774" s="179" t="str">
        <f>IF($A774="","",_xlfn.XLOOKUP($A774,Attributes!$A:$A,Attributes!J:J))</f>
        <v/>
      </c>
      <c r="F774" s="179" t="str">
        <f>IF($A774="","",_xlfn.XLOOKUP($A774,Attributes!$A:$A,Attributes!K:K))</f>
        <v/>
      </c>
      <c r="H774" s="179">
        <v>0</v>
      </c>
      <c r="I774" s="195">
        <v>0</v>
      </c>
      <c r="J774" s="195">
        <v>0</v>
      </c>
    </row>
    <row r="775" spans="2:10" hidden="1" x14ac:dyDescent="0.25">
      <c r="B775" s="179" t="str">
        <f>IF($A775="","",_xlfn.XLOOKUP($A775,Attributes!$A:$A,Attributes!C:C))</f>
        <v/>
      </c>
      <c r="C775" s="179"/>
      <c r="D775" s="179" t="str">
        <f>IF($A775="","",_xlfn.XLOOKUP($A775,Attributes!$A:$A,Attributes!I:I))</f>
        <v/>
      </c>
      <c r="E775" s="179" t="str">
        <f>IF($A775="","",_xlfn.XLOOKUP($A775,Attributes!$A:$A,Attributes!J:J))</f>
        <v/>
      </c>
      <c r="F775" s="179" t="str">
        <f>IF($A775="","",_xlfn.XLOOKUP($A775,Attributes!$A:$A,Attributes!K:K))</f>
        <v/>
      </c>
      <c r="H775" s="179">
        <v>0</v>
      </c>
      <c r="I775" s="195">
        <v>0</v>
      </c>
      <c r="J775" s="195">
        <v>0</v>
      </c>
    </row>
    <row r="776" spans="2:10" hidden="1" x14ac:dyDescent="0.25">
      <c r="B776" s="179" t="str">
        <f>IF($A776="","",_xlfn.XLOOKUP($A776,Attributes!$A:$A,Attributes!C:C))</f>
        <v/>
      </c>
      <c r="C776" s="179"/>
      <c r="D776" s="179" t="str">
        <f>IF($A776="","",_xlfn.XLOOKUP($A776,Attributes!$A:$A,Attributes!I:I))</f>
        <v/>
      </c>
      <c r="E776" s="179" t="str">
        <f>IF($A776="","",_xlfn.XLOOKUP($A776,Attributes!$A:$A,Attributes!J:J))</f>
        <v/>
      </c>
      <c r="F776" s="179" t="str">
        <f>IF($A776="","",_xlfn.XLOOKUP($A776,Attributes!$A:$A,Attributes!K:K))</f>
        <v/>
      </c>
      <c r="H776" s="179">
        <v>0</v>
      </c>
      <c r="I776" s="195">
        <v>0</v>
      </c>
      <c r="J776" s="195">
        <v>0</v>
      </c>
    </row>
    <row r="777" spans="2:10" hidden="1" x14ac:dyDescent="0.25">
      <c r="B777" s="179" t="str">
        <f>IF($A777="","",_xlfn.XLOOKUP($A777,Attributes!$A:$A,Attributes!C:C))</f>
        <v/>
      </c>
      <c r="C777" s="179"/>
      <c r="D777" s="179" t="str">
        <f>IF($A777="","",_xlfn.XLOOKUP($A777,Attributes!$A:$A,Attributes!I:I))</f>
        <v/>
      </c>
      <c r="E777" s="179" t="str">
        <f>IF($A777="","",_xlfn.XLOOKUP($A777,Attributes!$A:$A,Attributes!J:J))</f>
        <v/>
      </c>
      <c r="F777" s="179" t="str">
        <f>IF($A777="","",_xlfn.XLOOKUP($A777,Attributes!$A:$A,Attributes!K:K))</f>
        <v/>
      </c>
      <c r="H777" s="179">
        <v>0</v>
      </c>
      <c r="I777" s="195">
        <v>0</v>
      </c>
      <c r="J777" s="195">
        <v>0</v>
      </c>
    </row>
    <row r="778" spans="2:10" hidden="1" x14ac:dyDescent="0.25">
      <c r="B778" s="179" t="str">
        <f>IF($A778="","",_xlfn.XLOOKUP($A778,Attributes!$A:$A,Attributes!C:C))</f>
        <v/>
      </c>
      <c r="C778" s="179"/>
      <c r="D778" s="179" t="str">
        <f>IF($A778="","",_xlfn.XLOOKUP($A778,Attributes!$A:$A,Attributes!I:I))</f>
        <v/>
      </c>
      <c r="E778" s="179" t="str">
        <f>IF($A778="","",_xlfn.XLOOKUP($A778,Attributes!$A:$A,Attributes!J:J))</f>
        <v/>
      </c>
      <c r="F778" s="179" t="str">
        <f>IF($A778="","",_xlfn.XLOOKUP($A778,Attributes!$A:$A,Attributes!K:K))</f>
        <v/>
      </c>
      <c r="H778" s="179">
        <v>0</v>
      </c>
      <c r="I778" s="195">
        <v>0</v>
      </c>
      <c r="J778" s="195">
        <v>0</v>
      </c>
    </row>
    <row r="779" spans="2:10" hidden="1" x14ac:dyDescent="0.25">
      <c r="B779" s="179" t="str">
        <f>IF($A779="","",_xlfn.XLOOKUP($A779,Attributes!$A:$A,Attributes!C:C))</f>
        <v/>
      </c>
      <c r="C779" s="179"/>
      <c r="D779" s="179" t="str">
        <f>IF($A779="","",_xlfn.XLOOKUP($A779,Attributes!$A:$A,Attributes!I:I))</f>
        <v/>
      </c>
      <c r="E779" s="179" t="str">
        <f>IF($A779="","",_xlfn.XLOOKUP($A779,Attributes!$A:$A,Attributes!J:J))</f>
        <v/>
      </c>
      <c r="F779" s="179" t="str">
        <f>IF($A779="","",_xlfn.XLOOKUP($A779,Attributes!$A:$A,Attributes!K:K))</f>
        <v/>
      </c>
      <c r="H779" s="179">
        <v>0</v>
      </c>
      <c r="I779" s="195">
        <v>0</v>
      </c>
      <c r="J779" s="195">
        <v>0</v>
      </c>
    </row>
    <row r="780" spans="2:10" hidden="1" x14ac:dyDescent="0.25">
      <c r="B780" s="179" t="str">
        <f>IF($A780="","",_xlfn.XLOOKUP($A780,Attributes!$A:$A,Attributes!C:C))</f>
        <v/>
      </c>
      <c r="C780" s="179"/>
      <c r="D780" s="179" t="str">
        <f>IF($A780="","",_xlfn.XLOOKUP($A780,Attributes!$A:$A,Attributes!I:I))</f>
        <v/>
      </c>
      <c r="E780" s="179" t="str">
        <f>IF($A780="","",_xlfn.XLOOKUP($A780,Attributes!$A:$A,Attributes!J:J))</f>
        <v/>
      </c>
      <c r="F780" s="179" t="str">
        <f>IF($A780="","",_xlfn.XLOOKUP($A780,Attributes!$A:$A,Attributes!K:K))</f>
        <v/>
      </c>
      <c r="H780" s="179">
        <v>0</v>
      </c>
      <c r="I780" s="195">
        <v>0</v>
      </c>
      <c r="J780" s="195">
        <v>0</v>
      </c>
    </row>
    <row r="781" spans="2:10" hidden="1" x14ac:dyDescent="0.25">
      <c r="B781" s="179" t="str">
        <f>IF($A781="","",_xlfn.XLOOKUP($A781,Attributes!$A:$A,Attributes!C:C))</f>
        <v/>
      </c>
      <c r="C781" s="179"/>
      <c r="D781" s="179" t="str">
        <f>IF($A781="","",_xlfn.XLOOKUP($A781,Attributes!$A:$A,Attributes!I:I))</f>
        <v/>
      </c>
      <c r="E781" s="179" t="str">
        <f>IF($A781="","",_xlfn.XLOOKUP($A781,Attributes!$A:$A,Attributes!J:J))</f>
        <v/>
      </c>
      <c r="F781" s="179" t="str">
        <f>IF($A781="","",_xlfn.XLOOKUP($A781,Attributes!$A:$A,Attributes!K:K))</f>
        <v/>
      </c>
      <c r="H781" s="179">
        <v>0</v>
      </c>
      <c r="I781" s="195">
        <v>0</v>
      </c>
      <c r="J781" s="195">
        <v>0</v>
      </c>
    </row>
    <row r="782" spans="2:10" hidden="1" x14ac:dyDescent="0.25">
      <c r="B782" s="179" t="str">
        <f>IF($A782="","",_xlfn.XLOOKUP($A782,Attributes!$A:$A,Attributes!C:C))</f>
        <v/>
      </c>
      <c r="C782" s="179"/>
      <c r="D782" s="179" t="str">
        <f>IF($A782="","",_xlfn.XLOOKUP($A782,Attributes!$A:$A,Attributes!I:I))</f>
        <v/>
      </c>
      <c r="E782" s="179" t="str">
        <f>IF($A782="","",_xlfn.XLOOKUP($A782,Attributes!$A:$A,Attributes!J:J))</f>
        <v/>
      </c>
      <c r="F782" s="179" t="str">
        <f>IF($A782="","",_xlfn.XLOOKUP($A782,Attributes!$A:$A,Attributes!K:K))</f>
        <v/>
      </c>
      <c r="H782" s="179">
        <v>0</v>
      </c>
      <c r="I782" s="195">
        <v>0</v>
      </c>
      <c r="J782" s="195">
        <v>0</v>
      </c>
    </row>
    <row r="783" spans="2:10" hidden="1" x14ac:dyDescent="0.25">
      <c r="B783" s="179" t="str">
        <f>IF($A783="","",_xlfn.XLOOKUP($A783,Attributes!$A:$A,Attributes!C:C))</f>
        <v/>
      </c>
      <c r="C783" s="179"/>
      <c r="D783" s="179" t="str">
        <f>IF($A783="","",_xlfn.XLOOKUP($A783,Attributes!$A:$A,Attributes!I:I))</f>
        <v/>
      </c>
      <c r="E783" s="179" t="str">
        <f>IF($A783="","",_xlfn.XLOOKUP($A783,Attributes!$A:$A,Attributes!J:J))</f>
        <v/>
      </c>
      <c r="F783" s="179" t="str">
        <f>IF($A783="","",_xlfn.XLOOKUP($A783,Attributes!$A:$A,Attributes!K:K))</f>
        <v/>
      </c>
      <c r="H783" s="179">
        <v>0</v>
      </c>
      <c r="I783" s="195">
        <v>0</v>
      </c>
      <c r="J783" s="195">
        <v>0</v>
      </c>
    </row>
    <row r="784" spans="2:10" hidden="1" x14ac:dyDescent="0.25">
      <c r="B784" s="179" t="str">
        <f>IF($A784="","",_xlfn.XLOOKUP($A784,Attributes!$A:$A,Attributes!C:C))</f>
        <v/>
      </c>
      <c r="C784" s="179"/>
      <c r="D784" s="179" t="str">
        <f>IF($A784="","",_xlfn.XLOOKUP($A784,Attributes!$A:$A,Attributes!I:I))</f>
        <v/>
      </c>
      <c r="E784" s="179" t="str">
        <f>IF($A784="","",_xlfn.XLOOKUP($A784,Attributes!$A:$A,Attributes!J:J))</f>
        <v/>
      </c>
      <c r="F784" s="179" t="str">
        <f>IF($A784="","",_xlfn.XLOOKUP($A784,Attributes!$A:$A,Attributes!K:K))</f>
        <v/>
      </c>
      <c r="H784" s="179">
        <v>0</v>
      </c>
      <c r="I784" s="195">
        <v>0</v>
      </c>
      <c r="J784" s="195">
        <v>0</v>
      </c>
    </row>
    <row r="785" spans="2:10" hidden="1" x14ac:dyDescent="0.25">
      <c r="B785" s="179" t="str">
        <f>IF($A785="","",_xlfn.XLOOKUP($A785,Attributes!$A:$A,Attributes!C:C))</f>
        <v/>
      </c>
      <c r="C785" s="179"/>
      <c r="D785" s="179" t="str">
        <f>IF($A785="","",_xlfn.XLOOKUP($A785,Attributes!$A:$A,Attributes!I:I))</f>
        <v/>
      </c>
      <c r="E785" s="179" t="str">
        <f>IF($A785="","",_xlfn.XLOOKUP($A785,Attributes!$A:$A,Attributes!J:J))</f>
        <v/>
      </c>
      <c r="F785" s="179" t="str">
        <f>IF($A785="","",_xlfn.XLOOKUP($A785,Attributes!$A:$A,Attributes!K:K))</f>
        <v/>
      </c>
      <c r="H785" s="179">
        <v>0</v>
      </c>
      <c r="I785" s="195">
        <v>0</v>
      </c>
      <c r="J785" s="195">
        <v>0</v>
      </c>
    </row>
    <row r="786" spans="2:10" hidden="1" x14ac:dyDescent="0.25">
      <c r="B786" s="179" t="str">
        <f>IF($A786="","",_xlfn.XLOOKUP($A786,Attributes!$A:$A,Attributes!C:C))</f>
        <v/>
      </c>
      <c r="C786" s="179"/>
      <c r="D786" s="179" t="str">
        <f>IF($A786="","",_xlfn.XLOOKUP($A786,Attributes!$A:$A,Attributes!I:I))</f>
        <v/>
      </c>
      <c r="E786" s="179" t="str">
        <f>IF($A786="","",_xlfn.XLOOKUP($A786,Attributes!$A:$A,Attributes!J:J))</f>
        <v/>
      </c>
      <c r="F786" s="179" t="str">
        <f>IF($A786="","",_xlfn.XLOOKUP($A786,Attributes!$A:$A,Attributes!K:K))</f>
        <v/>
      </c>
      <c r="H786" s="179">
        <v>0</v>
      </c>
      <c r="I786" s="195">
        <v>0</v>
      </c>
      <c r="J786" s="195">
        <v>0</v>
      </c>
    </row>
    <row r="787" spans="2:10" hidden="1" x14ac:dyDescent="0.25">
      <c r="B787" s="179" t="str">
        <f>IF($A787="","",_xlfn.XLOOKUP($A787,Attributes!$A:$A,Attributes!C:C))</f>
        <v/>
      </c>
      <c r="C787" s="179"/>
      <c r="D787" s="179" t="str">
        <f>IF($A787="","",_xlfn.XLOOKUP($A787,Attributes!$A:$A,Attributes!I:I))</f>
        <v/>
      </c>
      <c r="E787" s="179" t="str">
        <f>IF($A787="","",_xlfn.XLOOKUP($A787,Attributes!$A:$A,Attributes!J:J))</f>
        <v/>
      </c>
      <c r="F787" s="179" t="str">
        <f>IF($A787="","",_xlfn.XLOOKUP($A787,Attributes!$A:$A,Attributes!K:K))</f>
        <v/>
      </c>
      <c r="H787" s="179">
        <v>0</v>
      </c>
      <c r="I787" s="195">
        <v>0</v>
      </c>
      <c r="J787" s="195">
        <v>0</v>
      </c>
    </row>
    <row r="788" spans="2:10" hidden="1" x14ac:dyDescent="0.25">
      <c r="B788" s="179" t="str">
        <f>IF($A788="","",_xlfn.XLOOKUP($A788,Attributes!$A:$A,Attributes!C:C))</f>
        <v/>
      </c>
      <c r="C788" s="179"/>
      <c r="D788" s="179" t="str">
        <f>IF($A788="","",_xlfn.XLOOKUP($A788,Attributes!$A:$A,Attributes!I:I))</f>
        <v/>
      </c>
      <c r="E788" s="179" t="str">
        <f>IF($A788="","",_xlfn.XLOOKUP($A788,Attributes!$A:$A,Attributes!J:J))</f>
        <v/>
      </c>
      <c r="F788" s="179" t="str">
        <f>IF($A788="","",_xlfn.XLOOKUP($A788,Attributes!$A:$A,Attributes!K:K))</f>
        <v/>
      </c>
      <c r="H788" s="179">
        <v>0</v>
      </c>
      <c r="I788" s="195">
        <v>0</v>
      </c>
      <c r="J788" s="195">
        <v>0</v>
      </c>
    </row>
    <row r="789" spans="2:10" hidden="1" x14ac:dyDescent="0.25">
      <c r="B789" s="179" t="str">
        <f>IF($A789="","",_xlfn.XLOOKUP($A789,Attributes!$A:$A,Attributes!C:C))</f>
        <v/>
      </c>
      <c r="C789" s="179"/>
      <c r="D789" s="179" t="str">
        <f>IF($A789="","",_xlfn.XLOOKUP($A789,Attributes!$A:$A,Attributes!I:I))</f>
        <v/>
      </c>
      <c r="E789" s="179" t="str">
        <f>IF($A789="","",_xlfn.XLOOKUP($A789,Attributes!$A:$A,Attributes!J:J))</f>
        <v/>
      </c>
      <c r="F789" s="179" t="str">
        <f>IF($A789="","",_xlfn.XLOOKUP($A789,Attributes!$A:$A,Attributes!K:K))</f>
        <v/>
      </c>
      <c r="H789" s="179">
        <v>0</v>
      </c>
      <c r="I789" s="195">
        <v>0</v>
      </c>
      <c r="J789" s="195">
        <v>0</v>
      </c>
    </row>
    <row r="790" spans="2:10" hidden="1" x14ac:dyDescent="0.25">
      <c r="B790" s="179" t="str">
        <f>IF($A790="","",_xlfn.XLOOKUP($A790,Attributes!$A:$A,Attributes!C:C))</f>
        <v/>
      </c>
      <c r="C790" s="179"/>
      <c r="D790" s="179" t="str">
        <f>IF($A790="","",_xlfn.XLOOKUP($A790,Attributes!$A:$A,Attributes!I:I))</f>
        <v/>
      </c>
      <c r="E790" s="179" t="str">
        <f>IF($A790="","",_xlfn.XLOOKUP($A790,Attributes!$A:$A,Attributes!J:J))</f>
        <v/>
      </c>
      <c r="F790" s="179" t="str">
        <f>IF($A790="","",_xlfn.XLOOKUP($A790,Attributes!$A:$A,Attributes!K:K))</f>
        <v/>
      </c>
      <c r="H790" s="179">
        <v>0</v>
      </c>
      <c r="I790" s="195">
        <v>0</v>
      </c>
      <c r="J790" s="195">
        <v>0</v>
      </c>
    </row>
    <row r="791" spans="2:10" hidden="1" x14ac:dyDescent="0.25">
      <c r="B791" s="179" t="str">
        <f>IF($A791="","",_xlfn.XLOOKUP($A791,Attributes!$A:$A,Attributes!C:C))</f>
        <v/>
      </c>
      <c r="C791" s="179"/>
      <c r="D791" s="179" t="str">
        <f>IF($A791="","",_xlfn.XLOOKUP($A791,Attributes!$A:$A,Attributes!I:I))</f>
        <v/>
      </c>
      <c r="E791" s="179" t="str">
        <f>IF($A791="","",_xlfn.XLOOKUP($A791,Attributes!$A:$A,Attributes!J:J))</f>
        <v/>
      </c>
      <c r="F791" s="179" t="str">
        <f>IF($A791="","",_xlfn.XLOOKUP($A791,Attributes!$A:$A,Attributes!K:K))</f>
        <v/>
      </c>
      <c r="H791" s="179">
        <v>0</v>
      </c>
      <c r="I791" s="195">
        <v>0</v>
      </c>
      <c r="J791" s="195">
        <v>0</v>
      </c>
    </row>
    <row r="792" spans="2:10" hidden="1" x14ac:dyDescent="0.25">
      <c r="B792" s="179" t="str">
        <f>IF($A792="","",_xlfn.XLOOKUP($A792,Attributes!$A:$A,Attributes!C:C))</f>
        <v/>
      </c>
      <c r="C792" s="179"/>
      <c r="D792" s="179" t="str">
        <f>IF($A792="","",_xlfn.XLOOKUP($A792,Attributes!$A:$A,Attributes!I:I))</f>
        <v/>
      </c>
      <c r="E792" s="179" t="str">
        <f>IF($A792="","",_xlfn.XLOOKUP($A792,Attributes!$A:$A,Attributes!J:J))</f>
        <v/>
      </c>
      <c r="F792" s="179" t="str">
        <f>IF($A792="","",_xlfn.XLOOKUP($A792,Attributes!$A:$A,Attributes!K:K))</f>
        <v/>
      </c>
      <c r="H792" s="179">
        <v>0</v>
      </c>
      <c r="I792" s="195">
        <v>0</v>
      </c>
      <c r="J792" s="195">
        <v>0</v>
      </c>
    </row>
    <row r="793" spans="2:10" hidden="1" x14ac:dyDescent="0.25">
      <c r="B793" s="179" t="str">
        <f>IF($A793="","",_xlfn.XLOOKUP($A793,Attributes!$A:$A,Attributes!C:C))</f>
        <v/>
      </c>
      <c r="C793" s="179"/>
      <c r="D793" s="179" t="str">
        <f>IF($A793="","",_xlfn.XLOOKUP($A793,Attributes!$A:$A,Attributes!I:I))</f>
        <v/>
      </c>
      <c r="E793" s="179" t="str">
        <f>IF($A793="","",_xlfn.XLOOKUP($A793,Attributes!$A:$A,Attributes!J:J))</f>
        <v/>
      </c>
      <c r="F793" s="179" t="str">
        <f>IF($A793="","",_xlfn.XLOOKUP($A793,Attributes!$A:$A,Attributes!K:K))</f>
        <v/>
      </c>
      <c r="H793" s="179">
        <v>0</v>
      </c>
      <c r="I793" s="195">
        <v>0</v>
      </c>
      <c r="J793" s="195">
        <v>0</v>
      </c>
    </row>
    <row r="794" spans="2:10" hidden="1" x14ac:dyDescent="0.25">
      <c r="B794" s="179" t="str">
        <f>IF($A794="","",_xlfn.XLOOKUP($A794,Attributes!$A:$A,Attributes!C:C))</f>
        <v/>
      </c>
      <c r="C794" s="179"/>
      <c r="D794" s="179" t="str">
        <f>IF($A794="","",_xlfn.XLOOKUP($A794,Attributes!$A:$A,Attributes!I:I))</f>
        <v/>
      </c>
      <c r="E794" s="179" t="str">
        <f>IF($A794="","",_xlfn.XLOOKUP($A794,Attributes!$A:$A,Attributes!J:J))</f>
        <v/>
      </c>
      <c r="F794" s="179" t="str">
        <f>IF($A794="","",_xlfn.XLOOKUP($A794,Attributes!$A:$A,Attributes!K:K))</f>
        <v/>
      </c>
      <c r="H794" s="179">
        <v>0</v>
      </c>
      <c r="I794" s="195">
        <v>0</v>
      </c>
      <c r="J794" s="195">
        <v>0</v>
      </c>
    </row>
    <row r="795" spans="2:10" hidden="1" x14ac:dyDescent="0.25">
      <c r="B795" s="179" t="str">
        <f>IF($A795="","",_xlfn.XLOOKUP($A795,Attributes!$A:$A,Attributes!C:C))</f>
        <v/>
      </c>
      <c r="C795" s="179"/>
      <c r="D795" s="179" t="str">
        <f>IF($A795="","",_xlfn.XLOOKUP($A795,Attributes!$A:$A,Attributes!I:I))</f>
        <v/>
      </c>
      <c r="E795" s="179" t="str">
        <f>IF($A795="","",_xlfn.XLOOKUP($A795,Attributes!$A:$A,Attributes!J:J))</f>
        <v/>
      </c>
      <c r="F795" s="179" t="str">
        <f>IF($A795="","",_xlfn.XLOOKUP($A795,Attributes!$A:$A,Attributes!K:K))</f>
        <v/>
      </c>
      <c r="H795" s="179">
        <v>0</v>
      </c>
      <c r="I795" s="195">
        <v>0</v>
      </c>
      <c r="J795" s="195">
        <v>0</v>
      </c>
    </row>
    <row r="796" spans="2:10" hidden="1" x14ac:dyDescent="0.25">
      <c r="B796" s="179" t="str">
        <f>IF($A796="","",_xlfn.XLOOKUP($A796,Attributes!$A:$A,Attributes!C:C))</f>
        <v/>
      </c>
      <c r="C796" s="179"/>
      <c r="D796" s="179" t="str">
        <f>IF($A796="","",_xlfn.XLOOKUP($A796,Attributes!$A:$A,Attributes!I:I))</f>
        <v/>
      </c>
      <c r="E796" s="179" t="str">
        <f>IF($A796="","",_xlfn.XLOOKUP($A796,Attributes!$A:$A,Attributes!J:J))</f>
        <v/>
      </c>
      <c r="F796" s="179" t="str">
        <f>IF($A796="","",_xlfn.XLOOKUP($A796,Attributes!$A:$A,Attributes!K:K))</f>
        <v/>
      </c>
      <c r="H796" s="179">
        <v>0</v>
      </c>
      <c r="I796" s="195">
        <v>0</v>
      </c>
      <c r="J796" s="195">
        <v>0</v>
      </c>
    </row>
    <row r="797" spans="2:10" hidden="1" x14ac:dyDescent="0.25">
      <c r="B797" s="179" t="str">
        <f>IF($A797="","",_xlfn.XLOOKUP($A797,Attributes!$A:$A,Attributes!C:C))</f>
        <v/>
      </c>
      <c r="C797" s="179"/>
      <c r="D797" s="179" t="str">
        <f>IF($A797="","",_xlfn.XLOOKUP($A797,Attributes!$A:$A,Attributes!I:I))</f>
        <v/>
      </c>
      <c r="E797" s="179" t="str">
        <f>IF($A797="","",_xlfn.XLOOKUP($A797,Attributes!$A:$A,Attributes!J:J))</f>
        <v/>
      </c>
      <c r="F797" s="179" t="str">
        <f>IF($A797="","",_xlfn.XLOOKUP($A797,Attributes!$A:$A,Attributes!K:K))</f>
        <v/>
      </c>
      <c r="H797" s="179">
        <v>0</v>
      </c>
      <c r="I797" s="195">
        <v>0</v>
      </c>
      <c r="J797" s="195">
        <v>0</v>
      </c>
    </row>
    <row r="798" spans="2:10" hidden="1" x14ac:dyDescent="0.25">
      <c r="B798" s="179" t="str">
        <f>IF($A798="","",_xlfn.XLOOKUP($A798,Attributes!$A:$A,Attributes!C:C))</f>
        <v/>
      </c>
      <c r="C798" s="179"/>
      <c r="D798" s="179" t="str">
        <f>IF($A798="","",_xlfn.XLOOKUP($A798,Attributes!$A:$A,Attributes!I:I))</f>
        <v/>
      </c>
      <c r="E798" s="179" t="str">
        <f>IF($A798="","",_xlfn.XLOOKUP($A798,Attributes!$A:$A,Attributes!J:J))</f>
        <v/>
      </c>
      <c r="F798" s="179" t="str">
        <f>IF($A798="","",_xlfn.XLOOKUP($A798,Attributes!$A:$A,Attributes!K:K))</f>
        <v/>
      </c>
      <c r="H798" s="179">
        <v>0</v>
      </c>
      <c r="I798" s="195">
        <v>0</v>
      </c>
      <c r="J798" s="195">
        <v>0</v>
      </c>
    </row>
    <row r="799" spans="2:10" hidden="1" x14ac:dyDescent="0.25">
      <c r="B799" s="179" t="str">
        <f>IF($A799="","",_xlfn.XLOOKUP($A799,Attributes!$A:$A,Attributes!C:C))</f>
        <v/>
      </c>
      <c r="C799" s="179"/>
      <c r="D799" s="179" t="str">
        <f>IF($A799="","",_xlfn.XLOOKUP($A799,Attributes!$A:$A,Attributes!I:I))</f>
        <v/>
      </c>
      <c r="E799" s="179" t="str">
        <f>IF($A799="","",_xlfn.XLOOKUP($A799,Attributes!$A:$A,Attributes!J:J))</f>
        <v/>
      </c>
      <c r="F799" s="179" t="str">
        <f>IF($A799="","",_xlfn.XLOOKUP($A799,Attributes!$A:$A,Attributes!K:K))</f>
        <v/>
      </c>
      <c r="H799" s="179">
        <v>0</v>
      </c>
      <c r="I799" s="195">
        <v>0</v>
      </c>
      <c r="J799" s="195">
        <v>0</v>
      </c>
    </row>
    <row r="800" spans="2:10" hidden="1" x14ac:dyDescent="0.25">
      <c r="B800" s="179" t="str">
        <f>IF($A800="","",_xlfn.XLOOKUP($A800,Attributes!$A:$A,Attributes!C:C))</f>
        <v/>
      </c>
      <c r="C800" s="179"/>
      <c r="D800" s="179" t="str">
        <f>IF($A800="","",_xlfn.XLOOKUP($A800,Attributes!$A:$A,Attributes!I:I))</f>
        <v/>
      </c>
      <c r="E800" s="179" t="str">
        <f>IF($A800="","",_xlfn.XLOOKUP($A800,Attributes!$A:$A,Attributes!J:J))</f>
        <v/>
      </c>
      <c r="F800" s="179" t="str">
        <f>IF($A800="","",_xlfn.XLOOKUP($A800,Attributes!$A:$A,Attributes!K:K))</f>
        <v/>
      </c>
      <c r="H800" s="179">
        <v>0</v>
      </c>
      <c r="I800" s="195">
        <v>0</v>
      </c>
      <c r="J800" s="195">
        <v>0</v>
      </c>
    </row>
    <row r="801" spans="2:10" hidden="1" x14ac:dyDescent="0.25">
      <c r="B801" s="179" t="str">
        <f>IF($A801="","",_xlfn.XLOOKUP($A801,Attributes!$A:$A,Attributes!C:C))</f>
        <v/>
      </c>
      <c r="C801" s="179"/>
      <c r="D801" s="179" t="str">
        <f>IF($A801="","",_xlfn.XLOOKUP($A801,Attributes!$A:$A,Attributes!I:I))</f>
        <v/>
      </c>
      <c r="E801" s="179" t="str">
        <f>IF($A801="","",_xlfn.XLOOKUP($A801,Attributes!$A:$A,Attributes!J:J))</f>
        <v/>
      </c>
      <c r="F801" s="179" t="str">
        <f>IF($A801="","",_xlfn.XLOOKUP($A801,Attributes!$A:$A,Attributes!K:K))</f>
        <v/>
      </c>
      <c r="H801" s="179">
        <v>0</v>
      </c>
      <c r="I801" s="195">
        <v>0</v>
      </c>
      <c r="J801" s="195">
        <v>0</v>
      </c>
    </row>
    <row r="802" spans="2:10" hidden="1" x14ac:dyDescent="0.25">
      <c r="B802" s="179" t="str">
        <f>IF($A802="","",_xlfn.XLOOKUP($A802,Attributes!$A:$A,Attributes!C:C))</f>
        <v/>
      </c>
      <c r="C802" s="179"/>
      <c r="D802" s="179" t="str">
        <f>IF($A802="","",_xlfn.XLOOKUP($A802,Attributes!$A:$A,Attributes!I:I))</f>
        <v/>
      </c>
      <c r="E802" s="179" t="str">
        <f>IF($A802="","",_xlfn.XLOOKUP($A802,Attributes!$A:$A,Attributes!J:J))</f>
        <v/>
      </c>
      <c r="F802" s="179" t="str">
        <f>IF($A802="","",_xlfn.XLOOKUP($A802,Attributes!$A:$A,Attributes!K:K))</f>
        <v/>
      </c>
      <c r="H802" s="179">
        <v>0</v>
      </c>
      <c r="I802" s="195">
        <v>0</v>
      </c>
      <c r="J802" s="195">
        <v>0</v>
      </c>
    </row>
    <row r="803" spans="2:10" hidden="1" x14ac:dyDescent="0.25">
      <c r="B803" s="179" t="str">
        <f>IF($A803="","",_xlfn.XLOOKUP($A803,Attributes!$A:$A,Attributes!C:C))</f>
        <v/>
      </c>
      <c r="C803" s="179"/>
      <c r="D803" s="179" t="str">
        <f>IF($A803="","",_xlfn.XLOOKUP($A803,Attributes!$A:$A,Attributes!I:I))</f>
        <v/>
      </c>
      <c r="E803" s="179" t="str">
        <f>IF($A803="","",_xlfn.XLOOKUP($A803,Attributes!$A:$A,Attributes!J:J))</f>
        <v/>
      </c>
      <c r="F803" s="179" t="str">
        <f>IF($A803="","",_xlfn.XLOOKUP($A803,Attributes!$A:$A,Attributes!K:K))</f>
        <v/>
      </c>
      <c r="H803" s="179">
        <v>0</v>
      </c>
      <c r="I803" s="195">
        <v>0</v>
      </c>
      <c r="J803" s="195">
        <v>0</v>
      </c>
    </row>
    <row r="804" spans="2:10" hidden="1" x14ac:dyDescent="0.25">
      <c r="B804" s="179" t="str">
        <f>IF($A804="","",_xlfn.XLOOKUP($A804,Attributes!$A:$A,Attributes!C:C))</f>
        <v/>
      </c>
      <c r="C804" s="179"/>
      <c r="D804" s="179" t="str">
        <f>IF($A804="","",_xlfn.XLOOKUP($A804,Attributes!$A:$A,Attributes!I:I))</f>
        <v/>
      </c>
      <c r="E804" s="179" t="str">
        <f>IF($A804="","",_xlfn.XLOOKUP($A804,Attributes!$A:$A,Attributes!J:J))</f>
        <v/>
      </c>
      <c r="F804" s="179" t="str">
        <f>IF($A804="","",_xlfn.XLOOKUP($A804,Attributes!$A:$A,Attributes!K:K))</f>
        <v/>
      </c>
      <c r="H804" s="179">
        <v>0</v>
      </c>
      <c r="I804" s="195">
        <v>0</v>
      </c>
      <c r="J804" s="195">
        <v>0</v>
      </c>
    </row>
    <row r="805" spans="2:10" hidden="1" x14ac:dyDescent="0.25">
      <c r="B805" s="179" t="str">
        <f>IF($A805="","",_xlfn.XLOOKUP($A805,Attributes!$A:$A,Attributes!C:C))</f>
        <v/>
      </c>
      <c r="C805" s="179"/>
      <c r="D805" s="179" t="str">
        <f>IF($A805="","",_xlfn.XLOOKUP($A805,Attributes!$A:$A,Attributes!I:I))</f>
        <v/>
      </c>
      <c r="E805" s="179" t="str">
        <f>IF($A805="","",_xlfn.XLOOKUP($A805,Attributes!$A:$A,Attributes!J:J))</f>
        <v/>
      </c>
      <c r="F805" s="179" t="str">
        <f>IF($A805="","",_xlfn.XLOOKUP($A805,Attributes!$A:$A,Attributes!K:K))</f>
        <v/>
      </c>
      <c r="H805" s="179">
        <v>0</v>
      </c>
      <c r="I805" s="195">
        <v>0</v>
      </c>
      <c r="J805" s="195">
        <v>0</v>
      </c>
    </row>
    <row r="806" spans="2:10" hidden="1" x14ac:dyDescent="0.25">
      <c r="B806" s="179" t="str">
        <f>IF($A806="","",_xlfn.XLOOKUP($A806,Attributes!$A:$A,Attributes!C:C))</f>
        <v/>
      </c>
      <c r="C806" s="179"/>
      <c r="D806" s="179" t="str">
        <f>IF($A806="","",_xlfn.XLOOKUP($A806,Attributes!$A:$A,Attributes!I:I))</f>
        <v/>
      </c>
      <c r="E806" s="179" t="str">
        <f>IF($A806="","",_xlfn.XLOOKUP($A806,Attributes!$A:$A,Attributes!J:J))</f>
        <v/>
      </c>
      <c r="F806" s="179" t="str">
        <f>IF($A806="","",_xlfn.XLOOKUP($A806,Attributes!$A:$A,Attributes!K:K))</f>
        <v/>
      </c>
      <c r="H806" s="179">
        <v>0</v>
      </c>
      <c r="I806" s="195">
        <v>0</v>
      </c>
      <c r="J806" s="195">
        <v>0</v>
      </c>
    </row>
    <row r="807" spans="2:10" hidden="1" x14ac:dyDescent="0.25">
      <c r="B807" s="179" t="str">
        <f>IF($A807="","",_xlfn.XLOOKUP($A807,Attributes!$A:$A,Attributes!C:C))</f>
        <v/>
      </c>
      <c r="C807" s="179"/>
      <c r="D807" s="179" t="str">
        <f>IF($A807="","",_xlfn.XLOOKUP($A807,Attributes!$A:$A,Attributes!I:I))</f>
        <v/>
      </c>
      <c r="E807" s="179" t="str">
        <f>IF($A807="","",_xlfn.XLOOKUP($A807,Attributes!$A:$A,Attributes!J:J))</f>
        <v/>
      </c>
      <c r="F807" s="179" t="str">
        <f>IF($A807="","",_xlfn.XLOOKUP($A807,Attributes!$A:$A,Attributes!K:K))</f>
        <v/>
      </c>
      <c r="H807" s="179">
        <v>0</v>
      </c>
      <c r="I807" s="195">
        <v>0</v>
      </c>
      <c r="J807" s="195">
        <v>0</v>
      </c>
    </row>
    <row r="808" spans="2:10" hidden="1" x14ac:dyDescent="0.25">
      <c r="B808" s="179" t="str">
        <f>IF($A808="","",_xlfn.XLOOKUP($A808,Attributes!$A:$A,Attributes!C:C))</f>
        <v/>
      </c>
      <c r="C808" s="179"/>
      <c r="D808" s="179" t="str">
        <f>IF($A808="","",_xlfn.XLOOKUP($A808,Attributes!$A:$A,Attributes!I:I))</f>
        <v/>
      </c>
      <c r="E808" s="179" t="str">
        <f>IF($A808="","",_xlfn.XLOOKUP($A808,Attributes!$A:$A,Attributes!J:J))</f>
        <v/>
      </c>
      <c r="F808" s="179" t="str">
        <f>IF($A808="","",_xlfn.XLOOKUP($A808,Attributes!$A:$A,Attributes!K:K))</f>
        <v/>
      </c>
      <c r="H808" s="179">
        <v>0</v>
      </c>
      <c r="I808" s="195">
        <v>0</v>
      </c>
      <c r="J808" s="195">
        <v>0</v>
      </c>
    </row>
    <row r="809" spans="2:10" hidden="1" x14ac:dyDescent="0.25">
      <c r="B809" s="179" t="str">
        <f>IF($A809="","",_xlfn.XLOOKUP($A809,Attributes!$A:$A,Attributes!C:C))</f>
        <v/>
      </c>
      <c r="C809" s="179"/>
      <c r="D809" s="179" t="str">
        <f>IF($A809="","",_xlfn.XLOOKUP($A809,Attributes!$A:$A,Attributes!I:I))</f>
        <v/>
      </c>
      <c r="E809" s="179" t="str">
        <f>IF($A809="","",_xlfn.XLOOKUP($A809,Attributes!$A:$A,Attributes!J:J))</f>
        <v/>
      </c>
      <c r="F809" s="179" t="str">
        <f>IF($A809="","",_xlfn.XLOOKUP($A809,Attributes!$A:$A,Attributes!K:K))</f>
        <v/>
      </c>
      <c r="H809" s="179">
        <v>0</v>
      </c>
      <c r="I809" s="195">
        <v>0</v>
      </c>
      <c r="J809" s="195">
        <v>0</v>
      </c>
    </row>
    <row r="810" spans="2:10" hidden="1" x14ac:dyDescent="0.25">
      <c r="B810" s="179" t="str">
        <f>IF($A810="","",_xlfn.XLOOKUP($A810,Attributes!$A:$A,Attributes!C:C))</f>
        <v/>
      </c>
      <c r="C810" s="179"/>
      <c r="D810" s="179" t="str">
        <f>IF($A810="","",_xlfn.XLOOKUP($A810,Attributes!$A:$A,Attributes!I:I))</f>
        <v/>
      </c>
      <c r="E810" s="179" t="str">
        <f>IF($A810="","",_xlfn.XLOOKUP($A810,Attributes!$A:$A,Attributes!J:J))</f>
        <v/>
      </c>
      <c r="F810" s="179" t="str">
        <f>IF($A810="","",_xlfn.XLOOKUP($A810,Attributes!$A:$A,Attributes!K:K))</f>
        <v/>
      </c>
      <c r="H810" s="179">
        <v>0</v>
      </c>
      <c r="I810" s="195">
        <v>0</v>
      </c>
      <c r="J810" s="195">
        <v>0</v>
      </c>
    </row>
    <row r="811" spans="2:10" hidden="1" x14ac:dyDescent="0.25">
      <c r="B811" s="179" t="str">
        <f>IF($A811="","",_xlfn.XLOOKUP($A811,Attributes!$A:$A,Attributes!C:C))</f>
        <v/>
      </c>
      <c r="C811" s="179"/>
      <c r="D811" s="179" t="str">
        <f>IF($A811="","",_xlfn.XLOOKUP($A811,Attributes!$A:$A,Attributes!I:I))</f>
        <v/>
      </c>
      <c r="E811" s="179" t="str">
        <f>IF($A811="","",_xlfn.XLOOKUP($A811,Attributes!$A:$A,Attributes!J:J))</f>
        <v/>
      </c>
      <c r="F811" s="179" t="str">
        <f>IF($A811="","",_xlfn.XLOOKUP($A811,Attributes!$A:$A,Attributes!K:K))</f>
        <v/>
      </c>
      <c r="H811" s="179">
        <v>0</v>
      </c>
      <c r="I811" s="195">
        <v>0</v>
      </c>
      <c r="J811" s="195">
        <v>0</v>
      </c>
    </row>
    <row r="812" spans="2:10" hidden="1" x14ac:dyDescent="0.25">
      <c r="B812" s="179" t="str">
        <f>IF($A812="","",_xlfn.XLOOKUP($A812,Attributes!$A:$A,Attributes!C:C))</f>
        <v/>
      </c>
      <c r="C812" s="179"/>
      <c r="D812" s="179" t="str">
        <f>IF($A812="","",_xlfn.XLOOKUP($A812,Attributes!$A:$A,Attributes!I:I))</f>
        <v/>
      </c>
      <c r="E812" s="179" t="str">
        <f>IF($A812="","",_xlfn.XLOOKUP($A812,Attributes!$A:$A,Attributes!J:J))</f>
        <v/>
      </c>
      <c r="F812" s="179" t="str">
        <f>IF($A812="","",_xlfn.XLOOKUP($A812,Attributes!$A:$A,Attributes!K:K))</f>
        <v/>
      </c>
      <c r="H812" s="179">
        <v>0</v>
      </c>
      <c r="I812" s="195">
        <v>0</v>
      </c>
      <c r="J812" s="195">
        <v>0</v>
      </c>
    </row>
    <row r="813" spans="2:10" hidden="1" x14ac:dyDescent="0.25">
      <c r="B813" s="179" t="str">
        <f>IF($A813="","",_xlfn.XLOOKUP($A813,Attributes!$A:$A,Attributes!C:C))</f>
        <v/>
      </c>
      <c r="C813" s="179"/>
      <c r="D813" s="179" t="str">
        <f>IF($A813="","",_xlfn.XLOOKUP($A813,Attributes!$A:$A,Attributes!I:I))</f>
        <v/>
      </c>
      <c r="E813" s="179" t="str">
        <f>IF($A813="","",_xlfn.XLOOKUP($A813,Attributes!$A:$A,Attributes!J:J))</f>
        <v/>
      </c>
      <c r="F813" s="179" t="str">
        <f>IF($A813="","",_xlfn.XLOOKUP($A813,Attributes!$A:$A,Attributes!K:K))</f>
        <v/>
      </c>
      <c r="H813" s="179">
        <v>0</v>
      </c>
      <c r="I813" s="195">
        <v>0</v>
      </c>
      <c r="J813" s="195">
        <v>0</v>
      </c>
    </row>
    <row r="814" spans="2:10" hidden="1" x14ac:dyDescent="0.25">
      <c r="B814" s="179" t="str">
        <f>IF($A814="","",_xlfn.XLOOKUP($A814,Attributes!$A:$A,Attributes!C:C))</f>
        <v/>
      </c>
      <c r="C814" s="179"/>
      <c r="D814" s="179" t="str">
        <f>IF($A814="","",_xlfn.XLOOKUP($A814,Attributes!$A:$A,Attributes!I:I))</f>
        <v/>
      </c>
      <c r="E814" s="179" t="str">
        <f>IF($A814="","",_xlfn.XLOOKUP($A814,Attributes!$A:$A,Attributes!J:J))</f>
        <v/>
      </c>
      <c r="F814" s="179" t="str">
        <f>IF($A814="","",_xlfn.XLOOKUP($A814,Attributes!$A:$A,Attributes!K:K))</f>
        <v/>
      </c>
      <c r="H814" s="179">
        <v>0</v>
      </c>
      <c r="I814" s="195">
        <v>0</v>
      </c>
      <c r="J814" s="195">
        <v>0</v>
      </c>
    </row>
    <row r="815" spans="2:10" hidden="1" x14ac:dyDescent="0.25">
      <c r="B815" s="179" t="str">
        <f>IF($A815="","",_xlfn.XLOOKUP($A815,Attributes!$A:$A,Attributes!C:C))</f>
        <v/>
      </c>
      <c r="C815" s="179"/>
      <c r="D815" s="179" t="str">
        <f>IF($A815="","",_xlfn.XLOOKUP($A815,Attributes!$A:$A,Attributes!I:I))</f>
        <v/>
      </c>
      <c r="E815" s="179" t="str">
        <f>IF($A815="","",_xlfn.XLOOKUP($A815,Attributes!$A:$A,Attributes!J:J))</f>
        <v/>
      </c>
      <c r="F815" s="179" t="str">
        <f>IF($A815="","",_xlfn.XLOOKUP($A815,Attributes!$A:$A,Attributes!K:K))</f>
        <v/>
      </c>
      <c r="H815" s="179">
        <v>0</v>
      </c>
      <c r="I815" s="195">
        <v>0</v>
      </c>
      <c r="J815" s="195">
        <v>0</v>
      </c>
    </row>
    <row r="816" spans="2:10" hidden="1" x14ac:dyDescent="0.25">
      <c r="B816" s="179" t="str">
        <f>IF($A816="","",_xlfn.XLOOKUP($A816,Attributes!$A:$A,Attributes!C:C))</f>
        <v/>
      </c>
      <c r="C816" s="179"/>
      <c r="D816" s="179" t="str">
        <f>IF($A816="","",_xlfn.XLOOKUP($A816,Attributes!$A:$A,Attributes!I:I))</f>
        <v/>
      </c>
      <c r="E816" s="179" t="str">
        <f>IF($A816="","",_xlfn.XLOOKUP($A816,Attributes!$A:$A,Attributes!J:J))</f>
        <v/>
      </c>
      <c r="F816" s="179" t="str">
        <f>IF($A816="","",_xlfn.XLOOKUP($A816,Attributes!$A:$A,Attributes!K:K))</f>
        <v/>
      </c>
      <c r="H816" s="179">
        <v>0</v>
      </c>
      <c r="I816" s="195">
        <v>0</v>
      </c>
      <c r="J816" s="195">
        <v>0</v>
      </c>
    </row>
    <row r="817" spans="2:10" hidden="1" x14ac:dyDescent="0.25">
      <c r="B817" s="179" t="str">
        <f>IF($A817="","",_xlfn.XLOOKUP($A817,Attributes!$A:$A,Attributes!C:C))</f>
        <v/>
      </c>
      <c r="C817" s="179"/>
      <c r="D817" s="179" t="str">
        <f>IF($A817="","",_xlfn.XLOOKUP($A817,Attributes!$A:$A,Attributes!I:I))</f>
        <v/>
      </c>
      <c r="E817" s="179" t="str">
        <f>IF($A817="","",_xlfn.XLOOKUP($A817,Attributes!$A:$A,Attributes!J:J))</f>
        <v/>
      </c>
      <c r="F817" s="179" t="str">
        <f>IF($A817="","",_xlfn.XLOOKUP($A817,Attributes!$A:$A,Attributes!K:K))</f>
        <v/>
      </c>
      <c r="H817" s="179">
        <v>0</v>
      </c>
      <c r="I817" s="195">
        <v>0</v>
      </c>
      <c r="J817" s="195">
        <v>0</v>
      </c>
    </row>
    <row r="818" spans="2:10" hidden="1" x14ac:dyDescent="0.25">
      <c r="B818" s="179" t="str">
        <f>IF($A818="","",_xlfn.XLOOKUP($A818,Attributes!$A:$A,Attributes!C:C))</f>
        <v/>
      </c>
      <c r="C818" s="179"/>
      <c r="D818" s="179" t="str">
        <f>IF($A818="","",_xlfn.XLOOKUP($A818,Attributes!$A:$A,Attributes!I:I))</f>
        <v/>
      </c>
      <c r="E818" s="179" t="str">
        <f>IF($A818="","",_xlfn.XLOOKUP($A818,Attributes!$A:$A,Attributes!J:J))</f>
        <v/>
      </c>
      <c r="F818" s="179" t="str">
        <f>IF($A818="","",_xlfn.XLOOKUP($A818,Attributes!$A:$A,Attributes!K:K))</f>
        <v/>
      </c>
      <c r="H818" s="179">
        <v>0</v>
      </c>
      <c r="I818" s="195">
        <v>0</v>
      </c>
      <c r="J818" s="195">
        <v>0</v>
      </c>
    </row>
    <row r="819" spans="2:10" hidden="1" x14ac:dyDescent="0.25">
      <c r="B819" s="179" t="str">
        <f>IF($A819="","",_xlfn.XLOOKUP($A819,Attributes!$A:$A,Attributes!C:C))</f>
        <v/>
      </c>
      <c r="C819" s="179"/>
      <c r="D819" s="179" t="str">
        <f>IF($A819="","",_xlfn.XLOOKUP($A819,Attributes!$A:$A,Attributes!I:I))</f>
        <v/>
      </c>
      <c r="E819" s="179" t="str">
        <f>IF($A819="","",_xlfn.XLOOKUP($A819,Attributes!$A:$A,Attributes!J:J))</f>
        <v/>
      </c>
      <c r="F819" s="179" t="str">
        <f>IF($A819="","",_xlfn.XLOOKUP($A819,Attributes!$A:$A,Attributes!K:K))</f>
        <v/>
      </c>
      <c r="H819" s="179">
        <v>0</v>
      </c>
      <c r="I819" s="195">
        <v>0</v>
      </c>
      <c r="J819" s="195">
        <v>0</v>
      </c>
    </row>
    <row r="820" spans="2:10" hidden="1" x14ac:dyDescent="0.25">
      <c r="B820" s="179" t="str">
        <f>IF($A820="","",_xlfn.XLOOKUP($A820,Attributes!$A:$A,Attributes!C:C))</f>
        <v/>
      </c>
      <c r="C820" s="179"/>
      <c r="D820" s="179" t="str">
        <f>IF($A820="","",_xlfn.XLOOKUP($A820,Attributes!$A:$A,Attributes!I:I))</f>
        <v/>
      </c>
      <c r="E820" s="179" t="str">
        <f>IF($A820="","",_xlfn.XLOOKUP($A820,Attributes!$A:$A,Attributes!J:J))</f>
        <v/>
      </c>
      <c r="F820" s="179" t="str">
        <f>IF($A820="","",_xlfn.XLOOKUP($A820,Attributes!$A:$A,Attributes!K:K))</f>
        <v/>
      </c>
      <c r="H820" s="179">
        <v>0</v>
      </c>
      <c r="I820" s="195">
        <v>0</v>
      </c>
      <c r="J820" s="195">
        <v>0</v>
      </c>
    </row>
    <row r="821" spans="2:10" hidden="1" x14ac:dyDescent="0.25">
      <c r="B821" s="179" t="str">
        <f>IF($A821="","",_xlfn.XLOOKUP($A821,Attributes!$A:$A,Attributes!C:C))</f>
        <v/>
      </c>
      <c r="C821" s="179"/>
      <c r="D821" s="179" t="str">
        <f>IF($A821="","",_xlfn.XLOOKUP($A821,Attributes!$A:$A,Attributes!I:I))</f>
        <v/>
      </c>
      <c r="E821" s="179" t="str">
        <f>IF($A821="","",_xlfn.XLOOKUP($A821,Attributes!$A:$A,Attributes!J:J))</f>
        <v/>
      </c>
      <c r="F821" s="179" t="str">
        <f>IF($A821="","",_xlfn.XLOOKUP($A821,Attributes!$A:$A,Attributes!K:K))</f>
        <v/>
      </c>
      <c r="H821" s="179">
        <v>0</v>
      </c>
      <c r="I821" s="195">
        <v>0</v>
      </c>
      <c r="J821" s="195">
        <v>0</v>
      </c>
    </row>
    <row r="822" spans="2:10" hidden="1" x14ac:dyDescent="0.25">
      <c r="B822" s="179" t="str">
        <f>IF($A822="","",_xlfn.XLOOKUP($A822,Attributes!$A:$A,Attributes!C:C))</f>
        <v/>
      </c>
      <c r="C822" s="179"/>
      <c r="D822" s="179" t="str">
        <f>IF($A822="","",_xlfn.XLOOKUP($A822,Attributes!$A:$A,Attributes!I:I))</f>
        <v/>
      </c>
      <c r="E822" s="179" t="str">
        <f>IF($A822="","",_xlfn.XLOOKUP($A822,Attributes!$A:$A,Attributes!J:J))</f>
        <v/>
      </c>
      <c r="F822" s="179" t="str">
        <f>IF($A822="","",_xlfn.XLOOKUP($A822,Attributes!$A:$A,Attributes!K:K))</f>
        <v/>
      </c>
      <c r="H822" s="179">
        <v>0</v>
      </c>
      <c r="I822" s="195">
        <v>0</v>
      </c>
      <c r="J822" s="195">
        <v>0</v>
      </c>
    </row>
    <row r="823" spans="2:10" hidden="1" x14ac:dyDescent="0.25">
      <c r="B823" s="179" t="str">
        <f>IF($A823="","",_xlfn.XLOOKUP($A823,Attributes!$A:$A,Attributes!C:C))</f>
        <v/>
      </c>
      <c r="C823" s="179"/>
      <c r="D823" s="179" t="str">
        <f>IF($A823="","",_xlfn.XLOOKUP($A823,Attributes!$A:$A,Attributes!I:I))</f>
        <v/>
      </c>
      <c r="E823" s="179" t="str">
        <f>IF($A823="","",_xlfn.XLOOKUP($A823,Attributes!$A:$A,Attributes!J:J))</f>
        <v/>
      </c>
      <c r="F823" s="179" t="str">
        <f>IF($A823="","",_xlfn.XLOOKUP($A823,Attributes!$A:$A,Attributes!K:K))</f>
        <v/>
      </c>
      <c r="H823" s="179">
        <v>0</v>
      </c>
      <c r="I823" s="195">
        <v>0</v>
      </c>
      <c r="J823" s="195">
        <v>0</v>
      </c>
    </row>
    <row r="824" spans="2:10" hidden="1" x14ac:dyDescent="0.25">
      <c r="B824" s="179" t="str">
        <f>IF($A824="","",_xlfn.XLOOKUP($A824,Attributes!$A:$A,Attributes!C:C))</f>
        <v/>
      </c>
      <c r="C824" s="179"/>
      <c r="D824" s="179" t="str">
        <f>IF($A824="","",_xlfn.XLOOKUP($A824,Attributes!$A:$A,Attributes!I:I))</f>
        <v/>
      </c>
      <c r="E824" s="179" t="str">
        <f>IF($A824="","",_xlfn.XLOOKUP($A824,Attributes!$A:$A,Attributes!J:J))</f>
        <v/>
      </c>
      <c r="F824" s="179" t="str">
        <f>IF($A824="","",_xlfn.XLOOKUP($A824,Attributes!$A:$A,Attributes!K:K))</f>
        <v/>
      </c>
      <c r="H824" s="179">
        <v>0</v>
      </c>
      <c r="I824" s="195">
        <v>0</v>
      </c>
      <c r="J824" s="195">
        <v>0</v>
      </c>
    </row>
    <row r="825" spans="2:10" hidden="1" x14ac:dyDescent="0.25">
      <c r="B825" s="179" t="str">
        <f>IF($A825="","",_xlfn.XLOOKUP($A825,Attributes!$A:$A,Attributes!C:C))</f>
        <v/>
      </c>
      <c r="C825" s="179"/>
      <c r="D825" s="179" t="str">
        <f>IF($A825="","",_xlfn.XLOOKUP($A825,Attributes!$A:$A,Attributes!I:I))</f>
        <v/>
      </c>
      <c r="E825" s="179" t="str">
        <f>IF($A825="","",_xlfn.XLOOKUP($A825,Attributes!$A:$A,Attributes!J:J))</f>
        <v/>
      </c>
      <c r="F825" s="179" t="str">
        <f>IF($A825="","",_xlfn.XLOOKUP($A825,Attributes!$A:$A,Attributes!K:K))</f>
        <v/>
      </c>
      <c r="H825" s="179">
        <v>0</v>
      </c>
      <c r="I825" s="195">
        <v>0</v>
      </c>
      <c r="J825" s="195">
        <v>0</v>
      </c>
    </row>
    <row r="826" spans="2:10" hidden="1" x14ac:dyDescent="0.25">
      <c r="B826" s="179" t="str">
        <f>IF($A826="","",_xlfn.XLOOKUP($A826,Attributes!$A:$A,Attributes!C:C))</f>
        <v/>
      </c>
      <c r="C826" s="179"/>
      <c r="D826" s="179" t="str">
        <f>IF($A826="","",_xlfn.XLOOKUP($A826,Attributes!$A:$A,Attributes!I:I))</f>
        <v/>
      </c>
      <c r="E826" s="179" t="str">
        <f>IF($A826="","",_xlfn.XLOOKUP($A826,Attributes!$A:$A,Attributes!J:J))</f>
        <v/>
      </c>
      <c r="F826" s="179" t="str">
        <f>IF($A826="","",_xlfn.XLOOKUP($A826,Attributes!$A:$A,Attributes!K:K))</f>
        <v/>
      </c>
      <c r="H826" s="179">
        <v>0</v>
      </c>
      <c r="I826" s="195">
        <v>0</v>
      </c>
      <c r="J826" s="195">
        <v>0</v>
      </c>
    </row>
    <row r="827" spans="2:10" hidden="1" x14ac:dyDescent="0.25">
      <c r="B827" s="179" t="str">
        <f>IF($A827="","",_xlfn.XLOOKUP($A827,Attributes!$A:$A,Attributes!C:C))</f>
        <v/>
      </c>
      <c r="C827" s="179"/>
      <c r="D827" s="179" t="str">
        <f>IF($A827="","",_xlfn.XLOOKUP($A827,Attributes!$A:$A,Attributes!I:I))</f>
        <v/>
      </c>
      <c r="E827" s="179" t="str">
        <f>IF($A827="","",_xlfn.XLOOKUP($A827,Attributes!$A:$A,Attributes!J:J))</f>
        <v/>
      </c>
      <c r="F827" s="179" t="str">
        <f>IF($A827="","",_xlfn.XLOOKUP($A827,Attributes!$A:$A,Attributes!K:K))</f>
        <v/>
      </c>
      <c r="H827" s="179">
        <v>0</v>
      </c>
      <c r="I827" s="195">
        <v>0</v>
      </c>
      <c r="J827" s="195">
        <v>0</v>
      </c>
    </row>
    <row r="828" spans="2:10" hidden="1" x14ac:dyDescent="0.25">
      <c r="B828" s="179" t="str">
        <f>IF($A828="","",_xlfn.XLOOKUP($A828,Attributes!$A:$A,Attributes!C:C))</f>
        <v/>
      </c>
      <c r="C828" s="179"/>
      <c r="D828" s="179" t="str">
        <f>IF($A828="","",_xlfn.XLOOKUP($A828,Attributes!$A:$A,Attributes!I:I))</f>
        <v/>
      </c>
      <c r="E828" s="179" t="str">
        <f>IF($A828="","",_xlfn.XLOOKUP($A828,Attributes!$A:$A,Attributes!J:J))</f>
        <v/>
      </c>
      <c r="F828" s="179" t="str">
        <f>IF($A828="","",_xlfn.XLOOKUP($A828,Attributes!$A:$A,Attributes!K:K))</f>
        <v/>
      </c>
      <c r="H828" s="179">
        <v>0</v>
      </c>
      <c r="I828" s="195">
        <v>0</v>
      </c>
      <c r="J828" s="195">
        <v>0</v>
      </c>
    </row>
    <row r="829" spans="2:10" hidden="1" x14ac:dyDescent="0.25">
      <c r="B829" s="179" t="str">
        <f>IF($A829="","",_xlfn.XLOOKUP($A829,Attributes!$A:$A,Attributes!C:C))</f>
        <v/>
      </c>
      <c r="C829" s="179"/>
      <c r="D829" s="179" t="str">
        <f>IF($A829="","",_xlfn.XLOOKUP($A829,Attributes!$A:$A,Attributes!I:I))</f>
        <v/>
      </c>
      <c r="E829" s="179" t="str">
        <f>IF($A829="","",_xlfn.XLOOKUP($A829,Attributes!$A:$A,Attributes!J:J))</f>
        <v/>
      </c>
      <c r="F829" s="179" t="str">
        <f>IF($A829="","",_xlfn.XLOOKUP($A829,Attributes!$A:$A,Attributes!K:K))</f>
        <v/>
      </c>
      <c r="H829" s="179">
        <v>0</v>
      </c>
      <c r="I829" s="195">
        <v>0</v>
      </c>
      <c r="J829" s="195">
        <v>0</v>
      </c>
    </row>
    <row r="830" spans="2:10" hidden="1" x14ac:dyDescent="0.25">
      <c r="B830" s="179" t="str">
        <f>IF($A830="","",_xlfn.XLOOKUP($A830,Attributes!$A:$A,Attributes!C:C))</f>
        <v/>
      </c>
      <c r="C830" s="179"/>
      <c r="D830" s="179" t="str">
        <f>IF($A830="","",_xlfn.XLOOKUP($A830,Attributes!$A:$A,Attributes!I:I))</f>
        <v/>
      </c>
      <c r="E830" s="179" t="str">
        <f>IF($A830="","",_xlfn.XLOOKUP($A830,Attributes!$A:$A,Attributes!J:J))</f>
        <v/>
      </c>
      <c r="F830" s="179" t="str">
        <f>IF($A830="","",_xlfn.XLOOKUP($A830,Attributes!$A:$A,Attributes!K:K))</f>
        <v/>
      </c>
      <c r="H830" s="179">
        <v>0</v>
      </c>
      <c r="I830" s="195">
        <v>0</v>
      </c>
      <c r="J830" s="195">
        <v>0</v>
      </c>
    </row>
    <row r="831" spans="2:10" hidden="1" x14ac:dyDescent="0.25">
      <c r="B831" s="179" t="str">
        <f>IF($A831="","",_xlfn.XLOOKUP($A831,Attributes!$A:$A,Attributes!C:C))</f>
        <v/>
      </c>
      <c r="C831" s="179"/>
      <c r="D831" s="179" t="str">
        <f>IF($A831="","",_xlfn.XLOOKUP($A831,Attributes!$A:$A,Attributes!I:I))</f>
        <v/>
      </c>
      <c r="E831" s="179" t="str">
        <f>IF($A831="","",_xlfn.XLOOKUP($A831,Attributes!$A:$A,Attributes!J:J))</f>
        <v/>
      </c>
      <c r="F831" s="179" t="str">
        <f>IF($A831="","",_xlfn.XLOOKUP($A831,Attributes!$A:$A,Attributes!K:K))</f>
        <v/>
      </c>
      <c r="H831" s="179">
        <v>0</v>
      </c>
      <c r="I831" s="195">
        <v>0</v>
      </c>
      <c r="J831" s="195">
        <v>0</v>
      </c>
    </row>
    <row r="832" spans="2:10" hidden="1" x14ac:dyDescent="0.25">
      <c r="B832" s="179" t="str">
        <f>IF($A832="","",_xlfn.XLOOKUP($A832,Attributes!$A:$A,Attributes!C:C))</f>
        <v/>
      </c>
      <c r="C832" s="179"/>
      <c r="D832" s="179" t="str">
        <f>IF($A832="","",_xlfn.XLOOKUP($A832,Attributes!$A:$A,Attributes!I:I))</f>
        <v/>
      </c>
      <c r="E832" s="179" t="str">
        <f>IF($A832="","",_xlfn.XLOOKUP($A832,Attributes!$A:$A,Attributes!J:J))</f>
        <v/>
      </c>
      <c r="F832" s="179" t="str">
        <f>IF($A832="","",_xlfn.XLOOKUP($A832,Attributes!$A:$A,Attributes!K:K))</f>
        <v/>
      </c>
      <c r="H832" s="179">
        <v>0</v>
      </c>
      <c r="I832" s="195">
        <v>0</v>
      </c>
      <c r="J832" s="195">
        <v>0</v>
      </c>
    </row>
    <row r="833" spans="2:10" hidden="1" x14ac:dyDescent="0.25">
      <c r="B833" s="179" t="str">
        <f>IF($A833="","",_xlfn.XLOOKUP($A833,Attributes!$A:$A,Attributes!C:C))</f>
        <v/>
      </c>
      <c r="C833" s="179"/>
      <c r="D833" s="179" t="str">
        <f>IF($A833="","",_xlfn.XLOOKUP($A833,Attributes!$A:$A,Attributes!I:I))</f>
        <v/>
      </c>
      <c r="E833" s="179" t="str">
        <f>IF($A833="","",_xlfn.XLOOKUP($A833,Attributes!$A:$A,Attributes!J:J))</f>
        <v/>
      </c>
      <c r="F833" s="179" t="str">
        <f>IF($A833="","",_xlfn.XLOOKUP($A833,Attributes!$A:$A,Attributes!K:K))</f>
        <v/>
      </c>
      <c r="H833" s="179">
        <v>0</v>
      </c>
      <c r="I833" s="195">
        <v>0</v>
      </c>
      <c r="J833" s="195">
        <v>0</v>
      </c>
    </row>
    <row r="834" spans="2:10" hidden="1" x14ac:dyDescent="0.25">
      <c r="B834" s="179" t="str">
        <f>IF($A834="","",_xlfn.XLOOKUP($A834,Attributes!$A:$A,Attributes!C:C))</f>
        <v/>
      </c>
      <c r="C834" s="179"/>
      <c r="D834" s="179" t="str">
        <f>IF($A834="","",_xlfn.XLOOKUP($A834,Attributes!$A:$A,Attributes!I:I))</f>
        <v/>
      </c>
      <c r="E834" s="179" t="str">
        <f>IF($A834="","",_xlfn.XLOOKUP($A834,Attributes!$A:$A,Attributes!J:J))</f>
        <v/>
      </c>
      <c r="F834" s="179" t="str">
        <f>IF($A834="","",_xlfn.XLOOKUP($A834,Attributes!$A:$A,Attributes!K:K))</f>
        <v/>
      </c>
      <c r="H834" s="179">
        <v>0</v>
      </c>
      <c r="I834" s="195">
        <v>0</v>
      </c>
      <c r="J834" s="195">
        <v>0</v>
      </c>
    </row>
    <row r="835" spans="2:10" hidden="1" x14ac:dyDescent="0.25">
      <c r="B835" s="179" t="str">
        <f>IF($A835="","",_xlfn.XLOOKUP($A835,Attributes!$A:$A,Attributes!C:C))</f>
        <v/>
      </c>
      <c r="C835" s="179"/>
      <c r="D835" s="179" t="str">
        <f>IF($A835="","",_xlfn.XLOOKUP($A835,Attributes!$A:$A,Attributes!I:I))</f>
        <v/>
      </c>
      <c r="E835" s="179" t="str">
        <f>IF($A835="","",_xlfn.XLOOKUP($A835,Attributes!$A:$A,Attributes!J:J))</f>
        <v/>
      </c>
      <c r="F835" s="179" t="str">
        <f>IF($A835="","",_xlfn.XLOOKUP($A835,Attributes!$A:$A,Attributes!K:K))</f>
        <v/>
      </c>
      <c r="H835" s="179">
        <v>0</v>
      </c>
      <c r="I835" s="195">
        <v>0</v>
      </c>
      <c r="J835" s="195">
        <v>0</v>
      </c>
    </row>
    <row r="836" spans="2:10" hidden="1" x14ac:dyDescent="0.25">
      <c r="B836" s="179" t="str">
        <f>IF($A836="","",_xlfn.XLOOKUP($A836,Attributes!$A:$A,Attributes!C:C))</f>
        <v/>
      </c>
      <c r="C836" s="179"/>
      <c r="D836" s="179" t="str">
        <f>IF($A836="","",_xlfn.XLOOKUP($A836,Attributes!$A:$A,Attributes!I:I))</f>
        <v/>
      </c>
      <c r="E836" s="179" t="str">
        <f>IF($A836="","",_xlfn.XLOOKUP($A836,Attributes!$A:$A,Attributes!J:J))</f>
        <v/>
      </c>
      <c r="F836" s="179" t="str">
        <f>IF($A836="","",_xlfn.XLOOKUP($A836,Attributes!$A:$A,Attributes!K:K))</f>
        <v/>
      </c>
      <c r="H836" s="179">
        <v>0</v>
      </c>
      <c r="I836" s="195">
        <v>0</v>
      </c>
      <c r="J836" s="195">
        <v>0</v>
      </c>
    </row>
    <row r="837" spans="2:10" hidden="1" x14ac:dyDescent="0.25">
      <c r="B837" s="179" t="str">
        <f>IF($A837="","",_xlfn.XLOOKUP($A837,Attributes!$A:$A,Attributes!C:C))</f>
        <v/>
      </c>
      <c r="C837" s="179"/>
      <c r="D837" s="179" t="str">
        <f>IF($A837="","",_xlfn.XLOOKUP($A837,Attributes!$A:$A,Attributes!I:I))</f>
        <v/>
      </c>
      <c r="E837" s="179" t="str">
        <f>IF($A837="","",_xlfn.XLOOKUP($A837,Attributes!$A:$A,Attributes!J:J))</f>
        <v/>
      </c>
      <c r="F837" s="179" t="str">
        <f>IF($A837="","",_xlfn.XLOOKUP($A837,Attributes!$A:$A,Attributes!K:K))</f>
        <v/>
      </c>
      <c r="H837" s="179">
        <v>0</v>
      </c>
      <c r="I837" s="195">
        <v>0</v>
      </c>
      <c r="J837" s="195">
        <v>0</v>
      </c>
    </row>
    <row r="838" spans="2:10" hidden="1" x14ac:dyDescent="0.25">
      <c r="B838" s="179" t="str">
        <f>IF($A838="","",_xlfn.XLOOKUP($A838,Attributes!$A:$A,Attributes!C:C))</f>
        <v/>
      </c>
      <c r="C838" s="179"/>
      <c r="D838" s="179" t="str">
        <f>IF($A838="","",_xlfn.XLOOKUP($A838,Attributes!$A:$A,Attributes!I:I))</f>
        <v/>
      </c>
      <c r="E838" s="179" t="str">
        <f>IF($A838="","",_xlfn.XLOOKUP($A838,Attributes!$A:$A,Attributes!J:J))</f>
        <v/>
      </c>
      <c r="F838" s="179" t="str">
        <f>IF($A838="","",_xlfn.XLOOKUP($A838,Attributes!$A:$A,Attributes!K:K))</f>
        <v/>
      </c>
      <c r="H838" s="179">
        <v>0</v>
      </c>
      <c r="I838" s="195">
        <v>0</v>
      </c>
      <c r="J838" s="195">
        <v>0</v>
      </c>
    </row>
    <row r="839" spans="2:10" hidden="1" x14ac:dyDescent="0.25">
      <c r="B839" s="179" t="str">
        <f>IF($A839="","",_xlfn.XLOOKUP($A839,Attributes!$A:$A,Attributes!C:C))</f>
        <v/>
      </c>
      <c r="C839" s="179"/>
      <c r="D839" s="179" t="str">
        <f>IF($A839="","",_xlfn.XLOOKUP($A839,Attributes!$A:$A,Attributes!I:I))</f>
        <v/>
      </c>
      <c r="E839" s="179" t="str">
        <f>IF($A839="","",_xlfn.XLOOKUP($A839,Attributes!$A:$A,Attributes!J:J))</f>
        <v/>
      </c>
      <c r="F839" s="179" t="str">
        <f>IF($A839="","",_xlfn.XLOOKUP($A839,Attributes!$A:$A,Attributes!K:K))</f>
        <v/>
      </c>
      <c r="H839" s="179">
        <v>0</v>
      </c>
      <c r="I839" s="195">
        <v>0</v>
      </c>
      <c r="J839" s="195">
        <v>0</v>
      </c>
    </row>
    <row r="840" spans="2:10" hidden="1" x14ac:dyDescent="0.25">
      <c r="B840" s="179" t="str">
        <f>IF($A840="","",_xlfn.XLOOKUP($A840,Attributes!$A:$A,Attributes!C:C))</f>
        <v/>
      </c>
      <c r="C840" s="179"/>
      <c r="D840" s="179" t="str">
        <f>IF($A840="","",_xlfn.XLOOKUP($A840,Attributes!$A:$A,Attributes!I:I))</f>
        <v/>
      </c>
      <c r="E840" s="179" t="str">
        <f>IF($A840="","",_xlfn.XLOOKUP($A840,Attributes!$A:$A,Attributes!J:J))</f>
        <v/>
      </c>
      <c r="F840" s="179" t="str">
        <f>IF($A840="","",_xlfn.XLOOKUP($A840,Attributes!$A:$A,Attributes!K:K))</f>
        <v/>
      </c>
      <c r="H840" s="179">
        <v>0</v>
      </c>
      <c r="I840" s="195">
        <v>0</v>
      </c>
      <c r="J840" s="195">
        <v>0</v>
      </c>
    </row>
    <row r="841" spans="2:10" hidden="1" x14ac:dyDescent="0.25">
      <c r="B841" s="179" t="str">
        <f>IF($A841="","",_xlfn.XLOOKUP($A841,Attributes!$A:$A,Attributes!C:C))</f>
        <v/>
      </c>
      <c r="C841" s="179"/>
      <c r="D841" s="179" t="str">
        <f>IF($A841="","",_xlfn.XLOOKUP($A841,Attributes!$A:$A,Attributes!I:I))</f>
        <v/>
      </c>
      <c r="E841" s="179" t="str">
        <f>IF($A841="","",_xlfn.XLOOKUP($A841,Attributes!$A:$A,Attributes!J:J))</f>
        <v/>
      </c>
      <c r="F841" s="179" t="str">
        <f>IF($A841="","",_xlfn.XLOOKUP($A841,Attributes!$A:$A,Attributes!K:K))</f>
        <v/>
      </c>
      <c r="H841" s="179">
        <v>0</v>
      </c>
      <c r="I841" s="195">
        <v>0</v>
      </c>
      <c r="J841" s="195">
        <v>0</v>
      </c>
    </row>
    <row r="842" spans="2:10" hidden="1" x14ac:dyDescent="0.25">
      <c r="B842" s="179" t="str">
        <f>IF($A842="","",_xlfn.XLOOKUP($A842,Attributes!$A:$A,Attributes!C:C))</f>
        <v/>
      </c>
      <c r="C842" s="179"/>
      <c r="D842" s="179" t="str">
        <f>IF($A842="","",_xlfn.XLOOKUP($A842,Attributes!$A:$A,Attributes!I:I))</f>
        <v/>
      </c>
      <c r="E842" s="179" t="str">
        <f>IF($A842="","",_xlfn.XLOOKUP($A842,Attributes!$A:$A,Attributes!J:J))</f>
        <v/>
      </c>
      <c r="F842" s="179" t="str">
        <f>IF($A842="","",_xlfn.XLOOKUP($A842,Attributes!$A:$A,Attributes!K:K))</f>
        <v/>
      </c>
      <c r="H842" s="179">
        <v>0</v>
      </c>
      <c r="I842" s="195">
        <v>0</v>
      </c>
      <c r="J842" s="195">
        <v>0</v>
      </c>
    </row>
    <row r="843" spans="2:10" hidden="1" x14ac:dyDescent="0.25">
      <c r="B843" s="179" t="str">
        <f>IF($A843="","",_xlfn.XLOOKUP($A843,Attributes!$A:$A,Attributes!C:C))</f>
        <v/>
      </c>
      <c r="C843" s="179"/>
      <c r="D843" s="179" t="str">
        <f>IF($A843="","",_xlfn.XLOOKUP($A843,Attributes!$A:$A,Attributes!I:I))</f>
        <v/>
      </c>
      <c r="E843" s="179" t="str">
        <f>IF($A843="","",_xlfn.XLOOKUP($A843,Attributes!$A:$A,Attributes!J:J))</f>
        <v/>
      </c>
      <c r="F843" s="179" t="str">
        <f>IF($A843="","",_xlfn.XLOOKUP($A843,Attributes!$A:$A,Attributes!K:K))</f>
        <v/>
      </c>
      <c r="H843" s="179">
        <v>0</v>
      </c>
      <c r="I843" s="195">
        <v>0</v>
      </c>
      <c r="J843" s="195">
        <v>0</v>
      </c>
    </row>
    <row r="844" spans="2:10" hidden="1" x14ac:dyDescent="0.25">
      <c r="B844" s="179" t="str">
        <f>IF($A844="","",_xlfn.XLOOKUP($A844,Attributes!$A:$A,Attributes!C:C))</f>
        <v/>
      </c>
      <c r="C844" s="179"/>
      <c r="D844" s="179" t="str">
        <f>IF($A844="","",_xlfn.XLOOKUP($A844,Attributes!$A:$A,Attributes!I:I))</f>
        <v/>
      </c>
      <c r="E844" s="179" t="str">
        <f>IF($A844="","",_xlfn.XLOOKUP($A844,Attributes!$A:$A,Attributes!J:J))</f>
        <v/>
      </c>
      <c r="F844" s="179" t="str">
        <f>IF($A844="","",_xlfn.XLOOKUP($A844,Attributes!$A:$A,Attributes!K:K))</f>
        <v/>
      </c>
      <c r="H844" s="179">
        <v>0</v>
      </c>
      <c r="I844" s="195">
        <v>0</v>
      </c>
      <c r="J844" s="195">
        <v>0</v>
      </c>
    </row>
    <row r="845" spans="2:10" hidden="1" x14ac:dyDescent="0.25">
      <c r="B845" s="179" t="str">
        <f>IF($A845="","",_xlfn.XLOOKUP($A845,Attributes!$A:$A,Attributes!C:C))</f>
        <v/>
      </c>
      <c r="C845" s="179"/>
      <c r="D845" s="179" t="str">
        <f>IF($A845="","",_xlfn.XLOOKUP($A845,Attributes!$A:$A,Attributes!I:I))</f>
        <v/>
      </c>
      <c r="E845" s="179" t="str">
        <f>IF($A845="","",_xlfn.XLOOKUP($A845,Attributes!$A:$A,Attributes!J:J))</f>
        <v/>
      </c>
      <c r="F845" s="179" t="str">
        <f>IF($A845="","",_xlfn.XLOOKUP($A845,Attributes!$A:$A,Attributes!K:K))</f>
        <v/>
      </c>
      <c r="H845" s="179">
        <v>0</v>
      </c>
      <c r="I845" s="195">
        <v>0</v>
      </c>
      <c r="J845" s="195">
        <v>0</v>
      </c>
    </row>
    <row r="846" spans="2:10" hidden="1" x14ac:dyDescent="0.25">
      <c r="B846" s="179" t="str">
        <f>IF($A846="","",_xlfn.XLOOKUP($A846,Attributes!$A:$A,Attributes!C:C))</f>
        <v/>
      </c>
      <c r="C846" s="179"/>
      <c r="D846" s="179" t="str">
        <f>IF($A846="","",_xlfn.XLOOKUP($A846,Attributes!$A:$A,Attributes!I:I))</f>
        <v/>
      </c>
      <c r="E846" s="179" t="str">
        <f>IF($A846="","",_xlfn.XLOOKUP($A846,Attributes!$A:$A,Attributes!J:J))</f>
        <v/>
      </c>
      <c r="F846" s="179" t="str">
        <f>IF($A846="","",_xlfn.XLOOKUP($A846,Attributes!$A:$A,Attributes!K:K))</f>
        <v/>
      </c>
      <c r="H846" s="179">
        <v>0</v>
      </c>
      <c r="I846" s="195">
        <v>0</v>
      </c>
      <c r="J846" s="195">
        <v>0</v>
      </c>
    </row>
    <row r="847" spans="2:10" hidden="1" x14ac:dyDescent="0.25">
      <c r="B847" s="179" t="str">
        <f>IF($A847="","",_xlfn.XLOOKUP($A847,Attributes!$A:$A,Attributes!C:C))</f>
        <v/>
      </c>
      <c r="C847" s="179"/>
      <c r="D847" s="179" t="str">
        <f>IF($A847="","",_xlfn.XLOOKUP($A847,Attributes!$A:$A,Attributes!I:I))</f>
        <v/>
      </c>
      <c r="E847" s="179" t="str">
        <f>IF($A847="","",_xlfn.XLOOKUP($A847,Attributes!$A:$A,Attributes!J:J))</f>
        <v/>
      </c>
      <c r="F847" s="179" t="str">
        <f>IF($A847="","",_xlfn.XLOOKUP($A847,Attributes!$A:$A,Attributes!K:K))</f>
        <v/>
      </c>
      <c r="H847" s="179">
        <v>0</v>
      </c>
      <c r="I847" s="195">
        <v>0</v>
      </c>
      <c r="J847" s="195">
        <v>0</v>
      </c>
    </row>
    <row r="848" spans="2:10" hidden="1" x14ac:dyDescent="0.25">
      <c r="B848" s="179" t="str">
        <f>IF($A848="","",_xlfn.XLOOKUP($A848,Attributes!$A:$A,Attributes!C:C))</f>
        <v/>
      </c>
      <c r="C848" s="179"/>
      <c r="D848" s="179" t="str">
        <f>IF($A848="","",_xlfn.XLOOKUP($A848,Attributes!$A:$A,Attributes!I:I))</f>
        <v/>
      </c>
      <c r="E848" s="179" t="str">
        <f>IF($A848="","",_xlfn.XLOOKUP($A848,Attributes!$A:$A,Attributes!J:J))</f>
        <v/>
      </c>
      <c r="F848" s="179" t="str">
        <f>IF($A848="","",_xlfn.XLOOKUP($A848,Attributes!$A:$A,Attributes!K:K))</f>
        <v/>
      </c>
      <c r="H848" s="179">
        <v>0</v>
      </c>
      <c r="I848" s="195">
        <v>0</v>
      </c>
      <c r="J848" s="195">
        <v>0</v>
      </c>
    </row>
    <row r="849" spans="2:10" hidden="1" x14ac:dyDescent="0.25">
      <c r="B849" s="179" t="str">
        <f>IF($A849="","",_xlfn.XLOOKUP($A849,Attributes!$A:$A,Attributes!C:C))</f>
        <v/>
      </c>
      <c r="C849" s="179"/>
      <c r="D849" s="179" t="str">
        <f>IF($A849="","",_xlfn.XLOOKUP($A849,Attributes!$A:$A,Attributes!I:I))</f>
        <v/>
      </c>
      <c r="E849" s="179" t="str">
        <f>IF($A849="","",_xlfn.XLOOKUP($A849,Attributes!$A:$A,Attributes!J:J))</f>
        <v/>
      </c>
      <c r="F849" s="179" t="str">
        <f>IF($A849="","",_xlfn.XLOOKUP($A849,Attributes!$A:$A,Attributes!K:K))</f>
        <v/>
      </c>
      <c r="H849" s="179">
        <v>0</v>
      </c>
      <c r="I849" s="195">
        <v>0</v>
      </c>
      <c r="J849" s="195">
        <v>0</v>
      </c>
    </row>
    <row r="850" spans="2:10" hidden="1" x14ac:dyDescent="0.25">
      <c r="B850" s="179" t="str">
        <f>IF($A850="","",_xlfn.XLOOKUP($A850,Attributes!$A:$A,Attributes!C:C))</f>
        <v/>
      </c>
      <c r="C850" s="179"/>
      <c r="D850" s="179" t="str">
        <f>IF($A850="","",_xlfn.XLOOKUP($A850,Attributes!$A:$A,Attributes!I:I))</f>
        <v/>
      </c>
      <c r="E850" s="179" t="str">
        <f>IF($A850="","",_xlfn.XLOOKUP($A850,Attributes!$A:$A,Attributes!J:J))</f>
        <v/>
      </c>
      <c r="F850" s="179" t="str">
        <f>IF($A850="","",_xlfn.XLOOKUP($A850,Attributes!$A:$A,Attributes!K:K))</f>
        <v/>
      </c>
      <c r="H850" s="179">
        <v>0</v>
      </c>
      <c r="I850" s="195">
        <v>0</v>
      </c>
      <c r="J850" s="195">
        <v>0</v>
      </c>
    </row>
    <row r="851" spans="2:10" hidden="1" x14ac:dyDescent="0.25">
      <c r="B851" s="179" t="str">
        <f>IF($A851="","",_xlfn.XLOOKUP($A851,Attributes!$A:$A,Attributes!C:C))</f>
        <v/>
      </c>
      <c r="C851" s="179"/>
      <c r="D851" s="179" t="str">
        <f>IF($A851="","",_xlfn.XLOOKUP($A851,Attributes!$A:$A,Attributes!I:I))</f>
        <v/>
      </c>
      <c r="E851" s="179" t="str">
        <f>IF($A851="","",_xlfn.XLOOKUP($A851,Attributes!$A:$A,Attributes!J:J))</f>
        <v/>
      </c>
      <c r="F851" s="179" t="str">
        <f>IF($A851="","",_xlfn.XLOOKUP($A851,Attributes!$A:$A,Attributes!K:K))</f>
        <v/>
      </c>
      <c r="H851" s="179">
        <v>0</v>
      </c>
      <c r="I851" s="195">
        <v>0</v>
      </c>
      <c r="J851" s="195">
        <v>0</v>
      </c>
    </row>
    <row r="852" spans="2:10" hidden="1" x14ac:dyDescent="0.25">
      <c r="B852" s="179" t="str">
        <f>IF($A852="","",_xlfn.XLOOKUP($A852,Attributes!$A:$A,Attributes!C:C))</f>
        <v/>
      </c>
      <c r="C852" s="179"/>
      <c r="D852" s="179" t="str">
        <f>IF($A852="","",_xlfn.XLOOKUP($A852,Attributes!$A:$A,Attributes!I:I))</f>
        <v/>
      </c>
      <c r="E852" s="179" t="str">
        <f>IF($A852="","",_xlfn.XLOOKUP($A852,Attributes!$A:$A,Attributes!J:J))</f>
        <v/>
      </c>
      <c r="F852" s="179" t="str">
        <f>IF($A852="","",_xlfn.XLOOKUP($A852,Attributes!$A:$A,Attributes!K:K))</f>
        <v/>
      </c>
      <c r="H852" s="179">
        <v>0</v>
      </c>
      <c r="I852" s="195">
        <v>0</v>
      </c>
      <c r="J852" s="195">
        <v>0</v>
      </c>
    </row>
    <row r="853" spans="2:10" hidden="1" x14ac:dyDescent="0.25">
      <c r="B853" s="179" t="str">
        <f>IF($A853="","",_xlfn.XLOOKUP($A853,Attributes!$A:$A,Attributes!C:C))</f>
        <v/>
      </c>
      <c r="C853" s="179"/>
      <c r="D853" s="179" t="str">
        <f>IF($A853="","",_xlfn.XLOOKUP($A853,Attributes!$A:$A,Attributes!I:I))</f>
        <v/>
      </c>
      <c r="E853" s="179" t="str">
        <f>IF($A853="","",_xlfn.XLOOKUP($A853,Attributes!$A:$A,Attributes!J:J))</f>
        <v/>
      </c>
      <c r="F853" s="179" t="str">
        <f>IF($A853="","",_xlfn.XLOOKUP($A853,Attributes!$A:$A,Attributes!K:K))</f>
        <v/>
      </c>
      <c r="H853" s="179">
        <v>0</v>
      </c>
      <c r="I853" s="195">
        <v>0</v>
      </c>
      <c r="J853" s="195">
        <v>0</v>
      </c>
    </row>
    <row r="854" spans="2:10" hidden="1" x14ac:dyDescent="0.25">
      <c r="B854" s="179" t="str">
        <f>IF($A854="","",_xlfn.XLOOKUP($A854,Attributes!$A:$A,Attributes!C:C))</f>
        <v/>
      </c>
      <c r="C854" s="179"/>
      <c r="D854" s="179" t="str">
        <f>IF($A854="","",_xlfn.XLOOKUP($A854,Attributes!$A:$A,Attributes!I:I))</f>
        <v/>
      </c>
      <c r="E854" s="179" t="str">
        <f>IF($A854="","",_xlfn.XLOOKUP($A854,Attributes!$A:$A,Attributes!J:J))</f>
        <v/>
      </c>
      <c r="F854" s="179" t="str">
        <f>IF($A854="","",_xlfn.XLOOKUP($A854,Attributes!$A:$A,Attributes!K:K))</f>
        <v/>
      </c>
      <c r="H854" s="179">
        <v>0</v>
      </c>
      <c r="I854" s="195">
        <v>0</v>
      </c>
      <c r="J854" s="195">
        <v>0</v>
      </c>
    </row>
    <row r="855" spans="2:10" hidden="1" x14ac:dyDescent="0.25">
      <c r="B855" s="179" t="str">
        <f>IF($A855="","",_xlfn.XLOOKUP($A855,Attributes!$A:$A,Attributes!C:C))</f>
        <v/>
      </c>
      <c r="C855" s="179"/>
      <c r="D855" s="179" t="str">
        <f>IF($A855="","",_xlfn.XLOOKUP($A855,Attributes!$A:$A,Attributes!I:I))</f>
        <v/>
      </c>
      <c r="E855" s="179" t="str">
        <f>IF($A855="","",_xlfn.XLOOKUP($A855,Attributes!$A:$A,Attributes!J:J))</f>
        <v/>
      </c>
      <c r="F855" s="179" t="str">
        <f>IF($A855="","",_xlfn.XLOOKUP($A855,Attributes!$A:$A,Attributes!K:K))</f>
        <v/>
      </c>
      <c r="H855" s="179">
        <v>0</v>
      </c>
      <c r="I855" s="195">
        <v>0</v>
      </c>
      <c r="J855" s="195">
        <v>0</v>
      </c>
    </row>
    <row r="856" spans="2:10" hidden="1" x14ac:dyDescent="0.25">
      <c r="B856" s="179" t="str">
        <f>IF($A856="","",_xlfn.XLOOKUP($A856,Attributes!$A:$A,Attributes!C:C))</f>
        <v/>
      </c>
      <c r="C856" s="179"/>
      <c r="D856" s="179" t="str">
        <f>IF($A856="","",_xlfn.XLOOKUP($A856,Attributes!$A:$A,Attributes!I:I))</f>
        <v/>
      </c>
      <c r="E856" s="179" t="str">
        <f>IF($A856="","",_xlfn.XLOOKUP($A856,Attributes!$A:$A,Attributes!J:J))</f>
        <v/>
      </c>
      <c r="F856" s="179" t="str">
        <f>IF($A856="","",_xlfn.XLOOKUP($A856,Attributes!$A:$A,Attributes!K:K))</f>
        <v/>
      </c>
      <c r="H856" s="179">
        <v>0</v>
      </c>
      <c r="I856" s="195">
        <v>0</v>
      </c>
      <c r="J856" s="195">
        <v>0</v>
      </c>
    </row>
    <row r="857" spans="2:10" hidden="1" x14ac:dyDescent="0.25">
      <c r="B857" s="179" t="str">
        <f>IF($A857="","",_xlfn.XLOOKUP($A857,Attributes!$A:$A,Attributes!C:C))</f>
        <v/>
      </c>
      <c r="C857" s="179"/>
      <c r="D857" s="179" t="str">
        <f>IF($A857="","",_xlfn.XLOOKUP($A857,Attributes!$A:$A,Attributes!I:I))</f>
        <v/>
      </c>
      <c r="E857" s="179" t="str">
        <f>IF($A857="","",_xlfn.XLOOKUP($A857,Attributes!$A:$A,Attributes!J:J))</f>
        <v/>
      </c>
      <c r="F857" s="179" t="str">
        <f>IF($A857="","",_xlfn.XLOOKUP($A857,Attributes!$A:$A,Attributes!K:K))</f>
        <v/>
      </c>
      <c r="H857" s="179">
        <v>0</v>
      </c>
      <c r="I857" s="195">
        <v>0</v>
      </c>
      <c r="J857" s="195">
        <v>0</v>
      </c>
    </row>
    <row r="858" spans="2:10" hidden="1" x14ac:dyDescent="0.25">
      <c r="B858" s="179" t="str">
        <f>IF($A858="","",_xlfn.XLOOKUP($A858,Attributes!$A:$A,Attributes!C:C))</f>
        <v/>
      </c>
      <c r="C858" s="179"/>
      <c r="D858" s="179" t="str">
        <f>IF($A858="","",_xlfn.XLOOKUP($A858,Attributes!$A:$A,Attributes!I:I))</f>
        <v/>
      </c>
      <c r="E858" s="179" t="str">
        <f>IF($A858="","",_xlfn.XLOOKUP($A858,Attributes!$A:$A,Attributes!J:J))</f>
        <v/>
      </c>
      <c r="F858" s="179" t="str">
        <f>IF($A858="","",_xlfn.XLOOKUP($A858,Attributes!$A:$A,Attributes!K:K))</f>
        <v/>
      </c>
      <c r="H858" s="179">
        <v>0</v>
      </c>
      <c r="I858" s="195">
        <v>0</v>
      </c>
      <c r="J858" s="195">
        <v>0</v>
      </c>
    </row>
    <row r="859" spans="2:10" hidden="1" x14ac:dyDescent="0.25">
      <c r="B859" s="179" t="str">
        <f>IF($A859="","",_xlfn.XLOOKUP($A859,Attributes!$A:$A,Attributes!C:C))</f>
        <v/>
      </c>
      <c r="C859" s="179"/>
      <c r="D859" s="179" t="str">
        <f>IF($A859="","",_xlfn.XLOOKUP($A859,Attributes!$A:$A,Attributes!I:I))</f>
        <v/>
      </c>
      <c r="E859" s="179" t="str">
        <f>IF($A859="","",_xlfn.XLOOKUP($A859,Attributes!$A:$A,Attributes!J:J))</f>
        <v/>
      </c>
      <c r="F859" s="179" t="str">
        <f>IF($A859="","",_xlfn.XLOOKUP($A859,Attributes!$A:$A,Attributes!K:K))</f>
        <v/>
      </c>
      <c r="H859" s="179">
        <v>0</v>
      </c>
      <c r="I859" s="195">
        <v>0</v>
      </c>
      <c r="J859" s="195">
        <v>0</v>
      </c>
    </row>
    <row r="860" spans="2:10" hidden="1" x14ac:dyDescent="0.25">
      <c r="B860" s="179" t="str">
        <f>IF($A860="","",_xlfn.XLOOKUP($A860,Attributes!$A:$A,Attributes!C:C))</f>
        <v/>
      </c>
      <c r="C860" s="179"/>
      <c r="D860" s="179" t="str">
        <f>IF($A860="","",_xlfn.XLOOKUP($A860,Attributes!$A:$A,Attributes!I:I))</f>
        <v/>
      </c>
      <c r="E860" s="179" t="str">
        <f>IF($A860="","",_xlfn.XLOOKUP($A860,Attributes!$A:$A,Attributes!J:J))</f>
        <v/>
      </c>
      <c r="F860" s="179" t="str">
        <f>IF($A860="","",_xlfn.XLOOKUP($A860,Attributes!$A:$A,Attributes!K:K))</f>
        <v/>
      </c>
      <c r="H860" s="179">
        <v>0</v>
      </c>
      <c r="I860" s="195">
        <v>0</v>
      </c>
      <c r="J860" s="195">
        <v>0</v>
      </c>
    </row>
    <row r="861" spans="2:10" hidden="1" x14ac:dyDescent="0.25">
      <c r="B861" s="179" t="str">
        <f>IF($A861="","",_xlfn.XLOOKUP($A861,Attributes!$A:$A,Attributes!C:C))</f>
        <v/>
      </c>
      <c r="C861" s="179"/>
      <c r="D861" s="179" t="str">
        <f>IF($A861="","",_xlfn.XLOOKUP($A861,Attributes!$A:$A,Attributes!I:I))</f>
        <v/>
      </c>
      <c r="E861" s="179" t="str">
        <f>IF($A861="","",_xlfn.XLOOKUP($A861,Attributes!$A:$A,Attributes!J:J))</f>
        <v/>
      </c>
      <c r="F861" s="179" t="str">
        <f>IF($A861="","",_xlfn.XLOOKUP($A861,Attributes!$A:$A,Attributes!K:K))</f>
        <v/>
      </c>
      <c r="H861" s="179">
        <v>0</v>
      </c>
      <c r="I861" s="195">
        <v>0</v>
      </c>
      <c r="J861" s="195">
        <v>0</v>
      </c>
    </row>
    <row r="862" spans="2:10" hidden="1" x14ac:dyDescent="0.25">
      <c r="B862" s="179" t="str">
        <f>IF($A862="","",_xlfn.XLOOKUP($A862,Attributes!$A:$A,Attributes!C:C))</f>
        <v/>
      </c>
      <c r="C862" s="179"/>
      <c r="D862" s="179" t="str">
        <f>IF($A862="","",_xlfn.XLOOKUP($A862,Attributes!$A:$A,Attributes!I:I))</f>
        <v/>
      </c>
      <c r="E862" s="179" t="str">
        <f>IF($A862="","",_xlfn.XLOOKUP($A862,Attributes!$A:$A,Attributes!J:J))</f>
        <v/>
      </c>
      <c r="F862" s="179" t="str">
        <f>IF($A862="","",_xlfn.XLOOKUP($A862,Attributes!$A:$A,Attributes!K:K))</f>
        <v/>
      </c>
      <c r="H862" s="179">
        <v>0</v>
      </c>
      <c r="I862" s="195">
        <v>0</v>
      </c>
      <c r="J862" s="195">
        <v>0</v>
      </c>
    </row>
    <row r="863" spans="2:10" hidden="1" x14ac:dyDescent="0.25">
      <c r="B863" s="179" t="str">
        <f>IF($A863="","",_xlfn.XLOOKUP($A863,Attributes!$A:$A,Attributes!C:C))</f>
        <v/>
      </c>
      <c r="C863" s="179"/>
      <c r="D863" s="179" t="str">
        <f>IF($A863="","",_xlfn.XLOOKUP($A863,Attributes!$A:$A,Attributes!I:I))</f>
        <v/>
      </c>
      <c r="E863" s="179" t="str">
        <f>IF($A863="","",_xlfn.XLOOKUP($A863,Attributes!$A:$A,Attributes!J:J))</f>
        <v/>
      </c>
      <c r="F863" s="179" t="str">
        <f>IF($A863="","",_xlfn.XLOOKUP($A863,Attributes!$A:$A,Attributes!K:K))</f>
        <v/>
      </c>
      <c r="H863" s="179">
        <v>0</v>
      </c>
      <c r="I863" s="195">
        <v>0</v>
      </c>
      <c r="J863" s="195">
        <v>0</v>
      </c>
    </row>
    <row r="864" spans="2:10" hidden="1" x14ac:dyDescent="0.25">
      <c r="B864" s="179" t="str">
        <f>IF($A864="","",_xlfn.XLOOKUP($A864,Attributes!$A:$A,Attributes!C:C))</f>
        <v/>
      </c>
      <c r="C864" s="179"/>
      <c r="D864" s="179" t="str">
        <f>IF($A864="","",_xlfn.XLOOKUP($A864,Attributes!$A:$A,Attributes!I:I))</f>
        <v/>
      </c>
      <c r="E864" s="179" t="str">
        <f>IF($A864="","",_xlfn.XLOOKUP($A864,Attributes!$A:$A,Attributes!J:J))</f>
        <v/>
      </c>
      <c r="F864" s="179" t="str">
        <f>IF($A864="","",_xlfn.XLOOKUP($A864,Attributes!$A:$A,Attributes!K:K))</f>
        <v/>
      </c>
      <c r="H864" s="179">
        <v>0</v>
      </c>
      <c r="I864" s="195">
        <v>0</v>
      </c>
      <c r="J864" s="195">
        <v>0</v>
      </c>
    </row>
    <row r="865" spans="2:10" hidden="1" x14ac:dyDescent="0.25">
      <c r="B865" s="179" t="str">
        <f>IF($A865="","",_xlfn.XLOOKUP($A865,Attributes!$A:$A,Attributes!C:C))</f>
        <v/>
      </c>
      <c r="C865" s="179"/>
      <c r="D865" s="179" t="str">
        <f>IF($A865="","",_xlfn.XLOOKUP($A865,Attributes!$A:$A,Attributes!I:I))</f>
        <v/>
      </c>
      <c r="E865" s="179" t="str">
        <f>IF($A865="","",_xlfn.XLOOKUP($A865,Attributes!$A:$A,Attributes!J:J))</f>
        <v/>
      </c>
      <c r="F865" s="179" t="str">
        <f>IF($A865="","",_xlfn.XLOOKUP($A865,Attributes!$A:$A,Attributes!K:K))</f>
        <v/>
      </c>
      <c r="H865" s="179">
        <v>0</v>
      </c>
      <c r="I865" s="195">
        <v>0</v>
      </c>
      <c r="J865" s="195">
        <v>0</v>
      </c>
    </row>
    <row r="866" spans="2:10" hidden="1" x14ac:dyDescent="0.25">
      <c r="B866" s="179" t="str">
        <f>IF($A866="","",_xlfn.XLOOKUP($A866,Attributes!$A:$A,Attributes!C:C))</f>
        <v/>
      </c>
      <c r="C866" s="179"/>
      <c r="D866" s="179" t="str">
        <f>IF($A866="","",_xlfn.XLOOKUP($A866,Attributes!$A:$A,Attributes!I:I))</f>
        <v/>
      </c>
      <c r="E866" s="179" t="str">
        <f>IF($A866="","",_xlfn.XLOOKUP($A866,Attributes!$A:$A,Attributes!J:J))</f>
        <v/>
      </c>
      <c r="F866" s="179" t="str">
        <f>IF($A866="","",_xlfn.XLOOKUP($A866,Attributes!$A:$A,Attributes!K:K))</f>
        <v/>
      </c>
      <c r="H866" s="179">
        <v>0</v>
      </c>
      <c r="I866" s="195">
        <v>0</v>
      </c>
      <c r="J866" s="195">
        <v>0</v>
      </c>
    </row>
    <row r="867" spans="2:10" hidden="1" x14ac:dyDescent="0.25">
      <c r="B867" s="179" t="str">
        <f>IF($A867="","",_xlfn.XLOOKUP($A867,Attributes!$A:$A,Attributes!C:C))</f>
        <v/>
      </c>
      <c r="C867" s="179"/>
      <c r="D867" s="179" t="str">
        <f>IF($A867="","",_xlfn.XLOOKUP($A867,Attributes!$A:$A,Attributes!I:I))</f>
        <v/>
      </c>
      <c r="E867" s="179" t="str">
        <f>IF($A867="","",_xlfn.XLOOKUP($A867,Attributes!$A:$A,Attributes!J:J))</f>
        <v/>
      </c>
      <c r="F867" s="179" t="str">
        <f>IF($A867="","",_xlfn.XLOOKUP($A867,Attributes!$A:$A,Attributes!K:K))</f>
        <v/>
      </c>
      <c r="H867" s="179">
        <v>0</v>
      </c>
      <c r="I867" s="195">
        <v>0</v>
      </c>
      <c r="J867" s="195">
        <v>0</v>
      </c>
    </row>
    <row r="868" spans="2:10" hidden="1" x14ac:dyDescent="0.25">
      <c r="B868" s="179" t="str">
        <f>IF($A868="","",_xlfn.XLOOKUP($A868,Attributes!$A:$A,Attributes!C:C))</f>
        <v/>
      </c>
      <c r="C868" s="179"/>
      <c r="D868" s="179" t="str">
        <f>IF($A868="","",_xlfn.XLOOKUP($A868,Attributes!$A:$A,Attributes!I:I))</f>
        <v/>
      </c>
      <c r="E868" s="179" t="str">
        <f>IF($A868="","",_xlfn.XLOOKUP($A868,Attributes!$A:$A,Attributes!J:J))</f>
        <v/>
      </c>
      <c r="F868" s="179" t="str">
        <f>IF($A868="","",_xlfn.XLOOKUP($A868,Attributes!$A:$A,Attributes!K:K))</f>
        <v/>
      </c>
      <c r="H868" s="179">
        <v>0</v>
      </c>
      <c r="I868" s="195">
        <v>0</v>
      </c>
      <c r="J868" s="195">
        <v>0</v>
      </c>
    </row>
    <row r="869" spans="2:10" hidden="1" x14ac:dyDescent="0.25">
      <c r="B869" s="179" t="str">
        <f>IF($A869="","",_xlfn.XLOOKUP($A869,Attributes!$A:$A,Attributes!C:C))</f>
        <v/>
      </c>
      <c r="C869" s="179"/>
      <c r="D869" s="179" t="str">
        <f>IF($A869="","",_xlfn.XLOOKUP($A869,Attributes!$A:$A,Attributes!I:I))</f>
        <v/>
      </c>
      <c r="E869" s="179" t="str">
        <f>IF($A869="","",_xlfn.XLOOKUP($A869,Attributes!$A:$A,Attributes!J:J))</f>
        <v/>
      </c>
      <c r="F869" s="179" t="str">
        <f>IF($A869="","",_xlfn.XLOOKUP($A869,Attributes!$A:$A,Attributes!K:K))</f>
        <v/>
      </c>
      <c r="H869" s="179">
        <v>0</v>
      </c>
      <c r="I869" s="195">
        <v>0</v>
      </c>
      <c r="J869" s="195">
        <v>0</v>
      </c>
    </row>
    <row r="870" spans="2:10" hidden="1" x14ac:dyDescent="0.25">
      <c r="B870" s="179" t="str">
        <f>IF($A870="","",_xlfn.XLOOKUP($A870,Attributes!$A:$A,Attributes!C:C))</f>
        <v/>
      </c>
      <c r="C870" s="179"/>
      <c r="D870" s="179" t="str">
        <f>IF($A870="","",_xlfn.XLOOKUP($A870,Attributes!$A:$A,Attributes!I:I))</f>
        <v/>
      </c>
      <c r="E870" s="179" t="str">
        <f>IF($A870="","",_xlfn.XLOOKUP($A870,Attributes!$A:$A,Attributes!J:J))</f>
        <v/>
      </c>
      <c r="F870" s="179" t="str">
        <f>IF($A870="","",_xlfn.XLOOKUP($A870,Attributes!$A:$A,Attributes!K:K))</f>
        <v/>
      </c>
      <c r="H870" s="179">
        <v>0</v>
      </c>
      <c r="I870" s="195">
        <v>0</v>
      </c>
      <c r="J870" s="195">
        <v>0</v>
      </c>
    </row>
    <row r="871" spans="2:10" hidden="1" x14ac:dyDescent="0.25">
      <c r="B871" s="179" t="str">
        <f>IF($A871="","",_xlfn.XLOOKUP($A871,Attributes!$A:$A,Attributes!C:C))</f>
        <v/>
      </c>
      <c r="C871" s="179"/>
      <c r="D871" s="179" t="str">
        <f>IF($A871="","",_xlfn.XLOOKUP($A871,Attributes!$A:$A,Attributes!I:I))</f>
        <v/>
      </c>
      <c r="E871" s="179" t="str">
        <f>IF($A871="","",_xlfn.XLOOKUP($A871,Attributes!$A:$A,Attributes!J:J))</f>
        <v/>
      </c>
      <c r="F871" s="179" t="str">
        <f>IF($A871="","",_xlfn.XLOOKUP($A871,Attributes!$A:$A,Attributes!K:K))</f>
        <v/>
      </c>
      <c r="H871" s="179">
        <v>0</v>
      </c>
      <c r="I871" s="195">
        <v>0</v>
      </c>
      <c r="J871" s="195">
        <v>0</v>
      </c>
    </row>
    <row r="872" spans="2:10" hidden="1" x14ac:dyDescent="0.25">
      <c r="B872" s="179" t="str">
        <f>IF($A872="","",_xlfn.XLOOKUP($A872,Attributes!$A:$A,Attributes!C:C))</f>
        <v/>
      </c>
      <c r="C872" s="179"/>
      <c r="D872" s="179" t="str">
        <f>IF($A872="","",_xlfn.XLOOKUP($A872,Attributes!$A:$A,Attributes!I:I))</f>
        <v/>
      </c>
      <c r="E872" s="179" t="str">
        <f>IF($A872="","",_xlfn.XLOOKUP($A872,Attributes!$A:$A,Attributes!J:J))</f>
        <v/>
      </c>
      <c r="F872" s="179" t="str">
        <f>IF($A872="","",_xlfn.XLOOKUP($A872,Attributes!$A:$A,Attributes!K:K))</f>
        <v/>
      </c>
      <c r="H872" s="179">
        <v>0</v>
      </c>
      <c r="I872" s="195">
        <v>0</v>
      </c>
      <c r="J872" s="195">
        <v>0</v>
      </c>
    </row>
    <row r="873" spans="2:10" hidden="1" x14ac:dyDescent="0.25">
      <c r="B873" s="179" t="str">
        <f>IF($A873="","",_xlfn.XLOOKUP($A873,Attributes!$A:$A,Attributes!C:C))</f>
        <v/>
      </c>
      <c r="C873" s="179"/>
      <c r="D873" s="179" t="str">
        <f>IF($A873="","",_xlfn.XLOOKUP($A873,Attributes!$A:$A,Attributes!I:I))</f>
        <v/>
      </c>
      <c r="E873" s="179" t="str">
        <f>IF($A873="","",_xlfn.XLOOKUP($A873,Attributes!$A:$A,Attributes!J:J))</f>
        <v/>
      </c>
      <c r="F873" s="179" t="str">
        <f>IF($A873="","",_xlfn.XLOOKUP($A873,Attributes!$A:$A,Attributes!K:K))</f>
        <v/>
      </c>
      <c r="H873" s="179">
        <v>0</v>
      </c>
      <c r="I873" s="195">
        <v>0</v>
      </c>
      <c r="J873" s="195">
        <v>0</v>
      </c>
    </row>
    <row r="874" spans="2:10" hidden="1" x14ac:dyDescent="0.25">
      <c r="B874" s="179" t="str">
        <f>IF($A874="","",_xlfn.XLOOKUP($A874,Attributes!$A:$A,Attributes!C:C))</f>
        <v/>
      </c>
      <c r="C874" s="179"/>
      <c r="D874" s="179" t="str">
        <f>IF($A874="","",_xlfn.XLOOKUP($A874,Attributes!$A:$A,Attributes!I:I))</f>
        <v/>
      </c>
      <c r="E874" s="179" t="str">
        <f>IF($A874="","",_xlfn.XLOOKUP($A874,Attributes!$A:$A,Attributes!J:J))</f>
        <v/>
      </c>
      <c r="F874" s="179" t="str">
        <f>IF($A874="","",_xlfn.XLOOKUP($A874,Attributes!$A:$A,Attributes!K:K))</f>
        <v/>
      </c>
      <c r="H874" s="179">
        <v>0</v>
      </c>
      <c r="I874" s="195">
        <v>0</v>
      </c>
      <c r="J874" s="195">
        <v>0</v>
      </c>
    </row>
    <row r="875" spans="2:10" hidden="1" x14ac:dyDescent="0.25">
      <c r="B875" s="179" t="str">
        <f>IF($A875="","",_xlfn.XLOOKUP($A875,Attributes!$A:$A,Attributes!C:C))</f>
        <v/>
      </c>
      <c r="C875" s="179"/>
      <c r="D875" s="179" t="str">
        <f>IF($A875="","",_xlfn.XLOOKUP($A875,Attributes!$A:$A,Attributes!I:I))</f>
        <v/>
      </c>
      <c r="E875" s="179" t="str">
        <f>IF($A875="","",_xlfn.XLOOKUP($A875,Attributes!$A:$A,Attributes!J:J))</f>
        <v/>
      </c>
      <c r="F875" s="179" t="str">
        <f>IF($A875="","",_xlfn.XLOOKUP($A875,Attributes!$A:$A,Attributes!K:K))</f>
        <v/>
      </c>
      <c r="H875" s="179">
        <v>0</v>
      </c>
      <c r="I875" s="195">
        <v>0</v>
      </c>
      <c r="J875" s="195">
        <v>0</v>
      </c>
    </row>
    <row r="876" spans="2:10" hidden="1" x14ac:dyDescent="0.25">
      <c r="B876" s="179" t="str">
        <f>IF($A876="","",_xlfn.XLOOKUP($A876,Attributes!$A:$A,Attributes!C:C))</f>
        <v/>
      </c>
      <c r="C876" s="179"/>
      <c r="D876" s="179" t="str">
        <f>IF($A876="","",_xlfn.XLOOKUP($A876,Attributes!$A:$A,Attributes!I:I))</f>
        <v/>
      </c>
      <c r="E876" s="179" t="str">
        <f>IF($A876="","",_xlfn.XLOOKUP($A876,Attributes!$A:$A,Attributes!J:J))</f>
        <v/>
      </c>
      <c r="F876" s="179" t="str">
        <f>IF($A876="","",_xlfn.XLOOKUP($A876,Attributes!$A:$A,Attributes!K:K))</f>
        <v/>
      </c>
      <c r="H876" s="179">
        <v>0</v>
      </c>
      <c r="I876" s="195">
        <v>0</v>
      </c>
      <c r="J876" s="195">
        <v>0</v>
      </c>
    </row>
    <row r="877" spans="2:10" hidden="1" x14ac:dyDescent="0.25">
      <c r="B877" s="179" t="str">
        <f>IF($A877="","",_xlfn.XLOOKUP($A877,Attributes!$A:$A,Attributes!C:C))</f>
        <v/>
      </c>
      <c r="C877" s="179"/>
      <c r="D877" s="179" t="str">
        <f>IF($A877="","",_xlfn.XLOOKUP($A877,Attributes!$A:$A,Attributes!I:I))</f>
        <v/>
      </c>
      <c r="E877" s="179" t="str">
        <f>IF($A877="","",_xlfn.XLOOKUP($A877,Attributes!$A:$A,Attributes!J:J))</f>
        <v/>
      </c>
      <c r="F877" s="179" t="str">
        <f>IF($A877="","",_xlfn.XLOOKUP($A877,Attributes!$A:$A,Attributes!K:K))</f>
        <v/>
      </c>
      <c r="H877" s="179">
        <v>0</v>
      </c>
      <c r="I877" s="195">
        <v>0</v>
      </c>
      <c r="J877" s="195">
        <v>0</v>
      </c>
    </row>
    <row r="878" spans="2:10" hidden="1" x14ac:dyDescent="0.25">
      <c r="B878" s="179" t="str">
        <f>IF($A878="","",_xlfn.XLOOKUP($A878,Attributes!$A:$A,Attributes!C:C))</f>
        <v/>
      </c>
      <c r="C878" s="179"/>
      <c r="D878" s="179" t="str">
        <f>IF($A878="","",_xlfn.XLOOKUP($A878,Attributes!$A:$A,Attributes!I:I))</f>
        <v/>
      </c>
      <c r="E878" s="179" t="str">
        <f>IF($A878="","",_xlfn.XLOOKUP($A878,Attributes!$A:$A,Attributes!J:J))</f>
        <v/>
      </c>
      <c r="F878" s="179" t="str">
        <f>IF($A878="","",_xlfn.XLOOKUP($A878,Attributes!$A:$A,Attributes!K:K))</f>
        <v/>
      </c>
      <c r="H878" s="179">
        <v>0</v>
      </c>
      <c r="I878" s="195">
        <v>0</v>
      </c>
      <c r="J878" s="195">
        <v>0</v>
      </c>
    </row>
    <row r="879" spans="2:10" hidden="1" x14ac:dyDescent="0.25">
      <c r="B879" s="179" t="str">
        <f>IF($A879="","",_xlfn.XLOOKUP($A879,Attributes!$A:$A,Attributes!C:C))</f>
        <v/>
      </c>
      <c r="C879" s="179"/>
      <c r="D879" s="179" t="str">
        <f>IF($A879="","",_xlfn.XLOOKUP($A879,Attributes!$A:$A,Attributes!I:I))</f>
        <v/>
      </c>
      <c r="E879" s="179" t="str">
        <f>IF($A879="","",_xlfn.XLOOKUP($A879,Attributes!$A:$A,Attributes!J:J))</f>
        <v/>
      </c>
      <c r="F879" s="179" t="str">
        <f>IF($A879="","",_xlfn.XLOOKUP($A879,Attributes!$A:$A,Attributes!K:K))</f>
        <v/>
      </c>
      <c r="H879" s="179">
        <v>0</v>
      </c>
      <c r="I879" s="195">
        <v>0</v>
      </c>
      <c r="J879" s="195">
        <v>0</v>
      </c>
    </row>
    <row r="880" spans="2:10" hidden="1" x14ac:dyDescent="0.25">
      <c r="B880" s="179" t="str">
        <f>IF($A880="","",_xlfn.XLOOKUP($A880,Attributes!$A:$A,Attributes!C:C))</f>
        <v/>
      </c>
      <c r="C880" s="179"/>
      <c r="D880" s="179" t="str">
        <f>IF($A880="","",_xlfn.XLOOKUP($A880,Attributes!$A:$A,Attributes!I:I))</f>
        <v/>
      </c>
      <c r="E880" s="179" t="str">
        <f>IF($A880="","",_xlfn.XLOOKUP($A880,Attributes!$A:$A,Attributes!J:J))</f>
        <v/>
      </c>
      <c r="F880" s="179" t="str">
        <f>IF($A880="","",_xlfn.XLOOKUP($A880,Attributes!$A:$A,Attributes!K:K))</f>
        <v/>
      </c>
      <c r="H880" s="179">
        <v>0</v>
      </c>
      <c r="I880" s="195">
        <v>0</v>
      </c>
      <c r="J880" s="195">
        <v>0</v>
      </c>
    </row>
    <row r="881" spans="2:10" hidden="1" x14ac:dyDescent="0.25">
      <c r="B881" s="179" t="str">
        <f>IF($A881="","",_xlfn.XLOOKUP($A881,Attributes!$A:$A,Attributes!C:C))</f>
        <v/>
      </c>
      <c r="C881" s="179"/>
      <c r="D881" s="179" t="str">
        <f>IF($A881="","",_xlfn.XLOOKUP($A881,Attributes!$A:$A,Attributes!I:I))</f>
        <v/>
      </c>
      <c r="E881" s="179" t="str">
        <f>IF($A881="","",_xlfn.XLOOKUP($A881,Attributes!$A:$A,Attributes!J:J))</f>
        <v/>
      </c>
      <c r="F881" s="179" t="str">
        <f>IF($A881="","",_xlfn.XLOOKUP($A881,Attributes!$A:$A,Attributes!K:K))</f>
        <v/>
      </c>
      <c r="H881" s="179">
        <v>0</v>
      </c>
      <c r="I881" s="195">
        <v>0</v>
      </c>
      <c r="J881" s="195">
        <v>0</v>
      </c>
    </row>
    <row r="882" spans="2:10" hidden="1" x14ac:dyDescent="0.25">
      <c r="B882" s="179" t="str">
        <f>IF($A882="","",_xlfn.XLOOKUP($A882,Attributes!$A:$A,Attributes!C:C))</f>
        <v/>
      </c>
      <c r="C882" s="179"/>
      <c r="D882" s="179" t="str">
        <f>IF($A882="","",_xlfn.XLOOKUP($A882,Attributes!$A:$A,Attributes!I:I))</f>
        <v/>
      </c>
      <c r="E882" s="179" t="str">
        <f>IF($A882="","",_xlfn.XLOOKUP($A882,Attributes!$A:$A,Attributes!J:J))</f>
        <v/>
      </c>
      <c r="F882" s="179" t="str">
        <f>IF($A882="","",_xlfn.XLOOKUP($A882,Attributes!$A:$A,Attributes!K:K))</f>
        <v/>
      </c>
      <c r="H882" s="179">
        <v>0</v>
      </c>
      <c r="I882" s="195">
        <v>0</v>
      </c>
      <c r="J882" s="195">
        <v>0</v>
      </c>
    </row>
    <row r="883" spans="2:10" hidden="1" x14ac:dyDescent="0.25">
      <c r="B883" s="179" t="str">
        <f>IF($A883="","",_xlfn.XLOOKUP($A883,Attributes!$A:$A,Attributes!C:C))</f>
        <v/>
      </c>
      <c r="C883" s="179"/>
      <c r="D883" s="179" t="str">
        <f>IF($A883="","",_xlfn.XLOOKUP($A883,Attributes!$A:$A,Attributes!I:I))</f>
        <v/>
      </c>
      <c r="E883" s="179" t="str">
        <f>IF($A883="","",_xlfn.XLOOKUP($A883,Attributes!$A:$A,Attributes!J:J))</f>
        <v/>
      </c>
      <c r="F883" s="179" t="str">
        <f>IF($A883="","",_xlfn.XLOOKUP($A883,Attributes!$A:$A,Attributes!K:K))</f>
        <v/>
      </c>
      <c r="H883" s="179">
        <v>0</v>
      </c>
      <c r="I883" s="195">
        <v>0</v>
      </c>
      <c r="J883" s="195">
        <v>0</v>
      </c>
    </row>
    <row r="884" spans="2:10" hidden="1" x14ac:dyDescent="0.25">
      <c r="B884" s="179" t="str">
        <f>IF($A884="","",_xlfn.XLOOKUP($A884,Attributes!$A:$A,Attributes!C:C))</f>
        <v/>
      </c>
      <c r="C884" s="179"/>
      <c r="D884" s="179" t="str">
        <f>IF($A884="","",_xlfn.XLOOKUP($A884,Attributes!$A:$A,Attributes!I:I))</f>
        <v/>
      </c>
      <c r="E884" s="179" t="str">
        <f>IF($A884="","",_xlfn.XLOOKUP($A884,Attributes!$A:$A,Attributes!J:J))</f>
        <v/>
      </c>
      <c r="F884" s="179" t="str">
        <f>IF($A884="","",_xlfn.XLOOKUP($A884,Attributes!$A:$A,Attributes!K:K))</f>
        <v/>
      </c>
      <c r="H884" s="179">
        <v>0</v>
      </c>
      <c r="I884" s="195">
        <v>0</v>
      </c>
      <c r="J884" s="195">
        <v>0</v>
      </c>
    </row>
    <row r="885" spans="2:10" hidden="1" x14ac:dyDescent="0.25">
      <c r="B885" s="179" t="str">
        <f>IF($A885="","",_xlfn.XLOOKUP($A885,Attributes!$A:$A,Attributes!C:C))</f>
        <v/>
      </c>
      <c r="C885" s="179"/>
      <c r="D885" s="179" t="str">
        <f>IF($A885="","",_xlfn.XLOOKUP($A885,Attributes!$A:$A,Attributes!I:I))</f>
        <v/>
      </c>
      <c r="E885" s="179" t="str">
        <f>IF($A885="","",_xlfn.XLOOKUP($A885,Attributes!$A:$A,Attributes!J:J))</f>
        <v/>
      </c>
      <c r="F885" s="179" t="str">
        <f>IF($A885="","",_xlfn.XLOOKUP($A885,Attributes!$A:$A,Attributes!K:K))</f>
        <v/>
      </c>
      <c r="H885" s="179">
        <v>0</v>
      </c>
      <c r="I885" s="195">
        <v>0</v>
      </c>
      <c r="J885" s="195">
        <v>0</v>
      </c>
    </row>
    <row r="886" spans="2:10" hidden="1" x14ac:dyDescent="0.25">
      <c r="B886" s="179" t="str">
        <f>IF($A886="","",_xlfn.XLOOKUP($A886,Attributes!$A:$A,Attributes!C:C))</f>
        <v/>
      </c>
      <c r="C886" s="179"/>
      <c r="D886" s="179" t="str">
        <f>IF($A886="","",_xlfn.XLOOKUP($A886,Attributes!$A:$A,Attributes!I:I))</f>
        <v/>
      </c>
      <c r="E886" s="179" t="str">
        <f>IF($A886="","",_xlfn.XLOOKUP($A886,Attributes!$A:$A,Attributes!J:J))</f>
        <v/>
      </c>
      <c r="F886" s="179" t="str">
        <f>IF($A886="","",_xlfn.XLOOKUP($A886,Attributes!$A:$A,Attributes!K:K))</f>
        <v/>
      </c>
      <c r="H886" s="179">
        <v>0</v>
      </c>
      <c r="I886" s="195">
        <v>0</v>
      </c>
      <c r="J886" s="195">
        <v>0</v>
      </c>
    </row>
    <row r="887" spans="2:10" hidden="1" x14ac:dyDescent="0.25">
      <c r="B887" s="179" t="str">
        <f>IF($A887="","",_xlfn.XLOOKUP($A887,Attributes!$A:$A,Attributes!C:C))</f>
        <v/>
      </c>
      <c r="C887" s="179"/>
      <c r="D887" s="179" t="str">
        <f>IF($A887="","",_xlfn.XLOOKUP($A887,Attributes!$A:$A,Attributes!I:I))</f>
        <v/>
      </c>
      <c r="E887" s="179" t="str">
        <f>IF($A887="","",_xlfn.XLOOKUP($A887,Attributes!$A:$A,Attributes!J:J))</f>
        <v/>
      </c>
      <c r="F887" s="179" t="str">
        <f>IF($A887="","",_xlfn.XLOOKUP($A887,Attributes!$A:$A,Attributes!K:K))</f>
        <v/>
      </c>
      <c r="H887" s="179">
        <v>0</v>
      </c>
      <c r="I887" s="195">
        <v>0</v>
      </c>
      <c r="J887" s="195">
        <v>0</v>
      </c>
    </row>
    <row r="888" spans="2:10" hidden="1" x14ac:dyDescent="0.25">
      <c r="B888" s="179" t="str">
        <f>IF($A888="","",_xlfn.XLOOKUP($A888,Attributes!$A:$A,Attributes!C:C))</f>
        <v/>
      </c>
      <c r="C888" s="179"/>
      <c r="D888" s="179" t="str">
        <f>IF($A888="","",_xlfn.XLOOKUP($A888,Attributes!$A:$A,Attributes!I:I))</f>
        <v/>
      </c>
      <c r="E888" s="179" t="str">
        <f>IF($A888="","",_xlfn.XLOOKUP($A888,Attributes!$A:$A,Attributes!J:J))</f>
        <v/>
      </c>
      <c r="F888" s="179" t="str">
        <f>IF($A888="","",_xlfn.XLOOKUP($A888,Attributes!$A:$A,Attributes!K:K))</f>
        <v/>
      </c>
      <c r="H888" s="179">
        <v>0</v>
      </c>
      <c r="I888" s="195">
        <v>0</v>
      </c>
      <c r="J888" s="195">
        <v>0</v>
      </c>
    </row>
    <row r="889" spans="2:10" hidden="1" x14ac:dyDescent="0.25">
      <c r="B889" s="179" t="str">
        <f>IF($A889="","",_xlfn.XLOOKUP($A889,Attributes!$A:$A,Attributes!C:C))</f>
        <v/>
      </c>
      <c r="C889" s="179"/>
      <c r="D889" s="179" t="str">
        <f>IF($A889="","",_xlfn.XLOOKUP($A889,Attributes!$A:$A,Attributes!I:I))</f>
        <v/>
      </c>
      <c r="E889" s="179" t="str">
        <f>IF($A889="","",_xlfn.XLOOKUP($A889,Attributes!$A:$A,Attributes!J:J))</f>
        <v/>
      </c>
      <c r="F889" s="179" t="str">
        <f>IF($A889="","",_xlfn.XLOOKUP($A889,Attributes!$A:$A,Attributes!K:K))</f>
        <v/>
      </c>
      <c r="H889" s="179">
        <v>0</v>
      </c>
      <c r="I889" s="195">
        <v>0</v>
      </c>
      <c r="J889" s="195">
        <v>0</v>
      </c>
    </row>
    <row r="890" spans="2:10" hidden="1" x14ac:dyDescent="0.25">
      <c r="B890" s="179" t="str">
        <f>IF($A890="","",_xlfn.XLOOKUP($A890,Attributes!$A:$A,Attributes!C:C))</f>
        <v/>
      </c>
      <c r="C890" s="179"/>
      <c r="D890" s="179" t="str">
        <f>IF($A890="","",_xlfn.XLOOKUP($A890,Attributes!$A:$A,Attributes!I:I))</f>
        <v/>
      </c>
      <c r="E890" s="179" t="str">
        <f>IF($A890="","",_xlfn.XLOOKUP($A890,Attributes!$A:$A,Attributes!J:J))</f>
        <v/>
      </c>
      <c r="F890" s="179" t="str">
        <f>IF($A890="","",_xlfn.XLOOKUP($A890,Attributes!$A:$A,Attributes!K:K))</f>
        <v/>
      </c>
      <c r="H890" s="179">
        <v>0</v>
      </c>
      <c r="I890" s="195">
        <v>0</v>
      </c>
      <c r="J890" s="195">
        <v>0</v>
      </c>
    </row>
    <row r="891" spans="2:10" hidden="1" x14ac:dyDescent="0.25">
      <c r="B891" s="179" t="str">
        <f>IF($A891="","",_xlfn.XLOOKUP($A891,Attributes!$A:$A,Attributes!C:C))</f>
        <v/>
      </c>
      <c r="C891" s="179"/>
      <c r="D891" s="179" t="str">
        <f>IF($A891="","",_xlfn.XLOOKUP($A891,Attributes!$A:$A,Attributes!I:I))</f>
        <v/>
      </c>
      <c r="E891" s="179" t="str">
        <f>IF($A891="","",_xlfn.XLOOKUP($A891,Attributes!$A:$A,Attributes!J:J))</f>
        <v/>
      </c>
      <c r="F891" s="179" t="str">
        <f>IF($A891="","",_xlfn.XLOOKUP($A891,Attributes!$A:$A,Attributes!K:K))</f>
        <v/>
      </c>
      <c r="H891" s="179">
        <v>0</v>
      </c>
      <c r="I891" s="195">
        <v>0</v>
      </c>
      <c r="J891" s="195">
        <v>0</v>
      </c>
    </row>
    <row r="892" spans="2:10" hidden="1" x14ac:dyDescent="0.25">
      <c r="B892" s="179" t="str">
        <f>IF($A892="","",_xlfn.XLOOKUP($A892,Attributes!$A:$A,Attributes!C:C))</f>
        <v/>
      </c>
      <c r="C892" s="179"/>
      <c r="D892" s="179" t="str">
        <f>IF($A892="","",_xlfn.XLOOKUP($A892,Attributes!$A:$A,Attributes!I:I))</f>
        <v/>
      </c>
      <c r="E892" s="179" t="str">
        <f>IF($A892="","",_xlfn.XLOOKUP($A892,Attributes!$A:$A,Attributes!J:J))</f>
        <v/>
      </c>
      <c r="F892" s="179" t="str">
        <f>IF($A892="","",_xlfn.XLOOKUP($A892,Attributes!$A:$A,Attributes!K:K))</f>
        <v/>
      </c>
      <c r="H892" s="179">
        <v>0</v>
      </c>
      <c r="I892" s="195">
        <v>0</v>
      </c>
      <c r="J892" s="195">
        <v>0</v>
      </c>
    </row>
    <row r="893" spans="2:10" hidden="1" x14ac:dyDescent="0.25">
      <c r="B893" s="179" t="str">
        <f>IF($A893="","",_xlfn.XLOOKUP($A893,Attributes!$A:$A,Attributes!C:C))</f>
        <v/>
      </c>
      <c r="C893" s="179"/>
      <c r="D893" s="179" t="str">
        <f>IF($A893="","",_xlfn.XLOOKUP($A893,Attributes!$A:$A,Attributes!I:I))</f>
        <v/>
      </c>
      <c r="E893" s="179" t="str">
        <f>IF($A893="","",_xlfn.XLOOKUP($A893,Attributes!$A:$A,Attributes!J:J))</f>
        <v/>
      </c>
      <c r="F893" s="179" t="str">
        <f>IF($A893="","",_xlfn.XLOOKUP($A893,Attributes!$A:$A,Attributes!K:K))</f>
        <v/>
      </c>
      <c r="H893" s="179">
        <v>0</v>
      </c>
      <c r="I893" s="195">
        <v>0</v>
      </c>
      <c r="J893" s="195">
        <v>0</v>
      </c>
    </row>
    <row r="894" spans="2:10" hidden="1" x14ac:dyDescent="0.25">
      <c r="B894" s="179" t="str">
        <f>IF($A894="","",_xlfn.XLOOKUP($A894,Attributes!$A:$A,Attributes!C:C))</f>
        <v/>
      </c>
      <c r="C894" s="179"/>
      <c r="D894" s="179" t="str">
        <f>IF($A894="","",_xlfn.XLOOKUP($A894,Attributes!$A:$A,Attributes!I:I))</f>
        <v/>
      </c>
      <c r="E894" s="179" t="str">
        <f>IF($A894="","",_xlfn.XLOOKUP($A894,Attributes!$A:$A,Attributes!J:J))</f>
        <v/>
      </c>
      <c r="F894" s="179" t="str">
        <f>IF($A894="","",_xlfn.XLOOKUP($A894,Attributes!$A:$A,Attributes!K:K))</f>
        <v/>
      </c>
      <c r="H894" s="179">
        <v>0</v>
      </c>
      <c r="I894" s="195">
        <v>0</v>
      </c>
      <c r="J894" s="195">
        <v>0</v>
      </c>
    </row>
    <row r="895" spans="2:10" hidden="1" x14ac:dyDescent="0.25">
      <c r="B895" s="179" t="str">
        <f>IF($A895="","",_xlfn.XLOOKUP($A895,Attributes!$A:$A,Attributes!C:C))</f>
        <v/>
      </c>
      <c r="C895" s="179"/>
      <c r="D895" s="179" t="str">
        <f>IF($A895="","",_xlfn.XLOOKUP($A895,Attributes!$A:$A,Attributes!I:I))</f>
        <v/>
      </c>
      <c r="E895" s="179" t="str">
        <f>IF($A895="","",_xlfn.XLOOKUP($A895,Attributes!$A:$A,Attributes!J:J))</f>
        <v/>
      </c>
      <c r="F895" s="179" t="str">
        <f>IF($A895="","",_xlfn.XLOOKUP($A895,Attributes!$A:$A,Attributes!K:K))</f>
        <v/>
      </c>
      <c r="H895" s="179">
        <v>0</v>
      </c>
      <c r="I895" s="195">
        <v>0</v>
      </c>
      <c r="J895" s="195">
        <v>0</v>
      </c>
    </row>
    <row r="896" spans="2:10" hidden="1" x14ac:dyDescent="0.25">
      <c r="B896" s="179" t="str">
        <f>IF($A896="","",_xlfn.XLOOKUP($A896,Attributes!$A:$A,Attributes!C:C))</f>
        <v/>
      </c>
      <c r="C896" s="179"/>
      <c r="D896" s="179" t="str">
        <f>IF($A896="","",_xlfn.XLOOKUP($A896,Attributes!$A:$A,Attributes!I:I))</f>
        <v/>
      </c>
      <c r="E896" s="179" t="str">
        <f>IF($A896="","",_xlfn.XLOOKUP($A896,Attributes!$A:$A,Attributes!J:J))</f>
        <v/>
      </c>
      <c r="F896" s="179" t="str">
        <f>IF($A896="","",_xlfn.XLOOKUP($A896,Attributes!$A:$A,Attributes!K:K))</f>
        <v/>
      </c>
      <c r="H896" s="179">
        <v>0</v>
      </c>
      <c r="I896" s="195">
        <v>0</v>
      </c>
      <c r="J896" s="195">
        <v>0</v>
      </c>
    </row>
    <row r="897" spans="2:10" hidden="1" x14ac:dyDescent="0.25">
      <c r="B897" s="179" t="str">
        <f>IF($A897="","",_xlfn.XLOOKUP($A897,Attributes!$A:$A,Attributes!C:C))</f>
        <v/>
      </c>
      <c r="C897" s="179"/>
      <c r="D897" s="179" t="str">
        <f>IF($A897="","",_xlfn.XLOOKUP($A897,Attributes!$A:$A,Attributes!I:I))</f>
        <v/>
      </c>
      <c r="E897" s="179" t="str">
        <f>IF($A897="","",_xlfn.XLOOKUP($A897,Attributes!$A:$A,Attributes!J:J))</f>
        <v/>
      </c>
      <c r="F897" s="179" t="str">
        <f>IF($A897="","",_xlfn.XLOOKUP($A897,Attributes!$A:$A,Attributes!K:K))</f>
        <v/>
      </c>
      <c r="H897" s="179">
        <v>0</v>
      </c>
      <c r="I897" s="195">
        <v>0</v>
      </c>
      <c r="J897" s="195">
        <v>0</v>
      </c>
    </row>
    <row r="898" spans="2:10" hidden="1" x14ac:dyDescent="0.25">
      <c r="B898" s="179" t="str">
        <f>IF($A898="","",_xlfn.XLOOKUP($A898,Attributes!$A:$A,Attributes!C:C))</f>
        <v/>
      </c>
      <c r="C898" s="179"/>
      <c r="D898" s="179" t="str">
        <f>IF($A898="","",_xlfn.XLOOKUP($A898,Attributes!$A:$A,Attributes!I:I))</f>
        <v/>
      </c>
      <c r="E898" s="179" t="str">
        <f>IF($A898="","",_xlfn.XLOOKUP($A898,Attributes!$A:$A,Attributes!J:J))</f>
        <v/>
      </c>
      <c r="F898" s="179" t="str">
        <f>IF($A898="","",_xlfn.XLOOKUP($A898,Attributes!$A:$A,Attributes!K:K))</f>
        <v/>
      </c>
      <c r="H898" s="179">
        <v>0</v>
      </c>
      <c r="I898" s="195">
        <v>0</v>
      </c>
      <c r="J898" s="195">
        <v>0</v>
      </c>
    </row>
    <row r="899" spans="2:10" hidden="1" x14ac:dyDescent="0.25">
      <c r="B899" s="179" t="str">
        <f>IF($A899="","",_xlfn.XLOOKUP($A899,Attributes!$A:$A,Attributes!C:C))</f>
        <v/>
      </c>
      <c r="C899" s="179"/>
      <c r="D899" s="179" t="str">
        <f>IF($A899="","",_xlfn.XLOOKUP($A899,Attributes!$A:$A,Attributes!I:I))</f>
        <v/>
      </c>
      <c r="E899" s="179" t="str">
        <f>IF($A899="","",_xlfn.XLOOKUP($A899,Attributes!$A:$A,Attributes!J:J))</f>
        <v/>
      </c>
      <c r="F899" s="179" t="str">
        <f>IF($A899="","",_xlfn.XLOOKUP($A899,Attributes!$A:$A,Attributes!K:K))</f>
        <v/>
      </c>
      <c r="H899" s="179">
        <v>0</v>
      </c>
      <c r="I899" s="195">
        <v>0</v>
      </c>
      <c r="J899" s="195">
        <v>0</v>
      </c>
    </row>
    <row r="900" spans="2:10" hidden="1" x14ac:dyDescent="0.25">
      <c r="B900" s="179" t="str">
        <f>IF($A900="","",_xlfn.XLOOKUP($A900,Attributes!$A:$A,Attributes!C:C))</f>
        <v/>
      </c>
      <c r="C900" s="179"/>
      <c r="D900" s="179" t="str">
        <f>IF($A900="","",_xlfn.XLOOKUP($A900,Attributes!$A:$A,Attributes!I:I))</f>
        <v/>
      </c>
      <c r="E900" s="179" t="str">
        <f>IF($A900="","",_xlfn.XLOOKUP($A900,Attributes!$A:$A,Attributes!J:J))</f>
        <v/>
      </c>
      <c r="F900" s="179" t="str">
        <f>IF($A900="","",_xlfn.XLOOKUP($A900,Attributes!$A:$A,Attributes!K:K))</f>
        <v/>
      </c>
      <c r="H900" s="179">
        <v>0</v>
      </c>
      <c r="I900" s="195">
        <v>0</v>
      </c>
      <c r="J900" s="195">
        <v>0</v>
      </c>
    </row>
    <row r="901" spans="2:10" hidden="1" x14ac:dyDescent="0.25">
      <c r="B901" s="179" t="str">
        <f>IF($A901="","",_xlfn.XLOOKUP($A901,Attributes!$A:$A,Attributes!C:C))</f>
        <v/>
      </c>
      <c r="C901" s="179"/>
      <c r="D901" s="179" t="str">
        <f>IF($A901="","",_xlfn.XLOOKUP($A901,Attributes!$A:$A,Attributes!I:I))</f>
        <v/>
      </c>
      <c r="E901" s="179" t="str">
        <f>IF($A901="","",_xlfn.XLOOKUP($A901,Attributes!$A:$A,Attributes!J:J))</f>
        <v/>
      </c>
      <c r="F901" s="179" t="str">
        <f>IF($A901="","",_xlfn.XLOOKUP($A901,Attributes!$A:$A,Attributes!K:K))</f>
        <v/>
      </c>
      <c r="H901" s="179">
        <v>0</v>
      </c>
      <c r="I901" s="195">
        <v>0</v>
      </c>
      <c r="J901" s="195">
        <v>0</v>
      </c>
    </row>
    <row r="902" spans="2:10" hidden="1" x14ac:dyDescent="0.25">
      <c r="B902" s="179" t="str">
        <f>IF($A902="","",_xlfn.XLOOKUP($A902,Attributes!$A:$A,Attributes!C:C))</f>
        <v/>
      </c>
      <c r="C902" s="179"/>
      <c r="D902" s="179" t="str">
        <f>IF($A902="","",_xlfn.XLOOKUP($A902,Attributes!$A:$A,Attributes!I:I))</f>
        <v/>
      </c>
      <c r="E902" s="179" t="str">
        <f>IF($A902="","",_xlfn.XLOOKUP($A902,Attributes!$A:$A,Attributes!J:J))</f>
        <v/>
      </c>
      <c r="F902" s="179" t="str">
        <f>IF($A902="","",_xlfn.XLOOKUP($A902,Attributes!$A:$A,Attributes!K:K))</f>
        <v/>
      </c>
      <c r="H902" s="179">
        <v>0</v>
      </c>
      <c r="I902" s="195">
        <v>0</v>
      </c>
      <c r="J902" s="195">
        <v>0</v>
      </c>
    </row>
    <row r="903" spans="2:10" hidden="1" x14ac:dyDescent="0.25">
      <c r="B903" s="179" t="str">
        <f>IF($A903="","",_xlfn.XLOOKUP($A903,Attributes!$A:$A,Attributes!C:C))</f>
        <v/>
      </c>
      <c r="C903" s="179"/>
      <c r="D903" s="179" t="str">
        <f>IF($A903="","",_xlfn.XLOOKUP($A903,Attributes!$A:$A,Attributes!I:I))</f>
        <v/>
      </c>
      <c r="E903" s="179" t="str">
        <f>IF($A903="","",_xlfn.XLOOKUP($A903,Attributes!$A:$A,Attributes!J:J))</f>
        <v/>
      </c>
      <c r="F903" s="179" t="str">
        <f>IF($A903="","",_xlfn.XLOOKUP($A903,Attributes!$A:$A,Attributes!K:K))</f>
        <v/>
      </c>
      <c r="H903" s="179">
        <v>0</v>
      </c>
      <c r="I903" s="195">
        <v>0</v>
      </c>
      <c r="J903" s="195">
        <v>0</v>
      </c>
    </row>
    <row r="904" spans="2:10" hidden="1" x14ac:dyDescent="0.25">
      <c r="B904" s="179" t="str">
        <f>IF($A904="","",_xlfn.XLOOKUP($A904,Attributes!$A:$A,Attributes!C:C))</f>
        <v/>
      </c>
      <c r="C904" s="179"/>
      <c r="D904" s="179" t="str">
        <f>IF($A904="","",_xlfn.XLOOKUP($A904,Attributes!$A:$A,Attributes!I:I))</f>
        <v/>
      </c>
      <c r="E904" s="179" t="str">
        <f>IF($A904="","",_xlfn.XLOOKUP($A904,Attributes!$A:$A,Attributes!J:J))</f>
        <v/>
      </c>
      <c r="F904" s="179" t="str">
        <f>IF($A904="","",_xlfn.XLOOKUP($A904,Attributes!$A:$A,Attributes!K:K))</f>
        <v/>
      </c>
      <c r="H904" s="179">
        <v>0</v>
      </c>
      <c r="I904" s="195">
        <v>0</v>
      </c>
      <c r="J904" s="195">
        <v>0</v>
      </c>
    </row>
    <row r="905" spans="2:10" hidden="1" x14ac:dyDescent="0.25">
      <c r="B905" s="179" t="str">
        <f>IF($A905="","",_xlfn.XLOOKUP($A905,Attributes!$A:$A,Attributes!C:C))</f>
        <v/>
      </c>
      <c r="C905" s="179"/>
      <c r="D905" s="179" t="str">
        <f>IF($A905="","",_xlfn.XLOOKUP($A905,Attributes!$A:$A,Attributes!I:I))</f>
        <v/>
      </c>
      <c r="E905" s="179" t="str">
        <f>IF($A905="","",_xlfn.XLOOKUP($A905,Attributes!$A:$A,Attributes!J:J))</f>
        <v/>
      </c>
      <c r="F905" s="179" t="str">
        <f>IF($A905="","",_xlfn.XLOOKUP($A905,Attributes!$A:$A,Attributes!K:K))</f>
        <v/>
      </c>
      <c r="H905" s="179">
        <v>0</v>
      </c>
      <c r="I905" s="195">
        <v>0</v>
      </c>
      <c r="J905" s="195">
        <v>0</v>
      </c>
    </row>
    <row r="906" spans="2:10" hidden="1" x14ac:dyDescent="0.25">
      <c r="B906" s="179" t="str">
        <f>IF($A906="","",_xlfn.XLOOKUP($A906,Attributes!$A:$A,Attributes!C:C))</f>
        <v/>
      </c>
      <c r="C906" s="179"/>
      <c r="D906" s="179" t="str">
        <f>IF($A906="","",_xlfn.XLOOKUP($A906,Attributes!$A:$A,Attributes!I:I))</f>
        <v/>
      </c>
      <c r="E906" s="179" t="str">
        <f>IF($A906="","",_xlfn.XLOOKUP($A906,Attributes!$A:$A,Attributes!J:J))</f>
        <v/>
      </c>
      <c r="F906" s="179" t="str">
        <f>IF($A906="","",_xlfn.XLOOKUP($A906,Attributes!$A:$A,Attributes!K:K))</f>
        <v/>
      </c>
      <c r="H906" s="179">
        <v>0</v>
      </c>
      <c r="I906" s="195">
        <v>0</v>
      </c>
      <c r="J906" s="195">
        <v>0</v>
      </c>
    </row>
    <row r="907" spans="2:10" hidden="1" x14ac:dyDescent="0.25">
      <c r="B907" s="179" t="str">
        <f>IF($A907="","",_xlfn.XLOOKUP($A907,Attributes!$A:$A,Attributes!C:C))</f>
        <v/>
      </c>
      <c r="C907" s="179"/>
      <c r="D907" s="179" t="str">
        <f>IF($A907="","",_xlfn.XLOOKUP($A907,Attributes!$A:$A,Attributes!I:I))</f>
        <v/>
      </c>
      <c r="E907" s="179" t="str">
        <f>IF($A907="","",_xlfn.XLOOKUP($A907,Attributes!$A:$A,Attributes!J:J))</f>
        <v/>
      </c>
      <c r="F907" s="179" t="str">
        <f>IF($A907="","",_xlfn.XLOOKUP($A907,Attributes!$A:$A,Attributes!K:K))</f>
        <v/>
      </c>
      <c r="H907" s="179">
        <v>0</v>
      </c>
      <c r="I907" s="195">
        <v>0</v>
      </c>
      <c r="J907" s="195">
        <v>0</v>
      </c>
    </row>
    <row r="908" spans="2:10" hidden="1" x14ac:dyDescent="0.25">
      <c r="B908" s="179" t="str">
        <f>IF($A908="","",_xlfn.XLOOKUP($A908,Attributes!$A:$A,Attributes!C:C))</f>
        <v/>
      </c>
      <c r="C908" s="179"/>
      <c r="D908" s="179" t="str">
        <f>IF($A908="","",_xlfn.XLOOKUP($A908,Attributes!$A:$A,Attributes!I:I))</f>
        <v/>
      </c>
      <c r="E908" s="179" t="str">
        <f>IF($A908="","",_xlfn.XLOOKUP($A908,Attributes!$A:$A,Attributes!J:J))</f>
        <v/>
      </c>
      <c r="F908" s="179" t="str">
        <f>IF($A908="","",_xlfn.XLOOKUP($A908,Attributes!$A:$A,Attributes!K:K))</f>
        <v/>
      </c>
      <c r="H908" s="179">
        <v>0</v>
      </c>
      <c r="I908" s="195">
        <v>0</v>
      </c>
      <c r="J908" s="195">
        <v>0</v>
      </c>
    </row>
    <row r="909" spans="2:10" hidden="1" x14ac:dyDescent="0.25">
      <c r="B909" s="179" t="str">
        <f>IF($A909="","",_xlfn.XLOOKUP($A909,Attributes!$A:$A,Attributes!C:C))</f>
        <v/>
      </c>
      <c r="C909" s="179"/>
      <c r="D909" s="179" t="str">
        <f>IF($A909="","",_xlfn.XLOOKUP($A909,Attributes!$A:$A,Attributes!I:I))</f>
        <v/>
      </c>
      <c r="E909" s="179" t="str">
        <f>IF($A909="","",_xlfn.XLOOKUP($A909,Attributes!$A:$A,Attributes!J:J))</f>
        <v/>
      </c>
      <c r="F909" s="179" t="str">
        <f>IF($A909="","",_xlfn.XLOOKUP($A909,Attributes!$A:$A,Attributes!K:K))</f>
        <v/>
      </c>
      <c r="H909" s="179">
        <v>0</v>
      </c>
      <c r="I909" s="195">
        <v>0</v>
      </c>
      <c r="J909" s="195">
        <v>0</v>
      </c>
    </row>
    <row r="910" spans="2:10" hidden="1" x14ac:dyDescent="0.25">
      <c r="B910" s="179" t="str">
        <f>IF($A910="","",_xlfn.XLOOKUP($A910,Attributes!$A:$A,Attributes!C:C))</f>
        <v/>
      </c>
      <c r="C910" s="179"/>
      <c r="D910" s="179" t="str">
        <f>IF($A910="","",_xlfn.XLOOKUP($A910,Attributes!$A:$A,Attributes!I:I))</f>
        <v/>
      </c>
      <c r="E910" s="179" t="str">
        <f>IF($A910="","",_xlfn.XLOOKUP($A910,Attributes!$A:$A,Attributes!J:J))</f>
        <v/>
      </c>
      <c r="F910" s="179" t="str">
        <f>IF($A910="","",_xlfn.XLOOKUP($A910,Attributes!$A:$A,Attributes!K:K))</f>
        <v/>
      </c>
      <c r="H910" s="179">
        <v>0</v>
      </c>
      <c r="I910" s="195">
        <v>0</v>
      </c>
      <c r="J910" s="195">
        <v>0</v>
      </c>
    </row>
    <row r="911" spans="2:10" hidden="1" x14ac:dyDescent="0.25">
      <c r="B911" s="179" t="str">
        <f>IF($A911="","",_xlfn.XLOOKUP($A911,Attributes!$A:$A,Attributes!C:C))</f>
        <v/>
      </c>
      <c r="C911" s="179"/>
      <c r="D911" s="179" t="str">
        <f>IF($A911="","",_xlfn.XLOOKUP($A911,Attributes!$A:$A,Attributes!I:I))</f>
        <v/>
      </c>
      <c r="E911" s="179" t="str">
        <f>IF($A911="","",_xlfn.XLOOKUP($A911,Attributes!$A:$A,Attributes!J:J))</f>
        <v/>
      </c>
      <c r="F911" s="179" t="str">
        <f>IF($A911="","",_xlfn.XLOOKUP($A911,Attributes!$A:$A,Attributes!K:K))</f>
        <v/>
      </c>
      <c r="H911" s="179">
        <v>0</v>
      </c>
      <c r="I911" s="195">
        <v>0</v>
      </c>
      <c r="J911" s="195">
        <v>0</v>
      </c>
    </row>
    <row r="912" spans="2:10" hidden="1" x14ac:dyDescent="0.25">
      <c r="B912" s="179" t="str">
        <f>IF($A912="","",_xlfn.XLOOKUP($A912,Attributes!$A:$A,Attributes!C:C))</f>
        <v/>
      </c>
      <c r="C912" s="179"/>
      <c r="D912" s="179" t="str">
        <f>IF($A912="","",_xlfn.XLOOKUP($A912,Attributes!$A:$A,Attributes!I:I))</f>
        <v/>
      </c>
      <c r="E912" s="179" t="str">
        <f>IF($A912="","",_xlfn.XLOOKUP($A912,Attributes!$A:$A,Attributes!J:J))</f>
        <v/>
      </c>
      <c r="F912" s="179" t="str">
        <f>IF($A912="","",_xlfn.XLOOKUP($A912,Attributes!$A:$A,Attributes!K:K))</f>
        <v/>
      </c>
      <c r="H912" s="179">
        <v>0</v>
      </c>
      <c r="I912" s="195">
        <v>0</v>
      </c>
      <c r="J912" s="195">
        <v>0</v>
      </c>
    </row>
    <row r="913" spans="2:10" hidden="1" x14ac:dyDescent="0.25">
      <c r="B913" s="179" t="str">
        <f>IF($A913="","",_xlfn.XLOOKUP($A913,Attributes!$A:$A,Attributes!C:C))</f>
        <v/>
      </c>
      <c r="C913" s="179"/>
      <c r="D913" s="179" t="str">
        <f>IF($A913="","",_xlfn.XLOOKUP($A913,Attributes!$A:$A,Attributes!I:I))</f>
        <v/>
      </c>
      <c r="E913" s="179" t="str">
        <f>IF($A913="","",_xlfn.XLOOKUP($A913,Attributes!$A:$A,Attributes!J:J))</f>
        <v/>
      </c>
      <c r="F913" s="179" t="str">
        <f>IF($A913="","",_xlfn.XLOOKUP($A913,Attributes!$A:$A,Attributes!K:K))</f>
        <v/>
      </c>
      <c r="H913" s="179">
        <v>0</v>
      </c>
      <c r="I913" s="195">
        <v>0</v>
      </c>
      <c r="J913" s="195">
        <v>0</v>
      </c>
    </row>
    <row r="914" spans="2:10" hidden="1" x14ac:dyDescent="0.25">
      <c r="B914" s="179" t="str">
        <f>IF($A914="","",_xlfn.XLOOKUP($A914,Attributes!$A:$A,Attributes!C:C))</f>
        <v/>
      </c>
      <c r="C914" s="179"/>
      <c r="D914" s="179" t="str">
        <f>IF($A914="","",_xlfn.XLOOKUP($A914,Attributes!$A:$A,Attributes!I:I))</f>
        <v/>
      </c>
      <c r="E914" s="179" t="str">
        <f>IF($A914="","",_xlfn.XLOOKUP($A914,Attributes!$A:$A,Attributes!J:J))</f>
        <v/>
      </c>
      <c r="F914" s="179" t="str">
        <f>IF($A914="","",_xlfn.XLOOKUP($A914,Attributes!$A:$A,Attributes!K:K))</f>
        <v/>
      </c>
      <c r="H914" s="179">
        <v>0</v>
      </c>
      <c r="I914" s="195">
        <v>0</v>
      </c>
      <c r="J914" s="195">
        <v>0</v>
      </c>
    </row>
    <row r="915" spans="2:10" hidden="1" x14ac:dyDescent="0.25">
      <c r="B915" s="179" t="str">
        <f>IF($A915="","",_xlfn.XLOOKUP($A915,Attributes!$A:$A,Attributes!C:C))</f>
        <v/>
      </c>
      <c r="C915" s="179"/>
      <c r="D915" s="179" t="str">
        <f>IF($A915="","",_xlfn.XLOOKUP($A915,Attributes!$A:$A,Attributes!I:I))</f>
        <v/>
      </c>
      <c r="E915" s="179" t="str">
        <f>IF($A915="","",_xlfn.XLOOKUP($A915,Attributes!$A:$A,Attributes!J:J))</f>
        <v/>
      </c>
      <c r="F915" s="179" t="str">
        <f>IF($A915="","",_xlfn.XLOOKUP($A915,Attributes!$A:$A,Attributes!K:K))</f>
        <v/>
      </c>
      <c r="H915" s="179">
        <v>0</v>
      </c>
      <c r="I915" s="195">
        <v>0</v>
      </c>
      <c r="J915" s="195">
        <v>0</v>
      </c>
    </row>
    <row r="916" spans="2:10" hidden="1" x14ac:dyDescent="0.25">
      <c r="B916" s="179" t="str">
        <f>IF($A916="","",_xlfn.XLOOKUP($A916,Attributes!$A:$A,Attributes!C:C))</f>
        <v/>
      </c>
      <c r="C916" s="179"/>
      <c r="D916" s="179" t="str">
        <f>IF($A916="","",_xlfn.XLOOKUP($A916,Attributes!$A:$A,Attributes!I:I))</f>
        <v/>
      </c>
      <c r="E916" s="179" t="str">
        <f>IF($A916="","",_xlfn.XLOOKUP($A916,Attributes!$A:$A,Attributes!J:J))</f>
        <v/>
      </c>
      <c r="F916" s="179" t="str">
        <f>IF($A916="","",_xlfn.XLOOKUP($A916,Attributes!$A:$A,Attributes!K:K))</f>
        <v/>
      </c>
      <c r="H916" s="179">
        <v>0</v>
      </c>
      <c r="I916" s="195">
        <v>0</v>
      </c>
      <c r="J916" s="195">
        <v>0</v>
      </c>
    </row>
    <row r="917" spans="2:10" hidden="1" x14ac:dyDescent="0.25">
      <c r="B917" s="179" t="str">
        <f>IF($A917="","",_xlfn.XLOOKUP($A917,Attributes!$A:$A,Attributes!C:C))</f>
        <v/>
      </c>
      <c r="C917" s="179"/>
      <c r="D917" s="179" t="str">
        <f>IF($A917="","",_xlfn.XLOOKUP($A917,Attributes!$A:$A,Attributes!I:I))</f>
        <v/>
      </c>
      <c r="E917" s="179" t="str">
        <f>IF($A917="","",_xlfn.XLOOKUP($A917,Attributes!$A:$A,Attributes!J:J))</f>
        <v/>
      </c>
      <c r="F917" s="179" t="str">
        <f>IF($A917="","",_xlfn.XLOOKUP($A917,Attributes!$A:$A,Attributes!K:K))</f>
        <v/>
      </c>
      <c r="H917" s="179">
        <v>0</v>
      </c>
      <c r="I917" s="195">
        <v>0</v>
      </c>
      <c r="J917" s="195">
        <v>0</v>
      </c>
    </row>
    <row r="918" spans="2:10" hidden="1" x14ac:dyDescent="0.25">
      <c r="B918" s="179" t="str">
        <f>IF($A918="","",_xlfn.XLOOKUP($A918,Attributes!$A:$A,Attributes!C:C))</f>
        <v/>
      </c>
      <c r="C918" s="179"/>
      <c r="D918" s="179" t="str">
        <f>IF($A918="","",_xlfn.XLOOKUP($A918,Attributes!$A:$A,Attributes!I:I))</f>
        <v/>
      </c>
      <c r="E918" s="179" t="str">
        <f>IF($A918="","",_xlfn.XLOOKUP($A918,Attributes!$A:$A,Attributes!J:J))</f>
        <v/>
      </c>
      <c r="F918" s="179" t="str">
        <f>IF($A918="","",_xlfn.XLOOKUP($A918,Attributes!$A:$A,Attributes!K:K))</f>
        <v/>
      </c>
      <c r="H918" s="179">
        <v>0</v>
      </c>
      <c r="I918" s="195">
        <v>0</v>
      </c>
      <c r="J918" s="195">
        <v>0</v>
      </c>
    </row>
    <row r="919" spans="2:10" hidden="1" x14ac:dyDescent="0.25">
      <c r="B919" s="179" t="str">
        <f>IF($A919="","",_xlfn.XLOOKUP($A919,Attributes!$A:$A,Attributes!C:C))</f>
        <v/>
      </c>
      <c r="C919" s="179"/>
      <c r="D919" s="179" t="str">
        <f>IF($A919="","",_xlfn.XLOOKUP($A919,Attributes!$A:$A,Attributes!I:I))</f>
        <v/>
      </c>
      <c r="E919" s="179" t="str">
        <f>IF($A919="","",_xlfn.XLOOKUP($A919,Attributes!$A:$A,Attributes!J:J))</f>
        <v/>
      </c>
      <c r="F919" s="179" t="str">
        <f>IF($A919="","",_xlfn.XLOOKUP($A919,Attributes!$A:$A,Attributes!K:K))</f>
        <v/>
      </c>
      <c r="H919" s="179">
        <v>0</v>
      </c>
      <c r="I919" s="195">
        <v>0</v>
      </c>
      <c r="J919" s="195">
        <v>0</v>
      </c>
    </row>
    <row r="920" spans="2:10" hidden="1" x14ac:dyDescent="0.25">
      <c r="B920" s="179" t="str">
        <f>IF($A920="","",_xlfn.XLOOKUP($A920,Attributes!$A:$A,Attributes!C:C))</f>
        <v/>
      </c>
      <c r="C920" s="179"/>
      <c r="D920" s="179" t="str">
        <f>IF($A920="","",_xlfn.XLOOKUP($A920,Attributes!$A:$A,Attributes!I:I))</f>
        <v/>
      </c>
      <c r="E920" s="179" t="str">
        <f>IF($A920="","",_xlfn.XLOOKUP($A920,Attributes!$A:$A,Attributes!J:J))</f>
        <v/>
      </c>
      <c r="F920" s="179" t="str">
        <f>IF($A920="","",_xlfn.XLOOKUP($A920,Attributes!$A:$A,Attributes!K:K))</f>
        <v/>
      </c>
      <c r="H920" s="179">
        <v>0</v>
      </c>
      <c r="I920" s="195">
        <v>0</v>
      </c>
      <c r="J920" s="195">
        <v>0</v>
      </c>
    </row>
    <row r="921" spans="2:10" hidden="1" x14ac:dyDescent="0.25">
      <c r="B921" s="179" t="str">
        <f>IF($A921="","",_xlfn.XLOOKUP($A921,Attributes!$A:$A,Attributes!C:C))</f>
        <v/>
      </c>
      <c r="C921" s="179"/>
      <c r="D921" s="179" t="str">
        <f>IF($A921="","",_xlfn.XLOOKUP($A921,Attributes!$A:$A,Attributes!I:I))</f>
        <v/>
      </c>
      <c r="E921" s="179" t="str">
        <f>IF($A921="","",_xlfn.XLOOKUP($A921,Attributes!$A:$A,Attributes!J:J))</f>
        <v/>
      </c>
      <c r="F921" s="179" t="str">
        <f>IF($A921="","",_xlfn.XLOOKUP($A921,Attributes!$A:$A,Attributes!K:K))</f>
        <v/>
      </c>
      <c r="H921" s="179">
        <v>0</v>
      </c>
      <c r="I921" s="195">
        <v>0</v>
      </c>
      <c r="J921" s="195">
        <v>0</v>
      </c>
    </row>
    <row r="922" spans="2:10" hidden="1" x14ac:dyDescent="0.25">
      <c r="B922" s="179" t="str">
        <f>IF($A922="","",_xlfn.XLOOKUP($A922,Attributes!$A:$A,Attributes!C:C))</f>
        <v/>
      </c>
      <c r="C922" s="179"/>
      <c r="D922" s="179" t="str">
        <f>IF($A922="","",_xlfn.XLOOKUP($A922,Attributes!$A:$A,Attributes!I:I))</f>
        <v/>
      </c>
      <c r="E922" s="179" t="str">
        <f>IF($A922="","",_xlfn.XLOOKUP($A922,Attributes!$A:$A,Attributes!J:J))</f>
        <v/>
      </c>
      <c r="F922" s="179" t="str">
        <f>IF($A922="","",_xlfn.XLOOKUP($A922,Attributes!$A:$A,Attributes!K:K))</f>
        <v/>
      </c>
      <c r="H922" s="179">
        <v>0</v>
      </c>
      <c r="I922" s="195">
        <v>0</v>
      </c>
      <c r="J922" s="195">
        <v>0</v>
      </c>
    </row>
    <row r="923" spans="2:10" hidden="1" x14ac:dyDescent="0.25">
      <c r="B923" s="179" t="str">
        <f>IF($A923="","",_xlfn.XLOOKUP($A923,Attributes!$A:$A,Attributes!C:C))</f>
        <v/>
      </c>
      <c r="C923" s="179"/>
      <c r="D923" s="179" t="str">
        <f>IF($A923="","",_xlfn.XLOOKUP($A923,Attributes!$A:$A,Attributes!I:I))</f>
        <v/>
      </c>
      <c r="E923" s="179" t="str">
        <f>IF($A923="","",_xlfn.XLOOKUP($A923,Attributes!$A:$A,Attributes!J:J))</f>
        <v/>
      </c>
      <c r="F923" s="179" t="str">
        <f>IF($A923="","",_xlfn.XLOOKUP($A923,Attributes!$A:$A,Attributes!K:K))</f>
        <v/>
      </c>
      <c r="H923" s="179">
        <v>0</v>
      </c>
      <c r="I923" s="195">
        <v>0</v>
      </c>
      <c r="J923" s="195">
        <v>0</v>
      </c>
    </row>
    <row r="924" spans="2:10" hidden="1" x14ac:dyDescent="0.25">
      <c r="B924" s="179" t="str">
        <f>IF($A924="","",_xlfn.XLOOKUP($A924,Attributes!$A:$A,Attributes!C:C))</f>
        <v/>
      </c>
      <c r="C924" s="179"/>
      <c r="D924" s="179" t="str">
        <f>IF($A924="","",_xlfn.XLOOKUP($A924,Attributes!$A:$A,Attributes!I:I))</f>
        <v/>
      </c>
      <c r="E924" s="179" t="str">
        <f>IF($A924="","",_xlfn.XLOOKUP($A924,Attributes!$A:$A,Attributes!J:J))</f>
        <v/>
      </c>
      <c r="F924" s="179" t="str">
        <f>IF($A924="","",_xlfn.XLOOKUP($A924,Attributes!$A:$A,Attributes!K:K))</f>
        <v/>
      </c>
      <c r="H924" s="179">
        <v>0</v>
      </c>
      <c r="I924" s="195">
        <v>0</v>
      </c>
      <c r="J924" s="195">
        <v>0</v>
      </c>
    </row>
    <row r="925" spans="2:10" hidden="1" x14ac:dyDescent="0.25">
      <c r="B925" s="179" t="str">
        <f>IF($A925="","",_xlfn.XLOOKUP($A925,Attributes!$A:$A,Attributes!C:C))</f>
        <v/>
      </c>
      <c r="C925" s="179"/>
      <c r="D925" s="179" t="str">
        <f>IF($A925="","",_xlfn.XLOOKUP($A925,Attributes!$A:$A,Attributes!I:I))</f>
        <v/>
      </c>
      <c r="E925" s="179" t="str">
        <f>IF($A925="","",_xlfn.XLOOKUP($A925,Attributes!$A:$A,Attributes!J:J))</f>
        <v/>
      </c>
      <c r="F925" s="179" t="str">
        <f>IF($A925="","",_xlfn.XLOOKUP($A925,Attributes!$A:$A,Attributes!K:K))</f>
        <v/>
      </c>
      <c r="H925" s="179">
        <v>0</v>
      </c>
      <c r="I925" s="195">
        <v>0</v>
      </c>
      <c r="J925" s="195">
        <v>0</v>
      </c>
    </row>
    <row r="926" spans="2:10" hidden="1" x14ac:dyDescent="0.25">
      <c r="B926" s="179" t="str">
        <f>IF($A926="","",_xlfn.XLOOKUP($A926,Attributes!$A:$A,Attributes!C:C))</f>
        <v/>
      </c>
      <c r="C926" s="179"/>
      <c r="D926" s="179" t="str">
        <f>IF($A926="","",_xlfn.XLOOKUP($A926,Attributes!$A:$A,Attributes!I:I))</f>
        <v/>
      </c>
      <c r="E926" s="179" t="str">
        <f>IF($A926="","",_xlfn.XLOOKUP($A926,Attributes!$A:$A,Attributes!J:J))</f>
        <v/>
      </c>
      <c r="F926" s="179" t="str">
        <f>IF($A926="","",_xlfn.XLOOKUP($A926,Attributes!$A:$A,Attributes!K:K))</f>
        <v/>
      </c>
      <c r="H926" s="179">
        <v>0</v>
      </c>
      <c r="I926" s="195">
        <v>0</v>
      </c>
      <c r="J926" s="195">
        <v>0</v>
      </c>
    </row>
    <row r="927" spans="2:10" hidden="1" x14ac:dyDescent="0.25">
      <c r="B927" s="179" t="str">
        <f>IF($A927="","",_xlfn.XLOOKUP($A927,Attributes!$A:$A,Attributes!C:C))</f>
        <v/>
      </c>
      <c r="C927" s="179"/>
      <c r="D927" s="179" t="str">
        <f>IF($A927="","",_xlfn.XLOOKUP($A927,Attributes!$A:$A,Attributes!I:I))</f>
        <v/>
      </c>
      <c r="E927" s="179" t="str">
        <f>IF($A927="","",_xlfn.XLOOKUP($A927,Attributes!$A:$A,Attributes!J:J))</f>
        <v/>
      </c>
      <c r="F927" s="179" t="str">
        <f>IF($A927="","",_xlfn.XLOOKUP($A927,Attributes!$A:$A,Attributes!K:K))</f>
        <v/>
      </c>
      <c r="H927" s="179">
        <v>0</v>
      </c>
      <c r="I927" s="195">
        <v>0</v>
      </c>
      <c r="J927" s="195">
        <v>0</v>
      </c>
    </row>
    <row r="928" spans="2:10" hidden="1" x14ac:dyDescent="0.25">
      <c r="B928" s="179" t="str">
        <f>IF($A928="","",_xlfn.XLOOKUP($A928,Attributes!$A:$A,Attributes!C:C))</f>
        <v/>
      </c>
      <c r="C928" s="179"/>
      <c r="D928" s="179" t="str">
        <f>IF($A928="","",_xlfn.XLOOKUP($A928,Attributes!$A:$A,Attributes!I:I))</f>
        <v/>
      </c>
      <c r="E928" s="179" t="str">
        <f>IF($A928="","",_xlfn.XLOOKUP($A928,Attributes!$A:$A,Attributes!J:J))</f>
        <v/>
      </c>
      <c r="F928" s="179" t="str">
        <f>IF($A928="","",_xlfn.XLOOKUP($A928,Attributes!$A:$A,Attributes!K:K))</f>
        <v/>
      </c>
      <c r="H928" s="179">
        <v>0</v>
      </c>
      <c r="I928" s="195">
        <v>0</v>
      </c>
      <c r="J928" s="195">
        <v>0</v>
      </c>
    </row>
    <row r="929" spans="2:10" hidden="1" x14ac:dyDescent="0.25">
      <c r="B929" s="179" t="str">
        <f>IF($A929="","",_xlfn.XLOOKUP($A929,Attributes!$A:$A,Attributes!C:C))</f>
        <v/>
      </c>
      <c r="C929" s="179"/>
      <c r="D929" s="179" t="str">
        <f>IF($A929="","",_xlfn.XLOOKUP($A929,Attributes!$A:$A,Attributes!I:I))</f>
        <v/>
      </c>
      <c r="E929" s="179" t="str">
        <f>IF($A929="","",_xlfn.XLOOKUP($A929,Attributes!$A:$A,Attributes!J:J))</f>
        <v/>
      </c>
      <c r="F929" s="179" t="str">
        <f>IF($A929="","",_xlfn.XLOOKUP($A929,Attributes!$A:$A,Attributes!K:K))</f>
        <v/>
      </c>
      <c r="H929" s="179">
        <v>0</v>
      </c>
      <c r="I929" s="195">
        <v>0</v>
      </c>
      <c r="J929" s="195">
        <v>0</v>
      </c>
    </row>
    <row r="930" spans="2:10" hidden="1" x14ac:dyDescent="0.25">
      <c r="B930" s="179" t="str">
        <f>IF($A930="","",_xlfn.XLOOKUP($A930,Attributes!$A:$A,Attributes!C:C))</f>
        <v/>
      </c>
      <c r="C930" s="179"/>
      <c r="D930" s="179" t="str">
        <f>IF($A930="","",_xlfn.XLOOKUP($A930,Attributes!$A:$A,Attributes!I:I))</f>
        <v/>
      </c>
      <c r="E930" s="179" t="str">
        <f>IF($A930="","",_xlfn.XLOOKUP($A930,Attributes!$A:$A,Attributes!J:J))</f>
        <v/>
      </c>
      <c r="F930" s="179" t="str">
        <f>IF($A930="","",_xlfn.XLOOKUP($A930,Attributes!$A:$A,Attributes!K:K))</f>
        <v/>
      </c>
      <c r="H930" s="179">
        <v>0</v>
      </c>
      <c r="I930" s="195">
        <v>0</v>
      </c>
      <c r="J930" s="195">
        <v>0</v>
      </c>
    </row>
    <row r="931" spans="2:10" hidden="1" x14ac:dyDescent="0.25">
      <c r="B931" s="179" t="str">
        <f>IF($A931="","",_xlfn.XLOOKUP($A931,Attributes!$A:$A,Attributes!C:C))</f>
        <v/>
      </c>
      <c r="C931" s="179"/>
      <c r="D931" s="179" t="str">
        <f>IF($A931="","",_xlfn.XLOOKUP($A931,Attributes!$A:$A,Attributes!I:I))</f>
        <v/>
      </c>
      <c r="E931" s="179" t="str">
        <f>IF($A931="","",_xlfn.XLOOKUP($A931,Attributes!$A:$A,Attributes!J:J))</f>
        <v/>
      </c>
      <c r="F931" s="179" t="str">
        <f>IF($A931="","",_xlfn.XLOOKUP($A931,Attributes!$A:$A,Attributes!K:K))</f>
        <v/>
      </c>
      <c r="H931" s="179">
        <v>0</v>
      </c>
      <c r="I931" s="195">
        <v>0</v>
      </c>
      <c r="J931" s="195">
        <v>0</v>
      </c>
    </row>
    <row r="932" spans="2:10" hidden="1" x14ac:dyDescent="0.25">
      <c r="B932" s="179" t="str">
        <f>IF($A932="","",_xlfn.XLOOKUP($A932,Attributes!$A:$A,Attributes!C:C))</f>
        <v/>
      </c>
      <c r="C932" s="179"/>
      <c r="D932" s="179" t="str">
        <f>IF($A932="","",_xlfn.XLOOKUP($A932,Attributes!$A:$A,Attributes!I:I))</f>
        <v/>
      </c>
      <c r="E932" s="179" t="str">
        <f>IF($A932="","",_xlfn.XLOOKUP($A932,Attributes!$A:$A,Attributes!J:J))</f>
        <v/>
      </c>
      <c r="F932" s="179" t="str">
        <f>IF($A932="","",_xlfn.XLOOKUP($A932,Attributes!$A:$A,Attributes!K:K))</f>
        <v/>
      </c>
      <c r="H932" s="179">
        <v>0</v>
      </c>
      <c r="I932" s="195">
        <v>0</v>
      </c>
      <c r="J932" s="195">
        <v>0</v>
      </c>
    </row>
    <row r="933" spans="2:10" hidden="1" x14ac:dyDescent="0.25">
      <c r="B933" s="179" t="str">
        <f>IF($A933="","",_xlfn.XLOOKUP($A933,Attributes!$A:$A,Attributes!C:C))</f>
        <v/>
      </c>
      <c r="C933" s="179"/>
      <c r="D933" s="179" t="str">
        <f>IF($A933="","",_xlfn.XLOOKUP($A933,Attributes!$A:$A,Attributes!I:I))</f>
        <v/>
      </c>
      <c r="E933" s="179" t="str">
        <f>IF($A933="","",_xlfn.XLOOKUP($A933,Attributes!$A:$A,Attributes!J:J))</f>
        <v/>
      </c>
      <c r="F933" s="179" t="str">
        <f>IF($A933="","",_xlfn.XLOOKUP($A933,Attributes!$A:$A,Attributes!K:K))</f>
        <v/>
      </c>
      <c r="H933" s="179">
        <v>0</v>
      </c>
      <c r="I933" s="195">
        <v>0</v>
      </c>
      <c r="J933" s="195">
        <v>0</v>
      </c>
    </row>
    <row r="934" spans="2:10" hidden="1" x14ac:dyDescent="0.25">
      <c r="B934" s="179" t="str">
        <f>IF($A934="","",_xlfn.XLOOKUP($A934,Attributes!$A:$A,Attributes!C:C))</f>
        <v/>
      </c>
      <c r="C934" s="179"/>
      <c r="D934" s="179" t="str">
        <f>IF($A934="","",_xlfn.XLOOKUP($A934,Attributes!$A:$A,Attributes!I:I))</f>
        <v/>
      </c>
      <c r="E934" s="179" t="str">
        <f>IF($A934="","",_xlfn.XLOOKUP($A934,Attributes!$A:$A,Attributes!J:J))</f>
        <v/>
      </c>
      <c r="F934" s="179" t="str">
        <f>IF($A934="","",_xlfn.XLOOKUP($A934,Attributes!$A:$A,Attributes!K:K))</f>
        <v/>
      </c>
      <c r="H934" s="179">
        <v>0</v>
      </c>
      <c r="I934" s="195">
        <v>0</v>
      </c>
      <c r="J934" s="195">
        <v>0</v>
      </c>
    </row>
    <row r="935" spans="2:10" hidden="1" x14ac:dyDescent="0.25">
      <c r="B935" s="179" t="str">
        <f>IF($A935="","",_xlfn.XLOOKUP($A935,Attributes!$A:$A,Attributes!C:C))</f>
        <v/>
      </c>
      <c r="C935" s="179"/>
      <c r="D935" s="179" t="str">
        <f>IF($A935="","",_xlfn.XLOOKUP($A935,Attributes!$A:$A,Attributes!I:I))</f>
        <v/>
      </c>
      <c r="E935" s="179" t="str">
        <f>IF($A935="","",_xlfn.XLOOKUP($A935,Attributes!$A:$A,Attributes!J:J))</f>
        <v/>
      </c>
      <c r="F935" s="179" t="str">
        <f>IF($A935="","",_xlfn.XLOOKUP($A935,Attributes!$A:$A,Attributes!K:K))</f>
        <v/>
      </c>
      <c r="H935" s="179">
        <v>0</v>
      </c>
      <c r="I935" s="195">
        <v>0</v>
      </c>
      <c r="J935" s="195">
        <v>0</v>
      </c>
    </row>
    <row r="936" spans="2:10" hidden="1" x14ac:dyDescent="0.25">
      <c r="B936" s="179" t="str">
        <f>IF($A936="","",_xlfn.XLOOKUP($A936,Attributes!$A:$A,Attributes!C:C))</f>
        <v/>
      </c>
      <c r="C936" s="179"/>
      <c r="D936" s="179" t="str">
        <f>IF($A936="","",_xlfn.XLOOKUP($A936,Attributes!$A:$A,Attributes!I:I))</f>
        <v/>
      </c>
      <c r="E936" s="179" t="str">
        <f>IF($A936="","",_xlfn.XLOOKUP($A936,Attributes!$A:$A,Attributes!J:J))</f>
        <v/>
      </c>
      <c r="F936" s="179" t="str">
        <f>IF($A936="","",_xlfn.XLOOKUP($A936,Attributes!$A:$A,Attributes!K:K))</f>
        <v/>
      </c>
      <c r="H936" s="179">
        <v>0</v>
      </c>
      <c r="I936" s="195">
        <v>0</v>
      </c>
      <c r="J936" s="195">
        <v>0</v>
      </c>
    </row>
    <row r="937" spans="2:10" hidden="1" x14ac:dyDescent="0.25">
      <c r="B937" s="179" t="str">
        <f>IF($A937="","",_xlfn.XLOOKUP($A937,Attributes!$A:$A,Attributes!C:C))</f>
        <v/>
      </c>
      <c r="C937" s="179"/>
      <c r="D937" s="179" t="str">
        <f>IF($A937="","",_xlfn.XLOOKUP($A937,Attributes!$A:$A,Attributes!I:I))</f>
        <v/>
      </c>
      <c r="E937" s="179" t="str">
        <f>IF($A937="","",_xlfn.XLOOKUP($A937,Attributes!$A:$A,Attributes!J:J))</f>
        <v/>
      </c>
      <c r="F937" s="179" t="str">
        <f>IF($A937="","",_xlfn.XLOOKUP($A937,Attributes!$A:$A,Attributes!K:K))</f>
        <v/>
      </c>
      <c r="H937" s="179">
        <v>0</v>
      </c>
      <c r="I937" s="195">
        <v>0</v>
      </c>
      <c r="J937" s="195">
        <v>0</v>
      </c>
    </row>
    <row r="938" spans="2:10" hidden="1" x14ac:dyDescent="0.25">
      <c r="B938" s="179" t="str">
        <f>IF($A938="","",_xlfn.XLOOKUP($A938,Attributes!$A:$A,Attributes!C:C))</f>
        <v/>
      </c>
      <c r="C938" s="179"/>
      <c r="D938" s="179" t="str">
        <f>IF($A938="","",_xlfn.XLOOKUP($A938,Attributes!$A:$A,Attributes!I:I))</f>
        <v/>
      </c>
      <c r="E938" s="179" t="str">
        <f>IF($A938="","",_xlfn.XLOOKUP($A938,Attributes!$A:$A,Attributes!J:J))</f>
        <v/>
      </c>
      <c r="F938" s="179" t="str">
        <f>IF($A938="","",_xlfn.XLOOKUP($A938,Attributes!$A:$A,Attributes!K:K))</f>
        <v/>
      </c>
      <c r="H938" s="179">
        <v>0</v>
      </c>
      <c r="I938" s="195">
        <v>0</v>
      </c>
      <c r="J938" s="195">
        <v>0</v>
      </c>
    </row>
    <row r="939" spans="2:10" hidden="1" x14ac:dyDescent="0.25">
      <c r="B939" s="179" t="str">
        <f>IF($A939="","",_xlfn.XLOOKUP($A939,Attributes!$A:$A,Attributes!C:C))</f>
        <v/>
      </c>
      <c r="C939" s="179"/>
      <c r="D939" s="179" t="str">
        <f>IF($A939="","",_xlfn.XLOOKUP($A939,Attributes!$A:$A,Attributes!I:I))</f>
        <v/>
      </c>
      <c r="E939" s="179" t="str">
        <f>IF($A939="","",_xlfn.XLOOKUP($A939,Attributes!$A:$A,Attributes!J:J))</f>
        <v/>
      </c>
      <c r="F939" s="179" t="str">
        <f>IF($A939="","",_xlfn.XLOOKUP($A939,Attributes!$A:$A,Attributes!K:K))</f>
        <v/>
      </c>
      <c r="H939" s="179">
        <v>0</v>
      </c>
      <c r="I939" s="195">
        <v>0</v>
      </c>
      <c r="J939" s="195">
        <v>0</v>
      </c>
    </row>
    <row r="940" spans="2:10" hidden="1" x14ac:dyDescent="0.25">
      <c r="B940" s="179" t="str">
        <f>IF($A940="","",_xlfn.XLOOKUP($A940,Attributes!$A:$A,Attributes!C:C))</f>
        <v/>
      </c>
      <c r="C940" s="179"/>
      <c r="D940" s="179" t="str">
        <f>IF($A940="","",_xlfn.XLOOKUP($A940,Attributes!$A:$A,Attributes!I:I))</f>
        <v/>
      </c>
      <c r="E940" s="179" t="str">
        <f>IF($A940="","",_xlfn.XLOOKUP($A940,Attributes!$A:$A,Attributes!J:J))</f>
        <v/>
      </c>
      <c r="F940" s="179" t="str">
        <f>IF($A940="","",_xlfn.XLOOKUP($A940,Attributes!$A:$A,Attributes!K:K))</f>
        <v/>
      </c>
      <c r="H940" s="179">
        <v>0</v>
      </c>
      <c r="I940" s="195">
        <v>0</v>
      </c>
      <c r="J940" s="195">
        <v>0</v>
      </c>
    </row>
    <row r="941" spans="2:10" hidden="1" x14ac:dyDescent="0.25">
      <c r="B941" s="179" t="str">
        <f>IF($A941="","",_xlfn.XLOOKUP($A941,Attributes!$A:$A,Attributes!C:C))</f>
        <v/>
      </c>
      <c r="C941" s="179"/>
      <c r="D941" s="179" t="str">
        <f>IF($A941="","",_xlfn.XLOOKUP($A941,Attributes!$A:$A,Attributes!I:I))</f>
        <v/>
      </c>
      <c r="E941" s="179" t="str">
        <f>IF($A941="","",_xlfn.XLOOKUP($A941,Attributes!$A:$A,Attributes!J:J))</f>
        <v/>
      </c>
      <c r="F941" s="179" t="str">
        <f>IF($A941="","",_xlfn.XLOOKUP($A941,Attributes!$A:$A,Attributes!K:K))</f>
        <v/>
      </c>
      <c r="H941" s="179">
        <v>0</v>
      </c>
      <c r="I941" s="195">
        <v>0</v>
      </c>
      <c r="J941" s="195">
        <v>0</v>
      </c>
    </row>
    <row r="942" spans="2:10" hidden="1" x14ac:dyDescent="0.25">
      <c r="B942" s="179" t="str">
        <f>IF($A942="","",_xlfn.XLOOKUP($A942,Attributes!$A:$A,Attributes!C:C))</f>
        <v/>
      </c>
      <c r="C942" s="179"/>
      <c r="D942" s="179" t="str">
        <f>IF($A942="","",_xlfn.XLOOKUP($A942,Attributes!$A:$A,Attributes!I:I))</f>
        <v/>
      </c>
      <c r="E942" s="179" t="str">
        <f>IF($A942="","",_xlfn.XLOOKUP($A942,Attributes!$A:$A,Attributes!J:J))</f>
        <v/>
      </c>
      <c r="F942" s="179" t="str">
        <f>IF($A942="","",_xlfn.XLOOKUP($A942,Attributes!$A:$A,Attributes!K:K))</f>
        <v/>
      </c>
      <c r="H942" s="179">
        <v>0</v>
      </c>
      <c r="I942" s="195">
        <v>0</v>
      </c>
      <c r="J942" s="195">
        <v>0</v>
      </c>
    </row>
    <row r="943" spans="2:10" hidden="1" x14ac:dyDescent="0.25">
      <c r="B943" s="179" t="str">
        <f>IF($A943="","",_xlfn.XLOOKUP($A943,Attributes!$A:$A,Attributes!C:C))</f>
        <v/>
      </c>
      <c r="C943" s="179"/>
      <c r="D943" s="179" t="str">
        <f>IF($A943="","",_xlfn.XLOOKUP($A943,Attributes!$A:$A,Attributes!I:I))</f>
        <v/>
      </c>
      <c r="E943" s="179" t="str">
        <f>IF($A943="","",_xlfn.XLOOKUP($A943,Attributes!$A:$A,Attributes!J:J))</f>
        <v/>
      </c>
      <c r="F943" s="179" t="str">
        <f>IF($A943="","",_xlfn.XLOOKUP($A943,Attributes!$A:$A,Attributes!K:K))</f>
        <v/>
      </c>
      <c r="H943" s="179">
        <v>0</v>
      </c>
      <c r="I943" s="195">
        <v>0</v>
      </c>
      <c r="J943" s="195">
        <v>0</v>
      </c>
    </row>
    <row r="944" spans="2:10" hidden="1" x14ac:dyDescent="0.25">
      <c r="B944" s="179" t="str">
        <f>IF($A944="","",_xlfn.XLOOKUP($A944,Attributes!$A:$A,Attributes!C:C))</f>
        <v/>
      </c>
      <c r="C944" s="179"/>
      <c r="D944" s="179" t="str">
        <f>IF($A944="","",_xlfn.XLOOKUP($A944,Attributes!$A:$A,Attributes!I:I))</f>
        <v/>
      </c>
      <c r="E944" s="179" t="str">
        <f>IF($A944="","",_xlfn.XLOOKUP($A944,Attributes!$A:$A,Attributes!J:J))</f>
        <v/>
      </c>
      <c r="F944" s="179" t="str">
        <f>IF($A944="","",_xlfn.XLOOKUP($A944,Attributes!$A:$A,Attributes!K:K))</f>
        <v/>
      </c>
      <c r="H944" s="179">
        <v>0</v>
      </c>
      <c r="I944" s="195">
        <v>0</v>
      </c>
      <c r="J944" s="195">
        <v>0</v>
      </c>
    </row>
    <row r="945" spans="2:10" hidden="1" x14ac:dyDescent="0.25">
      <c r="B945" s="179" t="str">
        <f>IF($A945="","",_xlfn.XLOOKUP($A945,Attributes!$A:$A,Attributes!C:C))</f>
        <v/>
      </c>
      <c r="C945" s="179"/>
      <c r="D945" s="179" t="str">
        <f>IF($A945="","",_xlfn.XLOOKUP($A945,Attributes!$A:$A,Attributes!I:I))</f>
        <v/>
      </c>
      <c r="E945" s="179" t="str">
        <f>IF($A945="","",_xlfn.XLOOKUP($A945,Attributes!$A:$A,Attributes!J:J))</f>
        <v/>
      </c>
      <c r="F945" s="179" t="str">
        <f>IF($A945="","",_xlfn.XLOOKUP($A945,Attributes!$A:$A,Attributes!K:K))</f>
        <v/>
      </c>
      <c r="H945" s="179">
        <v>0</v>
      </c>
      <c r="I945" s="195">
        <v>0</v>
      </c>
      <c r="J945" s="195">
        <v>0</v>
      </c>
    </row>
    <row r="946" spans="2:10" hidden="1" x14ac:dyDescent="0.25">
      <c r="B946" s="179" t="str">
        <f>IF($A946="","",_xlfn.XLOOKUP($A946,Attributes!$A:$A,Attributes!C:C))</f>
        <v/>
      </c>
      <c r="C946" s="179"/>
      <c r="D946" s="179" t="str">
        <f>IF($A946="","",_xlfn.XLOOKUP($A946,Attributes!$A:$A,Attributes!I:I))</f>
        <v/>
      </c>
      <c r="E946" s="179" t="str">
        <f>IF($A946="","",_xlfn.XLOOKUP($A946,Attributes!$A:$A,Attributes!J:J))</f>
        <v/>
      </c>
      <c r="F946" s="179" t="str">
        <f>IF($A946="","",_xlfn.XLOOKUP($A946,Attributes!$A:$A,Attributes!K:K))</f>
        <v/>
      </c>
      <c r="H946" s="179">
        <v>0</v>
      </c>
      <c r="I946" s="195">
        <v>0</v>
      </c>
      <c r="J946" s="195">
        <v>0</v>
      </c>
    </row>
    <row r="947" spans="2:10" hidden="1" x14ac:dyDescent="0.25">
      <c r="B947" s="179" t="str">
        <f>IF($A947="","",_xlfn.XLOOKUP($A947,Attributes!$A:$A,Attributes!C:C))</f>
        <v/>
      </c>
      <c r="C947" s="179"/>
      <c r="D947" s="179" t="str">
        <f>IF($A947="","",_xlfn.XLOOKUP($A947,Attributes!$A:$A,Attributes!I:I))</f>
        <v/>
      </c>
      <c r="E947" s="179" t="str">
        <f>IF($A947="","",_xlfn.XLOOKUP($A947,Attributes!$A:$A,Attributes!J:J))</f>
        <v/>
      </c>
      <c r="F947" s="179" t="str">
        <f>IF($A947="","",_xlfn.XLOOKUP($A947,Attributes!$A:$A,Attributes!K:K))</f>
        <v/>
      </c>
      <c r="H947" s="179">
        <v>0</v>
      </c>
      <c r="I947" s="195">
        <v>0</v>
      </c>
      <c r="J947" s="195">
        <v>0</v>
      </c>
    </row>
    <row r="948" spans="2:10" hidden="1" x14ac:dyDescent="0.25">
      <c r="B948" s="179" t="str">
        <f>IF($A948="","",_xlfn.XLOOKUP($A948,Attributes!$A:$A,Attributes!C:C))</f>
        <v/>
      </c>
      <c r="C948" s="179"/>
      <c r="D948" s="179" t="str">
        <f>IF($A948="","",_xlfn.XLOOKUP($A948,Attributes!$A:$A,Attributes!I:I))</f>
        <v/>
      </c>
      <c r="E948" s="179" t="str">
        <f>IF($A948="","",_xlfn.XLOOKUP($A948,Attributes!$A:$A,Attributes!J:J))</f>
        <v/>
      </c>
      <c r="F948" s="179" t="str">
        <f>IF($A948="","",_xlfn.XLOOKUP($A948,Attributes!$A:$A,Attributes!K:K))</f>
        <v/>
      </c>
      <c r="H948" s="179">
        <v>0</v>
      </c>
      <c r="I948" s="195">
        <v>0</v>
      </c>
      <c r="J948" s="195">
        <v>0</v>
      </c>
    </row>
    <row r="949" spans="2:10" hidden="1" x14ac:dyDescent="0.25">
      <c r="B949" s="179" t="str">
        <f>IF($A949="","",_xlfn.XLOOKUP($A949,Attributes!$A:$A,Attributes!C:C))</f>
        <v/>
      </c>
      <c r="C949" s="179"/>
      <c r="D949" s="179" t="str">
        <f>IF($A949="","",_xlfn.XLOOKUP($A949,Attributes!$A:$A,Attributes!I:I))</f>
        <v/>
      </c>
      <c r="E949" s="179" t="str">
        <f>IF($A949="","",_xlfn.XLOOKUP($A949,Attributes!$A:$A,Attributes!J:J))</f>
        <v/>
      </c>
      <c r="F949" s="179" t="str">
        <f>IF($A949="","",_xlfn.XLOOKUP($A949,Attributes!$A:$A,Attributes!K:K))</f>
        <v/>
      </c>
      <c r="H949" s="179">
        <v>0</v>
      </c>
      <c r="I949" s="195">
        <v>0</v>
      </c>
      <c r="J949" s="195">
        <v>0</v>
      </c>
    </row>
    <row r="950" spans="2:10" hidden="1" x14ac:dyDescent="0.25">
      <c r="B950" s="179" t="str">
        <f>IF($A950="","",_xlfn.XLOOKUP($A950,Attributes!$A:$A,Attributes!C:C))</f>
        <v/>
      </c>
      <c r="C950" s="179"/>
      <c r="D950" s="179" t="str">
        <f>IF($A950="","",_xlfn.XLOOKUP($A950,Attributes!$A:$A,Attributes!I:I))</f>
        <v/>
      </c>
      <c r="E950" s="179" t="str">
        <f>IF($A950="","",_xlfn.XLOOKUP($A950,Attributes!$A:$A,Attributes!J:J))</f>
        <v/>
      </c>
      <c r="F950" s="179" t="str">
        <f>IF($A950="","",_xlfn.XLOOKUP($A950,Attributes!$A:$A,Attributes!K:K))</f>
        <v/>
      </c>
      <c r="H950" s="179">
        <v>0</v>
      </c>
      <c r="I950" s="195">
        <v>0</v>
      </c>
      <c r="J950" s="195">
        <v>0</v>
      </c>
    </row>
    <row r="951" spans="2:10" hidden="1" x14ac:dyDescent="0.25">
      <c r="B951" s="179" t="str">
        <f>IF($A951="","",_xlfn.XLOOKUP($A951,Attributes!$A:$A,Attributes!C:C))</f>
        <v/>
      </c>
      <c r="C951" s="179"/>
      <c r="D951" s="179" t="str">
        <f>IF($A951="","",_xlfn.XLOOKUP($A951,Attributes!$A:$A,Attributes!I:I))</f>
        <v/>
      </c>
      <c r="E951" s="179" t="str">
        <f>IF($A951="","",_xlfn.XLOOKUP($A951,Attributes!$A:$A,Attributes!J:J))</f>
        <v/>
      </c>
      <c r="F951" s="179" t="str">
        <f>IF($A951="","",_xlfn.XLOOKUP($A951,Attributes!$A:$A,Attributes!K:K))</f>
        <v/>
      </c>
      <c r="H951" s="179">
        <v>0</v>
      </c>
      <c r="I951" s="195">
        <v>0</v>
      </c>
      <c r="J951" s="195">
        <v>0</v>
      </c>
    </row>
    <row r="952" spans="2:10" hidden="1" x14ac:dyDescent="0.25">
      <c r="B952" s="179" t="str">
        <f>IF($A952="","",_xlfn.XLOOKUP($A952,Attributes!$A:$A,Attributes!C:C))</f>
        <v/>
      </c>
      <c r="C952" s="179"/>
      <c r="D952" s="179" t="str">
        <f>IF($A952="","",_xlfn.XLOOKUP($A952,Attributes!$A:$A,Attributes!I:I))</f>
        <v/>
      </c>
      <c r="E952" s="179" t="str">
        <f>IF($A952="","",_xlfn.XLOOKUP($A952,Attributes!$A:$A,Attributes!J:J))</f>
        <v/>
      </c>
      <c r="F952" s="179" t="str">
        <f>IF($A952="","",_xlfn.XLOOKUP($A952,Attributes!$A:$A,Attributes!K:K))</f>
        <v/>
      </c>
      <c r="H952" s="179">
        <v>0</v>
      </c>
      <c r="I952" s="195">
        <v>0</v>
      </c>
      <c r="J952" s="195">
        <v>0</v>
      </c>
    </row>
    <row r="953" spans="2:10" hidden="1" x14ac:dyDescent="0.25">
      <c r="B953" s="179" t="str">
        <f>IF($A953="","",_xlfn.XLOOKUP($A953,Attributes!$A:$A,Attributes!C:C))</f>
        <v/>
      </c>
      <c r="C953" s="179"/>
      <c r="D953" s="179" t="str">
        <f>IF($A953="","",_xlfn.XLOOKUP($A953,Attributes!$A:$A,Attributes!I:I))</f>
        <v/>
      </c>
      <c r="E953" s="179" t="str">
        <f>IF($A953="","",_xlfn.XLOOKUP($A953,Attributes!$A:$A,Attributes!J:J))</f>
        <v/>
      </c>
      <c r="F953" s="179" t="str">
        <f>IF($A953="","",_xlfn.XLOOKUP($A953,Attributes!$A:$A,Attributes!K:K))</f>
        <v/>
      </c>
      <c r="H953" s="179">
        <v>0</v>
      </c>
      <c r="I953" s="195">
        <v>0</v>
      </c>
      <c r="J953" s="195">
        <v>0</v>
      </c>
    </row>
    <row r="954" spans="2:10" hidden="1" x14ac:dyDescent="0.25">
      <c r="B954" s="179" t="str">
        <f>IF($A954="","",_xlfn.XLOOKUP($A954,Attributes!$A:$A,Attributes!C:C))</f>
        <v/>
      </c>
      <c r="C954" s="179"/>
      <c r="D954" s="179" t="str">
        <f>IF($A954="","",_xlfn.XLOOKUP($A954,Attributes!$A:$A,Attributes!I:I))</f>
        <v/>
      </c>
      <c r="E954" s="179" t="str">
        <f>IF($A954="","",_xlfn.XLOOKUP($A954,Attributes!$A:$A,Attributes!J:J))</f>
        <v/>
      </c>
      <c r="F954" s="179" t="str">
        <f>IF($A954="","",_xlfn.XLOOKUP($A954,Attributes!$A:$A,Attributes!K:K))</f>
        <v/>
      </c>
      <c r="H954" s="179">
        <v>0</v>
      </c>
      <c r="I954" s="195">
        <v>0</v>
      </c>
      <c r="J954" s="195">
        <v>0</v>
      </c>
    </row>
    <row r="955" spans="2:10" hidden="1" x14ac:dyDescent="0.25">
      <c r="B955" s="179" t="str">
        <f>IF($A955="","",_xlfn.XLOOKUP($A955,Attributes!$A:$A,Attributes!C:C))</f>
        <v/>
      </c>
      <c r="C955" s="179"/>
      <c r="D955" s="179" t="str">
        <f>IF($A955="","",_xlfn.XLOOKUP($A955,Attributes!$A:$A,Attributes!I:I))</f>
        <v/>
      </c>
      <c r="E955" s="179" t="str">
        <f>IF($A955="","",_xlfn.XLOOKUP($A955,Attributes!$A:$A,Attributes!J:J))</f>
        <v/>
      </c>
      <c r="F955" s="179" t="str">
        <f>IF($A955="","",_xlfn.XLOOKUP($A955,Attributes!$A:$A,Attributes!K:K))</f>
        <v/>
      </c>
      <c r="H955" s="179">
        <v>0</v>
      </c>
      <c r="I955" s="195">
        <v>0</v>
      </c>
      <c r="J955" s="195">
        <v>0</v>
      </c>
    </row>
    <row r="956" spans="2:10" hidden="1" x14ac:dyDescent="0.25">
      <c r="B956" s="179" t="str">
        <f>IF($A956="","",_xlfn.XLOOKUP($A956,Attributes!$A:$A,Attributes!C:C))</f>
        <v/>
      </c>
      <c r="C956" s="179"/>
      <c r="D956" s="179" t="str">
        <f>IF($A956="","",_xlfn.XLOOKUP($A956,Attributes!$A:$A,Attributes!I:I))</f>
        <v/>
      </c>
      <c r="E956" s="179" t="str">
        <f>IF($A956="","",_xlfn.XLOOKUP($A956,Attributes!$A:$A,Attributes!J:J))</f>
        <v/>
      </c>
      <c r="F956" s="179" t="str">
        <f>IF($A956="","",_xlfn.XLOOKUP($A956,Attributes!$A:$A,Attributes!K:K))</f>
        <v/>
      </c>
      <c r="H956" s="179">
        <v>0</v>
      </c>
      <c r="I956" s="195">
        <v>0</v>
      </c>
      <c r="J956" s="195">
        <v>0</v>
      </c>
    </row>
    <row r="957" spans="2:10" hidden="1" x14ac:dyDescent="0.25">
      <c r="B957" s="179" t="str">
        <f>IF($A957="","",_xlfn.XLOOKUP($A957,Attributes!$A:$A,Attributes!C:C))</f>
        <v/>
      </c>
      <c r="C957" s="179"/>
      <c r="D957" s="179" t="str">
        <f>IF($A957="","",_xlfn.XLOOKUP($A957,Attributes!$A:$A,Attributes!I:I))</f>
        <v/>
      </c>
      <c r="E957" s="179" t="str">
        <f>IF($A957="","",_xlfn.XLOOKUP($A957,Attributes!$A:$A,Attributes!J:J))</f>
        <v/>
      </c>
      <c r="F957" s="179" t="str">
        <f>IF($A957="","",_xlfn.XLOOKUP($A957,Attributes!$A:$A,Attributes!K:K))</f>
        <v/>
      </c>
      <c r="H957" s="179">
        <v>0</v>
      </c>
      <c r="I957" s="195">
        <v>0</v>
      </c>
      <c r="J957" s="195">
        <v>0</v>
      </c>
    </row>
    <row r="958" spans="2:10" hidden="1" x14ac:dyDescent="0.25">
      <c r="B958" s="179" t="str">
        <f>IF($A958="","",_xlfn.XLOOKUP($A958,Attributes!$A:$A,Attributes!C:C))</f>
        <v/>
      </c>
      <c r="C958" s="179"/>
      <c r="D958" s="179" t="str">
        <f>IF($A958="","",_xlfn.XLOOKUP($A958,Attributes!$A:$A,Attributes!I:I))</f>
        <v/>
      </c>
      <c r="E958" s="179" t="str">
        <f>IF($A958="","",_xlfn.XLOOKUP($A958,Attributes!$A:$A,Attributes!J:J))</f>
        <v/>
      </c>
      <c r="F958" s="179" t="str">
        <f>IF($A958="","",_xlfn.XLOOKUP($A958,Attributes!$A:$A,Attributes!K:K))</f>
        <v/>
      </c>
      <c r="H958" s="179">
        <v>0</v>
      </c>
      <c r="I958" s="195">
        <v>0</v>
      </c>
      <c r="J958" s="195">
        <v>0</v>
      </c>
    </row>
    <row r="959" spans="2:10" hidden="1" x14ac:dyDescent="0.25">
      <c r="B959" s="179" t="str">
        <f>IF($A959="","",_xlfn.XLOOKUP($A959,Attributes!$A:$A,Attributes!C:C))</f>
        <v/>
      </c>
      <c r="C959" s="179"/>
      <c r="D959" s="179" t="str">
        <f>IF($A959="","",_xlfn.XLOOKUP($A959,Attributes!$A:$A,Attributes!I:I))</f>
        <v/>
      </c>
      <c r="E959" s="179" t="str">
        <f>IF($A959="","",_xlfn.XLOOKUP($A959,Attributes!$A:$A,Attributes!J:J))</f>
        <v/>
      </c>
      <c r="F959" s="179" t="str">
        <f>IF($A959="","",_xlfn.XLOOKUP($A959,Attributes!$A:$A,Attributes!K:K))</f>
        <v/>
      </c>
      <c r="H959" s="179">
        <v>0</v>
      </c>
      <c r="I959" s="195">
        <v>0</v>
      </c>
      <c r="J959" s="195">
        <v>0</v>
      </c>
    </row>
    <row r="960" spans="2:10" hidden="1" x14ac:dyDescent="0.25">
      <c r="B960" s="179" t="str">
        <f>IF($A960="","",_xlfn.XLOOKUP($A960,Attributes!$A:$A,Attributes!C:C))</f>
        <v/>
      </c>
      <c r="C960" s="179"/>
      <c r="D960" s="179" t="str">
        <f>IF($A960="","",_xlfn.XLOOKUP($A960,Attributes!$A:$A,Attributes!I:I))</f>
        <v/>
      </c>
      <c r="E960" s="179" t="str">
        <f>IF($A960="","",_xlfn.XLOOKUP($A960,Attributes!$A:$A,Attributes!J:J))</f>
        <v/>
      </c>
      <c r="F960" s="179" t="str">
        <f>IF($A960="","",_xlfn.XLOOKUP($A960,Attributes!$A:$A,Attributes!K:K))</f>
        <v/>
      </c>
      <c r="H960" s="179">
        <v>0</v>
      </c>
      <c r="I960" s="195">
        <v>0</v>
      </c>
      <c r="J960" s="195">
        <v>0</v>
      </c>
    </row>
    <row r="961" spans="2:10" hidden="1" x14ac:dyDescent="0.25">
      <c r="B961" s="179" t="str">
        <f>IF($A961="","",_xlfn.XLOOKUP($A961,Attributes!$A:$A,Attributes!C:C))</f>
        <v/>
      </c>
      <c r="C961" s="179"/>
      <c r="D961" s="179" t="str">
        <f>IF($A961="","",_xlfn.XLOOKUP($A961,Attributes!$A:$A,Attributes!I:I))</f>
        <v/>
      </c>
      <c r="E961" s="179" t="str">
        <f>IF($A961="","",_xlfn.XLOOKUP($A961,Attributes!$A:$A,Attributes!J:J))</f>
        <v/>
      </c>
      <c r="F961" s="179" t="str">
        <f>IF($A961="","",_xlfn.XLOOKUP($A961,Attributes!$A:$A,Attributes!K:K))</f>
        <v/>
      </c>
      <c r="H961" s="179">
        <v>0</v>
      </c>
      <c r="I961" s="195">
        <v>0</v>
      </c>
      <c r="J961" s="195">
        <v>0</v>
      </c>
    </row>
    <row r="962" spans="2:10" hidden="1" x14ac:dyDescent="0.25">
      <c r="B962" s="179" t="str">
        <f>IF($A962="","",_xlfn.XLOOKUP($A962,Attributes!$A:$A,Attributes!C:C))</f>
        <v/>
      </c>
      <c r="C962" s="179"/>
      <c r="D962" s="179" t="str">
        <f>IF($A962="","",_xlfn.XLOOKUP($A962,Attributes!$A:$A,Attributes!I:I))</f>
        <v/>
      </c>
      <c r="E962" s="179" t="str">
        <f>IF($A962="","",_xlfn.XLOOKUP($A962,Attributes!$A:$A,Attributes!J:J))</f>
        <v/>
      </c>
      <c r="F962" s="179" t="str">
        <f>IF($A962="","",_xlfn.XLOOKUP($A962,Attributes!$A:$A,Attributes!K:K))</f>
        <v/>
      </c>
      <c r="H962" s="179">
        <v>0</v>
      </c>
      <c r="I962" s="195">
        <v>0</v>
      </c>
      <c r="J962" s="195">
        <v>0</v>
      </c>
    </row>
    <row r="963" spans="2:10" hidden="1" x14ac:dyDescent="0.25">
      <c r="B963" s="179" t="str">
        <f>IF($A963="","",_xlfn.XLOOKUP($A963,Attributes!$A:$A,Attributes!C:C))</f>
        <v/>
      </c>
      <c r="C963" s="179"/>
      <c r="D963" s="179" t="str">
        <f>IF($A963="","",_xlfn.XLOOKUP($A963,Attributes!$A:$A,Attributes!I:I))</f>
        <v/>
      </c>
      <c r="E963" s="179" t="str">
        <f>IF($A963="","",_xlfn.XLOOKUP($A963,Attributes!$A:$A,Attributes!J:J))</f>
        <v/>
      </c>
      <c r="F963" s="179" t="str">
        <f>IF($A963="","",_xlfn.XLOOKUP($A963,Attributes!$A:$A,Attributes!K:K))</f>
        <v/>
      </c>
      <c r="H963" s="179">
        <v>0</v>
      </c>
      <c r="I963" s="195">
        <v>0</v>
      </c>
      <c r="J963" s="195">
        <v>0</v>
      </c>
    </row>
    <row r="964" spans="2:10" hidden="1" x14ac:dyDescent="0.25">
      <c r="B964" s="179" t="str">
        <f>IF($A964="","",_xlfn.XLOOKUP($A964,Attributes!$A:$A,Attributes!C:C))</f>
        <v/>
      </c>
      <c r="C964" s="179"/>
      <c r="D964" s="179" t="str">
        <f>IF($A964="","",_xlfn.XLOOKUP($A964,Attributes!$A:$A,Attributes!I:I))</f>
        <v/>
      </c>
      <c r="E964" s="179" t="str">
        <f>IF($A964="","",_xlfn.XLOOKUP($A964,Attributes!$A:$A,Attributes!J:J))</f>
        <v/>
      </c>
      <c r="F964" s="179" t="str">
        <f>IF($A964="","",_xlfn.XLOOKUP($A964,Attributes!$A:$A,Attributes!K:K))</f>
        <v/>
      </c>
      <c r="H964" s="179">
        <v>0</v>
      </c>
      <c r="I964" s="195">
        <v>0</v>
      </c>
      <c r="J964" s="195">
        <v>0</v>
      </c>
    </row>
    <row r="965" spans="2:10" hidden="1" x14ac:dyDescent="0.25">
      <c r="B965" s="179" t="str">
        <f>IF($A965="","",_xlfn.XLOOKUP($A965,Attributes!$A:$A,Attributes!C:C))</f>
        <v/>
      </c>
      <c r="C965" s="179"/>
      <c r="D965" s="179" t="str">
        <f>IF($A965="","",_xlfn.XLOOKUP($A965,Attributes!$A:$A,Attributes!I:I))</f>
        <v/>
      </c>
      <c r="E965" s="179" t="str">
        <f>IF($A965="","",_xlfn.XLOOKUP($A965,Attributes!$A:$A,Attributes!J:J))</f>
        <v/>
      </c>
      <c r="F965" s="179" t="str">
        <f>IF($A965="","",_xlfn.XLOOKUP($A965,Attributes!$A:$A,Attributes!K:K))</f>
        <v/>
      </c>
      <c r="H965" s="179">
        <v>0</v>
      </c>
      <c r="I965" s="195">
        <v>0</v>
      </c>
      <c r="J965" s="195">
        <v>0</v>
      </c>
    </row>
    <row r="966" spans="2:10" hidden="1" x14ac:dyDescent="0.25">
      <c r="B966" s="179" t="str">
        <f>IF($A966="","",_xlfn.XLOOKUP($A966,Attributes!$A:$A,Attributes!C:C))</f>
        <v/>
      </c>
      <c r="C966" s="179"/>
      <c r="D966" s="179" t="str">
        <f>IF($A966="","",_xlfn.XLOOKUP($A966,Attributes!$A:$A,Attributes!I:I))</f>
        <v/>
      </c>
      <c r="E966" s="179" t="str">
        <f>IF($A966="","",_xlfn.XLOOKUP($A966,Attributes!$A:$A,Attributes!J:J))</f>
        <v/>
      </c>
      <c r="F966" s="179" t="str">
        <f>IF($A966="","",_xlfn.XLOOKUP($A966,Attributes!$A:$A,Attributes!K:K))</f>
        <v/>
      </c>
      <c r="H966" s="179">
        <v>0</v>
      </c>
      <c r="I966" s="195">
        <v>0</v>
      </c>
      <c r="J966" s="195">
        <v>0</v>
      </c>
    </row>
    <row r="967" spans="2:10" hidden="1" x14ac:dyDescent="0.25">
      <c r="B967" s="179" t="str">
        <f>IF($A967="","",_xlfn.XLOOKUP($A967,Attributes!$A:$A,Attributes!C:C))</f>
        <v/>
      </c>
      <c r="C967" s="179"/>
      <c r="D967" s="179" t="str">
        <f>IF($A967="","",_xlfn.XLOOKUP($A967,Attributes!$A:$A,Attributes!I:I))</f>
        <v/>
      </c>
      <c r="E967" s="179" t="str">
        <f>IF($A967="","",_xlfn.XLOOKUP($A967,Attributes!$A:$A,Attributes!J:J))</f>
        <v/>
      </c>
      <c r="F967" s="179" t="str">
        <f>IF($A967="","",_xlfn.XLOOKUP($A967,Attributes!$A:$A,Attributes!K:K))</f>
        <v/>
      </c>
      <c r="H967" s="179">
        <v>0</v>
      </c>
      <c r="I967" s="195">
        <v>0</v>
      </c>
      <c r="J967" s="195">
        <v>0</v>
      </c>
    </row>
    <row r="968" spans="2:10" hidden="1" x14ac:dyDescent="0.25">
      <c r="B968" s="179" t="str">
        <f>IF($A968="","",_xlfn.XLOOKUP($A968,Attributes!$A:$A,Attributes!C:C))</f>
        <v/>
      </c>
      <c r="C968" s="179"/>
      <c r="D968" s="179" t="str">
        <f>IF($A968="","",_xlfn.XLOOKUP($A968,Attributes!$A:$A,Attributes!I:I))</f>
        <v/>
      </c>
      <c r="E968" s="179" t="str">
        <f>IF($A968="","",_xlfn.XLOOKUP($A968,Attributes!$A:$A,Attributes!J:J))</f>
        <v/>
      </c>
      <c r="F968" s="179" t="str">
        <f>IF($A968="","",_xlfn.XLOOKUP($A968,Attributes!$A:$A,Attributes!K:K))</f>
        <v/>
      </c>
      <c r="H968" s="179">
        <v>0</v>
      </c>
      <c r="I968" s="195">
        <v>0</v>
      </c>
      <c r="J968" s="195">
        <v>0</v>
      </c>
    </row>
    <row r="969" spans="2:10" hidden="1" x14ac:dyDescent="0.25">
      <c r="B969" s="179" t="str">
        <f>IF($A969="","",_xlfn.XLOOKUP($A969,Attributes!$A:$A,Attributes!C:C))</f>
        <v/>
      </c>
      <c r="C969" s="179"/>
      <c r="D969" s="179" t="str">
        <f>IF($A969="","",_xlfn.XLOOKUP($A969,Attributes!$A:$A,Attributes!I:I))</f>
        <v/>
      </c>
      <c r="E969" s="179" t="str">
        <f>IF($A969="","",_xlfn.XLOOKUP($A969,Attributes!$A:$A,Attributes!J:J))</f>
        <v/>
      </c>
      <c r="F969" s="179" t="str">
        <f>IF($A969="","",_xlfn.XLOOKUP($A969,Attributes!$A:$A,Attributes!K:K))</f>
        <v/>
      </c>
      <c r="H969" s="179">
        <v>0</v>
      </c>
      <c r="I969" s="195">
        <v>0</v>
      </c>
      <c r="J969" s="195">
        <v>0</v>
      </c>
    </row>
    <row r="970" spans="2:10" hidden="1" x14ac:dyDescent="0.25">
      <c r="B970" s="179" t="str">
        <f>IF($A970="","",_xlfn.XLOOKUP($A970,Attributes!$A:$A,Attributes!C:C))</f>
        <v/>
      </c>
      <c r="C970" s="179"/>
      <c r="D970" s="179" t="str">
        <f>IF($A970="","",_xlfn.XLOOKUP($A970,Attributes!$A:$A,Attributes!I:I))</f>
        <v/>
      </c>
      <c r="E970" s="179" t="str">
        <f>IF($A970="","",_xlfn.XLOOKUP($A970,Attributes!$A:$A,Attributes!J:J))</f>
        <v/>
      </c>
      <c r="F970" s="179" t="str">
        <f>IF($A970="","",_xlfn.XLOOKUP($A970,Attributes!$A:$A,Attributes!K:K))</f>
        <v/>
      </c>
      <c r="H970" s="179">
        <v>0</v>
      </c>
      <c r="I970" s="195">
        <v>0</v>
      </c>
      <c r="J970" s="195">
        <v>0</v>
      </c>
    </row>
    <row r="971" spans="2:10" hidden="1" x14ac:dyDescent="0.25">
      <c r="B971" s="179" t="str">
        <f>IF($A971="","",_xlfn.XLOOKUP($A971,Attributes!$A:$A,Attributes!C:C))</f>
        <v/>
      </c>
      <c r="C971" s="179"/>
      <c r="D971" s="179" t="str">
        <f>IF($A971="","",_xlfn.XLOOKUP($A971,Attributes!$A:$A,Attributes!I:I))</f>
        <v/>
      </c>
      <c r="E971" s="179" t="str">
        <f>IF($A971="","",_xlfn.XLOOKUP($A971,Attributes!$A:$A,Attributes!J:J))</f>
        <v/>
      </c>
      <c r="F971" s="179" t="str">
        <f>IF($A971="","",_xlfn.XLOOKUP($A971,Attributes!$A:$A,Attributes!K:K))</f>
        <v/>
      </c>
      <c r="H971" s="179">
        <v>0</v>
      </c>
      <c r="I971" s="195">
        <v>0</v>
      </c>
      <c r="J971" s="195">
        <v>0</v>
      </c>
    </row>
    <row r="972" spans="2:10" hidden="1" x14ac:dyDescent="0.25">
      <c r="B972" s="179" t="str">
        <f>IF($A972="","",_xlfn.XLOOKUP($A972,Attributes!$A:$A,Attributes!C:C))</f>
        <v/>
      </c>
      <c r="C972" s="179"/>
      <c r="D972" s="179" t="str">
        <f>IF($A972="","",_xlfn.XLOOKUP($A972,Attributes!$A:$A,Attributes!I:I))</f>
        <v/>
      </c>
      <c r="E972" s="179" t="str">
        <f>IF($A972="","",_xlfn.XLOOKUP($A972,Attributes!$A:$A,Attributes!J:J))</f>
        <v/>
      </c>
      <c r="F972" s="179" t="str">
        <f>IF($A972="","",_xlfn.XLOOKUP($A972,Attributes!$A:$A,Attributes!K:K))</f>
        <v/>
      </c>
      <c r="H972" s="179">
        <v>0</v>
      </c>
      <c r="I972" s="195">
        <v>0</v>
      </c>
      <c r="J972" s="195">
        <v>0</v>
      </c>
    </row>
    <row r="973" spans="2:10" hidden="1" x14ac:dyDescent="0.25">
      <c r="B973" s="179" t="str">
        <f>IF($A973="","",_xlfn.XLOOKUP($A973,Attributes!$A:$A,Attributes!C:C))</f>
        <v/>
      </c>
      <c r="C973" s="179"/>
      <c r="D973" s="179" t="str">
        <f>IF($A973="","",_xlfn.XLOOKUP($A973,Attributes!$A:$A,Attributes!I:I))</f>
        <v/>
      </c>
      <c r="E973" s="179" t="str">
        <f>IF($A973="","",_xlfn.XLOOKUP($A973,Attributes!$A:$A,Attributes!J:J))</f>
        <v/>
      </c>
      <c r="F973" s="179" t="str">
        <f>IF($A973="","",_xlfn.XLOOKUP($A973,Attributes!$A:$A,Attributes!K:K))</f>
        <v/>
      </c>
      <c r="H973" s="179">
        <v>0</v>
      </c>
      <c r="I973" s="195">
        <v>0</v>
      </c>
      <c r="J973" s="195">
        <v>0</v>
      </c>
    </row>
    <row r="974" spans="2:10" hidden="1" x14ac:dyDescent="0.25">
      <c r="B974" s="179" t="str">
        <f>IF($A974="","",_xlfn.XLOOKUP($A974,Attributes!$A:$A,Attributes!C:C))</f>
        <v/>
      </c>
      <c r="C974" s="179"/>
      <c r="D974" s="179" t="str">
        <f>IF($A974="","",_xlfn.XLOOKUP($A974,Attributes!$A:$A,Attributes!I:I))</f>
        <v/>
      </c>
      <c r="E974" s="179" t="str">
        <f>IF($A974="","",_xlfn.XLOOKUP($A974,Attributes!$A:$A,Attributes!J:J))</f>
        <v/>
      </c>
      <c r="F974" s="179" t="str">
        <f>IF($A974="","",_xlfn.XLOOKUP($A974,Attributes!$A:$A,Attributes!K:K))</f>
        <v/>
      </c>
      <c r="H974" s="179">
        <v>0</v>
      </c>
      <c r="I974" s="195">
        <v>0</v>
      </c>
      <c r="J974" s="195">
        <v>0</v>
      </c>
    </row>
    <row r="975" spans="2:10" hidden="1" x14ac:dyDescent="0.25">
      <c r="B975" s="179" t="str">
        <f>IF($A975="","",_xlfn.XLOOKUP($A975,Attributes!$A:$A,Attributes!C:C))</f>
        <v/>
      </c>
      <c r="C975" s="179"/>
      <c r="D975" s="179" t="str">
        <f>IF($A975="","",_xlfn.XLOOKUP($A975,Attributes!$A:$A,Attributes!I:I))</f>
        <v/>
      </c>
      <c r="E975" s="179" t="str">
        <f>IF($A975="","",_xlfn.XLOOKUP($A975,Attributes!$A:$A,Attributes!J:J))</f>
        <v/>
      </c>
      <c r="F975" s="179" t="str">
        <f>IF($A975="","",_xlfn.XLOOKUP($A975,Attributes!$A:$A,Attributes!K:K))</f>
        <v/>
      </c>
      <c r="H975" s="179">
        <v>0</v>
      </c>
      <c r="I975" s="195">
        <v>0</v>
      </c>
      <c r="J975" s="195">
        <v>0</v>
      </c>
    </row>
    <row r="976" spans="2:10" hidden="1" x14ac:dyDescent="0.25">
      <c r="B976" s="179" t="str">
        <f>IF($A976="","",_xlfn.XLOOKUP($A976,Attributes!$A:$A,Attributes!C:C))</f>
        <v/>
      </c>
      <c r="C976" s="179"/>
      <c r="D976" s="179" t="str">
        <f>IF($A976="","",_xlfn.XLOOKUP($A976,Attributes!$A:$A,Attributes!I:I))</f>
        <v/>
      </c>
      <c r="E976" s="179" t="str">
        <f>IF($A976="","",_xlfn.XLOOKUP($A976,Attributes!$A:$A,Attributes!J:J))</f>
        <v/>
      </c>
      <c r="F976" s="179" t="str">
        <f>IF($A976="","",_xlfn.XLOOKUP($A976,Attributes!$A:$A,Attributes!K:K))</f>
        <v/>
      </c>
      <c r="H976" s="179">
        <v>0</v>
      </c>
      <c r="I976" s="195">
        <v>0</v>
      </c>
      <c r="J976" s="195">
        <v>0</v>
      </c>
    </row>
    <row r="977" spans="2:10" hidden="1" x14ac:dyDescent="0.25">
      <c r="B977" s="179" t="str">
        <f>IF($A977="","",_xlfn.XLOOKUP($A977,Attributes!$A:$A,Attributes!C:C))</f>
        <v/>
      </c>
      <c r="C977" s="179"/>
      <c r="D977" s="179" t="str">
        <f>IF($A977="","",_xlfn.XLOOKUP($A977,Attributes!$A:$A,Attributes!I:I))</f>
        <v/>
      </c>
      <c r="E977" s="179" t="str">
        <f>IF($A977="","",_xlfn.XLOOKUP($A977,Attributes!$A:$A,Attributes!J:J))</f>
        <v/>
      </c>
      <c r="F977" s="179" t="str">
        <f>IF($A977="","",_xlfn.XLOOKUP($A977,Attributes!$A:$A,Attributes!K:K))</f>
        <v/>
      </c>
      <c r="H977" s="179">
        <v>0</v>
      </c>
      <c r="I977" s="195">
        <v>0</v>
      </c>
      <c r="J977" s="195">
        <v>0</v>
      </c>
    </row>
    <row r="978" spans="2:10" hidden="1" x14ac:dyDescent="0.25">
      <c r="B978" s="179" t="str">
        <f>IF($A978="","",_xlfn.XLOOKUP($A978,Attributes!$A:$A,Attributes!C:C))</f>
        <v/>
      </c>
      <c r="C978" s="179"/>
      <c r="D978" s="179" t="str">
        <f>IF($A978="","",_xlfn.XLOOKUP($A978,Attributes!$A:$A,Attributes!I:I))</f>
        <v/>
      </c>
      <c r="E978" s="179" t="str">
        <f>IF($A978="","",_xlfn.XLOOKUP($A978,Attributes!$A:$A,Attributes!J:J))</f>
        <v/>
      </c>
      <c r="F978" s="179" t="str">
        <f>IF($A978="","",_xlfn.XLOOKUP($A978,Attributes!$A:$A,Attributes!K:K))</f>
        <v/>
      </c>
      <c r="H978" s="179">
        <v>0</v>
      </c>
      <c r="I978" s="195">
        <v>0</v>
      </c>
      <c r="J978" s="195">
        <v>0</v>
      </c>
    </row>
    <row r="979" spans="2:10" hidden="1" x14ac:dyDescent="0.25">
      <c r="B979" s="179" t="str">
        <f>IF($A979="","",_xlfn.XLOOKUP($A979,Attributes!$A:$A,Attributes!C:C))</f>
        <v/>
      </c>
      <c r="C979" s="179"/>
      <c r="D979" s="179" t="str">
        <f>IF($A979="","",_xlfn.XLOOKUP($A979,Attributes!$A:$A,Attributes!I:I))</f>
        <v/>
      </c>
      <c r="E979" s="179" t="str">
        <f>IF($A979="","",_xlfn.XLOOKUP($A979,Attributes!$A:$A,Attributes!J:J))</f>
        <v/>
      </c>
      <c r="F979" s="179" t="str">
        <f>IF($A979="","",_xlfn.XLOOKUP($A979,Attributes!$A:$A,Attributes!K:K))</f>
        <v/>
      </c>
      <c r="H979" s="179">
        <v>0</v>
      </c>
      <c r="I979" s="195">
        <v>0</v>
      </c>
      <c r="J979" s="195">
        <v>0</v>
      </c>
    </row>
    <row r="980" spans="2:10" hidden="1" x14ac:dyDescent="0.25">
      <c r="B980" s="179" t="str">
        <f>IF($A980="","",_xlfn.XLOOKUP($A980,Attributes!$A:$A,Attributes!C:C))</f>
        <v/>
      </c>
      <c r="C980" s="179"/>
      <c r="D980" s="179" t="str">
        <f>IF($A980="","",_xlfn.XLOOKUP($A980,Attributes!$A:$A,Attributes!I:I))</f>
        <v/>
      </c>
      <c r="E980" s="179" t="str">
        <f>IF($A980="","",_xlfn.XLOOKUP($A980,Attributes!$A:$A,Attributes!J:J))</f>
        <v/>
      </c>
      <c r="F980" s="179" t="str">
        <f>IF($A980="","",_xlfn.XLOOKUP($A980,Attributes!$A:$A,Attributes!K:K))</f>
        <v/>
      </c>
      <c r="H980" s="179">
        <v>0</v>
      </c>
      <c r="I980" s="195">
        <v>0</v>
      </c>
      <c r="J980" s="195">
        <v>0</v>
      </c>
    </row>
    <row r="981" spans="2:10" hidden="1" x14ac:dyDescent="0.25">
      <c r="B981" s="179" t="str">
        <f>IF($A981="","",_xlfn.XLOOKUP($A981,Attributes!$A:$A,Attributes!C:C))</f>
        <v/>
      </c>
      <c r="C981" s="179"/>
      <c r="D981" s="179" t="str">
        <f>IF($A981="","",_xlfn.XLOOKUP($A981,Attributes!$A:$A,Attributes!I:I))</f>
        <v/>
      </c>
      <c r="E981" s="179" t="str">
        <f>IF($A981="","",_xlfn.XLOOKUP($A981,Attributes!$A:$A,Attributes!J:J))</f>
        <v/>
      </c>
      <c r="F981" s="179" t="str">
        <f>IF($A981="","",_xlfn.XLOOKUP($A981,Attributes!$A:$A,Attributes!K:K))</f>
        <v/>
      </c>
      <c r="H981" s="179">
        <v>0</v>
      </c>
      <c r="I981" s="195">
        <v>0</v>
      </c>
      <c r="J981" s="195">
        <v>0</v>
      </c>
    </row>
    <row r="982" spans="2:10" hidden="1" x14ac:dyDescent="0.25">
      <c r="B982" s="179" t="str">
        <f>IF($A982="","",_xlfn.XLOOKUP($A982,Attributes!$A:$A,Attributes!C:C))</f>
        <v/>
      </c>
      <c r="C982" s="179"/>
      <c r="D982" s="179" t="str">
        <f>IF($A982="","",_xlfn.XLOOKUP($A982,Attributes!$A:$A,Attributes!I:I))</f>
        <v/>
      </c>
      <c r="E982" s="179" t="str">
        <f>IF($A982="","",_xlfn.XLOOKUP($A982,Attributes!$A:$A,Attributes!J:J))</f>
        <v/>
      </c>
      <c r="F982" s="179" t="str">
        <f>IF($A982="","",_xlfn.XLOOKUP($A982,Attributes!$A:$A,Attributes!K:K))</f>
        <v/>
      </c>
      <c r="H982" s="179">
        <v>0</v>
      </c>
      <c r="I982" s="195">
        <v>0</v>
      </c>
      <c r="J982" s="195">
        <v>0</v>
      </c>
    </row>
    <row r="983" spans="2:10" hidden="1" x14ac:dyDescent="0.25">
      <c r="B983" s="179" t="str">
        <f>IF($A983="","",_xlfn.XLOOKUP($A983,Attributes!$A:$A,Attributes!C:C))</f>
        <v/>
      </c>
      <c r="C983" s="179"/>
      <c r="D983" s="179" t="str">
        <f>IF($A983="","",_xlfn.XLOOKUP($A983,Attributes!$A:$A,Attributes!I:I))</f>
        <v/>
      </c>
      <c r="E983" s="179" t="str">
        <f>IF($A983="","",_xlfn.XLOOKUP($A983,Attributes!$A:$A,Attributes!J:J))</f>
        <v/>
      </c>
      <c r="F983" s="179" t="str">
        <f>IF($A983="","",_xlfn.XLOOKUP($A983,Attributes!$A:$A,Attributes!K:K))</f>
        <v/>
      </c>
      <c r="H983" s="179">
        <v>0</v>
      </c>
      <c r="I983" s="195">
        <v>0</v>
      </c>
      <c r="J983" s="195">
        <v>0</v>
      </c>
    </row>
    <row r="984" spans="2:10" hidden="1" x14ac:dyDescent="0.25">
      <c r="B984" s="179" t="str">
        <f>IF($A984="","",_xlfn.XLOOKUP($A984,Attributes!$A:$A,Attributes!C:C))</f>
        <v/>
      </c>
      <c r="C984" s="179"/>
      <c r="D984" s="179" t="str">
        <f>IF($A984="","",_xlfn.XLOOKUP($A984,Attributes!$A:$A,Attributes!I:I))</f>
        <v/>
      </c>
      <c r="E984" s="179" t="str">
        <f>IF($A984="","",_xlfn.XLOOKUP($A984,Attributes!$A:$A,Attributes!J:J))</f>
        <v/>
      </c>
      <c r="F984" s="179" t="str">
        <f>IF($A984="","",_xlfn.XLOOKUP($A984,Attributes!$A:$A,Attributes!K:K))</f>
        <v/>
      </c>
      <c r="H984" s="179">
        <v>0</v>
      </c>
      <c r="I984" s="195">
        <v>0</v>
      </c>
      <c r="J984" s="195">
        <v>0</v>
      </c>
    </row>
    <row r="985" spans="2:10" hidden="1" x14ac:dyDescent="0.25">
      <c r="B985" s="179" t="str">
        <f>IF($A985="","",_xlfn.XLOOKUP($A985,Attributes!$A:$A,Attributes!C:C))</f>
        <v/>
      </c>
      <c r="C985" s="179"/>
      <c r="D985" s="179" t="str">
        <f>IF($A985="","",_xlfn.XLOOKUP($A985,Attributes!$A:$A,Attributes!I:I))</f>
        <v/>
      </c>
      <c r="E985" s="179" t="str">
        <f>IF($A985="","",_xlfn.XLOOKUP($A985,Attributes!$A:$A,Attributes!J:J))</f>
        <v/>
      </c>
      <c r="F985" s="179" t="str">
        <f>IF($A985="","",_xlfn.XLOOKUP($A985,Attributes!$A:$A,Attributes!K:K))</f>
        <v/>
      </c>
      <c r="H985" s="179">
        <v>0</v>
      </c>
      <c r="I985" s="195">
        <v>0</v>
      </c>
      <c r="J985" s="195">
        <v>0</v>
      </c>
    </row>
    <row r="986" spans="2:10" hidden="1" x14ac:dyDescent="0.25">
      <c r="B986" s="179" t="str">
        <f>IF($A986="","",_xlfn.XLOOKUP($A986,Attributes!$A:$A,Attributes!C:C))</f>
        <v/>
      </c>
      <c r="C986" s="179"/>
      <c r="D986" s="179" t="str">
        <f>IF($A986="","",_xlfn.XLOOKUP($A986,Attributes!$A:$A,Attributes!I:I))</f>
        <v/>
      </c>
      <c r="E986" s="179" t="str">
        <f>IF($A986="","",_xlfn.XLOOKUP($A986,Attributes!$A:$A,Attributes!J:J))</f>
        <v/>
      </c>
      <c r="F986" s="179" t="str">
        <f>IF($A986="","",_xlfn.XLOOKUP($A986,Attributes!$A:$A,Attributes!K:K))</f>
        <v/>
      </c>
      <c r="H986" s="179">
        <v>0</v>
      </c>
      <c r="I986" s="195">
        <v>0</v>
      </c>
      <c r="J986" s="195">
        <v>0</v>
      </c>
    </row>
    <row r="987" spans="2:10" hidden="1" x14ac:dyDescent="0.25">
      <c r="B987" s="179" t="str">
        <f>IF($A987="","",_xlfn.XLOOKUP($A987,Attributes!$A:$A,Attributes!C:C))</f>
        <v/>
      </c>
      <c r="C987" s="179"/>
      <c r="D987" s="179" t="str">
        <f>IF($A987="","",_xlfn.XLOOKUP($A987,Attributes!$A:$A,Attributes!I:I))</f>
        <v/>
      </c>
      <c r="E987" s="179" t="str">
        <f>IF($A987="","",_xlfn.XLOOKUP($A987,Attributes!$A:$A,Attributes!J:J))</f>
        <v/>
      </c>
      <c r="F987" s="179" t="str">
        <f>IF($A987="","",_xlfn.XLOOKUP($A987,Attributes!$A:$A,Attributes!K:K))</f>
        <v/>
      </c>
      <c r="H987" s="179">
        <v>0</v>
      </c>
      <c r="I987" s="195">
        <v>0</v>
      </c>
      <c r="J987" s="195">
        <v>0</v>
      </c>
    </row>
    <row r="988" spans="2:10" hidden="1" x14ac:dyDescent="0.25">
      <c r="B988" s="179" t="str">
        <f>IF($A988="","",_xlfn.XLOOKUP($A988,Attributes!$A:$A,Attributes!C:C))</f>
        <v/>
      </c>
      <c r="C988" s="179"/>
      <c r="D988" s="179" t="str">
        <f>IF($A988="","",_xlfn.XLOOKUP($A988,Attributes!$A:$A,Attributes!I:I))</f>
        <v/>
      </c>
      <c r="E988" s="179" t="str">
        <f>IF($A988="","",_xlfn.XLOOKUP($A988,Attributes!$A:$A,Attributes!J:J))</f>
        <v/>
      </c>
      <c r="F988" s="179" t="str">
        <f>IF($A988="","",_xlfn.XLOOKUP($A988,Attributes!$A:$A,Attributes!K:K))</f>
        <v/>
      </c>
      <c r="H988" s="179">
        <v>0</v>
      </c>
      <c r="I988" s="195">
        <v>0</v>
      </c>
      <c r="J988" s="195">
        <v>0</v>
      </c>
    </row>
    <row r="989" spans="2:10" hidden="1" x14ac:dyDescent="0.25">
      <c r="B989" s="179" t="str">
        <f>IF($A989="","",_xlfn.XLOOKUP($A989,Attributes!$A:$A,Attributes!C:C))</f>
        <v/>
      </c>
      <c r="C989" s="179"/>
      <c r="D989" s="179" t="str">
        <f>IF($A989="","",_xlfn.XLOOKUP($A989,Attributes!$A:$A,Attributes!I:I))</f>
        <v/>
      </c>
      <c r="E989" s="179" t="str">
        <f>IF($A989="","",_xlfn.XLOOKUP($A989,Attributes!$A:$A,Attributes!J:J))</f>
        <v/>
      </c>
      <c r="F989" s="179" t="str">
        <f>IF($A989="","",_xlfn.XLOOKUP($A989,Attributes!$A:$A,Attributes!K:K))</f>
        <v/>
      </c>
      <c r="H989" s="179">
        <v>0</v>
      </c>
      <c r="I989" s="195">
        <v>0</v>
      </c>
      <c r="J989" s="195">
        <v>0</v>
      </c>
    </row>
    <row r="990" spans="2:10" hidden="1" x14ac:dyDescent="0.25">
      <c r="B990" s="179" t="str">
        <f>IF($A990="","",_xlfn.XLOOKUP($A990,Attributes!$A:$A,Attributes!C:C))</f>
        <v/>
      </c>
      <c r="C990" s="179"/>
      <c r="D990" s="179" t="str">
        <f>IF($A990="","",_xlfn.XLOOKUP($A990,Attributes!$A:$A,Attributes!I:I))</f>
        <v/>
      </c>
      <c r="E990" s="179" t="str">
        <f>IF($A990="","",_xlfn.XLOOKUP($A990,Attributes!$A:$A,Attributes!J:J))</f>
        <v/>
      </c>
      <c r="F990" s="179" t="str">
        <f>IF($A990="","",_xlfn.XLOOKUP($A990,Attributes!$A:$A,Attributes!K:K))</f>
        <v/>
      </c>
      <c r="H990" s="179">
        <v>0</v>
      </c>
      <c r="I990" s="195">
        <v>0</v>
      </c>
      <c r="J990" s="195">
        <v>0</v>
      </c>
    </row>
    <row r="991" spans="2:10" hidden="1" x14ac:dyDescent="0.25">
      <c r="B991" s="179" t="str">
        <f>IF($A991="","",_xlfn.XLOOKUP($A991,Attributes!$A:$A,Attributes!C:C))</f>
        <v/>
      </c>
      <c r="C991" s="179"/>
      <c r="D991" s="179" t="str">
        <f>IF($A991="","",_xlfn.XLOOKUP($A991,Attributes!$A:$A,Attributes!I:I))</f>
        <v/>
      </c>
      <c r="E991" s="179" t="str">
        <f>IF($A991="","",_xlfn.XLOOKUP($A991,Attributes!$A:$A,Attributes!J:J))</f>
        <v/>
      </c>
      <c r="F991" s="179" t="str">
        <f>IF($A991="","",_xlfn.XLOOKUP($A991,Attributes!$A:$A,Attributes!K:K))</f>
        <v/>
      </c>
      <c r="H991" s="179">
        <v>0</v>
      </c>
      <c r="I991" s="195">
        <v>0</v>
      </c>
      <c r="J991" s="195">
        <v>0</v>
      </c>
    </row>
    <row r="992" spans="2:10" hidden="1" x14ac:dyDescent="0.25">
      <c r="B992" s="179" t="str">
        <f>IF($A992="","",_xlfn.XLOOKUP($A992,Attributes!$A:$A,Attributes!C:C))</f>
        <v/>
      </c>
      <c r="C992" s="179"/>
      <c r="D992" s="179" t="str">
        <f>IF($A992="","",_xlfn.XLOOKUP($A992,Attributes!$A:$A,Attributes!I:I))</f>
        <v/>
      </c>
      <c r="E992" s="179" t="str">
        <f>IF($A992="","",_xlfn.XLOOKUP($A992,Attributes!$A:$A,Attributes!J:J))</f>
        <v/>
      </c>
      <c r="F992" s="179" t="str">
        <f>IF($A992="","",_xlfn.XLOOKUP($A992,Attributes!$A:$A,Attributes!K:K))</f>
        <v/>
      </c>
      <c r="H992" s="179">
        <v>0</v>
      </c>
      <c r="I992" s="195">
        <v>0</v>
      </c>
      <c r="J992" s="195">
        <v>0</v>
      </c>
    </row>
    <row r="993" spans="2:10" hidden="1" x14ac:dyDescent="0.25">
      <c r="B993" s="179" t="str">
        <f>IF($A993="","",_xlfn.XLOOKUP($A993,Attributes!$A:$A,Attributes!C:C))</f>
        <v/>
      </c>
      <c r="C993" s="179"/>
      <c r="D993" s="179" t="str">
        <f>IF($A993="","",_xlfn.XLOOKUP($A993,Attributes!$A:$A,Attributes!I:I))</f>
        <v/>
      </c>
      <c r="E993" s="179" t="str">
        <f>IF($A993="","",_xlfn.XLOOKUP($A993,Attributes!$A:$A,Attributes!J:J))</f>
        <v/>
      </c>
      <c r="F993" s="179" t="str">
        <f>IF($A993="","",_xlfn.XLOOKUP($A993,Attributes!$A:$A,Attributes!K:K))</f>
        <v/>
      </c>
      <c r="H993" s="179">
        <v>0</v>
      </c>
      <c r="I993" s="195">
        <v>0</v>
      </c>
      <c r="J993" s="195">
        <v>0</v>
      </c>
    </row>
    <row r="994" spans="2:10" hidden="1" x14ac:dyDescent="0.25">
      <c r="B994" s="179" t="str">
        <f>IF($A994="","",_xlfn.XLOOKUP($A994,Attributes!$A:$A,Attributes!C:C))</f>
        <v/>
      </c>
      <c r="C994" s="179"/>
      <c r="D994" s="179" t="str">
        <f>IF($A994="","",_xlfn.XLOOKUP($A994,Attributes!$A:$A,Attributes!I:I))</f>
        <v/>
      </c>
      <c r="E994" s="179" t="str">
        <f>IF($A994="","",_xlfn.XLOOKUP($A994,Attributes!$A:$A,Attributes!J:J))</f>
        <v/>
      </c>
      <c r="F994" s="179" t="str">
        <f>IF($A994="","",_xlfn.XLOOKUP($A994,Attributes!$A:$A,Attributes!K:K))</f>
        <v/>
      </c>
      <c r="H994" s="179">
        <v>0</v>
      </c>
      <c r="I994" s="195">
        <v>0</v>
      </c>
      <c r="J994" s="195">
        <v>0</v>
      </c>
    </row>
    <row r="995" spans="2:10" hidden="1" x14ac:dyDescent="0.25">
      <c r="B995" s="179" t="str">
        <f>IF($A995="","",_xlfn.XLOOKUP($A995,Attributes!$A:$A,Attributes!C:C))</f>
        <v/>
      </c>
      <c r="C995" s="179"/>
      <c r="D995" s="179" t="str">
        <f>IF($A995="","",_xlfn.XLOOKUP($A995,Attributes!$A:$A,Attributes!I:I))</f>
        <v/>
      </c>
      <c r="E995" s="179" t="str">
        <f>IF($A995="","",_xlfn.XLOOKUP($A995,Attributes!$A:$A,Attributes!J:J))</f>
        <v/>
      </c>
      <c r="F995" s="179" t="str">
        <f>IF($A995="","",_xlfn.XLOOKUP($A995,Attributes!$A:$A,Attributes!K:K))</f>
        <v/>
      </c>
      <c r="H995" s="179">
        <v>0</v>
      </c>
      <c r="I995" s="195">
        <v>0</v>
      </c>
      <c r="J995" s="195">
        <v>0</v>
      </c>
    </row>
    <row r="996" spans="2:10" hidden="1" x14ac:dyDescent="0.25">
      <c r="B996" s="179" t="str">
        <f>IF($A996="","",_xlfn.XLOOKUP($A996,Attributes!$A:$A,Attributes!C:C))</f>
        <v/>
      </c>
      <c r="C996" s="179"/>
      <c r="D996" s="179" t="str">
        <f>IF($A996="","",_xlfn.XLOOKUP($A996,Attributes!$A:$A,Attributes!I:I))</f>
        <v/>
      </c>
      <c r="E996" s="179" t="str">
        <f>IF($A996="","",_xlfn.XLOOKUP($A996,Attributes!$A:$A,Attributes!J:J))</f>
        <v/>
      </c>
      <c r="F996" s="179" t="str">
        <f>IF($A996="","",_xlfn.XLOOKUP($A996,Attributes!$A:$A,Attributes!K:K))</f>
        <v/>
      </c>
      <c r="H996" s="179">
        <v>0</v>
      </c>
      <c r="I996" s="195">
        <v>0</v>
      </c>
      <c r="J996" s="195">
        <v>0</v>
      </c>
    </row>
    <row r="997" spans="2:10" hidden="1" x14ac:dyDescent="0.25">
      <c r="B997" s="179" t="str">
        <f>IF($A997="","",_xlfn.XLOOKUP($A997,Attributes!$A:$A,Attributes!C:C))</f>
        <v/>
      </c>
      <c r="C997" s="179"/>
      <c r="D997" s="179" t="str">
        <f>IF($A997="","",_xlfn.XLOOKUP($A997,Attributes!$A:$A,Attributes!I:I))</f>
        <v/>
      </c>
      <c r="E997" s="179" t="str">
        <f>IF($A997="","",_xlfn.XLOOKUP($A997,Attributes!$A:$A,Attributes!J:J))</f>
        <v/>
      </c>
      <c r="F997" s="179" t="str">
        <f>IF($A997="","",_xlfn.XLOOKUP($A997,Attributes!$A:$A,Attributes!K:K))</f>
        <v/>
      </c>
      <c r="H997" s="179">
        <v>0</v>
      </c>
      <c r="I997" s="195">
        <v>0</v>
      </c>
      <c r="J997" s="195">
        <v>0</v>
      </c>
    </row>
    <row r="998" spans="2:10" hidden="1" x14ac:dyDescent="0.25">
      <c r="B998" s="179" t="str">
        <f>IF($A998="","",_xlfn.XLOOKUP($A998,Attributes!$A:$A,Attributes!C:C))</f>
        <v/>
      </c>
      <c r="C998" s="179"/>
      <c r="D998" s="179" t="str">
        <f>IF($A998="","",_xlfn.XLOOKUP($A998,Attributes!$A:$A,Attributes!I:I))</f>
        <v/>
      </c>
      <c r="E998" s="179" t="str">
        <f>IF($A998="","",_xlfn.XLOOKUP($A998,Attributes!$A:$A,Attributes!J:J))</f>
        <v/>
      </c>
      <c r="F998" s="179" t="str">
        <f>IF($A998="","",_xlfn.XLOOKUP($A998,Attributes!$A:$A,Attributes!K:K))</f>
        <v/>
      </c>
      <c r="H998" s="179">
        <v>0</v>
      </c>
      <c r="I998" s="195">
        <v>0</v>
      </c>
      <c r="J998" s="195">
        <v>0</v>
      </c>
    </row>
    <row r="999" spans="2:10" hidden="1" x14ac:dyDescent="0.25">
      <c r="B999" s="179" t="str">
        <f>IF($A999="","",_xlfn.XLOOKUP($A999,Attributes!$A:$A,Attributes!C:C))</f>
        <v/>
      </c>
      <c r="C999" s="179"/>
      <c r="D999" s="179" t="str">
        <f>IF($A999="","",_xlfn.XLOOKUP($A999,Attributes!$A:$A,Attributes!I:I))</f>
        <v/>
      </c>
      <c r="E999" s="179" t="str">
        <f>IF($A999="","",_xlfn.XLOOKUP($A999,Attributes!$A:$A,Attributes!J:J))</f>
        <v/>
      </c>
      <c r="F999" s="179" t="str">
        <f>IF($A999="","",_xlfn.XLOOKUP($A999,Attributes!$A:$A,Attributes!K:K))</f>
        <v/>
      </c>
      <c r="H999" s="179">
        <v>0</v>
      </c>
      <c r="I999" s="195">
        <v>0</v>
      </c>
      <c r="J999" s="195">
        <v>0</v>
      </c>
    </row>
    <row r="1000" spans="2:10" hidden="1" x14ac:dyDescent="0.25">
      <c r="B1000" s="179" t="str">
        <f>IF($A1000="","",_xlfn.XLOOKUP($A1000,Attributes!$A:$A,Attributes!C:C))</f>
        <v/>
      </c>
      <c r="C1000" s="179"/>
      <c r="D1000" s="179" t="str">
        <f>IF($A1000="","",_xlfn.XLOOKUP($A1000,Attributes!$A:$A,Attributes!I:I))</f>
        <v/>
      </c>
      <c r="E1000" s="179" t="str">
        <f>IF($A1000="","",_xlfn.XLOOKUP($A1000,Attributes!$A:$A,Attributes!J:J))</f>
        <v/>
      </c>
      <c r="F1000" s="179" t="str">
        <f>IF($A1000="","",_xlfn.XLOOKUP($A1000,Attributes!$A:$A,Attributes!K:K))</f>
        <v/>
      </c>
      <c r="H1000" s="179">
        <v>0</v>
      </c>
      <c r="I1000" s="195">
        <v>0</v>
      </c>
      <c r="J1000" s="195">
        <v>0</v>
      </c>
    </row>
    <row r="1001" spans="2:10" hidden="1" x14ac:dyDescent="0.25">
      <c r="B1001" s="179" t="str">
        <f>IF($A1001="","",_xlfn.XLOOKUP($A1001,Attributes!$A:$A,Attributes!C:C))</f>
        <v/>
      </c>
      <c r="C1001" s="179"/>
      <c r="D1001" s="179" t="str">
        <f>IF($A1001="","",_xlfn.XLOOKUP($A1001,Attributes!$A:$A,Attributes!I:I))</f>
        <v/>
      </c>
      <c r="E1001" s="179" t="str">
        <f>IF($A1001="","",_xlfn.XLOOKUP($A1001,Attributes!$A:$A,Attributes!J:J))</f>
        <v/>
      </c>
      <c r="F1001" s="179" t="str">
        <f>IF($A1001="","",_xlfn.XLOOKUP($A1001,Attributes!$A:$A,Attributes!K:K))</f>
        <v/>
      </c>
      <c r="H1001" s="179">
        <v>0</v>
      </c>
      <c r="I1001" s="195">
        <v>0</v>
      </c>
      <c r="J1001" s="195">
        <v>0</v>
      </c>
    </row>
    <row r="1002" spans="2:10" hidden="1" x14ac:dyDescent="0.25">
      <c r="B1002" s="179" t="str">
        <f>IF($A1002="","",_xlfn.XLOOKUP($A1002,Attributes!$A:$A,Attributes!C:C))</f>
        <v/>
      </c>
      <c r="C1002" s="179"/>
      <c r="D1002" s="179" t="str">
        <f>IF($A1002="","",_xlfn.XLOOKUP($A1002,Attributes!$A:$A,Attributes!I:I))</f>
        <v/>
      </c>
      <c r="E1002" s="179" t="str">
        <f>IF($A1002="","",_xlfn.XLOOKUP($A1002,Attributes!$A:$A,Attributes!J:J))</f>
        <v/>
      </c>
      <c r="F1002" s="179" t="str">
        <f>IF($A1002="","",_xlfn.XLOOKUP($A1002,Attributes!$A:$A,Attributes!K:K))</f>
        <v/>
      </c>
      <c r="H1002" s="179">
        <v>0</v>
      </c>
      <c r="I1002" s="195">
        <v>0</v>
      </c>
      <c r="J1002" s="195">
        <v>0</v>
      </c>
    </row>
    <row r="1003" spans="2:10" hidden="1" x14ac:dyDescent="0.25">
      <c r="B1003" s="179" t="str">
        <f>IF($A1003="","",_xlfn.XLOOKUP($A1003,Attributes!$A:$A,Attributes!C:C))</f>
        <v/>
      </c>
      <c r="C1003" s="179"/>
      <c r="D1003" s="179" t="str">
        <f>IF($A1003="","",_xlfn.XLOOKUP($A1003,Attributes!$A:$A,Attributes!I:I))</f>
        <v/>
      </c>
      <c r="E1003" s="179" t="str">
        <f>IF($A1003="","",_xlfn.XLOOKUP($A1003,Attributes!$A:$A,Attributes!J:J))</f>
        <v/>
      </c>
      <c r="F1003" s="179" t="str">
        <f>IF($A1003="","",_xlfn.XLOOKUP($A1003,Attributes!$A:$A,Attributes!K:K))</f>
        <v/>
      </c>
      <c r="H1003" s="179">
        <v>0</v>
      </c>
      <c r="I1003" s="195">
        <v>0</v>
      </c>
      <c r="J1003" s="195">
        <v>0</v>
      </c>
    </row>
  </sheetData>
  <sheetProtection formatCells="0"/>
  <autoFilter ref="A4:J1003" xr:uid="{00000000-0009-0000-0000-000004000000}"/>
  <mergeCells count="3">
    <mergeCell ref="A2:B2"/>
    <mergeCell ref="A1:B1"/>
    <mergeCell ref="I1:J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dimension ref="A1:V1004"/>
  <sheetViews>
    <sheetView showZeros="0" zoomScale="90" zoomScaleNormal="90" workbookViewId="0">
      <pane xSplit="2" ySplit="4" topLeftCell="C5" activePane="bottomRight" state="frozen"/>
      <selection pane="topRight" activeCell="A86" sqref="A86"/>
      <selection pane="bottomLeft" activeCell="A86" sqref="A86"/>
      <selection pane="bottomRight" sqref="A1:B1"/>
    </sheetView>
  </sheetViews>
  <sheetFormatPr defaultColWidth="0" defaultRowHeight="15" zeroHeight="1" x14ac:dyDescent="0.25"/>
  <cols>
    <col min="1" max="1" width="11.42578125" style="218" customWidth="1"/>
    <col min="2" max="2" width="30.5703125" style="212" customWidth="1"/>
    <col min="3" max="3" width="36.5703125" style="212" customWidth="1"/>
    <col min="4" max="5" width="22.5703125" style="212" customWidth="1"/>
    <col min="6" max="6" width="20.5703125" style="212" customWidth="1"/>
    <col min="7" max="7" width="16.5703125" style="217" customWidth="1"/>
    <col min="8" max="8" width="55.5703125" style="217" customWidth="1"/>
    <col min="9" max="9" width="40.42578125" style="217" customWidth="1"/>
    <col min="10" max="10" width="56.140625" style="217" customWidth="1"/>
    <col min="11" max="16384" width="9.42578125" style="212" hidden="1"/>
  </cols>
  <sheetData>
    <row r="1" spans="1:22" ht="47.1" customHeight="1" x14ac:dyDescent="0.25">
      <c r="A1" s="406" t="s">
        <v>2843</v>
      </c>
      <c r="B1" s="407"/>
      <c r="C1" s="100"/>
      <c r="D1" s="210"/>
      <c r="E1" s="210"/>
      <c r="F1" s="210"/>
      <c r="G1" s="211"/>
      <c r="H1" s="409" t="s">
        <v>1407</v>
      </c>
      <c r="I1" s="409"/>
      <c r="J1" s="409"/>
    </row>
    <row r="2" spans="1:22" ht="15.95" customHeight="1" x14ac:dyDescent="0.25">
      <c r="A2" s="408"/>
      <c r="B2" s="408"/>
      <c r="C2" s="210"/>
      <c r="D2" s="210"/>
      <c r="E2" s="210"/>
      <c r="F2" s="210"/>
      <c r="G2" s="211"/>
      <c r="H2" s="409"/>
      <c r="I2" s="409"/>
      <c r="J2" s="409"/>
    </row>
    <row r="3" spans="1:22" ht="15.75" customHeight="1" thickBot="1" x14ac:dyDescent="0.3">
      <c r="A3" s="213"/>
      <c r="B3" s="213"/>
      <c r="C3" s="213"/>
      <c r="D3" s="213"/>
      <c r="E3" s="213"/>
      <c r="F3" s="213"/>
      <c r="G3" s="213"/>
      <c r="H3" s="213"/>
      <c r="I3" s="213"/>
      <c r="J3" s="213"/>
    </row>
    <row r="4" spans="1:22" s="228" customFormat="1" ht="38.25" customHeight="1" x14ac:dyDescent="0.25">
      <c r="A4" s="303" t="s">
        <v>69</v>
      </c>
      <c r="B4" s="303" t="s">
        <v>28</v>
      </c>
      <c r="C4" s="303" t="s">
        <v>38</v>
      </c>
      <c r="D4" s="303" t="s">
        <v>13</v>
      </c>
      <c r="E4" s="303" t="s">
        <v>5</v>
      </c>
      <c r="F4" s="303" t="s">
        <v>41</v>
      </c>
      <c r="G4" s="214" t="s">
        <v>1408</v>
      </c>
      <c r="H4" s="239" t="s">
        <v>2844</v>
      </c>
      <c r="I4" s="222" t="s">
        <v>2845</v>
      </c>
      <c r="J4" s="222" t="s">
        <v>2846</v>
      </c>
    </row>
    <row r="5" spans="1:22" ht="153" x14ac:dyDescent="0.25">
      <c r="A5" s="265" cm="1">
        <f t="array" ref="A5:A195">_xlfn._xlws.FILTER(Attributes!$A$5:$A$1003, Attributes!$A$5:$A$1003&lt;&gt;"")</f>
        <v>67</v>
      </c>
      <c r="B5" s="265" t="str">
        <f>IF($A5="","",_xlfn.XLOOKUP($A5,Attributes!$A:$A,Attributes!C:C))</f>
        <v>GTIN (Global Trade Item Number)</v>
      </c>
      <c r="C5" s="265" t="str">
        <f>IF($A5="","",_xlfn.XLOOKUP($A5,Attributes!$A:$A,Attributes!H:H))</f>
        <v>09054321001117</v>
      </c>
      <c r="D5" s="265" t="str">
        <f>IF($A5="","",_xlfn.XLOOKUP($A5,Attributes!$A:$A,Attributes!I:I))</f>
        <v>Mandatory</v>
      </c>
      <c r="E5" s="265" t="str">
        <f>IF($A5="","",_xlfn.XLOOKUP($A5,Attributes!$A:$A,Attributes!J:J))</f>
        <v>Mandatory</v>
      </c>
      <c r="F5" s="265">
        <f>IF($A5="","",_xlfn.XLOOKUP($A5,Attributes!$A:$A,Attributes!K:K))</f>
        <v>0</v>
      </c>
      <c r="G5" s="265"/>
      <c r="H5" s="267" t="s">
        <v>1412</v>
      </c>
      <c r="I5" s="268" t="s">
        <v>1413</v>
      </c>
      <c r="J5" s="268" t="s">
        <v>1414</v>
      </c>
    </row>
    <row r="6" spans="1:22" ht="216.75" x14ac:dyDescent="0.25">
      <c r="A6" s="180">
        <v>68</v>
      </c>
      <c r="B6" s="179" t="str">
        <f>IF($A6="","",_xlfn.XLOOKUP($A6,Attributes!$A:$A,Attributes!C:C))</f>
        <v>Additional Trade Item Identification</v>
      </c>
      <c r="C6" s="179" t="str">
        <f>IF($A6="","",_xlfn.XLOOKUP($A6,Attributes!$A:$A,Attributes!H:H))</f>
        <v>XXR-234</v>
      </c>
      <c r="D6" s="179" t="str">
        <f>IF($A6="","",_xlfn.XLOOKUP($A6,Attributes!$A:$A,Attributes!I:I))</f>
        <v>Mandatory</v>
      </c>
      <c r="E6" s="179" t="str">
        <f>IF($A6="","",_xlfn.XLOOKUP($A6,Attributes!$A:$A,Attributes!J:J))</f>
        <v>Mandatory</v>
      </c>
      <c r="F6" s="179" t="str">
        <f>IF($A6="","",_xlfn.XLOOKUP($A6,Attributes!$A:$A,Attributes!K:K))</f>
        <v>Yes - see entry notes for details</v>
      </c>
      <c r="G6" s="179"/>
      <c r="H6" s="258" t="s">
        <v>1415</v>
      </c>
      <c r="I6" s="259" t="s">
        <v>1416</v>
      </c>
      <c r="J6" s="259" t="s">
        <v>1417</v>
      </c>
      <c r="V6" s="212">
        <v>2</v>
      </c>
    </row>
    <row r="7" spans="1:22" ht="242.25" x14ac:dyDescent="0.25">
      <c r="A7" s="180">
        <v>69</v>
      </c>
      <c r="B7" s="179" t="str">
        <f>IF($A7="","",_xlfn.XLOOKUP($A7,Attributes!$A:$A,Attributes!C:C))</f>
        <v>Additional Trade Item Identification Type Code</v>
      </c>
      <c r="C7" s="179" t="str">
        <f>IF($A7="","",_xlfn.XLOOKUP($A7,Attributes!$A:$A,Attributes!H:H))</f>
        <v>MANUFACTURER_PART_NUMBER</v>
      </c>
      <c r="D7" s="179" t="str">
        <f>IF($A7="","",_xlfn.XLOOKUP($A7,Attributes!$A:$A,Attributes!I:I))</f>
        <v>Conditionally Mandatory</v>
      </c>
      <c r="E7" s="179" t="str">
        <f>IF($A7="","",_xlfn.XLOOKUP($A7,Attributes!$A:$A,Attributes!J:J))</f>
        <v>Mandatory</v>
      </c>
      <c r="F7" s="179" t="str">
        <f>IF($A7="","",_xlfn.XLOOKUP($A7,Attributes!$A:$A,Attributes!K:K))</f>
        <v>Yes - see entry notes for details</v>
      </c>
      <c r="G7" s="179"/>
      <c r="H7" s="258" t="s">
        <v>1418</v>
      </c>
      <c r="I7" s="259" t="s">
        <v>1419</v>
      </c>
      <c r="J7" s="259" t="s">
        <v>1420</v>
      </c>
    </row>
    <row r="8" spans="1:22" ht="89.25" x14ac:dyDescent="0.25">
      <c r="A8" s="180">
        <v>112</v>
      </c>
      <c r="B8" s="179" t="str">
        <f>IF($A8="","",_xlfn.XLOOKUP($A8,Attributes!$A:$A,Attributes!C:C))</f>
        <v>Target Market Country Code</v>
      </c>
      <c r="C8" s="179">
        <f>IF($A8="","",_xlfn.XLOOKUP($A8,Attributes!$A:$A,Attributes!H:H))</f>
        <v>528</v>
      </c>
      <c r="D8" s="179" t="str">
        <f>IF($A8="","",_xlfn.XLOOKUP($A8,Attributes!$A:$A,Attributes!I:I))</f>
        <v>Mandatory</v>
      </c>
      <c r="E8" s="179" t="str">
        <f>IF($A8="","",_xlfn.XLOOKUP($A8,Attributes!$A:$A,Attributes!J:J))</f>
        <v>Mandatory</v>
      </c>
      <c r="F8" s="179">
        <f>IF($A8="","",_xlfn.XLOOKUP($A8,Attributes!$A:$A,Attributes!K:K))</f>
        <v>0</v>
      </c>
      <c r="G8" s="179"/>
      <c r="H8" s="258" t="s">
        <v>1421</v>
      </c>
      <c r="I8" s="259" t="s">
        <v>1422</v>
      </c>
      <c r="J8" s="259" t="s">
        <v>1423</v>
      </c>
      <c r="V8" s="212">
        <v>3</v>
      </c>
    </row>
    <row r="9" spans="1:22" ht="38.25" x14ac:dyDescent="0.25">
      <c r="A9" s="180">
        <v>66</v>
      </c>
      <c r="B9" s="179" t="str">
        <f>IF($A9="","",_xlfn.XLOOKUP($A9,Attributes!$A:$A,Attributes!C:C))</f>
        <v>Trade Item Unit Descriptor</v>
      </c>
      <c r="C9" s="179" t="str">
        <f>IF($A9="","",_xlfn.XLOOKUP($A9,Attributes!$A:$A,Attributes!H:H))</f>
        <v xml:space="preserve">BASE_UNIT_OR_EACH
</v>
      </c>
      <c r="D9" s="179" t="str">
        <f>IF($A9="","",_xlfn.XLOOKUP($A9,Attributes!$A:$A,Attributes!I:I))</f>
        <v>Mandatory</v>
      </c>
      <c r="E9" s="179" t="str">
        <f>IF($A9="","",_xlfn.XLOOKUP($A9,Attributes!$A:$A,Attributes!J:J))</f>
        <v>Mandatory</v>
      </c>
      <c r="F9" s="179">
        <f>IF($A9="","",_xlfn.XLOOKUP($A9,Attributes!$A:$A,Attributes!K:K))</f>
        <v>0</v>
      </c>
      <c r="G9" s="179"/>
      <c r="H9" s="258" t="s">
        <v>1424</v>
      </c>
      <c r="I9" s="259" t="s">
        <v>1425</v>
      </c>
      <c r="J9" s="259" t="s">
        <v>1426</v>
      </c>
    </row>
    <row r="10" spans="1:22" ht="38.25" x14ac:dyDescent="0.25">
      <c r="A10" s="180">
        <v>56</v>
      </c>
      <c r="B10" s="179" t="str">
        <f>IF($A10="","",_xlfn.XLOOKUP($A10,Attributes!$A:$A,Attributes!C:C))</f>
        <v>Is Trade Item A Base Unit</v>
      </c>
      <c r="C10" s="179" t="str">
        <f>IF($A10="","",_xlfn.XLOOKUP($A10,Attributes!$A:$A,Attributes!H:H))</f>
        <v>true</v>
      </c>
      <c r="D10" s="179" t="str">
        <f>IF($A10="","",_xlfn.XLOOKUP($A10,Attributes!$A:$A,Attributes!I:I))</f>
        <v>Mandatory</v>
      </c>
      <c r="E10" s="179" t="str">
        <f>IF($A10="","",_xlfn.XLOOKUP($A10,Attributes!$A:$A,Attributes!J:J))</f>
        <v>Mandatory</v>
      </c>
      <c r="F10" s="179">
        <f>IF($A10="","",_xlfn.XLOOKUP($A10,Attributes!$A:$A,Attributes!K:K))</f>
        <v>0</v>
      </c>
      <c r="G10" s="179"/>
      <c r="H10" s="258" t="s">
        <v>1427</v>
      </c>
      <c r="I10" s="259" t="s">
        <v>1428</v>
      </c>
      <c r="J10" s="259" t="s">
        <v>1429</v>
      </c>
      <c r="V10" s="212">
        <v>4</v>
      </c>
    </row>
    <row r="11" spans="1:22" ht="165.75" x14ac:dyDescent="0.25">
      <c r="A11" s="180">
        <v>60</v>
      </c>
      <c r="B11" s="179" t="str">
        <f>IF($A11="","",_xlfn.XLOOKUP($A11,Attributes!$A:$A,Attributes!C:C))</f>
        <v>Is Trade Item An Orderable Unit</v>
      </c>
      <c r="C11" s="179" t="str">
        <f>IF($A11="","",_xlfn.XLOOKUP($A11,Attributes!$A:$A,Attributes!H:H))</f>
        <v>true</v>
      </c>
      <c r="D11" s="179" t="str">
        <f>IF($A11="","",_xlfn.XLOOKUP($A11,Attributes!$A:$A,Attributes!I:I))</f>
        <v>Mandatory</v>
      </c>
      <c r="E11" s="179" t="str">
        <f>IF($A11="","",_xlfn.XLOOKUP($A11,Attributes!$A:$A,Attributes!J:J))</f>
        <v>Mandatory</v>
      </c>
      <c r="F11" s="179">
        <f>IF($A11="","",_xlfn.XLOOKUP($A11,Attributes!$A:$A,Attributes!K:K))</f>
        <v>0</v>
      </c>
      <c r="G11" s="179"/>
      <c r="H11" s="258" t="s">
        <v>1430</v>
      </c>
      <c r="I11" s="259" t="s">
        <v>1431</v>
      </c>
      <c r="J11" s="259" t="s">
        <v>1432</v>
      </c>
    </row>
    <row r="12" spans="1:22" ht="114.75" x14ac:dyDescent="0.25">
      <c r="A12" s="180">
        <v>58</v>
      </c>
      <c r="B12" s="179" t="str">
        <f>IF($A12="","",_xlfn.XLOOKUP($A12,Attributes!$A:$A,Attributes!C:C))</f>
        <v>Is Trade Item A Despatch Unit</v>
      </c>
      <c r="C12" s="179" t="str">
        <f>IF($A12="","",_xlfn.XLOOKUP($A12,Attributes!$A:$A,Attributes!H:H))</f>
        <v>false</v>
      </c>
      <c r="D12" s="179" t="str">
        <f>IF($A12="","",_xlfn.XLOOKUP($A12,Attributes!$A:$A,Attributes!I:I))</f>
        <v>Mandatory</v>
      </c>
      <c r="E12" s="179" t="str">
        <f>IF($A12="","",_xlfn.XLOOKUP($A12,Attributes!$A:$A,Attributes!J:J))</f>
        <v>Mandatory</v>
      </c>
      <c r="F12" s="179">
        <f>IF($A12="","",_xlfn.XLOOKUP($A12,Attributes!$A:$A,Attributes!K:K))</f>
        <v>0</v>
      </c>
      <c r="G12" s="179"/>
      <c r="H12" s="258" t="s">
        <v>1433</v>
      </c>
      <c r="I12" s="259" t="s">
        <v>1434</v>
      </c>
      <c r="J12" s="259" t="s">
        <v>1435</v>
      </c>
      <c r="V12" s="212">
        <v>5</v>
      </c>
    </row>
    <row r="13" spans="1:22" ht="38.25" x14ac:dyDescent="0.25">
      <c r="A13" s="180">
        <v>161</v>
      </c>
      <c r="B13" s="179" t="str">
        <f>IF($A13="","",_xlfn.XLOOKUP($A13,Attributes!$A:$A,Attributes!C:C))</f>
        <v>Global Product Classification: GPC Brick</v>
      </c>
      <c r="C13" s="179">
        <f>IF($A13="","",_xlfn.XLOOKUP($A13,Attributes!$A:$A,Attributes!H:H))</f>
        <v>10005844</v>
      </c>
      <c r="D13" s="179" t="str">
        <f>IF($A13="","",_xlfn.XLOOKUP($A13,Attributes!$A:$A,Attributes!I:I))</f>
        <v>Mandatory</v>
      </c>
      <c r="E13" s="179" t="str">
        <f>IF($A13="","",_xlfn.XLOOKUP($A13,Attributes!$A:$A,Attributes!J:J))</f>
        <v>Mandatory</v>
      </c>
      <c r="F13" s="179">
        <f>IF($A13="","",_xlfn.XLOOKUP($A13,Attributes!$A:$A,Attributes!K:K))</f>
        <v>0</v>
      </c>
      <c r="G13" s="179"/>
      <c r="H13" s="258" t="s">
        <v>1436</v>
      </c>
      <c r="I13" s="259" t="s">
        <v>1437</v>
      </c>
      <c r="J13" s="259" t="s">
        <v>1438</v>
      </c>
    </row>
    <row r="14" spans="1:22" ht="51" x14ac:dyDescent="0.25">
      <c r="A14" s="180">
        <v>83</v>
      </c>
      <c r="B14" s="179" t="str">
        <f>IF($A14="","",_xlfn.XLOOKUP($A14,Attributes!$A:$A,Attributes!C:C))</f>
        <v>Information Provider GLN</v>
      </c>
      <c r="C14" s="179" t="str">
        <f>IF($A14="","",_xlfn.XLOOKUP($A14,Attributes!$A:$A,Attributes!H:H))</f>
        <v>9054321000004</v>
      </c>
      <c r="D14" s="179" t="str">
        <f>IF($A14="","",_xlfn.XLOOKUP($A14,Attributes!$A:$A,Attributes!I:I))</f>
        <v>Mandatory</v>
      </c>
      <c r="E14" s="179" t="str">
        <f>IF($A14="","",_xlfn.XLOOKUP($A14,Attributes!$A:$A,Attributes!J:J))</f>
        <v>Mandatory</v>
      </c>
      <c r="F14" s="179">
        <f>IF($A14="","",_xlfn.XLOOKUP($A14,Attributes!$A:$A,Attributes!K:K))</f>
        <v>0</v>
      </c>
      <c r="G14" s="179"/>
      <c r="H14" s="258" t="s">
        <v>1439</v>
      </c>
      <c r="I14" s="259" t="s">
        <v>1440</v>
      </c>
      <c r="J14" s="259" t="s">
        <v>1441</v>
      </c>
      <c r="V14" s="212">
        <v>6</v>
      </c>
    </row>
    <row r="15" spans="1:22" ht="25.5" x14ac:dyDescent="0.25">
      <c r="A15" s="180">
        <v>85</v>
      </c>
      <c r="B15" s="179" t="str">
        <f>IF($A15="","",_xlfn.XLOOKUP($A15,Attributes!$A:$A,Attributes!C:C))</f>
        <v>Information Provider Name</v>
      </c>
      <c r="C15" s="179" t="str">
        <f>IF($A15="","",_xlfn.XLOOKUP($A15,Attributes!$A:$A,Attributes!H:H))</f>
        <v>MedProd GmbH</v>
      </c>
      <c r="D15" s="179" t="str">
        <f>IF($A15="","",_xlfn.XLOOKUP($A15,Attributes!$A:$A,Attributes!I:I))</f>
        <v>Mandatory</v>
      </c>
      <c r="E15" s="179" t="str">
        <f>IF($A15="","",_xlfn.XLOOKUP($A15,Attributes!$A:$A,Attributes!J:J))</f>
        <v>Mandatory</v>
      </c>
      <c r="F15" s="179">
        <f>IF($A15="","",_xlfn.XLOOKUP($A15,Attributes!$A:$A,Attributes!K:K))</f>
        <v>0</v>
      </c>
      <c r="G15" s="179"/>
      <c r="H15" s="258" t="s">
        <v>1442</v>
      </c>
      <c r="I15" s="259" t="s">
        <v>1443</v>
      </c>
      <c r="J15" s="259" t="s">
        <v>1444</v>
      </c>
    </row>
    <row r="16" spans="1:22" ht="25.5" x14ac:dyDescent="0.25">
      <c r="A16" s="180">
        <v>3070</v>
      </c>
      <c r="B16" s="179" t="str">
        <f>IF($A16="","",_xlfn.XLOOKUP($A16,Attributes!$A:$A,Attributes!C:C))</f>
        <v>Regulation Type Code</v>
      </c>
      <c r="C16" s="179" t="str">
        <f>IF($A16="","",_xlfn.XLOOKUP($A16,Attributes!$A:$A,Attributes!H:H))</f>
        <v>CE</v>
      </c>
      <c r="D16" s="179" t="str">
        <f>IF($A16="","",_xlfn.XLOOKUP($A16,Attributes!$A:$A,Attributes!I:I))</f>
        <v>Optional</v>
      </c>
      <c r="E16" s="179" t="str">
        <f>IF($A16="","",_xlfn.XLOOKUP($A16,Attributes!$A:$A,Attributes!J:J))</f>
        <v>Conditionally Mandatory</v>
      </c>
      <c r="F16" s="179">
        <f>IF($A16="","",_xlfn.XLOOKUP($A16,Attributes!$A:$A,Attributes!K:K))</f>
        <v>0</v>
      </c>
      <c r="G16" s="179"/>
      <c r="H16" s="258" t="s">
        <v>1445</v>
      </c>
      <c r="I16" s="259" t="s">
        <v>1446</v>
      </c>
      <c r="J16" s="259" t="s">
        <v>1447</v>
      </c>
      <c r="V16" s="212">
        <v>7</v>
      </c>
    </row>
    <row r="17" spans="1:22" ht="89.25" x14ac:dyDescent="0.25">
      <c r="A17" s="180">
        <v>3071</v>
      </c>
      <c r="B17" s="179" t="str">
        <f>IF($A17="","",_xlfn.XLOOKUP($A17,Attributes!$A:$A,Attributes!C:C))</f>
        <v>Regulatory Act</v>
      </c>
      <c r="C17" s="179" t="str">
        <f>IF($A17="","",_xlfn.XLOOKUP($A17,Attributes!$A:$A,Attributes!H:H))</f>
        <v>MDR</v>
      </c>
      <c r="D17" s="179" t="str">
        <f>IF($A17="","",_xlfn.XLOOKUP($A17,Attributes!$A:$A,Attributes!I:I))</f>
        <v>Optional</v>
      </c>
      <c r="E17" s="179" t="str">
        <f>IF($A17="","",_xlfn.XLOOKUP($A17,Attributes!$A:$A,Attributes!J:J))</f>
        <v>Mandatory</v>
      </c>
      <c r="F17" s="179">
        <f>IF($A17="","",_xlfn.XLOOKUP($A17,Attributes!$A:$A,Attributes!K:K))</f>
        <v>0</v>
      </c>
      <c r="G17" s="179"/>
      <c r="H17" s="258" t="s">
        <v>1448</v>
      </c>
      <c r="I17" s="259" t="s">
        <v>1449</v>
      </c>
      <c r="J17" s="259" t="s">
        <v>1450</v>
      </c>
    </row>
    <row r="18" spans="1:22" ht="76.5" x14ac:dyDescent="0.25">
      <c r="A18" s="180">
        <v>3072</v>
      </c>
      <c r="B18" s="179" t="str">
        <f>IF($A18="","",_xlfn.XLOOKUP($A18,Attributes!$A:$A,Attributes!C:C))</f>
        <v>Regulatory Agency</v>
      </c>
      <c r="C18" s="179" t="str">
        <f>IF($A18="","",_xlfn.XLOOKUP($A18,Attributes!$A:$A,Attributes!H:H))</f>
        <v>EU</v>
      </c>
      <c r="D18" s="179" t="str">
        <f>IF($A18="","",_xlfn.XLOOKUP($A18,Attributes!$A:$A,Attributes!I:I))</f>
        <v>Conditionally Mandatory</v>
      </c>
      <c r="E18" s="179" t="str">
        <f>IF($A18="","",_xlfn.XLOOKUP($A18,Attributes!$A:$A,Attributes!J:J))</f>
        <v>Mandatory</v>
      </c>
      <c r="F18" s="179">
        <f>IF($A18="","",_xlfn.XLOOKUP($A18,Attributes!$A:$A,Attributes!K:K))</f>
        <v>0</v>
      </c>
      <c r="G18" s="179"/>
      <c r="H18" s="258" t="s">
        <v>1451</v>
      </c>
      <c r="I18" s="259" t="s">
        <v>1452</v>
      </c>
      <c r="J18" s="259" t="s">
        <v>1453</v>
      </c>
      <c r="V18" s="212">
        <v>8</v>
      </c>
    </row>
    <row r="19" spans="1:22" ht="191.25" x14ac:dyDescent="0.25">
      <c r="A19" s="180">
        <v>65</v>
      </c>
      <c r="B19" s="179" t="str">
        <f>IF($A19="","",_xlfn.XLOOKUP($A19,Attributes!$A:$A,Attributes!C:C))</f>
        <v>Trade Item Trade Channel Code</v>
      </c>
      <c r="C19" s="179" t="str">
        <f>IF($A19="","",_xlfn.XLOOKUP($A19,Attributes!$A:$A,Attributes!H:H))</f>
        <v>HEALTHCARE</v>
      </c>
      <c r="D19" s="179" t="str">
        <f>IF($A19="","",_xlfn.XLOOKUP($A19,Attributes!$A:$A,Attributes!I:I))</f>
        <v>Optional</v>
      </c>
      <c r="E19" s="179" t="str">
        <f>IF($A19="","",_xlfn.XLOOKUP($A19,Attributes!$A:$A,Attributes!J:J))</f>
        <v>Mandatory</v>
      </c>
      <c r="F19" s="179">
        <f>IF($A19="","",_xlfn.XLOOKUP($A19,Attributes!$A:$A,Attributes!K:K))</f>
        <v>0</v>
      </c>
      <c r="G19" s="179"/>
      <c r="H19" s="258" t="s">
        <v>1454</v>
      </c>
      <c r="I19" s="259" t="s">
        <v>1455</v>
      </c>
      <c r="J19" s="259" t="s">
        <v>1456</v>
      </c>
    </row>
    <row r="20" spans="1:22" ht="102" x14ac:dyDescent="0.25">
      <c r="A20" s="180">
        <v>144</v>
      </c>
      <c r="B20" s="179" t="str">
        <f>IF($A20="","",_xlfn.XLOOKUP($A20,Attributes!$A:$A,Attributes!C:C))</f>
        <v>Effective Date Time</v>
      </c>
      <c r="C20" s="179" t="str">
        <f>IF($A20="","",_xlfn.XLOOKUP($A20,Attributes!$A:$A,Attributes!H:H))</f>
        <v>01.05.2025T00:00:00</v>
      </c>
      <c r="D20" s="179" t="str">
        <f>IF($A20="","",_xlfn.XLOOKUP($A20,Attributes!$A:$A,Attributes!I:I))</f>
        <v>Mandatory</v>
      </c>
      <c r="E20" s="179" t="str">
        <f>IF($A20="","",_xlfn.XLOOKUP($A20,Attributes!$A:$A,Attributes!J:J))</f>
        <v>Mandatory</v>
      </c>
      <c r="F20" s="179">
        <f>IF($A20="","",_xlfn.XLOOKUP($A20,Attributes!$A:$A,Attributes!K:K))</f>
        <v>0</v>
      </c>
      <c r="G20" s="179"/>
      <c r="H20" s="258" t="s">
        <v>1457</v>
      </c>
      <c r="I20" s="259" t="s">
        <v>1458</v>
      </c>
      <c r="J20" s="259" t="s">
        <v>1459</v>
      </c>
      <c r="V20" s="212">
        <v>9</v>
      </c>
    </row>
    <row r="21" spans="1:22" ht="38.25" x14ac:dyDescent="0.25">
      <c r="A21" s="180">
        <v>1025</v>
      </c>
      <c r="B21" s="179" t="str">
        <f>IF($A21="","",_xlfn.XLOOKUP($A21,Attributes!$A:$A,Attributes!C:C))</f>
        <v>Start Availability Date Time</v>
      </c>
      <c r="C21" s="179" t="str">
        <f>IF($A21="","",_xlfn.XLOOKUP($A21,Attributes!$A:$A,Attributes!H:H))</f>
        <v>01.07.2025T00:00:00</v>
      </c>
      <c r="D21" s="179" t="str">
        <f>IF($A21="","",_xlfn.XLOOKUP($A21,Attributes!$A:$A,Attributes!I:I))</f>
        <v>Mandatory</v>
      </c>
      <c r="E21" s="179" t="str">
        <f>IF($A21="","",_xlfn.XLOOKUP($A21,Attributes!$A:$A,Attributes!J:J))</f>
        <v>Mandatory</v>
      </c>
      <c r="F21" s="179">
        <f>IF($A21="","",_xlfn.XLOOKUP($A21,Attributes!$A:$A,Attributes!K:K))</f>
        <v>0</v>
      </c>
      <c r="G21" s="179"/>
      <c r="H21" s="258" t="s">
        <v>1460</v>
      </c>
      <c r="I21" s="259" t="s">
        <v>1461</v>
      </c>
      <c r="J21" s="259" t="s">
        <v>1462</v>
      </c>
    </row>
    <row r="22" spans="1:22" ht="89.25" x14ac:dyDescent="0.25">
      <c r="A22" s="180">
        <v>1002</v>
      </c>
      <c r="B22" s="179" t="str">
        <f>IF($A22="","",_xlfn.XLOOKUP($A22,Attributes!$A:$A,Attributes!C:C))</f>
        <v>End Availability Date/Time</v>
      </c>
      <c r="C22" s="179" t="str">
        <f>IF($A22="","",_xlfn.XLOOKUP($A22,Attributes!$A:$A,Attributes!H:H))</f>
        <v>31.12.2026T00:00:00</v>
      </c>
      <c r="D22" s="179" t="str">
        <f>IF($A22="","",_xlfn.XLOOKUP($A22,Attributes!$A:$A,Attributes!I:I))</f>
        <v>Optional</v>
      </c>
      <c r="E22" s="179" t="str">
        <f>IF($A22="","",_xlfn.XLOOKUP($A22,Attributes!$A:$A,Attributes!J:J))</f>
        <v>Conditionally Mandatory</v>
      </c>
      <c r="F22" s="179">
        <f>IF($A22="","",_xlfn.XLOOKUP($A22,Attributes!$A:$A,Attributes!K:K))</f>
        <v>0</v>
      </c>
      <c r="G22" s="179"/>
      <c r="H22" s="258" t="s">
        <v>1463</v>
      </c>
      <c r="I22" s="259" t="s">
        <v>1464</v>
      </c>
      <c r="J22" s="259" t="s">
        <v>1465</v>
      </c>
      <c r="V22" s="212">
        <v>10</v>
      </c>
    </row>
    <row r="23" spans="1:22" ht="102" x14ac:dyDescent="0.25">
      <c r="A23" s="180">
        <v>143</v>
      </c>
      <c r="B23" s="179" t="str">
        <f>IF($A23="","",_xlfn.XLOOKUP($A23,Attributes!$A:$A,Attributes!C:C))</f>
        <v>Discontinued Date Time</v>
      </c>
      <c r="C23" s="179" t="str">
        <f>IF($A23="","",_xlfn.XLOOKUP($A23,Attributes!$A:$A,Attributes!H:H))</f>
        <v>31.10.2026T00:00:00</v>
      </c>
      <c r="D23" s="179" t="str">
        <f>IF($A23="","",_xlfn.XLOOKUP($A23,Attributes!$A:$A,Attributes!I:I))</f>
        <v>Optional</v>
      </c>
      <c r="E23" s="179" t="str">
        <f>IF($A23="","",_xlfn.XLOOKUP($A23,Attributes!$A:$A,Attributes!J:J))</f>
        <v>Conditionally Mandatory</v>
      </c>
      <c r="F23" s="179">
        <f>IF($A23="","",_xlfn.XLOOKUP($A23,Attributes!$A:$A,Attributes!K:K))</f>
        <v>0</v>
      </c>
      <c r="G23" s="179"/>
      <c r="H23" s="258" t="s">
        <v>1466</v>
      </c>
      <c r="I23" s="259" t="s">
        <v>1467</v>
      </c>
      <c r="J23" s="259" t="s">
        <v>1468</v>
      </c>
    </row>
    <row r="24" spans="1:22" s="219" customFormat="1" ht="51" x14ac:dyDescent="0.25">
      <c r="A24" s="180">
        <v>145</v>
      </c>
      <c r="B24" s="179" t="str">
        <f>IF($A24="","",_xlfn.XLOOKUP($A24,Attributes!$A:$A,Attributes!C:C))</f>
        <v>Last Change Date Time</v>
      </c>
      <c r="C24" s="179" t="str">
        <f>IF($A24="","",_xlfn.XLOOKUP($A24,Attributes!$A:$A,Attributes!H:H))</f>
        <v>15.04.2025T00:00:00</v>
      </c>
      <c r="D24" s="179" t="str">
        <f>IF($A24="","",_xlfn.XLOOKUP($A24,Attributes!$A:$A,Attributes!I:I))</f>
        <v>Mandatory</v>
      </c>
      <c r="E24" s="179" t="str">
        <f>IF($A24="","",_xlfn.XLOOKUP($A24,Attributes!$A:$A,Attributes!J:J))</f>
        <v>Mandatory</v>
      </c>
      <c r="F24" s="179">
        <f>IF($A24="","",_xlfn.XLOOKUP($A24,Attributes!$A:$A,Attributes!K:K))</f>
        <v>0</v>
      </c>
      <c r="G24" s="179"/>
      <c r="H24" s="258" t="s">
        <v>1469</v>
      </c>
      <c r="I24" s="259" t="s">
        <v>1470</v>
      </c>
      <c r="J24" s="259" t="s">
        <v>1471</v>
      </c>
      <c r="V24" s="212">
        <v>11</v>
      </c>
    </row>
    <row r="25" spans="1:22" s="219" customFormat="1" ht="114.75" x14ac:dyDescent="0.25">
      <c r="A25" s="180">
        <v>127</v>
      </c>
      <c r="B25" s="179" t="str">
        <f>IF($A25="","",_xlfn.XLOOKUP($A25,Attributes!$A:$A,Attributes!C:C))</f>
        <v>Contact Type Code</v>
      </c>
      <c r="C25" s="179" t="str">
        <f>IF($A25="","",_xlfn.XLOOKUP($A25,Attributes!$A:$A,Attributes!H:H))</f>
        <v>EAR</v>
      </c>
      <c r="D25" s="179" t="str">
        <f>IF($A25="","",_xlfn.XLOOKUP($A25,Attributes!$A:$A,Attributes!I:I))</f>
        <v>Conditionally Mandatory</v>
      </c>
      <c r="E25" s="179" t="str">
        <f>IF($A25="","",_xlfn.XLOOKUP($A25,Attributes!$A:$A,Attributes!J:J))</f>
        <v>Optional</v>
      </c>
      <c r="F25" s="179" t="str">
        <f>IF($A25="","",_xlfn.XLOOKUP($A25,Attributes!$A:$A,Attributes!K:K))</f>
        <v>Yes - see entry notes for details</v>
      </c>
      <c r="G25" s="179"/>
      <c r="H25" s="258" t="s">
        <v>1472</v>
      </c>
      <c r="I25" s="259" t="s">
        <v>1473</v>
      </c>
      <c r="J25" s="259" t="s">
        <v>1474</v>
      </c>
      <c r="V25" s="212"/>
    </row>
    <row r="26" spans="1:22" ht="102" x14ac:dyDescent="0.25">
      <c r="A26" s="180">
        <v>126</v>
      </c>
      <c r="B26" s="179" t="str">
        <f>IF($A26="","",_xlfn.XLOOKUP($A26,Attributes!$A:$A,Attributes!C:C))</f>
        <v>Contact Name</v>
      </c>
      <c r="C26" s="179" t="str">
        <f>IF($A26="","",_xlfn.XLOOKUP($A26,Attributes!$A:$A,Attributes!H:H))</f>
        <v>MedProd GmbH</v>
      </c>
      <c r="D26" s="179" t="str">
        <f>IF($A26="","",_xlfn.XLOOKUP($A26,Attributes!$A:$A,Attributes!I:I))</f>
        <v>Optional</v>
      </c>
      <c r="E26" s="179" t="str">
        <f>IF($A26="","",_xlfn.XLOOKUP($A26,Attributes!$A:$A,Attributes!J:J))</f>
        <v>Optional</v>
      </c>
      <c r="F26" s="179" t="str">
        <f>IF($A26="","",_xlfn.XLOOKUP($A26,Attributes!$A:$A,Attributes!K:K))</f>
        <v>Yes - see entry notes for details</v>
      </c>
      <c r="G26" s="179"/>
      <c r="H26" s="258" t="s">
        <v>1475</v>
      </c>
      <c r="I26" s="259" t="s">
        <v>1476</v>
      </c>
      <c r="J26" s="259" t="s">
        <v>1477</v>
      </c>
      <c r="V26" s="212">
        <v>12</v>
      </c>
    </row>
    <row r="27" spans="1:22" ht="89.25" x14ac:dyDescent="0.25">
      <c r="A27" s="180">
        <v>123</v>
      </c>
      <c r="B27" s="179" t="str">
        <f>IF($A27="","",_xlfn.XLOOKUP($A27,Attributes!$A:$A,Attributes!C:C))</f>
        <v>Contact Address</v>
      </c>
      <c r="C27" s="179" t="str">
        <f>IF($A27="","",_xlfn.XLOOKUP($A27,Attributes!$A:$A,Attributes!H:H))</f>
        <v>Hauptstrasse 5, CH-3000 Bern</v>
      </c>
      <c r="D27" s="179" t="str">
        <f>IF($A27="","",_xlfn.XLOOKUP($A27,Attributes!$A:$A,Attributes!I:I))</f>
        <v>Conditionally Mandatory</v>
      </c>
      <c r="E27" s="179" t="str">
        <f>IF($A27="","",_xlfn.XLOOKUP($A27,Attributes!$A:$A,Attributes!J:J))</f>
        <v>Optional</v>
      </c>
      <c r="F27" s="179" t="str">
        <f>IF($A27="","",_xlfn.XLOOKUP($A27,Attributes!$A:$A,Attributes!K:K))</f>
        <v>Yes - see entry notes for details</v>
      </c>
      <c r="G27" s="179"/>
      <c r="H27" s="258" t="s">
        <v>1478</v>
      </c>
      <c r="I27" s="259" t="s">
        <v>1479</v>
      </c>
      <c r="J27" s="259" t="s">
        <v>1480</v>
      </c>
    </row>
    <row r="28" spans="1:22" ht="63.75" x14ac:dyDescent="0.25">
      <c r="A28" s="180">
        <v>75</v>
      </c>
      <c r="B28" s="179" t="str">
        <f>IF($A28="","",_xlfn.XLOOKUP($A28,Attributes!$A:$A,Attributes!C:C))</f>
        <v>Brand Owner GLN (Global Location Number)</v>
      </c>
      <c r="C28" s="179" t="str">
        <f>IF($A28="","",_xlfn.XLOOKUP($A28,Attributes!$A:$A,Attributes!H:H))</f>
        <v>9054321001117</v>
      </c>
      <c r="D28" s="179" t="str">
        <f>IF($A28="","",_xlfn.XLOOKUP($A28,Attributes!$A:$A,Attributes!I:I))</f>
        <v>Conditionally Mandatory</v>
      </c>
      <c r="E28" s="179" t="str">
        <f>IF($A28="","",_xlfn.XLOOKUP($A28,Attributes!$A:$A,Attributes!J:J))</f>
        <v>Conditionally Mandatory</v>
      </c>
      <c r="F28" s="179">
        <f>IF($A28="","",_xlfn.XLOOKUP($A28,Attributes!$A:$A,Attributes!K:K))</f>
        <v>0</v>
      </c>
      <c r="G28" s="179"/>
      <c r="H28" s="258" t="s">
        <v>1481</v>
      </c>
      <c r="I28" s="259" t="s">
        <v>1482</v>
      </c>
      <c r="J28" s="259" t="s">
        <v>1483</v>
      </c>
      <c r="V28" s="212">
        <v>13</v>
      </c>
    </row>
    <row r="29" spans="1:22" ht="63.75" x14ac:dyDescent="0.25">
      <c r="A29" s="180">
        <v>77</v>
      </c>
      <c r="B29" s="179" t="str">
        <f>IF($A29="","",_xlfn.XLOOKUP($A29,Attributes!$A:$A,Attributes!C:C))</f>
        <v>Brand Owner Name</v>
      </c>
      <c r="C29" s="179" t="str">
        <f>IF($A29="","",_xlfn.XLOOKUP($A29,Attributes!$A:$A,Attributes!H:H))</f>
        <v>MarkMedProd GmbH</v>
      </c>
      <c r="D29" s="179" t="str">
        <f>IF($A29="","",_xlfn.XLOOKUP($A29,Attributes!$A:$A,Attributes!I:I))</f>
        <v>Optional</v>
      </c>
      <c r="E29" s="179" t="str">
        <f>IF($A29="","",_xlfn.XLOOKUP($A29,Attributes!$A:$A,Attributes!J:J))</f>
        <v>Conditionally Mandatory</v>
      </c>
      <c r="F29" s="179">
        <f>IF($A29="","",_xlfn.XLOOKUP($A29,Attributes!$A:$A,Attributes!K:K))</f>
        <v>0</v>
      </c>
      <c r="G29" s="179"/>
      <c r="H29" s="258" t="s">
        <v>1484</v>
      </c>
      <c r="I29" s="259" t="s">
        <v>1485</v>
      </c>
      <c r="J29" s="259" t="s">
        <v>1486</v>
      </c>
    </row>
    <row r="30" spans="1:22" ht="165.75" x14ac:dyDescent="0.25">
      <c r="A30" s="180">
        <v>129</v>
      </c>
      <c r="B30" s="179" t="str">
        <f>IF($A30="","",_xlfn.XLOOKUP($A30,Attributes!$A:$A,Attributes!C:C))</f>
        <v>Additional Party Identification</v>
      </c>
      <c r="C30" s="179" t="str">
        <f>IF($A30="","",_xlfn.XLOOKUP($A30,Attributes!$A:$A,Attributes!H:H))</f>
        <v>CHRN-AR-20002925</v>
      </c>
      <c r="D30" s="179" t="str">
        <f>IF($A30="","",_xlfn.XLOOKUP($A30,Attributes!$A:$A,Attributes!I:I))</f>
        <v>Optional</v>
      </c>
      <c r="E30" s="179" t="str">
        <f>IF($A30="","",_xlfn.XLOOKUP($A30,Attributes!$A:$A,Attributes!J:J))</f>
        <v>Optional</v>
      </c>
      <c r="F30" s="179" t="str">
        <f>IF($A30="","",_xlfn.XLOOKUP($A30,Attributes!$A:$A,Attributes!K:K))</f>
        <v>Yes - see entry notes for details</v>
      </c>
      <c r="G30" s="179"/>
      <c r="H30" s="258" t="s">
        <v>1487</v>
      </c>
      <c r="I30" s="259" t="s">
        <v>1488</v>
      </c>
      <c r="J30" s="259" t="s">
        <v>1489</v>
      </c>
      <c r="V30" s="212">
        <v>14</v>
      </c>
    </row>
    <row r="31" spans="1:22" ht="114.75" x14ac:dyDescent="0.25">
      <c r="A31" s="180">
        <v>130</v>
      </c>
      <c r="B31" s="179" t="str">
        <f>IF($A31="","",_xlfn.XLOOKUP($A31,Attributes!$A:$A,Attributes!C:C))</f>
        <v>Additional Party Identification Code</v>
      </c>
      <c r="C31" s="179" t="str">
        <f>IF($A31="","",_xlfn.XLOOKUP($A31,Attributes!$A:$A,Attributes!H:H))</f>
        <v>CHRN</v>
      </c>
      <c r="D31" s="179" t="str">
        <f>IF($A31="","",_xlfn.XLOOKUP($A31,Attributes!$A:$A,Attributes!I:I))</f>
        <v>Conditionally Mandatory</v>
      </c>
      <c r="E31" s="179" t="str">
        <f>IF($A31="","",_xlfn.XLOOKUP($A31,Attributes!$A:$A,Attributes!J:J))</f>
        <v>Optional</v>
      </c>
      <c r="F31" s="179" t="str">
        <f>IF($A31="","",_xlfn.XLOOKUP($A31,Attributes!$A:$A,Attributes!K:K))</f>
        <v>Yes - see entry notes for details</v>
      </c>
      <c r="G31" s="179"/>
      <c r="H31" s="258" t="s">
        <v>1487</v>
      </c>
      <c r="I31" s="259" t="s">
        <v>1490</v>
      </c>
      <c r="J31" s="259" t="s">
        <v>1491</v>
      </c>
    </row>
    <row r="32" spans="1:22" s="219" customFormat="1" ht="25.5" x14ac:dyDescent="0.25">
      <c r="A32" s="180">
        <v>93</v>
      </c>
      <c r="B32" s="179" t="str">
        <f>IF($A32="","",_xlfn.XLOOKUP($A32,Attributes!$A:$A,Attributes!C:C))</f>
        <v>Manufacturer name</v>
      </c>
      <c r="C32" s="179" t="str">
        <f>IF($A32="","",_xlfn.XLOOKUP($A32,Attributes!$A:$A,Attributes!H:H))</f>
        <v>HerProd GmbH</v>
      </c>
      <c r="D32" s="179" t="str">
        <f>IF($A32="","",_xlfn.XLOOKUP($A32,Attributes!$A:$A,Attributes!I:I))</f>
        <v>Optional</v>
      </c>
      <c r="E32" s="179" t="str">
        <f>IF($A32="","",_xlfn.XLOOKUP($A32,Attributes!$A:$A,Attributes!J:J))</f>
        <v>Mandatory</v>
      </c>
      <c r="F32" s="179">
        <f>IF($A32="","",_xlfn.XLOOKUP($A32,Attributes!$A:$A,Attributes!K:K))</f>
        <v>0</v>
      </c>
      <c r="G32" s="179"/>
      <c r="H32" s="258" t="s">
        <v>1492</v>
      </c>
      <c r="I32" s="259" t="s">
        <v>1493</v>
      </c>
      <c r="J32" s="259" t="s">
        <v>1494</v>
      </c>
      <c r="V32" s="212">
        <v>15</v>
      </c>
    </row>
    <row r="33" spans="1:22" s="219" customFormat="1" ht="38.25" x14ac:dyDescent="0.25">
      <c r="A33" s="180">
        <v>91</v>
      </c>
      <c r="B33" s="179" t="str">
        <f>IF($A33="","",_xlfn.XLOOKUP($A33,Attributes!$A:$A,Attributes!C:C))</f>
        <v>Manufacturing GLN (Global Location Number)</v>
      </c>
      <c r="C33" s="179" t="str">
        <f>IF($A33="","",_xlfn.XLOOKUP($A33,Attributes!$A:$A,Attributes!H:H))</f>
        <v>9054321002220</v>
      </c>
      <c r="D33" s="179" t="str">
        <f>IF($A33="","",_xlfn.XLOOKUP($A33,Attributes!$A:$A,Attributes!I:I))</f>
        <v>Optional</v>
      </c>
      <c r="E33" s="179" t="str">
        <f>IF($A33="","",_xlfn.XLOOKUP($A33,Attributes!$A:$A,Attributes!J:J))</f>
        <v>Mandatory</v>
      </c>
      <c r="F33" s="179">
        <f>IF($A33="","",_xlfn.XLOOKUP($A33,Attributes!$A:$A,Attributes!K:K))</f>
        <v>0</v>
      </c>
      <c r="G33" s="179"/>
      <c r="H33" s="258" t="s">
        <v>1495</v>
      </c>
      <c r="I33" s="259" t="s">
        <v>1496</v>
      </c>
      <c r="J33" s="259" t="s">
        <v>1497</v>
      </c>
      <c r="V33" s="212"/>
    </row>
    <row r="34" spans="1:22" ht="267.75" x14ac:dyDescent="0.25">
      <c r="A34" s="180">
        <v>171</v>
      </c>
      <c r="B34" s="179" t="str">
        <f>IF($A34="","",_xlfn.XLOOKUP($A34,Attributes!$A:$A,Attributes!C:C))</f>
        <v>Additional Trade Item Classification System Code</v>
      </c>
      <c r="C34" s="179">
        <f>IF($A34="","",_xlfn.XLOOKUP($A34,Attributes!$A:$A,Attributes!H:H))</f>
        <v>76</v>
      </c>
      <c r="D34" s="179" t="str">
        <f>IF($A34="","",_xlfn.XLOOKUP($A34,Attributes!$A:$A,Attributes!I:I))</f>
        <v>Conditionally Mandatory</v>
      </c>
      <c r="E34" s="179" t="str">
        <f>IF($A34="","",_xlfn.XLOOKUP($A34,Attributes!$A:$A,Attributes!J:J))</f>
        <v>Conditionally Mandatory</v>
      </c>
      <c r="F34" s="179" t="str">
        <f>IF($A34="","",_xlfn.XLOOKUP($A34,Attributes!$A:$A,Attributes!K:K))</f>
        <v>Yes - see entry notes for details</v>
      </c>
      <c r="G34" s="179"/>
      <c r="H34" s="258" t="s">
        <v>1498</v>
      </c>
      <c r="I34" s="259" t="s">
        <v>1499</v>
      </c>
      <c r="J34" s="259" t="s">
        <v>2847</v>
      </c>
      <c r="V34" s="212">
        <v>16</v>
      </c>
    </row>
    <row r="35" spans="1:22" ht="409.5" x14ac:dyDescent="0.25">
      <c r="A35" s="180">
        <v>173</v>
      </c>
      <c r="B35" s="179" t="str">
        <f>IF($A35="","",_xlfn.XLOOKUP($A35,Attributes!$A:$A,Attributes!C:C))</f>
        <v>Additional Trade Item Classification Code Value</v>
      </c>
      <c r="C35" s="179" t="str">
        <f>IF($A35="","",_xlfn.XLOOKUP($A35,Attributes!$A:$A,Attributes!H:H))</f>
        <v xml:space="preserve">EU_CLASS_III
</v>
      </c>
      <c r="D35" s="179" t="str">
        <f>IF($A35="","",_xlfn.XLOOKUP($A35,Attributes!$A:$A,Attributes!I:I))</f>
        <v>Conditionally Mandatory</v>
      </c>
      <c r="E35" s="179" t="str">
        <f>IF($A35="","",_xlfn.XLOOKUP($A35,Attributes!$A:$A,Attributes!J:J))</f>
        <v>Conditionally Mandatory</v>
      </c>
      <c r="F35" s="179">
        <f>IF($A35="","",_xlfn.XLOOKUP($A35,Attributes!$A:$A,Attributes!K:K))</f>
        <v>0</v>
      </c>
      <c r="G35" s="179"/>
      <c r="H35" s="258" t="s">
        <v>1501</v>
      </c>
      <c r="I35" s="259" t="s">
        <v>1502</v>
      </c>
      <c r="J35" s="259" t="s">
        <v>2848</v>
      </c>
    </row>
    <row r="36" spans="1:22" ht="114.75" x14ac:dyDescent="0.25">
      <c r="A36" s="180">
        <v>175</v>
      </c>
      <c r="B36" s="179" t="str">
        <f>IF($A36="","",_xlfn.XLOOKUP($A36,Attributes!$A:$A,Attributes!C:C))</f>
        <v>Additional Trade Item Classification Version</v>
      </c>
      <c r="C36" s="179">
        <f>IF($A36="","",_xlfn.XLOOKUP($A36,Attributes!$A:$A,Attributes!H:H))</f>
        <v>11</v>
      </c>
      <c r="D36" s="179" t="str">
        <f>IF($A36="","",_xlfn.XLOOKUP($A36,Attributes!$A:$A,Attributes!I:I))</f>
        <v>Conditionally Mandatory</v>
      </c>
      <c r="E36" s="179" t="str">
        <f>IF($A36="","",_xlfn.XLOOKUP($A36,Attributes!$A:$A,Attributes!J:J))</f>
        <v>Optional</v>
      </c>
      <c r="F36" s="179" t="str">
        <f>IF($A36="","",_xlfn.XLOOKUP($A36,Attributes!$A:$A,Attributes!K:K))</f>
        <v>Yes - see entry notes for details</v>
      </c>
      <c r="G36" s="179"/>
      <c r="H36" s="258" t="s">
        <v>1504</v>
      </c>
      <c r="I36" s="259" t="s">
        <v>1505</v>
      </c>
      <c r="J36" s="259" t="s">
        <v>1506</v>
      </c>
      <c r="V36" s="212">
        <v>17</v>
      </c>
    </row>
    <row r="37" spans="1:22" ht="89.25" x14ac:dyDescent="0.25">
      <c r="A37" s="180">
        <v>2776</v>
      </c>
      <c r="B37" s="179" t="str">
        <f>IF($A37="","",_xlfn.XLOOKUP($A37,Attributes!$A:$A,Attributes!C:C))</f>
        <v>Import Classification Type Code</v>
      </c>
      <c r="C37" s="179" t="str">
        <f>IF($A37="","",_xlfn.XLOOKUP($A37,Attributes!$A:$A,Attributes!H:H))</f>
        <v>INTRASTAT</v>
      </c>
      <c r="D37" s="179" t="str">
        <f>IF($A37="","",_xlfn.XLOOKUP($A37,Attributes!$A:$A,Attributes!I:I))</f>
        <v>Conditionally Mandatory</v>
      </c>
      <c r="E37" s="179" t="str">
        <f>IF($A37="","",_xlfn.XLOOKUP($A37,Attributes!$A:$A,Attributes!J:J))</f>
        <v>Optional</v>
      </c>
      <c r="F37" s="179">
        <f>IF($A37="","",_xlfn.XLOOKUP($A37,Attributes!$A:$A,Attributes!K:K))</f>
        <v>0</v>
      </c>
      <c r="G37" s="179"/>
      <c r="H37" s="258" t="s">
        <v>1507</v>
      </c>
      <c r="I37" s="259" t="s">
        <v>1508</v>
      </c>
      <c r="J37" s="259" t="s">
        <v>2849</v>
      </c>
    </row>
    <row r="38" spans="1:22" ht="89.25" x14ac:dyDescent="0.25">
      <c r="A38" s="180">
        <v>2777</v>
      </c>
      <c r="B38" s="179" t="str">
        <f>IF($A38="","",_xlfn.XLOOKUP($A38,Attributes!$A:$A,Attributes!C:C))</f>
        <v>Import Classification Value</v>
      </c>
      <c r="C38" s="179">
        <f>IF($A38="","",_xlfn.XLOOKUP($A38,Attributes!$A:$A,Attributes!H:H))</f>
        <v>90181910</v>
      </c>
      <c r="D38" s="179" t="str">
        <f>IF($A38="","",_xlfn.XLOOKUP($A38,Attributes!$A:$A,Attributes!I:I))</f>
        <v>Optional</v>
      </c>
      <c r="E38" s="179" t="str">
        <f>IF($A38="","",_xlfn.XLOOKUP($A38,Attributes!$A:$A,Attributes!J:J))</f>
        <v>Optional</v>
      </c>
      <c r="F38" s="179">
        <f>IF($A38="","",_xlfn.XLOOKUP($A38,Attributes!$A:$A,Attributes!K:K))</f>
        <v>0</v>
      </c>
      <c r="G38" s="179"/>
      <c r="H38" s="258" t="s">
        <v>1510</v>
      </c>
      <c r="I38" s="259" t="s">
        <v>1511</v>
      </c>
      <c r="J38" s="259" t="s">
        <v>2850</v>
      </c>
      <c r="V38" s="212">
        <v>18</v>
      </c>
    </row>
    <row r="39" spans="1:22" ht="102" x14ac:dyDescent="0.25">
      <c r="A39" s="180">
        <v>3541</v>
      </c>
      <c r="B39" s="179" t="str">
        <f>IF($A39="","",_xlfn.XLOOKUP($A39,Attributes!$A:$A,Attributes!C:C))</f>
        <v>Brand Name</v>
      </c>
      <c r="C39" s="179" t="str">
        <f>IF($A39="","",_xlfn.XLOOKUP($A39,Attributes!$A:$A,Attributes!H:H))</f>
        <v>SUPERMED</v>
      </c>
      <c r="D39" s="179" t="str">
        <f>IF($A39="","",_xlfn.XLOOKUP($A39,Attributes!$A:$A,Attributes!I:I))</f>
        <v>Optional</v>
      </c>
      <c r="E39" s="179" t="str">
        <f>IF($A39="","",_xlfn.XLOOKUP($A39,Attributes!$A:$A,Attributes!J:J))</f>
        <v>Mandatory</v>
      </c>
      <c r="F39" s="179">
        <f>IF($A39="","",_xlfn.XLOOKUP($A39,Attributes!$A:$A,Attributes!K:K))</f>
        <v>0</v>
      </c>
      <c r="G39" s="179"/>
      <c r="H39" s="258" t="s">
        <v>1513</v>
      </c>
      <c r="I39" s="259" t="s">
        <v>1514</v>
      </c>
      <c r="J39" s="259" t="s">
        <v>1515</v>
      </c>
    </row>
    <row r="40" spans="1:22" ht="306" x14ac:dyDescent="0.25">
      <c r="A40" s="180">
        <v>3504</v>
      </c>
      <c r="B40" s="179" t="str">
        <f>IF($A40="","",_xlfn.XLOOKUP($A40,Attributes!$A:$A,Attributes!C:C))</f>
        <v>Additional Trade Item Description</v>
      </c>
      <c r="C40" s="179" t="str">
        <f>IF($A40="","",_xlfn.XLOOKUP($A40,Attributes!$A:$A,Attributes!H:H))</f>
        <v>Catheter of the new generation for use in all areas of cardiac ablation.</v>
      </c>
      <c r="D40" s="179" t="str">
        <f>IF($A40="","",_xlfn.XLOOKUP($A40,Attributes!$A:$A,Attributes!I:I))</f>
        <v>Optional</v>
      </c>
      <c r="E40" s="179" t="str">
        <f>IF($A40="","",_xlfn.XLOOKUP($A40,Attributes!$A:$A,Attributes!J:J))</f>
        <v>Optional</v>
      </c>
      <c r="F40" s="179">
        <f>IF($A40="","",_xlfn.XLOOKUP($A40,Attributes!$A:$A,Attributes!K:K))</f>
        <v>0</v>
      </c>
      <c r="G40" s="179"/>
      <c r="H40" s="258" t="s">
        <v>1516</v>
      </c>
      <c r="I40" s="259" t="s">
        <v>1517</v>
      </c>
      <c r="J40" s="259" t="s">
        <v>1518</v>
      </c>
      <c r="V40" s="212">
        <v>19</v>
      </c>
    </row>
    <row r="41" spans="1:22" ht="216.75" x14ac:dyDescent="0.25">
      <c r="A41" s="180">
        <v>3517</v>
      </c>
      <c r="B41" s="179" t="str">
        <f>IF($A41="","",_xlfn.XLOOKUP($A41,Attributes!$A:$A,Attributes!C:C))</f>
        <v>Trade Item Description</v>
      </c>
      <c r="C41" s="179" t="str">
        <f>IF($A41="","",_xlfn.XLOOKUP($A41,Attributes!$A:$A,Attributes!H:H))</f>
        <v>Super1 Catheter 9mm</v>
      </c>
      <c r="D41" s="179" t="str">
        <f>IF($A41="","",_xlfn.XLOOKUP($A41,Attributes!$A:$A,Attributes!I:I))</f>
        <v>Mandatory</v>
      </c>
      <c r="E41" s="179" t="str">
        <f>IF($A41="","",_xlfn.XLOOKUP($A41,Attributes!$A:$A,Attributes!J:J))</f>
        <v>Mandatory</v>
      </c>
      <c r="F41" s="179">
        <f>IF($A41="","",_xlfn.XLOOKUP($A41,Attributes!$A:$A,Attributes!K:K))</f>
        <v>0</v>
      </c>
      <c r="G41" s="179"/>
      <c r="H41" s="258" t="s">
        <v>1519</v>
      </c>
      <c r="I41" s="259" t="s">
        <v>1520</v>
      </c>
      <c r="J41" s="259" t="s">
        <v>1521</v>
      </c>
    </row>
    <row r="42" spans="1:22" ht="153" x14ac:dyDescent="0.25">
      <c r="A42" s="180">
        <v>3506</v>
      </c>
      <c r="B42" s="179" t="str">
        <f>IF($A42="","",_xlfn.XLOOKUP($A42,Attributes!$A:$A,Attributes!C:C))</f>
        <v>Description Short</v>
      </c>
      <c r="C42" s="179" t="str">
        <f>IF($A42="","",_xlfn.XLOOKUP($A42,Attributes!$A:$A,Attributes!H:H))</f>
        <v>SUP Cath 9mm</v>
      </c>
      <c r="D42" s="179" t="str">
        <f>IF($A42="","",_xlfn.XLOOKUP($A42,Attributes!$A:$A,Attributes!I:I))</f>
        <v>Optional</v>
      </c>
      <c r="E42" s="179" t="str">
        <f>IF($A42="","",_xlfn.XLOOKUP($A42,Attributes!$A:$A,Attributes!J:J))</f>
        <v>Mandatory</v>
      </c>
      <c r="F42" s="179">
        <f>IF($A42="","",_xlfn.XLOOKUP($A42,Attributes!$A:$A,Attributes!K:K))</f>
        <v>0</v>
      </c>
      <c r="G42" s="179"/>
      <c r="H42" s="258" t="s">
        <v>1522</v>
      </c>
      <c r="I42" s="259" t="s">
        <v>1523</v>
      </c>
      <c r="J42" s="259" t="s">
        <v>1524</v>
      </c>
      <c r="V42" s="212">
        <v>20</v>
      </c>
    </row>
    <row r="43" spans="1:22" ht="51" x14ac:dyDescent="0.25">
      <c r="A43" s="180">
        <v>203</v>
      </c>
      <c r="B43" s="179" t="str">
        <f>IF($A43="","",_xlfn.XLOOKUP($A43,Attributes!$A:$A,Attributes!C:C))</f>
        <v>Child Trade Item Identification</v>
      </c>
      <c r="C43" s="179" t="str">
        <f>IF($A43="","",_xlfn.XLOOKUP($A43,Attributes!$A:$A,Attributes!H:H))</f>
        <v>09054321002114</v>
      </c>
      <c r="D43" s="179" t="str">
        <f>IF($A43="","",_xlfn.XLOOKUP($A43,Attributes!$A:$A,Attributes!I:I))</f>
        <v>Conditionally Mandatory</v>
      </c>
      <c r="E43" s="179" t="str">
        <f>IF($A43="","",_xlfn.XLOOKUP($A43,Attributes!$A:$A,Attributes!J:J))</f>
        <v>Conditionally Mandatory</v>
      </c>
      <c r="F43" s="179">
        <f>IF($A43="","",_xlfn.XLOOKUP($A43,Attributes!$A:$A,Attributes!K:K))</f>
        <v>0</v>
      </c>
      <c r="G43" s="179"/>
      <c r="H43" s="258" t="s">
        <v>1525</v>
      </c>
      <c r="I43" s="259" t="s">
        <v>1526</v>
      </c>
      <c r="J43" s="259" t="s">
        <v>1527</v>
      </c>
    </row>
    <row r="44" spans="1:22" ht="63.75" x14ac:dyDescent="0.25">
      <c r="A44" s="180">
        <v>202</v>
      </c>
      <c r="B44" s="179" t="str">
        <f>IF($A44="","",_xlfn.XLOOKUP($A44,Attributes!$A:$A,Attributes!C:C))</f>
        <v>Quantity Of Next Lower Level Trade Item</v>
      </c>
      <c r="C44" s="179">
        <f>IF($A44="","",_xlfn.XLOOKUP($A44,Attributes!$A:$A,Attributes!H:H))</f>
        <v>10</v>
      </c>
      <c r="D44" s="179" t="str">
        <f>IF($A44="","",_xlfn.XLOOKUP($A44,Attributes!$A:$A,Attributes!I:I))</f>
        <v>Conditionally Mandatory</v>
      </c>
      <c r="E44" s="179" t="str">
        <f>IF($A44="","",_xlfn.XLOOKUP($A44,Attributes!$A:$A,Attributes!J:J))</f>
        <v>Conditionally Mandatory</v>
      </c>
      <c r="F44" s="179">
        <f>IF($A44="","",_xlfn.XLOOKUP($A44,Attributes!$A:$A,Attributes!K:K))</f>
        <v>0</v>
      </c>
      <c r="G44" s="179"/>
      <c r="H44" s="258" t="s">
        <v>1528</v>
      </c>
      <c r="I44" s="259" t="s">
        <v>1529</v>
      </c>
      <c r="J44" s="259" t="s">
        <v>1530</v>
      </c>
      <c r="V44" s="212">
        <v>21</v>
      </c>
    </row>
    <row r="45" spans="1:22" ht="76.5" x14ac:dyDescent="0.25">
      <c r="A45" s="180">
        <v>199</v>
      </c>
      <c r="B45" s="179" t="str">
        <f>IF($A45="","",_xlfn.XLOOKUP($A45,Attributes!$A:$A,Attributes!C:C))</f>
        <v>Quantity of Children</v>
      </c>
      <c r="C45" s="179">
        <f>IF($A45="","",_xlfn.XLOOKUP($A45,Attributes!$A:$A,Attributes!H:H))</f>
        <v>1</v>
      </c>
      <c r="D45" s="179" t="str">
        <f>IF($A45="","",_xlfn.XLOOKUP($A45,Attributes!$A:$A,Attributes!I:I))</f>
        <v>Conditionally Mandatory</v>
      </c>
      <c r="E45" s="179" t="str">
        <f>IF($A45="","",_xlfn.XLOOKUP($A45,Attributes!$A:$A,Attributes!J:J))</f>
        <v>Conditionally Mandatory</v>
      </c>
      <c r="F45" s="179">
        <f>IF($A45="","",_xlfn.XLOOKUP($A45,Attributes!$A:$A,Attributes!K:K))</f>
        <v>0</v>
      </c>
      <c r="G45" s="179"/>
      <c r="H45" s="258" t="s">
        <v>1531</v>
      </c>
      <c r="I45" s="259" t="s">
        <v>1532</v>
      </c>
      <c r="J45" s="259" t="s">
        <v>1533</v>
      </c>
    </row>
    <row r="46" spans="1:22" ht="114.75" x14ac:dyDescent="0.25">
      <c r="A46" s="180">
        <v>200</v>
      </c>
      <c r="B46" s="179" t="str">
        <f>IF($A46="","",_xlfn.XLOOKUP($A46,Attributes!$A:$A,Attributes!C:C))</f>
        <v>Total Quantity Of Next Lower Level Trade Item</v>
      </c>
      <c r="C46" s="179">
        <f>IF($A46="","",_xlfn.XLOOKUP($A46,Attributes!$A:$A,Attributes!H:H))</f>
        <v>10</v>
      </c>
      <c r="D46" s="179" t="str">
        <f>IF($A46="","",_xlfn.XLOOKUP($A46,Attributes!$A:$A,Attributes!I:I))</f>
        <v>Conditionally Mandatory</v>
      </c>
      <c r="E46" s="179" t="str">
        <f>IF($A46="","",_xlfn.XLOOKUP($A46,Attributes!$A:$A,Attributes!J:J))</f>
        <v>Conditionally Mandatory</v>
      </c>
      <c r="F46" s="179">
        <f>IF($A46="","",_xlfn.XLOOKUP($A46,Attributes!$A:$A,Attributes!K:K))</f>
        <v>0</v>
      </c>
      <c r="G46" s="179"/>
      <c r="H46" s="258" t="s">
        <v>1534</v>
      </c>
      <c r="I46" s="259" t="s">
        <v>1535</v>
      </c>
      <c r="J46" s="259" t="s">
        <v>1536</v>
      </c>
      <c r="V46" s="212">
        <v>22</v>
      </c>
    </row>
    <row r="47" spans="1:22" ht="409.5" x14ac:dyDescent="0.25">
      <c r="A47" s="180">
        <v>2999</v>
      </c>
      <c r="B47" s="179" t="str">
        <f>IF($A47="","",_xlfn.XLOOKUP($A47,Attributes!$A:$A,Attributes!C:C))</f>
        <v>Referenced File Type Code</v>
      </c>
      <c r="C47" s="179" t="str">
        <f>IF($A47="","",_xlfn.XLOOKUP($A47,Attributes!$A:$A,Attributes!H:H))</f>
        <v xml:space="preserve">CERTIFICATION
</v>
      </c>
      <c r="D47" s="179" t="str">
        <f>IF($A47="","",_xlfn.XLOOKUP($A47,Attributes!$A:$A,Attributes!I:I))</f>
        <v>Conditionally Mandatory</v>
      </c>
      <c r="E47" s="179" t="str">
        <f>IF($A47="","",_xlfn.XLOOKUP($A47,Attributes!$A:$A,Attributes!J:J))</f>
        <v>Mandatory</v>
      </c>
      <c r="F47" s="179" t="str">
        <f>IF($A47="","",_xlfn.XLOOKUP($A47,Attributes!$A:$A,Attributes!K:K))</f>
        <v>Yes - see entry notes for details</v>
      </c>
      <c r="G47" s="179"/>
      <c r="H47" s="258" t="s">
        <v>1537</v>
      </c>
      <c r="I47" s="259" t="s">
        <v>1538</v>
      </c>
      <c r="J47" s="259" t="s">
        <v>1539</v>
      </c>
    </row>
    <row r="48" spans="1:22" ht="140.25" x14ac:dyDescent="0.25">
      <c r="A48" s="180">
        <v>3000</v>
      </c>
      <c r="B48" s="179" t="str">
        <f>IF($A48="","",_xlfn.XLOOKUP($A48,Attributes!$A:$A,Attributes!C:C))</f>
        <v>Uniform Resource Identifier</v>
      </c>
      <c r="C48" s="179" t="str">
        <f>IF($A48="","",_xlfn.XLOOKUP($A48,Attributes!$A:$A,Attributes!H:H))</f>
        <v>www.medprod.com/Bild123.jpg</v>
      </c>
      <c r="D48" s="179" t="str">
        <f>IF($A48="","",_xlfn.XLOOKUP($A48,Attributes!$A:$A,Attributes!I:I))</f>
        <v>Optional</v>
      </c>
      <c r="E48" s="179" t="str">
        <f>IF($A48="","",_xlfn.XLOOKUP($A48,Attributes!$A:$A,Attributes!J:J))</f>
        <v>Mandatory</v>
      </c>
      <c r="F48" s="179">
        <f>IF($A48="","",_xlfn.XLOOKUP($A48,Attributes!$A:$A,Attributes!K:K))</f>
        <v>0</v>
      </c>
      <c r="G48" s="179"/>
      <c r="H48" s="258" t="s">
        <v>1540</v>
      </c>
      <c r="I48" s="259" t="s">
        <v>1541</v>
      </c>
      <c r="J48" s="259" t="s">
        <v>1542</v>
      </c>
      <c r="V48" s="212">
        <v>23</v>
      </c>
    </row>
    <row r="49" spans="1:22" ht="114.75" x14ac:dyDescent="0.25">
      <c r="A49" s="180">
        <v>2995</v>
      </c>
      <c r="B49" s="179" t="str">
        <f>IF($A49="","",_xlfn.XLOOKUP($A49,Attributes!$A:$A,Attributes!C:C))</f>
        <v>File Name</v>
      </c>
      <c r="C49" s="179" t="str">
        <f>IF($A49="","",_xlfn.XLOOKUP($A49,Attributes!$A:$A,Attributes!H:H))</f>
        <v>SupKat1.jpg</v>
      </c>
      <c r="D49" s="179" t="str">
        <f>IF($A49="","",_xlfn.XLOOKUP($A49,Attributes!$A:$A,Attributes!I:I))</f>
        <v>Conditionally Optional</v>
      </c>
      <c r="E49" s="179" t="str">
        <f>IF($A49="","",_xlfn.XLOOKUP($A49,Attributes!$A:$A,Attributes!J:J))</f>
        <v>Mandatory</v>
      </c>
      <c r="F49" s="179">
        <f>IF($A49="","",_xlfn.XLOOKUP($A49,Attributes!$A:$A,Attributes!K:K))</f>
        <v>0</v>
      </c>
      <c r="G49" s="179"/>
      <c r="H49" s="258" t="s">
        <v>1543</v>
      </c>
      <c r="I49" s="259" t="s">
        <v>1544</v>
      </c>
      <c r="J49" s="259" t="s">
        <v>1545</v>
      </c>
    </row>
    <row r="50" spans="1:22" ht="63.75" x14ac:dyDescent="0.25">
      <c r="A50" s="180">
        <v>665</v>
      </c>
      <c r="B50" s="179" t="str">
        <f>IF($A50="","",_xlfn.XLOOKUP($A50,Attributes!$A:$A,Attributes!C:C))</f>
        <v>Certification Agency</v>
      </c>
      <c r="C50" s="179" t="str">
        <f>IF($A50="","",_xlfn.XLOOKUP($A50,Attributes!$A:$A,Attributes!H:H))</f>
        <v>TÜV SÜD Produkt Service GmbH</v>
      </c>
      <c r="D50" s="179" t="str">
        <f>IF($A50="","",_xlfn.XLOOKUP($A50,Attributes!$A:$A,Attributes!I:I))</f>
        <v>Conditionally Optional</v>
      </c>
      <c r="E50" s="179" t="str">
        <f>IF($A50="","",_xlfn.XLOOKUP($A50,Attributes!$A:$A,Attributes!J:J))</f>
        <v>Optional</v>
      </c>
      <c r="F50" s="179">
        <f>IF($A50="","",_xlfn.XLOOKUP($A50,Attributes!$A:$A,Attributes!K:K))</f>
        <v>0</v>
      </c>
      <c r="G50" s="179"/>
      <c r="H50" s="258" t="s">
        <v>1546</v>
      </c>
      <c r="I50" s="259" t="s">
        <v>1547</v>
      </c>
      <c r="J50" s="259" t="s">
        <v>1548</v>
      </c>
      <c r="V50" s="212">
        <v>24</v>
      </c>
    </row>
    <row r="51" spans="1:22" ht="89.25" x14ac:dyDescent="0.25">
      <c r="A51" s="180">
        <v>685</v>
      </c>
      <c r="B51" s="179" t="str">
        <f>IF($A51="","",_xlfn.XLOOKUP($A51,Attributes!$A:$A,Attributes!C:C))</f>
        <v>Certification Value</v>
      </c>
      <c r="C51" s="179" t="str">
        <f>IF($A51="","",_xlfn.XLOOKUP($A51,Attributes!$A:$A,Attributes!H:H))</f>
        <v>G2MS 0061967 0002 Rev. 00</v>
      </c>
      <c r="D51" s="179" t="str">
        <f>IF($A51="","",_xlfn.XLOOKUP($A51,Attributes!$A:$A,Attributes!I:I))</f>
        <v>Optional</v>
      </c>
      <c r="E51" s="179" t="str">
        <f>IF($A51="","",_xlfn.XLOOKUP($A51,Attributes!$A:$A,Attributes!J:J))</f>
        <v>Conditionally Mandatory</v>
      </c>
      <c r="F51" s="179">
        <f>IF($A51="","",_xlfn.XLOOKUP($A51,Attributes!$A:$A,Attributes!K:K))</f>
        <v>0</v>
      </c>
      <c r="G51" s="179"/>
      <c r="H51" s="258" t="s">
        <v>1549</v>
      </c>
      <c r="I51" s="259" t="s">
        <v>1550</v>
      </c>
      <c r="J51" s="259" t="s">
        <v>1551</v>
      </c>
    </row>
    <row r="52" spans="1:22" ht="51" x14ac:dyDescent="0.25">
      <c r="A52" s="180">
        <v>682</v>
      </c>
      <c r="B52" s="179" t="str">
        <f>IF($A52="","",_xlfn.XLOOKUP($A52,Attributes!$A:$A,Attributes!C:C))</f>
        <v>Certification Effective End Date Time</v>
      </c>
      <c r="C52" s="179" t="str">
        <f>IF($A52="","",_xlfn.XLOOKUP($A52,Attributes!$A:$A,Attributes!H:H))</f>
        <v>01.01.2022T00:00:00</v>
      </c>
      <c r="D52" s="179" t="str">
        <f>IF($A52="","",_xlfn.XLOOKUP($A52,Attributes!$A:$A,Attributes!I:I))</f>
        <v>Conditionally Optional</v>
      </c>
      <c r="E52" s="179" t="str">
        <f>IF($A52="","",_xlfn.XLOOKUP($A52,Attributes!$A:$A,Attributes!J:J))</f>
        <v>Conditionally Mandatory</v>
      </c>
      <c r="F52" s="179">
        <f>IF($A52="","",_xlfn.XLOOKUP($A52,Attributes!$A:$A,Attributes!K:K))</f>
        <v>0</v>
      </c>
      <c r="G52" s="179"/>
      <c r="H52" s="258" t="s">
        <v>1552</v>
      </c>
      <c r="I52" s="259" t="s">
        <v>1553</v>
      </c>
      <c r="J52" s="259" t="s">
        <v>1554</v>
      </c>
      <c r="V52" s="212">
        <v>25</v>
      </c>
    </row>
    <row r="53" spans="1:22" ht="30" customHeight="1" x14ac:dyDescent="0.25">
      <c r="A53" s="180">
        <v>668</v>
      </c>
      <c r="B53" s="179" t="str">
        <f>IF($A53="","",_xlfn.XLOOKUP($A53,Attributes!$A:$A,Attributes!C:C))</f>
        <v>Additional Certification Organisation Identifier</v>
      </c>
      <c r="C53" s="179" t="str">
        <f>IF($A53="","",_xlfn.XLOOKUP($A53,Attributes!$A:$A,Attributes!H:H))</f>
        <v>0123</v>
      </c>
      <c r="D53" s="179" t="str">
        <f>IF($A53="","",_xlfn.XLOOKUP($A53,Attributes!$A:$A,Attributes!I:I))</f>
        <v>Conditionally Optional</v>
      </c>
      <c r="E53" s="179" t="str">
        <f>IF($A53="","",_xlfn.XLOOKUP($A53,Attributes!$A:$A,Attributes!J:J))</f>
        <v>Conditionally Mandatory</v>
      </c>
      <c r="F53" s="179">
        <f>IF($A53="","",_xlfn.XLOOKUP($A53,Attributes!$A:$A,Attributes!K:K))</f>
        <v>0</v>
      </c>
      <c r="G53" s="179"/>
      <c r="H53" s="258" t="s">
        <v>1555</v>
      </c>
      <c r="I53" s="259" t="s">
        <v>1556</v>
      </c>
      <c r="J53" s="259" t="s">
        <v>1557</v>
      </c>
    </row>
    <row r="54" spans="1:22" ht="76.5" x14ac:dyDescent="0.25">
      <c r="A54" s="180">
        <v>669</v>
      </c>
      <c r="B54" s="179" t="str">
        <f>IF($A54="","",_xlfn.XLOOKUP($A54,Attributes!$A:$A,Attributes!C:C))</f>
        <v>Additional Certification Organisation Identifier - Additional Party Identification Type Code</v>
      </c>
      <c r="C54" s="179" t="str">
        <f>IF($A54="","",_xlfn.XLOOKUP($A54,Attributes!$A:$A,Attributes!H:H))</f>
        <v>EU_NOTIFIED_BODY_NUMBER</v>
      </c>
      <c r="D54" s="179" t="str">
        <f>IF($A54="","",_xlfn.XLOOKUP($A54,Attributes!$A:$A,Attributes!I:I))</f>
        <v>Conditionally Mandatory</v>
      </c>
      <c r="E54" s="179" t="str">
        <f>IF($A54="","",_xlfn.XLOOKUP($A54,Attributes!$A:$A,Attributes!J:J))</f>
        <v>Conditionally Mandatory</v>
      </c>
      <c r="F54" s="179">
        <f>IF($A54="","",_xlfn.XLOOKUP($A54,Attributes!$A:$A,Attributes!K:K))</f>
        <v>0</v>
      </c>
      <c r="G54" s="179"/>
      <c r="H54" s="258" t="s">
        <v>1558</v>
      </c>
      <c r="I54" s="259" t="s">
        <v>1559</v>
      </c>
      <c r="J54" s="259" t="s">
        <v>1560</v>
      </c>
      <c r="V54" s="212">
        <v>26</v>
      </c>
    </row>
    <row r="55" spans="1:22" ht="204" x14ac:dyDescent="0.25">
      <c r="A55" s="180">
        <v>3733</v>
      </c>
      <c r="B55" s="179" t="str">
        <f>IF($A55="","",_xlfn.XLOOKUP($A55,Attributes!$A:$A,Attributes!C:C))</f>
        <v>Net Content</v>
      </c>
      <c r="C55" s="179">
        <f>IF($A55="","",_xlfn.XLOOKUP($A55,Attributes!$A:$A,Attributes!H:H))</f>
        <v>1</v>
      </c>
      <c r="D55" s="179" t="str">
        <f>IF($A55="","",_xlfn.XLOOKUP($A55,Attributes!$A:$A,Attributes!I:I))</f>
        <v>Optional</v>
      </c>
      <c r="E55" s="179" t="str">
        <f>IF($A55="","",_xlfn.XLOOKUP($A55,Attributes!$A:$A,Attributes!J:J))</f>
        <v>Mandatory</v>
      </c>
      <c r="F55" s="179">
        <f>IF($A55="","",_xlfn.XLOOKUP($A55,Attributes!$A:$A,Attributes!K:K))</f>
        <v>0</v>
      </c>
      <c r="G55" s="179"/>
      <c r="H55" s="258" t="s">
        <v>1561</v>
      </c>
      <c r="I55" s="259" t="s">
        <v>1562</v>
      </c>
      <c r="J55" s="259" t="s">
        <v>1563</v>
      </c>
    </row>
    <row r="56" spans="1:22" ht="63.75" x14ac:dyDescent="0.25">
      <c r="A56" s="180">
        <v>2186</v>
      </c>
      <c r="B56" s="179" t="str">
        <f>IF($A56="","",_xlfn.XLOOKUP($A56,Attributes!$A:$A,Attributes!C:C))</f>
        <v>Packaging Type Code</v>
      </c>
      <c r="C56" s="179" t="str">
        <f>IF($A56="","",_xlfn.XLOOKUP($A56,Attributes!$A:$A,Attributes!H:H))</f>
        <v>BX</v>
      </c>
      <c r="D56" s="179" t="str">
        <f>IF($A56="","",_xlfn.XLOOKUP($A56,Attributes!$A:$A,Attributes!I:I))</f>
        <v>Optional</v>
      </c>
      <c r="E56" s="179" t="str">
        <f>IF($A56="","",_xlfn.XLOOKUP($A56,Attributes!$A:$A,Attributes!J:J))</f>
        <v>Optional</v>
      </c>
      <c r="F56" s="179">
        <f>IF($A56="","",_xlfn.XLOOKUP($A56,Attributes!$A:$A,Attributes!K:K))</f>
        <v>0</v>
      </c>
      <c r="G56" s="179"/>
      <c r="H56" s="258" t="s">
        <v>1564</v>
      </c>
      <c r="I56" s="259" t="s">
        <v>1565</v>
      </c>
      <c r="J56" s="259" t="s">
        <v>1566</v>
      </c>
      <c r="V56" s="212">
        <v>27</v>
      </c>
    </row>
    <row r="57" spans="1:22" ht="63.75" x14ac:dyDescent="0.25">
      <c r="A57" s="180">
        <v>2794</v>
      </c>
      <c r="B57" s="179" t="str">
        <f>IF($A57="","",_xlfn.XLOOKUP($A57,Attributes!$A:$A,Attributes!C:C))</f>
        <v>Country of Origin Code</v>
      </c>
      <c r="C57" s="179">
        <f>IF($A57="","",_xlfn.XLOOKUP($A57,Attributes!$A:$A,Attributes!H:H))</f>
        <v>756</v>
      </c>
      <c r="D57" s="179" t="str">
        <f>IF($A57="","",_xlfn.XLOOKUP($A57,Attributes!$A:$A,Attributes!I:I))</f>
        <v>Optional</v>
      </c>
      <c r="E57" s="179" t="str">
        <f>IF($A57="","",_xlfn.XLOOKUP($A57,Attributes!$A:$A,Attributes!J:J))</f>
        <v>Optional</v>
      </c>
      <c r="F57" s="179">
        <f>IF($A57="","",_xlfn.XLOOKUP($A57,Attributes!$A:$A,Attributes!K:K))</f>
        <v>0</v>
      </c>
      <c r="G57" s="179"/>
      <c r="H57" s="258" t="s">
        <v>1567</v>
      </c>
      <c r="I57" s="259" t="s">
        <v>1568</v>
      </c>
      <c r="J57" s="259" t="s">
        <v>1569</v>
      </c>
    </row>
    <row r="58" spans="1:22" s="219" customFormat="1" ht="63.75" x14ac:dyDescent="0.25">
      <c r="A58" s="180">
        <v>1051</v>
      </c>
      <c r="B58" s="179" t="str">
        <f>IF($A58="","",_xlfn.XLOOKUP($A58,Attributes!$A:$A,Attributes!C:C))</f>
        <v>Ordering Lead Time</v>
      </c>
      <c r="C58" s="179">
        <f>IF($A58="","",_xlfn.XLOOKUP($A58,Attributes!$A:$A,Attributes!H:H))</f>
        <v>14</v>
      </c>
      <c r="D58" s="179" t="str">
        <f>IF($A58="","",_xlfn.XLOOKUP($A58,Attributes!$A:$A,Attributes!I:I))</f>
        <v>Optional</v>
      </c>
      <c r="E58" s="179" t="str">
        <f>IF($A58="","",_xlfn.XLOOKUP($A58,Attributes!$A:$A,Attributes!J:J))</f>
        <v>Optional</v>
      </c>
      <c r="F58" s="179" t="str">
        <f>IF($A58="","",_xlfn.XLOOKUP($A58,Attributes!$A:$A,Attributes!K:K))</f>
        <v>Yes - see entry notes for details</v>
      </c>
      <c r="G58" s="179"/>
      <c r="H58" s="258" t="s">
        <v>1570</v>
      </c>
      <c r="I58" s="259" t="s">
        <v>1571</v>
      </c>
      <c r="J58" s="259" t="s">
        <v>1572</v>
      </c>
      <c r="V58" s="212">
        <v>28</v>
      </c>
    </row>
    <row r="59" spans="1:22" s="219" customFormat="1" ht="51" customHeight="1" x14ac:dyDescent="0.25">
      <c r="A59" s="180">
        <v>1021</v>
      </c>
      <c r="B59" s="179" t="str">
        <f>IF($A59="","",_xlfn.XLOOKUP($A59,Attributes!$A:$A,Attributes!C:C))</f>
        <v>Order Quantity Multiple</v>
      </c>
      <c r="C59" s="179">
        <f>IF($A59="","",_xlfn.XLOOKUP($A59,Attributes!$A:$A,Attributes!H:H))</f>
        <v>20</v>
      </c>
      <c r="D59" s="179" t="str">
        <f>IF($A59="","",_xlfn.XLOOKUP($A59,Attributes!$A:$A,Attributes!I:I))</f>
        <v>Optional</v>
      </c>
      <c r="E59" s="179" t="str">
        <f>IF($A59="","",_xlfn.XLOOKUP($A59,Attributes!$A:$A,Attributes!J:J))</f>
        <v>Optional</v>
      </c>
      <c r="F59" s="179" t="str">
        <f>IF($A59="","",_xlfn.XLOOKUP($A59,Attributes!$A:$A,Attributes!K:K))</f>
        <v>Yes - see entry notes for details</v>
      </c>
      <c r="G59" s="179"/>
      <c r="H59" s="258" t="s">
        <v>1573</v>
      </c>
      <c r="I59" s="259" t="s">
        <v>1574</v>
      </c>
      <c r="J59" s="259" t="s">
        <v>1575</v>
      </c>
      <c r="V59" s="212"/>
    </row>
    <row r="60" spans="1:22" s="219" customFormat="1" ht="114.75" x14ac:dyDescent="0.25">
      <c r="A60" s="180">
        <v>115</v>
      </c>
      <c r="B60" s="179" t="str">
        <f>IF($A60="","",_xlfn.XLOOKUP($A60,Attributes!$A:$A,Attributes!C:C))</f>
        <v>Referenced Trade Item Type Code</v>
      </c>
      <c r="C60" s="179" t="str">
        <f>IF($A60="","",_xlfn.XLOOKUP($A60,Attributes!$A:$A,Attributes!H:H))</f>
        <v>REPLACED_BY</v>
      </c>
      <c r="D60" s="179" t="str">
        <f>IF($A60="","",_xlfn.XLOOKUP($A60,Attributes!$A:$A,Attributes!I:I))</f>
        <v>Conditionally Mandatory</v>
      </c>
      <c r="E60" s="179" t="str">
        <f>IF($A60="","",_xlfn.XLOOKUP($A60,Attributes!$A:$A,Attributes!J:J))</f>
        <v>Conditionally Mandatory</v>
      </c>
      <c r="F60" s="179">
        <f>IF($A60="","",_xlfn.XLOOKUP($A60,Attributes!$A:$A,Attributes!K:K))</f>
        <v>0</v>
      </c>
      <c r="G60" s="179"/>
      <c r="H60" s="258" t="s">
        <v>1576</v>
      </c>
      <c r="I60" s="259" t="s">
        <v>1577</v>
      </c>
      <c r="J60" s="259" t="s">
        <v>1578</v>
      </c>
      <c r="V60" s="212">
        <v>29</v>
      </c>
    </row>
    <row r="61" spans="1:22" s="219" customFormat="1" ht="78.75" customHeight="1" x14ac:dyDescent="0.25">
      <c r="A61" s="180">
        <v>116</v>
      </c>
      <c r="B61" s="179" t="str">
        <f>IF($A61="","",_xlfn.XLOOKUP($A61,Attributes!$A:$A,Attributes!C:C))</f>
        <v>Referenced Trade Item / gtin</v>
      </c>
      <c r="C61" s="179" t="str">
        <f>IF($A61="","",_xlfn.XLOOKUP($A61,Attributes!$A:$A,Attributes!H:H))</f>
        <v>09054321003111</v>
      </c>
      <c r="D61" s="179" t="str">
        <f>IF($A61="","",_xlfn.XLOOKUP($A61,Attributes!$A:$A,Attributes!I:I))</f>
        <v>Optional</v>
      </c>
      <c r="E61" s="179" t="str">
        <f>IF($A61="","",_xlfn.XLOOKUP($A61,Attributes!$A:$A,Attributes!J:J))</f>
        <v>Conditionally Mandatory</v>
      </c>
      <c r="F61" s="179">
        <f>IF($A61="","",_xlfn.XLOOKUP($A61,Attributes!$A:$A,Attributes!K:K))</f>
        <v>0</v>
      </c>
      <c r="G61" s="179"/>
      <c r="H61" s="258" t="s">
        <v>1579</v>
      </c>
      <c r="I61" s="259" t="s">
        <v>1580</v>
      </c>
      <c r="J61" s="259" t="s">
        <v>1581</v>
      </c>
      <c r="V61" s="212"/>
    </row>
    <row r="62" spans="1:22" s="219" customFormat="1" ht="30" customHeight="1" x14ac:dyDescent="0.25">
      <c r="A62" s="180">
        <v>1152</v>
      </c>
      <c r="B62" s="179" t="str">
        <f>IF($A62="","",_xlfn.XLOOKUP($A62,Attributes!$A:$A,Attributes!C:C))</f>
        <v>Duty Fee Tax Type Code</v>
      </c>
      <c r="C62" s="179" t="str">
        <f>IF($A62="","",_xlfn.XLOOKUP($A62,Attributes!$A:$A,Attributes!H:H))</f>
        <v>VAT</v>
      </c>
      <c r="D62" s="179" t="str">
        <f>IF($A62="","",_xlfn.XLOOKUP($A62,Attributes!$A:$A,Attributes!I:I))</f>
        <v>Conditionally Mandatory</v>
      </c>
      <c r="E62" s="179" t="str">
        <f>IF($A62="","",_xlfn.XLOOKUP($A62,Attributes!$A:$A,Attributes!J:J))</f>
        <v>Optional</v>
      </c>
      <c r="F62" s="179">
        <f>IF($A62="","",_xlfn.XLOOKUP($A62,Attributes!$A:$A,Attributes!K:K))</f>
        <v>0</v>
      </c>
      <c r="G62" s="179"/>
      <c r="H62" s="258" t="s">
        <v>1582</v>
      </c>
      <c r="I62" s="259" t="s">
        <v>1583</v>
      </c>
      <c r="J62" s="259" t="s">
        <v>1584</v>
      </c>
      <c r="V62" s="212">
        <v>30</v>
      </c>
    </row>
    <row r="63" spans="1:22" ht="36.75" customHeight="1" x14ac:dyDescent="0.25">
      <c r="A63" s="180">
        <v>1175</v>
      </c>
      <c r="B63" s="179" t="str">
        <f>IF($A63="","",_xlfn.XLOOKUP($A63,Attributes!$A:$A,Attributes!C:C))</f>
        <v>Duty Fee Tax Category Code</v>
      </c>
      <c r="C63" s="179" t="str">
        <f>IF($A63="","",_xlfn.XLOOKUP($A63,Attributes!$A:$A,Attributes!H:H))</f>
        <v>STANDARD</v>
      </c>
      <c r="D63" s="179" t="str">
        <f>IF($A63="","",_xlfn.XLOOKUP($A63,Attributes!$A:$A,Attributes!I:I))</f>
        <v>Optional</v>
      </c>
      <c r="E63" s="179" t="str">
        <f>IF($A63="","",_xlfn.XLOOKUP($A63,Attributes!$A:$A,Attributes!J:J))</f>
        <v>Optional</v>
      </c>
      <c r="F63" s="179">
        <f>IF($A63="","",_xlfn.XLOOKUP($A63,Attributes!$A:$A,Attributes!K:K))</f>
        <v>0</v>
      </c>
      <c r="G63" s="179"/>
      <c r="H63" s="258" t="s">
        <v>1585</v>
      </c>
      <c r="I63" s="259" t="s">
        <v>1586</v>
      </c>
      <c r="J63" s="259" t="s">
        <v>1587</v>
      </c>
    </row>
    <row r="64" spans="1:22" ht="76.5" x14ac:dyDescent="0.25">
      <c r="A64" s="180">
        <v>1146</v>
      </c>
      <c r="B64" s="179" t="str">
        <f>IF($A64="","",_xlfn.XLOOKUP($A64,Attributes!$A:$A,Attributes!C:C))</f>
        <v>Duty Fee Tax Agency Code</v>
      </c>
      <c r="C64" s="179" t="str">
        <f>IF($A64="","",_xlfn.XLOOKUP($A64,Attributes!$A:$A,Attributes!H:H))</f>
        <v>294 (Austria); 281 (Belgium), 245 (Denmark); 316 (Finland); 246 (Germany); 200 (Netherlands); 298 (Spain); 9SE (Sweden); 104 (Switzerland)</v>
      </c>
      <c r="D64" s="179" t="str">
        <f>IF($A64="","",_xlfn.XLOOKUP($A64,Attributes!$A:$A,Attributes!I:I))</f>
        <v>Conditionally Mandatory</v>
      </c>
      <c r="E64" s="179" t="str">
        <f>IF($A64="","",_xlfn.XLOOKUP($A64,Attributes!$A:$A,Attributes!J:J))</f>
        <v>Optional</v>
      </c>
      <c r="F64" s="179">
        <f>IF($A64="","",_xlfn.XLOOKUP($A64,Attributes!$A:$A,Attributes!K:K))</f>
        <v>0</v>
      </c>
      <c r="G64" s="179"/>
      <c r="H64" s="258" t="s">
        <v>1588</v>
      </c>
      <c r="I64" s="259" t="s">
        <v>1589</v>
      </c>
      <c r="J64" s="259" t="s">
        <v>1590</v>
      </c>
      <c r="V64" s="212">
        <v>31</v>
      </c>
    </row>
    <row r="65" spans="1:22" ht="38.25" x14ac:dyDescent="0.25">
      <c r="A65" s="180">
        <v>1434</v>
      </c>
      <c r="B65" s="179" t="str">
        <f>IF($A65="","",_xlfn.XLOOKUP($A65,Attributes!$A:$A,Attributes!C:C))</f>
        <v>Does Trade Item Contain Latex</v>
      </c>
      <c r="C65" s="179" t="str">
        <f>IF($A65="","",_xlfn.XLOOKUP($A65,Attributes!$A:$A,Attributes!H:H))</f>
        <v>TRUE</v>
      </c>
      <c r="D65" s="179" t="str">
        <f>IF($A65="","",_xlfn.XLOOKUP($A65,Attributes!$A:$A,Attributes!I:I))</f>
        <v>Optional</v>
      </c>
      <c r="E65" s="179" t="str">
        <f>IF($A65="","",_xlfn.XLOOKUP($A65,Attributes!$A:$A,Attributes!J:J))</f>
        <v>Mandatory</v>
      </c>
      <c r="F65" s="179">
        <f>IF($A65="","",_xlfn.XLOOKUP($A65,Attributes!$A:$A,Attributes!K:K))</f>
        <v>0</v>
      </c>
      <c r="G65" s="179"/>
      <c r="H65" s="258" t="s">
        <v>1591</v>
      </c>
      <c r="I65" s="259" t="s">
        <v>1592</v>
      </c>
      <c r="J65" s="259" t="s">
        <v>1593</v>
      </c>
    </row>
    <row r="66" spans="1:22" ht="178.5" x14ac:dyDescent="0.25">
      <c r="A66" s="180">
        <v>1581</v>
      </c>
      <c r="B66" s="179" t="str">
        <f>IF($A66="","",_xlfn.XLOOKUP($A66,Attributes!$A:$A,Attributes!C:C))</f>
        <v>MRI Compatibility Code</v>
      </c>
      <c r="C66" s="179" t="str">
        <f>IF($A66="","",_xlfn.XLOOKUP($A66,Attributes!$A:$A,Attributes!H:H))</f>
        <v>MRI_COMPATIBLE</v>
      </c>
      <c r="D66" s="179" t="str">
        <f>IF($A66="","",_xlfn.XLOOKUP($A66,Attributes!$A:$A,Attributes!I:I))</f>
        <v>Optional</v>
      </c>
      <c r="E66" s="179" t="str">
        <f>IF($A66="","",_xlfn.XLOOKUP($A66,Attributes!$A:$A,Attributes!J:J))</f>
        <v>Conditionally Mandatory</v>
      </c>
      <c r="F66" s="179">
        <f>IF($A66="","",_xlfn.XLOOKUP($A66,Attributes!$A:$A,Attributes!K:K))</f>
        <v>0</v>
      </c>
      <c r="G66" s="179"/>
      <c r="H66" s="258" t="s">
        <v>1594</v>
      </c>
      <c r="I66" s="259" t="s">
        <v>1595</v>
      </c>
      <c r="J66" s="259" t="s">
        <v>1596</v>
      </c>
      <c r="V66" s="212">
        <v>32</v>
      </c>
    </row>
    <row r="67" spans="1:22" ht="216.75" x14ac:dyDescent="0.25">
      <c r="A67" s="180">
        <v>1593</v>
      </c>
      <c r="B67" s="179" t="str">
        <f>IF($A67="","",_xlfn.XLOOKUP($A67,Attributes!$A:$A,Attributes!C:C))</f>
        <v>Initial Manufacturer Sterilisation Code</v>
      </c>
      <c r="C67" s="179" t="str">
        <f>IF($A67="","",_xlfn.XLOOKUP($A67,Attributes!$A:$A,Attributes!H:H))</f>
        <v>NOT_STERILISED</v>
      </c>
      <c r="D67" s="179" t="str">
        <f>IF($A67="","",_xlfn.XLOOKUP($A67,Attributes!$A:$A,Attributes!I:I))</f>
        <v>Optional</v>
      </c>
      <c r="E67" s="179" t="str">
        <f>IF($A67="","",_xlfn.XLOOKUP($A67,Attributes!$A:$A,Attributes!J:J))</f>
        <v>Mandatory</v>
      </c>
      <c r="F67" s="179">
        <f>IF($A67="","",_xlfn.XLOOKUP($A67,Attributes!$A:$A,Attributes!K:K))</f>
        <v>0</v>
      </c>
      <c r="G67" s="179"/>
      <c r="H67" s="258" t="s">
        <v>1597</v>
      </c>
      <c r="I67" s="259" t="s">
        <v>1598</v>
      </c>
      <c r="J67" s="259" t="s">
        <v>1599</v>
      </c>
    </row>
    <row r="68" spans="1:22" ht="178.5" x14ac:dyDescent="0.25">
      <c r="A68" s="180">
        <v>1594</v>
      </c>
      <c r="B68" s="179" t="str">
        <f>IF($A68="","",_xlfn.XLOOKUP($A68,Attributes!$A:$A,Attributes!C:C))</f>
        <v>Initial Sterilisation Prior to Use Code</v>
      </c>
      <c r="C68" s="179" t="str">
        <f>IF($A68="","",_xlfn.XLOOKUP($A68,Attributes!$A:$A,Attributes!H:H))</f>
        <v>ETHANOL</v>
      </c>
      <c r="D68" s="179" t="str">
        <f>IF($A68="","",_xlfn.XLOOKUP($A68,Attributes!$A:$A,Attributes!I:I))</f>
        <v>Optional</v>
      </c>
      <c r="E68" s="179" t="str">
        <f>IF($A68="","",_xlfn.XLOOKUP($A68,Attributes!$A:$A,Attributes!J:J))</f>
        <v>Conditionally Mandatory</v>
      </c>
      <c r="F68" s="179">
        <f>IF($A68="","",_xlfn.XLOOKUP($A68,Attributes!$A:$A,Attributes!K:K))</f>
        <v>0</v>
      </c>
      <c r="G68" s="179"/>
      <c r="H68" s="258" t="s">
        <v>1600</v>
      </c>
      <c r="I68" s="259" t="s">
        <v>2851</v>
      </c>
      <c r="J68" s="259" t="s">
        <v>1602</v>
      </c>
      <c r="V68" s="212">
        <v>33</v>
      </c>
    </row>
    <row r="69" spans="1:22" ht="76.5" x14ac:dyDescent="0.25">
      <c r="A69" s="180">
        <v>1598</v>
      </c>
      <c r="B69" s="179" t="str">
        <f>IF($A69="","",_xlfn.XLOOKUP($A69,Attributes!$A:$A,Attributes!C:C))</f>
        <v>Manufacturer Declared Reusability Type Code</v>
      </c>
      <c r="C69" s="179" t="str">
        <f>IF($A69="","",_xlfn.XLOOKUP($A69,Attributes!$A:$A,Attributes!H:H))</f>
        <v>SINGLE_USE</v>
      </c>
      <c r="D69" s="179" t="str">
        <f>IF($A69="","",_xlfn.XLOOKUP($A69,Attributes!$A:$A,Attributes!I:I))</f>
        <v>Optional</v>
      </c>
      <c r="E69" s="179" t="str">
        <f>IF($A69="","",_xlfn.XLOOKUP($A69,Attributes!$A:$A,Attributes!J:J))</f>
        <v>Mandatory</v>
      </c>
      <c r="F69" s="179">
        <f>IF($A69="","",_xlfn.XLOOKUP($A69,Attributes!$A:$A,Attributes!K:K))</f>
        <v>0</v>
      </c>
      <c r="G69" s="179"/>
      <c r="H69" s="258" t="s">
        <v>1603</v>
      </c>
      <c r="I69" s="259" t="s">
        <v>1604</v>
      </c>
      <c r="J69" s="259" t="s">
        <v>1605</v>
      </c>
    </row>
    <row r="70" spans="1:22" ht="76.5" x14ac:dyDescent="0.25">
      <c r="A70" s="180">
        <v>6089</v>
      </c>
      <c r="B70" s="179" t="str">
        <f>IF($A70="","",_xlfn.XLOOKUP($A70,Attributes!$A:$A,Attributes!C:C))</f>
        <v>Does Trade Item Contain Human Tissue</v>
      </c>
      <c r="C70" s="179" t="str">
        <f>IF($A70="","",_xlfn.XLOOKUP($A70,Attributes!$A:$A,Attributes!H:H))</f>
        <v>FALSE</v>
      </c>
      <c r="D70" s="179" t="str">
        <f>IF($A70="","",_xlfn.XLOOKUP($A70,Attributes!$A:$A,Attributes!I:I))</f>
        <v>Optional</v>
      </c>
      <c r="E70" s="179" t="str">
        <f>IF($A70="","",_xlfn.XLOOKUP($A70,Attributes!$A:$A,Attributes!J:J))</f>
        <v>Conditionally Mandatory</v>
      </c>
      <c r="F70" s="179">
        <f>IF($A70="","",_xlfn.XLOOKUP($A70,Attributes!$A:$A,Attributes!K:K))</f>
        <v>0</v>
      </c>
      <c r="G70" s="179"/>
      <c r="H70" s="258" t="s">
        <v>1606</v>
      </c>
      <c r="I70" s="259" t="s">
        <v>1607</v>
      </c>
      <c r="J70" s="259" t="s">
        <v>1608</v>
      </c>
      <c r="V70" s="212">
        <v>34</v>
      </c>
    </row>
    <row r="71" spans="1:22" ht="127.5" x14ac:dyDescent="0.25">
      <c r="A71" s="180">
        <v>6077</v>
      </c>
      <c r="B71" s="179" t="str">
        <f>IF($A71="","",_xlfn.XLOOKUP($A71,Attributes!$A:$A,Attributes!C:C))</f>
        <v>Clinical Size Type Code</v>
      </c>
      <c r="C71" s="179" t="str">
        <f>IF($A71="","",_xlfn.XLOOKUP($A71,Attributes!$A:$A,Attributes!H:H))</f>
        <v>DEVICE_SIZE_TEXT_SPECIFY</v>
      </c>
      <c r="D71" s="179" t="str">
        <f>IF($A71="","",_xlfn.XLOOKUP($A71,Attributes!$A:$A,Attributes!I:I))</f>
        <v>Conditionally Mandatory</v>
      </c>
      <c r="E71" s="179" t="str">
        <f>IF($A71="","",_xlfn.XLOOKUP($A71,Attributes!$A:$A,Attributes!J:J))</f>
        <v>Conditionally Mandatory</v>
      </c>
      <c r="F71" s="179">
        <f>IF($A71="","",_xlfn.XLOOKUP($A71,Attributes!$A:$A,Attributes!K:K))</f>
        <v>0</v>
      </c>
      <c r="G71" s="179"/>
      <c r="H71" s="258" t="s">
        <v>2852</v>
      </c>
      <c r="I71" s="259" t="s">
        <v>2853</v>
      </c>
      <c r="J71" s="259" t="s">
        <v>2854</v>
      </c>
    </row>
    <row r="72" spans="1:22" ht="153" x14ac:dyDescent="0.25">
      <c r="A72" s="180">
        <v>6379</v>
      </c>
      <c r="B72" s="179" t="str">
        <f>IF($A72="","",_xlfn.XLOOKUP($A72,Attributes!$A:$A,Attributes!C:C))</f>
        <v>Clinical Size Value Maximum</v>
      </c>
      <c r="C72" s="179" t="str">
        <f>IF($A72="","",_xlfn.XLOOKUP($A72,Attributes!$A:$A,Attributes!H:H))</f>
        <v>1.5 T</v>
      </c>
      <c r="D72" s="179" t="str">
        <f>IF($A72="","",_xlfn.XLOOKUP($A72,Attributes!$A:$A,Attributes!I:I))</f>
        <v>Optional</v>
      </c>
      <c r="E72" s="179" t="str">
        <f>IF($A72="","",_xlfn.XLOOKUP($A72,Attributes!$A:$A,Attributes!J:J))</f>
        <v>Conditionally Mandatory</v>
      </c>
      <c r="F72" s="179">
        <f>IF($A72="","",_xlfn.XLOOKUP($A72,Attributes!$A:$A,Attributes!K:K))</f>
        <v>0</v>
      </c>
      <c r="G72" s="179"/>
      <c r="H72" s="258" t="s">
        <v>2855</v>
      </c>
      <c r="I72" s="259" t="s">
        <v>2856</v>
      </c>
      <c r="J72" s="259" t="s">
        <v>2857</v>
      </c>
      <c r="V72" s="212">
        <v>35</v>
      </c>
    </row>
    <row r="73" spans="1:22" ht="127.5" x14ac:dyDescent="0.25">
      <c r="A73" s="180">
        <v>6075</v>
      </c>
      <c r="B73" s="179" t="str">
        <f>IF($A73="","",_xlfn.XLOOKUP($A73,Attributes!$A:$A,Attributes!C:C))</f>
        <v>Clinical Size Description</v>
      </c>
      <c r="C73" s="179" t="str">
        <f>IF($A73="","",_xlfn.XLOOKUP($A73,Attributes!$A:$A,Attributes!H:H))</f>
        <v>MRI_TESLA_MAXIMUM</v>
      </c>
      <c r="D73" s="179" t="str">
        <f>IF($A73="","",_xlfn.XLOOKUP($A73,Attributes!$A:$A,Attributes!I:I))</f>
        <v>Conditionally Mandatory</v>
      </c>
      <c r="E73" s="179" t="str">
        <f>IF($A73="","",_xlfn.XLOOKUP($A73,Attributes!$A:$A,Attributes!J:J))</f>
        <v>Conditionally Mandatory</v>
      </c>
      <c r="F73" s="179">
        <f>IF($A73="","",_xlfn.XLOOKUP($A73,Attributes!$A:$A,Attributes!K:K))</f>
        <v>0</v>
      </c>
      <c r="G73" s="179"/>
      <c r="H73" s="258" t="s">
        <v>2858</v>
      </c>
      <c r="I73" s="259" t="s">
        <v>2859</v>
      </c>
      <c r="J73" s="259" t="s">
        <v>2860</v>
      </c>
    </row>
    <row r="74" spans="1:22" x14ac:dyDescent="0.25">
      <c r="A74" s="180">
        <v>6078</v>
      </c>
      <c r="B74" s="179" t="str">
        <f>IF($A74="","",_xlfn.XLOOKUP($A74,Attributes!$A:$A,Attributes!C:C))</f>
        <v>Clinical Size Value</v>
      </c>
      <c r="C74" s="179" t="str">
        <f>IF($A74="","",_xlfn.XLOOKUP($A74,Attributes!$A:$A,Attributes!H:H))</f>
        <v>200 CLT</v>
      </c>
      <c r="D74" s="179" t="str">
        <f>IF($A74="","",_xlfn.XLOOKUP($A74,Attributes!$A:$A,Attributes!I:I))</f>
        <v>Optional</v>
      </c>
      <c r="E74" s="179" t="str">
        <f>IF($A74="","",_xlfn.XLOOKUP($A74,Attributes!$A:$A,Attributes!J:J))</f>
        <v>Optional</v>
      </c>
      <c r="F74" s="179">
        <f>IF($A74="","",_xlfn.XLOOKUP($A74,Attributes!$A:$A,Attributes!K:K))</f>
        <v>0</v>
      </c>
      <c r="G74" s="179"/>
      <c r="H74" s="335" t="s">
        <v>974</v>
      </c>
      <c r="I74" s="179">
        <v>0</v>
      </c>
      <c r="J74" s="179">
        <v>0</v>
      </c>
      <c r="V74" s="212">
        <v>36</v>
      </c>
    </row>
    <row r="75" spans="1:22" ht="63.75" x14ac:dyDescent="0.25">
      <c r="A75" s="180">
        <v>1580</v>
      </c>
      <c r="B75" s="179" t="str">
        <f>IF($A75="","",_xlfn.XLOOKUP($A75,Attributes!$A:$A,Attributes!C:C))</f>
        <v>Is Trade Item Implantable</v>
      </c>
      <c r="C75" s="179" t="str">
        <f>IF($A75="","",_xlfn.XLOOKUP($A75,Attributes!$A:$A,Attributes!H:H))</f>
        <v>TRUE</v>
      </c>
      <c r="D75" s="179" t="str">
        <f>IF($A75="","",_xlfn.XLOOKUP($A75,Attributes!$A:$A,Attributes!I:I))</f>
        <v>Optional</v>
      </c>
      <c r="E75" s="179" t="str">
        <f>IF($A75="","",_xlfn.XLOOKUP($A75,Attributes!$A:$A,Attributes!J:J))</f>
        <v>Mandatory</v>
      </c>
      <c r="F75" s="179">
        <f>IF($A75="","",_xlfn.XLOOKUP($A75,Attributes!$A:$A,Attributes!K:K))</f>
        <v>0</v>
      </c>
      <c r="G75" s="179"/>
      <c r="H75" s="258" t="s">
        <v>1621</v>
      </c>
      <c r="I75" s="259" t="s">
        <v>1622</v>
      </c>
      <c r="J75" s="259" t="s">
        <v>1623</v>
      </c>
    </row>
    <row r="76" spans="1:22" ht="76.5" x14ac:dyDescent="0.25">
      <c r="A76" s="180">
        <v>7233</v>
      </c>
      <c r="B76" s="179" t="str">
        <f>IF($A76="","",_xlfn.XLOOKUP($A76,Attributes!$A:$A,Attributes!C:C))</f>
        <v>Element Claim Code</v>
      </c>
      <c r="C76" s="179" t="str">
        <f>IF($A76="","",_xlfn.XLOOKUP($A76,Attributes!$A:$A,Attributes!H:H))</f>
        <v>PHTHALATE</v>
      </c>
      <c r="D76" s="179" t="str">
        <f>IF($A76="","",_xlfn.XLOOKUP($A76,Attributes!$A:$A,Attributes!I:I))</f>
        <v>Conditionally Mandatory</v>
      </c>
      <c r="E76" s="179" t="str">
        <f>IF($A76="","",_xlfn.XLOOKUP($A76,Attributes!$A:$A,Attributes!J:J))</f>
        <v>Mandatory</v>
      </c>
      <c r="F76" s="179">
        <f>IF($A76="","",_xlfn.XLOOKUP($A76,Attributes!$A:$A,Attributes!K:K))</f>
        <v>0</v>
      </c>
      <c r="G76" s="179"/>
      <c r="H76" s="258" t="s">
        <v>1624</v>
      </c>
      <c r="I76" s="259" t="s">
        <v>1625</v>
      </c>
      <c r="J76" s="259" t="s">
        <v>1626</v>
      </c>
      <c r="V76" s="212">
        <v>37</v>
      </c>
    </row>
    <row r="77" spans="1:22" ht="114.75" x14ac:dyDescent="0.25">
      <c r="A77" s="180">
        <v>7237</v>
      </c>
      <c r="B77" s="179" t="str">
        <f>IF($A77="","",_xlfn.XLOOKUP($A77,Attributes!$A:$A,Attributes!C:C))</f>
        <v>Claim Type Code</v>
      </c>
      <c r="C77" s="179" t="str">
        <f>IF($A77="","",_xlfn.XLOOKUP($A77,Attributes!$A:$A,Attributes!H:H))</f>
        <v>CONTAINS</v>
      </c>
      <c r="D77" s="179" t="str">
        <f>IF($A77="","",_xlfn.XLOOKUP($A77,Attributes!$A:$A,Attributes!I:I))</f>
        <v>Conditionally Mandatory</v>
      </c>
      <c r="E77" s="179" t="str">
        <f>IF($A77="","",_xlfn.XLOOKUP($A77,Attributes!$A:$A,Attributes!J:J))</f>
        <v>Mandatory</v>
      </c>
      <c r="F77" s="179">
        <f>IF($A77="","",_xlfn.XLOOKUP($A77,Attributes!$A:$A,Attributes!K:K))</f>
        <v>0</v>
      </c>
      <c r="G77" s="179"/>
      <c r="H77" s="258" t="s">
        <v>1627</v>
      </c>
      <c r="I77" s="259" t="s">
        <v>1628</v>
      </c>
      <c r="J77" s="259" t="s">
        <v>1629</v>
      </c>
    </row>
    <row r="78" spans="1:22" ht="140.25" x14ac:dyDescent="0.25">
      <c r="A78" s="180">
        <v>7235</v>
      </c>
      <c r="B78" s="179" t="str">
        <f>IF($A78="","",_xlfn.XLOOKUP($A78,Attributes!$A:$A,Attributes!C:C))</f>
        <v>Claim Marked on Package</v>
      </c>
      <c r="C78" s="179" t="str">
        <f>IF($A78="","",_xlfn.XLOOKUP($A78,Attributes!$A:$A,Attributes!H:H))</f>
        <v>FALSE</v>
      </c>
      <c r="D78" s="179" t="str">
        <f>IF($A78="","",_xlfn.XLOOKUP($A78,Attributes!$A:$A,Attributes!I:I))</f>
        <v>Optional</v>
      </c>
      <c r="E78" s="179" t="str">
        <f>IF($A78="","",_xlfn.XLOOKUP($A78,Attributes!$A:$A,Attributes!J:J))</f>
        <v>Optional</v>
      </c>
      <c r="F78" s="179">
        <f>IF($A78="","",_xlfn.XLOOKUP($A78,Attributes!$A:$A,Attributes!K:K))</f>
        <v>0</v>
      </c>
      <c r="G78" s="179"/>
      <c r="H78" s="258" t="s">
        <v>1630</v>
      </c>
      <c r="I78" s="259" t="s">
        <v>1631</v>
      </c>
      <c r="J78" s="259" t="s">
        <v>1632</v>
      </c>
      <c r="V78" s="212">
        <v>38</v>
      </c>
    </row>
    <row r="79" spans="1:22" ht="63.75" x14ac:dyDescent="0.25">
      <c r="A79" s="180">
        <v>1599</v>
      </c>
      <c r="B79" s="179" t="str">
        <f>IF($A79="","",_xlfn.XLOOKUP($A79,Attributes!$A:$A,Attributes!C:C))</f>
        <v>Maximum Cycles Reusable</v>
      </c>
      <c r="C79" s="179">
        <f>IF($A79="","",_xlfn.XLOOKUP($A79,Attributes!$A:$A,Attributes!H:H))</f>
        <v>1</v>
      </c>
      <c r="D79" s="179" t="str">
        <f>IF($A79="","",_xlfn.XLOOKUP($A79,Attributes!$A:$A,Attributes!I:I))</f>
        <v>Optional</v>
      </c>
      <c r="E79" s="179" t="str">
        <f>IF($A79="","",_xlfn.XLOOKUP($A79,Attributes!$A:$A,Attributes!J:J))</f>
        <v>Optional</v>
      </c>
      <c r="F79" s="179">
        <f>IF($A79="","",_xlfn.XLOOKUP($A79,Attributes!$A:$A,Attributes!K:K))</f>
        <v>0</v>
      </c>
      <c r="G79" s="179"/>
      <c r="H79" s="258" t="s">
        <v>1633</v>
      </c>
      <c r="I79" s="259" t="s">
        <v>1634</v>
      </c>
      <c r="J79" s="259" t="s">
        <v>1635</v>
      </c>
    </row>
    <row r="80" spans="1:22" ht="114.75" x14ac:dyDescent="0.25">
      <c r="A80" s="180">
        <v>6346</v>
      </c>
      <c r="B80" s="179" t="str">
        <f>IF($A80="","",_xlfn.XLOOKUP($A80,Attributes!$A:$A,Attributes!C:C))</f>
        <v xml:space="preserve">Has Device Measuring Function
</v>
      </c>
      <c r="C80" s="179" t="str">
        <f>IF($A80="","",_xlfn.XLOOKUP($A80,Attributes!$A:$A,Attributes!H:H))</f>
        <v>true</v>
      </c>
      <c r="D80" s="179" t="str">
        <f>IF($A80="","",_xlfn.XLOOKUP($A80,Attributes!$A:$A,Attributes!I:I))</f>
        <v>Optional</v>
      </c>
      <c r="E80" s="179" t="str">
        <f>IF($A80="","",_xlfn.XLOOKUP($A80,Attributes!$A:$A,Attributes!J:J))</f>
        <v>Conditionally Mandatory</v>
      </c>
      <c r="F80" s="179">
        <f>IF($A80="","",_xlfn.XLOOKUP($A80,Attributes!$A:$A,Attributes!K:K))</f>
        <v>0</v>
      </c>
      <c r="G80" s="179"/>
      <c r="H80" s="258" t="s">
        <v>1636</v>
      </c>
      <c r="I80" s="259" t="s">
        <v>1637</v>
      </c>
      <c r="J80" s="259" t="s">
        <v>1638</v>
      </c>
      <c r="V80" s="212">
        <v>39</v>
      </c>
    </row>
    <row r="81" spans="1:22" ht="191.25" x14ac:dyDescent="0.25">
      <c r="A81" s="180">
        <v>6359</v>
      </c>
      <c r="B81" s="179" t="str">
        <f>IF($A81="","",_xlfn.XLOOKUP($A81,Attributes!$A:$A,Attributes!C:C))</f>
        <v>Is Reusable Surgical Instrument</v>
      </c>
      <c r="C81" s="179" t="str">
        <f>IF($A81="","",_xlfn.XLOOKUP($A81,Attributes!$A:$A,Attributes!H:H))</f>
        <v>false</v>
      </c>
      <c r="D81" s="179" t="str">
        <f>IF($A81="","",_xlfn.XLOOKUP($A81,Attributes!$A:$A,Attributes!I:I))</f>
        <v>Optional</v>
      </c>
      <c r="E81" s="179" t="str">
        <f>IF($A81="","",_xlfn.XLOOKUP($A81,Attributes!$A:$A,Attributes!J:J))</f>
        <v>Conditionally Mandatory</v>
      </c>
      <c r="F81" s="179">
        <f>IF($A81="","",_xlfn.XLOOKUP($A81,Attributes!$A:$A,Attributes!K:K))</f>
        <v>0</v>
      </c>
      <c r="G81" s="179"/>
      <c r="H81" s="258" t="s">
        <v>1639</v>
      </c>
      <c r="I81" s="259" t="s">
        <v>1640</v>
      </c>
      <c r="J81" s="259" t="s">
        <v>1641</v>
      </c>
    </row>
    <row r="82" spans="1:22" ht="127.5" x14ac:dyDescent="0.25">
      <c r="A82" s="180">
        <v>6356</v>
      </c>
      <c r="B82" s="179" t="str">
        <f>IF($A82="","",_xlfn.XLOOKUP($A82,Attributes!$A:$A,Attributes!C:C))</f>
        <v>Is Device Exempt From Implant Obligations</v>
      </c>
      <c r="C82" s="179" t="str">
        <f>IF($A82="","",_xlfn.XLOOKUP($A82,Attributes!$A:$A,Attributes!H:H))</f>
        <v>true</v>
      </c>
      <c r="D82" s="179" t="str">
        <f>IF($A82="","",_xlfn.XLOOKUP($A82,Attributes!$A:$A,Attributes!I:I))</f>
        <v>Optional</v>
      </c>
      <c r="E82" s="179" t="str">
        <f>IF($A82="","",_xlfn.XLOOKUP($A82,Attributes!$A:$A,Attributes!J:J))</f>
        <v>Conditionally Mandatory</v>
      </c>
      <c r="F82" s="179">
        <f>IF($A82="","",_xlfn.XLOOKUP($A82,Attributes!$A:$A,Attributes!K:K))</f>
        <v>0</v>
      </c>
      <c r="G82" s="179"/>
      <c r="H82" s="258" t="s">
        <v>1642</v>
      </c>
      <c r="I82" s="259" t="s">
        <v>1643</v>
      </c>
      <c r="J82" s="259" t="s">
        <v>1644</v>
      </c>
      <c r="V82" s="212">
        <v>40</v>
      </c>
    </row>
    <row r="83" spans="1:22" ht="114.75" x14ac:dyDescent="0.25">
      <c r="A83" s="180">
        <v>3120</v>
      </c>
      <c r="B83" s="179" t="str">
        <f>IF($A83="","",_xlfn.XLOOKUP($A83,Attributes!$A:$A,Attributes!C:C))</f>
        <v>Volatile Organic Compound</v>
      </c>
      <c r="C83" s="179">
        <f>IF($A83="","",_xlfn.XLOOKUP($A83,Attributes!$A:$A,Attributes!H:H))</f>
        <v>20</v>
      </c>
      <c r="D83" s="179" t="str">
        <f>IF($A83="","",_xlfn.XLOOKUP($A83,Attributes!$A:$A,Attributes!I:I))</f>
        <v>Optional</v>
      </c>
      <c r="E83" s="179" t="str">
        <f>IF($A83="","",_xlfn.XLOOKUP($A83,Attributes!$A:$A,Attributes!J:J))</f>
        <v>Optional</v>
      </c>
      <c r="F83" s="179" t="str">
        <f>IF($A83="","",_xlfn.XLOOKUP($A83,Attributes!$A:$A,Attributes!K:K))</f>
        <v>Yes - see entry notes for details</v>
      </c>
      <c r="G83" s="179"/>
      <c r="H83" s="258" t="s">
        <v>1645</v>
      </c>
      <c r="I83" s="259" t="s">
        <v>1646</v>
      </c>
      <c r="J83" s="259" t="s">
        <v>1647</v>
      </c>
    </row>
    <row r="84" spans="1:22" ht="191.25" x14ac:dyDescent="0.25">
      <c r="A84" s="180">
        <v>3816</v>
      </c>
      <c r="B84" s="179" t="str">
        <f>IF($A84="","",_xlfn.XLOOKUP($A84,Attributes!$A:$A,Attributes!C:C))</f>
        <v>Cumulative Temperature Interruption Acceptable Time Span Instructions</v>
      </c>
      <c r="C84" s="179" t="str">
        <f>IF($A84="","",_xlfn.XLOOKUP($A84,Attributes!$A:$A,Attributes!H:H))</f>
        <v>Permissible temperature deviation: ±2°C for up to 12 hours. Exceeding this limit requires quarantine and evaluation before use.</v>
      </c>
      <c r="D84" s="179" t="str">
        <f>IF($A84="","",_xlfn.XLOOKUP($A84,Attributes!$A:$A,Attributes!I:I))</f>
        <v>Optional</v>
      </c>
      <c r="E84" s="179" t="str">
        <f>IF($A84="","",_xlfn.XLOOKUP($A84,Attributes!$A:$A,Attributes!J:J))</f>
        <v>Optional</v>
      </c>
      <c r="F84" s="179">
        <f>IF($A84="","",_xlfn.XLOOKUP($A84,Attributes!$A:$A,Attributes!K:K))</f>
        <v>0</v>
      </c>
      <c r="G84" s="179"/>
      <c r="H84" s="258" t="s">
        <v>1648</v>
      </c>
      <c r="I84" s="259" t="s">
        <v>1649</v>
      </c>
      <c r="J84" s="259" t="s">
        <v>1650</v>
      </c>
      <c r="V84" s="212">
        <v>41</v>
      </c>
    </row>
    <row r="85" spans="1:22" ht="76.5" x14ac:dyDescent="0.25">
      <c r="A85" s="180">
        <v>7176</v>
      </c>
      <c r="B85" s="179" t="str">
        <f>IF($A85="","",_xlfn.XLOOKUP($A85,Attributes!$A:$A,Attributes!C:C))</f>
        <v>Waste Code</v>
      </c>
      <c r="C85" s="179" t="str">
        <f>IF($A85="","",_xlfn.XLOOKUP($A85,Attributes!$A:$A,Attributes!H:H))</f>
        <v>SHARP_MEDICAL_OBJECTS</v>
      </c>
      <c r="D85" s="179" t="str">
        <f>IF($A85="","",_xlfn.XLOOKUP($A85,Attributes!$A:$A,Attributes!I:I))</f>
        <v>Optional</v>
      </c>
      <c r="E85" s="179" t="str">
        <f>IF($A85="","",_xlfn.XLOOKUP($A85,Attributes!$A:$A,Attributes!J:J))</f>
        <v>Mandatory</v>
      </c>
      <c r="F85" s="179">
        <f>IF($A85="","",_xlfn.XLOOKUP($A85,Attributes!$A:$A,Attributes!K:K))</f>
        <v>0</v>
      </c>
      <c r="G85" s="179"/>
      <c r="H85" s="188" t="s">
        <v>1651</v>
      </c>
      <c r="I85" s="197" t="s">
        <v>1652</v>
      </c>
      <c r="J85" s="197" t="s">
        <v>1653</v>
      </c>
    </row>
    <row r="86" spans="1:22" ht="89.25" x14ac:dyDescent="0.25">
      <c r="A86" s="180">
        <v>7110</v>
      </c>
      <c r="B86" s="179" t="str">
        <f>IF($A86="","",_xlfn.XLOOKUP($A86,Attributes!$A:$A,Attributes!C:C))</f>
        <v>Required Education or Training Type Code</v>
      </c>
      <c r="C86" s="179" t="str">
        <f>IF($A86="","",_xlfn.XLOOKUP($A86,Attributes!$A:$A,Attributes!H:H))</f>
        <v>SAFE_USE</v>
      </c>
      <c r="D86" s="179" t="str">
        <f>IF($A86="","",_xlfn.XLOOKUP($A86,Attributes!$A:$A,Attributes!I:I))</f>
        <v>Optional</v>
      </c>
      <c r="E86" s="179" t="str">
        <f>IF($A86="","",_xlfn.XLOOKUP($A86,Attributes!$A:$A,Attributes!J:J))</f>
        <v>Conditionally Mandatory</v>
      </c>
      <c r="F86" s="179">
        <f>IF($A86="","",_xlfn.XLOOKUP($A86,Attributes!$A:$A,Attributes!K:K))</f>
        <v>0</v>
      </c>
      <c r="G86" s="179"/>
      <c r="H86" s="188" t="s">
        <v>1654</v>
      </c>
      <c r="I86" s="197" t="s">
        <v>1655</v>
      </c>
      <c r="J86" s="197" t="s">
        <v>1656</v>
      </c>
      <c r="V86" s="212">
        <v>42</v>
      </c>
    </row>
    <row r="87" spans="1:22" ht="165.75" x14ac:dyDescent="0.25">
      <c r="A87" s="180">
        <v>7103</v>
      </c>
      <c r="B87" s="179" t="str">
        <f>IF($A87="","",_xlfn.XLOOKUP($A87,Attributes!$A:$A,Attributes!C:C))</f>
        <v>Pre-cleaning Indicator</v>
      </c>
      <c r="C87" s="179" t="str">
        <f>IF($A87="","",_xlfn.XLOOKUP($A87,Attributes!$A:$A,Attributes!H:H))</f>
        <v>true</v>
      </c>
      <c r="D87" s="179" t="str">
        <f>IF($A87="","",_xlfn.XLOOKUP($A87,Attributes!$A:$A,Attributes!I:I))</f>
        <v>Optional</v>
      </c>
      <c r="E87" s="179" t="str">
        <f>IF($A87="","",_xlfn.XLOOKUP($A87,Attributes!$A:$A,Attributes!J:J))</f>
        <v>Conditionally Mandatory</v>
      </c>
      <c r="F87" s="179">
        <f>IF($A87="","",_xlfn.XLOOKUP($A87,Attributes!$A:$A,Attributes!K:K))</f>
        <v>0</v>
      </c>
      <c r="G87" s="179"/>
      <c r="H87" s="188" t="s">
        <v>1657</v>
      </c>
      <c r="I87" s="197" t="s">
        <v>1658</v>
      </c>
      <c r="J87" s="197" t="s">
        <v>2861</v>
      </c>
    </row>
    <row r="88" spans="1:22" ht="153" x14ac:dyDescent="0.25">
      <c r="A88" s="180">
        <v>7106</v>
      </c>
      <c r="B88" s="179" t="str">
        <f>IF($A88="","",_xlfn.XLOOKUP($A88,Attributes!$A:$A,Attributes!C:C))</f>
        <v>Cleaning Disinfection Process Code</v>
      </c>
      <c r="C88" s="179" t="str">
        <f>IF($A88="","",_xlfn.XLOOKUP($A88,Attributes!$A:$A,Attributes!H:H))</f>
        <v>AUTOMATED_MANUAL</v>
      </c>
      <c r="D88" s="179" t="str">
        <f>IF($A88="","",_xlfn.XLOOKUP($A88,Attributes!$A:$A,Attributes!I:I))</f>
        <v>Optional</v>
      </c>
      <c r="E88" s="179" t="str">
        <f>IF($A88="","",_xlfn.XLOOKUP($A88,Attributes!$A:$A,Attributes!J:J))</f>
        <v>Conditionally Mandatory</v>
      </c>
      <c r="F88" s="179">
        <f>IF($A88="","",_xlfn.XLOOKUP($A88,Attributes!$A:$A,Attributes!K:K))</f>
        <v>0</v>
      </c>
      <c r="G88" s="179"/>
      <c r="H88" s="188" t="s">
        <v>1660</v>
      </c>
      <c r="I88" s="197" t="s">
        <v>2862</v>
      </c>
      <c r="J88" s="197" t="s">
        <v>1662</v>
      </c>
      <c r="V88" s="212">
        <v>43</v>
      </c>
    </row>
    <row r="89" spans="1:22" ht="140.25" x14ac:dyDescent="0.25">
      <c r="A89" s="180">
        <v>7104</v>
      </c>
      <c r="B89" s="179" t="str">
        <f>IF($A89="","",_xlfn.XLOOKUP($A89,Attributes!$A:$A,Attributes!C:C))</f>
        <v>Product Cleaning Type Code</v>
      </c>
      <c r="C89" s="179" t="str">
        <f>IF($A89="","",_xlfn.XLOOKUP($A89,Attributes!$A:$A,Attributes!H:H))</f>
        <v>ALKALINE_DETERGENT</v>
      </c>
      <c r="D89" s="179" t="str">
        <f>IF($A89="","",_xlfn.XLOOKUP($A89,Attributes!$A:$A,Attributes!I:I))</f>
        <v>Optional</v>
      </c>
      <c r="E89" s="179" t="str">
        <f>IF($A89="","",_xlfn.XLOOKUP($A89,Attributes!$A:$A,Attributes!J:J))</f>
        <v>Conditionally Mandatory</v>
      </c>
      <c r="F89" s="179">
        <f>IF($A89="","",_xlfn.XLOOKUP($A89,Attributes!$A:$A,Attributes!K:K))</f>
        <v>0</v>
      </c>
      <c r="G89" s="179"/>
      <c r="H89" s="188" t="s">
        <v>1663</v>
      </c>
      <c r="I89" s="197" t="s">
        <v>2863</v>
      </c>
      <c r="J89" s="197" t="s">
        <v>2864</v>
      </c>
    </row>
    <row r="90" spans="1:22" ht="153" x14ac:dyDescent="0.25">
      <c r="A90" s="180">
        <v>7108</v>
      </c>
      <c r="B90" s="179" t="str">
        <f>IF($A90="","",_xlfn.XLOOKUP($A90,Attributes!$A:$A,Attributes!C:C))</f>
        <v>Product Disinfection Type Code</v>
      </c>
      <c r="C90" s="179" t="str">
        <f>IF($A90="","",_xlfn.XLOOKUP($A90,Attributes!$A:$A,Attributes!H:H))</f>
        <v>GLUTARALDEHYDE</v>
      </c>
      <c r="D90" s="179" t="str">
        <f>IF($A90="","",_xlfn.XLOOKUP($A90,Attributes!$A:$A,Attributes!I:I))</f>
        <v>Optional</v>
      </c>
      <c r="E90" s="179" t="str">
        <f>IF($A90="","",_xlfn.XLOOKUP($A90,Attributes!$A:$A,Attributes!J:J))</f>
        <v>Conditionally Mandatory</v>
      </c>
      <c r="F90" s="179">
        <f>IF($A90="","",_xlfn.XLOOKUP($A90,Attributes!$A:$A,Attributes!K:K))</f>
        <v>0</v>
      </c>
      <c r="G90" s="179"/>
      <c r="H90" s="188" t="s">
        <v>1666</v>
      </c>
      <c r="I90" s="197" t="s">
        <v>1667</v>
      </c>
      <c r="J90" s="197" t="s">
        <v>1668</v>
      </c>
      <c r="V90" s="212">
        <v>44</v>
      </c>
    </row>
    <row r="91" spans="1:22" ht="76.5" x14ac:dyDescent="0.25">
      <c r="A91" s="180">
        <v>7112</v>
      </c>
      <c r="B91" s="179" t="str">
        <f>IF($A91="","",_xlfn.XLOOKUP($A91,Attributes!$A:$A,Attributes!C:C))</f>
        <v>Resistance to a Surface Tension Reducing Agent Indicator</v>
      </c>
      <c r="C91" s="179" t="str">
        <f>IF($A91="","",_xlfn.XLOOKUP($A91,Attributes!$A:$A,Attributes!H:H))</f>
        <v>false</v>
      </c>
      <c r="D91" s="179" t="str">
        <f>IF($A91="","",_xlfn.XLOOKUP($A91,Attributes!$A:$A,Attributes!I:I))</f>
        <v>Optional</v>
      </c>
      <c r="E91" s="179" t="str">
        <f>IF($A91="","",_xlfn.XLOOKUP($A91,Attributes!$A:$A,Attributes!J:J))</f>
        <v>Conditionally Mandatory</v>
      </c>
      <c r="F91" s="179">
        <f>IF($A91="","",_xlfn.XLOOKUP($A91,Attributes!$A:$A,Attributes!K:K))</f>
        <v>0</v>
      </c>
      <c r="G91" s="179"/>
      <c r="H91" s="188" t="s">
        <v>1669</v>
      </c>
      <c r="I91" s="197" t="s">
        <v>1670</v>
      </c>
      <c r="J91" s="197" t="s">
        <v>1671</v>
      </c>
    </row>
    <row r="92" spans="1:22" ht="229.5" x14ac:dyDescent="0.25">
      <c r="A92" s="180">
        <v>8599</v>
      </c>
      <c r="B92" s="179" t="str">
        <f>IF($A92="","",_xlfn.XLOOKUP($A92,Attributes!$A:$A,Attributes!C:C))</f>
        <v>Minimum Process Temperature Timespan</v>
      </c>
      <c r="C92" s="179" t="str">
        <f>IF($A92="","",_xlfn.XLOOKUP($A92,Attributes!$A:$A,Attributes!H:H))</f>
        <v>3 MIN</v>
      </c>
      <c r="D92" s="179" t="str">
        <f>IF($A92="","",_xlfn.XLOOKUP($A92,Attributes!$A:$A,Attributes!I:I))</f>
        <v>Optional</v>
      </c>
      <c r="E92" s="179" t="str">
        <f>IF($A92="","",_xlfn.XLOOKUP($A92,Attributes!$A:$A,Attributes!J:J))</f>
        <v>Conditionally Mandatory</v>
      </c>
      <c r="F92" s="179" t="str">
        <f>IF($A92="","",_xlfn.XLOOKUP($A92,Attributes!$A:$A,Attributes!K:K))</f>
        <v>Yes - see entry notes for details</v>
      </c>
      <c r="G92" s="179"/>
      <c r="H92" s="181" t="s">
        <v>1672</v>
      </c>
      <c r="I92" s="181" t="s">
        <v>1673</v>
      </c>
      <c r="J92" s="181" t="s">
        <v>1674</v>
      </c>
      <c r="V92" s="212">
        <v>45</v>
      </c>
    </row>
    <row r="93" spans="1:22" ht="216.75" x14ac:dyDescent="0.25">
      <c r="A93" s="180">
        <v>8602</v>
      </c>
      <c r="B93" s="179" t="str">
        <f>IF($A93="","",_xlfn.XLOOKUP($A93,Attributes!$A:$A,Attributes!C:C))</f>
        <v>Maximum Process Temperature Timespan</v>
      </c>
      <c r="C93" s="179" t="str">
        <f>IF($A93="","",_xlfn.XLOOKUP($A93,Attributes!$A:$A,Attributes!H:H))</f>
        <v>15 MIN</v>
      </c>
      <c r="D93" s="179" t="str">
        <f>IF($A93="","",_xlfn.XLOOKUP($A93,Attributes!$A:$A,Attributes!I:I))</f>
        <v>Optional</v>
      </c>
      <c r="E93" s="179" t="str">
        <f>IF($A93="","",_xlfn.XLOOKUP($A93,Attributes!$A:$A,Attributes!J:J))</f>
        <v>Conditionally Mandatory</v>
      </c>
      <c r="F93" s="179" t="str">
        <f>IF($A93="","",_xlfn.XLOOKUP($A93,Attributes!$A:$A,Attributes!K:K))</f>
        <v>Yes - see entry notes for details</v>
      </c>
      <c r="G93" s="179"/>
      <c r="H93" s="181" t="s">
        <v>1675</v>
      </c>
      <c r="I93" s="181" t="s">
        <v>1676</v>
      </c>
      <c r="J93" s="181" t="s">
        <v>1677</v>
      </c>
    </row>
    <row r="94" spans="1:22" ht="280.5" x14ac:dyDescent="0.25">
      <c r="A94" s="180">
        <v>3830</v>
      </c>
      <c r="B94" s="179" t="str">
        <f>IF($A94="","",_xlfn.XLOOKUP($A94,Attributes!$A:$A,Attributes!C:C))</f>
        <v>Temperature Qualifier Code</v>
      </c>
      <c r="C94" s="179" t="str">
        <f>IF($A94="","",_xlfn.XLOOKUP($A94,Attributes!$A:$A,Attributes!H:H))</f>
        <v>STORAGE_HANDLING</v>
      </c>
      <c r="D94" s="179" t="str">
        <f>IF($A94="","",_xlfn.XLOOKUP($A94,Attributes!$A:$A,Attributes!I:I))</f>
        <v>Conditionally Mandatory</v>
      </c>
      <c r="E94" s="179" t="str">
        <f>IF($A94="","",_xlfn.XLOOKUP($A94,Attributes!$A:$A,Attributes!J:J))</f>
        <v>Mandatory</v>
      </c>
      <c r="F94" s="179" t="str">
        <f>IF($A94="","",_xlfn.XLOOKUP($A94,Attributes!$A:$A,Attributes!K:K))</f>
        <v>Yes - see entry notes for details</v>
      </c>
      <c r="G94" s="179"/>
      <c r="H94" s="183" t="s">
        <v>1678</v>
      </c>
      <c r="I94" s="183" t="s">
        <v>1679</v>
      </c>
      <c r="J94" s="183" t="s">
        <v>2865</v>
      </c>
      <c r="V94" s="212">
        <v>46</v>
      </c>
    </row>
    <row r="95" spans="1:22" ht="280.5" x14ac:dyDescent="0.25">
      <c r="A95" s="180">
        <v>3820</v>
      </c>
      <c r="B95" s="179" t="str">
        <f>IF($A95="","",_xlfn.XLOOKUP($A95,Attributes!$A:$A,Attributes!C:C))</f>
        <v>Maximum Temperature</v>
      </c>
      <c r="C95" s="179" t="str">
        <f>IF($A95="","",_xlfn.XLOOKUP($A95,Attributes!$A:$A,Attributes!H:H))</f>
        <v>70 CEL</v>
      </c>
      <c r="D95" s="179" t="str">
        <f>IF($A95="","",_xlfn.XLOOKUP($A95,Attributes!$A:$A,Attributes!I:I))</f>
        <v>Optional</v>
      </c>
      <c r="E95" s="179" t="str">
        <f>IF($A95="","",_xlfn.XLOOKUP($A95,Attributes!$A:$A,Attributes!J:J))</f>
        <v>Mandatory</v>
      </c>
      <c r="F95" s="179" t="str">
        <f>IF($A95="","",_xlfn.XLOOKUP($A95,Attributes!$A:$A,Attributes!K:K))</f>
        <v>Yes - see entry notes for details</v>
      </c>
      <c r="G95" s="179"/>
      <c r="H95" s="183" t="s">
        <v>1681</v>
      </c>
      <c r="I95" s="183" t="s">
        <v>1682</v>
      </c>
      <c r="J95" s="183" t="s">
        <v>1683</v>
      </c>
    </row>
    <row r="96" spans="1:22" ht="280.5" x14ac:dyDescent="0.25">
      <c r="A96" s="180">
        <v>3826</v>
      </c>
      <c r="B96" s="179" t="str">
        <f>IF($A96="","",_xlfn.XLOOKUP($A96,Attributes!$A:$A,Attributes!C:C))</f>
        <v>Minimum Temperature</v>
      </c>
      <c r="C96" s="179" t="str">
        <f>IF($A96="","",_xlfn.XLOOKUP($A96,Attributes!$A:$A,Attributes!H:H))</f>
        <v>5 CEL</v>
      </c>
      <c r="D96" s="179" t="str">
        <f>IF($A96="","",_xlfn.XLOOKUP($A96,Attributes!$A:$A,Attributes!I:I))</f>
        <v>Optional</v>
      </c>
      <c r="E96" s="179" t="str">
        <f>IF($A96="","",_xlfn.XLOOKUP($A96,Attributes!$A:$A,Attributes!J:J))</f>
        <v>Mandatory</v>
      </c>
      <c r="F96" s="179" t="str">
        <f>IF($A96="","",_xlfn.XLOOKUP($A96,Attributes!$A:$A,Attributes!K:K))</f>
        <v>Yes - see entry notes for details</v>
      </c>
      <c r="G96" s="179"/>
      <c r="H96" s="183" t="s">
        <v>1684</v>
      </c>
      <c r="I96" s="183" t="s">
        <v>1685</v>
      </c>
      <c r="J96" s="183" t="s">
        <v>1686</v>
      </c>
      <c r="V96" s="212">
        <v>47</v>
      </c>
    </row>
    <row r="97" spans="1:22" ht="114.75" x14ac:dyDescent="0.25">
      <c r="A97" s="180">
        <v>3725</v>
      </c>
      <c r="B97" s="179" t="str">
        <f>IF($A97="","",_xlfn.XLOOKUP($A97,Attributes!$A:$A,Attributes!C:C))</f>
        <v>Height</v>
      </c>
      <c r="C97" s="179" t="str">
        <f>IF($A97="","",_xlfn.XLOOKUP($A97,Attributes!$A:$A,Attributes!H:H))</f>
        <v>240 MMT</v>
      </c>
      <c r="D97" s="179" t="str">
        <f>IF($A97="","",_xlfn.XLOOKUP($A97,Attributes!$A:$A,Attributes!I:I))</f>
        <v>Optional</v>
      </c>
      <c r="E97" s="179" t="str">
        <f>IF($A97="","",_xlfn.XLOOKUP($A97,Attributes!$A:$A,Attributes!J:J))</f>
        <v>Mandatory</v>
      </c>
      <c r="F97" s="179">
        <f>IF($A97="","",_xlfn.XLOOKUP($A97,Attributes!$A:$A,Attributes!K:K))</f>
        <v>0</v>
      </c>
      <c r="G97" s="179"/>
      <c r="H97" s="183" t="s">
        <v>1687</v>
      </c>
      <c r="I97" s="183" t="s">
        <v>1688</v>
      </c>
      <c r="J97" s="183" t="s">
        <v>1689</v>
      </c>
    </row>
    <row r="98" spans="1:22" ht="114.75" x14ac:dyDescent="0.25">
      <c r="A98" s="180">
        <v>3739</v>
      </c>
      <c r="B98" s="179" t="str">
        <f>IF($A98="","",_xlfn.XLOOKUP($A98,Attributes!$A:$A,Attributes!C:C))</f>
        <v>Width</v>
      </c>
      <c r="C98" s="179" t="str">
        <f>IF($A98="","",_xlfn.XLOOKUP($A98,Attributes!$A:$A,Attributes!H:H))</f>
        <v>600 MMT</v>
      </c>
      <c r="D98" s="179" t="str">
        <f>IF($A98="","",_xlfn.XLOOKUP($A98,Attributes!$A:$A,Attributes!I:I))</f>
        <v>Optional</v>
      </c>
      <c r="E98" s="179" t="str">
        <f>IF($A98="","",_xlfn.XLOOKUP($A98,Attributes!$A:$A,Attributes!J:J))</f>
        <v>Mandatory</v>
      </c>
      <c r="F98" s="179">
        <f>IF($A98="","",_xlfn.XLOOKUP($A98,Attributes!$A:$A,Attributes!K:K))</f>
        <v>0</v>
      </c>
      <c r="G98" s="179"/>
      <c r="H98" s="183" t="s">
        <v>1690</v>
      </c>
      <c r="I98" s="183" t="s">
        <v>1691</v>
      </c>
      <c r="J98" s="183" t="s">
        <v>1692</v>
      </c>
      <c r="V98" s="212">
        <v>48</v>
      </c>
    </row>
    <row r="99" spans="1:22" ht="114.75" x14ac:dyDescent="0.25">
      <c r="A99" s="180">
        <v>3721</v>
      </c>
      <c r="B99" s="179" t="str">
        <f>IF($A99="","",_xlfn.XLOOKUP($A99,Attributes!$A:$A,Attributes!C:C))</f>
        <v>Depth</v>
      </c>
      <c r="C99" s="179" t="str">
        <f>IF($A99="","",_xlfn.XLOOKUP($A99,Attributes!$A:$A,Attributes!H:H))</f>
        <v>400 MMT</v>
      </c>
      <c r="D99" s="179" t="str">
        <f>IF($A99="","",_xlfn.XLOOKUP($A99,Attributes!$A:$A,Attributes!I:I))</f>
        <v>Optional</v>
      </c>
      <c r="E99" s="179" t="str">
        <f>IF($A99="","",_xlfn.XLOOKUP($A99,Attributes!$A:$A,Attributes!J:J))</f>
        <v>Mandatory</v>
      </c>
      <c r="F99" s="179">
        <f>IF($A99="","",_xlfn.XLOOKUP($A99,Attributes!$A:$A,Attributes!K:K))</f>
        <v>0</v>
      </c>
      <c r="G99" s="179"/>
      <c r="H99" s="183" t="s">
        <v>1693</v>
      </c>
      <c r="I99" s="183" t="s">
        <v>1694</v>
      </c>
      <c r="J99" s="183" t="s">
        <v>1695</v>
      </c>
    </row>
    <row r="100" spans="1:22" ht="76.5" x14ac:dyDescent="0.25">
      <c r="A100" s="180">
        <v>3777</v>
      </c>
      <c r="B100" s="179" t="str">
        <f>IF($A100="","",_xlfn.XLOOKUP($A100,Attributes!$A:$A,Attributes!C:C))</f>
        <v>Gross Weight</v>
      </c>
      <c r="C100" s="179" t="str">
        <f>IF($A100="","",_xlfn.XLOOKUP($A100,Attributes!$A:$A,Attributes!H:H))</f>
        <v>120 GRM</v>
      </c>
      <c r="D100" s="179" t="str">
        <f>IF($A100="","",_xlfn.XLOOKUP($A100,Attributes!$A:$A,Attributes!I:I))</f>
        <v>Optional</v>
      </c>
      <c r="E100" s="179" t="str">
        <f>IF($A100="","",_xlfn.XLOOKUP($A100,Attributes!$A:$A,Attributes!J:J))</f>
        <v>Mandatory</v>
      </c>
      <c r="F100" s="179">
        <f>IF($A100="","",_xlfn.XLOOKUP($A100,Attributes!$A:$A,Attributes!K:K))</f>
        <v>0</v>
      </c>
      <c r="G100" s="179"/>
      <c r="H100" s="183" t="s">
        <v>1696</v>
      </c>
      <c r="I100" s="183" t="s">
        <v>1697</v>
      </c>
      <c r="J100" s="183" t="s">
        <v>1698</v>
      </c>
      <c r="V100" s="212">
        <v>49</v>
      </c>
    </row>
    <row r="101" spans="1:22" ht="63.75" x14ac:dyDescent="0.25">
      <c r="A101" s="180">
        <v>3703</v>
      </c>
      <c r="B101" s="179" t="str">
        <f>IF($A101="","",_xlfn.XLOOKUP($A101,Attributes!$A:$A,Attributes!C:C))</f>
        <v>Minimum Trade Item Lifespan From Time Of Arrival</v>
      </c>
      <c r="C101" s="179">
        <f>IF($A101="","",_xlfn.XLOOKUP($A101,Attributes!$A:$A,Attributes!H:H))</f>
        <v>365</v>
      </c>
      <c r="D101" s="179" t="str">
        <f>IF($A101="","",_xlfn.XLOOKUP($A101,Attributes!$A:$A,Attributes!I:I))</f>
        <v>Optional</v>
      </c>
      <c r="E101" s="179" t="str">
        <f>IF($A101="","",_xlfn.XLOOKUP($A101,Attributes!$A:$A,Attributes!J:J))</f>
        <v>Optional</v>
      </c>
      <c r="F101" s="179">
        <f>IF($A101="","",_xlfn.XLOOKUP($A101,Attributes!$A:$A,Attributes!K:K))</f>
        <v>0</v>
      </c>
      <c r="G101" s="179"/>
      <c r="H101" s="183" t="s">
        <v>1699</v>
      </c>
      <c r="I101" s="183" t="s">
        <v>1700</v>
      </c>
      <c r="J101" s="183" t="s">
        <v>1701</v>
      </c>
    </row>
    <row r="102" spans="1:22" ht="51" x14ac:dyDescent="0.25">
      <c r="A102" s="180">
        <v>3779</v>
      </c>
      <c r="B102" s="179" t="str">
        <f>IF($A102="","",_xlfn.XLOOKUP($A102,Attributes!$A:$A,Attributes!C:C))</f>
        <v>Net Weight</v>
      </c>
      <c r="C102" s="179" t="str">
        <f>IF($A102="","",_xlfn.XLOOKUP($A102,Attributes!$A:$A,Attributes!H:H))</f>
        <v>100 GRM</v>
      </c>
      <c r="D102" s="179" t="str">
        <f>IF($A102="","",_xlfn.XLOOKUP($A102,Attributes!$A:$A,Attributes!I:I))</f>
        <v>Optional</v>
      </c>
      <c r="E102" s="179" t="str">
        <f>IF($A102="","",_xlfn.XLOOKUP($A102,Attributes!$A:$A,Attributes!J:J))</f>
        <v>Optional</v>
      </c>
      <c r="F102" s="179">
        <f>IF($A102="","",_xlfn.XLOOKUP($A102,Attributes!$A:$A,Attributes!K:K))</f>
        <v>0</v>
      </c>
      <c r="G102" s="179"/>
      <c r="H102" s="181" t="s">
        <v>1702</v>
      </c>
      <c r="I102" s="181" t="s">
        <v>1703</v>
      </c>
      <c r="J102" s="181" t="s">
        <v>1704</v>
      </c>
      <c r="V102" s="212">
        <v>50</v>
      </c>
    </row>
    <row r="103" spans="1:22" ht="165.75" x14ac:dyDescent="0.25">
      <c r="A103" s="180">
        <v>3587</v>
      </c>
      <c r="B103" s="179" t="str">
        <f>IF($A103="","",_xlfn.XLOOKUP($A103,Attributes!$A:$A,Attributes!C:C))</f>
        <v xml:space="preserve">Handling Instructions Code Reference
</v>
      </c>
      <c r="C103" s="179" t="str">
        <f>IF($A103="","",_xlfn.XLOOKUP($A103,Attributes!$A:$A,Attributes!H:H))</f>
        <v>SRT</v>
      </c>
      <c r="D103" s="179" t="str">
        <f>IF($A103="","",_xlfn.XLOOKUP($A103,Attributes!$A:$A,Attributes!I:I))</f>
        <v>Optional</v>
      </c>
      <c r="E103" s="179" t="str">
        <f>IF($A103="","",_xlfn.XLOOKUP($A103,Attributes!$A:$A,Attributes!J:J))</f>
        <v>Mandatory</v>
      </c>
      <c r="F103" s="179">
        <f>IF($A103="","",_xlfn.XLOOKUP($A103,Attributes!$A:$A,Attributes!K:K))</f>
        <v>0</v>
      </c>
      <c r="G103" s="179"/>
      <c r="H103" s="189" t="s">
        <v>1705</v>
      </c>
      <c r="I103" s="190" t="s">
        <v>1706</v>
      </c>
      <c r="J103" s="190" t="s">
        <v>1707</v>
      </c>
    </row>
    <row r="104" spans="1:22" ht="114.75" x14ac:dyDescent="0.25">
      <c r="A104" s="180">
        <v>2181</v>
      </c>
      <c r="B104" s="179" t="str">
        <f>IF($A104="","",_xlfn.XLOOKUP($A104,Attributes!$A:$A,Attributes!C:C))</f>
        <v>Platform Type Code</v>
      </c>
      <c r="C104" s="179">
        <f>IF($A104="","",_xlfn.XLOOKUP($A104,Attributes!$A:$A,Attributes!H:H))</f>
        <v>12</v>
      </c>
      <c r="D104" s="179" t="str">
        <f>IF($A104="","",_xlfn.XLOOKUP($A104,Attributes!$A:$A,Attributes!I:I))</f>
        <v>Optional</v>
      </c>
      <c r="E104" s="179" t="str">
        <f>IF($A104="","",_xlfn.XLOOKUP($A104,Attributes!$A:$A,Attributes!J:J))</f>
        <v>Optional</v>
      </c>
      <c r="F104" s="179">
        <f>IF($A104="","",_xlfn.XLOOKUP($A104,Attributes!$A:$A,Attributes!K:K))</f>
        <v>0</v>
      </c>
      <c r="G104" s="179"/>
      <c r="H104" s="189" t="s">
        <v>1708</v>
      </c>
      <c r="I104" s="190" t="s">
        <v>1709</v>
      </c>
      <c r="J104" s="190" t="s">
        <v>1710</v>
      </c>
      <c r="V104" s="212">
        <v>51</v>
      </c>
    </row>
    <row r="105" spans="1:22" ht="51" x14ac:dyDescent="0.25">
      <c r="A105" s="180">
        <v>2180</v>
      </c>
      <c r="B105" s="179" t="str">
        <f>IF($A105="","",_xlfn.XLOOKUP($A105,Attributes!$A:$A,Attributes!C:C))</f>
        <v>Platform Terms And Conditions Code</v>
      </c>
      <c r="C105" s="179">
        <f>IF($A105="","",_xlfn.XLOOKUP($A105,Attributes!$A:$A,Attributes!H:H))</f>
        <v>2</v>
      </c>
      <c r="D105" s="179" t="str">
        <f>IF($A105="","",_xlfn.XLOOKUP($A105,Attributes!$A:$A,Attributes!I:I))</f>
        <v>Conditionally Optional</v>
      </c>
      <c r="E105" s="179" t="str">
        <f>IF($A105="","",_xlfn.XLOOKUP($A105,Attributes!$A:$A,Attributes!J:J))</f>
        <v>Optional</v>
      </c>
      <c r="F105" s="179">
        <f>IF($A105="","",_xlfn.XLOOKUP($A105,Attributes!$A:$A,Attributes!K:K))</f>
        <v>0</v>
      </c>
      <c r="G105" s="179"/>
      <c r="H105" s="189" t="s">
        <v>1711</v>
      </c>
      <c r="I105" s="190" t="s">
        <v>1712</v>
      </c>
      <c r="J105" s="190" t="s">
        <v>1713</v>
      </c>
    </row>
    <row r="106" spans="1:22" ht="89.25" x14ac:dyDescent="0.25">
      <c r="A106" s="180">
        <v>6364</v>
      </c>
      <c r="B106" s="179" t="str">
        <f>IF($A106="","",_xlfn.XLOOKUP($A106,Attributes!$A:$A,Attributes!C:C))</f>
        <v>UDI Production Identifier Type Code</v>
      </c>
      <c r="C106" s="179" t="str">
        <f>IF($A106="","",_xlfn.XLOOKUP($A106,Attributes!$A:$A,Attributes!H:H))</f>
        <v>EXPIRATION_DATE</v>
      </c>
      <c r="D106" s="179" t="str">
        <f>IF($A106="","",_xlfn.XLOOKUP($A106,Attributes!$A:$A,Attributes!I:I))</f>
        <v>Optional</v>
      </c>
      <c r="E106" s="179" t="str">
        <f>IF($A106="","",_xlfn.XLOOKUP($A106,Attributes!$A:$A,Attributes!J:J))</f>
        <v>Mandatory</v>
      </c>
      <c r="F106" s="179">
        <f>IF($A106="","",_xlfn.XLOOKUP($A106,Attributes!$A:$A,Attributes!K:K))</f>
        <v>0</v>
      </c>
      <c r="G106" s="179"/>
      <c r="H106" s="189" t="s">
        <v>1714</v>
      </c>
      <c r="I106" s="189" t="s">
        <v>1715</v>
      </c>
      <c r="J106" s="189" t="s">
        <v>1716</v>
      </c>
      <c r="V106" s="212">
        <v>52</v>
      </c>
    </row>
    <row r="107" spans="1:22" ht="242.25" x14ac:dyDescent="0.25">
      <c r="A107" s="180">
        <v>3894</v>
      </c>
      <c r="B107" s="179" t="str">
        <f>IF($A107="","",_xlfn.XLOOKUP($A107,Attributes!$A:$A,Attributes!C:C))</f>
        <v>United Nations Dangerous Goods Number</v>
      </c>
      <c r="C107" s="179">
        <f>IF($A107="","",_xlfn.XLOOKUP($A107,Attributes!$A:$A,Attributes!H:H))</f>
        <v>1234</v>
      </c>
      <c r="D107" s="179" t="str">
        <f>IF($A107="","",_xlfn.XLOOKUP($A107,Attributes!$A:$A,Attributes!I:I))</f>
        <v>Conditionally Optional</v>
      </c>
      <c r="E107" s="179" t="str">
        <f>IF($A107="","",_xlfn.XLOOKUP($A107,Attributes!$A:$A,Attributes!J:J))</f>
        <v>Conditionally Mandatory</v>
      </c>
      <c r="F107" s="179">
        <f>IF($A107="","",_xlfn.XLOOKUP($A107,Attributes!$A:$A,Attributes!K:K))</f>
        <v>0</v>
      </c>
      <c r="G107" s="179"/>
      <c r="H107" s="189" t="s">
        <v>1717</v>
      </c>
      <c r="I107" s="183" t="s">
        <v>1718</v>
      </c>
      <c r="J107" s="183" t="s">
        <v>1719</v>
      </c>
    </row>
    <row r="108" spans="1:22" ht="242.25" x14ac:dyDescent="0.25">
      <c r="A108" s="180">
        <v>3865</v>
      </c>
      <c r="B108" s="179" t="str">
        <f>IF($A108="","",_xlfn.XLOOKUP($A108,Attributes!$A:$A,Attributes!C:C))</f>
        <v>Dangerous Goods Regulation Code</v>
      </c>
      <c r="C108" s="179" t="str">
        <f>IF($A108="","",_xlfn.XLOOKUP($A108,Attributes!$A:$A,Attributes!H:H))</f>
        <v>ZCG</v>
      </c>
      <c r="D108" s="179" t="str">
        <f>IF($A108="","",_xlfn.XLOOKUP($A108,Attributes!$A:$A,Attributes!I:I))</f>
        <v>Optional</v>
      </c>
      <c r="E108" s="179" t="str">
        <f>IF($A108="","",_xlfn.XLOOKUP($A108,Attributes!$A:$A,Attributes!J:J))</f>
        <v>Mandatory</v>
      </c>
      <c r="F108" s="179">
        <f>IF($A108="","",_xlfn.XLOOKUP($A108,Attributes!$A:$A,Attributes!K:K))</f>
        <v>0</v>
      </c>
      <c r="G108" s="179"/>
      <c r="H108" s="189" t="s">
        <v>1720</v>
      </c>
      <c r="I108" s="183" t="s">
        <v>1721</v>
      </c>
      <c r="J108" s="183" t="s">
        <v>2866</v>
      </c>
      <c r="V108" s="212">
        <v>53</v>
      </c>
    </row>
    <row r="109" spans="1:22" ht="242.25" x14ac:dyDescent="0.25">
      <c r="A109" s="180">
        <v>3881</v>
      </c>
      <c r="B109" s="179" t="str">
        <f>IF($A109="","",_xlfn.XLOOKUP($A109,Attributes!$A:$A,Attributes!C:C))</f>
        <v>Dangerous Goods Hazardous Code</v>
      </c>
      <c r="C109" s="179">
        <f>IF($A109="","",_xlfn.XLOOKUP($A109,Attributes!$A:$A,Attributes!H:H))</f>
        <v>80</v>
      </c>
      <c r="D109" s="179" t="str">
        <f>IF($A109="","",_xlfn.XLOOKUP($A109,Attributes!$A:$A,Attributes!I:I))</f>
        <v>Conditionally Optional</v>
      </c>
      <c r="E109" s="179" t="str">
        <f>IF($A109="","",_xlfn.XLOOKUP($A109,Attributes!$A:$A,Attributes!J:J))</f>
        <v>Conditionally Mandatory</v>
      </c>
      <c r="F109" s="179">
        <f>IF($A109="","",_xlfn.XLOOKUP($A109,Attributes!$A:$A,Attributes!K:K))</f>
        <v>0</v>
      </c>
      <c r="G109" s="179"/>
      <c r="H109" s="189" t="s">
        <v>1723</v>
      </c>
      <c r="I109" s="183" t="s">
        <v>1724</v>
      </c>
      <c r="J109" s="183" t="s">
        <v>1725</v>
      </c>
    </row>
    <row r="110" spans="1:22" ht="51" x14ac:dyDescent="0.25">
      <c r="A110" s="282">
        <v>3864</v>
      </c>
      <c r="B110" s="275" t="str">
        <f>IF($A110="","",_xlfn.XLOOKUP($A110,Attributes!$A:$A,Attributes!C:C))</f>
        <v>Dangerous Goods Regulation Agency</v>
      </c>
      <c r="C110" s="275"/>
      <c r="D110" s="275" t="str">
        <f>IF($A110="","",_xlfn.XLOOKUP($A110,Attributes!$A:$A,Attributes!I:I))</f>
        <v>Conditionally Mandatory</v>
      </c>
      <c r="E110" s="275" t="str">
        <f>IF($A110="","",_xlfn.XLOOKUP($A110,Attributes!$A:$A,Attributes!J:J))</f>
        <v>Mandatory</v>
      </c>
      <c r="F110" s="275">
        <f>IF($A110="","",_xlfn.XLOOKUP($A110,Attributes!$A:$A,Attributes!K:K))</f>
        <v>0</v>
      </c>
      <c r="G110" s="275"/>
      <c r="H110" s="275" t="s">
        <v>1726</v>
      </c>
      <c r="I110" s="283" t="s">
        <v>1727</v>
      </c>
      <c r="J110" s="283" t="s">
        <v>1728</v>
      </c>
    </row>
    <row r="111" spans="1:22" s="374" customFormat="1" ht="38.25" x14ac:dyDescent="0.25">
      <c r="A111" s="379">
        <v>8857</v>
      </c>
      <c r="B111" s="295" t="str">
        <f>IF($A111="","",_xlfn.XLOOKUP($A111,Attributes!$A:$A,Attributes!C:C))</f>
        <v>Device Fill Code</v>
      </c>
      <c r="C111" s="295" t="str">
        <f>IF($A111="","",_xlfn.XLOOKUP($A111,Attributes!$A:$A,Attributes!H:H))</f>
        <v>SILICONE</v>
      </c>
      <c r="D111" s="295" t="str">
        <f>IF($A111="","",_xlfn.XLOOKUP($A111,Attributes!$A:$A,Attributes!I:I))</f>
        <v>Optional</v>
      </c>
      <c r="E111" s="295" t="str">
        <f>IF($A111="","",_xlfn.XLOOKUP($A111,Attributes!$A:$A,Attributes!J:J))</f>
        <v>Conditionally Mandatory</v>
      </c>
      <c r="F111" s="295">
        <f>IF($A111="","",_xlfn.XLOOKUP($A111,Attributes!$A:$A,Attributes!K:K))</f>
        <v>0</v>
      </c>
      <c r="G111" s="295"/>
      <c r="H111" s="386" t="s">
        <v>2834</v>
      </c>
      <c r="I111" s="386" t="s">
        <v>2835</v>
      </c>
      <c r="J111" s="386" t="s">
        <v>2836</v>
      </c>
    </row>
    <row r="112" spans="1:22" s="374" customFormat="1" ht="51" x14ac:dyDescent="0.25">
      <c r="A112" s="379">
        <v>8855</v>
      </c>
      <c r="B112" s="295" t="str">
        <f>IF($A112="","",_xlfn.XLOOKUP($A112,Attributes!$A:$A,Attributes!C:C))</f>
        <v>Device Texture Code</v>
      </c>
      <c r="C112" s="295" t="str">
        <f>IF($A112="","",_xlfn.XLOOKUP($A112,Attributes!$A:$A,Attributes!H:H))</f>
        <v>MACRO_TEXTURE</v>
      </c>
      <c r="D112" s="295" t="str">
        <f>IF($A112="","",_xlfn.XLOOKUP($A112,Attributes!$A:$A,Attributes!I:I))</f>
        <v>Optional</v>
      </c>
      <c r="E112" s="295" t="str">
        <f>IF($A112="","",_xlfn.XLOOKUP($A112,Attributes!$A:$A,Attributes!J:J))</f>
        <v>Conditionally Mandatory</v>
      </c>
      <c r="F112" s="295">
        <f>IF($A112="","",_xlfn.XLOOKUP($A112,Attributes!$A:$A,Attributes!K:K))</f>
        <v>0</v>
      </c>
      <c r="G112" s="295"/>
      <c r="H112" s="386" t="s">
        <v>2837</v>
      </c>
      <c r="I112" s="386" t="s">
        <v>2838</v>
      </c>
      <c r="J112" s="386" t="s">
        <v>2839</v>
      </c>
    </row>
    <row r="113" spans="1:22" s="374" customFormat="1" ht="38.25" x14ac:dyDescent="0.25">
      <c r="A113" s="379">
        <v>8859</v>
      </c>
      <c r="B113" s="295" t="str">
        <f>IF($A113="","",_xlfn.XLOOKUP($A113,Attributes!$A:$A,Attributes!C:C))</f>
        <v>Device Shape Code</v>
      </c>
      <c r="C113" s="295" t="str">
        <f>IF($A113="","",_xlfn.XLOOKUP($A113,Attributes!$A:$A,Attributes!H:H))</f>
        <v>SHAPED_ANATOMICAL</v>
      </c>
      <c r="D113" s="295" t="str">
        <f>IF($A113="","",_xlfn.XLOOKUP($A113,Attributes!$A:$A,Attributes!I:I))</f>
        <v>Optional</v>
      </c>
      <c r="E113" s="295" t="str">
        <f>IF($A113="","",_xlfn.XLOOKUP($A113,Attributes!$A:$A,Attributes!J:J))</f>
        <v>Conditionally Mandatory</v>
      </c>
      <c r="F113" s="295">
        <f>IF($A113="","",_xlfn.XLOOKUP($A113,Attributes!$A:$A,Attributes!K:K))</f>
        <v>0</v>
      </c>
      <c r="G113" s="295"/>
      <c r="H113" s="386" t="s">
        <v>2840</v>
      </c>
      <c r="I113" s="386" t="s">
        <v>2841</v>
      </c>
      <c r="J113" s="386" t="s">
        <v>2842</v>
      </c>
    </row>
    <row r="114" spans="1:22" ht="178.5" x14ac:dyDescent="0.25">
      <c r="A114" s="180">
        <v>2306</v>
      </c>
      <c r="B114" s="179" t="str">
        <f>IF($A114="","",_xlfn.XLOOKUP($A114,Attributes!$A:$A,Attributes!C:C))</f>
        <v>Has Batch Number</v>
      </c>
      <c r="C114" s="179" t="str">
        <f>IF($A114="","",_xlfn.XLOOKUP($A114,Attributes!$A:$A,Attributes!H:H))</f>
        <v>false</v>
      </c>
      <c r="D114" s="179" t="str">
        <f>IF($A114="","",_xlfn.XLOOKUP($A114,Attributes!$A:$A,Attributes!I:I))</f>
        <v>N/A</v>
      </c>
      <c r="E114" s="179" t="str">
        <f>IF($A114="","",_xlfn.XLOOKUP($A114,Attributes!$A:$A,Attributes!J:J))</f>
        <v>N/A</v>
      </c>
      <c r="F114" s="179">
        <f>IF($A114="","",_xlfn.XLOOKUP($A114,Attributes!$A:$A,Attributes!K:K))</f>
        <v>0</v>
      </c>
      <c r="G114" s="179"/>
      <c r="H114" s="181" t="s">
        <v>2867</v>
      </c>
      <c r="I114" s="181" t="s">
        <v>2868</v>
      </c>
      <c r="J114" s="181" t="s">
        <v>2869</v>
      </c>
      <c r="V114" s="212">
        <v>54</v>
      </c>
    </row>
    <row r="115" spans="1:22" ht="242.25" x14ac:dyDescent="0.25">
      <c r="A115" s="180">
        <v>2315</v>
      </c>
      <c r="B115" s="179" t="str">
        <f>IF($A115="","",_xlfn.XLOOKUP($A115,Attributes!$A:$A,Attributes!C:C))</f>
        <v>Serial Number Location Code</v>
      </c>
      <c r="C115" s="179" t="str">
        <f>IF($A115="","",_xlfn.XLOOKUP($A115,Attributes!$A:$A,Attributes!H:H))</f>
        <v>MARKED_ON_PACKAGING</v>
      </c>
      <c r="D115" s="179" t="str">
        <f>IF($A115="","",_xlfn.XLOOKUP($A115,Attributes!$A:$A,Attributes!I:I))</f>
        <v>N/A</v>
      </c>
      <c r="E115" s="179" t="str">
        <f>IF($A115="","",_xlfn.XLOOKUP($A115,Attributes!$A:$A,Attributes!J:J))</f>
        <v>N/A</v>
      </c>
      <c r="F115" s="179">
        <f>IF($A115="","",_xlfn.XLOOKUP($A115,Attributes!$A:$A,Attributes!K:K))</f>
        <v>0</v>
      </c>
      <c r="G115" s="179"/>
      <c r="H115" s="181" t="s">
        <v>2870</v>
      </c>
      <c r="I115" s="181" t="s">
        <v>2871</v>
      </c>
      <c r="J115" s="181" t="s">
        <v>2872</v>
      </c>
    </row>
    <row r="116" spans="1:22" ht="191.25" x14ac:dyDescent="0.25">
      <c r="A116" s="180">
        <v>2334</v>
      </c>
      <c r="B116" s="179" t="str">
        <f>IF($A116="","",_xlfn.XLOOKUP($A116,Attributes!$A:$A,Attributes!C:C))</f>
        <v>Trade Item Date On Packaging Type Code</v>
      </c>
      <c r="C116" s="179" t="str">
        <f>IF($A116="","",_xlfn.XLOOKUP($A116,Attributes!$A:$A,Attributes!H:H))</f>
        <v>EXPIRATION_DATE</v>
      </c>
      <c r="D116" s="179" t="str">
        <f>IF($A116="","",_xlfn.XLOOKUP($A116,Attributes!$A:$A,Attributes!I:I))</f>
        <v>N/A</v>
      </c>
      <c r="E116" s="179" t="str">
        <f>IF($A116="","",_xlfn.XLOOKUP($A116,Attributes!$A:$A,Attributes!J:J))</f>
        <v>N/A</v>
      </c>
      <c r="F116" s="179">
        <f>IF($A116="","",_xlfn.XLOOKUP($A116,Attributes!$A:$A,Attributes!K:K))</f>
        <v>0</v>
      </c>
      <c r="G116" s="179"/>
      <c r="H116" s="181" t="s">
        <v>2873</v>
      </c>
      <c r="I116" s="181" t="s">
        <v>2874</v>
      </c>
      <c r="J116" s="181" t="s">
        <v>2875</v>
      </c>
      <c r="V116" s="212">
        <v>55</v>
      </c>
    </row>
    <row r="117" spans="1:22" x14ac:dyDescent="0.25">
      <c r="A117" s="180">
        <v>134</v>
      </c>
      <c r="B117" s="179" t="str">
        <f>IF($A117="","",_xlfn.XLOOKUP($A117,Attributes!$A:$A,Attributes!C:C))</f>
        <v>Communication Channel Code</v>
      </c>
      <c r="C117" s="179" t="str">
        <f>IF($A117="","",_xlfn.XLOOKUP($A117,Attributes!$A:$A,Attributes!H:H))</f>
        <v>TELEPHONE</v>
      </c>
      <c r="D117" s="179" t="str">
        <f>IF($A117="","",_xlfn.XLOOKUP($A117,Attributes!$A:$A,Attributes!I:I))</f>
        <v>N/A</v>
      </c>
      <c r="E117" s="179" t="str">
        <f>IF($A117="","",_xlfn.XLOOKUP($A117,Attributes!$A:$A,Attributes!J:J))</f>
        <v>N/A</v>
      </c>
      <c r="F117" s="179">
        <f>IF($A117="","",_xlfn.XLOOKUP($A117,Attributes!$A:$A,Attributes!K:K))</f>
        <v>0</v>
      </c>
      <c r="G117" s="179"/>
      <c r="H117" s="335" t="s">
        <v>974</v>
      </c>
      <c r="I117" s="179">
        <v>0</v>
      </c>
      <c r="J117" s="179">
        <v>0</v>
      </c>
    </row>
    <row r="118" spans="1:22" x14ac:dyDescent="0.25">
      <c r="A118" s="180">
        <v>135</v>
      </c>
      <c r="B118" s="179" t="str">
        <f>IF($A118="","",_xlfn.XLOOKUP($A118,Attributes!$A:$A,Attributes!C:C))</f>
        <v>Communication Value</v>
      </c>
      <c r="C118" s="179" t="str">
        <f>IF($A118="","",_xlfn.XLOOKUP($A118,Attributes!$A:$A,Attributes!H:H))</f>
        <v xml:space="preserve"> +31(0)548754214</v>
      </c>
      <c r="D118" s="179" t="str">
        <f>IF($A118="","",_xlfn.XLOOKUP($A118,Attributes!$A:$A,Attributes!I:I))</f>
        <v>N/A</v>
      </c>
      <c r="E118" s="179" t="str">
        <f>IF($A118="","",_xlfn.XLOOKUP($A118,Attributes!$A:$A,Attributes!J:J))</f>
        <v>N/A</v>
      </c>
      <c r="F118" s="179">
        <f>IF($A118="","",_xlfn.XLOOKUP($A118,Attributes!$A:$A,Attributes!K:K))</f>
        <v>0</v>
      </c>
      <c r="G118" s="179"/>
      <c r="H118" s="335" t="s">
        <v>974</v>
      </c>
      <c r="I118" s="179">
        <v>0</v>
      </c>
      <c r="J118" s="179">
        <v>0</v>
      </c>
      <c r="V118" s="212">
        <v>56</v>
      </c>
    </row>
    <row r="119" spans="1:22" x14ac:dyDescent="0.25">
      <c r="A119" s="180">
        <v>325</v>
      </c>
      <c r="B119" s="179" t="str">
        <f>IF($A119="","",_xlfn.XLOOKUP($A119,Attributes!$A:$A,Attributes!C:C))</f>
        <v>Component Identification</v>
      </c>
      <c r="C119" s="179" t="str">
        <f>IF($A119="","",_xlfn.XLOOKUP($A119,Attributes!$A:$A,Attributes!H:H))</f>
        <v>05410013107231</v>
      </c>
      <c r="D119" s="179" t="str">
        <f>IF($A119="","",_xlfn.XLOOKUP($A119,Attributes!$A:$A,Attributes!I:I))</f>
        <v>N/A</v>
      </c>
      <c r="E119" s="179" t="str">
        <f>IF($A119="","",_xlfn.XLOOKUP($A119,Attributes!$A:$A,Attributes!J:J))</f>
        <v>N/A</v>
      </c>
      <c r="F119" s="179">
        <f>IF($A119="","",_xlfn.XLOOKUP($A119,Attributes!$A:$A,Attributes!K:K))</f>
        <v>0</v>
      </c>
      <c r="G119" s="179"/>
      <c r="H119" s="335" t="s">
        <v>974</v>
      </c>
      <c r="I119" s="179">
        <v>0</v>
      </c>
      <c r="J119" s="179">
        <v>0</v>
      </c>
    </row>
    <row r="120" spans="1:22" ht="51" x14ac:dyDescent="0.25">
      <c r="A120" s="180">
        <v>1583</v>
      </c>
      <c r="B120" s="179" t="str">
        <f>IF($A120="","",_xlfn.XLOOKUP($A120,Attributes!$A:$A,Attributes!C:C))</f>
        <v>UDID Device Count</v>
      </c>
      <c r="C120" s="179">
        <f>IF($A120="","",_xlfn.XLOOKUP($A120,Attributes!$A:$A,Attributes!H:H))</f>
        <v>1</v>
      </c>
      <c r="D120" s="179" t="str">
        <f>IF($A120="","",_xlfn.XLOOKUP($A120,Attributes!$A:$A,Attributes!I:I))</f>
        <v>N/A</v>
      </c>
      <c r="E120" s="179" t="str">
        <f>IF($A120="","",_xlfn.XLOOKUP($A120,Attributes!$A:$A,Attributes!J:J))</f>
        <v>N/A</v>
      </c>
      <c r="F120" s="179">
        <f>IF($A120="","",_xlfn.XLOOKUP($A120,Attributes!$A:$A,Attributes!K:K))</f>
        <v>0</v>
      </c>
      <c r="G120" s="179"/>
      <c r="H120" s="258"/>
      <c r="I120" s="259"/>
      <c r="J120" s="259" t="s">
        <v>2876</v>
      </c>
      <c r="V120" s="212">
        <v>57</v>
      </c>
    </row>
    <row r="121" spans="1:22" ht="25.5" x14ac:dyDescent="0.25">
      <c r="A121" s="180">
        <v>147</v>
      </c>
      <c r="B121" s="179" t="str">
        <f>IF($A121="","",_xlfn.XLOOKUP($A121,Attributes!$A:$A,Attributes!C:C))</f>
        <v>UDID First Publication Date Time</v>
      </c>
      <c r="C121" s="179" t="str">
        <f>IF($A121="","",_xlfn.XLOOKUP($A121,Attributes!$A:$A,Attributes!H:H))</f>
        <v>2019-05-13T00:00:00</v>
      </c>
      <c r="D121" s="179" t="str">
        <f>IF($A121="","",_xlfn.XLOOKUP($A121,Attributes!$A:$A,Attributes!I:I))</f>
        <v>N/A</v>
      </c>
      <c r="E121" s="179" t="str">
        <f>IF($A121="","",_xlfn.XLOOKUP($A121,Attributes!$A:$A,Attributes!J:J))</f>
        <v>N/A</v>
      </c>
      <c r="F121" s="179">
        <f>IF($A121="","",_xlfn.XLOOKUP($A121,Attributes!$A:$A,Attributes!K:K))</f>
        <v>0</v>
      </c>
      <c r="G121" s="179"/>
      <c r="H121" s="335" t="s">
        <v>974</v>
      </c>
      <c r="I121" s="179">
        <v>0</v>
      </c>
      <c r="J121" s="179">
        <v>0</v>
      </c>
    </row>
    <row r="122" spans="1:22" ht="25.5" x14ac:dyDescent="0.25">
      <c r="A122" s="180">
        <v>1582</v>
      </c>
      <c r="B122" s="179" t="str">
        <f>IF($A122="","",_xlfn.XLOOKUP($A122,Attributes!$A:$A,Attributes!C:C))</f>
        <v>Is Trade Item Exempt from Direct Part Marking</v>
      </c>
      <c r="C122" s="179" t="str">
        <f>IF($A122="","",_xlfn.XLOOKUP($A122,Attributes!$A:$A,Attributes!H:H))</f>
        <v>FALSE</v>
      </c>
      <c r="D122" s="179" t="str">
        <f>IF($A122="","",_xlfn.XLOOKUP($A122,Attributes!$A:$A,Attributes!I:I))</f>
        <v>N/A</v>
      </c>
      <c r="E122" s="179" t="str">
        <f>IF($A122="","",_xlfn.XLOOKUP($A122,Attributes!$A:$A,Attributes!J:J))</f>
        <v>N/A</v>
      </c>
      <c r="F122" s="179">
        <f>IF($A122="","",_xlfn.XLOOKUP($A122,Attributes!$A:$A,Attributes!K:K))</f>
        <v>0</v>
      </c>
      <c r="G122" s="179"/>
      <c r="H122" s="335" t="s">
        <v>974</v>
      </c>
      <c r="I122" s="179">
        <v>0</v>
      </c>
      <c r="J122" s="179">
        <v>0</v>
      </c>
      <c r="V122" s="212">
        <v>58</v>
      </c>
    </row>
    <row r="123" spans="1:22" ht="51" x14ac:dyDescent="0.25">
      <c r="A123" s="180">
        <v>6095</v>
      </c>
      <c r="B123" s="179" t="str">
        <f>IF($A123="","",_xlfn.XLOOKUP($A123,Attributes!$A:$A,Attributes!C:C))</f>
        <v>Direct Part Marking Identifier</v>
      </c>
      <c r="C123" s="179" t="str">
        <f>IF($A123="","",_xlfn.XLOOKUP($A123,Attributes!$A:$A,Attributes!H:H))</f>
        <v>DLC-2200</v>
      </c>
      <c r="D123" s="179" t="str">
        <f>IF($A123="","",_xlfn.XLOOKUP($A123,Attributes!$A:$A,Attributes!I:I))</f>
        <v>N/A</v>
      </c>
      <c r="E123" s="179" t="str">
        <f>IF($A123="","",_xlfn.XLOOKUP($A123,Attributes!$A:$A,Attributes!J:J))</f>
        <v>N/A</v>
      </c>
      <c r="F123" s="179">
        <f>IF($A123="","",_xlfn.XLOOKUP($A123,Attributes!$A:$A,Attributes!K:K))</f>
        <v>0</v>
      </c>
      <c r="G123" s="179"/>
      <c r="H123" s="335" t="s">
        <v>2877</v>
      </c>
      <c r="I123" s="179" t="s">
        <v>2878</v>
      </c>
      <c r="J123" s="179"/>
    </row>
    <row r="124" spans="1:22" ht="51" x14ac:dyDescent="0.25">
      <c r="A124" s="180">
        <v>6096</v>
      </c>
      <c r="B124" s="179" t="str">
        <f>IF($A124="","",_xlfn.XLOOKUP($A124,Attributes!$A:$A,Attributes!C:C))</f>
        <v xml:space="preserve">Direct Part Marking Identifier - Identification Scheme Agency Code
</v>
      </c>
      <c r="C124" s="179" t="str">
        <f>IF($A124="","",_xlfn.XLOOKUP($A124,Attributes!$A:$A,Attributes!H:H))</f>
        <v>GS1</v>
      </c>
      <c r="D124" s="179" t="str">
        <f>IF($A124="","",_xlfn.XLOOKUP($A124,Attributes!$A:$A,Attributes!I:I))</f>
        <v>N/A</v>
      </c>
      <c r="E124" s="179" t="str">
        <f>IF($A124="","",_xlfn.XLOOKUP($A124,Attributes!$A:$A,Attributes!J:J))</f>
        <v>N/A</v>
      </c>
      <c r="F124" s="179">
        <f>IF($A124="","",_xlfn.XLOOKUP($A124,Attributes!$A:$A,Attributes!K:K))</f>
        <v>0</v>
      </c>
      <c r="G124" s="179"/>
      <c r="H124" s="335" t="s">
        <v>974</v>
      </c>
      <c r="I124" s="179">
        <v>0</v>
      </c>
      <c r="J124" s="179">
        <v>0</v>
      </c>
      <c r="V124" s="212">
        <v>59</v>
      </c>
    </row>
    <row r="125" spans="1:22" ht="25.5" x14ac:dyDescent="0.25">
      <c r="A125" s="180">
        <v>6100</v>
      </c>
      <c r="B125" s="179" t="str">
        <f>IF($A125="","",_xlfn.XLOOKUP($A125,Attributes!$A:$A,Attributes!C:C))</f>
        <v>Is Exempt From Premarket Authorisation</v>
      </c>
      <c r="C125" s="179" t="str">
        <f>IF($A125="","",_xlfn.XLOOKUP($A125,Attributes!$A:$A,Attributes!H:H))</f>
        <v xml:space="preserve">False </v>
      </c>
      <c r="D125" s="179" t="str">
        <f>IF($A125="","",_xlfn.XLOOKUP($A125,Attributes!$A:$A,Attributes!I:I))</f>
        <v>N/A</v>
      </c>
      <c r="E125" s="179" t="str">
        <f>IF($A125="","",_xlfn.XLOOKUP($A125,Attributes!$A:$A,Attributes!J:J))</f>
        <v>N/A</v>
      </c>
      <c r="F125" s="179">
        <f>IF($A125="","",_xlfn.XLOOKUP($A125,Attributes!$A:$A,Attributes!K:K))</f>
        <v>0</v>
      </c>
      <c r="G125" s="179"/>
      <c r="H125" s="335" t="s">
        <v>974</v>
      </c>
      <c r="I125" s="179">
        <v>0</v>
      </c>
      <c r="J125" s="179">
        <v>0</v>
      </c>
    </row>
    <row r="126" spans="1:22" ht="25.5" x14ac:dyDescent="0.25">
      <c r="A126" s="180">
        <v>2319</v>
      </c>
      <c r="B126" s="179" t="str">
        <f>IF($A126="","",_xlfn.XLOOKUP($A126,Attributes!$A:$A,Attributes!C:C))</f>
        <v>Trade Item Identification Marking Type Code</v>
      </c>
      <c r="C126" s="179" t="str">
        <f>IF($A126="","",_xlfn.XLOOKUP($A126,Attributes!$A:$A,Attributes!H:H))</f>
        <v>DONATION_IDENTIFICATION_NUMBER</v>
      </c>
      <c r="D126" s="179" t="str">
        <f>IF($A126="","",_xlfn.XLOOKUP($A126,Attributes!$A:$A,Attributes!I:I))</f>
        <v>N/A</v>
      </c>
      <c r="E126" s="179" t="str">
        <f>IF($A126="","",_xlfn.XLOOKUP($A126,Attributes!$A:$A,Attributes!J:J))</f>
        <v>N/A</v>
      </c>
      <c r="F126" s="179">
        <f>IF($A126="","",_xlfn.XLOOKUP($A126,Attributes!$A:$A,Attributes!K:K))</f>
        <v>0</v>
      </c>
      <c r="G126" s="179"/>
      <c r="H126" s="335" t="s">
        <v>974</v>
      </c>
      <c r="I126" s="179">
        <v>0</v>
      </c>
      <c r="J126" s="179">
        <v>0</v>
      </c>
      <c r="V126" s="212">
        <v>60</v>
      </c>
    </row>
    <row r="127" spans="1:22" x14ac:dyDescent="0.25">
      <c r="A127" s="180">
        <v>322</v>
      </c>
      <c r="B127" s="179" t="str">
        <f>IF($A127="","",_xlfn.XLOOKUP($A127,Attributes!$A:$A,Attributes!C:C))</f>
        <v>Component Number</v>
      </c>
      <c r="C127" s="179">
        <f>IF($A127="","",_xlfn.XLOOKUP($A127,Attributes!$A:$A,Attributes!H:H))</f>
        <v>20</v>
      </c>
      <c r="D127" s="179" t="str">
        <f>IF($A127="","",_xlfn.XLOOKUP($A127,Attributes!$A:$A,Attributes!I:I))</f>
        <v>N/A</v>
      </c>
      <c r="E127" s="179" t="str">
        <f>IF($A127="","",_xlfn.XLOOKUP($A127,Attributes!$A:$A,Attributes!J:J))</f>
        <v>N/A</v>
      </c>
      <c r="F127" s="179">
        <f>IF($A127="","",_xlfn.XLOOKUP($A127,Attributes!$A:$A,Attributes!K:K))</f>
        <v>0</v>
      </c>
      <c r="G127" s="179"/>
      <c r="H127" s="335" t="s">
        <v>974</v>
      </c>
      <c r="I127" s="179">
        <v>0</v>
      </c>
      <c r="J127" s="179">
        <v>0</v>
      </c>
    </row>
    <row r="128" spans="1:22" x14ac:dyDescent="0.25">
      <c r="A128" s="180">
        <v>1017</v>
      </c>
      <c r="B128" s="179" t="str">
        <f>IF($A128="","",_xlfn.XLOOKUP($A128,Attributes!$A:$A,Attributes!C:C))</f>
        <v>Last Ship Date Time</v>
      </c>
      <c r="C128" s="179" t="str">
        <f>IF($A128="","",_xlfn.XLOOKUP($A128,Attributes!$A:$A,Attributes!H:H))</f>
        <v>2025-03-13T00:00:00</v>
      </c>
      <c r="D128" s="179" t="str">
        <f>IF($A128="","",_xlfn.XLOOKUP($A128,Attributes!$A:$A,Attributes!I:I))</f>
        <v>N/A</v>
      </c>
      <c r="E128" s="179" t="str">
        <f>IF($A128="","",_xlfn.XLOOKUP($A128,Attributes!$A:$A,Attributes!J:J))</f>
        <v>N/A</v>
      </c>
      <c r="F128" s="179">
        <f>IF($A128="","",_xlfn.XLOOKUP($A128,Attributes!$A:$A,Attributes!K:K))</f>
        <v>0</v>
      </c>
      <c r="G128" s="179"/>
      <c r="H128" s="335" t="s">
        <v>974</v>
      </c>
      <c r="I128" s="179">
        <v>0</v>
      </c>
      <c r="J128" s="179">
        <v>0</v>
      </c>
      <c r="V128" s="212">
        <v>61</v>
      </c>
    </row>
    <row r="129" spans="1:22" ht="38.25" x14ac:dyDescent="0.25">
      <c r="A129" s="180">
        <v>2187</v>
      </c>
      <c r="B129" s="179" t="str">
        <f>IF($A129="","",_xlfn.XLOOKUP($A129,Attributes!$A:$A,Attributes!C:C))</f>
        <v>Packaging Type Description</v>
      </c>
      <c r="C129" s="179" t="str">
        <f>IF($A129="","",_xlfn.XLOOKUP($A129,Attributes!$A:$A,Attributes!H:H))</f>
        <v xml:space="preserve">Glass bottle with metal lid. Label is made of paper and attached with glue. </v>
      </c>
      <c r="D129" s="179" t="str">
        <f>IF($A129="","",_xlfn.XLOOKUP($A129,Attributes!$A:$A,Attributes!I:I))</f>
        <v>N/A</v>
      </c>
      <c r="E129" s="179" t="str">
        <f>IF($A129="","",_xlfn.XLOOKUP($A129,Attributes!$A:$A,Attributes!J:J))</f>
        <v>N/A</v>
      </c>
      <c r="F129" s="179">
        <f>IF($A129="","",_xlfn.XLOOKUP($A129,Attributes!$A:$A,Attributes!K:K))</f>
        <v>0</v>
      </c>
      <c r="G129" s="179"/>
      <c r="H129" s="335" t="s">
        <v>974</v>
      </c>
      <c r="I129" s="179">
        <v>0</v>
      </c>
      <c r="J129" s="179">
        <v>0</v>
      </c>
    </row>
    <row r="130" spans="1:22" ht="25.5" x14ac:dyDescent="0.25">
      <c r="A130" s="180">
        <v>6090</v>
      </c>
      <c r="B130" s="179" t="str">
        <f>IF($A130="","",_xlfn.XLOOKUP($A130,Attributes!$A:$A,Attributes!C:C))</f>
        <v>Healthcare Grouped Product Code</v>
      </c>
      <c r="C130" s="179" t="str">
        <f>IF($A130="","",_xlfn.XLOOKUP($A130,Attributes!$A:$A,Attributes!H:H))</f>
        <v>KIT_AND_COMBINATION</v>
      </c>
      <c r="D130" s="179" t="str">
        <f>IF($A130="","",_xlfn.XLOOKUP($A130,Attributes!$A:$A,Attributes!I:I))</f>
        <v>N/A</v>
      </c>
      <c r="E130" s="179" t="str">
        <f>IF($A130="","",_xlfn.XLOOKUP($A130,Attributes!$A:$A,Attributes!J:J))</f>
        <v>N/A</v>
      </c>
      <c r="F130" s="179">
        <f>IF($A130="","",_xlfn.XLOOKUP($A130,Attributes!$A:$A,Attributes!K:K))</f>
        <v>0</v>
      </c>
      <c r="G130" s="179"/>
      <c r="H130" s="335" t="s">
        <v>974</v>
      </c>
      <c r="I130" s="179">
        <v>0</v>
      </c>
      <c r="J130" s="179">
        <v>0</v>
      </c>
      <c r="V130" s="212">
        <v>62</v>
      </c>
    </row>
    <row r="131" spans="1:22" ht="76.5" x14ac:dyDescent="0.25">
      <c r="A131" s="180">
        <v>3325</v>
      </c>
      <c r="B131" s="179" t="str">
        <f>IF($A131="","",_xlfn.XLOOKUP($A131,Attributes!$A:$A,Attributes!C:C))</f>
        <v>Consumer Sales Condition Code</v>
      </c>
      <c r="C131" s="179" t="str">
        <f>IF($A131="","",_xlfn.XLOOKUP($A131,Attributes!$A:$A,Attributes!H:H))</f>
        <v>Regulated products controlled and handled by authorized personnel for an authorized user for example prescription pharmaceutical, narcotics, prescription strength acetaminophen. (1)</v>
      </c>
      <c r="D131" s="179" t="str">
        <f>IF($A131="","",_xlfn.XLOOKUP($A131,Attributes!$A:$A,Attributes!I:I))</f>
        <v>N/A</v>
      </c>
      <c r="E131" s="179" t="str">
        <f>IF($A131="","",_xlfn.XLOOKUP($A131,Attributes!$A:$A,Attributes!J:J))</f>
        <v>N/A</v>
      </c>
      <c r="F131" s="179">
        <f>IF($A131="","",_xlfn.XLOOKUP($A131,Attributes!$A:$A,Attributes!K:K))</f>
        <v>0</v>
      </c>
      <c r="G131" s="179"/>
      <c r="H131" s="335" t="s">
        <v>974</v>
      </c>
      <c r="I131" s="179">
        <v>0</v>
      </c>
      <c r="J131" s="179">
        <v>0</v>
      </c>
    </row>
    <row r="132" spans="1:22" ht="25.5" x14ac:dyDescent="0.25">
      <c r="A132" s="180">
        <v>6378</v>
      </c>
      <c r="B132" s="179" t="str">
        <f>IF($A132="","",_xlfn.XLOOKUP($A132,Attributes!$A:$A,Attributes!C:C))</f>
        <v>Clinical Size Measurement Precision Code</v>
      </c>
      <c r="C132" s="179" t="str">
        <f>IF($A132="","",_xlfn.XLOOKUP($A132,Attributes!$A:$A,Attributes!H:H))</f>
        <v>RANGE</v>
      </c>
      <c r="D132" s="179" t="str">
        <f>IF($A132="","",_xlfn.XLOOKUP($A132,Attributes!$A:$A,Attributes!I:I))</f>
        <v>N/A</v>
      </c>
      <c r="E132" s="179" t="str">
        <f>IF($A132="","",_xlfn.XLOOKUP($A132,Attributes!$A:$A,Attributes!J:J))</f>
        <v>N/A</v>
      </c>
      <c r="F132" s="179">
        <f>IF($A132="","",_xlfn.XLOOKUP($A132,Attributes!$A:$A,Attributes!K:K))</f>
        <v>0</v>
      </c>
      <c r="G132" s="179"/>
      <c r="H132" s="335" t="s">
        <v>974</v>
      </c>
      <c r="I132" s="179">
        <v>0</v>
      </c>
      <c r="J132" s="179">
        <v>0</v>
      </c>
    </row>
    <row r="133" spans="1:22" x14ac:dyDescent="0.25">
      <c r="A133" s="180">
        <v>6143</v>
      </c>
      <c r="B133" s="179" t="str">
        <f>IF($A133="","",_xlfn.XLOOKUP($A133,Attributes!$A:$A,Attributes!C:C))</f>
        <v>Clinical Warning Agency Code</v>
      </c>
      <c r="C133" s="179" t="str">
        <f>IF($A133="","",_xlfn.XLOOKUP($A133,Attributes!$A:$A,Attributes!H:H))</f>
        <v>EUDAMED</v>
      </c>
      <c r="D133" s="179" t="str">
        <f>IF($A133="","",_xlfn.XLOOKUP($A133,Attributes!$A:$A,Attributes!I:I))</f>
        <v>N/A</v>
      </c>
      <c r="E133" s="179" t="str">
        <f>IF($A133="","",_xlfn.XLOOKUP($A133,Attributes!$A:$A,Attributes!J:J))</f>
        <v>N/A</v>
      </c>
      <c r="F133" s="179">
        <f>IF($A133="","",_xlfn.XLOOKUP($A133,Attributes!$A:$A,Attributes!K:K))</f>
        <v>0</v>
      </c>
      <c r="G133" s="179"/>
      <c r="H133" s="335" t="s">
        <v>974</v>
      </c>
      <c r="I133" s="179">
        <v>0</v>
      </c>
      <c r="J133" s="179">
        <v>0</v>
      </c>
      <c r="V133" s="212">
        <v>64</v>
      </c>
    </row>
    <row r="134" spans="1:22" ht="25.5" x14ac:dyDescent="0.25">
      <c r="A134" s="180">
        <v>6144</v>
      </c>
      <c r="B134" s="179" t="str">
        <f>IF($A134="","",_xlfn.XLOOKUP($A134,Attributes!$A:$A,Attributes!C:C))</f>
        <v>Clinical Warning</v>
      </c>
      <c r="C134" s="179" t="str">
        <f>IF($A134="","",_xlfn.XLOOKUP($A134,Attributes!$A:$A,Attributes!H:H))</f>
        <v>High risk when used during pregnancy.</v>
      </c>
      <c r="D134" s="179" t="str">
        <f>IF($A134="","",_xlfn.XLOOKUP($A134,Attributes!$A:$A,Attributes!I:I))</f>
        <v>N/A</v>
      </c>
      <c r="E134" s="179" t="str">
        <f>IF($A134="","",_xlfn.XLOOKUP($A134,Attributes!$A:$A,Attributes!J:J))</f>
        <v>N/A</v>
      </c>
      <c r="F134" s="179">
        <f>IF($A134="","",_xlfn.XLOOKUP($A134,Attributes!$A:$A,Attributes!K:K))</f>
        <v>0</v>
      </c>
      <c r="G134" s="179"/>
      <c r="H134" s="335" t="s">
        <v>974</v>
      </c>
      <c r="I134" s="179">
        <v>0</v>
      </c>
      <c r="J134" s="179">
        <v>0</v>
      </c>
    </row>
    <row r="135" spans="1:22" ht="25.5" x14ac:dyDescent="0.25">
      <c r="A135" s="180">
        <v>6381</v>
      </c>
      <c r="B135" s="179" t="str">
        <f>IF($A135="","",_xlfn.XLOOKUP($A135,Attributes!$A:$A,Attributes!C:C))</f>
        <v>Warnings Or Contra Indication Description</v>
      </c>
      <c r="C135" s="179" t="str">
        <f>IF($A135="","",_xlfn.XLOOKUP($A135,Attributes!$A:$A,Attributes!H:H))</f>
        <v>High risk when used during pregnancy.</v>
      </c>
      <c r="D135" s="179" t="str">
        <f>IF($A135="","",_xlfn.XLOOKUP($A135,Attributes!$A:$A,Attributes!I:I))</f>
        <v>N/A</v>
      </c>
      <c r="E135" s="179" t="str">
        <f>IF($A135="","",_xlfn.XLOOKUP($A135,Attributes!$A:$A,Attributes!J:J))</f>
        <v>N/A</v>
      </c>
      <c r="F135" s="179">
        <f>IF($A135="","",_xlfn.XLOOKUP($A135,Attributes!$A:$A,Attributes!K:K))</f>
        <v>0</v>
      </c>
      <c r="G135" s="179"/>
      <c r="H135" s="335" t="s">
        <v>974</v>
      </c>
      <c r="I135" s="179">
        <v>0</v>
      </c>
      <c r="J135" s="179">
        <v>0</v>
      </c>
      <c r="V135" s="212">
        <v>65</v>
      </c>
    </row>
    <row r="136" spans="1:22" ht="25.5" x14ac:dyDescent="0.25">
      <c r="A136" s="180">
        <v>6377</v>
      </c>
      <c r="B136" s="179" t="str">
        <f>IF($A136="","",_xlfn.XLOOKUP($A136,Attributes!$A:$A,Attributes!C:C))</f>
        <v>Clinical Storage Handling Type Code</v>
      </c>
      <c r="C136" s="179" t="str">
        <f>IF($A136="","",_xlfn.XLOOKUP($A136,Attributes!$A:$A,Attributes!H:H))</f>
        <v>SHC08</v>
      </c>
      <c r="D136" s="179" t="str">
        <f>IF($A136="","",_xlfn.XLOOKUP($A136,Attributes!$A:$A,Attributes!I:I))</f>
        <v>N/A</v>
      </c>
      <c r="E136" s="179" t="str">
        <f>IF($A136="","",_xlfn.XLOOKUP($A136,Attributes!$A:$A,Attributes!J:J))</f>
        <v>N/A</v>
      </c>
      <c r="F136" s="179">
        <f>IF($A136="","",_xlfn.XLOOKUP($A136,Attributes!$A:$A,Attributes!K:K))</f>
        <v>0</v>
      </c>
      <c r="G136" s="179"/>
      <c r="H136" s="335" t="s">
        <v>974</v>
      </c>
      <c r="I136" s="179">
        <v>0</v>
      </c>
      <c r="J136" s="179">
        <v>0</v>
      </c>
    </row>
    <row r="137" spans="1:22" ht="25.5" x14ac:dyDescent="0.25">
      <c r="A137" s="180">
        <v>6375</v>
      </c>
      <c r="B137" s="179" t="str">
        <f>IF($A137="","",_xlfn.XLOOKUP($A137,Attributes!$A:$A,Attributes!C:C))</f>
        <v>Clinical Storage Handling Description</v>
      </c>
      <c r="C137" s="179" t="str">
        <f>IF($A137="","",_xlfn.XLOOKUP($A137,Attributes!$A:$A,Attributes!H:H))</f>
        <v>Do not place in direct sunlight.</v>
      </c>
      <c r="D137" s="179" t="str">
        <f>IF($A137="","",_xlfn.XLOOKUP($A137,Attributes!$A:$A,Attributes!I:I))</f>
        <v>N/A</v>
      </c>
      <c r="E137" s="179" t="str">
        <f>IF($A137="","",_xlfn.XLOOKUP($A137,Attributes!$A:$A,Attributes!J:J))</f>
        <v>N/A</v>
      </c>
      <c r="F137" s="179">
        <f>IF($A137="","",_xlfn.XLOOKUP($A137,Attributes!$A:$A,Attributes!K:K))</f>
        <v>0</v>
      </c>
      <c r="G137" s="179"/>
      <c r="H137" s="335" t="s">
        <v>974</v>
      </c>
      <c r="I137" s="179">
        <v>0</v>
      </c>
      <c r="J137" s="179">
        <v>0</v>
      </c>
      <c r="V137" s="212">
        <v>66</v>
      </c>
    </row>
    <row r="138" spans="1:22" ht="25.5" x14ac:dyDescent="0.25">
      <c r="A138" s="180">
        <v>6139</v>
      </c>
      <c r="B138" s="179" t="str">
        <f>IF($A138="","",_xlfn.XLOOKUP($A138,Attributes!$A:$A,Attributes!C:C))</f>
        <v>Maximum Environment Atmospheric Pressure</v>
      </c>
      <c r="C138" s="179" t="str">
        <f>IF($A138="","",_xlfn.XLOOKUP($A138,Attributes!$A:$A,Attributes!H:H))</f>
        <v>20 BAR</v>
      </c>
      <c r="D138" s="179" t="str">
        <f>IF($A138="","",_xlfn.XLOOKUP($A138,Attributes!$A:$A,Attributes!I:I))</f>
        <v>N/A</v>
      </c>
      <c r="E138" s="179" t="str">
        <f>IF($A138="","",_xlfn.XLOOKUP($A138,Attributes!$A:$A,Attributes!J:J))</f>
        <v>N/A</v>
      </c>
      <c r="F138" s="179">
        <f>IF($A138="","",_xlfn.XLOOKUP($A138,Attributes!$A:$A,Attributes!K:K))</f>
        <v>0</v>
      </c>
      <c r="G138" s="179"/>
      <c r="H138" s="335" t="s">
        <v>974</v>
      </c>
      <c r="I138" s="179">
        <v>0</v>
      </c>
      <c r="J138" s="179">
        <v>0</v>
      </c>
    </row>
    <row r="139" spans="1:22" ht="25.5" x14ac:dyDescent="0.25">
      <c r="A139" s="180">
        <v>6141</v>
      </c>
      <c r="B139" s="179" t="str">
        <f>IF($A139="","",_xlfn.XLOOKUP($A139,Attributes!$A:$A,Attributes!C:C))</f>
        <v>Minimum Environment Atmospheric Pressure</v>
      </c>
      <c r="C139" s="179" t="str">
        <f>IF($A139="","",_xlfn.XLOOKUP($A139,Attributes!$A:$A,Attributes!H:H))</f>
        <v>3 BAR</v>
      </c>
      <c r="D139" s="179" t="str">
        <f>IF($A139="","",_xlfn.XLOOKUP($A139,Attributes!$A:$A,Attributes!I:I))</f>
        <v>N/A</v>
      </c>
      <c r="E139" s="179" t="str">
        <f>IF($A139="","",_xlfn.XLOOKUP($A139,Attributes!$A:$A,Attributes!J:J))</f>
        <v>N/A</v>
      </c>
      <c r="F139" s="179">
        <f>IF($A139="","",_xlfn.XLOOKUP($A139,Attributes!$A:$A,Attributes!K:K))</f>
        <v>0</v>
      </c>
      <c r="G139" s="179"/>
      <c r="H139" s="335" t="s">
        <v>974</v>
      </c>
      <c r="I139" s="179">
        <v>0</v>
      </c>
      <c r="J139" s="179">
        <v>0</v>
      </c>
      <c r="V139" s="212">
        <v>67</v>
      </c>
    </row>
    <row r="140" spans="1:22" ht="51" x14ac:dyDescent="0.25">
      <c r="A140" s="180">
        <v>3640</v>
      </c>
      <c r="B140" s="179" t="str">
        <f>IF($A140="","",_xlfn.XLOOKUP($A140,Attributes!$A:$A,Attributes!C:C))</f>
        <v>Humidity Qualifier Code</v>
      </c>
      <c r="C140" s="179" t="str">
        <f>IF($A140="","",_xlfn.XLOOKUP($A140,Attributes!$A:$A,Attributes!H:H))</f>
        <v>STORAGE_AFTER_OPENING</v>
      </c>
      <c r="D140" s="179" t="str">
        <f>IF($A140="","",_xlfn.XLOOKUP($A140,Attributes!$A:$A,Attributes!I:I))</f>
        <v>N/A</v>
      </c>
      <c r="E140" s="179" t="str">
        <f>IF($A140="","",_xlfn.XLOOKUP($A140,Attributes!$A:$A,Attributes!J:J))</f>
        <v>N/A</v>
      </c>
      <c r="F140" s="179">
        <f>IF($A140="","",_xlfn.XLOOKUP($A140,Attributes!$A:$A,Attributes!K:K))</f>
        <v>0</v>
      </c>
      <c r="G140" s="179"/>
      <c r="H140" s="335" t="s">
        <v>2879</v>
      </c>
      <c r="I140" s="179" t="s">
        <v>2880</v>
      </c>
      <c r="J140" s="179">
        <v>0</v>
      </c>
    </row>
    <row r="141" spans="1:22" ht="38.25" x14ac:dyDescent="0.25">
      <c r="A141" s="180">
        <v>3643</v>
      </c>
      <c r="B141" s="179" t="str">
        <f>IF($A141="","",_xlfn.XLOOKUP($A141,Attributes!$A:$A,Attributes!C:C))</f>
        <v>Maximum Humidity Percentage</v>
      </c>
      <c r="C141" s="179">
        <f>IF($A141="","",_xlfn.XLOOKUP($A141,Attributes!$A:$A,Attributes!H:H))</f>
        <v>0.7</v>
      </c>
      <c r="D141" s="179" t="str">
        <f>IF($A141="","",_xlfn.XLOOKUP($A141,Attributes!$A:$A,Attributes!I:I))</f>
        <v>N/A</v>
      </c>
      <c r="E141" s="179" t="str">
        <f>IF($A141="","",_xlfn.XLOOKUP($A141,Attributes!$A:$A,Attributes!J:J))</f>
        <v>N/A</v>
      </c>
      <c r="F141" s="179">
        <f>IF($A141="","",_xlfn.XLOOKUP($A141,Attributes!$A:$A,Attributes!K:K))</f>
        <v>0</v>
      </c>
      <c r="G141" s="179"/>
      <c r="H141" s="335" t="s">
        <v>2881</v>
      </c>
      <c r="I141" s="179" t="s">
        <v>2882</v>
      </c>
      <c r="J141" s="179">
        <v>0</v>
      </c>
      <c r="V141" s="212">
        <v>68</v>
      </c>
    </row>
    <row r="142" spans="1:22" ht="38.25" x14ac:dyDescent="0.25">
      <c r="A142" s="180">
        <v>3644</v>
      </c>
      <c r="B142" s="179" t="str">
        <f>IF($A142="","",_xlfn.XLOOKUP($A142,Attributes!$A:$A,Attributes!C:C))</f>
        <v>Minimum Humidity Percentage</v>
      </c>
      <c r="C142" s="179">
        <f>IF($A142="","",_xlfn.XLOOKUP($A142,Attributes!$A:$A,Attributes!H:H))</f>
        <v>0.2</v>
      </c>
      <c r="D142" s="179" t="str">
        <f>IF($A142="","",_xlfn.XLOOKUP($A142,Attributes!$A:$A,Attributes!I:I))</f>
        <v>N/A</v>
      </c>
      <c r="E142" s="179" t="str">
        <f>IF($A142="","",_xlfn.XLOOKUP($A142,Attributes!$A:$A,Attributes!J:J))</f>
        <v>N/A</v>
      </c>
      <c r="F142" s="179">
        <f>IF($A142="","",_xlfn.XLOOKUP($A142,Attributes!$A:$A,Attributes!K:K))</f>
        <v>0</v>
      </c>
      <c r="G142" s="179"/>
      <c r="H142" s="335" t="s">
        <v>2883</v>
      </c>
      <c r="I142" s="179" t="s">
        <v>2884</v>
      </c>
      <c r="J142" s="179">
        <v>0</v>
      </c>
    </row>
    <row r="143" spans="1:22" ht="25.5" x14ac:dyDescent="0.25">
      <c r="A143" s="180">
        <v>789</v>
      </c>
      <c r="B143" s="179" t="str">
        <f>IF($A143="","",_xlfn.XLOOKUP($A143,Attributes!$A:$A,Attributes!C:C))</f>
        <v>Consumer Storage Instructions</v>
      </c>
      <c r="C143" s="179" t="str">
        <f>IF($A143="","",_xlfn.XLOOKUP($A143,Attributes!$A:$A,Attributes!H:H))</f>
        <v xml:space="preserve">Keep in a dark, cool place. Do not expose to sunlight. </v>
      </c>
      <c r="D143" s="179" t="str">
        <f>IF($A143="","",_xlfn.XLOOKUP($A143,Attributes!$A:$A,Attributes!I:I))</f>
        <v>N/A</v>
      </c>
      <c r="E143" s="179" t="str">
        <f>IF($A143="","",_xlfn.XLOOKUP($A143,Attributes!$A:$A,Attributes!J:J))</f>
        <v>N/A</v>
      </c>
      <c r="F143" s="179">
        <f>IF($A143="","",_xlfn.XLOOKUP($A143,Attributes!$A:$A,Attributes!K:K))</f>
        <v>0</v>
      </c>
      <c r="G143" s="179"/>
      <c r="H143" s="335" t="s">
        <v>974</v>
      </c>
      <c r="I143" s="179">
        <v>0</v>
      </c>
      <c r="J143" s="179">
        <v>0</v>
      </c>
      <c r="V143" s="212">
        <v>69</v>
      </c>
    </row>
    <row r="144" spans="1:22" x14ac:dyDescent="0.25">
      <c r="A144" s="180">
        <v>667</v>
      </c>
      <c r="B144" s="179" t="str">
        <f>IF($A144="","",_xlfn.XLOOKUP($A144,Attributes!$A:$A,Attributes!C:C))</f>
        <v>Certification Standard</v>
      </c>
      <c r="C144" s="179" t="str">
        <f>IF($A144="","",_xlfn.XLOOKUP($A144,Attributes!$A:$A,Attributes!H:H))</f>
        <v>CE marking</v>
      </c>
      <c r="D144" s="179" t="str">
        <f>IF($A144="","",_xlfn.XLOOKUP($A144,Attributes!$A:$A,Attributes!I:I))</f>
        <v>N/A</v>
      </c>
      <c r="E144" s="179" t="str">
        <f>IF($A144="","",_xlfn.XLOOKUP($A144,Attributes!$A:$A,Attributes!J:J))</f>
        <v>N/A</v>
      </c>
      <c r="F144" s="179">
        <f>IF($A144="","",_xlfn.XLOOKUP($A144,Attributes!$A:$A,Attributes!K:K))</f>
        <v>0</v>
      </c>
      <c r="G144" s="179"/>
      <c r="H144" s="335" t="s">
        <v>974</v>
      </c>
      <c r="I144" s="179">
        <v>0</v>
      </c>
      <c r="J144" s="179">
        <v>0</v>
      </c>
    </row>
    <row r="145" spans="1:22" ht="25.5" x14ac:dyDescent="0.25">
      <c r="A145" s="180">
        <v>684</v>
      </c>
      <c r="B145" s="179" t="str">
        <f>IF($A145="","",_xlfn.XLOOKUP($A145,Attributes!$A:$A,Attributes!C:C))</f>
        <v>Certification Identification</v>
      </c>
      <c r="C145" s="179" t="str">
        <f>IF($A145="","",_xlfn.XLOOKUP($A145,Attributes!$A:$A,Attributes!H:H))</f>
        <v>Contact CertificationAgency for confirmation</v>
      </c>
      <c r="D145" s="179" t="str">
        <f>IF($A145="","",_xlfn.XLOOKUP($A145,Attributes!$A:$A,Attributes!I:I))</f>
        <v>N/A</v>
      </c>
      <c r="E145" s="179" t="str">
        <f>IF($A145="","",_xlfn.XLOOKUP($A145,Attributes!$A:$A,Attributes!J:J))</f>
        <v>N/A</v>
      </c>
      <c r="F145" s="179">
        <f>IF($A145="","",_xlfn.XLOOKUP($A145,Attributes!$A:$A,Attributes!K:K))</f>
        <v>0</v>
      </c>
      <c r="G145" s="179"/>
      <c r="H145" s="335" t="s">
        <v>974</v>
      </c>
      <c r="I145" s="179">
        <v>0</v>
      </c>
      <c r="J145" s="179">
        <v>0</v>
      </c>
      <c r="V145" s="212">
        <v>70</v>
      </c>
    </row>
    <row r="146" spans="1:22" ht="204" x14ac:dyDescent="0.25">
      <c r="A146" s="180">
        <v>6399</v>
      </c>
      <c r="B146" s="179" t="str">
        <f>IF($A146="","",_xlfn.XLOOKUP($A146,Attributes!$A:$A,Attributes!C:C))</f>
        <v>Global Model Number</v>
      </c>
      <c r="C146" s="179" t="str">
        <f>IF($A146="","",_xlfn.XLOOKUP($A146,Attributes!$A:$A,Attributes!H:H))</f>
        <v>872003953HF-236PX6</v>
      </c>
      <c r="D146" s="179" t="str">
        <f>IF($A146="","",_xlfn.XLOOKUP($A146,Attributes!$A:$A,Attributes!I:I))</f>
        <v>N/A</v>
      </c>
      <c r="E146" s="179" t="str">
        <f>IF($A146="","",_xlfn.XLOOKUP($A146,Attributes!$A:$A,Attributes!J:J))</f>
        <v>N/A</v>
      </c>
      <c r="F146" s="179">
        <f>IF($A146="","",_xlfn.XLOOKUP($A146,Attributes!$A:$A,Attributes!K:K))</f>
        <v>0</v>
      </c>
      <c r="G146" s="179"/>
      <c r="H146" s="335" t="s">
        <v>2885</v>
      </c>
      <c r="I146" s="179" t="s">
        <v>2886</v>
      </c>
      <c r="J146" s="179"/>
    </row>
    <row r="147" spans="1:22" ht="216.75" x14ac:dyDescent="0.25">
      <c r="A147" s="180">
        <v>6347</v>
      </c>
      <c r="B147" s="179" t="str">
        <f>IF($A147="","",_xlfn.XLOOKUP($A147,Attributes!$A:$A,Attributes!C:C))</f>
        <v>Is Active Device</v>
      </c>
      <c r="C147" s="179" t="str">
        <f>IF($A147="","",_xlfn.XLOOKUP($A147,Attributes!$A:$A,Attributes!H:H))</f>
        <v>true</v>
      </c>
      <c r="D147" s="179" t="str">
        <f>IF($A147="","",_xlfn.XLOOKUP($A147,Attributes!$A:$A,Attributes!I:I))</f>
        <v>N/A</v>
      </c>
      <c r="E147" s="179" t="str">
        <f>IF($A147="","",_xlfn.XLOOKUP($A147,Attributes!$A:$A,Attributes!J:J))</f>
        <v>N/A</v>
      </c>
      <c r="F147" s="179">
        <f>IF($A147="","",_xlfn.XLOOKUP($A147,Attributes!$A:$A,Attributes!K:K))</f>
        <v>0</v>
      </c>
      <c r="G147" s="179"/>
      <c r="H147" s="335" t="s">
        <v>2887</v>
      </c>
      <c r="I147" s="179" t="s">
        <v>2888</v>
      </c>
      <c r="J147" s="179">
        <v>0</v>
      </c>
      <c r="V147" s="212">
        <v>71</v>
      </c>
    </row>
    <row r="148" spans="1:22" ht="51" x14ac:dyDescent="0.25">
      <c r="A148" s="180">
        <v>6352</v>
      </c>
      <c r="B148" s="179" t="str">
        <f>IF($A148="","",_xlfn.XLOOKUP($A148,Attributes!$A:$A,Attributes!C:C))</f>
        <v xml:space="preserve">Is Device Intended To Administer Or Remove Medicinal Product
</v>
      </c>
      <c r="C148" s="179" t="str">
        <f>IF($A148="","",_xlfn.XLOOKUP($A148,Attributes!$A:$A,Attributes!H:H))</f>
        <v>false</v>
      </c>
      <c r="D148" s="179" t="str">
        <f>IF($A148="","",_xlfn.XLOOKUP($A148,Attributes!$A:$A,Attributes!I:I))</f>
        <v>N/A</v>
      </c>
      <c r="E148" s="179" t="str">
        <f>IF($A148="","",_xlfn.XLOOKUP($A148,Attributes!$A:$A,Attributes!J:J))</f>
        <v>N/A</v>
      </c>
      <c r="F148" s="179">
        <f>IF($A148="","",_xlfn.XLOOKUP($A148,Attributes!$A:$A,Attributes!K:K))</f>
        <v>0</v>
      </c>
      <c r="G148" s="179"/>
      <c r="H148" s="335" t="s">
        <v>2889</v>
      </c>
      <c r="I148" s="179" t="s">
        <v>2890</v>
      </c>
      <c r="J148" s="179">
        <v>0</v>
      </c>
    </row>
    <row r="149" spans="1:22" ht="38.25" x14ac:dyDescent="0.25">
      <c r="A149" s="180">
        <v>6384</v>
      </c>
      <c r="B149" s="179" t="str">
        <f>IF($A149="","",_xlfn.XLOOKUP($A149,Attributes!$A:$A,Attributes!C:C))</f>
        <v>Does Trade Item Contain Animal Tissue</v>
      </c>
      <c r="C149" s="179" t="str">
        <f>IF($A149="","",_xlfn.XLOOKUP($A149,Attributes!$A:$A,Attributes!H:H))</f>
        <v>true</v>
      </c>
      <c r="D149" s="179" t="str">
        <f>IF($A149="","",_xlfn.XLOOKUP($A149,Attributes!$A:$A,Attributes!I:I))</f>
        <v>N/A</v>
      </c>
      <c r="E149" s="179" t="str">
        <f>IF($A149="","",_xlfn.XLOOKUP($A149,Attributes!$A:$A,Attributes!J:J))</f>
        <v>N/A</v>
      </c>
      <c r="F149" s="179">
        <f>IF($A149="","",_xlfn.XLOOKUP($A149,Attributes!$A:$A,Attributes!K:K))</f>
        <v>0</v>
      </c>
      <c r="G149" s="179"/>
      <c r="H149" s="335" t="s">
        <v>2891</v>
      </c>
      <c r="I149" s="179" t="s">
        <v>2892</v>
      </c>
      <c r="J149" s="179">
        <v>0</v>
      </c>
      <c r="V149" s="212">
        <v>72</v>
      </c>
    </row>
    <row r="150" spans="1:22" ht="25.5" x14ac:dyDescent="0.25">
      <c r="A150" s="180">
        <v>6383</v>
      </c>
      <c r="B150" s="179" t="str">
        <f>IF($A150="","",_xlfn.XLOOKUP($A150,Attributes!$A:$A,Attributes!C:C))</f>
        <v>Does Trade Item Contain Microbial Substance</v>
      </c>
      <c r="C150" s="179" t="str">
        <f>IF($A150="","",_xlfn.XLOOKUP($A150,Attributes!$A:$A,Attributes!H:H))</f>
        <v>false</v>
      </c>
      <c r="D150" s="179" t="str">
        <f>IF($A150="","",_xlfn.XLOOKUP($A150,Attributes!$A:$A,Attributes!I:I))</f>
        <v>N/A</v>
      </c>
      <c r="E150" s="179" t="str">
        <f>IF($A150="","",_xlfn.XLOOKUP($A150,Attributes!$A:$A,Attributes!J:J))</f>
        <v>N/A</v>
      </c>
      <c r="F150" s="179">
        <f>IF($A150="","",_xlfn.XLOOKUP($A150,Attributes!$A:$A,Attributes!K:K))</f>
        <v>0</v>
      </c>
      <c r="G150" s="179"/>
      <c r="H150" s="335" t="s">
        <v>974</v>
      </c>
      <c r="I150" s="179">
        <v>0</v>
      </c>
      <c r="J150" s="179">
        <v>0</v>
      </c>
    </row>
    <row r="151" spans="1:22" ht="38.25" x14ac:dyDescent="0.25">
      <c r="A151" s="180">
        <v>6353</v>
      </c>
      <c r="B151" s="179" t="str">
        <f>IF($A151="","",_xlfn.XLOOKUP($A151,Attributes!$A:$A,Attributes!C:C))</f>
        <v>Is Device Medicinal Product</v>
      </c>
      <c r="C151" s="179" t="str">
        <f>IF($A151="","",_xlfn.XLOOKUP($A151,Attributes!$A:$A,Attributes!H:H))</f>
        <v>true</v>
      </c>
      <c r="D151" s="179" t="str">
        <f>IF($A151="","",_xlfn.XLOOKUP($A151,Attributes!$A:$A,Attributes!I:I))</f>
        <v>N/A</v>
      </c>
      <c r="E151" s="179" t="str">
        <f>IF($A151="","",_xlfn.XLOOKUP($A151,Attributes!$A:$A,Attributes!J:J))</f>
        <v>N/A</v>
      </c>
      <c r="F151" s="179">
        <f>IF($A151="","",_xlfn.XLOOKUP($A151,Attributes!$A:$A,Attributes!K:K))</f>
        <v>0</v>
      </c>
      <c r="G151" s="179"/>
      <c r="H151" s="335" t="s">
        <v>2893</v>
      </c>
      <c r="I151" s="179" t="s">
        <v>2894</v>
      </c>
      <c r="J151" s="179">
        <v>0</v>
      </c>
      <c r="V151" s="212">
        <v>73</v>
      </c>
    </row>
    <row r="152" spans="1:22" ht="76.5" x14ac:dyDescent="0.25">
      <c r="A152" s="180">
        <v>1433</v>
      </c>
      <c r="B152" s="179" t="str">
        <f>IF($A152="","",_xlfn.XLOOKUP($A152,Attributes!$A:$A,Attributes!C:C))</f>
        <v>Does Trade Item Contain Human Blood Derivative</v>
      </c>
      <c r="C152" s="179" t="str">
        <f>IF($A152="","",_xlfn.XLOOKUP($A152,Attributes!$A:$A,Attributes!H:H))</f>
        <v>FALSE</v>
      </c>
      <c r="D152" s="179" t="str">
        <f>IF($A152="","",_xlfn.XLOOKUP($A152,Attributes!$A:$A,Attributes!I:I))</f>
        <v>N/A</v>
      </c>
      <c r="E152" s="179" t="str">
        <f>IF($A152="","",_xlfn.XLOOKUP($A152,Attributes!$A:$A,Attributes!J:J))</f>
        <v>N/A</v>
      </c>
      <c r="F152" s="179">
        <f>IF($A152="","",_xlfn.XLOOKUP($A152,Attributes!$A:$A,Attributes!K:K))</f>
        <v>0</v>
      </c>
      <c r="G152" s="179"/>
      <c r="H152" s="335" t="s">
        <v>2895</v>
      </c>
      <c r="I152" s="179" t="s">
        <v>2896</v>
      </c>
      <c r="J152" s="179">
        <v>0</v>
      </c>
    </row>
    <row r="153" spans="1:22" ht="63.75" x14ac:dyDescent="0.25">
      <c r="A153" s="180">
        <v>6358</v>
      </c>
      <c r="B153" s="179" t="str">
        <f>IF($A153="","",_xlfn.XLOOKUP($A153,Attributes!$A:$A,Attributes!C:C))</f>
        <v>Is Reprocessed Single Use Device</v>
      </c>
      <c r="C153" s="179" t="str">
        <f>IF($A153="","",_xlfn.XLOOKUP($A153,Attributes!$A:$A,Attributes!H:H))</f>
        <v>true</v>
      </c>
      <c r="D153" s="179" t="str">
        <f>IF($A153="","",_xlfn.XLOOKUP($A153,Attributes!$A:$A,Attributes!I:I))</f>
        <v>N/A</v>
      </c>
      <c r="E153" s="179" t="str">
        <f>IF($A153="","",_xlfn.XLOOKUP($A153,Attributes!$A:$A,Attributes!J:J))</f>
        <v>N/A</v>
      </c>
      <c r="F153" s="179">
        <f>IF($A153="","",_xlfn.XLOOKUP($A153,Attributes!$A:$A,Attributes!K:K))</f>
        <v>0</v>
      </c>
      <c r="G153" s="179"/>
      <c r="H153" s="335" t="s">
        <v>2897</v>
      </c>
      <c r="I153" s="179" t="s">
        <v>2898</v>
      </c>
      <c r="J153" s="179">
        <v>0</v>
      </c>
      <c r="V153" s="212">
        <v>74</v>
      </c>
    </row>
    <row r="154" spans="1:22" x14ac:dyDescent="0.25">
      <c r="A154" s="180">
        <v>6348</v>
      </c>
      <c r="B154" s="179" t="str">
        <f>IF($A154="","",_xlfn.XLOOKUP($A154,Attributes!$A:$A,Attributes!C:C))</f>
        <v>Is Device Reagent</v>
      </c>
      <c r="C154" s="179" t="str">
        <f>IF($A154="","",_xlfn.XLOOKUP($A154,Attributes!$A:$A,Attributes!H:H))</f>
        <v>true</v>
      </c>
      <c r="D154" s="179" t="str">
        <f>IF($A154="","",_xlfn.XLOOKUP($A154,Attributes!$A:$A,Attributes!I:I))</f>
        <v>N/A</v>
      </c>
      <c r="E154" s="179" t="str">
        <f>IF($A154="","",_xlfn.XLOOKUP($A154,Attributes!$A:$A,Attributes!J:J))</f>
        <v>N/A</v>
      </c>
      <c r="F154" s="179">
        <f>IF($A154="","",_xlfn.XLOOKUP($A154,Attributes!$A:$A,Attributes!K:K))</f>
        <v>0</v>
      </c>
      <c r="G154" s="179"/>
      <c r="H154" s="335" t="s">
        <v>974</v>
      </c>
      <c r="I154" s="179">
        <v>0</v>
      </c>
      <c r="J154" s="179">
        <v>0</v>
      </c>
    </row>
    <row r="155" spans="1:22" ht="25.5" x14ac:dyDescent="0.25">
      <c r="A155" s="180">
        <v>6349</v>
      </c>
      <c r="B155" s="179" t="str">
        <f>IF($A155="","",_xlfn.XLOOKUP($A155,Attributes!$A:$A,Attributes!C:C))</f>
        <v>Is Device Companion Diagnostic</v>
      </c>
      <c r="C155" s="179" t="str">
        <f>IF($A155="","",_xlfn.XLOOKUP($A155,Attributes!$A:$A,Attributes!H:H))</f>
        <v>true</v>
      </c>
      <c r="D155" s="179" t="str">
        <f>IF($A155="","",_xlfn.XLOOKUP($A155,Attributes!$A:$A,Attributes!I:I))</f>
        <v>N/A</v>
      </c>
      <c r="E155" s="179" t="str">
        <f>IF($A155="","",_xlfn.XLOOKUP($A155,Attributes!$A:$A,Attributes!J:J))</f>
        <v>N/A</v>
      </c>
      <c r="F155" s="179">
        <f>IF($A155="","",_xlfn.XLOOKUP($A155,Attributes!$A:$A,Attributes!K:K))</f>
        <v>0</v>
      </c>
      <c r="G155" s="179"/>
      <c r="H155" s="335" t="s">
        <v>974</v>
      </c>
      <c r="I155" s="179">
        <v>0</v>
      </c>
      <c r="J155" s="179">
        <v>0</v>
      </c>
      <c r="V155" s="212">
        <v>75</v>
      </c>
    </row>
    <row r="156" spans="1:22" ht="25.5" x14ac:dyDescent="0.25">
      <c r="A156" s="180">
        <v>6350</v>
      </c>
      <c r="B156" s="179" t="str">
        <f>IF($A156="","",_xlfn.XLOOKUP($A156,Attributes!$A:$A,Attributes!C:C))</f>
        <v>Is Device Designed For Professional Testing</v>
      </c>
      <c r="C156" s="179" t="str">
        <f>IF($A156="","",_xlfn.XLOOKUP($A156,Attributes!$A:$A,Attributes!H:H))</f>
        <v>true</v>
      </c>
      <c r="D156" s="179" t="str">
        <f>IF($A156="","",_xlfn.XLOOKUP($A156,Attributes!$A:$A,Attributes!I:I))</f>
        <v>N/A</v>
      </c>
      <c r="E156" s="179" t="str">
        <f>IF($A156="","",_xlfn.XLOOKUP($A156,Attributes!$A:$A,Attributes!J:J))</f>
        <v>N/A</v>
      </c>
      <c r="F156" s="179">
        <f>IF($A156="","",_xlfn.XLOOKUP($A156,Attributes!$A:$A,Attributes!K:K))</f>
        <v>0</v>
      </c>
      <c r="G156" s="179"/>
      <c r="H156" s="335" t="s">
        <v>974</v>
      </c>
      <c r="I156" s="179">
        <v>0</v>
      </c>
      <c r="J156" s="179">
        <v>0</v>
      </c>
    </row>
    <row r="157" spans="1:22" x14ac:dyDescent="0.25">
      <c r="A157" s="180">
        <v>6351</v>
      </c>
      <c r="B157" s="179" t="str">
        <f>IF($A157="","",_xlfn.XLOOKUP($A157,Attributes!$A:$A,Attributes!C:C))</f>
        <v>Is Device Instrument</v>
      </c>
      <c r="C157" s="179" t="str">
        <f>IF($A157="","",_xlfn.XLOOKUP($A157,Attributes!$A:$A,Attributes!H:H))</f>
        <v>true</v>
      </c>
      <c r="D157" s="179" t="str">
        <f>IF($A157="","",_xlfn.XLOOKUP($A157,Attributes!$A:$A,Attributes!I:I))</f>
        <v>N/A</v>
      </c>
      <c r="E157" s="179" t="str">
        <f>IF($A157="","",_xlfn.XLOOKUP($A157,Attributes!$A:$A,Attributes!J:J))</f>
        <v>N/A</v>
      </c>
      <c r="F157" s="179">
        <f>IF($A157="","",_xlfn.XLOOKUP($A157,Attributes!$A:$A,Attributes!K:K))</f>
        <v>0</v>
      </c>
      <c r="G157" s="179"/>
      <c r="H157" s="335" t="s">
        <v>974</v>
      </c>
      <c r="I157" s="179">
        <v>0</v>
      </c>
      <c r="J157" s="179">
        <v>0</v>
      </c>
      <c r="V157" s="212">
        <v>76</v>
      </c>
    </row>
    <row r="158" spans="1:22" x14ac:dyDescent="0.25">
      <c r="A158" s="180">
        <v>6354</v>
      </c>
      <c r="B158" s="179" t="str">
        <f>IF($A158="","",_xlfn.XLOOKUP($A158,Attributes!$A:$A,Attributes!C:C))</f>
        <v>Is Device Near Patient Testing</v>
      </c>
      <c r="C158" s="179" t="str">
        <f>IF($A158="","",_xlfn.XLOOKUP($A158,Attributes!$A:$A,Attributes!H:H))</f>
        <v>true</v>
      </c>
      <c r="D158" s="179" t="str">
        <f>IF($A158="","",_xlfn.XLOOKUP($A158,Attributes!$A:$A,Attributes!I:I))</f>
        <v>N/A</v>
      </c>
      <c r="E158" s="179" t="str">
        <f>IF($A158="","",_xlfn.XLOOKUP($A158,Attributes!$A:$A,Attributes!J:J))</f>
        <v>N/A</v>
      </c>
      <c r="F158" s="179">
        <f>IF($A158="","",_xlfn.XLOOKUP($A158,Attributes!$A:$A,Attributes!K:K))</f>
        <v>0</v>
      </c>
      <c r="G158" s="179"/>
      <c r="H158" s="335" t="s">
        <v>974</v>
      </c>
      <c r="I158" s="179">
        <v>0</v>
      </c>
      <c r="J158" s="179">
        <v>0</v>
      </c>
    </row>
    <row r="159" spans="1:22" x14ac:dyDescent="0.25">
      <c r="A159" s="180">
        <v>6355</v>
      </c>
      <c r="B159" s="179" t="str">
        <f>IF($A159="","",_xlfn.XLOOKUP($A159,Attributes!$A:$A,Attributes!C:C))</f>
        <v>Is Device Patient Self Testing</v>
      </c>
      <c r="C159" s="179" t="str">
        <f>IF($A159="","",_xlfn.XLOOKUP($A159,Attributes!$A:$A,Attributes!H:H))</f>
        <v>true</v>
      </c>
      <c r="D159" s="179" t="str">
        <f>IF($A159="","",_xlfn.XLOOKUP($A159,Attributes!$A:$A,Attributes!I:I))</f>
        <v>N/A</v>
      </c>
      <c r="E159" s="179" t="str">
        <f>IF($A159="","",_xlfn.XLOOKUP($A159,Attributes!$A:$A,Attributes!J:J))</f>
        <v>N/A</v>
      </c>
      <c r="F159" s="179">
        <f>IF($A159="","",_xlfn.XLOOKUP($A159,Attributes!$A:$A,Attributes!K:K))</f>
        <v>0</v>
      </c>
      <c r="G159" s="179"/>
      <c r="H159" s="335" t="s">
        <v>974</v>
      </c>
      <c r="I159" s="179">
        <v>0</v>
      </c>
      <c r="J159" s="179">
        <v>0</v>
      </c>
      <c r="V159" s="212">
        <v>77</v>
      </c>
    </row>
    <row r="160" spans="1:22" x14ac:dyDescent="0.25">
      <c r="A160" s="180">
        <v>6357</v>
      </c>
      <c r="B160" s="179" t="str">
        <f>IF($A160="","",_xlfn.XLOOKUP($A160,Attributes!$A:$A,Attributes!C:C))</f>
        <v>Is New Device</v>
      </c>
      <c r="C160" s="179" t="str">
        <f>IF($A160="","",_xlfn.XLOOKUP($A160,Attributes!$A:$A,Attributes!H:H))</f>
        <v>true</v>
      </c>
      <c r="D160" s="179" t="str">
        <f>IF($A160="","",_xlfn.XLOOKUP($A160,Attributes!$A:$A,Attributes!I:I))</f>
        <v>N/A</v>
      </c>
      <c r="E160" s="179" t="str">
        <f>IF($A160="","",_xlfn.XLOOKUP($A160,Attributes!$A:$A,Attributes!J:J))</f>
        <v>N/A</v>
      </c>
      <c r="F160" s="179">
        <f>IF($A160="","",_xlfn.XLOOKUP($A160,Attributes!$A:$A,Attributes!K:K))</f>
        <v>0</v>
      </c>
      <c r="G160" s="179"/>
      <c r="H160" s="335" t="s">
        <v>974</v>
      </c>
      <c r="I160" s="179">
        <v>0</v>
      </c>
      <c r="J160" s="179">
        <v>0</v>
      </c>
    </row>
    <row r="161" spans="1:22" ht="25.5" x14ac:dyDescent="0.25">
      <c r="A161" s="180">
        <v>6365</v>
      </c>
      <c r="B161" s="179" t="str">
        <f>IF($A161="","",_xlfn.XLOOKUP($A161,Attributes!$A:$A,Attributes!C:C))</f>
        <v>System Or Procedure Pack Medical Purpose Description</v>
      </c>
      <c r="C161" s="179" t="str">
        <f>IF($A161="","",_xlfn.XLOOKUP($A161,Attributes!$A:$A,Attributes!H:H))</f>
        <v>The medical purpose of the procedure pack is to (…)</v>
      </c>
      <c r="D161" s="179" t="str">
        <f>IF($A161="","",_xlfn.XLOOKUP($A161,Attributes!$A:$A,Attributes!I:I))</f>
        <v>N/A</v>
      </c>
      <c r="E161" s="179" t="str">
        <f>IF($A161="","",_xlfn.XLOOKUP($A161,Attributes!$A:$A,Attributes!J:J))</f>
        <v>N/A</v>
      </c>
      <c r="F161" s="179">
        <f>IF($A161="","",_xlfn.XLOOKUP($A161,Attributes!$A:$A,Attributes!K:K))</f>
        <v>0</v>
      </c>
      <c r="G161" s="179"/>
      <c r="H161" s="335" t="s">
        <v>974</v>
      </c>
      <c r="I161" s="179">
        <v>0</v>
      </c>
      <c r="J161" s="179">
        <v>0</v>
      </c>
      <c r="V161" s="212">
        <v>78</v>
      </c>
    </row>
    <row r="162" spans="1:22" ht="25.5" x14ac:dyDescent="0.25">
      <c r="A162" s="180">
        <v>6362</v>
      </c>
      <c r="B162" s="179" t="str">
        <f>IF($A162="","",_xlfn.XLOOKUP($A162,Attributes!$A:$A,Attributes!C:C))</f>
        <v>System Or Procedure Pack Type Code</v>
      </c>
      <c r="C162" s="179" t="str">
        <f>IF($A162="","",_xlfn.XLOOKUP($A162,Attributes!$A:$A,Attributes!H:H))</f>
        <v>SYSTEM</v>
      </c>
      <c r="D162" s="179" t="str">
        <f>IF($A162="","",_xlfn.XLOOKUP($A162,Attributes!$A:$A,Attributes!I:I))</f>
        <v>N/A</v>
      </c>
      <c r="E162" s="179" t="str">
        <f>IF($A162="","",_xlfn.XLOOKUP($A162,Attributes!$A:$A,Attributes!J:J))</f>
        <v>N/A</v>
      </c>
      <c r="F162" s="179">
        <f>IF($A162="","",_xlfn.XLOOKUP($A162,Attributes!$A:$A,Attributes!K:K))</f>
        <v>0</v>
      </c>
      <c r="G162" s="179"/>
      <c r="H162" s="335" t="s">
        <v>974</v>
      </c>
      <c r="I162" s="179">
        <v>0</v>
      </c>
      <c r="J162" s="179">
        <v>0</v>
      </c>
    </row>
    <row r="163" spans="1:22" ht="25.5" x14ac:dyDescent="0.25">
      <c r="A163" s="180">
        <v>6360</v>
      </c>
      <c r="B163" s="179" t="str">
        <f>IF($A163="","",_xlfn.XLOOKUP($A163,Attributes!$A:$A,Attributes!C:C))</f>
        <v>Multi Component Device Type Code</v>
      </c>
      <c r="C163" s="179" t="str">
        <f>IF($A163="","",_xlfn.XLOOKUP($A163,Attributes!$A:$A,Attributes!H:H))</f>
        <v>PROCEDURE_PACK</v>
      </c>
      <c r="D163" s="179" t="str">
        <f>IF($A163="","",_xlfn.XLOOKUP($A163,Attributes!$A:$A,Attributes!I:I))</f>
        <v>N/A</v>
      </c>
      <c r="E163" s="179" t="str">
        <f>IF($A163="","",_xlfn.XLOOKUP($A163,Attributes!$A:$A,Attributes!J:J))</f>
        <v>N/A</v>
      </c>
      <c r="F163" s="179">
        <f>IF($A163="","",_xlfn.XLOOKUP($A163,Attributes!$A:$A,Attributes!K:K))</f>
        <v>0</v>
      </c>
      <c r="G163" s="179"/>
      <c r="H163" s="335" t="s">
        <v>974</v>
      </c>
      <c r="I163" s="179">
        <v>0</v>
      </c>
      <c r="J163" s="179">
        <v>0</v>
      </c>
      <c r="V163" s="212">
        <v>79</v>
      </c>
    </row>
    <row r="164" spans="1:22" x14ac:dyDescent="0.25">
      <c r="A164" s="180">
        <v>6361</v>
      </c>
      <c r="B164" s="179" t="str">
        <f>IF($A164="","",_xlfn.XLOOKUP($A164,Attributes!$A:$A,Attributes!C:C))</f>
        <v>Special Device Type Code</v>
      </c>
      <c r="C164" s="179" t="str">
        <f>IF($A164="","",_xlfn.XLOOKUP($A164,Attributes!$A:$A,Attributes!H:H))</f>
        <v>ORTHOPAEDIC</v>
      </c>
      <c r="D164" s="179" t="str">
        <f>IF($A164="","",_xlfn.XLOOKUP($A164,Attributes!$A:$A,Attributes!I:I))</f>
        <v>N/A</v>
      </c>
      <c r="E164" s="179" t="str">
        <f>IF($A164="","",_xlfn.XLOOKUP($A164,Attributes!$A:$A,Attributes!J:J))</f>
        <v>N/A</v>
      </c>
      <c r="F164" s="179">
        <f>IF($A164="","",_xlfn.XLOOKUP($A164,Attributes!$A:$A,Attributes!K:K))</f>
        <v>0</v>
      </c>
      <c r="G164" s="179"/>
      <c r="H164" s="335" t="s">
        <v>974</v>
      </c>
      <c r="I164" s="179">
        <v>0</v>
      </c>
      <c r="J164" s="179">
        <v>0</v>
      </c>
    </row>
    <row r="165" spans="1:22" ht="25.5" x14ac:dyDescent="0.25">
      <c r="A165" s="180">
        <v>6345</v>
      </c>
      <c r="B165" s="179" t="str">
        <f>IF($A165="","",_xlfn.XLOOKUP($A165,Attributes!$A:$A,Attributes!C:C))</f>
        <v>Annex X V I Intended Purpose Type Code</v>
      </c>
      <c r="C165" s="179" t="str">
        <f>IF($A165="","",_xlfn.XLOOKUP($A165,Attributes!$A:$A,Attributes!H:H))</f>
        <v>PRODUCT_IN_BODY</v>
      </c>
      <c r="D165" s="179" t="str">
        <f>IF($A165="","",_xlfn.XLOOKUP($A165,Attributes!$A:$A,Attributes!I:I))</f>
        <v>N/A</v>
      </c>
      <c r="E165" s="179" t="str">
        <f>IF($A165="","",_xlfn.XLOOKUP($A165,Attributes!$A:$A,Attributes!J:J))</f>
        <v>N/A</v>
      </c>
      <c r="F165" s="179">
        <f>IF($A165="","",_xlfn.XLOOKUP($A165,Attributes!$A:$A,Attributes!K:K))</f>
        <v>0</v>
      </c>
      <c r="G165" s="179"/>
      <c r="H165" s="335" t="s">
        <v>974</v>
      </c>
      <c r="I165" s="179">
        <v>0</v>
      </c>
      <c r="J165" s="179">
        <v>0</v>
      </c>
      <c r="V165" s="212">
        <v>80</v>
      </c>
    </row>
    <row r="166" spans="1:22" ht="25.5" x14ac:dyDescent="0.25">
      <c r="A166" s="180">
        <v>6363</v>
      </c>
      <c r="B166" s="179" t="str">
        <f>IF($A166="","",_xlfn.XLOOKUP($A166,Attributes!$A:$A,Attributes!C:C))</f>
        <v>EU Medical Device Status Code</v>
      </c>
      <c r="C166" s="179" t="str">
        <f>IF($A166="","",_xlfn.XLOOKUP($A166,Attributes!$A:$A,Attributes!H:H))</f>
        <v>NO_LONGER_PLACED_ON_MARKET</v>
      </c>
      <c r="D166" s="179" t="str">
        <f>IF($A166="","",_xlfn.XLOOKUP($A166,Attributes!$A:$A,Attributes!I:I))</f>
        <v>N/A</v>
      </c>
      <c r="E166" s="179" t="str">
        <f>IF($A166="","",_xlfn.XLOOKUP($A166,Attributes!$A:$A,Attributes!J:J))</f>
        <v>N/A</v>
      </c>
      <c r="F166" s="179">
        <f>IF($A166="","",_xlfn.XLOOKUP($A166,Attributes!$A:$A,Attributes!K:K))</f>
        <v>0</v>
      </c>
      <c r="G166" s="179"/>
      <c r="H166" s="335" t="s">
        <v>974</v>
      </c>
      <c r="I166" s="179">
        <v>0</v>
      </c>
      <c r="J166" s="179">
        <v>0</v>
      </c>
    </row>
    <row r="167" spans="1:22" ht="25.5" x14ac:dyDescent="0.25">
      <c r="A167" s="180">
        <v>6370</v>
      </c>
      <c r="B167" s="179" t="str">
        <f>IF($A167="","",_xlfn.XLOOKUP($A167,Attributes!$A:$A,Attributes!C:C))</f>
        <v>EU Medical Device Sub Status Code</v>
      </c>
      <c r="C167" s="179" t="str">
        <f>IF($A167="","",_xlfn.XLOOKUP($A167,Attributes!$A:$A,Attributes!H:H))</f>
        <v>RECALLED</v>
      </c>
      <c r="D167" s="179" t="str">
        <f>IF($A167="","",_xlfn.XLOOKUP($A167,Attributes!$A:$A,Attributes!I:I))</f>
        <v>N/A</v>
      </c>
      <c r="E167" s="179" t="str">
        <f>IF($A167="","",_xlfn.XLOOKUP($A167,Attributes!$A:$A,Attributes!J:J))</f>
        <v>N/A</v>
      </c>
      <c r="F167" s="179">
        <f>IF($A167="","",_xlfn.XLOOKUP($A167,Attributes!$A:$A,Attributes!K:K))</f>
        <v>0</v>
      </c>
      <c r="G167" s="179"/>
      <c r="H167" s="335" t="s">
        <v>974</v>
      </c>
      <c r="I167" s="179">
        <v>0</v>
      </c>
      <c r="J167" s="179">
        <v>0</v>
      </c>
      <c r="V167" s="212">
        <v>81</v>
      </c>
    </row>
    <row r="168" spans="1:22" ht="158.25" customHeight="1" x14ac:dyDescent="0.25">
      <c r="A168" s="180">
        <v>6368</v>
      </c>
      <c r="B168" s="179" t="str">
        <f>IF($A168="","",_xlfn.XLOOKUP($A168,Attributes!$A:$A,Attributes!C:C))</f>
        <v>Device Sub Status End Date Time</v>
      </c>
      <c r="C168" s="179" t="str">
        <f>IF($A168="","",_xlfn.XLOOKUP($A168,Attributes!$A:$A,Attributes!H:H))</f>
        <v>2025-03-13T00:00:00</v>
      </c>
      <c r="D168" s="179" t="str">
        <f>IF($A168="","",_xlfn.XLOOKUP($A168,Attributes!$A:$A,Attributes!I:I))</f>
        <v>N/A</v>
      </c>
      <c r="E168" s="179" t="str">
        <f>IF($A168="","",_xlfn.XLOOKUP($A168,Attributes!$A:$A,Attributes!J:J))</f>
        <v>N/A</v>
      </c>
      <c r="F168" s="179">
        <f>IF($A168="","",_xlfn.XLOOKUP($A168,Attributes!$A:$A,Attributes!K:K))</f>
        <v>0</v>
      </c>
      <c r="G168" s="179"/>
      <c r="H168" s="335" t="s">
        <v>974</v>
      </c>
      <c r="I168" s="179">
        <v>0</v>
      </c>
      <c r="J168" s="179">
        <v>0</v>
      </c>
    </row>
    <row r="169" spans="1:22" ht="25.5" x14ac:dyDescent="0.25">
      <c r="A169" s="180">
        <v>6369</v>
      </c>
      <c r="B169" s="179" t="str">
        <f>IF($A169="","",_xlfn.XLOOKUP($A169,Attributes!$A:$A,Attributes!C:C))</f>
        <v>Device Sub Status Start Date Time</v>
      </c>
      <c r="C169" s="179" t="str">
        <f>IF($A169="","",_xlfn.XLOOKUP($A169,Attributes!$A:$A,Attributes!H:H))</f>
        <v>2023-05-13T00:00:00</v>
      </c>
      <c r="D169" s="179" t="str">
        <f>IF($A169="","",_xlfn.XLOOKUP($A169,Attributes!$A:$A,Attributes!I:I))</f>
        <v>N/A</v>
      </c>
      <c r="E169" s="179" t="str">
        <f>IF($A169="","",_xlfn.XLOOKUP($A169,Attributes!$A:$A,Attributes!J:J))</f>
        <v>N/A</v>
      </c>
      <c r="F169" s="179">
        <f>IF($A169="","",_xlfn.XLOOKUP($A169,Attributes!$A:$A,Attributes!K:K))</f>
        <v>0</v>
      </c>
      <c r="G169" s="179"/>
      <c r="H169" s="335" t="s">
        <v>974</v>
      </c>
      <c r="I169" s="179">
        <v>0</v>
      </c>
      <c r="J169" s="179">
        <v>0</v>
      </c>
      <c r="V169" s="212">
        <v>82</v>
      </c>
    </row>
    <row r="170" spans="1:22" ht="25.5" x14ac:dyDescent="0.25">
      <c r="A170" s="180">
        <v>6162</v>
      </c>
      <c r="B170" s="179" t="str">
        <f>IF($A170="","",_xlfn.XLOOKUP($A170,Attributes!$A:$A,Attributes!C:C))</f>
        <v>Referenced Trade Item Type Code</v>
      </c>
      <c r="C170" s="179" t="str">
        <f>IF($A170="","",_xlfn.XLOOKUP($A170,Attributes!$A:$A,Attributes!H:H))</f>
        <v>REPLACED</v>
      </c>
      <c r="D170" s="179" t="str">
        <f>IF($A170="","",_xlfn.XLOOKUP($A170,Attributes!$A:$A,Attributes!I:I))</f>
        <v>N/A</v>
      </c>
      <c r="E170" s="179" t="str">
        <f>IF($A170="","",_xlfn.XLOOKUP($A170,Attributes!$A:$A,Attributes!J:J))</f>
        <v>N/A</v>
      </c>
      <c r="F170" s="179">
        <f>IF($A170="","",_xlfn.XLOOKUP($A170,Attributes!$A:$A,Attributes!K:K))</f>
        <v>0</v>
      </c>
      <c r="G170" s="179"/>
      <c r="H170" s="335" t="s">
        <v>974</v>
      </c>
      <c r="I170" s="179">
        <v>0</v>
      </c>
      <c r="J170" s="179">
        <v>0</v>
      </c>
    </row>
    <row r="171" spans="1:22" ht="25.5" x14ac:dyDescent="0.25">
      <c r="A171" s="180">
        <v>6163</v>
      </c>
      <c r="B171" s="179" t="str">
        <f>IF($A171="","",_xlfn.XLOOKUP($A171,Attributes!$A:$A,Attributes!C:C))</f>
        <v>Additional Trade Item Identification</v>
      </c>
      <c r="C171" s="179" t="str">
        <f>IF($A171="","",_xlfn.XLOOKUP($A171,Attributes!$A:$A,Attributes!H:H))</f>
        <v>+H123AC-L12345#1234</v>
      </c>
      <c r="D171" s="179" t="str">
        <f>IF($A171="","",_xlfn.XLOOKUP($A171,Attributes!$A:$A,Attributes!I:I))</f>
        <v>N/A</v>
      </c>
      <c r="E171" s="179" t="str">
        <f>IF($A171="","",_xlfn.XLOOKUP($A171,Attributes!$A:$A,Attributes!J:J))</f>
        <v>N/A</v>
      </c>
      <c r="F171" s="179">
        <f>IF($A171="","",_xlfn.XLOOKUP($A171,Attributes!$A:$A,Attributes!K:K))</f>
        <v>0</v>
      </c>
      <c r="G171" s="179"/>
      <c r="H171" s="335" t="s">
        <v>974</v>
      </c>
      <c r="I171" s="179">
        <v>0</v>
      </c>
      <c r="J171" s="179">
        <v>0</v>
      </c>
      <c r="V171" s="212">
        <v>83</v>
      </c>
    </row>
    <row r="172" spans="1:22" ht="25.5" x14ac:dyDescent="0.25">
      <c r="A172" s="180">
        <v>6164</v>
      </c>
      <c r="B172" s="179" t="str">
        <f>IF($A172="","",_xlfn.XLOOKUP($A172,Attributes!$A:$A,Attributes!C:C))</f>
        <v>Additional Trade Item Identification Type Code</v>
      </c>
      <c r="C172" s="179" t="str">
        <f>IF($A172="","",_xlfn.XLOOKUP($A172,Attributes!$A:$A,Attributes!H:H))</f>
        <v>HIBC</v>
      </c>
      <c r="D172" s="179" t="str">
        <f>IF($A172="","",_xlfn.XLOOKUP($A172,Attributes!$A:$A,Attributes!I:I))</f>
        <v>N/A</v>
      </c>
      <c r="E172" s="179" t="str">
        <f>IF($A172="","",_xlfn.XLOOKUP($A172,Attributes!$A:$A,Attributes!J:J))</f>
        <v>N/A</v>
      </c>
      <c r="F172" s="179">
        <f>IF($A172="","",_xlfn.XLOOKUP($A172,Attributes!$A:$A,Attributes!K:K))</f>
        <v>0</v>
      </c>
      <c r="G172" s="179"/>
      <c r="H172" s="335" t="s">
        <v>974</v>
      </c>
      <c r="I172" s="179">
        <v>0</v>
      </c>
      <c r="J172" s="179">
        <v>0</v>
      </c>
    </row>
    <row r="173" spans="1:22" ht="25.5" x14ac:dyDescent="0.25">
      <c r="A173" s="180">
        <v>727</v>
      </c>
      <c r="B173" s="179" t="str">
        <f>IF($A173="","",_xlfn.XLOOKUP($A173,Attributes!$A:$A,Attributes!C:C))</f>
        <v>Regulated Chemical Description</v>
      </c>
      <c r="C173" s="179" t="str">
        <f>IF($A173="","",_xlfn.XLOOKUP($A173,Attributes!$A:$A,Attributes!H:H))</f>
        <v>Chlorobenzene</v>
      </c>
      <c r="D173" s="179" t="str">
        <f>IF($A173="","",_xlfn.XLOOKUP($A173,Attributes!$A:$A,Attributes!I:I))</f>
        <v>N/A</v>
      </c>
      <c r="E173" s="179" t="str">
        <f>IF($A173="","",_xlfn.XLOOKUP($A173,Attributes!$A:$A,Attributes!J:J))</f>
        <v>N/A</v>
      </c>
      <c r="F173" s="179">
        <f>IF($A173="","",_xlfn.XLOOKUP($A173,Attributes!$A:$A,Attributes!K:K))</f>
        <v>0</v>
      </c>
      <c r="G173" s="179"/>
      <c r="H173" s="335" t="s">
        <v>974</v>
      </c>
      <c r="I173" s="179">
        <v>0</v>
      </c>
      <c r="J173" s="179">
        <v>0</v>
      </c>
      <c r="V173" s="212">
        <v>84</v>
      </c>
    </row>
    <row r="174" spans="1:22" x14ac:dyDescent="0.25">
      <c r="A174" s="180">
        <v>729</v>
      </c>
      <c r="B174" s="179" t="str">
        <f>IF($A174="","",_xlfn.XLOOKUP($A174,Attributes!$A:$A,Attributes!C:C))</f>
        <v>Regulated Chemical Name</v>
      </c>
      <c r="C174" s="179" t="str">
        <f>IF($A174="","",_xlfn.XLOOKUP($A174,Attributes!$A:$A,Attributes!H:H))</f>
        <v>Chlorobenzene</v>
      </c>
      <c r="D174" s="179" t="str">
        <f>IF($A174="","",_xlfn.XLOOKUP($A174,Attributes!$A:$A,Attributes!I:I))</f>
        <v>N/A</v>
      </c>
      <c r="E174" s="179" t="str">
        <f>IF($A174="","",_xlfn.XLOOKUP($A174,Attributes!$A:$A,Attributes!J:J))</f>
        <v>N/A</v>
      </c>
      <c r="F174" s="179">
        <f>IF($A174="","",_xlfn.XLOOKUP($A174,Attributes!$A:$A,Attributes!K:K))</f>
        <v>0</v>
      </c>
      <c r="G174" s="179"/>
      <c r="H174" s="335" t="s">
        <v>974</v>
      </c>
      <c r="I174" s="179">
        <v>0</v>
      </c>
      <c r="J174" s="179">
        <v>0</v>
      </c>
    </row>
    <row r="175" spans="1:22" ht="277.5" customHeight="1" x14ac:dyDescent="0.25">
      <c r="A175" s="180">
        <v>734</v>
      </c>
      <c r="B175" s="179" t="str">
        <f>IF($A175="","",_xlfn.XLOOKUP($A175,Attributes!$A:$A,Attributes!C:C))</f>
        <v>Regulated Chemical Identifier Code Reference</v>
      </c>
      <c r="C175" s="179" t="str">
        <f>IF($A175="","",_xlfn.XLOOKUP($A175,Attributes!$A:$A,Attributes!H:H))</f>
        <v>108-90-7</v>
      </c>
      <c r="D175" s="179" t="str">
        <f>IF($A175="","",_xlfn.XLOOKUP($A175,Attributes!$A:$A,Attributes!I:I))</f>
        <v>N/A</v>
      </c>
      <c r="E175" s="179" t="str">
        <f>IF($A175="","",_xlfn.XLOOKUP($A175,Attributes!$A:$A,Attributes!J:J))</f>
        <v>N/A</v>
      </c>
      <c r="F175" s="179">
        <f>IF($A175="","",_xlfn.XLOOKUP($A175,Attributes!$A:$A,Attributes!K:K))</f>
        <v>0</v>
      </c>
      <c r="G175" s="179"/>
      <c r="H175" s="335" t="s">
        <v>974</v>
      </c>
      <c r="I175" s="179">
        <v>0</v>
      </c>
      <c r="J175" s="179">
        <v>0</v>
      </c>
      <c r="V175" s="212">
        <v>85</v>
      </c>
    </row>
    <row r="176" spans="1:22" x14ac:dyDescent="0.25">
      <c r="A176" s="180">
        <v>6386</v>
      </c>
      <c r="B176" s="179" t="str">
        <f>IF($A176="","",_xlfn.XLOOKUP($A176,Attributes!$A:$A,Attributes!C:C))</f>
        <v>Regulated Chemical Type Code</v>
      </c>
      <c r="C176" s="179" t="str">
        <f>IF($A176="","",_xlfn.XLOOKUP($A176,Attributes!$A:$A,Attributes!H:H))</f>
        <v>HUMAN_PRODUCT</v>
      </c>
      <c r="D176" s="179" t="str">
        <f>IF($A176="","",_xlfn.XLOOKUP($A176,Attributes!$A:$A,Attributes!I:I))</f>
        <v>N/A</v>
      </c>
      <c r="E176" s="179" t="str">
        <f>IF($A176="","",_xlfn.XLOOKUP($A176,Attributes!$A:$A,Attributes!J:J))</f>
        <v>N/A</v>
      </c>
      <c r="F176" s="179">
        <f>IF($A176="","",_xlfn.XLOOKUP($A176,Attributes!$A:$A,Attributes!K:K))</f>
        <v>0</v>
      </c>
      <c r="G176" s="179"/>
      <c r="H176" s="335" t="s">
        <v>974</v>
      </c>
      <c r="I176" s="179">
        <v>0</v>
      </c>
      <c r="J176" s="179">
        <v>0</v>
      </c>
    </row>
    <row r="177" spans="1:22" ht="25.5" x14ac:dyDescent="0.25">
      <c r="A177" s="180">
        <v>738</v>
      </c>
      <c r="B177" s="179" t="str">
        <f>IF($A177="","",_xlfn.XLOOKUP($A177,Attributes!$A:$A,Attributes!C:C))</f>
        <v>Chemical Code List Agency Name</v>
      </c>
      <c r="C177" s="179" t="str">
        <f>IF($A177="","",_xlfn.XLOOKUP($A177,Attributes!$A:$A,Attributes!H:H))</f>
        <v>-</v>
      </c>
      <c r="D177" s="179" t="str">
        <f>IF($A177="","",_xlfn.XLOOKUP($A177,Attributes!$A:$A,Attributes!I:I))</f>
        <v>N/A</v>
      </c>
      <c r="E177" s="179" t="str">
        <f>IF($A177="","",_xlfn.XLOOKUP($A177,Attributes!$A:$A,Attributes!J:J))</f>
        <v>N/A</v>
      </c>
      <c r="F177" s="179">
        <f>IF($A177="","",_xlfn.XLOOKUP($A177,Attributes!$A:$A,Attributes!K:K))</f>
        <v>0</v>
      </c>
      <c r="G177" s="179"/>
      <c r="H177" s="335" t="s">
        <v>974</v>
      </c>
      <c r="I177" s="179">
        <v>0</v>
      </c>
      <c r="J177" s="179">
        <v>0</v>
      </c>
      <c r="V177" s="212">
        <v>86</v>
      </c>
    </row>
    <row r="178" spans="1:22" x14ac:dyDescent="0.25">
      <c r="A178" s="180">
        <v>5964</v>
      </c>
      <c r="B178" s="179" t="str">
        <f>IF($A178="","",_xlfn.XLOOKUP($A178,Attributes!$A:$A,Attributes!C:C))</f>
        <v>Street Address</v>
      </c>
      <c r="C178" s="179" t="str">
        <f>IF($A178="","",_xlfn.XLOOKUP($A178,Attributes!$A:$A,Attributes!H:H))</f>
        <v>Amsterdamseweg</v>
      </c>
      <c r="D178" s="179" t="str">
        <f>IF($A178="","",_xlfn.XLOOKUP($A178,Attributes!$A:$A,Attributes!I:I))</f>
        <v>N/A</v>
      </c>
      <c r="E178" s="179" t="str">
        <f>IF($A178="","",_xlfn.XLOOKUP($A178,Attributes!$A:$A,Attributes!J:J))</f>
        <v>N/A</v>
      </c>
      <c r="F178" s="179">
        <f>IF($A178="","",_xlfn.XLOOKUP($A178,Attributes!$A:$A,Attributes!K:K))</f>
        <v>0</v>
      </c>
      <c r="G178" s="179"/>
      <c r="H178" s="335" t="s">
        <v>974</v>
      </c>
      <c r="I178" s="179">
        <v>0</v>
      </c>
      <c r="J178" s="179">
        <v>0</v>
      </c>
    </row>
    <row r="179" spans="1:22" x14ac:dyDescent="0.25">
      <c r="A179" s="180">
        <v>6509</v>
      </c>
      <c r="B179" s="179" t="str">
        <f>IF($A179="","",_xlfn.XLOOKUP($A179,Attributes!$A:$A,Attributes!C:C))</f>
        <v>Street Number</v>
      </c>
      <c r="C179" s="179">
        <f>IF($A179="","",_xlfn.XLOOKUP($A179,Attributes!$A:$A,Attributes!H:H))</f>
        <v>206</v>
      </c>
      <c r="D179" s="179" t="str">
        <f>IF($A179="","",_xlfn.XLOOKUP($A179,Attributes!$A:$A,Attributes!I:I))</f>
        <v>N/A</v>
      </c>
      <c r="E179" s="179" t="str">
        <f>IF($A179="","",_xlfn.XLOOKUP($A179,Attributes!$A:$A,Attributes!J:J))</f>
        <v>N/A</v>
      </c>
      <c r="F179" s="179">
        <f>IF($A179="","",_xlfn.XLOOKUP($A179,Attributes!$A:$A,Attributes!K:K))</f>
        <v>0</v>
      </c>
      <c r="G179" s="179"/>
      <c r="H179" s="335" t="s">
        <v>974</v>
      </c>
      <c r="I179" s="179">
        <v>0</v>
      </c>
      <c r="J179" s="179">
        <v>0</v>
      </c>
      <c r="V179" s="212">
        <v>87</v>
      </c>
    </row>
    <row r="180" spans="1:22" x14ac:dyDescent="0.25">
      <c r="A180" s="180">
        <v>5960</v>
      </c>
      <c r="B180" s="179" t="str">
        <f>IF($A180="","",_xlfn.XLOOKUP($A180,Attributes!$A:$A,Attributes!C:C))</f>
        <v>City Name</v>
      </c>
      <c r="C180" s="179" t="str">
        <f>IF($A180="","",_xlfn.XLOOKUP($A180,Attributes!$A:$A,Attributes!H:H))</f>
        <v>Amstelveen</v>
      </c>
      <c r="D180" s="179" t="str">
        <f>IF($A180="","",_xlfn.XLOOKUP($A180,Attributes!$A:$A,Attributes!I:I))</f>
        <v>N/A</v>
      </c>
      <c r="E180" s="179" t="str">
        <f>IF($A180="","",_xlfn.XLOOKUP($A180,Attributes!$A:$A,Attributes!J:J))</f>
        <v>N/A</v>
      </c>
      <c r="F180" s="179">
        <f>IF($A180="","",_xlfn.XLOOKUP($A180,Attributes!$A:$A,Attributes!K:K))</f>
        <v>0</v>
      </c>
      <c r="G180" s="179"/>
      <c r="H180" s="335" t="s">
        <v>974</v>
      </c>
      <c r="I180" s="179">
        <v>0</v>
      </c>
      <c r="J180" s="179">
        <v>0</v>
      </c>
    </row>
    <row r="181" spans="1:22" x14ac:dyDescent="0.25">
      <c r="A181" s="180">
        <v>5962</v>
      </c>
      <c r="B181" s="179" t="str">
        <f>IF($A181="","",_xlfn.XLOOKUP($A181,Attributes!$A:$A,Attributes!C:C))</f>
        <v>Postal Code</v>
      </c>
      <c r="C181" s="179" t="str">
        <f>IF($A181="","",_xlfn.XLOOKUP($A181,Attributes!$A:$A,Attributes!H:H))</f>
        <v>1182 HL</v>
      </c>
      <c r="D181" s="179" t="str">
        <f>IF($A181="","",_xlfn.XLOOKUP($A181,Attributes!$A:$A,Attributes!I:I))</f>
        <v>N/A</v>
      </c>
      <c r="E181" s="179" t="str">
        <f>IF($A181="","",_xlfn.XLOOKUP($A181,Attributes!$A:$A,Attributes!J:J))</f>
        <v>N/A</v>
      </c>
      <c r="F181" s="179">
        <f>IF($A181="","",_xlfn.XLOOKUP($A181,Attributes!$A:$A,Attributes!K:K))</f>
        <v>0</v>
      </c>
      <c r="G181" s="179"/>
      <c r="H181" s="335" t="s">
        <v>974</v>
      </c>
      <c r="I181" s="179">
        <v>0</v>
      </c>
      <c r="J181" s="179">
        <v>0</v>
      </c>
      <c r="V181" s="212">
        <v>88</v>
      </c>
    </row>
    <row r="182" spans="1:22" x14ac:dyDescent="0.25">
      <c r="A182" s="180">
        <v>6434</v>
      </c>
      <c r="B182" s="179" t="str">
        <f>IF($A182="","",_xlfn.XLOOKUP($A182,Attributes!$A:$A,Attributes!C:C))</f>
        <v>Complement Address</v>
      </c>
      <c r="C182" s="179" t="str">
        <f>IF($A182="","",_xlfn.XLOOKUP($A182,Attributes!$A:$A,Attributes!H:H))</f>
        <v>Second floor</v>
      </c>
      <c r="D182" s="179" t="str">
        <f>IF($A182="","",_xlfn.XLOOKUP($A182,Attributes!$A:$A,Attributes!I:I))</f>
        <v>N/A</v>
      </c>
      <c r="E182" s="179" t="str">
        <f>IF($A182="","",_xlfn.XLOOKUP($A182,Attributes!$A:$A,Attributes!J:J))</f>
        <v>N/A</v>
      </c>
      <c r="F182" s="179">
        <f>IF($A182="","",_xlfn.XLOOKUP($A182,Attributes!$A:$A,Attributes!K:K))</f>
        <v>0</v>
      </c>
      <c r="G182" s="179"/>
      <c r="H182" s="335" t="s">
        <v>974</v>
      </c>
      <c r="I182" s="179">
        <v>0</v>
      </c>
      <c r="J182" s="179">
        <v>0</v>
      </c>
    </row>
    <row r="183" spans="1:22" x14ac:dyDescent="0.25">
      <c r="A183" s="180">
        <v>6493</v>
      </c>
      <c r="B183" s="179" t="str">
        <f>IF($A183="","",_xlfn.XLOOKUP($A183,Attributes!$A:$A,Attributes!C:C))</f>
        <v>Po Box</v>
      </c>
      <c r="C183" s="179" t="str">
        <f>IF($A183="","",_xlfn.XLOOKUP($A183,Attributes!$A:$A,Attributes!H:H))</f>
        <v>Post office box 247</v>
      </c>
      <c r="D183" s="179" t="str">
        <f>IF($A183="","",_xlfn.XLOOKUP($A183,Attributes!$A:$A,Attributes!I:I))</f>
        <v>N/A</v>
      </c>
      <c r="E183" s="179" t="str">
        <f>IF($A183="","",_xlfn.XLOOKUP($A183,Attributes!$A:$A,Attributes!J:J))</f>
        <v>N/A</v>
      </c>
      <c r="F183" s="179">
        <f>IF($A183="","",_xlfn.XLOOKUP($A183,Attributes!$A:$A,Attributes!K:K))</f>
        <v>0</v>
      </c>
      <c r="G183" s="179"/>
      <c r="H183" s="335" t="s">
        <v>974</v>
      </c>
      <c r="I183" s="179">
        <v>0</v>
      </c>
      <c r="J183" s="179">
        <v>0</v>
      </c>
      <c r="V183" s="212">
        <v>89</v>
      </c>
    </row>
    <row r="184" spans="1:22" x14ac:dyDescent="0.25">
      <c r="A184" s="180">
        <v>5961</v>
      </c>
      <c r="B184" s="179" t="str">
        <f>IF($A184="","",_xlfn.XLOOKUP($A184,Attributes!$A:$A,Attributes!C:C))</f>
        <v>Country Code</v>
      </c>
      <c r="C184" s="179">
        <f>IF($A184="","",_xlfn.XLOOKUP($A184,Attributes!$A:$A,Attributes!H:H))</f>
        <v>250</v>
      </c>
      <c r="D184" s="179" t="str">
        <f>IF($A184="","",_xlfn.XLOOKUP($A184,Attributes!$A:$A,Attributes!I:I))</f>
        <v>N/A</v>
      </c>
      <c r="E184" s="179" t="str">
        <f>IF($A184="","",_xlfn.XLOOKUP($A184,Attributes!$A:$A,Attributes!J:J))</f>
        <v>N/A</v>
      </c>
      <c r="F184" s="179">
        <f>IF($A184="","",_xlfn.XLOOKUP($A184,Attributes!$A:$A,Attributes!K:K))</f>
        <v>0</v>
      </c>
      <c r="G184" s="179"/>
      <c r="H184" s="335" t="s">
        <v>974</v>
      </c>
      <c r="I184" s="179">
        <v>0</v>
      </c>
      <c r="J184" s="179">
        <v>0</v>
      </c>
    </row>
    <row r="185" spans="1:22" ht="25.5" x14ac:dyDescent="0.25">
      <c r="A185" s="180">
        <v>6343</v>
      </c>
      <c r="B185" s="179" t="str">
        <f>IF($A185="","",_xlfn.XLOOKUP($A185,Attributes!$A:$A,Attributes!C:C))</f>
        <v>Country Specific: End Availability Date Time</v>
      </c>
      <c r="C185" s="179" t="str">
        <f>IF($A185="","",_xlfn.XLOOKUP($A185,Attributes!$A:$A,Attributes!H:H))</f>
        <v>2023-03-13T00:00:00</v>
      </c>
      <c r="D185" s="179" t="str">
        <f>IF($A185="","",_xlfn.XLOOKUP($A185,Attributes!$A:$A,Attributes!I:I))</f>
        <v>N/A</v>
      </c>
      <c r="E185" s="179" t="str">
        <f>IF($A185="","",_xlfn.XLOOKUP($A185,Attributes!$A:$A,Attributes!J:J))</f>
        <v>N/A</v>
      </c>
      <c r="F185" s="179">
        <f>IF($A185="","",_xlfn.XLOOKUP($A185,Attributes!$A:$A,Attributes!K:K))</f>
        <v>0</v>
      </c>
      <c r="G185" s="179"/>
      <c r="H185" s="335" t="s">
        <v>974</v>
      </c>
      <c r="I185" s="179">
        <v>0</v>
      </c>
      <c r="J185" s="179">
        <v>0</v>
      </c>
      <c r="V185" s="212">
        <v>90</v>
      </c>
    </row>
    <row r="186" spans="1:22" ht="25.5" x14ac:dyDescent="0.25">
      <c r="A186" s="180">
        <v>6344</v>
      </c>
      <c r="B186" s="179" t="str">
        <f>IF($A186="","",_xlfn.XLOOKUP($A186,Attributes!$A:$A,Attributes!C:C))</f>
        <v>Country Specific: Start Availability Date Time</v>
      </c>
      <c r="C186" s="179" t="str">
        <f>IF($A186="","",_xlfn.XLOOKUP($A186,Attributes!$A:$A,Attributes!H:H))</f>
        <v>2017-03-13T00:00:00</v>
      </c>
      <c r="D186" s="179" t="str">
        <f>IF($A186="","",_xlfn.XLOOKUP($A186,Attributes!$A:$A,Attributes!I:I))</f>
        <v>N/A</v>
      </c>
      <c r="E186" s="179" t="str">
        <f>IF($A186="","",_xlfn.XLOOKUP($A186,Attributes!$A:$A,Attributes!J:J))</f>
        <v>N/A</v>
      </c>
      <c r="F186" s="179">
        <f>IF($A186="","",_xlfn.XLOOKUP($A186,Attributes!$A:$A,Attributes!K:K))</f>
        <v>0</v>
      </c>
      <c r="G186" s="179"/>
      <c r="H186" s="335" t="s">
        <v>974</v>
      </c>
      <c r="I186" s="179">
        <v>0</v>
      </c>
      <c r="J186" s="179">
        <v>0</v>
      </c>
    </row>
    <row r="187" spans="1:22" ht="25.5" x14ac:dyDescent="0.25">
      <c r="A187" s="180">
        <v>6385</v>
      </c>
      <c r="B187" s="179" t="str">
        <f>IF($A187="","",_xlfn.XLOOKUP($A187,Attributes!$A:$A,Attributes!C:C))</f>
        <v>Carcinogenic Mutagenic Reprotoxic Type Code</v>
      </c>
      <c r="C187" s="179" t="str">
        <f>IF($A187="","",_xlfn.XLOOKUP($A187,Attributes!$A:$A,Attributes!H:H))</f>
        <v>1A</v>
      </c>
      <c r="D187" s="179" t="str">
        <f>IF($A187="","",_xlfn.XLOOKUP($A187,Attributes!$A:$A,Attributes!I:I))</f>
        <v>N/A</v>
      </c>
      <c r="E187" s="179" t="str">
        <f>IF($A187="","",_xlfn.XLOOKUP($A187,Attributes!$A:$A,Attributes!J:J))</f>
        <v>N/A</v>
      </c>
      <c r="F187" s="179">
        <f>IF($A187="","",_xlfn.XLOOKUP($A187,Attributes!$A:$A,Attributes!K:K))</f>
        <v>0</v>
      </c>
      <c r="G187" s="179"/>
      <c r="H187" s="335" t="s">
        <v>974</v>
      </c>
      <c r="I187" s="295">
        <v>0</v>
      </c>
      <c r="J187" s="295">
        <v>0</v>
      </c>
      <c r="V187" s="212">
        <v>91</v>
      </c>
    </row>
    <row r="188" spans="1:22" x14ac:dyDescent="0.25">
      <c r="A188" s="180">
        <v>6400</v>
      </c>
      <c r="B188" s="179" t="str">
        <f>IF($A188="","",_xlfn.XLOOKUP($A188,Attributes!$A:$A,Attributes!C:C))</f>
        <v xml:space="preserve">Global Model Description </v>
      </c>
      <c r="C188" s="179" t="str">
        <f>IF($A188="","",_xlfn.XLOOKUP($A188,Attributes!$A:$A,Attributes!H:H))</f>
        <v>Healthchoice Needle Holders 22cm</v>
      </c>
      <c r="D188" s="179" t="str">
        <f>IF($A188="","",_xlfn.XLOOKUP($A188,Attributes!$A:$A,Attributes!I:I))</f>
        <v>N/A</v>
      </c>
      <c r="E188" s="179" t="str">
        <f>IF($A188="","",_xlfn.XLOOKUP($A188,Attributes!$A:$A,Attributes!J:J))</f>
        <v>N/A</v>
      </c>
      <c r="F188" s="179">
        <f>IF($A188="","",_xlfn.XLOOKUP($A188,Attributes!$A:$A,Attributes!K:K))</f>
        <v>0</v>
      </c>
      <c r="G188" s="179"/>
      <c r="H188" s="335" t="s">
        <v>974</v>
      </c>
      <c r="I188" s="295">
        <v>0</v>
      </c>
      <c r="J188" s="295">
        <v>0</v>
      </c>
    </row>
    <row r="189" spans="1:22" ht="25.5" x14ac:dyDescent="0.25">
      <c r="A189" s="180">
        <v>6387</v>
      </c>
      <c r="B189" s="179" t="str">
        <f>IF($A189="","",_xlfn.XLOOKUP($A189,Attributes!$A:$A,Attributes!C:C))</f>
        <v xml:space="preserve">Certification Execution Country Code </v>
      </c>
      <c r="C189" s="179">
        <f>IF($A189="","",_xlfn.XLOOKUP($A189,Attributes!$A:$A,Attributes!H:H))</f>
        <v>250</v>
      </c>
      <c r="D189" s="179" t="str">
        <f>IF($A189="","",_xlfn.XLOOKUP($A189,Attributes!$A:$A,Attributes!I:I))</f>
        <v>N/A</v>
      </c>
      <c r="E189" s="179" t="str">
        <f>IF($A189="","",_xlfn.XLOOKUP($A189,Attributes!$A:$A,Attributes!J:J))</f>
        <v>N/A</v>
      </c>
      <c r="F189" s="179">
        <f>IF($A189="","",_xlfn.XLOOKUP($A189,Attributes!$A:$A,Attributes!K:K))</f>
        <v>0</v>
      </c>
      <c r="G189" s="179"/>
      <c r="H189" s="335" t="s">
        <v>974</v>
      </c>
      <c r="I189" s="295">
        <v>0</v>
      </c>
      <c r="J189" s="295">
        <v>0</v>
      </c>
      <c r="V189" s="212">
        <v>92</v>
      </c>
    </row>
    <row r="190" spans="1:22" x14ac:dyDescent="0.25">
      <c r="A190" s="180">
        <v>6081</v>
      </c>
      <c r="B190" s="179" t="str">
        <f>IF($A190="","",_xlfn.XLOOKUP($A190,Attributes!$A:$A,Attributes!C:C))</f>
        <v>Clinical Warning Code</v>
      </c>
      <c r="C190" s="179" t="str">
        <f>IF($A190="","",_xlfn.XLOOKUP($A190,Attributes!$A:$A,Attributes!H:H))</f>
        <v>-</v>
      </c>
      <c r="D190" s="179" t="str">
        <f>IF($A190="","",_xlfn.XLOOKUP($A190,Attributes!$A:$A,Attributes!I:I))</f>
        <v>N/A</v>
      </c>
      <c r="E190" s="179" t="str">
        <f>IF($A190="","",_xlfn.XLOOKUP($A190,Attributes!$A:$A,Attributes!J:J))</f>
        <v>N/A</v>
      </c>
      <c r="F190" s="179">
        <f>IF($A190="","",_xlfn.XLOOKUP($A190,Attributes!$A:$A,Attributes!K:K))</f>
        <v>0</v>
      </c>
      <c r="G190" s="179"/>
      <c r="H190" s="335" t="s">
        <v>974</v>
      </c>
      <c r="I190" s="295">
        <v>0</v>
      </c>
      <c r="J190" s="295">
        <v>0</v>
      </c>
    </row>
    <row r="191" spans="1:22" x14ac:dyDescent="0.25">
      <c r="A191" s="180">
        <v>6403</v>
      </c>
      <c r="B191" s="179" t="str">
        <f>IF($A191="","",_xlfn.XLOOKUP($A191,Attributes!$A:$A,Attributes!C:C))</f>
        <v>Global Model Regulatory Act</v>
      </c>
      <c r="C191" s="179" t="str">
        <f>IF($A191="","",_xlfn.XLOOKUP($A191,Attributes!$A:$A,Attributes!H:H))</f>
        <v>MDR</v>
      </c>
      <c r="D191" s="179" t="str">
        <f>IF($A191="","",_xlfn.XLOOKUP($A191,Attributes!$A:$A,Attributes!I:I))</f>
        <v>N/A</v>
      </c>
      <c r="E191" s="179" t="str">
        <f>IF($A191="","",_xlfn.XLOOKUP($A191,Attributes!$A:$A,Attributes!J:J))</f>
        <v>N/A</v>
      </c>
      <c r="F191" s="179">
        <f>IF($A191="","",_xlfn.XLOOKUP($A191,Attributes!$A:$A,Attributes!K:K))</f>
        <v>0</v>
      </c>
      <c r="G191" s="179"/>
      <c r="H191" s="335" t="s">
        <v>974</v>
      </c>
      <c r="I191" s="295">
        <v>0</v>
      </c>
      <c r="J191" s="295">
        <v>0</v>
      </c>
      <c r="V191" s="212">
        <v>93</v>
      </c>
    </row>
    <row r="192" spans="1:22" x14ac:dyDescent="0.25">
      <c r="A192" s="180">
        <v>6341</v>
      </c>
      <c r="B192" s="179" t="str">
        <f>IF($A192="","",_xlfn.XLOOKUP($A192,Attributes!$A:$A,Attributes!C:C))</f>
        <v>Country Code</v>
      </c>
      <c r="C192" s="179">
        <f>IF($A192="","",_xlfn.XLOOKUP($A192,Attributes!$A:$A,Attributes!H:H))</f>
        <v>250</v>
      </c>
      <c r="D192" s="179" t="str">
        <f>IF($A192="","",_xlfn.XLOOKUP($A192,Attributes!$A:$A,Attributes!I:I))</f>
        <v>N/A</v>
      </c>
      <c r="E192" s="179" t="str">
        <f>IF($A192="","",_xlfn.XLOOKUP($A192,Attributes!$A:$A,Attributes!J:J))</f>
        <v>N/A</v>
      </c>
      <c r="F192" s="179">
        <f>IF($A192="","",_xlfn.XLOOKUP($A192,Attributes!$A:$A,Attributes!K:K))</f>
        <v>0</v>
      </c>
      <c r="G192" s="179"/>
      <c r="H192" s="335" t="s">
        <v>974</v>
      </c>
      <c r="I192" s="295">
        <v>0</v>
      </c>
      <c r="J192" s="295">
        <v>0</v>
      </c>
    </row>
    <row r="193" spans="1:22" ht="25.5" x14ac:dyDescent="0.25">
      <c r="A193" s="180">
        <v>5832</v>
      </c>
      <c r="B193" s="179" t="str">
        <f>IF($A193="","",_xlfn.XLOOKUP($A193,Attributes!$A:$A,Attributes!C:C))</f>
        <v xml:space="preserve">Target Market Sales Condition Code </v>
      </c>
      <c r="C193" s="179" t="str">
        <f>IF($A193="","",_xlfn.XLOOKUP($A193,Attributes!$A:$A,Attributes!H:H))</f>
        <v>ORIGINAL_PLACED</v>
      </c>
      <c r="D193" s="179" t="str">
        <f>IF($A193="","",_xlfn.XLOOKUP($A193,Attributes!$A:$A,Attributes!I:I))</f>
        <v>N/A</v>
      </c>
      <c r="E193" s="179" t="str">
        <f>IF($A193="","",_xlfn.XLOOKUP($A193,Attributes!$A:$A,Attributes!J:J))</f>
        <v>N/A</v>
      </c>
      <c r="F193" s="179">
        <f>IF($A193="","",_xlfn.XLOOKUP($A193,Attributes!$A:$A,Attributes!K:K))</f>
        <v>0</v>
      </c>
      <c r="G193" s="179"/>
      <c r="H193" s="335" t="s">
        <v>974</v>
      </c>
      <c r="I193" s="295">
        <v>0</v>
      </c>
      <c r="J193" s="295">
        <v>0</v>
      </c>
      <c r="V193" s="212">
        <v>94</v>
      </c>
    </row>
    <row r="194" spans="1:22" x14ac:dyDescent="0.25">
      <c r="A194" s="180">
        <v>72</v>
      </c>
      <c r="B194" s="179" t="str">
        <f>IF($A194="","",_xlfn.XLOOKUP($A194,Attributes!$A:$A,Attributes!C:C))</f>
        <v>Additional Party Identification</v>
      </c>
      <c r="C194" s="179"/>
      <c r="D194" s="179" t="str">
        <f>IF($A194="","",_xlfn.XLOOKUP($A194,Attributes!$A:$A,Attributes!I:I))</f>
        <v>N/A</v>
      </c>
      <c r="E194" s="179" t="str">
        <f>IF($A194="","",_xlfn.XLOOKUP($A194,Attributes!$A:$A,Attributes!J:J))</f>
        <v>N/A</v>
      </c>
      <c r="F194" s="179">
        <f>IF($A194="","",_xlfn.XLOOKUP($A194,Attributes!$A:$A,Attributes!K:K))</f>
        <v>0</v>
      </c>
      <c r="G194" s="179"/>
      <c r="H194" s="335">
        <v>0</v>
      </c>
      <c r="I194" s="179">
        <v>0</v>
      </c>
      <c r="J194" s="179">
        <v>0</v>
      </c>
    </row>
    <row r="195" spans="1:22" ht="25.5" x14ac:dyDescent="0.25">
      <c r="A195" s="180">
        <v>73</v>
      </c>
      <c r="B195" s="179" t="str">
        <f>IF($A195="","",_xlfn.XLOOKUP($A195,Attributes!$A:$A,Attributes!C:C))</f>
        <v>Additional Party Identification Code</v>
      </c>
      <c r="C195" s="179"/>
      <c r="D195" s="179" t="str">
        <f>IF($A195="","",_xlfn.XLOOKUP($A195,Attributes!$A:$A,Attributes!I:I))</f>
        <v>N/A</v>
      </c>
      <c r="E195" s="179" t="str">
        <f>IF($A195="","",_xlfn.XLOOKUP($A195,Attributes!$A:$A,Attributes!J:J))</f>
        <v>N/A</v>
      </c>
      <c r="F195" s="179">
        <f>IF($A195="","",_xlfn.XLOOKUP($A195,Attributes!$A:$A,Attributes!K:K))</f>
        <v>0</v>
      </c>
      <c r="G195" s="179"/>
      <c r="H195" s="335">
        <v>0</v>
      </c>
      <c r="I195" s="179">
        <v>0</v>
      </c>
      <c r="J195" s="179">
        <v>0</v>
      </c>
    </row>
    <row r="196" spans="1:22" hidden="1" x14ac:dyDescent="0.25">
      <c r="A196" s="180"/>
      <c r="B196" s="179" t="str">
        <f>IF($A196="","",_xlfn.XLOOKUP($A196,Attributes!$A:$A,Attributes!C:C))</f>
        <v/>
      </c>
      <c r="C196" s="179"/>
      <c r="D196" s="179" t="str">
        <f>IF($A196="","",_xlfn.XLOOKUP($A196,Attributes!$A:$A,Attributes!I:I))</f>
        <v/>
      </c>
      <c r="E196" s="179" t="str">
        <f>IF($A196="","",_xlfn.XLOOKUP($A196,Attributes!$A:$A,Attributes!J:J))</f>
        <v/>
      </c>
      <c r="F196" s="179" t="str">
        <f>IF($A196="","",_xlfn.XLOOKUP($A196,Attributes!$A:$A,Attributes!K:K))</f>
        <v/>
      </c>
      <c r="G196" s="179"/>
      <c r="H196" s="217">
        <v>0</v>
      </c>
      <c r="I196" s="179">
        <v>0</v>
      </c>
      <c r="J196" s="179">
        <v>0</v>
      </c>
    </row>
    <row r="197" spans="1:22" hidden="1" x14ac:dyDescent="0.25">
      <c r="A197" s="180"/>
      <c r="B197" s="179" t="str">
        <f>IF($A197="","",_xlfn.XLOOKUP($A197,Attributes!$A:$A,Attributes!C:C))</f>
        <v/>
      </c>
      <c r="C197" s="179"/>
      <c r="D197" s="179" t="str">
        <f>IF($A197="","",_xlfn.XLOOKUP($A197,Attributes!$A:$A,Attributes!I:I))</f>
        <v/>
      </c>
      <c r="E197" s="179" t="str">
        <f>IF($A197="","",_xlfn.XLOOKUP($A197,Attributes!$A:$A,Attributes!J:J))</f>
        <v/>
      </c>
      <c r="F197" s="179" t="str">
        <f>IF($A197="","",_xlfn.XLOOKUP($A197,Attributes!$A:$A,Attributes!K:K))</f>
        <v/>
      </c>
      <c r="G197" s="179"/>
      <c r="H197" s="217">
        <v>0</v>
      </c>
      <c r="I197" s="179">
        <v>0</v>
      </c>
      <c r="J197" s="179">
        <v>0</v>
      </c>
    </row>
    <row r="198" spans="1:22" hidden="1" x14ac:dyDescent="0.25">
      <c r="A198" s="180"/>
      <c r="B198" s="179" t="str">
        <f>IF($A198="","",_xlfn.XLOOKUP($A198,Attributes!$A:$A,Attributes!C:C))</f>
        <v/>
      </c>
      <c r="C198" s="179"/>
      <c r="D198" s="179" t="str">
        <f>IF($A198="","",_xlfn.XLOOKUP($A198,Attributes!$A:$A,Attributes!I:I))</f>
        <v/>
      </c>
      <c r="E198" s="179" t="str">
        <f>IF($A198="","",_xlfn.XLOOKUP($A198,Attributes!$A:$A,Attributes!J:J))</f>
        <v/>
      </c>
      <c r="F198" s="179" t="str">
        <f>IF($A198="","",_xlfn.XLOOKUP($A198,Attributes!$A:$A,Attributes!K:K))</f>
        <v/>
      </c>
      <c r="G198" s="179"/>
      <c r="H198" s="217">
        <v>0</v>
      </c>
      <c r="I198" s="179">
        <v>0</v>
      </c>
      <c r="J198" s="179">
        <v>0</v>
      </c>
    </row>
    <row r="199" spans="1:22" hidden="1" x14ac:dyDescent="0.25">
      <c r="A199" s="180"/>
      <c r="B199" s="179" t="str">
        <f>IF($A199="","",_xlfn.XLOOKUP($A199,Attributes!$A:$A,Attributes!C:C))</f>
        <v/>
      </c>
      <c r="C199" s="179"/>
      <c r="D199" s="179" t="str">
        <f>IF($A199="","",_xlfn.XLOOKUP($A199,Attributes!$A:$A,Attributes!I:I))</f>
        <v/>
      </c>
      <c r="E199" s="179" t="str">
        <f>IF($A199="","",_xlfn.XLOOKUP($A199,Attributes!$A:$A,Attributes!J:J))</f>
        <v/>
      </c>
      <c r="F199" s="179" t="str">
        <f>IF($A199="","",_xlfn.XLOOKUP($A199,Attributes!$A:$A,Attributes!K:K))</f>
        <v/>
      </c>
      <c r="G199" s="179"/>
      <c r="H199" s="217">
        <v>0</v>
      </c>
      <c r="I199" s="179">
        <v>0</v>
      </c>
      <c r="J199" s="179">
        <v>0</v>
      </c>
    </row>
    <row r="200" spans="1:22" hidden="1" x14ac:dyDescent="0.25">
      <c r="A200" s="180"/>
      <c r="B200" s="179" t="str">
        <f>IF($A200="","",_xlfn.XLOOKUP($A200,Attributes!$A:$A,Attributes!C:C))</f>
        <v/>
      </c>
      <c r="C200" s="179"/>
      <c r="D200" s="179" t="str">
        <f>IF($A200="","",_xlfn.XLOOKUP($A200,Attributes!$A:$A,Attributes!I:I))</f>
        <v/>
      </c>
      <c r="E200" s="179" t="str">
        <f>IF($A200="","",_xlfn.XLOOKUP($A200,Attributes!$A:$A,Attributes!J:J))</f>
        <v/>
      </c>
      <c r="F200" s="179" t="str">
        <f>IF($A200="","",_xlfn.XLOOKUP($A200,Attributes!$A:$A,Attributes!K:K))</f>
        <v/>
      </c>
      <c r="G200" s="179"/>
      <c r="H200" s="217">
        <v>0</v>
      </c>
      <c r="I200" s="179">
        <v>0</v>
      </c>
      <c r="J200" s="179">
        <v>0</v>
      </c>
    </row>
    <row r="201" spans="1:22" ht="81" hidden="1" customHeight="1" x14ac:dyDescent="0.25">
      <c r="A201" s="180"/>
      <c r="B201" s="179" t="str">
        <f>IF($A201="","",_xlfn.XLOOKUP($A201,Attributes!$A:$A,Attributes!C:C))</f>
        <v/>
      </c>
      <c r="C201" s="179"/>
      <c r="D201" s="179" t="str">
        <f>IF($A201="","",_xlfn.XLOOKUP($A201,Attributes!$A:$A,Attributes!I:I))</f>
        <v/>
      </c>
      <c r="E201" s="179" t="str">
        <f>IF($A201="","",_xlfn.XLOOKUP($A201,Attributes!$A:$A,Attributes!J:J))</f>
        <v/>
      </c>
      <c r="F201" s="179" t="str">
        <f>IF($A201="","",_xlfn.XLOOKUP($A201,Attributes!$A:$A,Attributes!K:K))</f>
        <v/>
      </c>
      <c r="G201" s="179"/>
      <c r="H201" s="217">
        <v>0</v>
      </c>
      <c r="I201" s="179">
        <v>0</v>
      </c>
      <c r="J201" s="179">
        <v>0</v>
      </c>
    </row>
    <row r="202" spans="1:22" ht="123.75" hidden="1" customHeight="1" x14ac:dyDescent="0.25">
      <c r="A202" s="180"/>
      <c r="B202" s="179" t="str">
        <f>IF($A202="","",_xlfn.XLOOKUP($A202,Attributes!$A:$A,Attributes!C:C))</f>
        <v/>
      </c>
      <c r="C202" s="179"/>
      <c r="D202" s="179" t="str">
        <f>IF($A202="","",_xlfn.XLOOKUP($A202,Attributes!$A:$A,Attributes!I:I))</f>
        <v/>
      </c>
      <c r="E202" s="179" t="str">
        <f>IF($A202="","",_xlfn.XLOOKUP($A202,Attributes!$A:$A,Attributes!J:J))</f>
        <v/>
      </c>
      <c r="F202" s="179" t="str">
        <f>IF($A202="","",_xlfn.XLOOKUP($A202,Attributes!$A:$A,Attributes!K:K))</f>
        <v/>
      </c>
      <c r="G202" s="179"/>
      <c r="H202" s="217">
        <v>0</v>
      </c>
      <c r="I202" s="179">
        <v>0</v>
      </c>
      <c r="J202" s="179">
        <v>0</v>
      </c>
    </row>
    <row r="203" spans="1:22" hidden="1" x14ac:dyDescent="0.25">
      <c r="A203" s="180"/>
      <c r="B203" s="179" t="str">
        <f>IF($A203="","",_xlfn.XLOOKUP($A203,Attributes!$A:$A,Attributes!C:C))</f>
        <v/>
      </c>
      <c r="C203" s="179"/>
      <c r="D203" s="179" t="str">
        <f>IF($A203="","",_xlfn.XLOOKUP($A203,Attributes!$A:$A,Attributes!I:I))</f>
        <v/>
      </c>
      <c r="E203" s="179" t="str">
        <f>IF($A203="","",_xlfn.XLOOKUP($A203,Attributes!$A:$A,Attributes!J:J))</f>
        <v/>
      </c>
      <c r="F203" s="179" t="str">
        <f>IF($A203="","",_xlfn.XLOOKUP($A203,Attributes!$A:$A,Attributes!K:K))</f>
        <v/>
      </c>
      <c r="G203" s="179"/>
      <c r="H203" s="217">
        <v>0</v>
      </c>
      <c r="I203" s="179">
        <v>0</v>
      </c>
      <c r="J203" s="179">
        <v>0</v>
      </c>
    </row>
    <row r="204" spans="1:22" hidden="1" x14ac:dyDescent="0.25">
      <c r="A204" s="180"/>
      <c r="B204" s="179" t="str">
        <f>IF($A204="","",_xlfn.XLOOKUP($A204,Attributes!$A:$A,Attributes!C:C))</f>
        <v/>
      </c>
      <c r="C204" s="179"/>
      <c r="D204" s="179" t="str">
        <f>IF($A204="","",_xlfn.XLOOKUP($A204,Attributes!$A:$A,Attributes!I:I))</f>
        <v/>
      </c>
      <c r="E204" s="179" t="str">
        <f>IF($A204="","",_xlfn.XLOOKUP($A204,Attributes!$A:$A,Attributes!J:J))</f>
        <v/>
      </c>
      <c r="F204" s="179" t="str">
        <f>IF($A204="","",_xlfn.XLOOKUP($A204,Attributes!$A:$A,Attributes!K:K))</f>
        <v/>
      </c>
      <c r="G204" s="179"/>
      <c r="H204" s="217">
        <v>0</v>
      </c>
      <c r="I204" s="179">
        <v>0</v>
      </c>
      <c r="J204" s="179">
        <v>0</v>
      </c>
    </row>
    <row r="205" spans="1:22" hidden="1" x14ac:dyDescent="0.25">
      <c r="A205" s="180"/>
      <c r="B205" s="179" t="str">
        <f>IF($A205="","",_xlfn.XLOOKUP($A205,Attributes!$A:$A,Attributes!C:C))</f>
        <v/>
      </c>
      <c r="C205" s="179"/>
      <c r="D205" s="179" t="str">
        <f>IF($A205="","",_xlfn.XLOOKUP($A205,Attributes!$A:$A,Attributes!I:I))</f>
        <v/>
      </c>
      <c r="E205" s="179" t="str">
        <f>IF($A205="","",_xlfn.XLOOKUP($A205,Attributes!$A:$A,Attributes!J:J))</f>
        <v/>
      </c>
      <c r="F205" s="179" t="str">
        <f>IF($A205="","",_xlfn.XLOOKUP($A205,Attributes!$A:$A,Attributes!K:K))</f>
        <v/>
      </c>
      <c r="G205" s="179"/>
      <c r="H205" s="217">
        <v>0</v>
      </c>
      <c r="I205" s="179">
        <v>0</v>
      </c>
      <c r="J205" s="179">
        <v>0</v>
      </c>
    </row>
    <row r="206" spans="1:22" hidden="1" x14ac:dyDescent="0.25">
      <c r="A206" s="180"/>
      <c r="B206" s="179" t="str">
        <f>IF($A206="","",_xlfn.XLOOKUP($A206,Attributes!$A:$A,Attributes!C:C))</f>
        <v/>
      </c>
      <c r="C206" s="179"/>
      <c r="D206" s="179" t="str">
        <f>IF($A206="","",_xlfn.XLOOKUP($A206,Attributes!$A:$A,Attributes!I:I))</f>
        <v/>
      </c>
      <c r="E206" s="179" t="str">
        <f>IF($A206="","",_xlfn.XLOOKUP($A206,Attributes!$A:$A,Attributes!J:J))</f>
        <v/>
      </c>
      <c r="F206" s="179" t="str">
        <f>IF($A206="","",_xlfn.XLOOKUP($A206,Attributes!$A:$A,Attributes!K:K))</f>
        <v/>
      </c>
      <c r="G206" s="179"/>
      <c r="H206" s="217">
        <v>0</v>
      </c>
      <c r="I206" s="179">
        <v>0</v>
      </c>
      <c r="J206" s="179">
        <v>0</v>
      </c>
    </row>
    <row r="207" spans="1:22" hidden="1" x14ac:dyDescent="0.25">
      <c r="A207" s="180"/>
      <c r="B207" s="179" t="str">
        <f>IF($A207="","",_xlfn.XLOOKUP($A207,Attributes!$A:$A,Attributes!C:C))</f>
        <v/>
      </c>
      <c r="C207" s="179"/>
      <c r="D207" s="179" t="str">
        <f>IF($A207="","",_xlfn.XLOOKUP($A207,Attributes!$A:$A,Attributes!I:I))</f>
        <v/>
      </c>
      <c r="E207" s="179" t="str">
        <f>IF($A207="","",_xlfn.XLOOKUP($A207,Attributes!$A:$A,Attributes!J:J))</f>
        <v/>
      </c>
      <c r="F207" s="179" t="str">
        <f>IF($A207="","",_xlfn.XLOOKUP($A207,Attributes!$A:$A,Attributes!K:K))</f>
        <v/>
      </c>
      <c r="G207" s="179"/>
      <c r="H207" s="217">
        <v>0</v>
      </c>
      <c r="I207" s="179">
        <v>0</v>
      </c>
      <c r="J207" s="179">
        <v>0</v>
      </c>
    </row>
    <row r="208" spans="1:22" hidden="1" x14ac:dyDescent="0.25">
      <c r="A208" s="180"/>
      <c r="B208" s="179" t="str">
        <f>IF($A208="","",_xlfn.XLOOKUP($A208,Attributes!$A:$A,Attributes!C:C))</f>
        <v/>
      </c>
      <c r="C208" s="179"/>
      <c r="D208" s="179" t="str">
        <f>IF($A208="","",_xlfn.XLOOKUP($A208,Attributes!$A:$A,Attributes!I:I))</f>
        <v/>
      </c>
      <c r="E208" s="179" t="str">
        <f>IF($A208="","",_xlfn.XLOOKUP($A208,Attributes!$A:$A,Attributes!J:J))</f>
        <v/>
      </c>
      <c r="F208" s="179" t="str">
        <f>IF($A208="","",_xlfn.XLOOKUP($A208,Attributes!$A:$A,Attributes!K:K))</f>
        <v/>
      </c>
      <c r="G208" s="179"/>
      <c r="H208" s="217">
        <v>0</v>
      </c>
      <c r="I208" s="179">
        <v>0</v>
      </c>
      <c r="J208" s="179">
        <v>0</v>
      </c>
    </row>
    <row r="209" spans="1:10" hidden="1" x14ac:dyDescent="0.25">
      <c r="A209" s="180"/>
      <c r="B209" s="179" t="str">
        <f>IF($A209="","",_xlfn.XLOOKUP($A209,Attributes!$A:$A,Attributes!C:C))</f>
        <v/>
      </c>
      <c r="C209" s="179"/>
      <c r="D209" s="179" t="str">
        <f>IF($A209="","",_xlfn.XLOOKUP($A209,Attributes!$A:$A,Attributes!I:I))</f>
        <v/>
      </c>
      <c r="E209" s="179" t="str">
        <f>IF($A209="","",_xlfn.XLOOKUP($A209,Attributes!$A:$A,Attributes!J:J))</f>
        <v/>
      </c>
      <c r="F209" s="179" t="str">
        <f>IF($A209="","",_xlfn.XLOOKUP($A209,Attributes!$A:$A,Attributes!K:K))</f>
        <v/>
      </c>
      <c r="G209" s="179"/>
      <c r="H209" s="217">
        <v>0</v>
      </c>
      <c r="I209" s="179">
        <v>0</v>
      </c>
      <c r="J209" s="179">
        <v>0</v>
      </c>
    </row>
    <row r="210" spans="1:10" hidden="1" x14ac:dyDescent="0.25">
      <c r="A210" s="180"/>
      <c r="B210" s="179" t="str">
        <f>IF($A210="","",_xlfn.XLOOKUP($A210,Attributes!$A:$A,Attributes!C:C))</f>
        <v/>
      </c>
      <c r="C210" s="179"/>
      <c r="D210" s="179" t="str">
        <f>IF($A210="","",_xlfn.XLOOKUP($A210,Attributes!$A:$A,Attributes!I:I))</f>
        <v/>
      </c>
      <c r="E210" s="179" t="str">
        <f>IF($A210="","",_xlfn.XLOOKUP($A210,Attributes!$A:$A,Attributes!J:J))</f>
        <v/>
      </c>
      <c r="F210" s="179" t="str">
        <f>IF($A210="","",_xlfn.XLOOKUP($A210,Attributes!$A:$A,Attributes!K:K))</f>
        <v/>
      </c>
      <c r="G210" s="179"/>
      <c r="H210" s="217">
        <v>0</v>
      </c>
      <c r="I210" s="179">
        <v>0</v>
      </c>
      <c r="J210" s="179">
        <v>0</v>
      </c>
    </row>
    <row r="211" spans="1:10" hidden="1" x14ac:dyDescent="0.25">
      <c r="A211" s="180"/>
      <c r="B211" s="179" t="str">
        <f>IF($A211="","",_xlfn.XLOOKUP($A211,Attributes!$A:$A,Attributes!C:C))</f>
        <v/>
      </c>
      <c r="C211" s="179"/>
      <c r="D211" s="179" t="str">
        <f>IF($A211="","",_xlfn.XLOOKUP($A211,Attributes!$A:$A,Attributes!I:I))</f>
        <v/>
      </c>
      <c r="E211" s="179" t="str">
        <f>IF($A211="","",_xlfn.XLOOKUP($A211,Attributes!$A:$A,Attributes!J:J))</f>
        <v/>
      </c>
      <c r="F211" s="179" t="str">
        <f>IF($A211="","",_xlfn.XLOOKUP($A211,Attributes!$A:$A,Attributes!K:K))</f>
        <v/>
      </c>
      <c r="G211" s="179"/>
      <c r="H211" s="217">
        <v>0</v>
      </c>
      <c r="I211" s="179">
        <v>0</v>
      </c>
      <c r="J211" s="179">
        <v>0</v>
      </c>
    </row>
    <row r="212" spans="1:10" hidden="1" x14ac:dyDescent="0.25">
      <c r="A212" s="180"/>
      <c r="B212" s="179" t="str">
        <f>IF($A212="","",_xlfn.XLOOKUP($A212,Attributes!$A:$A,Attributes!C:C))</f>
        <v/>
      </c>
      <c r="C212" s="179"/>
      <c r="D212" s="179" t="str">
        <f>IF($A212="","",_xlfn.XLOOKUP($A212,Attributes!$A:$A,Attributes!I:I))</f>
        <v/>
      </c>
      <c r="E212" s="179" t="str">
        <f>IF($A212="","",_xlfn.XLOOKUP($A212,Attributes!$A:$A,Attributes!J:J))</f>
        <v/>
      </c>
      <c r="F212" s="179" t="str">
        <f>IF($A212="","",_xlfn.XLOOKUP($A212,Attributes!$A:$A,Attributes!K:K))</f>
        <v/>
      </c>
      <c r="G212" s="179"/>
      <c r="H212" s="217">
        <v>0</v>
      </c>
      <c r="I212" s="179">
        <v>0</v>
      </c>
      <c r="J212" s="179">
        <v>0</v>
      </c>
    </row>
    <row r="213" spans="1:10" hidden="1" x14ac:dyDescent="0.25">
      <c r="A213" s="180"/>
      <c r="B213" s="179" t="str">
        <f>IF($A213="","",_xlfn.XLOOKUP($A213,Attributes!$A:$A,Attributes!C:C))</f>
        <v/>
      </c>
      <c r="C213" s="179"/>
      <c r="D213" s="179" t="str">
        <f>IF($A213="","",_xlfn.XLOOKUP($A213,Attributes!$A:$A,Attributes!I:I))</f>
        <v/>
      </c>
      <c r="E213" s="179" t="str">
        <f>IF($A213="","",_xlfn.XLOOKUP($A213,Attributes!$A:$A,Attributes!J:J))</f>
        <v/>
      </c>
      <c r="F213" s="179" t="str">
        <f>IF($A213="","",_xlfn.XLOOKUP($A213,Attributes!$A:$A,Attributes!K:K))</f>
        <v/>
      </c>
      <c r="G213" s="179"/>
      <c r="H213" s="217">
        <v>0</v>
      </c>
      <c r="I213" s="179">
        <v>0</v>
      </c>
      <c r="J213" s="179">
        <v>0</v>
      </c>
    </row>
    <row r="214" spans="1:10" ht="63" hidden="1" customHeight="1" x14ac:dyDescent="0.25">
      <c r="A214" s="180"/>
      <c r="B214" s="179" t="str">
        <f>IF($A214="","",_xlfn.XLOOKUP($A214,Attributes!$A:$A,Attributes!C:C))</f>
        <v/>
      </c>
      <c r="C214" s="179"/>
      <c r="D214" s="179" t="str">
        <f>IF($A214="","",_xlfn.XLOOKUP($A214,Attributes!$A:$A,Attributes!I:I))</f>
        <v/>
      </c>
      <c r="E214" s="179" t="str">
        <f>IF($A214="","",_xlfn.XLOOKUP($A214,Attributes!$A:$A,Attributes!J:J))</f>
        <v/>
      </c>
      <c r="F214" s="179" t="str">
        <f>IF($A214="","",_xlfn.XLOOKUP($A214,Attributes!$A:$A,Attributes!K:K))</f>
        <v/>
      </c>
      <c r="G214" s="179"/>
      <c r="H214" s="217">
        <v>0</v>
      </c>
      <c r="I214" s="179">
        <v>0</v>
      </c>
      <c r="J214" s="179">
        <v>0</v>
      </c>
    </row>
    <row r="215" spans="1:10" hidden="1" x14ac:dyDescent="0.25">
      <c r="A215" s="180"/>
      <c r="B215" s="179" t="str">
        <f>IF($A215="","",_xlfn.XLOOKUP($A215,Attributes!$A:$A,Attributes!C:C))</f>
        <v/>
      </c>
      <c r="C215" s="179"/>
      <c r="D215" s="179" t="str">
        <f>IF($A215="","",_xlfn.XLOOKUP($A215,Attributes!$A:$A,Attributes!I:I))</f>
        <v/>
      </c>
      <c r="E215" s="179" t="str">
        <f>IF($A215="","",_xlfn.XLOOKUP($A215,Attributes!$A:$A,Attributes!J:J))</f>
        <v/>
      </c>
      <c r="F215" s="179" t="str">
        <f>IF($A215="","",_xlfn.XLOOKUP($A215,Attributes!$A:$A,Attributes!K:K))</f>
        <v/>
      </c>
      <c r="G215" s="179"/>
      <c r="H215" s="217">
        <v>0</v>
      </c>
      <c r="I215" s="179">
        <v>0</v>
      </c>
      <c r="J215" s="179">
        <v>0</v>
      </c>
    </row>
    <row r="216" spans="1:10" hidden="1" x14ac:dyDescent="0.25">
      <c r="A216" s="180"/>
      <c r="B216" s="179" t="str">
        <f>IF($A216="","",_xlfn.XLOOKUP($A216,Attributes!$A:$A,Attributes!C:C))</f>
        <v/>
      </c>
      <c r="C216" s="179"/>
      <c r="D216" s="179" t="str">
        <f>IF($A216="","",_xlfn.XLOOKUP($A216,Attributes!$A:$A,Attributes!I:I))</f>
        <v/>
      </c>
      <c r="E216" s="179" t="str">
        <f>IF($A216="","",_xlfn.XLOOKUP($A216,Attributes!$A:$A,Attributes!J:J))</f>
        <v/>
      </c>
      <c r="F216" s="179" t="str">
        <f>IF($A216="","",_xlfn.XLOOKUP($A216,Attributes!$A:$A,Attributes!K:K))</f>
        <v/>
      </c>
      <c r="G216" s="179"/>
      <c r="H216" s="217">
        <v>0</v>
      </c>
      <c r="I216" s="179">
        <v>0</v>
      </c>
      <c r="J216" s="179">
        <v>0</v>
      </c>
    </row>
    <row r="217" spans="1:10" hidden="1" x14ac:dyDescent="0.25">
      <c r="A217" s="180"/>
      <c r="B217" s="179" t="str">
        <f>IF($A217="","",_xlfn.XLOOKUP($A217,Attributes!$A:$A,Attributes!C:C))</f>
        <v/>
      </c>
      <c r="C217" s="179"/>
      <c r="D217" s="179" t="str">
        <f>IF($A217="","",_xlfn.XLOOKUP($A217,Attributes!$A:$A,Attributes!I:I))</f>
        <v/>
      </c>
      <c r="E217" s="179" t="str">
        <f>IF($A217="","",_xlfn.XLOOKUP($A217,Attributes!$A:$A,Attributes!J:J))</f>
        <v/>
      </c>
      <c r="F217" s="179" t="str">
        <f>IF($A217="","",_xlfn.XLOOKUP($A217,Attributes!$A:$A,Attributes!K:K))</f>
        <v/>
      </c>
      <c r="G217" s="179"/>
      <c r="H217" s="217">
        <v>0</v>
      </c>
      <c r="I217" s="179">
        <v>0</v>
      </c>
      <c r="J217" s="179">
        <v>0</v>
      </c>
    </row>
    <row r="218" spans="1:10" hidden="1" x14ac:dyDescent="0.25">
      <c r="A218" s="180"/>
      <c r="B218" s="179" t="str">
        <f>IF($A218="","",_xlfn.XLOOKUP($A218,Attributes!$A:$A,Attributes!C:C))</f>
        <v/>
      </c>
      <c r="C218" s="179"/>
      <c r="D218" s="179" t="str">
        <f>IF($A218="","",_xlfn.XLOOKUP($A218,Attributes!$A:$A,Attributes!I:I))</f>
        <v/>
      </c>
      <c r="E218" s="179" t="str">
        <f>IF($A218="","",_xlfn.XLOOKUP($A218,Attributes!$A:$A,Attributes!J:J))</f>
        <v/>
      </c>
      <c r="F218" s="179" t="str">
        <f>IF($A218="","",_xlfn.XLOOKUP($A218,Attributes!$A:$A,Attributes!K:K))</f>
        <v/>
      </c>
      <c r="G218" s="179"/>
      <c r="H218" s="217">
        <v>0</v>
      </c>
      <c r="I218" s="179">
        <v>0</v>
      </c>
      <c r="J218" s="179">
        <v>0</v>
      </c>
    </row>
    <row r="219" spans="1:10" hidden="1" x14ac:dyDescent="0.25">
      <c r="A219" s="180"/>
      <c r="B219" s="179" t="str">
        <f>IF($A219="","",_xlfn.XLOOKUP($A219,Attributes!$A:$A,Attributes!C:C))</f>
        <v/>
      </c>
      <c r="C219" s="179"/>
      <c r="D219" s="179" t="str">
        <f>IF($A219="","",_xlfn.XLOOKUP($A219,Attributes!$A:$A,Attributes!I:I))</f>
        <v/>
      </c>
      <c r="E219" s="179" t="str">
        <f>IF($A219="","",_xlfn.XLOOKUP($A219,Attributes!$A:$A,Attributes!J:J))</f>
        <v/>
      </c>
      <c r="F219" s="179" t="str">
        <f>IF($A219="","",_xlfn.XLOOKUP($A219,Attributes!$A:$A,Attributes!K:K))</f>
        <v/>
      </c>
      <c r="G219" s="179"/>
      <c r="H219" s="217">
        <v>0</v>
      </c>
      <c r="I219" s="179">
        <v>0</v>
      </c>
      <c r="J219" s="179">
        <v>0</v>
      </c>
    </row>
    <row r="220" spans="1:10" hidden="1" x14ac:dyDescent="0.25">
      <c r="A220" s="180"/>
      <c r="B220" s="179" t="str">
        <f>IF($A220="","",_xlfn.XLOOKUP($A220,Attributes!$A:$A,Attributes!C:C))</f>
        <v/>
      </c>
      <c r="C220" s="179"/>
      <c r="D220" s="179" t="str">
        <f>IF($A220="","",_xlfn.XLOOKUP($A220,Attributes!$A:$A,Attributes!I:I))</f>
        <v/>
      </c>
      <c r="E220" s="179" t="str">
        <f>IF($A220="","",_xlfn.XLOOKUP($A220,Attributes!$A:$A,Attributes!J:J))</f>
        <v/>
      </c>
      <c r="F220" s="179" t="str">
        <f>IF($A220="","",_xlfn.XLOOKUP($A220,Attributes!$A:$A,Attributes!K:K))</f>
        <v/>
      </c>
      <c r="G220" s="179"/>
      <c r="H220" s="217">
        <v>0</v>
      </c>
      <c r="I220" s="179">
        <v>0</v>
      </c>
      <c r="J220" s="179">
        <v>0</v>
      </c>
    </row>
    <row r="221" spans="1:10" hidden="1" x14ac:dyDescent="0.25">
      <c r="A221" s="180"/>
      <c r="B221" s="179" t="str">
        <f>IF($A221="","",_xlfn.XLOOKUP($A221,Attributes!$A:$A,Attributes!C:C))</f>
        <v/>
      </c>
      <c r="C221" s="179"/>
      <c r="D221" s="179" t="str">
        <f>IF($A221="","",_xlfn.XLOOKUP($A221,Attributes!$A:$A,Attributes!I:I))</f>
        <v/>
      </c>
      <c r="E221" s="179" t="str">
        <f>IF($A221="","",_xlfn.XLOOKUP($A221,Attributes!$A:$A,Attributes!J:J))</f>
        <v/>
      </c>
      <c r="F221" s="179" t="str">
        <f>IF($A221="","",_xlfn.XLOOKUP($A221,Attributes!$A:$A,Attributes!K:K))</f>
        <v/>
      </c>
      <c r="G221" s="179"/>
      <c r="H221" s="217">
        <v>0</v>
      </c>
      <c r="I221" s="179">
        <v>0</v>
      </c>
      <c r="J221" s="179">
        <v>0</v>
      </c>
    </row>
    <row r="222" spans="1:10" hidden="1" x14ac:dyDescent="0.25">
      <c r="A222" s="180"/>
      <c r="B222" s="179" t="str">
        <f>IF($A222="","",_xlfn.XLOOKUP($A222,Attributes!$A:$A,Attributes!C:C))</f>
        <v/>
      </c>
      <c r="C222" s="179"/>
      <c r="D222" s="179" t="str">
        <f>IF($A222="","",_xlfn.XLOOKUP($A222,Attributes!$A:$A,Attributes!I:I))</f>
        <v/>
      </c>
      <c r="E222" s="179" t="str">
        <f>IF($A222="","",_xlfn.XLOOKUP($A222,Attributes!$A:$A,Attributes!J:J))</f>
        <v/>
      </c>
      <c r="F222" s="179" t="str">
        <f>IF($A222="","",_xlfn.XLOOKUP($A222,Attributes!$A:$A,Attributes!K:K))</f>
        <v/>
      </c>
      <c r="G222" s="179"/>
      <c r="H222" s="217">
        <v>0</v>
      </c>
      <c r="I222" s="179">
        <v>0</v>
      </c>
      <c r="J222" s="179">
        <v>0</v>
      </c>
    </row>
    <row r="223" spans="1:10" hidden="1" x14ac:dyDescent="0.25">
      <c r="A223" s="180"/>
      <c r="B223" s="179" t="str">
        <f>IF($A223="","",_xlfn.XLOOKUP($A223,Attributes!$A:$A,Attributes!C:C))</f>
        <v/>
      </c>
      <c r="C223" s="179"/>
      <c r="D223" s="179" t="str">
        <f>IF($A223="","",_xlfn.XLOOKUP($A223,Attributes!$A:$A,Attributes!I:I))</f>
        <v/>
      </c>
      <c r="E223" s="179" t="str">
        <f>IF($A223="","",_xlfn.XLOOKUP($A223,Attributes!$A:$A,Attributes!J:J))</f>
        <v/>
      </c>
      <c r="F223" s="179" t="str">
        <f>IF($A223="","",_xlfn.XLOOKUP($A223,Attributes!$A:$A,Attributes!K:K))</f>
        <v/>
      </c>
      <c r="G223" s="179"/>
      <c r="H223" s="217">
        <v>0</v>
      </c>
      <c r="I223" s="179">
        <v>0</v>
      </c>
      <c r="J223" s="179">
        <v>0</v>
      </c>
    </row>
    <row r="224" spans="1:10" ht="30" hidden="1" customHeight="1" x14ac:dyDescent="0.25">
      <c r="A224" s="180"/>
      <c r="B224" s="179" t="str">
        <f>IF($A224="","",_xlfn.XLOOKUP($A224,Attributes!$A:$A,Attributes!C:C))</f>
        <v/>
      </c>
      <c r="C224" s="179"/>
      <c r="D224" s="179" t="str">
        <f>IF($A224="","",_xlfn.XLOOKUP($A224,Attributes!$A:$A,Attributes!I:I))</f>
        <v/>
      </c>
      <c r="E224" s="179" t="str">
        <f>IF($A224="","",_xlfn.XLOOKUP($A224,Attributes!$A:$A,Attributes!J:J))</f>
        <v/>
      </c>
      <c r="F224" s="179" t="str">
        <f>IF($A224="","",_xlfn.XLOOKUP($A224,Attributes!$A:$A,Attributes!K:K))</f>
        <v/>
      </c>
      <c r="G224" s="179"/>
      <c r="H224" s="217">
        <v>0</v>
      </c>
      <c r="I224" s="179">
        <v>0</v>
      </c>
      <c r="J224" s="179">
        <v>0</v>
      </c>
    </row>
    <row r="225" spans="1:10" hidden="1" x14ac:dyDescent="0.25">
      <c r="A225" s="180"/>
      <c r="B225" s="179" t="str">
        <f>IF($A225="","",_xlfn.XLOOKUP($A225,Attributes!$A:$A,Attributes!C:C))</f>
        <v/>
      </c>
      <c r="C225" s="179"/>
      <c r="D225" s="179" t="str">
        <f>IF($A225="","",_xlfn.XLOOKUP($A225,Attributes!$A:$A,Attributes!I:I))</f>
        <v/>
      </c>
      <c r="E225" s="179" t="str">
        <f>IF($A225="","",_xlfn.XLOOKUP($A225,Attributes!$A:$A,Attributes!J:J))</f>
        <v/>
      </c>
      <c r="F225" s="179" t="str">
        <f>IF($A225="","",_xlfn.XLOOKUP($A225,Attributes!$A:$A,Attributes!K:K))</f>
        <v/>
      </c>
      <c r="G225" s="219"/>
      <c r="H225" s="217">
        <v>0</v>
      </c>
      <c r="I225" s="179">
        <v>0</v>
      </c>
      <c r="J225" s="179">
        <v>0</v>
      </c>
    </row>
    <row r="226" spans="1:10" hidden="1" x14ac:dyDescent="0.25">
      <c r="A226" s="180"/>
      <c r="B226" s="179" t="str">
        <f>IF($A226="","",_xlfn.XLOOKUP($A226,Attributes!$A:$A,Attributes!C:C))</f>
        <v/>
      </c>
      <c r="C226" s="179"/>
      <c r="D226" s="179" t="str">
        <f>IF($A226="","",_xlfn.XLOOKUP($A226,Attributes!$A:$A,Attributes!I:I))</f>
        <v/>
      </c>
      <c r="E226" s="179" t="str">
        <f>IF($A226="","",_xlfn.XLOOKUP($A226,Attributes!$A:$A,Attributes!J:J))</f>
        <v/>
      </c>
      <c r="F226" s="179" t="str">
        <f>IF($A226="","",_xlfn.XLOOKUP($A226,Attributes!$A:$A,Attributes!K:K))</f>
        <v/>
      </c>
      <c r="G226" s="219"/>
      <c r="H226" s="217">
        <v>0</v>
      </c>
      <c r="I226" s="179">
        <v>0</v>
      </c>
      <c r="J226" s="179">
        <v>0</v>
      </c>
    </row>
    <row r="227" spans="1:10" hidden="1" x14ac:dyDescent="0.25">
      <c r="A227" s="180"/>
      <c r="B227" s="179" t="str">
        <f>IF($A227="","",_xlfn.XLOOKUP($A227,Attributes!$A:$A,Attributes!C:C))</f>
        <v/>
      </c>
      <c r="C227" s="179"/>
      <c r="D227" s="179" t="str">
        <f>IF($A227="","",_xlfn.XLOOKUP($A227,Attributes!$A:$A,Attributes!I:I))</f>
        <v/>
      </c>
      <c r="E227" s="179" t="str">
        <f>IF($A227="","",_xlfn.XLOOKUP($A227,Attributes!$A:$A,Attributes!J:J))</f>
        <v/>
      </c>
      <c r="F227" s="179" t="str">
        <f>IF($A227="","",_xlfn.XLOOKUP($A227,Attributes!$A:$A,Attributes!K:K))</f>
        <v/>
      </c>
      <c r="G227" s="219"/>
      <c r="H227" s="217">
        <v>0</v>
      </c>
      <c r="I227" s="179">
        <v>0</v>
      </c>
      <c r="J227" s="179">
        <v>0</v>
      </c>
    </row>
    <row r="228" spans="1:10" hidden="1" x14ac:dyDescent="0.25">
      <c r="A228" s="180"/>
      <c r="B228" s="179" t="str">
        <f>IF($A228="","",_xlfn.XLOOKUP($A228,Attributes!$A:$A,Attributes!C:C))</f>
        <v/>
      </c>
      <c r="C228" s="179"/>
      <c r="D228" s="179" t="str">
        <f>IF($A228="","",_xlfn.XLOOKUP($A228,Attributes!$A:$A,Attributes!I:I))</f>
        <v/>
      </c>
      <c r="E228" s="179" t="str">
        <f>IF($A228="","",_xlfn.XLOOKUP($A228,Attributes!$A:$A,Attributes!J:J))</f>
        <v/>
      </c>
      <c r="F228" s="179" t="str">
        <f>IF($A228="","",_xlfn.XLOOKUP($A228,Attributes!$A:$A,Attributes!K:K))</f>
        <v/>
      </c>
      <c r="G228" s="219"/>
      <c r="H228" s="217">
        <v>0</v>
      </c>
      <c r="I228" s="179">
        <v>0</v>
      </c>
      <c r="J228" s="179">
        <v>0</v>
      </c>
    </row>
    <row r="229" spans="1:10" hidden="1" x14ac:dyDescent="0.25">
      <c r="A229" s="180"/>
      <c r="B229" s="179" t="str">
        <f>IF($A229="","",_xlfn.XLOOKUP($A229,Attributes!$A:$A,Attributes!C:C))</f>
        <v/>
      </c>
      <c r="C229" s="179"/>
      <c r="D229" s="179" t="str">
        <f>IF($A229="","",_xlfn.XLOOKUP($A229,Attributes!$A:$A,Attributes!I:I))</f>
        <v/>
      </c>
      <c r="E229" s="179" t="str">
        <f>IF($A229="","",_xlfn.XLOOKUP($A229,Attributes!$A:$A,Attributes!J:J))</f>
        <v/>
      </c>
      <c r="F229" s="179" t="str">
        <f>IF($A229="","",_xlfn.XLOOKUP($A229,Attributes!$A:$A,Attributes!K:K))</f>
        <v/>
      </c>
      <c r="G229" s="219"/>
      <c r="H229" s="217">
        <v>0</v>
      </c>
      <c r="I229" s="179">
        <v>0</v>
      </c>
      <c r="J229" s="179">
        <v>0</v>
      </c>
    </row>
    <row r="230" spans="1:10" hidden="1" x14ac:dyDescent="0.25">
      <c r="A230" s="180"/>
      <c r="B230" s="179" t="str">
        <f>IF($A230="","",_xlfn.XLOOKUP($A230,Attributes!$A:$A,Attributes!C:C))</f>
        <v/>
      </c>
      <c r="C230" s="179"/>
      <c r="D230" s="179" t="str">
        <f>IF($A230="","",_xlfn.XLOOKUP($A230,Attributes!$A:$A,Attributes!I:I))</f>
        <v/>
      </c>
      <c r="E230" s="179" t="str">
        <f>IF($A230="","",_xlfn.XLOOKUP($A230,Attributes!$A:$A,Attributes!J:J))</f>
        <v/>
      </c>
      <c r="F230" s="179" t="str">
        <f>IF($A230="","",_xlfn.XLOOKUP($A230,Attributes!$A:$A,Attributes!K:K))</f>
        <v/>
      </c>
      <c r="G230" s="219"/>
      <c r="H230" s="217">
        <v>0</v>
      </c>
      <c r="I230" s="179">
        <v>0</v>
      </c>
      <c r="J230" s="179">
        <v>0</v>
      </c>
    </row>
    <row r="231" spans="1:10" hidden="1" x14ac:dyDescent="0.25">
      <c r="A231" s="180"/>
      <c r="B231" s="179" t="str">
        <f>IF($A231="","",_xlfn.XLOOKUP($A231,Attributes!$A:$A,Attributes!C:C))</f>
        <v/>
      </c>
      <c r="C231" s="179"/>
      <c r="D231" s="179" t="str">
        <f>IF($A231="","",_xlfn.XLOOKUP($A231,Attributes!$A:$A,Attributes!I:I))</f>
        <v/>
      </c>
      <c r="E231" s="179" t="str">
        <f>IF($A231="","",_xlfn.XLOOKUP($A231,Attributes!$A:$A,Attributes!J:J))</f>
        <v/>
      </c>
      <c r="F231" s="179" t="str">
        <f>IF($A231="","",_xlfn.XLOOKUP($A231,Attributes!$A:$A,Attributes!K:K))</f>
        <v/>
      </c>
      <c r="G231" s="219"/>
      <c r="H231" s="217">
        <v>0</v>
      </c>
      <c r="I231" s="179">
        <v>0</v>
      </c>
      <c r="J231" s="179">
        <v>0</v>
      </c>
    </row>
    <row r="232" spans="1:10" hidden="1" x14ac:dyDescent="0.25">
      <c r="A232" s="180"/>
      <c r="B232" s="179" t="str">
        <f>IF($A232="","",_xlfn.XLOOKUP($A232,Attributes!$A:$A,Attributes!C:C))</f>
        <v/>
      </c>
      <c r="C232" s="179"/>
      <c r="D232" s="179" t="str">
        <f>IF($A232="","",_xlfn.XLOOKUP($A232,Attributes!$A:$A,Attributes!I:I))</f>
        <v/>
      </c>
      <c r="E232" s="179" t="str">
        <f>IF($A232="","",_xlfn.XLOOKUP($A232,Attributes!$A:$A,Attributes!J:J))</f>
        <v/>
      </c>
      <c r="F232" s="179" t="str">
        <f>IF($A232="","",_xlfn.XLOOKUP($A232,Attributes!$A:$A,Attributes!K:K))</f>
        <v/>
      </c>
      <c r="G232" s="219"/>
      <c r="H232" s="217">
        <v>0</v>
      </c>
      <c r="I232" s="179">
        <v>0</v>
      </c>
      <c r="J232" s="179">
        <v>0</v>
      </c>
    </row>
    <row r="233" spans="1:10" hidden="1" x14ac:dyDescent="0.25">
      <c r="A233" s="180"/>
      <c r="B233" s="179" t="str">
        <f>IF($A233="","",_xlfn.XLOOKUP($A233,Attributes!$A:$A,Attributes!C:C))</f>
        <v/>
      </c>
      <c r="C233" s="179"/>
      <c r="D233" s="179" t="str">
        <f>IF($A233="","",_xlfn.XLOOKUP($A233,Attributes!$A:$A,Attributes!I:I))</f>
        <v/>
      </c>
      <c r="E233" s="179" t="str">
        <f>IF($A233="","",_xlfn.XLOOKUP($A233,Attributes!$A:$A,Attributes!J:J))</f>
        <v/>
      </c>
      <c r="F233" s="179" t="str">
        <f>IF($A233="","",_xlfn.XLOOKUP($A233,Attributes!$A:$A,Attributes!K:K))</f>
        <v/>
      </c>
      <c r="G233" s="219"/>
      <c r="H233" s="217">
        <v>0</v>
      </c>
      <c r="I233" s="179">
        <v>0</v>
      </c>
      <c r="J233" s="179">
        <v>0</v>
      </c>
    </row>
    <row r="234" spans="1:10" hidden="1" x14ac:dyDescent="0.25">
      <c r="A234" s="180"/>
      <c r="B234" s="179" t="str">
        <f>IF($A234="","",_xlfn.XLOOKUP($A234,Attributes!$A:$A,Attributes!C:C))</f>
        <v/>
      </c>
      <c r="C234" s="179"/>
      <c r="D234" s="179" t="str">
        <f>IF($A234="","",_xlfn.XLOOKUP($A234,Attributes!$A:$A,Attributes!I:I))</f>
        <v/>
      </c>
      <c r="E234" s="179" t="str">
        <f>IF($A234="","",_xlfn.XLOOKUP($A234,Attributes!$A:$A,Attributes!J:J))</f>
        <v/>
      </c>
      <c r="F234" s="179" t="str">
        <f>IF($A234="","",_xlfn.XLOOKUP($A234,Attributes!$A:$A,Attributes!K:K))</f>
        <v/>
      </c>
      <c r="G234" s="219"/>
      <c r="H234" s="217">
        <v>0</v>
      </c>
      <c r="I234" s="179">
        <v>0</v>
      </c>
      <c r="J234" s="179">
        <v>0</v>
      </c>
    </row>
    <row r="235" spans="1:10" hidden="1" x14ac:dyDescent="0.25">
      <c r="A235" s="180"/>
      <c r="B235" s="179" t="str">
        <f>IF($A235="","",_xlfn.XLOOKUP($A235,Attributes!$A:$A,Attributes!C:C))</f>
        <v/>
      </c>
      <c r="C235" s="179"/>
      <c r="D235" s="179" t="str">
        <f>IF($A235="","",_xlfn.XLOOKUP($A235,Attributes!$A:$A,Attributes!I:I))</f>
        <v/>
      </c>
      <c r="E235" s="179" t="str">
        <f>IF($A235="","",_xlfn.XLOOKUP($A235,Attributes!$A:$A,Attributes!J:J))</f>
        <v/>
      </c>
      <c r="F235" s="179" t="str">
        <f>IF($A235="","",_xlfn.XLOOKUP($A235,Attributes!$A:$A,Attributes!K:K))</f>
        <v/>
      </c>
      <c r="G235" s="219"/>
      <c r="H235" s="217">
        <v>0</v>
      </c>
      <c r="I235" s="179">
        <v>0</v>
      </c>
      <c r="J235" s="179">
        <v>0</v>
      </c>
    </row>
    <row r="236" spans="1:10" hidden="1" x14ac:dyDescent="0.25">
      <c r="A236" s="180"/>
      <c r="B236" s="179" t="str">
        <f>IF($A236="","",_xlfn.XLOOKUP($A236,Attributes!$A:$A,Attributes!C:C))</f>
        <v/>
      </c>
      <c r="C236" s="179"/>
      <c r="D236" s="179" t="str">
        <f>IF($A236="","",_xlfn.XLOOKUP($A236,Attributes!$A:$A,Attributes!I:I))</f>
        <v/>
      </c>
      <c r="E236" s="179" t="str">
        <f>IF($A236="","",_xlfn.XLOOKUP($A236,Attributes!$A:$A,Attributes!J:J))</f>
        <v/>
      </c>
      <c r="F236" s="179" t="str">
        <f>IF($A236="","",_xlfn.XLOOKUP($A236,Attributes!$A:$A,Attributes!K:K))</f>
        <v/>
      </c>
      <c r="G236" s="219"/>
      <c r="H236" s="217">
        <v>0</v>
      </c>
      <c r="I236" s="179">
        <v>0</v>
      </c>
      <c r="J236" s="179">
        <v>0</v>
      </c>
    </row>
    <row r="237" spans="1:10" hidden="1" x14ac:dyDescent="0.25">
      <c r="A237" s="180"/>
      <c r="B237" s="179" t="str">
        <f>IF($A237="","",_xlfn.XLOOKUP($A237,Attributes!$A:$A,Attributes!C:C))</f>
        <v/>
      </c>
      <c r="C237" s="179"/>
      <c r="D237" s="179" t="str">
        <f>IF($A237="","",_xlfn.XLOOKUP($A237,Attributes!$A:$A,Attributes!I:I))</f>
        <v/>
      </c>
      <c r="E237" s="179" t="str">
        <f>IF($A237="","",_xlfn.XLOOKUP($A237,Attributes!$A:$A,Attributes!J:J))</f>
        <v/>
      </c>
      <c r="F237" s="179" t="str">
        <f>IF($A237="","",_xlfn.XLOOKUP($A237,Attributes!$A:$A,Attributes!K:K))</f>
        <v/>
      </c>
      <c r="G237" s="219"/>
      <c r="H237" s="217">
        <v>0</v>
      </c>
      <c r="I237" s="179">
        <v>0</v>
      </c>
      <c r="J237" s="179">
        <v>0</v>
      </c>
    </row>
    <row r="238" spans="1:10" hidden="1" x14ac:dyDescent="0.25">
      <c r="A238" s="180"/>
      <c r="B238" s="179" t="str">
        <f>IF($A238="","",_xlfn.XLOOKUP($A238,Attributes!$A:$A,Attributes!C:C))</f>
        <v/>
      </c>
      <c r="C238" s="179"/>
      <c r="D238" s="179" t="str">
        <f>IF($A238="","",_xlfn.XLOOKUP($A238,Attributes!$A:$A,Attributes!I:I))</f>
        <v/>
      </c>
      <c r="E238" s="179" t="str">
        <f>IF($A238="","",_xlfn.XLOOKUP($A238,Attributes!$A:$A,Attributes!J:J))</f>
        <v/>
      </c>
      <c r="F238" s="179" t="str">
        <f>IF($A238="","",_xlfn.XLOOKUP($A238,Attributes!$A:$A,Attributes!K:K))</f>
        <v/>
      </c>
      <c r="G238" s="219"/>
      <c r="H238" s="217">
        <v>0</v>
      </c>
      <c r="I238" s="179">
        <v>0</v>
      </c>
      <c r="J238" s="179">
        <v>0</v>
      </c>
    </row>
    <row r="239" spans="1:10" hidden="1" x14ac:dyDescent="0.25">
      <c r="A239" s="180"/>
      <c r="B239" s="179" t="str">
        <f>IF($A239="","",_xlfn.XLOOKUP($A239,Attributes!$A:$A,Attributes!C:C))</f>
        <v/>
      </c>
      <c r="C239" s="179"/>
      <c r="D239" s="179" t="str">
        <f>IF($A239="","",_xlfn.XLOOKUP($A239,Attributes!$A:$A,Attributes!I:I))</f>
        <v/>
      </c>
      <c r="E239" s="179" t="str">
        <f>IF($A239="","",_xlfn.XLOOKUP($A239,Attributes!$A:$A,Attributes!J:J))</f>
        <v/>
      </c>
      <c r="F239" s="179" t="str">
        <f>IF($A239="","",_xlfn.XLOOKUP($A239,Attributes!$A:$A,Attributes!K:K))</f>
        <v/>
      </c>
      <c r="G239" s="219"/>
      <c r="H239" s="217">
        <v>0</v>
      </c>
      <c r="I239" s="179">
        <v>0</v>
      </c>
      <c r="J239" s="179">
        <v>0</v>
      </c>
    </row>
    <row r="240" spans="1:10" hidden="1" x14ac:dyDescent="0.25">
      <c r="A240" s="180"/>
      <c r="B240" s="179" t="str">
        <f>IF($A240="","",_xlfn.XLOOKUP($A240,Attributes!$A:$A,Attributes!C:C))</f>
        <v/>
      </c>
      <c r="C240" s="179"/>
      <c r="D240" s="179" t="str">
        <f>IF($A240="","",_xlfn.XLOOKUP($A240,Attributes!$A:$A,Attributes!I:I))</f>
        <v/>
      </c>
      <c r="E240" s="179" t="str">
        <f>IF($A240="","",_xlfn.XLOOKUP($A240,Attributes!$A:$A,Attributes!J:J))</f>
        <v/>
      </c>
      <c r="F240" s="179" t="str">
        <f>IF($A240="","",_xlfn.XLOOKUP($A240,Attributes!$A:$A,Attributes!K:K))</f>
        <v/>
      </c>
      <c r="G240" s="219"/>
      <c r="H240" s="217">
        <v>0</v>
      </c>
      <c r="I240" s="179">
        <v>0</v>
      </c>
      <c r="J240" s="179">
        <v>0</v>
      </c>
    </row>
    <row r="241" spans="1:10" hidden="1" x14ac:dyDescent="0.25">
      <c r="A241" s="180"/>
      <c r="B241" s="179" t="str">
        <f>IF($A241="","",_xlfn.XLOOKUP($A241,Attributes!$A:$A,Attributes!C:C))</f>
        <v/>
      </c>
      <c r="C241" s="179"/>
      <c r="D241" s="179" t="str">
        <f>IF($A241="","",_xlfn.XLOOKUP($A241,Attributes!$A:$A,Attributes!I:I))</f>
        <v/>
      </c>
      <c r="E241" s="179" t="str">
        <f>IF($A241="","",_xlfn.XLOOKUP($A241,Attributes!$A:$A,Attributes!J:J))</f>
        <v/>
      </c>
      <c r="F241" s="179" t="str">
        <f>IF($A241="","",_xlfn.XLOOKUP($A241,Attributes!$A:$A,Attributes!K:K))</f>
        <v/>
      </c>
      <c r="G241" s="219"/>
      <c r="H241" s="217">
        <v>0</v>
      </c>
      <c r="I241" s="179">
        <v>0</v>
      </c>
      <c r="J241" s="179">
        <v>0</v>
      </c>
    </row>
    <row r="242" spans="1:10" hidden="1" x14ac:dyDescent="0.25">
      <c r="A242" s="180"/>
      <c r="B242" s="179" t="str">
        <f>IF($A242="","",_xlfn.XLOOKUP($A242,Attributes!$A:$A,Attributes!C:C))</f>
        <v/>
      </c>
      <c r="C242" s="179"/>
      <c r="D242" s="179" t="str">
        <f>IF($A242="","",_xlfn.XLOOKUP($A242,Attributes!$A:$A,Attributes!I:I))</f>
        <v/>
      </c>
      <c r="E242" s="179" t="str">
        <f>IF($A242="","",_xlfn.XLOOKUP($A242,Attributes!$A:$A,Attributes!J:J))</f>
        <v/>
      </c>
      <c r="F242" s="179" t="str">
        <f>IF($A242="","",_xlfn.XLOOKUP($A242,Attributes!$A:$A,Attributes!K:K))</f>
        <v/>
      </c>
      <c r="G242" s="219"/>
      <c r="H242" s="217">
        <v>0</v>
      </c>
      <c r="I242" s="179">
        <v>0</v>
      </c>
      <c r="J242" s="179">
        <v>0</v>
      </c>
    </row>
    <row r="243" spans="1:10" hidden="1" x14ac:dyDescent="0.25">
      <c r="A243" s="180"/>
      <c r="B243" s="179" t="str">
        <f>IF($A243="","",_xlfn.XLOOKUP($A243,Attributes!$A:$A,Attributes!C:C))</f>
        <v/>
      </c>
      <c r="C243" s="179"/>
      <c r="D243" s="179" t="str">
        <f>IF($A243="","",_xlfn.XLOOKUP($A243,Attributes!$A:$A,Attributes!I:I))</f>
        <v/>
      </c>
      <c r="E243" s="179" t="str">
        <f>IF($A243="","",_xlfn.XLOOKUP($A243,Attributes!$A:$A,Attributes!J:J))</f>
        <v/>
      </c>
      <c r="F243" s="179" t="str">
        <f>IF($A243="","",_xlfn.XLOOKUP($A243,Attributes!$A:$A,Attributes!K:K))</f>
        <v/>
      </c>
      <c r="G243" s="219"/>
      <c r="H243" s="217">
        <v>0</v>
      </c>
      <c r="I243" s="179">
        <v>0</v>
      </c>
      <c r="J243" s="179">
        <v>0</v>
      </c>
    </row>
    <row r="244" spans="1:10" hidden="1" x14ac:dyDescent="0.25">
      <c r="A244" s="180"/>
      <c r="B244" s="179" t="str">
        <f>IF($A244="","",_xlfn.XLOOKUP($A244,Attributes!$A:$A,Attributes!C:C))</f>
        <v/>
      </c>
      <c r="C244" s="179"/>
      <c r="D244" s="179" t="str">
        <f>IF($A244="","",_xlfn.XLOOKUP($A244,Attributes!$A:$A,Attributes!I:I))</f>
        <v/>
      </c>
      <c r="E244" s="179" t="str">
        <f>IF($A244="","",_xlfn.XLOOKUP($A244,Attributes!$A:$A,Attributes!J:J))</f>
        <v/>
      </c>
      <c r="F244" s="179" t="str">
        <f>IF($A244="","",_xlfn.XLOOKUP($A244,Attributes!$A:$A,Attributes!K:K))</f>
        <v/>
      </c>
      <c r="G244" s="219"/>
      <c r="H244" s="217">
        <v>0</v>
      </c>
      <c r="I244" s="179">
        <v>0</v>
      </c>
      <c r="J244" s="179">
        <v>0</v>
      </c>
    </row>
    <row r="245" spans="1:10" hidden="1" x14ac:dyDescent="0.25">
      <c r="A245" s="180"/>
      <c r="B245" s="179" t="str">
        <f>IF($A245="","",_xlfn.XLOOKUP($A245,Attributes!$A:$A,Attributes!C:C))</f>
        <v/>
      </c>
      <c r="C245" s="179"/>
      <c r="D245" s="179" t="str">
        <f>IF($A245="","",_xlfn.XLOOKUP($A245,Attributes!$A:$A,Attributes!I:I))</f>
        <v/>
      </c>
      <c r="E245" s="179" t="str">
        <f>IF($A245="","",_xlfn.XLOOKUP($A245,Attributes!$A:$A,Attributes!J:J))</f>
        <v/>
      </c>
      <c r="F245" s="179" t="str">
        <f>IF($A245="","",_xlfn.XLOOKUP($A245,Attributes!$A:$A,Attributes!K:K))</f>
        <v/>
      </c>
      <c r="G245" s="219"/>
      <c r="H245" s="217">
        <v>0</v>
      </c>
      <c r="I245" s="179">
        <v>0</v>
      </c>
      <c r="J245" s="179">
        <v>0</v>
      </c>
    </row>
    <row r="246" spans="1:10" hidden="1" x14ac:dyDescent="0.25">
      <c r="A246" s="180"/>
      <c r="B246" s="179" t="str">
        <f>IF($A246="","",_xlfn.XLOOKUP($A246,Attributes!$A:$A,Attributes!C:C))</f>
        <v/>
      </c>
      <c r="C246" s="179"/>
      <c r="D246" s="179" t="str">
        <f>IF($A246="","",_xlfn.XLOOKUP($A246,Attributes!$A:$A,Attributes!I:I))</f>
        <v/>
      </c>
      <c r="E246" s="179" t="str">
        <f>IF($A246="","",_xlfn.XLOOKUP($A246,Attributes!$A:$A,Attributes!J:J))</f>
        <v/>
      </c>
      <c r="F246" s="179" t="str">
        <f>IF($A246="","",_xlfn.XLOOKUP($A246,Attributes!$A:$A,Attributes!K:K))</f>
        <v/>
      </c>
      <c r="G246" s="219"/>
      <c r="H246" s="217">
        <v>0</v>
      </c>
      <c r="I246" s="179">
        <v>0</v>
      </c>
      <c r="J246" s="179">
        <v>0</v>
      </c>
    </row>
    <row r="247" spans="1:10" hidden="1" x14ac:dyDescent="0.25">
      <c r="A247" s="180"/>
      <c r="B247" s="179" t="str">
        <f>IF($A247="","",_xlfn.XLOOKUP($A247,Attributes!$A:$A,Attributes!C:C))</f>
        <v/>
      </c>
      <c r="C247" s="179"/>
      <c r="D247" s="179" t="str">
        <f>IF($A247="","",_xlfn.XLOOKUP($A247,Attributes!$A:$A,Attributes!I:I))</f>
        <v/>
      </c>
      <c r="E247" s="179" t="str">
        <f>IF($A247="","",_xlfn.XLOOKUP($A247,Attributes!$A:$A,Attributes!J:J))</f>
        <v/>
      </c>
      <c r="F247" s="179" t="str">
        <f>IF($A247="","",_xlfn.XLOOKUP($A247,Attributes!$A:$A,Attributes!K:K))</f>
        <v/>
      </c>
      <c r="G247" s="219"/>
      <c r="H247" s="217">
        <v>0</v>
      </c>
      <c r="I247" s="179">
        <v>0</v>
      </c>
      <c r="J247" s="179">
        <v>0</v>
      </c>
    </row>
    <row r="248" spans="1:10" hidden="1" x14ac:dyDescent="0.25">
      <c r="A248" s="180"/>
      <c r="B248" s="179" t="str">
        <f>IF($A248="","",_xlfn.XLOOKUP($A248,Attributes!$A:$A,Attributes!C:C))</f>
        <v/>
      </c>
      <c r="C248" s="179"/>
      <c r="D248" s="179" t="str">
        <f>IF($A248="","",_xlfn.XLOOKUP($A248,Attributes!$A:$A,Attributes!I:I))</f>
        <v/>
      </c>
      <c r="E248" s="179" t="str">
        <f>IF($A248="","",_xlfn.XLOOKUP($A248,Attributes!$A:$A,Attributes!J:J))</f>
        <v/>
      </c>
      <c r="F248" s="179" t="str">
        <f>IF($A248="","",_xlfn.XLOOKUP($A248,Attributes!$A:$A,Attributes!K:K))</f>
        <v/>
      </c>
      <c r="G248" s="219"/>
      <c r="H248" s="217">
        <v>0</v>
      </c>
      <c r="I248" s="179">
        <v>0</v>
      </c>
      <c r="J248" s="179">
        <v>0</v>
      </c>
    </row>
    <row r="249" spans="1:10" hidden="1" x14ac:dyDescent="0.25">
      <c r="A249" s="180"/>
      <c r="B249" s="179" t="str">
        <f>IF($A249="","",_xlfn.XLOOKUP($A249,Attributes!$A:$A,Attributes!C:C))</f>
        <v/>
      </c>
      <c r="C249" s="179"/>
      <c r="D249" s="179" t="str">
        <f>IF($A249="","",_xlfn.XLOOKUP($A249,Attributes!$A:$A,Attributes!I:I))</f>
        <v/>
      </c>
      <c r="E249" s="179" t="str">
        <f>IF($A249="","",_xlfn.XLOOKUP($A249,Attributes!$A:$A,Attributes!J:J))</f>
        <v/>
      </c>
      <c r="F249" s="179" t="str">
        <f>IF($A249="","",_xlfn.XLOOKUP($A249,Attributes!$A:$A,Attributes!K:K))</f>
        <v/>
      </c>
      <c r="G249" s="219"/>
      <c r="H249" s="217">
        <v>0</v>
      </c>
      <c r="I249" s="179">
        <v>0</v>
      </c>
      <c r="J249" s="179">
        <v>0</v>
      </c>
    </row>
    <row r="250" spans="1:10" hidden="1" x14ac:dyDescent="0.25">
      <c r="A250" s="180"/>
      <c r="B250" s="179" t="str">
        <f>IF($A250="","",_xlfn.XLOOKUP($A250,Attributes!$A:$A,Attributes!C:C))</f>
        <v/>
      </c>
      <c r="C250" s="179"/>
      <c r="D250" s="179" t="str">
        <f>IF($A250="","",_xlfn.XLOOKUP($A250,Attributes!$A:$A,Attributes!I:I))</f>
        <v/>
      </c>
      <c r="E250" s="179" t="str">
        <f>IF($A250="","",_xlfn.XLOOKUP($A250,Attributes!$A:$A,Attributes!J:J))</f>
        <v/>
      </c>
      <c r="F250" s="179" t="str">
        <f>IF($A250="","",_xlfn.XLOOKUP($A250,Attributes!$A:$A,Attributes!K:K))</f>
        <v/>
      </c>
      <c r="G250" s="219"/>
      <c r="H250" s="217">
        <v>0</v>
      </c>
      <c r="I250" s="179">
        <v>0</v>
      </c>
      <c r="J250" s="179">
        <v>0</v>
      </c>
    </row>
    <row r="251" spans="1:10" hidden="1" x14ac:dyDescent="0.25">
      <c r="A251" s="180"/>
      <c r="B251" s="179" t="str">
        <f>IF($A251="","",_xlfn.XLOOKUP($A251,Attributes!$A:$A,Attributes!C:C))</f>
        <v/>
      </c>
      <c r="C251" s="179"/>
      <c r="D251" s="179" t="str">
        <f>IF($A251="","",_xlfn.XLOOKUP($A251,Attributes!$A:$A,Attributes!I:I))</f>
        <v/>
      </c>
      <c r="E251" s="179" t="str">
        <f>IF($A251="","",_xlfn.XLOOKUP($A251,Attributes!$A:$A,Attributes!J:J))</f>
        <v/>
      </c>
      <c r="F251" s="179" t="str">
        <f>IF($A251="","",_xlfn.XLOOKUP($A251,Attributes!$A:$A,Attributes!K:K))</f>
        <v/>
      </c>
      <c r="G251" s="219"/>
      <c r="H251" s="217">
        <v>0</v>
      </c>
      <c r="I251" s="179">
        <v>0</v>
      </c>
      <c r="J251" s="179">
        <v>0</v>
      </c>
    </row>
    <row r="252" spans="1:10" hidden="1" x14ac:dyDescent="0.25">
      <c r="A252" s="180"/>
      <c r="B252" s="179" t="str">
        <f>IF($A252="","",_xlfn.XLOOKUP($A252,Attributes!$A:$A,Attributes!C:C))</f>
        <v/>
      </c>
      <c r="C252" s="179"/>
      <c r="D252" s="179" t="str">
        <f>IF($A252="","",_xlfn.XLOOKUP($A252,Attributes!$A:$A,Attributes!I:I))</f>
        <v/>
      </c>
      <c r="E252" s="179" t="str">
        <f>IF($A252="","",_xlfn.XLOOKUP($A252,Attributes!$A:$A,Attributes!J:J))</f>
        <v/>
      </c>
      <c r="F252" s="179" t="str">
        <f>IF($A252="","",_xlfn.XLOOKUP($A252,Attributes!$A:$A,Attributes!K:K))</f>
        <v/>
      </c>
      <c r="G252" s="219"/>
      <c r="H252" s="217">
        <v>0</v>
      </c>
      <c r="I252" s="179">
        <v>0</v>
      </c>
      <c r="J252" s="179">
        <v>0</v>
      </c>
    </row>
    <row r="253" spans="1:10" hidden="1" x14ac:dyDescent="0.25">
      <c r="A253" s="180"/>
      <c r="B253" s="179" t="str">
        <f>IF($A253="","",_xlfn.XLOOKUP($A253,Attributes!$A:$A,Attributes!C:C))</f>
        <v/>
      </c>
      <c r="C253" s="179"/>
      <c r="D253" s="179" t="str">
        <f>IF($A253="","",_xlfn.XLOOKUP($A253,Attributes!$A:$A,Attributes!I:I))</f>
        <v/>
      </c>
      <c r="E253" s="179" t="str">
        <f>IF($A253="","",_xlfn.XLOOKUP($A253,Attributes!$A:$A,Attributes!J:J))</f>
        <v/>
      </c>
      <c r="F253" s="179" t="str">
        <f>IF($A253="","",_xlfn.XLOOKUP($A253,Attributes!$A:$A,Attributes!K:K))</f>
        <v/>
      </c>
      <c r="G253" s="219"/>
      <c r="H253" s="217">
        <v>0</v>
      </c>
      <c r="I253" s="179">
        <v>0</v>
      </c>
      <c r="J253" s="179">
        <v>0</v>
      </c>
    </row>
    <row r="254" spans="1:10" hidden="1" x14ac:dyDescent="0.25">
      <c r="A254" s="180"/>
      <c r="B254" s="179" t="str">
        <f>IF($A254="","",_xlfn.XLOOKUP($A254,Attributes!$A:$A,Attributes!C:C))</f>
        <v/>
      </c>
      <c r="C254" s="179"/>
      <c r="D254" s="179" t="str">
        <f>IF($A254="","",_xlfn.XLOOKUP($A254,Attributes!$A:$A,Attributes!I:I))</f>
        <v/>
      </c>
      <c r="E254" s="179" t="str">
        <f>IF($A254="","",_xlfn.XLOOKUP($A254,Attributes!$A:$A,Attributes!J:J))</f>
        <v/>
      </c>
      <c r="F254" s="179" t="str">
        <f>IF($A254="","",_xlfn.XLOOKUP($A254,Attributes!$A:$A,Attributes!K:K))</f>
        <v/>
      </c>
      <c r="G254" s="219"/>
      <c r="H254" s="217">
        <v>0</v>
      </c>
      <c r="I254" s="179">
        <v>0</v>
      </c>
      <c r="J254" s="179">
        <v>0</v>
      </c>
    </row>
    <row r="255" spans="1:10" hidden="1" x14ac:dyDescent="0.25">
      <c r="A255" s="180"/>
      <c r="B255" s="179" t="str">
        <f>IF($A255="","",_xlfn.XLOOKUP($A255,Attributes!$A:$A,Attributes!C:C))</f>
        <v/>
      </c>
      <c r="C255" s="179"/>
      <c r="D255" s="179" t="str">
        <f>IF($A255="","",_xlfn.XLOOKUP($A255,Attributes!$A:$A,Attributes!I:I))</f>
        <v/>
      </c>
      <c r="E255" s="179" t="str">
        <f>IF($A255="","",_xlfn.XLOOKUP($A255,Attributes!$A:$A,Attributes!J:J))</f>
        <v/>
      </c>
      <c r="F255" s="179" t="str">
        <f>IF($A255="","",_xlfn.XLOOKUP($A255,Attributes!$A:$A,Attributes!K:K))</f>
        <v/>
      </c>
      <c r="G255" s="219"/>
      <c r="H255" s="217">
        <v>0</v>
      </c>
      <c r="I255" s="179">
        <v>0</v>
      </c>
      <c r="J255" s="179">
        <v>0</v>
      </c>
    </row>
    <row r="256" spans="1:10" hidden="1" x14ac:dyDescent="0.25">
      <c r="A256" s="180"/>
      <c r="B256" s="179" t="str">
        <f>IF($A256="","",_xlfn.XLOOKUP($A256,Attributes!$A:$A,Attributes!C:C))</f>
        <v/>
      </c>
      <c r="C256" s="179"/>
      <c r="D256" s="179" t="str">
        <f>IF($A256="","",_xlfn.XLOOKUP($A256,Attributes!$A:$A,Attributes!I:I))</f>
        <v/>
      </c>
      <c r="E256" s="179" t="str">
        <f>IF($A256="","",_xlfn.XLOOKUP($A256,Attributes!$A:$A,Attributes!J:J))</f>
        <v/>
      </c>
      <c r="F256" s="179" t="str">
        <f>IF($A256="","",_xlfn.XLOOKUP($A256,Attributes!$A:$A,Attributes!K:K))</f>
        <v/>
      </c>
      <c r="G256" s="219"/>
      <c r="H256" s="217">
        <v>0</v>
      </c>
      <c r="I256" s="179">
        <v>0</v>
      </c>
      <c r="J256" s="179">
        <v>0</v>
      </c>
    </row>
    <row r="257" spans="1:10" hidden="1" x14ac:dyDescent="0.25">
      <c r="A257" s="180"/>
      <c r="B257" s="179" t="str">
        <f>IF($A257="","",_xlfn.XLOOKUP($A257,Attributes!$A:$A,Attributes!C:C))</f>
        <v/>
      </c>
      <c r="C257" s="179"/>
      <c r="D257" s="179" t="str">
        <f>IF($A257="","",_xlfn.XLOOKUP($A257,Attributes!$A:$A,Attributes!I:I))</f>
        <v/>
      </c>
      <c r="E257" s="179" t="str">
        <f>IF($A257="","",_xlfn.XLOOKUP($A257,Attributes!$A:$A,Attributes!J:J))</f>
        <v/>
      </c>
      <c r="F257" s="179" t="str">
        <f>IF($A257="","",_xlfn.XLOOKUP($A257,Attributes!$A:$A,Attributes!K:K))</f>
        <v/>
      </c>
      <c r="G257" s="219"/>
      <c r="H257" s="217">
        <v>0</v>
      </c>
      <c r="I257" s="179">
        <v>0</v>
      </c>
      <c r="J257" s="179">
        <v>0</v>
      </c>
    </row>
    <row r="258" spans="1:10" hidden="1" x14ac:dyDescent="0.25">
      <c r="A258" s="180"/>
      <c r="B258" s="179" t="str">
        <f>IF($A258="","",_xlfn.XLOOKUP($A258,Attributes!$A:$A,Attributes!C:C))</f>
        <v/>
      </c>
      <c r="C258" s="179"/>
      <c r="D258" s="179" t="str">
        <f>IF($A258="","",_xlfn.XLOOKUP($A258,Attributes!$A:$A,Attributes!I:I))</f>
        <v/>
      </c>
      <c r="E258" s="179" t="str">
        <f>IF($A258="","",_xlfn.XLOOKUP($A258,Attributes!$A:$A,Attributes!J:J))</f>
        <v/>
      </c>
      <c r="F258" s="179" t="str">
        <f>IF($A258="","",_xlfn.XLOOKUP($A258,Attributes!$A:$A,Attributes!K:K))</f>
        <v/>
      </c>
      <c r="G258" s="219"/>
      <c r="H258" s="217">
        <v>0</v>
      </c>
      <c r="I258" s="179">
        <v>0</v>
      </c>
      <c r="J258" s="179">
        <v>0</v>
      </c>
    </row>
    <row r="259" spans="1:10" hidden="1" x14ac:dyDescent="0.25">
      <c r="A259" s="180"/>
      <c r="B259" s="179" t="str">
        <f>IF($A259="","",_xlfn.XLOOKUP($A259,Attributes!$A:$A,Attributes!C:C))</f>
        <v/>
      </c>
      <c r="C259" s="179"/>
      <c r="D259" s="179" t="str">
        <f>IF($A259="","",_xlfn.XLOOKUP($A259,Attributes!$A:$A,Attributes!I:I))</f>
        <v/>
      </c>
      <c r="E259" s="179" t="str">
        <f>IF($A259="","",_xlfn.XLOOKUP($A259,Attributes!$A:$A,Attributes!J:J))</f>
        <v/>
      </c>
      <c r="F259" s="179" t="str">
        <f>IF($A259="","",_xlfn.XLOOKUP($A259,Attributes!$A:$A,Attributes!K:K))</f>
        <v/>
      </c>
      <c r="G259" s="219"/>
      <c r="H259" s="217">
        <v>0</v>
      </c>
      <c r="I259" s="179">
        <v>0</v>
      </c>
      <c r="J259" s="179">
        <v>0</v>
      </c>
    </row>
    <row r="260" spans="1:10" hidden="1" x14ac:dyDescent="0.25">
      <c r="A260" s="180"/>
      <c r="B260" s="179" t="str">
        <f>IF($A260="","",_xlfn.XLOOKUP($A260,Attributes!$A:$A,Attributes!C:C))</f>
        <v/>
      </c>
      <c r="C260" s="179"/>
      <c r="D260" s="179" t="str">
        <f>IF($A260="","",_xlfn.XLOOKUP($A260,Attributes!$A:$A,Attributes!I:I))</f>
        <v/>
      </c>
      <c r="E260" s="179" t="str">
        <f>IF($A260="","",_xlfn.XLOOKUP($A260,Attributes!$A:$A,Attributes!J:J))</f>
        <v/>
      </c>
      <c r="F260" s="179" t="str">
        <f>IF($A260="","",_xlfn.XLOOKUP($A260,Attributes!$A:$A,Attributes!K:K))</f>
        <v/>
      </c>
      <c r="G260" s="219"/>
      <c r="H260" s="217">
        <v>0</v>
      </c>
      <c r="I260" s="179">
        <v>0</v>
      </c>
      <c r="J260" s="179">
        <v>0</v>
      </c>
    </row>
    <row r="261" spans="1:10" hidden="1" x14ac:dyDescent="0.25">
      <c r="A261" s="180"/>
      <c r="B261" s="179" t="str">
        <f>IF($A261="","",_xlfn.XLOOKUP($A261,Attributes!$A:$A,Attributes!C:C))</f>
        <v/>
      </c>
      <c r="C261" s="179"/>
      <c r="D261" s="179" t="str">
        <f>IF($A261="","",_xlfn.XLOOKUP($A261,Attributes!$A:$A,Attributes!I:I))</f>
        <v/>
      </c>
      <c r="E261" s="179" t="str">
        <f>IF($A261="","",_xlfn.XLOOKUP($A261,Attributes!$A:$A,Attributes!J:J))</f>
        <v/>
      </c>
      <c r="F261" s="179" t="str">
        <f>IF($A261="","",_xlfn.XLOOKUP($A261,Attributes!$A:$A,Attributes!K:K))</f>
        <v/>
      </c>
      <c r="G261" s="219"/>
      <c r="H261" s="217">
        <v>0</v>
      </c>
      <c r="I261" s="179">
        <v>0</v>
      </c>
      <c r="J261" s="179">
        <v>0</v>
      </c>
    </row>
    <row r="262" spans="1:10" hidden="1" x14ac:dyDescent="0.25">
      <c r="A262" s="180"/>
      <c r="B262" s="179" t="str">
        <f>IF($A262="","",_xlfn.XLOOKUP($A262,Attributes!$A:$A,Attributes!C:C))</f>
        <v/>
      </c>
      <c r="C262" s="179"/>
      <c r="D262" s="179" t="str">
        <f>IF($A262="","",_xlfn.XLOOKUP($A262,Attributes!$A:$A,Attributes!I:I))</f>
        <v/>
      </c>
      <c r="E262" s="179" t="str">
        <f>IF($A262="","",_xlfn.XLOOKUP($A262,Attributes!$A:$A,Attributes!J:J))</f>
        <v/>
      </c>
      <c r="F262" s="179" t="str">
        <f>IF($A262="","",_xlfn.XLOOKUP($A262,Attributes!$A:$A,Attributes!K:K))</f>
        <v/>
      </c>
      <c r="G262" s="219"/>
      <c r="H262" s="217">
        <v>0</v>
      </c>
      <c r="I262" s="179">
        <v>0</v>
      </c>
      <c r="J262" s="179">
        <v>0</v>
      </c>
    </row>
    <row r="263" spans="1:10" hidden="1" x14ac:dyDescent="0.25">
      <c r="A263" s="180"/>
      <c r="B263" s="179" t="str">
        <f>IF($A263="","",_xlfn.XLOOKUP($A263,Attributes!$A:$A,Attributes!C:C))</f>
        <v/>
      </c>
      <c r="C263" s="179"/>
      <c r="D263" s="179" t="str">
        <f>IF($A263="","",_xlfn.XLOOKUP($A263,Attributes!$A:$A,Attributes!I:I))</f>
        <v/>
      </c>
      <c r="E263" s="179" t="str">
        <f>IF($A263="","",_xlfn.XLOOKUP($A263,Attributes!$A:$A,Attributes!J:J))</f>
        <v/>
      </c>
      <c r="F263" s="179" t="str">
        <f>IF($A263="","",_xlfn.XLOOKUP($A263,Attributes!$A:$A,Attributes!K:K))</f>
        <v/>
      </c>
      <c r="G263" s="219"/>
      <c r="H263" s="217">
        <v>0</v>
      </c>
      <c r="I263" s="179">
        <v>0</v>
      </c>
      <c r="J263" s="179">
        <v>0</v>
      </c>
    </row>
    <row r="264" spans="1:10" hidden="1" x14ac:dyDescent="0.25">
      <c r="A264" s="180"/>
      <c r="B264" s="179" t="str">
        <f>IF($A264="","",_xlfn.XLOOKUP($A264,Attributes!$A:$A,Attributes!C:C))</f>
        <v/>
      </c>
      <c r="C264" s="179"/>
      <c r="D264" s="179" t="str">
        <f>IF($A264="","",_xlfn.XLOOKUP($A264,Attributes!$A:$A,Attributes!I:I))</f>
        <v/>
      </c>
      <c r="E264" s="179" t="str">
        <f>IF($A264="","",_xlfn.XLOOKUP($A264,Attributes!$A:$A,Attributes!J:J))</f>
        <v/>
      </c>
      <c r="F264" s="179" t="str">
        <f>IF($A264="","",_xlfn.XLOOKUP($A264,Attributes!$A:$A,Attributes!K:K))</f>
        <v/>
      </c>
      <c r="G264" s="219"/>
      <c r="H264" s="217">
        <v>0</v>
      </c>
      <c r="I264" s="179">
        <v>0</v>
      </c>
      <c r="J264" s="179">
        <v>0</v>
      </c>
    </row>
    <row r="265" spans="1:10" hidden="1" x14ac:dyDescent="0.25">
      <c r="A265" s="180"/>
      <c r="B265" s="179" t="str">
        <f>IF($A265="","",_xlfn.XLOOKUP($A265,Attributes!$A:$A,Attributes!C:C))</f>
        <v/>
      </c>
      <c r="C265" s="179"/>
      <c r="D265" s="179" t="str">
        <f>IF($A265="","",_xlfn.XLOOKUP($A265,Attributes!$A:$A,Attributes!I:I))</f>
        <v/>
      </c>
      <c r="E265" s="179" t="str">
        <f>IF($A265="","",_xlfn.XLOOKUP($A265,Attributes!$A:$A,Attributes!J:J))</f>
        <v/>
      </c>
      <c r="F265" s="179" t="str">
        <f>IF($A265="","",_xlfn.XLOOKUP($A265,Attributes!$A:$A,Attributes!K:K))</f>
        <v/>
      </c>
      <c r="G265" s="219"/>
      <c r="H265" s="217">
        <v>0</v>
      </c>
      <c r="I265" s="179">
        <v>0</v>
      </c>
      <c r="J265" s="179">
        <v>0</v>
      </c>
    </row>
    <row r="266" spans="1:10" hidden="1" x14ac:dyDescent="0.25">
      <c r="A266" s="180"/>
      <c r="B266" s="179" t="str">
        <f>IF($A266="","",_xlfn.XLOOKUP($A266,Attributes!$A:$A,Attributes!C:C))</f>
        <v/>
      </c>
      <c r="C266" s="179"/>
      <c r="D266" s="179" t="str">
        <f>IF($A266="","",_xlfn.XLOOKUP($A266,Attributes!$A:$A,Attributes!I:I))</f>
        <v/>
      </c>
      <c r="E266" s="179" t="str">
        <f>IF($A266="","",_xlfn.XLOOKUP($A266,Attributes!$A:$A,Attributes!J:J))</f>
        <v/>
      </c>
      <c r="F266" s="179" t="str">
        <f>IF($A266="","",_xlfn.XLOOKUP($A266,Attributes!$A:$A,Attributes!K:K))</f>
        <v/>
      </c>
      <c r="G266" s="219"/>
      <c r="H266" s="217">
        <v>0</v>
      </c>
      <c r="I266" s="179">
        <v>0</v>
      </c>
      <c r="J266" s="179">
        <v>0</v>
      </c>
    </row>
    <row r="267" spans="1:10" hidden="1" x14ac:dyDescent="0.25">
      <c r="A267" s="180"/>
      <c r="B267" s="179" t="str">
        <f>IF($A267="","",_xlfn.XLOOKUP($A267,Attributes!$A:$A,Attributes!C:C))</f>
        <v/>
      </c>
      <c r="C267" s="179"/>
      <c r="D267" s="179" t="str">
        <f>IF($A267="","",_xlfn.XLOOKUP($A267,Attributes!$A:$A,Attributes!I:I))</f>
        <v/>
      </c>
      <c r="E267" s="179" t="str">
        <f>IF($A267="","",_xlfn.XLOOKUP($A267,Attributes!$A:$A,Attributes!J:J))</f>
        <v/>
      </c>
      <c r="F267" s="179" t="str">
        <f>IF($A267="","",_xlfn.XLOOKUP($A267,Attributes!$A:$A,Attributes!K:K))</f>
        <v/>
      </c>
      <c r="G267" s="219"/>
      <c r="H267" s="217">
        <v>0</v>
      </c>
      <c r="I267" s="179">
        <v>0</v>
      </c>
      <c r="J267" s="179">
        <v>0</v>
      </c>
    </row>
    <row r="268" spans="1:10" hidden="1" x14ac:dyDescent="0.25">
      <c r="A268" s="180"/>
      <c r="B268" s="179" t="str">
        <f>IF($A268="","",_xlfn.XLOOKUP($A268,Attributes!$A:$A,Attributes!C:C))</f>
        <v/>
      </c>
      <c r="C268" s="179"/>
      <c r="D268" s="179" t="str">
        <f>IF($A268="","",_xlfn.XLOOKUP($A268,Attributes!$A:$A,Attributes!I:I))</f>
        <v/>
      </c>
      <c r="E268" s="179" t="str">
        <f>IF($A268="","",_xlfn.XLOOKUP($A268,Attributes!$A:$A,Attributes!J:J))</f>
        <v/>
      </c>
      <c r="F268" s="179" t="str">
        <f>IF($A268="","",_xlfn.XLOOKUP($A268,Attributes!$A:$A,Attributes!K:K))</f>
        <v/>
      </c>
      <c r="G268" s="219"/>
      <c r="H268" s="217">
        <v>0</v>
      </c>
      <c r="I268" s="179">
        <v>0</v>
      </c>
      <c r="J268" s="179">
        <v>0</v>
      </c>
    </row>
    <row r="269" spans="1:10" hidden="1" x14ac:dyDescent="0.25">
      <c r="A269" s="180"/>
      <c r="B269" s="179" t="str">
        <f>IF($A269="","",_xlfn.XLOOKUP($A269,Attributes!$A:$A,Attributes!C:C))</f>
        <v/>
      </c>
      <c r="C269" s="179"/>
      <c r="D269" s="179" t="str">
        <f>IF($A269="","",_xlfn.XLOOKUP($A269,Attributes!$A:$A,Attributes!I:I))</f>
        <v/>
      </c>
      <c r="E269" s="179" t="str">
        <f>IF($A269="","",_xlfn.XLOOKUP($A269,Attributes!$A:$A,Attributes!J:J))</f>
        <v/>
      </c>
      <c r="F269" s="179" t="str">
        <f>IF($A269="","",_xlfn.XLOOKUP($A269,Attributes!$A:$A,Attributes!K:K))</f>
        <v/>
      </c>
      <c r="G269" s="219"/>
      <c r="H269" s="217">
        <v>0</v>
      </c>
      <c r="I269" s="179">
        <v>0</v>
      </c>
      <c r="J269" s="179">
        <v>0</v>
      </c>
    </row>
    <row r="270" spans="1:10" hidden="1" x14ac:dyDescent="0.25">
      <c r="A270" s="180"/>
      <c r="B270" s="179" t="str">
        <f>IF($A270="","",_xlfn.XLOOKUP($A270,Attributes!$A:$A,Attributes!C:C))</f>
        <v/>
      </c>
      <c r="C270" s="179"/>
      <c r="D270" s="179" t="str">
        <f>IF($A270="","",_xlfn.XLOOKUP($A270,Attributes!$A:$A,Attributes!I:I))</f>
        <v/>
      </c>
      <c r="E270" s="179" t="str">
        <f>IF($A270="","",_xlfn.XLOOKUP($A270,Attributes!$A:$A,Attributes!J:J))</f>
        <v/>
      </c>
      <c r="F270" s="179" t="str">
        <f>IF($A270="","",_xlfn.XLOOKUP($A270,Attributes!$A:$A,Attributes!K:K))</f>
        <v/>
      </c>
      <c r="G270" s="219"/>
      <c r="H270" s="217">
        <v>0</v>
      </c>
      <c r="I270" s="179">
        <v>0</v>
      </c>
      <c r="J270" s="179">
        <v>0</v>
      </c>
    </row>
    <row r="271" spans="1:10" hidden="1" x14ac:dyDescent="0.25">
      <c r="A271" s="180"/>
      <c r="B271" s="179" t="str">
        <f>IF($A271="","",_xlfn.XLOOKUP($A271,Attributes!$A:$A,Attributes!C:C))</f>
        <v/>
      </c>
      <c r="C271" s="179"/>
      <c r="D271" s="179" t="str">
        <f>IF($A271="","",_xlfn.XLOOKUP($A271,Attributes!$A:$A,Attributes!I:I))</f>
        <v/>
      </c>
      <c r="E271" s="179" t="str">
        <f>IF($A271="","",_xlfn.XLOOKUP($A271,Attributes!$A:$A,Attributes!J:J))</f>
        <v/>
      </c>
      <c r="F271" s="179" t="str">
        <f>IF($A271="","",_xlfn.XLOOKUP($A271,Attributes!$A:$A,Attributes!K:K))</f>
        <v/>
      </c>
      <c r="G271" s="219"/>
      <c r="H271" s="217">
        <v>0</v>
      </c>
      <c r="I271" s="179">
        <v>0</v>
      </c>
      <c r="J271" s="179">
        <v>0</v>
      </c>
    </row>
    <row r="272" spans="1:10" hidden="1" x14ac:dyDescent="0.25">
      <c r="A272" s="180"/>
      <c r="B272" s="179" t="str">
        <f>IF($A272="","",_xlfn.XLOOKUP($A272,Attributes!$A:$A,Attributes!C:C))</f>
        <v/>
      </c>
      <c r="C272" s="179"/>
      <c r="D272" s="179" t="str">
        <f>IF($A272="","",_xlfn.XLOOKUP($A272,Attributes!$A:$A,Attributes!I:I))</f>
        <v/>
      </c>
      <c r="E272" s="179" t="str">
        <f>IF($A272="","",_xlfn.XLOOKUP($A272,Attributes!$A:$A,Attributes!J:J))</f>
        <v/>
      </c>
      <c r="F272" s="179" t="str">
        <f>IF($A272="","",_xlfn.XLOOKUP($A272,Attributes!$A:$A,Attributes!K:K))</f>
        <v/>
      </c>
      <c r="G272" s="219"/>
      <c r="H272" s="217">
        <v>0</v>
      </c>
      <c r="I272" s="179">
        <v>0</v>
      </c>
      <c r="J272" s="179">
        <v>0</v>
      </c>
    </row>
    <row r="273" spans="1:10" hidden="1" x14ac:dyDescent="0.25">
      <c r="A273" s="180"/>
      <c r="B273" s="179" t="str">
        <f>IF($A273="","",_xlfn.XLOOKUP($A273,Attributes!$A:$A,Attributes!C:C))</f>
        <v/>
      </c>
      <c r="C273" s="179"/>
      <c r="D273" s="179" t="str">
        <f>IF($A273="","",_xlfn.XLOOKUP($A273,Attributes!$A:$A,Attributes!I:I))</f>
        <v/>
      </c>
      <c r="E273" s="179" t="str">
        <f>IF($A273="","",_xlfn.XLOOKUP($A273,Attributes!$A:$A,Attributes!J:J))</f>
        <v/>
      </c>
      <c r="F273" s="179" t="str">
        <f>IF($A273="","",_xlfn.XLOOKUP($A273,Attributes!$A:$A,Attributes!K:K))</f>
        <v/>
      </c>
      <c r="G273" s="219"/>
      <c r="H273" s="217">
        <v>0</v>
      </c>
      <c r="I273" s="179">
        <v>0</v>
      </c>
      <c r="J273" s="179">
        <v>0</v>
      </c>
    </row>
    <row r="274" spans="1:10" hidden="1" x14ac:dyDescent="0.25">
      <c r="A274" s="180"/>
      <c r="B274" s="179" t="str">
        <f>IF($A274="","",_xlfn.XLOOKUP($A274,Attributes!$A:$A,Attributes!C:C))</f>
        <v/>
      </c>
      <c r="C274" s="179"/>
      <c r="D274" s="179" t="str">
        <f>IF($A274="","",_xlfn.XLOOKUP($A274,Attributes!$A:$A,Attributes!I:I))</f>
        <v/>
      </c>
      <c r="E274" s="179" t="str">
        <f>IF($A274="","",_xlfn.XLOOKUP($A274,Attributes!$A:$A,Attributes!J:J))</f>
        <v/>
      </c>
      <c r="F274" s="179" t="str">
        <f>IF($A274="","",_xlfn.XLOOKUP($A274,Attributes!$A:$A,Attributes!K:K))</f>
        <v/>
      </c>
      <c r="G274" s="219"/>
      <c r="H274" s="217">
        <v>0</v>
      </c>
      <c r="I274" s="179">
        <v>0</v>
      </c>
      <c r="J274" s="179">
        <v>0</v>
      </c>
    </row>
    <row r="275" spans="1:10" hidden="1" x14ac:dyDescent="0.25">
      <c r="A275" s="180"/>
      <c r="B275" s="179" t="str">
        <f>IF($A275="","",_xlfn.XLOOKUP($A275,Attributes!$A:$A,Attributes!C:C))</f>
        <v/>
      </c>
      <c r="C275" s="179"/>
      <c r="D275" s="179" t="str">
        <f>IF($A275="","",_xlfn.XLOOKUP($A275,Attributes!$A:$A,Attributes!I:I))</f>
        <v/>
      </c>
      <c r="E275" s="179" t="str">
        <f>IF($A275="","",_xlfn.XLOOKUP($A275,Attributes!$A:$A,Attributes!J:J))</f>
        <v/>
      </c>
      <c r="F275" s="179" t="str">
        <f>IF($A275="","",_xlfn.XLOOKUP($A275,Attributes!$A:$A,Attributes!K:K))</f>
        <v/>
      </c>
      <c r="G275" s="219"/>
      <c r="H275" s="217">
        <v>0</v>
      </c>
      <c r="I275" s="179">
        <v>0</v>
      </c>
      <c r="J275" s="179">
        <v>0</v>
      </c>
    </row>
    <row r="276" spans="1:10" hidden="1" x14ac:dyDescent="0.25">
      <c r="A276" s="180"/>
      <c r="B276" s="179" t="str">
        <f>IF($A276="","",_xlfn.XLOOKUP($A276,Attributes!$A:$A,Attributes!C:C))</f>
        <v/>
      </c>
      <c r="C276" s="179"/>
      <c r="D276" s="179" t="str">
        <f>IF($A276="","",_xlfn.XLOOKUP($A276,Attributes!$A:$A,Attributes!I:I))</f>
        <v/>
      </c>
      <c r="E276" s="179" t="str">
        <f>IF($A276="","",_xlfn.XLOOKUP($A276,Attributes!$A:$A,Attributes!J:J))</f>
        <v/>
      </c>
      <c r="F276" s="179" t="str">
        <f>IF($A276="","",_xlfn.XLOOKUP($A276,Attributes!$A:$A,Attributes!K:K))</f>
        <v/>
      </c>
      <c r="G276" s="219"/>
      <c r="H276" s="217">
        <v>0</v>
      </c>
      <c r="I276" s="179">
        <v>0</v>
      </c>
      <c r="J276" s="179">
        <v>0</v>
      </c>
    </row>
    <row r="277" spans="1:10" hidden="1" x14ac:dyDescent="0.25">
      <c r="A277" s="180"/>
      <c r="B277" s="179" t="str">
        <f>IF($A277="","",_xlfn.XLOOKUP($A277,Attributes!$A:$A,Attributes!C:C))</f>
        <v/>
      </c>
      <c r="C277" s="179"/>
      <c r="D277" s="179" t="str">
        <f>IF($A277="","",_xlfn.XLOOKUP($A277,Attributes!$A:$A,Attributes!I:I))</f>
        <v/>
      </c>
      <c r="E277" s="179" t="str">
        <f>IF($A277="","",_xlfn.XLOOKUP($A277,Attributes!$A:$A,Attributes!J:J))</f>
        <v/>
      </c>
      <c r="F277" s="179" t="str">
        <f>IF($A277="","",_xlfn.XLOOKUP($A277,Attributes!$A:$A,Attributes!K:K))</f>
        <v/>
      </c>
      <c r="G277" s="219"/>
      <c r="H277" s="217">
        <v>0</v>
      </c>
      <c r="I277" s="179">
        <v>0</v>
      </c>
      <c r="J277" s="179">
        <v>0</v>
      </c>
    </row>
    <row r="278" spans="1:10" hidden="1" x14ac:dyDescent="0.25">
      <c r="A278" s="180"/>
      <c r="B278" s="179" t="str">
        <f>IF($A278="","",_xlfn.XLOOKUP($A278,Attributes!$A:$A,Attributes!C:C))</f>
        <v/>
      </c>
      <c r="C278" s="179"/>
      <c r="D278" s="179" t="str">
        <f>IF($A278="","",_xlfn.XLOOKUP($A278,Attributes!$A:$A,Attributes!I:I))</f>
        <v/>
      </c>
      <c r="E278" s="179" t="str">
        <f>IF($A278="","",_xlfn.XLOOKUP($A278,Attributes!$A:$A,Attributes!J:J))</f>
        <v/>
      </c>
      <c r="F278" s="179" t="str">
        <f>IF($A278="","",_xlfn.XLOOKUP($A278,Attributes!$A:$A,Attributes!K:K))</f>
        <v/>
      </c>
      <c r="G278" s="219"/>
      <c r="H278" s="217">
        <v>0</v>
      </c>
      <c r="I278" s="179">
        <v>0</v>
      </c>
      <c r="J278" s="179">
        <v>0</v>
      </c>
    </row>
    <row r="279" spans="1:10" hidden="1" x14ac:dyDescent="0.25">
      <c r="A279" s="180"/>
      <c r="B279" s="179" t="str">
        <f>IF($A279="","",_xlfn.XLOOKUP($A279,Attributes!$A:$A,Attributes!C:C))</f>
        <v/>
      </c>
      <c r="C279" s="179"/>
      <c r="D279" s="179" t="str">
        <f>IF($A279="","",_xlfn.XLOOKUP($A279,Attributes!$A:$A,Attributes!I:I))</f>
        <v/>
      </c>
      <c r="E279" s="179" t="str">
        <f>IF($A279="","",_xlfn.XLOOKUP($A279,Attributes!$A:$A,Attributes!J:J))</f>
        <v/>
      </c>
      <c r="F279" s="179" t="str">
        <f>IF($A279="","",_xlfn.XLOOKUP($A279,Attributes!$A:$A,Attributes!K:K))</f>
        <v/>
      </c>
      <c r="G279" s="219"/>
      <c r="H279" s="217">
        <v>0</v>
      </c>
      <c r="I279" s="179">
        <v>0</v>
      </c>
      <c r="J279" s="179">
        <v>0</v>
      </c>
    </row>
    <row r="280" spans="1:10" hidden="1" x14ac:dyDescent="0.25">
      <c r="A280" s="180"/>
      <c r="B280" s="179" t="str">
        <f>IF($A280="","",_xlfn.XLOOKUP($A280,Attributes!$A:$A,Attributes!C:C))</f>
        <v/>
      </c>
      <c r="C280" s="179"/>
      <c r="D280" s="179" t="str">
        <f>IF($A280="","",_xlfn.XLOOKUP($A280,Attributes!$A:$A,Attributes!I:I))</f>
        <v/>
      </c>
      <c r="E280" s="179" t="str">
        <f>IF($A280="","",_xlfn.XLOOKUP($A280,Attributes!$A:$A,Attributes!J:J))</f>
        <v/>
      </c>
      <c r="F280" s="179" t="str">
        <f>IF($A280="","",_xlfn.XLOOKUP($A280,Attributes!$A:$A,Attributes!K:K))</f>
        <v/>
      </c>
      <c r="G280" s="219"/>
      <c r="H280" s="217">
        <v>0</v>
      </c>
      <c r="I280" s="179">
        <v>0</v>
      </c>
      <c r="J280" s="179">
        <v>0</v>
      </c>
    </row>
    <row r="281" spans="1:10" hidden="1" x14ac:dyDescent="0.25">
      <c r="A281" s="180"/>
      <c r="B281" s="179" t="str">
        <f>IF($A281="","",_xlfn.XLOOKUP($A281,Attributes!$A:$A,Attributes!C:C))</f>
        <v/>
      </c>
      <c r="C281" s="179"/>
      <c r="D281" s="179" t="str">
        <f>IF($A281="","",_xlfn.XLOOKUP($A281,Attributes!$A:$A,Attributes!I:I))</f>
        <v/>
      </c>
      <c r="E281" s="179" t="str">
        <f>IF($A281="","",_xlfn.XLOOKUP($A281,Attributes!$A:$A,Attributes!J:J))</f>
        <v/>
      </c>
      <c r="F281" s="179" t="str">
        <f>IF($A281="","",_xlfn.XLOOKUP($A281,Attributes!$A:$A,Attributes!K:K))</f>
        <v/>
      </c>
      <c r="G281" s="219"/>
      <c r="H281" s="217">
        <v>0</v>
      </c>
      <c r="I281" s="179">
        <v>0</v>
      </c>
      <c r="J281" s="179">
        <v>0</v>
      </c>
    </row>
    <row r="282" spans="1:10" hidden="1" x14ac:dyDescent="0.25">
      <c r="A282" s="180"/>
      <c r="B282" s="179" t="str">
        <f>IF($A282="","",_xlfn.XLOOKUP($A282,Attributes!$A:$A,Attributes!C:C))</f>
        <v/>
      </c>
      <c r="C282" s="179"/>
      <c r="D282" s="179" t="str">
        <f>IF($A282="","",_xlfn.XLOOKUP($A282,Attributes!$A:$A,Attributes!I:I))</f>
        <v/>
      </c>
      <c r="E282" s="179" t="str">
        <f>IF($A282="","",_xlfn.XLOOKUP($A282,Attributes!$A:$A,Attributes!J:J))</f>
        <v/>
      </c>
      <c r="F282" s="179" t="str">
        <f>IF($A282="","",_xlfn.XLOOKUP($A282,Attributes!$A:$A,Attributes!K:K))</f>
        <v/>
      </c>
      <c r="G282" s="219"/>
      <c r="H282" s="217">
        <v>0</v>
      </c>
      <c r="I282" s="179">
        <v>0</v>
      </c>
      <c r="J282" s="179">
        <v>0</v>
      </c>
    </row>
    <row r="283" spans="1:10" hidden="1" x14ac:dyDescent="0.25">
      <c r="A283" s="180"/>
      <c r="B283" s="179" t="str">
        <f>IF($A283="","",_xlfn.XLOOKUP($A283,Attributes!$A:$A,Attributes!C:C))</f>
        <v/>
      </c>
      <c r="C283" s="179"/>
      <c r="D283" s="179" t="str">
        <f>IF($A283="","",_xlfn.XLOOKUP($A283,Attributes!$A:$A,Attributes!I:I))</f>
        <v/>
      </c>
      <c r="E283" s="179" t="str">
        <f>IF($A283="","",_xlfn.XLOOKUP($A283,Attributes!$A:$A,Attributes!J:J))</f>
        <v/>
      </c>
      <c r="F283" s="179" t="str">
        <f>IF($A283="","",_xlfn.XLOOKUP($A283,Attributes!$A:$A,Attributes!K:K))</f>
        <v/>
      </c>
      <c r="G283" s="219"/>
      <c r="H283" s="217">
        <v>0</v>
      </c>
      <c r="I283" s="179">
        <v>0</v>
      </c>
      <c r="J283" s="179">
        <v>0</v>
      </c>
    </row>
    <row r="284" spans="1:10" hidden="1" x14ac:dyDescent="0.25">
      <c r="A284" s="180"/>
      <c r="B284" s="179" t="str">
        <f>IF($A284="","",_xlfn.XLOOKUP($A284,Attributes!$A:$A,Attributes!C:C))</f>
        <v/>
      </c>
      <c r="C284" s="179"/>
      <c r="D284" s="179" t="str">
        <f>IF($A284="","",_xlfn.XLOOKUP($A284,Attributes!$A:$A,Attributes!I:I))</f>
        <v/>
      </c>
      <c r="E284" s="179" t="str">
        <f>IF($A284="","",_xlfn.XLOOKUP($A284,Attributes!$A:$A,Attributes!J:J))</f>
        <v/>
      </c>
      <c r="F284" s="179" t="str">
        <f>IF($A284="","",_xlfn.XLOOKUP($A284,Attributes!$A:$A,Attributes!K:K))</f>
        <v/>
      </c>
      <c r="G284" s="219"/>
      <c r="H284" s="217">
        <v>0</v>
      </c>
      <c r="I284" s="179">
        <v>0</v>
      </c>
      <c r="J284" s="179">
        <v>0</v>
      </c>
    </row>
    <row r="285" spans="1:10" hidden="1" x14ac:dyDescent="0.25">
      <c r="A285" s="180"/>
      <c r="B285" s="179" t="str">
        <f>IF($A285="","",_xlfn.XLOOKUP($A285,Attributes!$A:$A,Attributes!C:C))</f>
        <v/>
      </c>
      <c r="C285" s="179"/>
      <c r="D285" s="179" t="str">
        <f>IF($A285="","",_xlfn.XLOOKUP($A285,Attributes!$A:$A,Attributes!I:I))</f>
        <v/>
      </c>
      <c r="E285" s="179" t="str">
        <f>IF($A285="","",_xlfn.XLOOKUP($A285,Attributes!$A:$A,Attributes!J:J))</f>
        <v/>
      </c>
      <c r="F285" s="179" t="str">
        <f>IF($A285="","",_xlfn.XLOOKUP($A285,Attributes!$A:$A,Attributes!K:K))</f>
        <v/>
      </c>
      <c r="G285" s="219"/>
      <c r="H285" s="217">
        <v>0</v>
      </c>
      <c r="I285" s="179">
        <v>0</v>
      </c>
      <c r="J285" s="179">
        <v>0</v>
      </c>
    </row>
    <row r="286" spans="1:10" hidden="1" x14ac:dyDescent="0.25">
      <c r="A286" s="180"/>
      <c r="B286" s="179" t="str">
        <f>IF($A286="","",_xlfn.XLOOKUP($A286,Attributes!$A:$A,Attributes!C:C))</f>
        <v/>
      </c>
      <c r="C286" s="179"/>
      <c r="D286" s="179" t="str">
        <f>IF($A286="","",_xlfn.XLOOKUP($A286,Attributes!$A:$A,Attributes!I:I))</f>
        <v/>
      </c>
      <c r="E286" s="179" t="str">
        <f>IF($A286="","",_xlfn.XLOOKUP($A286,Attributes!$A:$A,Attributes!J:J))</f>
        <v/>
      </c>
      <c r="F286" s="179" t="str">
        <f>IF($A286="","",_xlfn.XLOOKUP($A286,Attributes!$A:$A,Attributes!K:K))</f>
        <v/>
      </c>
      <c r="G286" s="219"/>
      <c r="H286" s="217">
        <v>0</v>
      </c>
      <c r="I286" s="179">
        <v>0</v>
      </c>
      <c r="J286" s="179">
        <v>0</v>
      </c>
    </row>
    <row r="287" spans="1:10" hidden="1" x14ac:dyDescent="0.25">
      <c r="A287" s="180"/>
      <c r="B287" s="179" t="str">
        <f>IF($A287="","",_xlfn.XLOOKUP($A287,Attributes!$A:$A,Attributes!C:C))</f>
        <v/>
      </c>
      <c r="C287" s="179"/>
      <c r="D287" s="179" t="str">
        <f>IF($A287="","",_xlfn.XLOOKUP($A287,Attributes!$A:$A,Attributes!I:I))</f>
        <v/>
      </c>
      <c r="E287" s="179" t="str">
        <f>IF($A287="","",_xlfn.XLOOKUP($A287,Attributes!$A:$A,Attributes!J:J))</f>
        <v/>
      </c>
      <c r="F287" s="179" t="str">
        <f>IF($A287="","",_xlfn.XLOOKUP($A287,Attributes!$A:$A,Attributes!K:K))</f>
        <v/>
      </c>
      <c r="G287" s="219"/>
      <c r="H287" s="217">
        <v>0</v>
      </c>
      <c r="I287" s="179">
        <v>0</v>
      </c>
      <c r="J287" s="179">
        <v>0</v>
      </c>
    </row>
    <row r="288" spans="1:10" hidden="1" x14ac:dyDescent="0.25">
      <c r="A288" s="180"/>
      <c r="B288" s="179" t="str">
        <f>IF($A288="","",_xlfn.XLOOKUP($A288,Attributes!$A:$A,Attributes!C:C))</f>
        <v/>
      </c>
      <c r="C288" s="179"/>
      <c r="D288" s="179" t="str">
        <f>IF($A288="","",_xlfn.XLOOKUP($A288,Attributes!$A:$A,Attributes!I:I))</f>
        <v/>
      </c>
      <c r="E288" s="179" t="str">
        <f>IF($A288="","",_xlfn.XLOOKUP($A288,Attributes!$A:$A,Attributes!J:J))</f>
        <v/>
      </c>
      <c r="F288" s="179" t="str">
        <f>IF($A288="","",_xlfn.XLOOKUP($A288,Attributes!$A:$A,Attributes!K:K))</f>
        <v/>
      </c>
      <c r="G288" s="219"/>
      <c r="H288" s="217">
        <v>0</v>
      </c>
      <c r="I288" s="179">
        <v>0</v>
      </c>
      <c r="J288" s="179">
        <v>0</v>
      </c>
    </row>
    <row r="289" spans="1:10" hidden="1" x14ac:dyDescent="0.25">
      <c r="A289" s="180"/>
      <c r="B289" s="179" t="str">
        <f>IF($A289="","",_xlfn.XLOOKUP($A289,Attributes!$A:$A,Attributes!C:C))</f>
        <v/>
      </c>
      <c r="C289" s="179"/>
      <c r="D289" s="179" t="str">
        <f>IF($A289="","",_xlfn.XLOOKUP($A289,Attributes!$A:$A,Attributes!I:I))</f>
        <v/>
      </c>
      <c r="E289" s="179" t="str">
        <f>IF($A289="","",_xlfn.XLOOKUP($A289,Attributes!$A:$A,Attributes!J:J))</f>
        <v/>
      </c>
      <c r="F289" s="179" t="str">
        <f>IF($A289="","",_xlfn.XLOOKUP($A289,Attributes!$A:$A,Attributes!K:K))</f>
        <v/>
      </c>
      <c r="G289" s="219"/>
      <c r="H289" s="217">
        <v>0</v>
      </c>
      <c r="I289" s="179">
        <v>0</v>
      </c>
      <c r="J289" s="179">
        <v>0</v>
      </c>
    </row>
    <row r="290" spans="1:10" hidden="1" x14ac:dyDescent="0.25">
      <c r="A290" s="180"/>
      <c r="B290" s="179" t="str">
        <f>IF($A290="","",_xlfn.XLOOKUP($A290,Attributes!$A:$A,Attributes!C:C))</f>
        <v/>
      </c>
      <c r="C290" s="179"/>
      <c r="D290" s="179" t="str">
        <f>IF($A290="","",_xlfn.XLOOKUP($A290,Attributes!$A:$A,Attributes!I:I))</f>
        <v/>
      </c>
      <c r="E290" s="179" t="str">
        <f>IF($A290="","",_xlfn.XLOOKUP($A290,Attributes!$A:$A,Attributes!J:J))</f>
        <v/>
      </c>
      <c r="F290" s="179" t="str">
        <f>IF($A290="","",_xlfn.XLOOKUP($A290,Attributes!$A:$A,Attributes!K:K))</f>
        <v/>
      </c>
      <c r="G290" s="219"/>
      <c r="H290" s="217">
        <v>0</v>
      </c>
      <c r="I290" s="179">
        <v>0</v>
      </c>
      <c r="J290" s="179">
        <v>0</v>
      </c>
    </row>
    <row r="291" spans="1:10" hidden="1" x14ac:dyDescent="0.25">
      <c r="A291" s="180"/>
      <c r="B291" s="179" t="str">
        <f>IF($A291="","",_xlfn.XLOOKUP($A291,Attributes!$A:$A,Attributes!C:C))</f>
        <v/>
      </c>
      <c r="C291" s="179"/>
      <c r="D291" s="179" t="str">
        <f>IF($A291="","",_xlfn.XLOOKUP($A291,Attributes!$A:$A,Attributes!I:I))</f>
        <v/>
      </c>
      <c r="E291" s="179" t="str">
        <f>IF($A291="","",_xlfn.XLOOKUP($A291,Attributes!$A:$A,Attributes!J:J))</f>
        <v/>
      </c>
      <c r="F291" s="179" t="str">
        <f>IF($A291="","",_xlfn.XLOOKUP($A291,Attributes!$A:$A,Attributes!K:K))</f>
        <v/>
      </c>
      <c r="G291" s="219"/>
      <c r="H291" s="217">
        <v>0</v>
      </c>
      <c r="I291" s="179">
        <v>0</v>
      </c>
      <c r="J291" s="179">
        <v>0</v>
      </c>
    </row>
    <row r="292" spans="1:10" hidden="1" x14ac:dyDescent="0.25">
      <c r="A292" s="180"/>
      <c r="B292" s="179" t="str">
        <f>IF($A292="","",_xlfn.XLOOKUP($A292,Attributes!$A:$A,Attributes!C:C))</f>
        <v/>
      </c>
      <c r="C292" s="179"/>
      <c r="D292" s="179" t="str">
        <f>IF($A292="","",_xlfn.XLOOKUP($A292,Attributes!$A:$A,Attributes!I:I))</f>
        <v/>
      </c>
      <c r="E292" s="179" t="str">
        <f>IF($A292="","",_xlfn.XLOOKUP($A292,Attributes!$A:$A,Attributes!J:J))</f>
        <v/>
      </c>
      <c r="F292" s="179" t="str">
        <f>IF($A292="","",_xlfn.XLOOKUP($A292,Attributes!$A:$A,Attributes!K:K))</f>
        <v/>
      </c>
      <c r="G292" s="219"/>
      <c r="H292" s="217">
        <v>0</v>
      </c>
      <c r="I292" s="179">
        <v>0</v>
      </c>
      <c r="J292" s="179">
        <v>0</v>
      </c>
    </row>
    <row r="293" spans="1:10" hidden="1" x14ac:dyDescent="0.25">
      <c r="A293" s="180"/>
      <c r="B293" s="179" t="str">
        <f>IF($A293="","",_xlfn.XLOOKUP($A293,Attributes!$A:$A,Attributes!C:C))</f>
        <v/>
      </c>
      <c r="C293" s="179"/>
      <c r="D293" s="179" t="str">
        <f>IF($A293="","",_xlfn.XLOOKUP($A293,Attributes!$A:$A,Attributes!I:I))</f>
        <v/>
      </c>
      <c r="E293" s="179" t="str">
        <f>IF($A293="","",_xlfn.XLOOKUP($A293,Attributes!$A:$A,Attributes!J:J))</f>
        <v/>
      </c>
      <c r="F293" s="179" t="str">
        <f>IF($A293="","",_xlfn.XLOOKUP($A293,Attributes!$A:$A,Attributes!K:K))</f>
        <v/>
      </c>
      <c r="G293" s="219"/>
      <c r="H293" s="217">
        <v>0</v>
      </c>
      <c r="I293" s="179">
        <v>0</v>
      </c>
      <c r="J293" s="179">
        <v>0</v>
      </c>
    </row>
    <row r="294" spans="1:10" hidden="1" x14ac:dyDescent="0.25">
      <c r="A294" s="180"/>
      <c r="B294" s="179" t="str">
        <f>IF($A294="","",_xlfn.XLOOKUP($A294,Attributes!$A:$A,Attributes!C:C))</f>
        <v/>
      </c>
      <c r="C294" s="179"/>
      <c r="D294" s="179" t="str">
        <f>IF($A294="","",_xlfn.XLOOKUP($A294,Attributes!$A:$A,Attributes!I:I))</f>
        <v/>
      </c>
      <c r="E294" s="179" t="str">
        <f>IF($A294="","",_xlfn.XLOOKUP($A294,Attributes!$A:$A,Attributes!J:J))</f>
        <v/>
      </c>
      <c r="F294" s="179" t="str">
        <f>IF($A294="","",_xlfn.XLOOKUP($A294,Attributes!$A:$A,Attributes!K:K))</f>
        <v/>
      </c>
      <c r="G294" s="219"/>
      <c r="H294" s="217">
        <v>0</v>
      </c>
      <c r="I294" s="179">
        <v>0</v>
      </c>
      <c r="J294" s="179">
        <v>0</v>
      </c>
    </row>
    <row r="295" spans="1:10" hidden="1" x14ac:dyDescent="0.25">
      <c r="A295" s="180"/>
      <c r="B295" s="179" t="str">
        <f>IF($A295="","",_xlfn.XLOOKUP($A295,Attributes!$A:$A,Attributes!C:C))</f>
        <v/>
      </c>
      <c r="C295" s="179"/>
      <c r="D295" s="179" t="str">
        <f>IF($A295="","",_xlfn.XLOOKUP($A295,Attributes!$A:$A,Attributes!I:I))</f>
        <v/>
      </c>
      <c r="E295" s="179" t="str">
        <f>IF($A295="","",_xlfn.XLOOKUP($A295,Attributes!$A:$A,Attributes!J:J))</f>
        <v/>
      </c>
      <c r="F295" s="179" t="str">
        <f>IF($A295="","",_xlfn.XLOOKUP($A295,Attributes!$A:$A,Attributes!K:K))</f>
        <v/>
      </c>
      <c r="G295" s="219"/>
      <c r="H295" s="217">
        <v>0</v>
      </c>
      <c r="I295" s="179">
        <v>0</v>
      </c>
      <c r="J295" s="179">
        <v>0</v>
      </c>
    </row>
    <row r="296" spans="1:10" hidden="1" x14ac:dyDescent="0.25">
      <c r="A296" s="180"/>
      <c r="B296" s="179" t="str">
        <f>IF($A296="","",_xlfn.XLOOKUP($A296,Attributes!$A:$A,Attributes!C:C))</f>
        <v/>
      </c>
      <c r="C296" s="179"/>
      <c r="D296" s="179" t="str">
        <f>IF($A296="","",_xlfn.XLOOKUP($A296,Attributes!$A:$A,Attributes!I:I))</f>
        <v/>
      </c>
      <c r="E296" s="179" t="str">
        <f>IF($A296="","",_xlfn.XLOOKUP($A296,Attributes!$A:$A,Attributes!J:J))</f>
        <v/>
      </c>
      <c r="F296" s="179" t="str">
        <f>IF($A296="","",_xlfn.XLOOKUP($A296,Attributes!$A:$A,Attributes!K:K))</f>
        <v/>
      </c>
      <c r="G296" s="219"/>
      <c r="H296" s="217">
        <v>0</v>
      </c>
      <c r="I296" s="179">
        <v>0</v>
      </c>
      <c r="J296" s="179">
        <v>0</v>
      </c>
    </row>
    <row r="297" spans="1:10" hidden="1" x14ac:dyDescent="0.25">
      <c r="A297" s="180"/>
      <c r="B297" s="179" t="str">
        <f>IF($A297="","",_xlfn.XLOOKUP($A297,Attributes!$A:$A,Attributes!C:C))</f>
        <v/>
      </c>
      <c r="C297" s="179"/>
      <c r="D297" s="179" t="str">
        <f>IF($A297="","",_xlfn.XLOOKUP($A297,Attributes!$A:$A,Attributes!I:I))</f>
        <v/>
      </c>
      <c r="E297" s="179" t="str">
        <f>IF($A297="","",_xlfn.XLOOKUP($A297,Attributes!$A:$A,Attributes!J:J))</f>
        <v/>
      </c>
      <c r="F297" s="179" t="str">
        <f>IF($A297="","",_xlfn.XLOOKUP($A297,Attributes!$A:$A,Attributes!K:K))</f>
        <v/>
      </c>
      <c r="G297" s="219"/>
      <c r="H297" s="217">
        <v>0</v>
      </c>
      <c r="I297" s="179">
        <v>0</v>
      </c>
      <c r="J297" s="179">
        <v>0</v>
      </c>
    </row>
    <row r="298" spans="1:10" hidden="1" x14ac:dyDescent="0.25">
      <c r="A298" s="180"/>
      <c r="B298" s="179" t="str">
        <f>IF($A298="","",_xlfn.XLOOKUP($A298,Attributes!$A:$A,Attributes!C:C))</f>
        <v/>
      </c>
      <c r="C298" s="179"/>
      <c r="D298" s="179" t="str">
        <f>IF($A298="","",_xlfn.XLOOKUP($A298,Attributes!$A:$A,Attributes!I:I))</f>
        <v/>
      </c>
      <c r="E298" s="179" t="str">
        <f>IF($A298="","",_xlfn.XLOOKUP($A298,Attributes!$A:$A,Attributes!J:J))</f>
        <v/>
      </c>
      <c r="F298" s="179" t="str">
        <f>IF($A298="","",_xlfn.XLOOKUP($A298,Attributes!$A:$A,Attributes!K:K))</f>
        <v/>
      </c>
      <c r="G298" s="219"/>
      <c r="H298" s="217">
        <v>0</v>
      </c>
      <c r="I298" s="179">
        <v>0</v>
      </c>
      <c r="J298" s="179">
        <v>0</v>
      </c>
    </row>
    <row r="299" spans="1:10" hidden="1" x14ac:dyDescent="0.25">
      <c r="A299" s="180"/>
      <c r="B299" s="179" t="str">
        <f>IF($A299="","",_xlfn.XLOOKUP($A299,Attributes!$A:$A,Attributes!C:C))</f>
        <v/>
      </c>
      <c r="C299" s="179"/>
      <c r="D299" s="179" t="str">
        <f>IF($A299="","",_xlfn.XLOOKUP($A299,Attributes!$A:$A,Attributes!I:I))</f>
        <v/>
      </c>
      <c r="E299" s="179" t="str">
        <f>IF($A299="","",_xlfn.XLOOKUP($A299,Attributes!$A:$A,Attributes!J:J))</f>
        <v/>
      </c>
      <c r="F299" s="179" t="str">
        <f>IF($A299="","",_xlfn.XLOOKUP($A299,Attributes!$A:$A,Attributes!K:K))</f>
        <v/>
      </c>
      <c r="G299" s="219"/>
      <c r="H299" s="217">
        <v>0</v>
      </c>
      <c r="I299" s="179">
        <v>0</v>
      </c>
      <c r="J299" s="179">
        <v>0</v>
      </c>
    </row>
    <row r="300" spans="1:10" hidden="1" x14ac:dyDescent="0.25">
      <c r="A300" s="180"/>
      <c r="B300" s="179" t="str">
        <f>IF($A300="","",_xlfn.XLOOKUP($A300,Attributes!$A:$A,Attributes!C:C))</f>
        <v/>
      </c>
      <c r="C300" s="179"/>
      <c r="D300" s="179" t="str">
        <f>IF($A300="","",_xlfn.XLOOKUP($A300,Attributes!$A:$A,Attributes!I:I))</f>
        <v/>
      </c>
      <c r="E300" s="179" t="str">
        <f>IF($A300="","",_xlfn.XLOOKUP($A300,Attributes!$A:$A,Attributes!J:J))</f>
        <v/>
      </c>
      <c r="F300" s="179" t="str">
        <f>IF($A300="","",_xlfn.XLOOKUP($A300,Attributes!$A:$A,Attributes!K:K))</f>
        <v/>
      </c>
      <c r="G300" s="219"/>
      <c r="H300" s="217">
        <v>0</v>
      </c>
      <c r="I300" s="179">
        <v>0</v>
      </c>
      <c r="J300" s="179">
        <v>0</v>
      </c>
    </row>
    <row r="301" spans="1:10" hidden="1" x14ac:dyDescent="0.25">
      <c r="A301" s="180"/>
      <c r="B301" s="179" t="str">
        <f>IF($A301="","",_xlfn.XLOOKUP($A301,Attributes!$A:$A,Attributes!C:C))</f>
        <v/>
      </c>
      <c r="C301" s="179"/>
      <c r="D301" s="179" t="str">
        <f>IF($A301="","",_xlfn.XLOOKUP($A301,Attributes!$A:$A,Attributes!I:I))</f>
        <v/>
      </c>
      <c r="E301" s="179" t="str">
        <f>IF($A301="","",_xlfn.XLOOKUP($A301,Attributes!$A:$A,Attributes!J:J))</f>
        <v/>
      </c>
      <c r="F301" s="179" t="str">
        <f>IF($A301="","",_xlfn.XLOOKUP($A301,Attributes!$A:$A,Attributes!K:K))</f>
        <v/>
      </c>
      <c r="G301" s="219"/>
      <c r="H301" s="217">
        <v>0</v>
      </c>
      <c r="I301" s="179">
        <v>0</v>
      </c>
      <c r="J301" s="179">
        <v>0</v>
      </c>
    </row>
    <row r="302" spans="1:10" hidden="1" x14ac:dyDescent="0.25">
      <c r="A302" s="180"/>
      <c r="B302" s="179" t="str">
        <f>IF($A302="","",_xlfn.XLOOKUP($A302,Attributes!$A:$A,Attributes!C:C))</f>
        <v/>
      </c>
      <c r="C302" s="179"/>
      <c r="D302" s="179" t="str">
        <f>IF($A302="","",_xlfn.XLOOKUP($A302,Attributes!$A:$A,Attributes!I:I))</f>
        <v/>
      </c>
      <c r="E302" s="179" t="str">
        <f>IF($A302="","",_xlfn.XLOOKUP($A302,Attributes!$A:$A,Attributes!J:J))</f>
        <v/>
      </c>
      <c r="F302" s="179" t="str">
        <f>IF($A302="","",_xlfn.XLOOKUP($A302,Attributes!$A:$A,Attributes!K:K))</f>
        <v/>
      </c>
      <c r="G302" s="219"/>
      <c r="H302" s="217">
        <v>0</v>
      </c>
      <c r="I302" s="179">
        <v>0</v>
      </c>
      <c r="J302" s="179">
        <v>0</v>
      </c>
    </row>
    <row r="303" spans="1:10" hidden="1" x14ac:dyDescent="0.25">
      <c r="A303" s="180"/>
      <c r="B303" s="179" t="str">
        <f>IF($A303="","",_xlfn.XLOOKUP($A303,Attributes!$A:$A,Attributes!C:C))</f>
        <v/>
      </c>
      <c r="C303" s="179"/>
      <c r="D303" s="179" t="str">
        <f>IF($A303="","",_xlfn.XLOOKUP($A303,Attributes!$A:$A,Attributes!I:I))</f>
        <v/>
      </c>
      <c r="E303" s="179" t="str">
        <f>IF($A303="","",_xlfn.XLOOKUP($A303,Attributes!$A:$A,Attributes!J:J))</f>
        <v/>
      </c>
      <c r="F303" s="179" t="str">
        <f>IF($A303="","",_xlfn.XLOOKUP($A303,Attributes!$A:$A,Attributes!K:K))</f>
        <v/>
      </c>
      <c r="G303" s="219"/>
      <c r="H303" s="217">
        <v>0</v>
      </c>
      <c r="I303" s="179">
        <v>0</v>
      </c>
      <c r="J303" s="179">
        <v>0</v>
      </c>
    </row>
    <row r="304" spans="1:10" hidden="1" x14ac:dyDescent="0.25">
      <c r="B304" s="179" t="str">
        <f>IF($A304="","",_xlfn.XLOOKUP($A304,Attributes!$A:$A,Attributes!C:C))</f>
        <v/>
      </c>
      <c r="C304" s="179"/>
      <c r="D304" s="179" t="str">
        <f>IF($A304="","",_xlfn.XLOOKUP($A304,Attributes!$A:$A,Attributes!I:I))</f>
        <v/>
      </c>
      <c r="E304" s="179" t="str">
        <f>IF($A304="","",_xlfn.XLOOKUP($A304,Attributes!$A:$A,Attributes!J:J))</f>
        <v/>
      </c>
      <c r="F304" s="179" t="str">
        <f>IF($A304="","",_xlfn.XLOOKUP($A304,Attributes!$A:$A,Attributes!K:K))</f>
        <v/>
      </c>
      <c r="G304" s="219"/>
      <c r="H304" s="217">
        <v>0</v>
      </c>
      <c r="I304" s="179">
        <v>0</v>
      </c>
      <c r="J304" s="179">
        <v>0</v>
      </c>
    </row>
    <row r="305" spans="2:10" hidden="1" x14ac:dyDescent="0.25">
      <c r="B305" s="179" t="str">
        <f>IF($A305="","",_xlfn.XLOOKUP($A305,Attributes!$A:$A,Attributes!C:C))</f>
        <v/>
      </c>
      <c r="C305" s="179"/>
      <c r="D305" s="179" t="str">
        <f>IF($A305="","",_xlfn.XLOOKUP($A305,Attributes!$A:$A,Attributes!I:I))</f>
        <v/>
      </c>
      <c r="E305" s="179" t="str">
        <f>IF($A305="","",_xlfn.XLOOKUP($A305,Attributes!$A:$A,Attributes!J:J))</f>
        <v/>
      </c>
      <c r="F305" s="179" t="str">
        <f>IF($A305="","",_xlfn.XLOOKUP($A305,Attributes!$A:$A,Attributes!K:K))</f>
        <v/>
      </c>
      <c r="G305" s="219"/>
      <c r="H305" s="217">
        <v>0</v>
      </c>
      <c r="I305" s="179">
        <v>0</v>
      </c>
      <c r="J305" s="179">
        <v>0</v>
      </c>
    </row>
    <row r="306" spans="2:10" hidden="1" x14ac:dyDescent="0.25">
      <c r="B306" s="179" t="str">
        <f>IF($A306="","",_xlfn.XLOOKUP($A306,Attributes!$A:$A,Attributes!C:C))</f>
        <v/>
      </c>
      <c r="C306" s="179"/>
      <c r="D306" s="179" t="str">
        <f>IF($A306="","",_xlfn.XLOOKUP($A306,Attributes!$A:$A,Attributes!I:I))</f>
        <v/>
      </c>
      <c r="E306" s="179" t="str">
        <f>IF($A306="","",_xlfn.XLOOKUP($A306,Attributes!$A:$A,Attributes!J:J))</f>
        <v/>
      </c>
      <c r="F306" s="179" t="str">
        <f>IF($A306="","",_xlfn.XLOOKUP($A306,Attributes!$A:$A,Attributes!K:K))</f>
        <v/>
      </c>
      <c r="G306" s="219"/>
      <c r="H306" s="217">
        <v>0</v>
      </c>
      <c r="I306" s="179">
        <v>0</v>
      </c>
      <c r="J306" s="179">
        <v>0</v>
      </c>
    </row>
    <row r="307" spans="2:10" hidden="1" x14ac:dyDescent="0.25">
      <c r="B307" s="179" t="str">
        <f>IF($A307="","",_xlfn.XLOOKUP($A307,Attributes!$A:$A,Attributes!C:C))</f>
        <v/>
      </c>
      <c r="C307" s="179"/>
      <c r="D307" s="179" t="str">
        <f>IF($A307="","",_xlfn.XLOOKUP($A307,Attributes!$A:$A,Attributes!I:I))</f>
        <v/>
      </c>
      <c r="E307" s="179" t="str">
        <f>IF($A307="","",_xlfn.XLOOKUP($A307,Attributes!$A:$A,Attributes!J:J))</f>
        <v/>
      </c>
      <c r="F307" s="179" t="str">
        <f>IF($A307="","",_xlfn.XLOOKUP($A307,Attributes!$A:$A,Attributes!K:K))</f>
        <v/>
      </c>
      <c r="G307" s="219"/>
      <c r="H307" s="217">
        <v>0</v>
      </c>
      <c r="I307" s="179">
        <v>0</v>
      </c>
      <c r="J307" s="179">
        <v>0</v>
      </c>
    </row>
    <row r="308" spans="2:10" hidden="1" x14ac:dyDescent="0.25">
      <c r="B308" s="179" t="str">
        <f>IF($A308="","",_xlfn.XLOOKUP($A308,Attributes!$A:$A,Attributes!C:C))</f>
        <v/>
      </c>
      <c r="C308" s="179"/>
      <c r="D308" s="179" t="str">
        <f>IF($A308="","",_xlfn.XLOOKUP($A308,Attributes!$A:$A,Attributes!I:I))</f>
        <v/>
      </c>
      <c r="E308" s="179" t="str">
        <f>IF($A308="","",_xlfn.XLOOKUP($A308,Attributes!$A:$A,Attributes!J:J))</f>
        <v/>
      </c>
      <c r="F308" s="179" t="str">
        <f>IF($A308="","",_xlfn.XLOOKUP($A308,Attributes!$A:$A,Attributes!K:K))</f>
        <v/>
      </c>
      <c r="G308" s="219"/>
      <c r="H308" s="217">
        <v>0</v>
      </c>
      <c r="I308" s="179">
        <v>0</v>
      </c>
      <c r="J308" s="179">
        <v>0</v>
      </c>
    </row>
    <row r="309" spans="2:10" hidden="1" x14ac:dyDescent="0.25">
      <c r="B309" s="179" t="str">
        <f>IF($A309="","",_xlfn.XLOOKUP($A309,Attributes!$A:$A,Attributes!C:C))</f>
        <v/>
      </c>
      <c r="C309" s="179"/>
      <c r="D309" s="179" t="str">
        <f>IF($A309="","",_xlfn.XLOOKUP($A309,Attributes!$A:$A,Attributes!I:I))</f>
        <v/>
      </c>
      <c r="E309" s="179" t="str">
        <f>IF($A309="","",_xlfn.XLOOKUP($A309,Attributes!$A:$A,Attributes!J:J))</f>
        <v/>
      </c>
      <c r="F309" s="179" t="str">
        <f>IF($A309="","",_xlfn.XLOOKUP($A309,Attributes!$A:$A,Attributes!K:K))</f>
        <v/>
      </c>
      <c r="G309" s="219"/>
      <c r="H309" s="217">
        <v>0</v>
      </c>
      <c r="I309" s="179">
        <v>0</v>
      </c>
      <c r="J309" s="179">
        <v>0</v>
      </c>
    </row>
    <row r="310" spans="2:10" hidden="1" x14ac:dyDescent="0.25">
      <c r="B310" s="179" t="str">
        <f>IF($A310="","",_xlfn.XLOOKUP($A310,Attributes!$A:$A,Attributes!C:C))</f>
        <v/>
      </c>
      <c r="C310" s="179"/>
      <c r="D310" s="179" t="str">
        <f>IF($A310="","",_xlfn.XLOOKUP($A310,Attributes!$A:$A,Attributes!I:I))</f>
        <v/>
      </c>
      <c r="E310" s="179" t="str">
        <f>IF($A310="","",_xlfn.XLOOKUP($A310,Attributes!$A:$A,Attributes!J:J))</f>
        <v/>
      </c>
      <c r="F310" s="179" t="str">
        <f>IF($A310="","",_xlfn.XLOOKUP($A310,Attributes!$A:$A,Attributes!K:K))</f>
        <v/>
      </c>
      <c r="G310" s="219"/>
      <c r="H310" s="217">
        <v>0</v>
      </c>
      <c r="I310" s="179">
        <v>0</v>
      </c>
      <c r="J310" s="179">
        <v>0</v>
      </c>
    </row>
    <row r="311" spans="2:10" hidden="1" x14ac:dyDescent="0.25">
      <c r="B311" s="179" t="str">
        <f>IF($A311="","",_xlfn.XLOOKUP($A311,Attributes!$A:$A,Attributes!C:C))</f>
        <v/>
      </c>
      <c r="C311" s="179"/>
      <c r="D311" s="179" t="str">
        <f>IF($A311="","",_xlfn.XLOOKUP($A311,Attributes!$A:$A,Attributes!I:I))</f>
        <v/>
      </c>
      <c r="E311" s="179" t="str">
        <f>IF($A311="","",_xlfn.XLOOKUP($A311,Attributes!$A:$A,Attributes!J:J))</f>
        <v/>
      </c>
      <c r="F311" s="179" t="str">
        <f>IF($A311="","",_xlfn.XLOOKUP($A311,Attributes!$A:$A,Attributes!K:K))</f>
        <v/>
      </c>
      <c r="G311" s="219"/>
      <c r="H311" s="217">
        <v>0</v>
      </c>
      <c r="I311" s="179">
        <v>0</v>
      </c>
      <c r="J311" s="179">
        <v>0</v>
      </c>
    </row>
    <row r="312" spans="2:10" hidden="1" x14ac:dyDescent="0.25">
      <c r="B312" s="179" t="str">
        <f>IF($A312="","",_xlfn.XLOOKUP($A312,Attributes!$A:$A,Attributes!C:C))</f>
        <v/>
      </c>
      <c r="C312" s="179"/>
      <c r="D312" s="179" t="str">
        <f>IF($A312="","",_xlfn.XLOOKUP($A312,Attributes!$A:$A,Attributes!I:I))</f>
        <v/>
      </c>
      <c r="E312" s="179" t="str">
        <f>IF($A312="","",_xlfn.XLOOKUP($A312,Attributes!$A:$A,Attributes!J:J))</f>
        <v/>
      </c>
      <c r="F312" s="179" t="str">
        <f>IF($A312="","",_xlfn.XLOOKUP($A312,Attributes!$A:$A,Attributes!K:K))</f>
        <v/>
      </c>
      <c r="G312" s="219"/>
      <c r="H312" s="217">
        <v>0</v>
      </c>
      <c r="I312" s="179">
        <v>0</v>
      </c>
      <c r="J312" s="179">
        <v>0</v>
      </c>
    </row>
    <row r="313" spans="2:10" hidden="1" x14ac:dyDescent="0.25">
      <c r="B313" s="179" t="str">
        <f>IF($A313="","",_xlfn.XLOOKUP($A313,Attributes!$A:$A,Attributes!C:C))</f>
        <v/>
      </c>
      <c r="C313" s="179"/>
      <c r="D313" s="179" t="str">
        <f>IF($A313="","",_xlfn.XLOOKUP($A313,Attributes!$A:$A,Attributes!I:I))</f>
        <v/>
      </c>
      <c r="E313" s="179" t="str">
        <f>IF($A313="","",_xlfn.XLOOKUP($A313,Attributes!$A:$A,Attributes!J:J))</f>
        <v/>
      </c>
      <c r="F313" s="179" t="str">
        <f>IF($A313="","",_xlfn.XLOOKUP($A313,Attributes!$A:$A,Attributes!K:K))</f>
        <v/>
      </c>
      <c r="G313" s="219"/>
      <c r="H313" s="217">
        <v>0</v>
      </c>
      <c r="I313" s="179">
        <v>0</v>
      </c>
      <c r="J313" s="179">
        <v>0</v>
      </c>
    </row>
    <row r="314" spans="2:10" hidden="1" x14ac:dyDescent="0.25">
      <c r="B314" s="179" t="str">
        <f>IF($A314="","",_xlfn.XLOOKUP($A314,Attributes!$A:$A,Attributes!C:C))</f>
        <v/>
      </c>
      <c r="C314" s="179"/>
      <c r="D314" s="179" t="str">
        <f>IF($A314="","",_xlfn.XLOOKUP($A314,Attributes!$A:$A,Attributes!I:I))</f>
        <v/>
      </c>
      <c r="E314" s="179" t="str">
        <f>IF($A314="","",_xlfn.XLOOKUP($A314,Attributes!$A:$A,Attributes!J:J))</f>
        <v/>
      </c>
      <c r="F314" s="179" t="str">
        <f>IF($A314="","",_xlfn.XLOOKUP($A314,Attributes!$A:$A,Attributes!K:K))</f>
        <v/>
      </c>
      <c r="G314" s="219"/>
      <c r="H314" s="217">
        <v>0</v>
      </c>
      <c r="I314" s="179">
        <v>0</v>
      </c>
      <c r="J314" s="179">
        <v>0</v>
      </c>
    </row>
    <row r="315" spans="2:10" hidden="1" x14ac:dyDescent="0.25">
      <c r="B315" s="179" t="str">
        <f>IF($A315="","",_xlfn.XLOOKUP($A315,Attributes!$A:$A,Attributes!C:C))</f>
        <v/>
      </c>
      <c r="C315" s="179"/>
      <c r="D315" s="179" t="str">
        <f>IF($A315="","",_xlfn.XLOOKUP($A315,Attributes!$A:$A,Attributes!I:I))</f>
        <v/>
      </c>
      <c r="E315" s="179" t="str">
        <f>IF($A315="","",_xlfn.XLOOKUP($A315,Attributes!$A:$A,Attributes!J:J))</f>
        <v/>
      </c>
      <c r="F315" s="179" t="str">
        <f>IF($A315="","",_xlfn.XLOOKUP($A315,Attributes!$A:$A,Attributes!K:K))</f>
        <v/>
      </c>
      <c r="G315" s="219"/>
      <c r="H315" s="217">
        <v>0</v>
      </c>
      <c r="I315" s="179">
        <v>0</v>
      </c>
      <c r="J315" s="179">
        <v>0</v>
      </c>
    </row>
    <row r="316" spans="2:10" hidden="1" x14ac:dyDescent="0.25">
      <c r="B316" s="179" t="str">
        <f>IF($A316="","",_xlfn.XLOOKUP($A316,Attributes!$A:$A,Attributes!C:C))</f>
        <v/>
      </c>
      <c r="C316" s="179"/>
      <c r="D316" s="179" t="str">
        <f>IF($A316="","",_xlfn.XLOOKUP($A316,Attributes!$A:$A,Attributes!I:I))</f>
        <v/>
      </c>
      <c r="E316" s="179" t="str">
        <f>IF($A316="","",_xlfn.XLOOKUP($A316,Attributes!$A:$A,Attributes!J:J))</f>
        <v/>
      </c>
      <c r="F316" s="179" t="str">
        <f>IF($A316="","",_xlfn.XLOOKUP($A316,Attributes!$A:$A,Attributes!K:K))</f>
        <v/>
      </c>
      <c r="G316" s="219"/>
      <c r="H316" s="217">
        <v>0</v>
      </c>
      <c r="I316" s="179">
        <v>0</v>
      </c>
      <c r="J316" s="179">
        <v>0</v>
      </c>
    </row>
    <row r="317" spans="2:10" hidden="1" x14ac:dyDescent="0.25">
      <c r="B317" s="179" t="str">
        <f>IF($A317="","",_xlfn.XLOOKUP($A317,Attributes!$A:$A,Attributes!C:C))</f>
        <v/>
      </c>
      <c r="C317" s="179"/>
      <c r="D317" s="179" t="str">
        <f>IF($A317="","",_xlfn.XLOOKUP($A317,Attributes!$A:$A,Attributes!I:I))</f>
        <v/>
      </c>
      <c r="E317" s="179" t="str">
        <f>IF($A317="","",_xlfn.XLOOKUP($A317,Attributes!$A:$A,Attributes!J:J))</f>
        <v/>
      </c>
      <c r="F317" s="179" t="str">
        <f>IF($A317="","",_xlfn.XLOOKUP($A317,Attributes!$A:$A,Attributes!K:K))</f>
        <v/>
      </c>
      <c r="G317" s="219"/>
      <c r="H317" s="217">
        <v>0</v>
      </c>
      <c r="I317" s="179">
        <v>0</v>
      </c>
      <c r="J317" s="179">
        <v>0</v>
      </c>
    </row>
    <row r="318" spans="2:10" hidden="1" x14ac:dyDescent="0.25">
      <c r="B318" s="179" t="str">
        <f>IF($A318="","",_xlfn.XLOOKUP($A318,Attributes!$A:$A,Attributes!C:C))</f>
        <v/>
      </c>
      <c r="C318" s="179"/>
      <c r="D318" s="179" t="str">
        <f>IF($A318="","",_xlfn.XLOOKUP($A318,Attributes!$A:$A,Attributes!I:I))</f>
        <v/>
      </c>
      <c r="E318" s="179" t="str">
        <f>IF($A318="","",_xlfn.XLOOKUP($A318,Attributes!$A:$A,Attributes!J:J))</f>
        <v/>
      </c>
      <c r="F318" s="179" t="str">
        <f>IF($A318="","",_xlfn.XLOOKUP($A318,Attributes!$A:$A,Attributes!K:K))</f>
        <v/>
      </c>
      <c r="G318" s="219"/>
      <c r="H318" s="217">
        <v>0</v>
      </c>
      <c r="I318" s="179">
        <v>0</v>
      </c>
      <c r="J318" s="179">
        <v>0</v>
      </c>
    </row>
    <row r="319" spans="2:10" hidden="1" x14ac:dyDescent="0.25">
      <c r="B319" s="179" t="str">
        <f>IF($A319="","",_xlfn.XLOOKUP($A319,Attributes!$A:$A,Attributes!C:C))</f>
        <v/>
      </c>
      <c r="C319" s="179"/>
      <c r="D319" s="179" t="str">
        <f>IF($A319="","",_xlfn.XLOOKUP($A319,Attributes!$A:$A,Attributes!I:I))</f>
        <v/>
      </c>
      <c r="E319" s="179" t="str">
        <f>IF($A319="","",_xlfn.XLOOKUP($A319,Attributes!$A:$A,Attributes!J:J))</f>
        <v/>
      </c>
      <c r="F319" s="179" t="str">
        <f>IF($A319="","",_xlfn.XLOOKUP($A319,Attributes!$A:$A,Attributes!K:K))</f>
        <v/>
      </c>
      <c r="G319" s="219"/>
      <c r="H319" s="217">
        <v>0</v>
      </c>
      <c r="I319" s="179">
        <v>0</v>
      </c>
      <c r="J319" s="179">
        <v>0</v>
      </c>
    </row>
    <row r="320" spans="2:10" hidden="1" x14ac:dyDescent="0.25">
      <c r="B320" s="179" t="str">
        <f>IF($A320="","",_xlfn.XLOOKUP($A320,Attributes!$A:$A,Attributes!C:C))</f>
        <v/>
      </c>
      <c r="C320" s="179"/>
      <c r="D320" s="179" t="str">
        <f>IF($A320="","",_xlfn.XLOOKUP($A320,Attributes!$A:$A,Attributes!I:I))</f>
        <v/>
      </c>
      <c r="E320" s="179" t="str">
        <f>IF($A320="","",_xlfn.XLOOKUP($A320,Attributes!$A:$A,Attributes!J:J))</f>
        <v/>
      </c>
      <c r="F320" s="179" t="str">
        <f>IF($A320="","",_xlfn.XLOOKUP($A320,Attributes!$A:$A,Attributes!K:K))</f>
        <v/>
      </c>
      <c r="G320" s="219"/>
      <c r="H320" s="217">
        <v>0</v>
      </c>
      <c r="I320" s="179">
        <v>0</v>
      </c>
      <c r="J320" s="179">
        <v>0</v>
      </c>
    </row>
    <row r="321" spans="2:10" hidden="1" x14ac:dyDescent="0.25">
      <c r="B321" s="179" t="str">
        <f>IF($A321="","",_xlfn.XLOOKUP($A321,Attributes!$A:$A,Attributes!C:C))</f>
        <v/>
      </c>
      <c r="C321" s="179"/>
      <c r="D321" s="179" t="str">
        <f>IF($A321="","",_xlfn.XLOOKUP($A321,Attributes!$A:$A,Attributes!I:I))</f>
        <v/>
      </c>
      <c r="E321" s="179" t="str">
        <f>IF($A321="","",_xlfn.XLOOKUP($A321,Attributes!$A:$A,Attributes!J:J))</f>
        <v/>
      </c>
      <c r="F321" s="179" t="str">
        <f>IF($A321="","",_xlfn.XLOOKUP($A321,Attributes!$A:$A,Attributes!K:K))</f>
        <v/>
      </c>
      <c r="G321" s="219"/>
      <c r="H321" s="217">
        <v>0</v>
      </c>
      <c r="I321" s="179">
        <v>0</v>
      </c>
      <c r="J321" s="179">
        <v>0</v>
      </c>
    </row>
    <row r="322" spans="2:10" hidden="1" x14ac:dyDescent="0.25">
      <c r="B322" s="179" t="str">
        <f>IF($A322="","",_xlfn.XLOOKUP($A322,Attributes!$A:$A,Attributes!C:C))</f>
        <v/>
      </c>
      <c r="C322" s="179"/>
      <c r="D322" s="179" t="str">
        <f>IF($A322="","",_xlfn.XLOOKUP($A322,Attributes!$A:$A,Attributes!I:I))</f>
        <v/>
      </c>
      <c r="E322" s="179" t="str">
        <f>IF($A322="","",_xlfn.XLOOKUP($A322,Attributes!$A:$A,Attributes!J:J))</f>
        <v/>
      </c>
      <c r="F322" s="179" t="str">
        <f>IF($A322="","",_xlfn.XLOOKUP($A322,Attributes!$A:$A,Attributes!K:K))</f>
        <v/>
      </c>
      <c r="G322" s="219"/>
      <c r="H322" s="217">
        <v>0</v>
      </c>
      <c r="I322" s="179">
        <v>0</v>
      </c>
      <c r="J322" s="179">
        <v>0</v>
      </c>
    </row>
    <row r="323" spans="2:10" hidden="1" x14ac:dyDescent="0.25">
      <c r="B323" s="179" t="str">
        <f>IF($A323="","",_xlfn.XLOOKUP($A323,Attributes!$A:$A,Attributes!C:C))</f>
        <v/>
      </c>
      <c r="C323" s="179"/>
      <c r="D323" s="179" t="str">
        <f>IF($A323="","",_xlfn.XLOOKUP($A323,Attributes!$A:$A,Attributes!I:I))</f>
        <v/>
      </c>
      <c r="E323" s="179" t="str">
        <f>IF($A323="","",_xlfn.XLOOKUP($A323,Attributes!$A:$A,Attributes!J:J))</f>
        <v/>
      </c>
      <c r="F323" s="179" t="str">
        <f>IF($A323="","",_xlfn.XLOOKUP($A323,Attributes!$A:$A,Attributes!K:K))</f>
        <v/>
      </c>
      <c r="G323" s="219"/>
      <c r="H323" s="217">
        <v>0</v>
      </c>
      <c r="I323" s="179">
        <v>0</v>
      </c>
      <c r="J323" s="179">
        <v>0</v>
      </c>
    </row>
    <row r="324" spans="2:10" hidden="1" x14ac:dyDescent="0.25">
      <c r="B324" s="179" t="str">
        <f>IF($A324="","",_xlfn.XLOOKUP($A324,Attributes!$A:$A,Attributes!C:C))</f>
        <v/>
      </c>
      <c r="C324" s="179"/>
      <c r="D324" s="179" t="str">
        <f>IF($A324="","",_xlfn.XLOOKUP($A324,Attributes!$A:$A,Attributes!I:I))</f>
        <v/>
      </c>
      <c r="E324" s="179" t="str">
        <f>IF($A324="","",_xlfn.XLOOKUP($A324,Attributes!$A:$A,Attributes!J:J))</f>
        <v/>
      </c>
      <c r="F324" s="179" t="str">
        <f>IF($A324="","",_xlfn.XLOOKUP($A324,Attributes!$A:$A,Attributes!K:K))</f>
        <v/>
      </c>
      <c r="G324" s="219"/>
      <c r="H324" s="217">
        <v>0</v>
      </c>
      <c r="I324" s="179">
        <v>0</v>
      </c>
      <c r="J324" s="179">
        <v>0</v>
      </c>
    </row>
    <row r="325" spans="2:10" hidden="1" x14ac:dyDescent="0.25">
      <c r="B325" s="179" t="str">
        <f>IF($A325="","",_xlfn.XLOOKUP($A325,Attributes!$A:$A,Attributes!C:C))</f>
        <v/>
      </c>
      <c r="C325" s="179"/>
      <c r="D325" s="179" t="str">
        <f>IF($A325="","",_xlfn.XLOOKUP($A325,Attributes!$A:$A,Attributes!I:I))</f>
        <v/>
      </c>
      <c r="E325" s="179" t="str">
        <f>IF($A325="","",_xlfn.XLOOKUP($A325,Attributes!$A:$A,Attributes!J:J))</f>
        <v/>
      </c>
      <c r="F325" s="179" t="str">
        <f>IF($A325="","",_xlfn.XLOOKUP($A325,Attributes!$A:$A,Attributes!K:K))</f>
        <v/>
      </c>
      <c r="G325" s="219"/>
      <c r="H325" s="217">
        <v>0</v>
      </c>
      <c r="I325" s="179">
        <v>0</v>
      </c>
      <c r="J325" s="179">
        <v>0</v>
      </c>
    </row>
    <row r="326" spans="2:10" hidden="1" x14ac:dyDescent="0.25">
      <c r="B326" s="179" t="str">
        <f>IF($A326="","",_xlfn.XLOOKUP($A326,Attributes!$A:$A,Attributes!C:C))</f>
        <v/>
      </c>
      <c r="C326" s="179"/>
      <c r="D326" s="179" t="str">
        <f>IF($A326="","",_xlfn.XLOOKUP($A326,Attributes!$A:$A,Attributes!I:I))</f>
        <v/>
      </c>
      <c r="E326" s="179" t="str">
        <f>IF($A326="","",_xlfn.XLOOKUP($A326,Attributes!$A:$A,Attributes!J:J))</f>
        <v/>
      </c>
      <c r="F326" s="179" t="str">
        <f>IF($A326="","",_xlfn.XLOOKUP($A326,Attributes!$A:$A,Attributes!K:K))</f>
        <v/>
      </c>
      <c r="G326" s="219"/>
      <c r="H326" s="217">
        <v>0</v>
      </c>
      <c r="I326" s="179">
        <v>0</v>
      </c>
      <c r="J326" s="179">
        <v>0</v>
      </c>
    </row>
    <row r="327" spans="2:10" hidden="1" x14ac:dyDescent="0.25">
      <c r="B327" s="179" t="str">
        <f>IF($A327="","",_xlfn.XLOOKUP($A327,Attributes!$A:$A,Attributes!C:C))</f>
        <v/>
      </c>
      <c r="C327" s="179"/>
      <c r="D327" s="179" t="str">
        <f>IF($A327="","",_xlfn.XLOOKUP($A327,Attributes!$A:$A,Attributes!I:I))</f>
        <v/>
      </c>
      <c r="E327" s="179" t="str">
        <f>IF($A327="","",_xlfn.XLOOKUP($A327,Attributes!$A:$A,Attributes!J:J))</f>
        <v/>
      </c>
      <c r="F327" s="179" t="str">
        <f>IF($A327="","",_xlfn.XLOOKUP($A327,Attributes!$A:$A,Attributes!K:K))</f>
        <v/>
      </c>
      <c r="G327" s="219"/>
      <c r="H327" s="217">
        <v>0</v>
      </c>
      <c r="I327" s="179">
        <v>0</v>
      </c>
      <c r="J327" s="179">
        <v>0</v>
      </c>
    </row>
    <row r="328" spans="2:10" hidden="1" x14ac:dyDescent="0.25">
      <c r="B328" s="179" t="str">
        <f>IF($A328="","",_xlfn.XLOOKUP($A328,Attributes!$A:$A,Attributes!C:C))</f>
        <v/>
      </c>
      <c r="C328" s="179"/>
      <c r="D328" s="179" t="str">
        <f>IF($A328="","",_xlfn.XLOOKUP($A328,Attributes!$A:$A,Attributes!I:I))</f>
        <v/>
      </c>
      <c r="E328" s="179" t="str">
        <f>IF($A328="","",_xlfn.XLOOKUP($A328,Attributes!$A:$A,Attributes!J:J))</f>
        <v/>
      </c>
      <c r="F328" s="179" t="str">
        <f>IF($A328="","",_xlfn.XLOOKUP($A328,Attributes!$A:$A,Attributes!K:K))</f>
        <v/>
      </c>
      <c r="G328" s="219"/>
      <c r="H328" s="217">
        <v>0</v>
      </c>
      <c r="I328" s="179">
        <v>0</v>
      </c>
      <c r="J328" s="179">
        <v>0</v>
      </c>
    </row>
    <row r="329" spans="2:10" hidden="1" x14ac:dyDescent="0.25">
      <c r="B329" s="179" t="str">
        <f>IF($A329="","",_xlfn.XLOOKUP($A329,Attributes!$A:$A,Attributes!C:C))</f>
        <v/>
      </c>
      <c r="C329" s="179"/>
      <c r="D329" s="179" t="str">
        <f>IF($A329="","",_xlfn.XLOOKUP($A329,Attributes!$A:$A,Attributes!I:I))</f>
        <v/>
      </c>
      <c r="E329" s="179" t="str">
        <f>IF($A329="","",_xlfn.XLOOKUP($A329,Attributes!$A:$A,Attributes!J:J))</f>
        <v/>
      </c>
      <c r="F329" s="179" t="str">
        <f>IF($A329="","",_xlfn.XLOOKUP($A329,Attributes!$A:$A,Attributes!K:K))</f>
        <v/>
      </c>
      <c r="G329" s="219"/>
      <c r="H329" s="217">
        <v>0</v>
      </c>
      <c r="I329" s="179">
        <v>0</v>
      </c>
      <c r="J329" s="179">
        <v>0</v>
      </c>
    </row>
    <row r="330" spans="2:10" hidden="1" x14ac:dyDescent="0.25">
      <c r="B330" s="179" t="str">
        <f>IF($A330="","",_xlfn.XLOOKUP($A330,Attributes!$A:$A,Attributes!C:C))</f>
        <v/>
      </c>
      <c r="C330" s="179"/>
      <c r="D330" s="179" t="str">
        <f>IF($A330="","",_xlfn.XLOOKUP($A330,Attributes!$A:$A,Attributes!I:I))</f>
        <v/>
      </c>
      <c r="E330" s="179" t="str">
        <f>IF($A330="","",_xlfn.XLOOKUP($A330,Attributes!$A:$A,Attributes!J:J))</f>
        <v/>
      </c>
      <c r="F330" s="179" t="str">
        <f>IF($A330="","",_xlfn.XLOOKUP($A330,Attributes!$A:$A,Attributes!K:K))</f>
        <v/>
      </c>
      <c r="G330" s="219"/>
      <c r="H330" s="217">
        <v>0</v>
      </c>
      <c r="I330" s="179">
        <v>0</v>
      </c>
      <c r="J330" s="179">
        <v>0</v>
      </c>
    </row>
    <row r="331" spans="2:10" hidden="1" x14ac:dyDescent="0.25">
      <c r="B331" s="179" t="str">
        <f>IF($A331="","",_xlfn.XLOOKUP($A331,Attributes!$A:$A,Attributes!C:C))</f>
        <v/>
      </c>
      <c r="C331" s="179"/>
      <c r="D331" s="179" t="str">
        <f>IF($A331="","",_xlfn.XLOOKUP($A331,Attributes!$A:$A,Attributes!I:I))</f>
        <v/>
      </c>
      <c r="E331" s="179" t="str">
        <f>IF($A331="","",_xlfn.XLOOKUP($A331,Attributes!$A:$A,Attributes!J:J))</f>
        <v/>
      </c>
      <c r="F331" s="179" t="str">
        <f>IF($A331="","",_xlfn.XLOOKUP($A331,Attributes!$A:$A,Attributes!K:K))</f>
        <v/>
      </c>
      <c r="G331" s="219"/>
      <c r="H331" s="217">
        <v>0</v>
      </c>
      <c r="I331" s="179">
        <v>0</v>
      </c>
      <c r="J331" s="179">
        <v>0</v>
      </c>
    </row>
    <row r="332" spans="2:10" hidden="1" x14ac:dyDescent="0.25">
      <c r="B332" s="179" t="str">
        <f>IF($A332="","",_xlfn.XLOOKUP($A332,Attributes!$A:$A,Attributes!C:C))</f>
        <v/>
      </c>
      <c r="C332" s="179"/>
      <c r="D332" s="179" t="str">
        <f>IF($A332="","",_xlfn.XLOOKUP($A332,Attributes!$A:$A,Attributes!I:I))</f>
        <v/>
      </c>
      <c r="E332" s="179" t="str">
        <f>IF($A332="","",_xlfn.XLOOKUP($A332,Attributes!$A:$A,Attributes!J:J))</f>
        <v/>
      </c>
      <c r="F332" s="179" t="str">
        <f>IF($A332="","",_xlfn.XLOOKUP($A332,Attributes!$A:$A,Attributes!K:K))</f>
        <v/>
      </c>
      <c r="G332" s="219"/>
      <c r="H332" s="217">
        <v>0</v>
      </c>
      <c r="I332" s="179">
        <v>0</v>
      </c>
      <c r="J332" s="179">
        <v>0</v>
      </c>
    </row>
    <row r="333" spans="2:10" hidden="1" x14ac:dyDescent="0.25">
      <c r="B333" s="179" t="str">
        <f>IF($A333="","",_xlfn.XLOOKUP($A333,Attributes!$A:$A,Attributes!C:C))</f>
        <v/>
      </c>
      <c r="C333" s="179"/>
      <c r="D333" s="179" t="str">
        <f>IF($A333="","",_xlfn.XLOOKUP($A333,Attributes!$A:$A,Attributes!I:I))</f>
        <v/>
      </c>
      <c r="E333" s="179" t="str">
        <f>IF($A333="","",_xlfn.XLOOKUP($A333,Attributes!$A:$A,Attributes!J:J))</f>
        <v/>
      </c>
      <c r="F333" s="179" t="str">
        <f>IF($A333="","",_xlfn.XLOOKUP($A333,Attributes!$A:$A,Attributes!K:K))</f>
        <v/>
      </c>
      <c r="G333" s="219"/>
      <c r="H333" s="217">
        <v>0</v>
      </c>
      <c r="I333" s="179">
        <v>0</v>
      </c>
      <c r="J333" s="179">
        <v>0</v>
      </c>
    </row>
    <row r="334" spans="2:10" hidden="1" x14ac:dyDescent="0.25">
      <c r="B334" s="179" t="str">
        <f>IF($A334="","",_xlfn.XLOOKUP($A334,Attributes!$A:$A,Attributes!C:C))</f>
        <v/>
      </c>
      <c r="C334" s="179"/>
      <c r="D334" s="179" t="str">
        <f>IF($A334="","",_xlfn.XLOOKUP($A334,Attributes!$A:$A,Attributes!I:I))</f>
        <v/>
      </c>
      <c r="E334" s="179" t="str">
        <f>IF($A334="","",_xlfn.XLOOKUP($A334,Attributes!$A:$A,Attributes!J:J))</f>
        <v/>
      </c>
      <c r="F334" s="179" t="str">
        <f>IF($A334="","",_xlfn.XLOOKUP($A334,Attributes!$A:$A,Attributes!K:K))</f>
        <v/>
      </c>
      <c r="G334" s="219"/>
      <c r="H334" s="217">
        <v>0</v>
      </c>
      <c r="I334" s="179">
        <v>0</v>
      </c>
      <c r="J334" s="179">
        <v>0</v>
      </c>
    </row>
    <row r="335" spans="2:10" hidden="1" x14ac:dyDescent="0.25">
      <c r="B335" s="179" t="str">
        <f>IF($A335="","",_xlfn.XLOOKUP($A335,Attributes!$A:$A,Attributes!C:C))</f>
        <v/>
      </c>
      <c r="C335" s="179"/>
      <c r="D335" s="179" t="str">
        <f>IF($A335="","",_xlfn.XLOOKUP($A335,Attributes!$A:$A,Attributes!I:I))</f>
        <v/>
      </c>
      <c r="E335" s="179" t="str">
        <f>IF($A335="","",_xlfn.XLOOKUP($A335,Attributes!$A:$A,Attributes!J:J))</f>
        <v/>
      </c>
      <c r="F335" s="179" t="str">
        <f>IF($A335="","",_xlfn.XLOOKUP($A335,Attributes!$A:$A,Attributes!K:K))</f>
        <v/>
      </c>
      <c r="G335" s="219"/>
      <c r="H335" s="217">
        <v>0</v>
      </c>
      <c r="I335" s="179">
        <v>0</v>
      </c>
      <c r="J335" s="179">
        <v>0</v>
      </c>
    </row>
    <row r="336" spans="2:10" hidden="1" x14ac:dyDescent="0.25">
      <c r="B336" s="179" t="str">
        <f>IF($A336="","",_xlfn.XLOOKUP($A336,Attributes!$A:$A,Attributes!C:C))</f>
        <v/>
      </c>
      <c r="C336" s="179"/>
      <c r="D336" s="179" t="str">
        <f>IF($A336="","",_xlfn.XLOOKUP($A336,Attributes!$A:$A,Attributes!I:I))</f>
        <v/>
      </c>
      <c r="E336" s="179" t="str">
        <f>IF($A336="","",_xlfn.XLOOKUP($A336,Attributes!$A:$A,Attributes!J:J))</f>
        <v/>
      </c>
      <c r="F336" s="179" t="str">
        <f>IF($A336="","",_xlfn.XLOOKUP($A336,Attributes!$A:$A,Attributes!K:K))</f>
        <v/>
      </c>
      <c r="G336" s="219"/>
      <c r="H336" s="217">
        <v>0</v>
      </c>
      <c r="I336" s="179">
        <v>0</v>
      </c>
      <c r="J336" s="179">
        <v>0</v>
      </c>
    </row>
    <row r="337" spans="2:10" hidden="1" x14ac:dyDescent="0.25">
      <c r="B337" s="179" t="str">
        <f>IF($A337="","",_xlfn.XLOOKUP($A337,Attributes!$A:$A,Attributes!C:C))</f>
        <v/>
      </c>
      <c r="C337" s="179"/>
      <c r="D337" s="179" t="str">
        <f>IF($A337="","",_xlfn.XLOOKUP($A337,Attributes!$A:$A,Attributes!I:I))</f>
        <v/>
      </c>
      <c r="E337" s="179" t="str">
        <f>IF($A337="","",_xlfn.XLOOKUP($A337,Attributes!$A:$A,Attributes!J:J))</f>
        <v/>
      </c>
      <c r="F337" s="179" t="str">
        <f>IF($A337="","",_xlfn.XLOOKUP($A337,Attributes!$A:$A,Attributes!K:K))</f>
        <v/>
      </c>
      <c r="G337" s="219"/>
      <c r="H337" s="217">
        <v>0</v>
      </c>
      <c r="I337" s="179">
        <v>0</v>
      </c>
      <c r="J337" s="179">
        <v>0</v>
      </c>
    </row>
    <row r="338" spans="2:10" hidden="1" x14ac:dyDescent="0.25">
      <c r="B338" s="179" t="str">
        <f>IF($A338="","",_xlfn.XLOOKUP($A338,Attributes!$A:$A,Attributes!C:C))</f>
        <v/>
      </c>
      <c r="C338" s="179"/>
      <c r="D338" s="179" t="str">
        <f>IF($A338="","",_xlfn.XLOOKUP($A338,Attributes!$A:$A,Attributes!I:I))</f>
        <v/>
      </c>
      <c r="E338" s="179" t="str">
        <f>IF($A338="","",_xlfn.XLOOKUP($A338,Attributes!$A:$A,Attributes!J:J))</f>
        <v/>
      </c>
      <c r="F338" s="179" t="str">
        <f>IF($A338="","",_xlfn.XLOOKUP($A338,Attributes!$A:$A,Attributes!K:K))</f>
        <v/>
      </c>
      <c r="G338" s="219"/>
      <c r="H338" s="217">
        <v>0</v>
      </c>
      <c r="I338" s="179">
        <v>0</v>
      </c>
      <c r="J338" s="179">
        <v>0</v>
      </c>
    </row>
    <row r="339" spans="2:10" hidden="1" x14ac:dyDescent="0.25">
      <c r="B339" s="179" t="str">
        <f>IF($A339="","",_xlfn.XLOOKUP($A339,Attributes!$A:$A,Attributes!C:C))</f>
        <v/>
      </c>
      <c r="C339" s="179"/>
      <c r="D339" s="179" t="str">
        <f>IF($A339="","",_xlfn.XLOOKUP($A339,Attributes!$A:$A,Attributes!I:I))</f>
        <v/>
      </c>
      <c r="E339" s="179" t="str">
        <f>IF($A339="","",_xlfn.XLOOKUP($A339,Attributes!$A:$A,Attributes!J:J))</f>
        <v/>
      </c>
      <c r="F339" s="179" t="str">
        <f>IF($A339="","",_xlfn.XLOOKUP($A339,Attributes!$A:$A,Attributes!K:K))</f>
        <v/>
      </c>
      <c r="G339" s="219"/>
      <c r="H339" s="217">
        <v>0</v>
      </c>
      <c r="I339" s="179">
        <v>0</v>
      </c>
      <c r="J339" s="179">
        <v>0</v>
      </c>
    </row>
    <row r="340" spans="2:10" hidden="1" x14ac:dyDescent="0.25">
      <c r="B340" s="179" t="str">
        <f>IF($A340="","",_xlfn.XLOOKUP($A340,Attributes!$A:$A,Attributes!C:C))</f>
        <v/>
      </c>
      <c r="C340" s="179"/>
      <c r="D340" s="179" t="str">
        <f>IF($A340="","",_xlfn.XLOOKUP($A340,Attributes!$A:$A,Attributes!I:I))</f>
        <v/>
      </c>
      <c r="E340" s="179" t="str">
        <f>IF($A340="","",_xlfn.XLOOKUP($A340,Attributes!$A:$A,Attributes!J:J))</f>
        <v/>
      </c>
      <c r="F340" s="179" t="str">
        <f>IF($A340="","",_xlfn.XLOOKUP($A340,Attributes!$A:$A,Attributes!K:K))</f>
        <v/>
      </c>
      <c r="G340" s="219"/>
      <c r="H340" s="217">
        <v>0</v>
      </c>
      <c r="I340" s="179">
        <v>0</v>
      </c>
      <c r="J340" s="179">
        <v>0</v>
      </c>
    </row>
    <row r="341" spans="2:10" hidden="1" x14ac:dyDescent="0.25">
      <c r="B341" s="179" t="str">
        <f>IF($A341="","",_xlfn.XLOOKUP($A341,Attributes!$A:$A,Attributes!C:C))</f>
        <v/>
      </c>
      <c r="C341" s="179"/>
      <c r="D341" s="179" t="str">
        <f>IF($A341="","",_xlfn.XLOOKUP($A341,Attributes!$A:$A,Attributes!I:I))</f>
        <v/>
      </c>
      <c r="E341" s="179" t="str">
        <f>IF($A341="","",_xlfn.XLOOKUP($A341,Attributes!$A:$A,Attributes!J:J))</f>
        <v/>
      </c>
      <c r="F341" s="179" t="str">
        <f>IF($A341="","",_xlfn.XLOOKUP($A341,Attributes!$A:$A,Attributes!K:K))</f>
        <v/>
      </c>
      <c r="G341" s="219"/>
      <c r="H341" s="217">
        <v>0</v>
      </c>
      <c r="I341" s="179">
        <v>0</v>
      </c>
      <c r="J341" s="179">
        <v>0</v>
      </c>
    </row>
    <row r="342" spans="2:10" hidden="1" x14ac:dyDescent="0.25">
      <c r="B342" s="179" t="str">
        <f>IF($A342="","",_xlfn.XLOOKUP($A342,Attributes!$A:$A,Attributes!C:C))</f>
        <v/>
      </c>
      <c r="C342" s="179"/>
      <c r="D342" s="179" t="str">
        <f>IF($A342="","",_xlfn.XLOOKUP($A342,Attributes!$A:$A,Attributes!I:I))</f>
        <v/>
      </c>
      <c r="E342" s="179" t="str">
        <f>IF($A342="","",_xlfn.XLOOKUP($A342,Attributes!$A:$A,Attributes!J:J))</f>
        <v/>
      </c>
      <c r="F342" s="179" t="str">
        <f>IF($A342="","",_xlfn.XLOOKUP($A342,Attributes!$A:$A,Attributes!K:K))</f>
        <v/>
      </c>
      <c r="G342" s="219"/>
      <c r="H342" s="217">
        <v>0</v>
      </c>
      <c r="I342" s="179">
        <v>0</v>
      </c>
      <c r="J342" s="179">
        <v>0</v>
      </c>
    </row>
    <row r="343" spans="2:10" hidden="1" x14ac:dyDescent="0.25">
      <c r="B343" s="179" t="str">
        <f>IF($A343="","",_xlfn.XLOOKUP($A343,Attributes!$A:$A,Attributes!C:C))</f>
        <v/>
      </c>
      <c r="C343" s="179"/>
      <c r="D343" s="179" t="str">
        <f>IF($A343="","",_xlfn.XLOOKUP($A343,Attributes!$A:$A,Attributes!I:I))</f>
        <v/>
      </c>
      <c r="E343" s="179" t="str">
        <f>IF($A343="","",_xlfn.XLOOKUP($A343,Attributes!$A:$A,Attributes!J:J))</f>
        <v/>
      </c>
      <c r="F343" s="179" t="str">
        <f>IF($A343="","",_xlfn.XLOOKUP($A343,Attributes!$A:$A,Attributes!K:K))</f>
        <v/>
      </c>
      <c r="G343" s="219"/>
      <c r="H343" s="217">
        <v>0</v>
      </c>
      <c r="I343" s="179">
        <v>0</v>
      </c>
      <c r="J343" s="179">
        <v>0</v>
      </c>
    </row>
    <row r="344" spans="2:10" hidden="1" x14ac:dyDescent="0.25">
      <c r="B344" s="179" t="str">
        <f>IF($A344="","",_xlfn.XLOOKUP($A344,Attributes!$A:$A,Attributes!C:C))</f>
        <v/>
      </c>
      <c r="C344" s="179"/>
      <c r="D344" s="179" t="str">
        <f>IF($A344="","",_xlfn.XLOOKUP($A344,Attributes!$A:$A,Attributes!I:I))</f>
        <v/>
      </c>
      <c r="E344" s="179" t="str">
        <f>IF($A344="","",_xlfn.XLOOKUP($A344,Attributes!$A:$A,Attributes!J:J))</f>
        <v/>
      </c>
      <c r="F344" s="179" t="str">
        <f>IF($A344="","",_xlfn.XLOOKUP($A344,Attributes!$A:$A,Attributes!K:K))</f>
        <v/>
      </c>
      <c r="G344" s="219"/>
      <c r="H344" s="217">
        <v>0</v>
      </c>
      <c r="I344" s="179">
        <v>0</v>
      </c>
      <c r="J344" s="179">
        <v>0</v>
      </c>
    </row>
    <row r="345" spans="2:10" hidden="1" x14ac:dyDescent="0.25">
      <c r="B345" s="179" t="str">
        <f>IF($A345="","",_xlfn.XLOOKUP($A345,Attributes!$A:$A,Attributes!C:C))</f>
        <v/>
      </c>
      <c r="C345" s="179"/>
      <c r="D345" s="179" t="str">
        <f>IF($A345="","",_xlfn.XLOOKUP($A345,Attributes!$A:$A,Attributes!I:I))</f>
        <v/>
      </c>
      <c r="E345" s="179" t="str">
        <f>IF($A345="","",_xlfn.XLOOKUP($A345,Attributes!$A:$A,Attributes!J:J))</f>
        <v/>
      </c>
      <c r="F345" s="179" t="str">
        <f>IF($A345="","",_xlfn.XLOOKUP($A345,Attributes!$A:$A,Attributes!K:K))</f>
        <v/>
      </c>
      <c r="G345" s="219"/>
      <c r="H345" s="217">
        <v>0</v>
      </c>
      <c r="I345" s="179">
        <v>0</v>
      </c>
      <c r="J345" s="179">
        <v>0</v>
      </c>
    </row>
    <row r="346" spans="2:10" hidden="1" x14ac:dyDescent="0.25">
      <c r="B346" s="179" t="str">
        <f>IF($A346="","",_xlfn.XLOOKUP($A346,Attributes!$A:$A,Attributes!C:C))</f>
        <v/>
      </c>
      <c r="C346" s="179"/>
      <c r="D346" s="179" t="str">
        <f>IF($A346="","",_xlfn.XLOOKUP($A346,Attributes!$A:$A,Attributes!I:I))</f>
        <v/>
      </c>
      <c r="E346" s="179" t="str">
        <f>IF($A346="","",_xlfn.XLOOKUP($A346,Attributes!$A:$A,Attributes!J:J))</f>
        <v/>
      </c>
      <c r="F346" s="179" t="str">
        <f>IF($A346="","",_xlfn.XLOOKUP($A346,Attributes!$A:$A,Attributes!K:K))</f>
        <v/>
      </c>
      <c r="G346" s="219"/>
      <c r="H346" s="217">
        <v>0</v>
      </c>
      <c r="I346" s="179">
        <v>0</v>
      </c>
      <c r="J346" s="179">
        <v>0</v>
      </c>
    </row>
    <row r="347" spans="2:10" hidden="1" x14ac:dyDescent="0.25">
      <c r="B347" s="179" t="str">
        <f>IF($A347="","",_xlfn.XLOOKUP($A347,Attributes!$A:$A,Attributes!C:C))</f>
        <v/>
      </c>
      <c r="C347" s="179"/>
      <c r="D347" s="179" t="str">
        <f>IF($A347="","",_xlfn.XLOOKUP($A347,Attributes!$A:$A,Attributes!I:I))</f>
        <v/>
      </c>
      <c r="E347" s="179" t="str">
        <f>IF($A347="","",_xlfn.XLOOKUP($A347,Attributes!$A:$A,Attributes!J:J))</f>
        <v/>
      </c>
      <c r="F347" s="179" t="str">
        <f>IF($A347="","",_xlfn.XLOOKUP($A347,Attributes!$A:$A,Attributes!K:K))</f>
        <v/>
      </c>
      <c r="G347" s="219"/>
      <c r="H347" s="217">
        <v>0</v>
      </c>
      <c r="I347" s="179">
        <v>0</v>
      </c>
      <c r="J347" s="179">
        <v>0</v>
      </c>
    </row>
    <row r="348" spans="2:10" hidden="1" x14ac:dyDescent="0.25">
      <c r="B348" s="179" t="str">
        <f>IF($A348="","",_xlfn.XLOOKUP($A348,Attributes!$A:$A,Attributes!C:C))</f>
        <v/>
      </c>
      <c r="C348" s="179"/>
      <c r="D348" s="179" t="str">
        <f>IF($A348="","",_xlfn.XLOOKUP($A348,Attributes!$A:$A,Attributes!I:I))</f>
        <v/>
      </c>
      <c r="E348" s="179" t="str">
        <f>IF($A348="","",_xlfn.XLOOKUP($A348,Attributes!$A:$A,Attributes!J:J))</f>
        <v/>
      </c>
      <c r="F348" s="179" t="str">
        <f>IF($A348="","",_xlfn.XLOOKUP($A348,Attributes!$A:$A,Attributes!K:K))</f>
        <v/>
      </c>
      <c r="G348" s="219"/>
      <c r="H348" s="217">
        <v>0</v>
      </c>
      <c r="I348" s="179">
        <v>0</v>
      </c>
      <c r="J348" s="179">
        <v>0</v>
      </c>
    </row>
    <row r="349" spans="2:10" hidden="1" x14ac:dyDescent="0.25">
      <c r="B349" s="179" t="str">
        <f>IF($A349="","",_xlfn.XLOOKUP($A349,Attributes!$A:$A,Attributes!C:C))</f>
        <v/>
      </c>
      <c r="C349" s="179"/>
      <c r="D349" s="179" t="str">
        <f>IF($A349="","",_xlfn.XLOOKUP($A349,Attributes!$A:$A,Attributes!I:I))</f>
        <v/>
      </c>
      <c r="E349" s="179" t="str">
        <f>IF($A349="","",_xlfn.XLOOKUP($A349,Attributes!$A:$A,Attributes!J:J))</f>
        <v/>
      </c>
      <c r="F349" s="179" t="str">
        <f>IF($A349="","",_xlfn.XLOOKUP($A349,Attributes!$A:$A,Attributes!K:K))</f>
        <v/>
      </c>
      <c r="G349" s="219"/>
      <c r="H349" s="217">
        <v>0</v>
      </c>
      <c r="I349" s="179">
        <v>0</v>
      </c>
      <c r="J349" s="179">
        <v>0</v>
      </c>
    </row>
    <row r="350" spans="2:10" hidden="1" x14ac:dyDescent="0.25">
      <c r="B350" s="179" t="str">
        <f>IF($A350="","",_xlfn.XLOOKUP($A350,Attributes!$A:$A,Attributes!C:C))</f>
        <v/>
      </c>
      <c r="C350" s="179"/>
      <c r="D350" s="179" t="str">
        <f>IF($A350="","",_xlfn.XLOOKUP($A350,Attributes!$A:$A,Attributes!I:I))</f>
        <v/>
      </c>
      <c r="E350" s="179" t="str">
        <f>IF($A350="","",_xlfn.XLOOKUP($A350,Attributes!$A:$A,Attributes!J:J))</f>
        <v/>
      </c>
      <c r="F350" s="179" t="str">
        <f>IF($A350="","",_xlfn.XLOOKUP($A350,Attributes!$A:$A,Attributes!K:K))</f>
        <v/>
      </c>
      <c r="G350" s="219"/>
      <c r="H350" s="217">
        <v>0</v>
      </c>
      <c r="I350" s="179">
        <v>0</v>
      </c>
      <c r="J350" s="179">
        <v>0</v>
      </c>
    </row>
    <row r="351" spans="2:10" hidden="1" x14ac:dyDescent="0.25">
      <c r="B351" s="179" t="str">
        <f>IF($A351="","",_xlfn.XLOOKUP($A351,Attributes!$A:$A,Attributes!C:C))</f>
        <v/>
      </c>
      <c r="C351" s="179"/>
      <c r="D351" s="179" t="str">
        <f>IF($A351="","",_xlfn.XLOOKUP($A351,Attributes!$A:$A,Attributes!I:I))</f>
        <v/>
      </c>
      <c r="E351" s="179" t="str">
        <f>IF($A351="","",_xlfn.XLOOKUP($A351,Attributes!$A:$A,Attributes!J:J))</f>
        <v/>
      </c>
      <c r="F351" s="179" t="str">
        <f>IF($A351="","",_xlfn.XLOOKUP($A351,Attributes!$A:$A,Attributes!K:K))</f>
        <v/>
      </c>
      <c r="G351" s="219"/>
      <c r="H351" s="217">
        <v>0</v>
      </c>
      <c r="I351" s="179">
        <v>0</v>
      </c>
      <c r="J351" s="179">
        <v>0</v>
      </c>
    </row>
    <row r="352" spans="2:10" hidden="1" x14ac:dyDescent="0.25">
      <c r="B352" s="179" t="str">
        <f>IF($A352="","",_xlfn.XLOOKUP($A352,Attributes!$A:$A,Attributes!C:C))</f>
        <v/>
      </c>
      <c r="C352" s="179"/>
      <c r="D352" s="179" t="str">
        <f>IF($A352="","",_xlfn.XLOOKUP($A352,Attributes!$A:$A,Attributes!I:I))</f>
        <v/>
      </c>
      <c r="E352" s="179" t="str">
        <f>IF($A352="","",_xlfn.XLOOKUP($A352,Attributes!$A:$A,Attributes!J:J))</f>
        <v/>
      </c>
      <c r="F352" s="179" t="str">
        <f>IF($A352="","",_xlfn.XLOOKUP($A352,Attributes!$A:$A,Attributes!K:K))</f>
        <v/>
      </c>
      <c r="G352" s="219"/>
      <c r="H352" s="217">
        <v>0</v>
      </c>
      <c r="I352" s="179">
        <v>0</v>
      </c>
      <c r="J352" s="179">
        <v>0</v>
      </c>
    </row>
    <row r="353" spans="2:10" hidden="1" x14ac:dyDescent="0.25">
      <c r="B353" s="179" t="str">
        <f>IF($A353="","",_xlfn.XLOOKUP($A353,Attributes!$A:$A,Attributes!C:C))</f>
        <v/>
      </c>
      <c r="C353" s="179"/>
      <c r="D353" s="179" t="str">
        <f>IF($A353="","",_xlfn.XLOOKUP($A353,Attributes!$A:$A,Attributes!I:I))</f>
        <v/>
      </c>
      <c r="E353" s="179" t="str">
        <f>IF($A353="","",_xlfn.XLOOKUP($A353,Attributes!$A:$A,Attributes!J:J))</f>
        <v/>
      </c>
      <c r="F353" s="179" t="str">
        <f>IF($A353="","",_xlfn.XLOOKUP($A353,Attributes!$A:$A,Attributes!K:K))</f>
        <v/>
      </c>
      <c r="G353" s="219"/>
      <c r="H353" s="217">
        <v>0</v>
      </c>
      <c r="I353" s="179">
        <v>0</v>
      </c>
      <c r="J353" s="179">
        <v>0</v>
      </c>
    </row>
    <row r="354" spans="2:10" hidden="1" x14ac:dyDescent="0.25">
      <c r="B354" s="179" t="str">
        <f>IF($A354="","",_xlfn.XLOOKUP($A354,Attributes!$A:$A,Attributes!C:C))</f>
        <v/>
      </c>
      <c r="C354" s="179"/>
      <c r="D354" s="179" t="str">
        <f>IF($A354="","",_xlfn.XLOOKUP($A354,Attributes!$A:$A,Attributes!I:I))</f>
        <v/>
      </c>
      <c r="E354" s="179" t="str">
        <f>IF($A354="","",_xlfn.XLOOKUP($A354,Attributes!$A:$A,Attributes!J:J))</f>
        <v/>
      </c>
      <c r="F354" s="179" t="str">
        <f>IF($A354="","",_xlfn.XLOOKUP($A354,Attributes!$A:$A,Attributes!K:K))</f>
        <v/>
      </c>
      <c r="G354" s="219"/>
      <c r="H354" s="217">
        <v>0</v>
      </c>
      <c r="I354" s="179">
        <v>0</v>
      </c>
      <c r="J354" s="179">
        <v>0</v>
      </c>
    </row>
    <row r="355" spans="2:10" hidden="1" x14ac:dyDescent="0.25">
      <c r="B355" s="179" t="str">
        <f>IF($A355="","",_xlfn.XLOOKUP($A355,Attributes!$A:$A,Attributes!C:C))</f>
        <v/>
      </c>
      <c r="C355" s="179"/>
      <c r="D355" s="179" t="str">
        <f>IF($A355="","",_xlfn.XLOOKUP($A355,Attributes!$A:$A,Attributes!I:I))</f>
        <v/>
      </c>
      <c r="E355" s="179" t="str">
        <f>IF($A355="","",_xlfn.XLOOKUP($A355,Attributes!$A:$A,Attributes!J:J))</f>
        <v/>
      </c>
      <c r="F355" s="179" t="str">
        <f>IF($A355="","",_xlfn.XLOOKUP($A355,Attributes!$A:$A,Attributes!K:K))</f>
        <v/>
      </c>
      <c r="G355" s="219"/>
      <c r="H355" s="217">
        <v>0</v>
      </c>
      <c r="I355" s="179">
        <v>0</v>
      </c>
      <c r="J355" s="179">
        <v>0</v>
      </c>
    </row>
    <row r="356" spans="2:10" hidden="1" x14ac:dyDescent="0.25">
      <c r="B356" s="179" t="str">
        <f>IF($A356="","",_xlfn.XLOOKUP($A356,Attributes!$A:$A,Attributes!C:C))</f>
        <v/>
      </c>
      <c r="C356" s="179"/>
      <c r="D356" s="179" t="str">
        <f>IF($A356="","",_xlfn.XLOOKUP($A356,Attributes!$A:$A,Attributes!I:I))</f>
        <v/>
      </c>
      <c r="E356" s="179" t="str">
        <f>IF($A356="","",_xlfn.XLOOKUP($A356,Attributes!$A:$A,Attributes!J:J))</f>
        <v/>
      </c>
      <c r="F356" s="179" t="str">
        <f>IF($A356="","",_xlfn.XLOOKUP($A356,Attributes!$A:$A,Attributes!K:K))</f>
        <v/>
      </c>
      <c r="G356" s="219"/>
      <c r="H356" s="217">
        <v>0</v>
      </c>
      <c r="I356" s="179">
        <v>0</v>
      </c>
      <c r="J356" s="179">
        <v>0</v>
      </c>
    </row>
    <row r="357" spans="2:10" hidden="1" x14ac:dyDescent="0.25">
      <c r="B357" s="179" t="str">
        <f>IF($A357="","",_xlfn.XLOOKUP($A357,Attributes!$A:$A,Attributes!C:C))</f>
        <v/>
      </c>
      <c r="C357" s="179"/>
      <c r="D357" s="179" t="str">
        <f>IF($A357="","",_xlfn.XLOOKUP($A357,Attributes!$A:$A,Attributes!I:I))</f>
        <v/>
      </c>
      <c r="E357" s="179" t="str">
        <f>IF($A357="","",_xlfn.XLOOKUP($A357,Attributes!$A:$A,Attributes!J:J))</f>
        <v/>
      </c>
      <c r="F357" s="179" t="str">
        <f>IF($A357="","",_xlfn.XLOOKUP($A357,Attributes!$A:$A,Attributes!K:K))</f>
        <v/>
      </c>
      <c r="G357" s="219"/>
      <c r="H357" s="217">
        <v>0</v>
      </c>
      <c r="I357" s="179">
        <v>0</v>
      </c>
      <c r="J357" s="179">
        <v>0</v>
      </c>
    </row>
    <row r="358" spans="2:10" hidden="1" x14ac:dyDescent="0.25">
      <c r="B358" s="179" t="str">
        <f>IF($A358="","",_xlfn.XLOOKUP($A358,Attributes!$A:$A,Attributes!C:C))</f>
        <v/>
      </c>
      <c r="C358" s="179"/>
      <c r="D358" s="179" t="str">
        <f>IF($A358="","",_xlfn.XLOOKUP($A358,Attributes!$A:$A,Attributes!I:I))</f>
        <v/>
      </c>
      <c r="E358" s="179" t="str">
        <f>IF($A358="","",_xlfn.XLOOKUP($A358,Attributes!$A:$A,Attributes!J:J))</f>
        <v/>
      </c>
      <c r="F358" s="179" t="str">
        <f>IF($A358="","",_xlfn.XLOOKUP($A358,Attributes!$A:$A,Attributes!K:K))</f>
        <v/>
      </c>
      <c r="G358" s="219"/>
      <c r="H358" s="217">
        <v>0</v>
      </c>
      <c r="I358" s="179">
        <v>0</v>
      </c>
      <c r="J358" s="179">
        <v>0</v>
      </c>
    </row>
    <row r="359" spans="2:10" hidden="1" x14ac:dyDescent="0.25">
      <c r="B359" s="179" t="str">
        <f>IF($A359="","",_xlfn.XLOOKUP($A359,Attributes!$A:$A,Attributes!C:C))</f>
        <v/>
      </c>
      <c r="C359" s="179"/>
      <c r="D359" s="179" t="str">
        <f>IF($A359="","",_xlfn.XLOOKUP($A359,Attributes!$A:$A,Attributes!I:I))</f>
        <v/>
      </c>
      <c r="E359" s="179" t="str">
        <f>IF($A359="","",_xlfn.XLOOKUP($A359,Attributes!$A:$A,Attributes!J:J))</f>
        <v/>
      </c>
      <c r="F359" s="179" t="str">
        <f>IF($A359="","",_xlfn.XLOOKUP($A359,Attributes!$A:$A,Attributes!K:K))</f>
        <v/>
      </c>
      <c r="G359" s="219"/>
      <c r="H359" s="217">
        <v>0</v>
      </c>
      <c r="I359" s="179">
        <v>0</v>
      </c>
      <c r="J359" s="179">
        <v>0</v>
      </c>
    </row>
    <row r="360" spans="2:10" hidden="1" x14ac:dyDescent="0.25">
      <c r="B360" s="179" t="str">
        <f>IF($A360="","",_xlfn.XLOOKUP($A360,Attributes!$A:$A,Attributes!C:C))</f>
        <v/>
      </c>
      <c r="C360" s="179"/>
      <c r="D360" s="179" t="str">
        <f>IF($A360="","",_xlfn.XLOOKUP($A360,Attributes!$A:$A,Attributes!I:I))</f>
        <v/>
      </c>
      <c r="E360" s="179" t="str">
        <f>IF($A360="","",_xlfn.XLOOKUP($A360,Attributes!$A:$A,Attributes!J:J))</f>
        <v/>
      </c>
      <c r="F360" s="179" t="str">
        <f>IF($A360="","",_xlfn.XLOOKUP($A360,Attributes!$A:$A,Attributes!K:K))</f>
        <v/>
      </c>
      <c r="G360" s="219"/>
      <c r="H360" s="217">
        <v>0</v>
      </c>
      <c r="I360" s="179">
        <v>0</v>
      </c>
      <c r="J360" s="179">
        <v>0</v>
      </c>
    </row>
    <row r="361" spans="2:10" hidden="1" x14ac:dyDescent="0.25">
      <c r="B361" s="179" t="str">
        <f>IF($A361="","",_xlfn.XLOOKUP($A361,Attributes!$A:$A,Attributes!C:C))</f>
        <v/>
      </c>
      <c r="C361" s="179"/>
      <c r="D361" s="179" t="str">
        <f>IF($A361="","",_xlfn.XLOOKUP($A361,Attributes!$A:$A,Attributes!I:I))</f>
        <v/>
      </c>
      <c r="E361" s="179" t="str">
        <f>IF($A361="","",_xlfn.XLOOKUP($A361,Attributes!$A:$A,Attributes!J:J))</f>
        <v/>
      </c>
      <c r="F361" s="179" t="str">
        <f>IF($A361="","",_xlfn.XLOOKUP($A361,Attributes!$A:$A,Attributes!K:K))</f>
        <v/>
      </c>
      <c r="G361" s="219"/>
      <c r="H361" s="217">
        <v>0</v>
      </c>
      <c r="I361" s="179">
        <v>0</v>
      </c>
      <c r="J361" s="179">
        <v>0</v>
      </c>
    </row>
    <row r="362" spans="2:10" hidden="1" x14ac:dyDescent="0.25">
      <c r="B362" s="179" t="str">
        <f>IF($A362="","",_xlfn.XLOOKUP($A362,Attributes!$A:$A,Attributes!C:C))</f>
        <v/>
      </c>
      <c r="C362" s="179"/>
      <c r="D362" s="179" t="str">
        <f>IF($A362="","",_xlfn.XLOOKUP($A362,Attributes!$A:$A,Attributes!I:I))</f>
        <v/>
      </c>
      <c r="E362" s="179" t="str">
        <f>IF($A362="","",_xlfn.XLOOKUP($A362,Attributes!$A:$A,Attributes!J:J))</f>
        <v/>
      </c>
      <c r="F362" s="179" t="str">
        <f>IF($A362="","",_xlfn.XLOOKUP($A362,Attributes!$A:$A,Attributes!K:K))</f>
        <v/>
      </c>
      <c r="G362" s="219"/>
      <c r="H362" s="217">
        <v>0</v>
      </c>
      <c r="I362" s="179">
        <v>0</v>
      </c>
      <c r="J362" s="179">
        <v>0</v>
      </c>
    </row>
    <row r="363" spans="2:10" hidden="1" x14ac:dyDescent="0.25">
      <c r="B363" s="179" t="str">
        <f>IF($A363="","",_xlfn.XLOOKUP($A363,Attributes!$A:$A,Attributes!C:C))</f>
        <v/>
      </c>
      <c r="C363" s="179"/>
      <c r="D363" s="179" t="str">
        <f>IF($A363="","",_xlfn.XLOOKUP($A363,Attributes!$A:$A,Attributes!I:I))</f>
        <v/>
      </c>
      <c r="E363" s="179" t="str">
        <f>IF($A363="","",_xlfn.XLOOKUP($A363,Attributes!$A:$A,Attributes!J:J))</f>
        <v/>
      </c>
      <c r="F363" s="179" t="str">
        <f>IF($A363="","",_xlfn.XLOOKUP($A363,Attributes!$A:$A,Attributes!K:K))</f>
        <v/>
      </c>
      <c r="G363" s="219"/>
      <c r="H363" s="217">
        <v>0</v>
      </c>
      <c r="I363" s="179">
        <v>0</v>
      </c>
      <c r="J363" s="179">
        <v>0</v>
      </c>
    </row>
    <row r="364" spans="2:10" hidden="1" x14ac:dyDescent="0.25">
      <c r="B364" s="179" t="str">
        <f>IF($A364="","",_xlfn.XLOOKUP($A364,Attributes!$A:$A,Attributes!C:C))</f>
        <v/>
      </c>
      <c r="C364" s="179"/>
      <c r="D364" s="179" t="str">
        <f>IF($A364="","",_xlfn.XLOOKUP($A364,Attributes!$A:$A,Attributes!I:I))</f>
        <v/>
      </c>
      <c r="E364" s="179" t="str">
        <f>IF($A364="","",_xlfn.XLOOKUP($A364,Attributes!$A:$A,Attributes!J:J))</f>
        <v/>
      </c>
      <c r="F364" s="179" t="str">
        <f>IF($A364="","",_xlfn.XLOOKUP($A364,Attributes!$A:$A,Attributes!K:K))</f>
        <v/>
      </c>
      <c r="G364" s="219"/>
      <c r="H364" s="217">
        <v>0</v>
      </c>
      <c r="I364" s="179">
        <v>0</v>
      </c>
      <c r="J364" s="179">
        <v>0</v>
      </c>
    </row>
    <row r="365" spans="2:10" hidden="1" x14ac:dyDescent="0.25">
      <c r="B365" s="179" t="str">
        <f>IF($A365="","",_xlfn.XLOOKUP($A365,Attributes!$A:$A,Attributes!C:C))</f>
        <v/>
      </c>
      <c r="C365" s="179"/>
      <c r="D365" s="179" t="str">
        <f>IF($A365="","",_xlfn.XLOOKUP($A365,Attributes!$A:$A,Attributes!I:I))</f>
        <v/>
      </c>
      <c r="E365" s="179" t="str">
        <f>IF($A365="","",_xlfn.XLOOKUP($A365,Attributes!$A:$A,Attributes!J:J))</f>
        <v/>
      </c>
      <c r="F365" s="179" t="str">
        <f>IF($A365="","",_xlfn.XLOOKUP($A365,Attributes!$A:$A,Attributes!K:K))</f>
        <v/>
      </c>
      <c r="G365" s="219"/>
      <c r="H365" s="217">
        <v>0</v>
      </c>
      <c r="I365" s="179">
        <v>0</v>
      </c>
      <c r="J365" s="179">
        <v>0</v>
      </c>
    </row>
    <row r="366" spans="2:10" hidden="1" x14ac:dyDescent="0.25">
      <c r="B366" s="179" t="str">
        <f>IF($A366="","",_xlfn.XLOOKUP($A366,Attributes!$A:$A,Attributes!C:C))</f>
        <v/>
      </c>
      <c r="C366" s="179"/>
      <c r="D366" s="179" t="str">
        <f>IF($A366="","",_xlfn.XLOOKUP($A366,Attributes!$A:$A,Attributes!I:I))</f>
        <v/>
      </c>
      <c r="E366" s="179" t="str">
        <f>IF($A366="","",_xlfn.XLOOKUP($A366,Attributes!$A:$A,Attributes!J:J))</f>
        <v/>
      </c>
      <c r="F366" s="179" t="str">
        <f>IF($A366="","",_xlfn.XLOOKUP($A366,Attributes!$A:$A,Attributes!K:K))</f>
        <v/>
      </c>
      <c r="G366" s="219"/>
      <c r="H366" s="217">
        <v>0</v>
      </c>
      <c r="I366" s="179">
        <v>0</v>
      </c>
      <c r="J366" s="179">
        <v>0</v>
      </c>
    </row>
    <row r="367" spans="2:10" hidden="1" x14ac:dyDescent="0.25">
      <c r="B367" s="179" t="str">
        <f>IF($A367="","",_xlfn.XLOOKUP($A367,Attributes!$A:$A,Attributes!C:C))</f>
        <v/>
      </c>
      <c r="C367" s="179"/>
      <c r="D367" s="179" t="str">
        <f>IF($A367="","",_xlfn.XLOOKUP($A367,Attributes!$A:$A,Attributes!I:I))</f>
        <v/>
      </c>
      <c r="E367" s="179" t="str">
        <f>IF($A367="","",_xlfn.XLOOKUP($A367,Attributes!$A:$A,Attributes!J:J))</f>
        <v/>
      </c>
      <c r="F367" s="179" t="str">
        <f>IF($A367="","",_xlfn.XLOOKUP($A367,Attributes!$A:$A,Attributes!K:K))</f>
        <v/>
      </c>
      <c r="G367" s="219"/>
      <c r="H367" s="217">
        <v>0</v>
      </c>
      <c r="I367" s="179">
        <v>0</v>
      </c>
      <c r="J367" s="179">
        <v>0</v>
      </c>
    </row>
    <row r="368" spans="2:10" hidden="1" x14ac:dyDescent="0.25">
      <c r="B368" s="179" t="str">
        <f>IF($A368="","",_xlfn.XLOOKUP($A368,Attributes!$A:$A,Attributes!C:C))</f>
        <v/>
      </c>
      <c r="C368" s="179"/>
      <c r="D368" s="179" t="str">
        <f>IF($A368="","",_xlfn.XLOOKUP($A368,Attributes!$A:$A,Attributes!I:I))</f>
        <v/>
      </c>
      <c r="E368" s="179" t="str">
        <f>IF($A368="","",_xlfn.XLOOKUP($A368,Attributes!$A:$A,Attributes!J:J))</f>
        <v/>
      </c>
      <c r="F368" s="179" t="str">
        <f>IF($A368="","",_xlfn.XLOOKUP($A368,Attributes!$A:$A,Attributes!K:K))</f>
        <v/>
      </c>
      <c r="G368" s="219"/>
      <c r="H368" s="217">
        <v>0</v>
      </c>
      <c r="I368" s="179">
        <v>0</v>
      </c>
      <c r="J368" s="179">
        <v>0</v>
      </c>
    </row>
    <row r="369" spans="2:10" hidden="1" x14ac:dyDescent="0.25">
      <c r="B369" s="179" t="str">
        <f>IF($A369="","",_xlfn.XLOOKUP($A369,Attributes!$A:$A,Attributes!C:C))</f>
        <v/>
      </c>
      <c r="C369" s="179"/>
      <c r="D369" s="179" t="str">
        <f>IF($A369="","",_xlfn.XLOOKUP($A369,Attributes!$A:$A,Attributes!I:I))</f>
        <v/>
      </c>
      <c r="E369" s="179" t="str">
        <f>IF($A369="","",_xlfn.XLOOKUP($A369,Attributes!$A:$A,Attributes!J:J))</f>
        <v/>
      </c>
      <c r="F369" s="179" t="str">
        <f>IF($A369="","",_xlfn.XLOOKUP($A369,Attributes!$A:$A,Attributes!K:K))</f>
        <v/>
      </c>
      <c r="G369" s="219"/>
      <c r="H369" s="217">
        <v>0</v>
      </c>
      <c r="I369" s="179">
        <v>0</v>
      </c>
      <c r="J369" s="179">
        <v>0</v>
      </c>
    </row>
    <row r="370" spans="2:10" hidden="1" x14ac:dyDescent="0.25">
      <c r="B370" s="179" t="str">
        <f>IF($A370="","",_xlfn.XLOOKUP($A370,Attributes!$A:$A,Attributes!C:C))</f>
        <v/>
      </c>
      <c r="C370" s="179"/>
      <c r="D370" s="179" t="str">
        <f>IF($A370="","",_xlfn.XLOOKUP($A370,Attributes!$A:$A,Attributes!I:I))</f>
        <v/>
      </c>
      <c r="E370" s="179" t="str">
        <f>IF($A370="","",_xlfn.XLOOKUP($A370,Attributes!$A:$A,Attributes!J:J))</f>
        <v/>
      </c>
      <c r="F370" s="179" t="str">
        <f>IF($A370="","",_xlfn.XLOOKUP($A370,Attributes!$A:$A,Attributes!K:K))</f>
        <v/>
      </c>
      <c r="G370" s="219"/>
      <c r="H370" s="217">
        <v>0</v>
      </c>
      <c r="I370" s="179">
        <v>0</v>
      </c>
      <c r="J370" s="179">
        <v>0</v>
      </c>
    </row>
    <row r="371" spans="2:10" hidden="1" x14ac:dyDescent="0.25">
      <c r="B371" s="179" t="str">
        <f>IF($A371="","",_xlfn.XLOOKUP($A371,Attributes!$A:$A,Attributes!C:C))</f>
        <v/>
      </c>
      <c r="C371" s="179"/>
      <c r="D371" s="179" t="str">
        <f>IF($A371="","",_xlfn.XLOOKUP($A371,Attributes!$A:$A,Attributes!I:I))</f>
        <v/>
      </c>
      <c r="E371" s="179" t="str">
        <f>IF($A371="","",_xlfn.XLOOKUP($A371,Attributes!$A:$A,Attributes!J:J))</f>
        <v/>
      </c>
      <c r="F371" s="179" t="str">
        <f>IF($A371="","",_xlfn.XLOOKUP($A371,Attributes!$A:$A,Attributes!K:K))</f>
        <v/>
      </c>
      <c r="G371" s="219"/>
      <c r="H371" s="217">
        <v>0</v>
      </c>
      <c r="I371" s="179">
        <v>0</v>
      </c>
      <c r="J371" s="179">
        <v>0</v>
      </c>
    </row>
    <row r="372" spans="2:10" hidden="1" x14ac:dyDescent="0.25">
      <c r="B372" s="179" t="str">
        <f>IF($A372="","",_xlfn.XLOOKUP($A372,Attributes!$A:$A,Attributes!C:C))</f>
        <v/>
      </c>
      <c r="C372" s="179"/>
      <c r="D372" s="179" t="str">
        <f>IF($A372="","",_xlfn.XLOOKUP($A372,Attributes!$A:$A,Attributes!I:I))</f>
        <v/>
      </c>
      <c r="E372" s="179" t="str">
        <f>IF($A372="","",_xlfn.XLOOKUP($A372,Attributes!$A:$A,Attributes!J:J))</f>
        <v/>
      </c>
      <c r="F372" s="179" t="str">
        <f>IF($A372="","",_xlfn.XLOOKUP($A372,Attributes!$A:$A,Attributes!K:K))</f>
        <v/>
      </c>
      <c r="G372" s="219"/>
      <c r="H372" s="217">
        <v>0</v>
      </c>
      <c r="I372" s="179">
        <v>0</v>
      </c>
      <c r="J372" s="179">
        <v>0</v>
      </c>
    </row>
    <row r="373" spans="2:10" hidden="1" x14ac:dyDescent="0.25">
      <c r="B373" s="179" t="str">
        <f>IF($A373="","",_xlfn.XLOOKUP($A373,Attributes!$A:$A,Attributes!C:C))</f>
        <v/>
      </c>
      <c r="C373" s="179"/>
      <c r="D373" s="179" t="str">
        <f>IF($A373="","",_xlfn.XLOOKUP($A373,Attributes!$A:$A,Attributes!I:I))</f>
        <v/>
      </c>
      <c r="E373" s="179" t="str">
        <f>IF($A373="","",_xlfn.XLOOKUP($A373,Attributes!$A:$A,Attributes!J:J))</f>
        <v/>
      </c>
      <c r="F373" s="179" t="str">
        <f>IF($A373="","",_xlfn.XLOOKUP($A373,Attributes!$A:$A,Attributes!K:K))</f>
        <v/>
      </c>
      <c r="G373" s="219"/>
      <c r="H373" s="217">
        <v>0</v>
      </c>
      <c r="I373" s="179">
        <v>0</v>
      </c>
      <c r="J373" s="179">
        <v>0</v>
      </c>
    </row>
    <row r="374" spans="2:10" hidden="1" x14ac:dyDescent="0.25">
      <c r="B374" s="179" t="str">
        <f>IF($A374="","",_xlfn.XLOOKUP($A374,Attributes!$A:$A,Attributes!C:C))</f>
        <v/>
      </c>
      <c r="C374" s="179"/>
      <c r="D374" s="179" t="str">
        <f>IF($A374="","",_xlfn.XLOOKUP($A374,Attributes!$A:$A,Attributes!I:I))</f>
        <v/>
      </c>
      <c r="E374" s="179" t="str">
        <f>IF($A374="","",_xlfn.XLOOKUP($A374,Attributes!$A:$A,Attributes!J:J))</f>
        <v/>
      </c>
      <c r="F374" s="179" t="str">
        <f>IF($A374="","",_xlfn.XLOOKUP($A374,Attributes!$A:$A,Attributes!K:K))</f>
        <v/>
      </c>
      <c r="G374" s="219"/>
      <c r="H374" s="217">
        <v>0</v>
      </c>
      <c r="I374" s="179">
        <v>0</v>
      </c>
      <c r="J374" s="179">
        <v>0</v>
      </c>
    </row>
    <row r="375" spans="2:10" hidden="1" x14ac:dyDescent="0.25">
      <c r="B375" s="179" t="str">
        <f>IF($A375="","",_xlfn.XLOOKUP($A375,Attributes!$A:$A,Attributes!C:C))</f>
        <v/>
      </c>
      <c r="C375" s="179"/>
      <c r="D375" s="179" t="str">
        <f>IF($A375="","",_xlfn.XLOOKUP($A375,Attributes!$A:$A,Attributes!I:I))</f>
        <v/>
      </c>
      <c r="E375" s="179" t="str">
        <f>IF($A375="","",_xlfn.XLOOKUP($A375,Attributes!$A:$A,Attributes!J:J))</f>
        <v/>
      </c>
      <c r="F375" s="179" t="str">
        <f>IF($A375="","",_xlfn.XLOOKUP($A375,Attributes!$A:$A,Attributes!K:K))</f>
        <v/>
      </c>
      <c r="G375" s="219"/>
      <c r="H375" s="217">
        <v>0</v>
      </c>
      <c r="I375" s="179">
        <v>0</v>
      </c>
      <c r="J375" s="179">
        <v>0</v>
      </c>
    </row>
    <row r="376" spans="2:10" hidden="1" x14ac:dyDescent="0.25">
      <c r="B376" s="179" t="str">
        <f>IF($A376="","",_xlfn.XLOOKUP($A376,Attributes!$A:$A,Attributes!C:C))</f>
        <v/>
      </c>
      <c r="C376" s="179"/>
      <c r="D376" s="179" t="str">
        <f>IF($A376="","",_xlfn.XLOOKUP($A376,Attributes!$A:$A,Attributes!I:I))</f>
        <v/>
      </c>
      <c r="E376" s="179" t="str">
        <f>IF($A376="","",_xlfn.XLOOKUP($A376,Attributes!$A:$A,Attributes!J:J))</f>
        <v/>
      </c>
      <c r="F376" s="179" t="str">
        <f>IF($A376="","",_xlfn.XLOOKUP($A376,Attributes!$A:$A,Attributes!K:K))</f>
        <v/>
      </c>
      <c r="G376" s="219"/>
      <c r="H376" s="217">
        <v>0</v>
      </c>
      <c r="I376" s="179">
        <v>0</v>
      </c>
      <c r="J376" s="179">
        <v>0</v>
      </c>
    </row>
    <row r="377" spans="2:10" hidden="1" x14ac:dyDescent="0.25">
      <c r="B377" s="179" t="str">
        <f>IF($A377="","",_xlfn.XLOOKUP($A377,Attributes!$A:$A,Attributes!C:C))</f>
        <v/>
      </c>
      <c r="C377" s="179"/>
      <c r="D377" s="179" t="str">
        <f>IF($A377="","",_xlfn.XLOOKUP($A377,Attributes!$A:$A,Attributes!I:I))</f>
        <v/>
      </c>
      <c r="E377" s="179" t="str">
        <f>IF($A377="","",_xlfn.XLOOKUP($A377,Attributes!$A:$A,Attributes!J:J))</f>
        <v/>
      </c>
      <c r="F377" s="179" t="str">
        <f>IF($A377="","",_xlfn.XLOOKUP($A377,Attributes!$A:$A,Attributes!K:K))</f>
        <v/>
      </c>
      <c r="G377" s="219"/>
      <c r="H377" s="217">
        <v>0</v>
      </c>
      <c r="I377" s="179">
        <v>0</v>
      </c>
      <c r="J377" s="179">
        <v>0</v>
      </c>
    </row>
    <row r="378" spans="2:10" hidden="1" x14ac:dyDescent="0.25">
      <c r="B378" s="179" t="str">
        <f>IF($A378="","",_xlfn.XLOOKUP($A378,Attributes!$A:$A,Attributes!C:C))</f>
        <v/>
      </c>
      <c r="C378" s="179"/>
      <c r="D378" s="179" t="str">
        <f>IF($A378="","",_xlfn.XLOOKUP($A378,Attributes!$A:$A,Attributes!I:I))</f>
        <v/>
      </c>
      <c r="E378" s="179" t="str">
        <f>IF($A378="","",_xlfn.XLOOKUP($A378,Attributes!$A:$A,Attributes!J:J))</f>
        <v/>
      </c>
      <c r="F378" s="179" t="str">
        <f>IF($A378="","",_xlfn.XLOOKUP($A378,Attributes!$A:$A,Attributes!K:K))</f>
        <v/>
      </c>
      <c r="G378" s="219"/>
      <c r="H378" s="217">
        <v>0</v>
      </c>
      <c r="I378" s="179">
        <v>0</v>
      </c>
      <c r="J378" s="179">
        <v>0</v>
      </c>
    </row>
    <row r="379" spans="2:10" hidden="1" x14ac:dyDescent="0.25">
      <c r="B379" s="179" t="str">
        <f>IF($A379="","",_xlfn.XLOOKUP($A379,Attributes!$A:$A,Attributes!C:C))</f>
        <v/>
      </c>
      <c r="C379" s="179"/>
      <c r="D379" s="179" t="str">
        <f>IF($A379="","",_xlfn.XLOOKUP($A379,Attributes!$A:$A,Attributes!I:I))</f>
        <v/>
      </c>
      <c r="E379" s="179" t="str">
        <f>IF($A379="","",_xlfn.XLOOKUP($A379,Attributes!$A:$A,Attributes!J:J))</f>
        <v/>
      </c>
      <c r="F379" s="179" t="str">
        <f>IF($A379="","",_xlfn.XLOOKUP($A379,Attributes!$A:$A,Attributes!K:K))</f>
        <v/>
      </c>
      <c r="G379" s="219"/>
      <c r="H379" s="217">
        <v>0</v>
      </c>
      <c r="I379" s="179">
        <v>0</v>
      </c>
      <c r="J379" s="179">
        <v>0</v>
      </c>
    </row>
    <row r="380" spans="2:10" hidden="1" x14ac:dyDescent="0.25">
      <c r="B380" s="179" t="str">
        <f>IF($A380="","",_xlfn.XLOOKUP($A380,Attributes!$A:$A,Attributes!C:C))</f>
        <v/>
      </c>
      <c r="C380" s="179"/>
      <c r="D380" s="179" t="str">
        <f>IF($A380="","",_xlfn.XLOOKUP($A380,Attributes!$A:$A,Attributes!I:I))</f>
        <v/>
      </c>
      <c r="E380" s="179" t="str">
        <f>IF($A380="","",_xlfn.XLOOKUP($A380,Attributes!$A:$A,Attributes!J:J))</f>
        <v/>
      </c>
      <c r="F380" s="179" t="str">
        <f>IF($A380="","",_xlfn.XLOOKUP($A380,Attributes!$A:$A,Attributes!K:K))</f>
        <v/>
      </c>
      <c r="G380" s="219"/>
      <c r="H380" s="217">
        <v>0</v>
      </c>
      <c r="I380" s="179">
        <v>0</v>
      </c>
      <c r="J380" s="179">
        <v>0</v>
      </c>
    </row>
    <row r="381" spans="2:10" hidden="1" x14ac:dyDescent="0.25">
      <c r="B381" s="179" t="str">
        <f>IF($A381="","",_xlfn.XLOOKUP($A381,Attributes!$A:$A,Attributes!C:C))</f>
        <v/>
      </c>
      <c r="C381" s="179"/>
      <c r="D381" s="179" t="str">
        <f>IF($A381="","",_xlfn.XLOOKUP($A381,Attributes!$A:$A,Attributes!I:I))</f>
        <v/>
      </c>
      <c r="E381" s="179" t="str">
        <f>IF($A381="","",_xlfn.XLOOKUP($A381,Attributes!$A:$A,Attributes!J:J))</f>
        <v/>
      </c>
      <c r="F381" s="179" t="str">
        <f>IF($A381="","",_xlfn.XLOOKUP($A381,Attributes!$A:$A,Attributes!K:K))</f>
        <v/>
      </c>
      <c r="G381" s="219"/>
      <c r="H381" s="217">
        <v>0</v>
      </c>
      <c r="I381" s="179">
        <v>0</v>
      </c>
      <c r="J381" s="179">
        <v>0</v>
      </c>
    </row>
    <row r="382" spans="2:10" hidden="1" x14ac:dyDescent="0.25">
      <c r="B382" s="179" t="str">
        <f>IF($A382="","",_xlfn.XLOOKUP($A382,Attributes!$A:$A,Attributes!C:C))</f>
        <v/>
      </c>
      <c r="C382" s="179"/>
      <c r="D382" s="179" t="str">
        <f>IF($A382="","",_xlfn.XLOOKUP($A382,Attributes!$A:$A,Attributes!I:I))</f>
        <v/>
      </c>
      <c r="E382" s="179" t="str">
        <f>IF($A382="","",_xlfn.XLOOKUP($A382,Attributes!$A:$A,Attributes!J:J))</f>
        <v/>
      </c>
      <c r="F382" s="179" t="str">
        <f>IF($A382="","",_xlfn.XLOOKUP($A382,Attributes!$A:$A,Attributes!K:K))</f>
        <v/>
      </c>
      <c r="G382" s="219"/>
      <c r="H382" s="217">
        <v>0</v>
      </c>
      <c r="I382" s="179">
        <v>0</v>
      </c>
      <c r="J382" s="179">
        <v>0</v>
      </c>
    </row>
    <row r="383" spans="2:10" hidden="1" x14ac:dyDescent="0.25">
      <c r="B383" s="179" t="str">
        <f>IF($A383="","",_xlfn.XLOOKUP($A383,Attributes!$A:$A,Attributes!C:C))</f>
        <v/>
      </c>
      <c r="C383" s="179"/>
      <c r="D383" s="179" t="str">
        <f>IF($A383="","",_xlfn.XLOOKUP($A383,Attributes!$A:$A,Attributes!I:I))</f>
        <v/>
      </c>
      <c r="E383" s="179" t="str">
        <f>IF($A383="","",_xlfn.XLOOKUP($A383,Attributes!$A:$A,Attributes!J:J))</f>
        <v/>
      </c>
      <c r="F383" s="179" t="str">
        <f>IF($A383="","",_xlfn.XLOOKUP($A383,Attributes!$A:$A,Attributes!K:K))</f>
        <v/>
      </c>
      <c r="G383" s="219"/>
      <c r="H383" s="217">
        <v>0</v>
      </c>
      <c r="I383" s="179">
        <v>0</v>
      </c>
      <c r="J383" s="179">
        <v>0</v>
      </c>
    </row>
    <row r="384" spans="2:10" hidden="1" x14ac:dyDescent="0.25">
      <c r="B384" s="179" t="str">
        <f>IF($A384="","",_xlfn.XLOOKUP($A384,Attributes!$A:$A,Attributes!C:C))</f>
        <v/>
      </c>
      <c r="C384" s="179"/>
      <c r="D384" s="179" t="str">
        <f>IF($A384="","",_xlfn.XLOOKUP($A384,Attributes!$A:$A,Attributes!I:I))</f>
        <v/>
      </c>
      <c r="E384" s="179" t="str">
        <f>IF($A384="","",_xlfn.XLOOKUP($A384,Attributes!$A:$A,Attributes!J:J))</f>
        <v/>
      </c>
      <c r="F384" s="179" t="str">
        <f>IF($A384="","",_xlfn.XLOOKUP($A384,Attributes!$A:$A,Attributes!K:K))</f>
        <v/>
      </c>
      <c r="G384" s="219"/>
      <c r="H384" s="217">
        <v>0</v>
      </c>
      <c r="I384" s="179">
        <v>0</v>
      </c>
      <c r="J384" s="179">
        <v>0</v>
      </c>
    </row>
    <row r="385" spans="2:10" hidden="1" x14ac:dyDescent="0.25">
      <c r="B385" s="179" t="str">
        <f>IF($A385="","",_xlfn.XLOOKUP($A385,Attributes!$A:$A,Attributes!C:C))</f>
        <v/>
      </c>
      <c r="C385" s="179"/>
      <c r="D385" s="179" t="str">
        <f>IF($A385="","",_xlfn.XLOOKUP($A385,Attributes!$A:$A,Attributes!I:I))</f>
        <v/>
      </c>
      <c r="E385" s="179" t="str">
        <f>IF($A385="","",_xlfn.XLOOKUP($A385,Attributes!$A:$A,Attributes!J:J))</f>
        <v/>
      </c>
      <c r="F385" s="179" t="str">
        <f>IF($A385="","",_xlfn.XLOOKUP($A385,Attributes!$A:$A,Attributes!K:K))</f>
        <v/>
      </c>
      <c r="G385" s="219"/>
      <c r="H385" s="217">
        <v>0</v>
      </c>
      <c r="I385" s="179">
        <v>0</v>
      </c>
      <c r="J385" s="179">
        <v>0</v>
      </c>
    </row>
    <row r="386" spans="2:10" hidden="1" x14ac:dyDescent="0.25">
      <c r="B386" s="179" t="str">
        <f>IF($A386="","",_xlfn.XLOOKUP($A386,Attributes!$A:$A,Attributes!C:C))</f>
        <v/>
      </c>
      <c r="C386" s="179"/>
      <c r="D386" s="179" t="str">
        <f>IF($A386="","",_xlfn.XLOOKUP($A386,Attributes!$A:$A,Attributes!I:I))</f>
        <v/>
      </c>
      <c r="E386" s="179" t="str">
        <f>IF($A386="","",_xlfn.XLOOKUP($A386,Attributes!$A:$A,Attributes!J:J))</f>
        <v/>
      </c>
      <c r="F386" s="179" t="str">
        <f>IF($A386="","",_xlfn.XLOOKUP($A386,Attributes!$A:$A,Attributes!K:K))</f>
        <v/>
      </c>
      <c r="G386" s="219"/>
      <c r="H386" s="217">
        <v>0</v>
      </c>
      <c r="I386" s="179">
        <v>0</v>
      </c>
      <c r="J386" s="179">
        <v>0</v>
      </c>
    </row>
    <row r="387" spans="2:10" hidden="1" x14ac:dyDescent="0.25">
      <c r="B387" s="179" t="str">
        <f>IF($A387="","",_xlfn.XLOOKUP($A387,Attributes!$A:$A,Attributes!C:C))</f>
        <v/>
      </c>
      <c r="C387" s="179"/>
      <c r="D387" s="179" t="str">
        <f>IF($A387="","",_xlfn.XLOOKUP($A387,Attributes!$A:$A,Attributes!I:I))</f>
        <v/>
      </c>
      <c r="E387" s="179" t="str">
        <f>IF($A387="","",_xlfn.XLOOKUP($A387,Attributes!$A:$A,Attributes!J:J))</f>
        <v/>
      </c>
      <c r="F387" s="179" t="str">
        <f>IF($A387="","",_xlfn.XLOOKUP($A387,Attributes!$A:$A,Attributes!K:K))</f>
        <v/>
      </c>
      <c r="G387" s="219"/>
      <c r="H387" s="217">
        <v>0</v>
      </c>
      <c r="I387" s="179">
        <v>0</v>
      </c>
      <c r="J387" s="179">
        <v>0</v>
      </c>
    </row>
    <row r="388" spans="2:10" hidden="1" x14ac:dyDescent="0.25">
      <c r="B388" s="179" t="str">
        <f>IF($A388="","",_xlfn.XLOOKUP($A388,Attributes!$A:$A,Attributes!C:C))</f>
        <v/>
      </c>
      <c r="C388" s="179"/>
      <c r="D388" s="179" t="str">
        <f>IF($A388="","",_xlfn.XLOOKUP($A388,Attributes!$A:$A,Attributes!I:I))</f>
        <v/>
      </c>
      <c r="E388" s="179" t="str">
        <f>IF($A388="","",_xlfn.XLOOKUP($A388,Attributes!$A:$A,Attributes!J:J))</f>
        <v/>
      </c>
      <c r="F388" s="179" t="str">
        <f>IF($A388="","",_xlfn.XLOOKUP($A388,Attributes!$A:$A,Attributes!K:K))</f>
        <v/>
      </c>
      <c r="G388" s="219"/>
      <c r="H388" s="217">
        <v>0</v>
      </c>
      <c r="I388" s="179">
        <v>0</v>
      </c>
      <c r="J388" s="179">
        <v>0</v>
      </c>
    </row>
    <row r="389" spans="2:10" hidden="1" x14ac:dyDescent="0.25">
      <c r="B389" s="179" t="str">
        <f>IF($A389="","",_xlfn.XLOOKUP($A389,Attributes!$A:$A,Attributes!C:C))</f>
        <v/>
      </c>
      <c r="C389" s="179"/>
      <c r="D389" s="179" t="str">
        <f>IF($A389="","",_xlfn.XLOOKUP($A389,Attributes!$A:$A,Attributes!I:I))</f>
        <v/>
      </c>
      <c r="E389" s="179" t="str">
        <f>IF($A389="","",_xlfn.XLOOKUP($A389,Attributes!$A:$A,Attributes!J:J))</f>
        <v/>
      </c>
      <c r="F389" s="179" t="str">
        <f>IF($A389="","",_xlfn.XLOOKUP($A389,Attributes!$A:$A,Attributes!K:K))</f>
        <v/>
      </c>
      <c r="G389" s="219"/>
      <c r="H389" s="217">
        <v>0</v>
      </c>
      <c r="I389" s="179">
        <v>0</v>
      </c>
      <c r="J389" s="179">
        <v>0</v>
      </c>
    </row>
    <row r="390" spans="2:10" hidden="1" x14ac:dyDescent="0.25">
      <c r="B390" s="179" t="str">
        <f>IF($A390="","",_xlfn.XLOOKUP($A390,Attributes!$A:$A,Attributes!C:C))</f>
        <v/>
      </c>
      <c r="C390" s="179"/>
      <c r="D390" s="179" t="str">
        <f>IF($A390="","",_xlfn.XLOOKUP($A390,Attributes!$A:$A,Attributes!I:I))</f>
        <v/>
      </c>
      <c r="E390" s="179" t="str">
        <f>IF($A390="","",_xlfn.XLOOKUP($A390,Attributes!$A:$A,Attributes!J:J))</f>
        <v/>
      </c>
      <c r="F390" s="179" t="str">
        <f>IF($A390="","",_xlfn.XLOOKUP($A390,Attributes!$A:$A,Attributes!K:K))</f>
        <v/>
      </c>
      <c r="G390" s="219"/>
      <c r="H390" s="217">
        <v>0</v>
      </c>
      <c r="I390" s="179">
        <v>0</v>
      </c>
      <c r="J390" s="179">
        <v>0</v>
      </c>
    </row>
    <row r="391" spans="2:10" hidden="1" x14ac:dyDescent="0.25">
      <c r="B391" s="179" t="str">
        <f>IF($A391="","",_xlfn.XLOOKUP($A391,Attributes!$A:$A,Attributes!C:C))</f>
        <v/>
      </c>
      <c r="C391" s="179"/>
      <c r="D391" s="179" t="str">
        <f>IF($A391="","",_xlfn.XLOOKUP($A391,Attributes!$A:$A,Attributes!I:I))</f>
        <v/>
      </c>
      <c r="E391" s="179" t="str">
        <f>IF($A391="","",_xlfn.XLOOKUP($A391,Attributes!$A:$A,Attributes!J:J))</f>
        <v/>
      </c>
      <c r="F391" s="179" t="str">
        <f>IF($A391="","",_xlfn.XLOOKUP($A391,Attributes!$A:$A,Attributes!K:K))</f>
        <v/>
      </c>
      <c r="G391" s="219"/>
      <c r="H391" s="217">
        <v>0</v>
      </c>
      <c r="I391" s="179">
        <v>0</v>
      </c>
      <c r="J391" s="179">
        <v>0</v>
      </c>
    </row>
    <row r="392" spans="2:10" hidden="1" x14ac:dyDescent="0.25">
      <c r="B392" s="179" t="str">
        <f>IF($A392="","",_xlfn.XLOOKUP($A392,Attributes!$A:$A,Attributes!C:C))</f>
        <v/>
      </c>
      <c r="C392" s="179"/>
      <c r="D392" s="179" t="str">
        <f>IF($A392="","",_xlfn.XLOOKUP($A392,Attributes!$A:$A,Attributes!I:I))</f>
        <v/>
      </c>
      <c r="E392" s="179" t="str">
        <f>IF($A392="","",_xlfn.XLOOKUP($A392,Attributes!$A:$A,Attributes!J:J))</f>
        <v/>
      </c>
      <c r="F392" s="179" t="str">
        <f>IF($A392="","",_xlfn.XLOOKUP($A392,Attributes!$A:$A,Attributes!K:K))</f>
        <v/>
      </c>
      <c r="G392" s="219"/>
      <c r="H392" s="217">
        <v>0</v>
      </c>
      <c r="I392" s="179">
        <v>0</v>
      </c>
      <c r="J392" s="179">
        <v>0</v>
      </c>
    </row>
    <row r="393" spans="2:10" hidden="1" x14ac:dyDescent="0.25">
      <c r="B393" s="179" t="str">
        <f>IF($A393="","",_xlfn.XLOOKUP($A393,Attributes!$A:$A,Attributes!C:C))</f>
        <v/>
      </c>
      <c r="C393" s="179"/>
      <c r="D393" s="179" t="str">
        <f>IF($A393="","",_xlfn.XLOOKUP($A393,Attributes!$A:$A,Attributes!I:I))</f>
        <v/>
      </c>
      <c r="E393" s="179" t="str">
        <f>IF($A393="","",_xlfn.XLOOKUP($A393,Attributes!$A:$A,Attributes!J:J))</f>
        <v/>
      </c>
      <c r="F393" s="179" t="str">
        <f>IF($A393="","",_xlfn.XLOOKUP($A393,Attributes!$A:$A,Attributes!K:K))</f>
        <v/>
      </c>
      <c r="G393" s="219"/>
      <c r="H393" s="217">
        <v>0</v>
      </c>
      <c r="I393" s="179">
        <v>0</v>
      </c>
      <c r="J393" s="179">
        <v>0</v>
      </c>
    </row>
    <row r="394" spans="2:10" hidden="1" x14ac:dyDescent="0.25">
      <c r="B394" s="179" t="str">
        <f>IF($A394="","",_xlfn.XLOOKUP($A394,Attributes!$A:$A,Attributes!C:C))</f>
        <v/>
      </c>
      <c r="C394" s="179"/>
      <c r="D394" s="179" t="str">
        <f>IF($A394="","",_xlfn.XLOOKUP($A394,Attributes!$A:$A,Attributes!I:I))</f>
        <v/>
      </c>
      <c r="E394" s="179" t="str">
        <f>IF($A394="","",_xlfn.XLOOKUP($A394,Attributes!$A:$A,Attributes!J:J))</f>
        <v/>
      </c>
      <c r="F394" s="179" t="str">
        <f>IF($A394="","",_xlfn.XLOOKUP($A394,Attributes!$A:$A,Attributes!K:K))</f>
        <v/>
      </c>
      <c r="G394" s="219"/>
      <c r="H394" s="217">
        <v>0</v>
      </c>
      <c r="I394" s="179">
        <v>0</v>
      </c>
      <c r="J394" s="179">
        <v>0</v>
      </c>
    </row>
    <row r="395" spans="2:10" hidden="1" x14ac:dyDescent="0.25">
      <c r="B395" s="179" t="str">
        <f>IF($A395="","",_xlfn.XLOOKUP($A395,Attributes!$A:$A,Attributes!C:C))</f>
        <v/>
      </c>
      <c r="C395" s="179"/>
      <c r="D395" s="179" t="str">
        <f>IF($A395="","",_xlfn.XLOOKUP($A395,Attributes!$A:$A,Attributes!I:I))</f>
        <v/>
      </c>
      <c r="E395" s="179" t="str">
        <f>IF($A395="","",_xlfn.XLOOKUP($A395,Attributes!$A:$A,Attributes!J:J))</f>
        <v/>
      </c>
      <c r="F395" s="179" t="str">
        <f>IF($A395="","",_xlfn.XLOOKUP($A395,Attributes!$A:$A,Attributes!K:K))</f>
        <v/>
      </c>
      <c r="G395" s="219"/>
      <c r="H395" s="217">
        <v>0</v>
      </c>
      <c r="I395" s="179">
        <v>0</v>
      </c>
      <c r="J395" s="179">
        <v>0</v>
      </c>
    </row>
    <row r="396" spans="2:10" hidden="1" x14ac:dyDescent="0.25">
      <c r="B396" s="179" t="str">
        <f>IF($A396="","",_xlfn.XLOOKUP($A396,Attributes!$A:$A,Attributes!C:C))</f>
        <v/>
      </c>
      <c r="C396" s="179"/>
      <c r="D396" s="179" t="str">
        <f>IF($A396="","",_xlfn.XLOOKUP($A396,Attributes!$A:$A,Attributes!I:I))</f>
        <v/>
      </c>
      <c r="E396" s="179" t="str">
        <f>IF($A396="","",_xlfn.XLOOKUP($A396,Attributes!$A:$A,Attributes!J:J))</f>
        <v/>
      </c>
      <c r="F396" s="179" t="str">
        <f>IF($A396="","",_xlfn.XLOOKUP($A396,Attributes!$A:$A,Attributes!K:K))</f>
        <v/>
      </c>
      <c r="G396" s="219"/>
      <c r="H396" s="217">
        <v>0</v>
      </c>
      <c r="I396" s="179">
        <v>0</v>
      </c>
      <c r="J396" s="179">
        <v>0</v>
      </c>
    </row>
    <row r="397" spans="2:10" hidden="1" x14ac:dyDescent="0.25">
      <c r="B397" s="179" t="str">
        <f>IF($A397="","",_xlfn.XLOOKUP($A397,Attributes!$A:$A,Attributes!C:C))</f>
        <v/>
      </c>
      <c r="C397" s="179"/>
      <c r="D397" s="179" t="str">
        <f>IF($A397="","",_xlfn.XLOOKUP($A397,Attributes!$A:$A,Attributes!I:I))</f>
        <v/>
      </c>
      <c r="E397" s="179" t="str">
        <f>IF($A397="","",_xlfn.XLOOKUP($A397,Attributes!$A:$A,Attributes!J:J))</f>
        <v/>
      </c>
      <c r="F397" s="179" t="str">
        <f>IF($A397="","",_xlfn.XLOOKUP($A397,Attributes!$A:$A,Attributes!K:K))</f>
        <v/>
      </c>
      <c r="G397" s="219"/>
      <c r="H397" s="217">
        <v>0</v>
      </c>
      <c r="I397" s="179">
        <v>0</v>
      </c>
      <c r="J397" s="179">
        <v>0</v>
      </c>
    </row>
    <row r="398" spans="2:10" hidden="1" x14ac:dyDescent="0.25">
      <c r="B398" s="179" t="str">
        <f>IF($A398="","",_xlfn.XLOOKUP($A398,Attributes!$A:$A,Attributes!C:C))</f>
        <v/>
      </c>
      <c r="C398" s="179"/>
      <c r="D398" s="179" t="str">
        <f>IF($A398="","",_xlfn.XLOOKUP($A398,Attributes!$A:$A,Attributes!I:I))</f>
        <v/>
      </c>
      <c r="E398" s="179" t="str">
        <f>IF($A398="","",_xlfn.XLOOKUP($A398,Attributes!$A:$A,Attributes!J:J))</f>
        <v/>
      </c>
      <c r="F398" s="179" t="str">
        <f>IF($A398="","",_xlfn.XLOOKUP($A398,Attributes!$A:$A,Attributes!K:K))</f>
        <v/>
      </c>
      <c r="G398" s="219"/>
      <c r="H398" s="217">
        <v>0</v>
      </c>
      <c r="I398" s="179">
        <v>0</v>
      </c>
      <c r="J398" s="179">
        <v>0</v>
      </c>
    </row>
    <row r="399" spans="2:10" hidden="1" x14ac:dyDescent="0.25">
      <c r="B399" s="179" t="str">
        <f>IF($A399="","",_xlfn.XLOOKUP($A399,Attributes!$A:$A,Attributes!C:C))</f>
        <v/>
      </c>
      <c r="C399" s="179"/>
      <c r="D399" s="179" t="str">
        <f>IF($A399="","",_xlfn.XLOOKUP($A399,Attributes!$A:$A,Attributes!I:I))</f>
        <v/>
      </c>
      <c r="E399" s="179" t="str">
        <f>IF($A399="","",_xlfn.XLOOKUP($A399,Attributes!$A:$A,Attributes!J:J))</f>
        <v/>
      </c>
      <c r="F399" s="179" t="str">
        <f>IF($A399="","",_xlfn.XLOOKUP($A399,Attributes!$A:$A,Attributes!K:K))</f>
        <v/>
      </c>
      <c r="G399" s="219"/>
      <c r="H399" s="217">
        <v>0</v>
      </c>
      <c r="I399" s="179">
        <v>0</v>
      </c>
      <c r="J399" s="179">
        <v>0</v>
      </c>
    </row>
    <row r="400" spans="2:10" hidden="1" x14ac:dyDescent="0.25">
      <c r="B400" s="179" t="str">
        <f>IF($A400="","",_xlfn.XLOOKUP($A400,Attributes!$A:$A,Attributes!C:C))</f>
        <v/>
      </c>
      <c r="C400" s="179"/>
      <c r="D400" s="179" t="str">
        <f>IF($A400="","",_xlfn.XLOOKUP($A400,Attributes!$A:$A,Attributes!I:I))</f>
        <v/>
      </c>
      <c r="E400" s="179" t="str">
        <f>IF($A400="","",_xlfn.XLOOKUP($A400,Attributes!$A:$A,Attributes!J:J))</f>
        <v/>
      </c>
      <c r="F400" s="179" t="str">
        <f>IF($A400="","",_xlfn.XLOOKUP($A400,Attributes!$A:$A,Attributes!K:K))</f>
        <v/>
      </c>
      <c r="G400" s="219"/>
      <c r="H400" s="217">
        <v>0</v>
      </c>
      <c r="J400" s="179">
        <v>0</v>
      </c>
    </row>
    <row r="401" spans="2:10" hidden="1" x14ac:dyDescent="0.25">
      <c r="B401" s="179" t="str">
        <f>IF($A401="","",_xlfn.XLOOKUP($A401,Attributes!$A:$A,Attributes!C:C))</f>
        <v/>
      </c>
      <c r="C401" s="179"/>
      <c r="D401" s="179" t="str">
        <f>IF($A401="","",_xlfn.XLOOKUP($A401,Attributes!$A:$A,Attributes!I:I))</f>
        <v/>
      </c>
      <c r="E401" s="179" t="str">
        <f>IF($A401="","",_xlfn.XLOOKUP($A401,Attributes!$A:$A,Attributes!J:J))</f>
        <v/>
      </c>
      <c r="F401" s="179" t="str">
        <f>IF($A401="","",_xlfn.XLOOKUP($A401,Attributes!$A:$A,Attributes!K:K))</f>
        <v/>
      </c>
      <c r="G401" s="219"/>
      <c r="H401" s="217">
        <v>0</v>
      </c>
      <c r="J401" s="179">
        <v>0</v>
      </c>
    </row>
    <row r="402" spans="2:10" hidden="1" x14ac:dyDescent="0.25">
      <c r="B402" s="179" t="str">
        <f>IF($A402="","",_xlfn.XLOOKUP($A402,Attributes!$A:$A,Attributes!C:C))</f>
        <v/>
      </c>
      <c r="C402" s="179"/>
      <c r="D402" s="179" t="str">
        <f>IF($A402="","",_xlfn.XLOOKUP($A402,Attributes!$A:$A,Attributes!I:I))</f>
        <v/>
      </c>
      <c r="E402" s="179" t="str">
        <f>IF($A402="","",_xlfn.XLOOKUP($A402,Attributes!$A:$A,Attributes!J:J))</f>
        <v/>
      </c>
      <c r="F402" s="179" t="str">
        <f>IF($A402="","",_xlfn.XLOOKUP($A402,Attributes!$A:$A,Attributes!K:K))</f>
        <v/>
      </c>
      <c r="G402" s="219"/>
      <c r="H402" s="217">
        <v>0</v>
      </c>
      <c r="J402" s="179">
        <v>0</v>
      </c>
    </row>
    <row r="403" spans="2:10" hidden="1" x14ac:dyDescent="0.25">
      <c r="B403" s="179" t="str">
        <f>IF($A403="","",_xlfn.XLOOKUP($A403,Attributes!$A:$A,Attributes!C:C))</f>
        <v/>
      </c>
      <c r="C403" s="179"/>
      <c r="D403" s="179" t="str">
        <f>IF($A403="","",_xlfn.XLOOKUP($A403,Attributes!$A:$A,Attributes!I:I))</f>
        <v/>
      </c>
      <c r="E403" s="179" t="str">
        <f>IF($A403="","",_xlfn.XLOOKUP($A403,Attributes!$A:$A,Attributes!J:J))</f>
        <v/>
      </c>
      <c r="F403" s="179" t="str">
        <f>IF($A403="","",_xlfn.XLOOKUP($A403,Attributes!$A:$A,Attributes!K:K))</f>
        <v/>
      </c>
      <c r="G403" s="219"/>
      <c r="H403" s="217">
        <v>0</v>
      </c>
      <c r="J403" s="179">
        <v>0</v>
      </c>
    </row>
    <row r="404" spans="2:10" hidden="1" x14ac:dyDescent="0.25">
      <c r="B404" s="179" t="str">
        <f>IF($A404="","",_xlfn.XLOOKUP($A404,Attributes!$A:$A,Attributes!C:C))</f>
        <v/>
      </c>
      <c r="C404" s="179"/>
      <c r="D404" s="179" t="str">
        <f>IF($A404="","",_xlfn.XLOOKUP($A404,Attributes!$A:$A,Attributes!I:I))</f>
        <v/>
      </c>
      <c r="E404" s="179" t="str">
        <f>IF($A404="","",_xlfn.XLOOKUP($A404,Attributes!$A:$A,Attributes!J:J))</f>
        <v/>
      </c>
      <c r="F404" s="179" t="str">
        <f>IF($A404="","",_xlfn.XLOOKUP($A404,Attributes!$A:$A,Attributes!K:K))</f>
        <v/>
      </c>
      <c r="G404" s="219"/>
      <c r="H404" s="217">
        <v>0</v>
      </c>
      <c r="J404" s="179">
        <v>0</v>
      </c>
    </row>
    <row r="405" spans="2:10" hidden="1" x14ac:dyDescent="0.25">
      <c r="B405" s="179" t="str">
        <f>IF($A405="","",_xlfn.XLOOKUP($A405,Attributes!$A:$A,Attributes!C:C))</f>
        <v/>
      </c>
      <c r="C405" s="179"/>
      <c r="D405" s="179" t="str">
        <f>IF($A405="","",_xlfn.XLOOKUP($A405,Attributes!$A:$A,Attributes!I:I))</f>
        <v/>
      </c>
      <c r="E405" s="179" t="str">
        <f>IF($A405="","",_xlfn.XLOOKUP($A405,Attributes!$A:$A,Attributes!J:J))</f>
        <v/>
      </c>
      <c r="F405" s="179" t="str">
        <f>IF($A405="","",_xlfn.XLOOKUP($A405,Attributes!$A:$A,Attributes!K:K))</f>
        <v/>
      </c>
      <c r="G405" s="219"/>
      <c r="H405" s="217">
        <v>0</v>
      </c>
      <c r="J405" s="179">
        <v>0</v>
      </c>
    </row>
    <row r="406" spans="2:10" hidden="1" x14ac:dyDescent="0.25">
      <c r="B406" s="179" t="str">
        <f>IF($A406="","",_xlfn.XLOOKUP($A406,Attributes!$A:$A,Attributes!C:C))</f>
        <v/>
      </c>
      <c r="C406" s="179"/>
      <c r="D406" s="179" t="str">
        <f>IF($A406="","",_xlfn.XLOOKUP($A406,Attributes!$A:$A,Attributes!I:I))</f>
        <v/>
      </c>
      <c r="E406" s="179" t="str">
        <f>IF($A406="","",_xlfn.XLOOKUP($A406,Attributes!$A:$A,Attributes!J:J))</f>
        <v/>
      </c>
      <c r="F406" s="179" t="str">
        <f>IF($A406="","",_xlfn.XLOOKUP($A406,Attributes!$A:$A,Attributes!K:K))</f>
        <v/>
      </c>
      <c r="G406" s="219"/>
      <c r="H406" s="217">
        <v>0</v>
      </c>
      <c r="J406" s="179">
        <v>0</v>
      </c>
    </row>
    <row r="407" spans="2:10" hidden="1" x14ac:dyDescent="0.25">
      <c r="B407" s="179" t="str">
        <f>IF($A407="","",_xlfn.XLOOKUP($A407,Attributes!$A:$A,Attributes!C:C))</f>
        <v/>
      </c>
      <c r="C407" s="179"/>
      <c r="D407" s="179" t="str">
        <f>IF($A407="","",_xlfn.XLOOKUP($A407,Attributes!$A:$A,Attributes!I:I))</f>
        <v/>
      </c>
      <c r="E407" s="179" t="str">
        <f>IF($A407="","",_xlfn.XLOOKUP($A407,Attributes!$A:$A,Attributes!J:J))</f>
        <v/>
      </c>
      <c r="F407" s="179" t="str">
        <f>IF($A407="","",_xlfn.XLOOKUP($A407,Attributes!$A:$A,Attributes!K:K))</f>
        <v/>
      </c>
      <c r="G407" s="219"/>
      <c r="H407" s="217">
        <v>0</v>
      </c>
      <c r="J407" s="179">
        <v>0</v>
      </c>
    </row>
    <row r="408" spans="2:10" hidden="1" x14ac:dyDescent="0.25">
      <c r="B408" s="179" t="str">
        <f>IF($A408="","",_xlfn.XLOOKUP($A408,Attributes!$A:$A,Attributes!C:C))</f>
        <v/>
      </c>
      <c r="C408" s="179"/>
      <c r="D408" s="179" t="str">
        <f>IF($A408="","",_xlfn.XLOOKUP($A408,Attributes!$A:$A,Attributes!I:I))</f>
        <v/>
      </c>
      <c r="E408" s="179" t="str">
        <f>IF($A408="","",_xlfn.XLOOKUP($A408,Attributes!$A:$A,Attributes!J:J))</f>
        <v/>
      </c>
      <c r="F408" s="179" t="str">
        <f>IF($A408="","",_xlfn.XLOOKUP($A408,Attributes!$A:$A,Attributes!K:K))</f>
        <v/>
      </c>
      <c r="G408" s="219"/>
      <c r="H408" s="217">
        <v>0</v>
      </c>
      <c r="J408" s="179">
        <v>0</v>
      </c>
    </row>
    <row r="409" spans="2:10" hidden="1" x14ac:dyDescent="0.25">
      <c r="B409" s="179" t="str">
        <f>IF($A409="","",_xlfn.XLOOKUP($A409,Attributes!$A:$A,Attributes!C:C))</f>
        <v/>
      </c>
      <c r="C409" s="179"/>
      <c r="D409" s="179" t="str">
        <f>IF($A409="","",_xlfn.XLOOKUP($A409,Attributes!$A:$A,Attributes!I:I))</f>
        <v/>
      </c>
      <c r="E409" s="179" t="str">
        <f>IF($A409="","",_xlfn.XLOOKUP($A409,Attributes!$A:$A,Attributes!J:J))</f>
        <v/>
      </c>
      <c r="F409" s="179" t="str">
        <f>IF($A409="","",_xlfn.XLOOKUP($A409,Attributes!$A:$A,Attributes!K:K))</f>
        <v/>
      </c>
      <c r="G409" s="219"/>
      <c r="H409" s="217">
        <v>0</v>
      </c>
      <c r="J409" s="179">
        <v>0</v>
      </c>
    </row>
    <row r="410" spans="2:10" hidden="1" x14ac:dyDescent="0.25">
      <c r="B410" s="179" t="str">
        <f>IF($A410="","",_xlfn.XLOOKUP($A410,Attributes!$A:$A,Attributes!C:C))</f>
        <v/>
      </c>
      <c r="C410" s="179"/>
      <c r="D410" s="179" t="str">
        <f>IF($A410="","",_xlfn.XLOOKUP($A410,Attributes!$A:$A,Attributes!I:I))</f>
        <v/>
      </c>
      <c r="E410" s="179" t="str">
        <f>IF($A410="","",_xlfn.XLOOKUP($A410,Attributes!$A:$A,Attributes!J:J))</f>
        <v/>
      </c>
      <c r="F410" s="179" t="str">
        <f>IF($A410="","",_xlfn.XLOOKUP($A410,Attributes!$A:$A,Attributes!K:K))</f>
        <v/>
      </c>
      <c r="G410" s="219"/>
      <c r="H410" s="217">
        <v>0</v>
      </c>
      <c r="J410" s="179">
        <v>0</v>
      </c>
    </row>
    <row r="411" spans="2:10" hidden="1" x14ac:dyDescent="0.25">
      <c r="B411" s="179" t="str">
        <f>IF($A411="","",_xlfn.XLOOKUP($A411,Attributes!$A:$A,Attributes!C:C))</f>
        <v/>
      </c>
      <c r="C411" s="179"/>
      <c r="D411" s="179" t="str">
        <f>IF($A411="","",_xlfn.XLOOKUP($A411,Attributes!$A:$A,Attributes!I:I))</f>
        <v/>
      </c>
      <c r="E411" s="179" t="str">
        <f>IF($A411="","",_xlfn.XLOOKUP($A411,Attributes!$A:$A,Attributes!J:J))</f>
        <v/>
      </c>
      <c r="F411" s="179" t="str">
        <f>IF($A411="","",_xlfn.XLOOKUP($A411,Attributes!$A:$A,Attributes!K:K))</f>
        <v/>
      </c>
      <c r="G411" s="219"/>
      <c r="H411" s="217">
        <v>0</v>
      </c>
      <c r="J411" s="179">
        <v>0</v>
      </c>
    </row>
    <row r="412" spans="2:10" hidden="1" x14ac:dyDescent="0.25">
      <c r="B412" s="179" t="str">
        <f>IF($A412="","",_xlfn.XLOOKUP($A412,Attributes!$A:$A,Attributes!C:C))</f>
        <v/>
      </c>
      <c r="C412" s="179"/>
      <c r="D412" s="179" t="str">
        <f>IF($A412="","",_xlfn.XLOOKUP($A412,Attributes!$A:$A,Attributes!I:I))</f>
        <v/>
      </c>
      <c r="E412" s="179" t="str">
        <f>IF($A412="","",_xlfn.XLOOKUP($A412,Attributes!$A:$A,Attributes!J:J))</f>
        <v/>
      </c>
      <c r="F412" s="179" t="str">
        <f>IF($A412="","",_xlfn.XLOOKUP($A412,Attributes!$A:$A,Attributes!K:K))</f>
        <v/>
      </c>
      <c r="G412" s="219"/>
      <c r="H412" s="217">
        <v>0</v>
      </c>
      <c r="J412" s="179">
        <v>0</v>
      </c>
    </row>
    <row r="413" spans="2:10" hidden="1" x14ac:dyDescent="0.25">
      <c r="B413" s="179" t="str">
        <f>IF($A413="","",_xlfn.XLOOKUP($A413,Attributes!$A:$A,Attributes!C:C))</f>
        <v/>
      </c>
      <c r="C413" s="179"/>
      <c r="D413" s="179" t="str">
        <f>IF($A413="","",_xlfn.XLOOKUP($A413,Attributes!$A:$A,Attributes!I:I))</f>
        <v/>
      </c>
      <c r="E413" s="179" t="str">
        <f>IF($A413="","",_xlfn.XLOOKUP($A413,Attributes!$A:$A,Attributes!J:J))</f>
        <v/>
      </c>
      <c r="F413" s="179" t="str">
        <f>IF($A413="","",_xlfn.XLOOKUP($A413,Attributes!$A:$A,Attributes!K:K))</f>
        <v/>
      </c>
      <c r="G413" s="219"/>
      <c r="H413" s="217">
        <v>0</v>
      </c>
      <c r="J413" s="179">
        <v>0</v>
      </c>
    </row>
    <row r="414" spans="2:10" hidden="1" x14ac:dyDescent="0.25">
      <c r="B414" s="179" t="str">
        <f>IF($A414="","",_xlfn.XLOOKUP($A414,Attributes!$A:$A,Attributes!C:C))</f>
        <v/>
      </c>
      <c r="C414" s="179"/>
      <c r="D414" s="179" t="str">
        <f>IF($A414="","",_xlfn.XLOOKUP($A414,Attributes!$A:$A,Attributes!I:I))</f>
        <v/>
      </c>
      <c r="E414" s="179" t="str">
        <f>IF($A414="","",_xlfn.XLOOKUP($A414,Attributes!$A:$A,Attributes!J:J))</f>
        <v/>
      </c>
      <c r="F414" s="179" t="str">
        <f>IF($A414="","",_xlfn.XLOOKUP($A414,Attributes!$A:$A,Attributes!K:K))</f>
        <v/>
      </c>
      <c r="G414" s="219"/>
      <c r="H414" s="217">
        <v>0</v>
      </c>
      <c r="J414" s="179">
        <v>0</v>
      </c>
    </row>
    <row r="415" spans="2:10" hidden="1" x14ac:dyDescent="0.25">
      <c r="B415" s="179" t="str">
        <f>IF($A415="","",_xlfn.XLOOKUP($A415,Attributes!$A:$A,Attributes!C:C))</f>
        <v/>
      </c>
      <c r="C415" s="179"/>
      <c r="D415" s="179" t="str">
        <f>IF($A415="","",_xlfn.XLOOKUP($A415,Attributes!$A:$A,Attributes!I:I))</f>
        <v/>
      </c>
      <c r="E415" s="179" t="str">
        <f>IF($A415="","",_xlfn.XLOOKUP($A415,Attributes!$A:$A,Attributes!J:J))</f>
        <v/>
      </c>
      <c r="F415" s="179" t="str">
        <f>IF($A415="","",_xlfn.XLOOKUP($A415,Attributes!$A:$A,Attributes!K:K))</f>
        <v/>
      </c>
      <c r="G415" s="219"/>
      <c r="H415" s="217">
        <v>0</v>
      </c>
      <c r="J415" s="179">
        <v>0</v>
      </c>
    </row>
    <row r="416" spans="2:10" hidden="1" x14ac:dyDescent="0.25">
      <c r="B416" s="179" t="str">
        <f>IF($A416="","",_xlfn.XLOOKUP($A416,Attributes!$A:$A,Attributes!C:C))</f>
        <v/>
      </c>
      <c r="C416" s="179"/>
      <c r="D416" s="179" t="str">
        <f>IF($A416="","",_xlfn.XLOOKUP($A416,Attributes!$A:$A,Attributes!I:I))</f>
        <v/>
      </c>
      <c r="E416" s="179" t="str">
        <f>IF($A416="","",_xlfn.XLOOKUP($A416,Attributes!$A:$A,Attributes!J:J))</f>
        <v/>
      </c>
      <c r="F416" s="179" t="str">
        <f>IF($A416="","",_xlfn.XLOOKUP($A416,Attributes!$A:$A,Attributes!K:K))</f>
        <v/>
      </c>
      <c r="G416" s="219"/>
      <c r="H416" s="217">
        <v>0</v>
      </c>
      <c r="J416" s="179">
        <v>0</v>
      </c>
    </row>
    <row r="417" spans="2:10" hidden="1" x14ac:dyDescent="0.25">
      <c r="B417" s="179" t="str">
        <f>IF($A417="","",_xlfn.XLOOKUP($A417,Attributes!$A:$A,Attributes!C:C))</f>
        <v/>
      </c>
      <c r="C417" s="179"/>
      <c r="D417" s="179" t="str">
        <f>IF($A417="","",_xlfn.XLOOKUP($A417,Attributes!$A:$A,Attributes!I:I))</f>
        <v/>
      </c>
      <c r="E417" s="179" t="str">
        <f>IF($A417="","",_xlfn.XLOOKUP($A417,Attributes!$A:$A,Attributes!J:J))</f>
        <v/>
      </c>
      <c r="F417" s="179" t="str">
        <f>IF($A417="","",_xlfn.XLOOKUP($A417,Attributes!$A:$A,Attributes!K:K))</f>
        <v/>
      </c>
      <c r="G417" s="219"/>
      <c r="H417" s="217">
        <v>0</v>
      </c>
      <c r="J417" s="179">
        <v>0</v>
      </c>
    </row>
    <row r="418" spans="2:10" hidden="1" x14ac:dyDescent="0.25">
      <c r="B418" s="179" t="str">
        <f>IF($A418="","",_xlfn.XLOOKUP($A418,Attributes!$A:$A,Attributes!C:C))</f>
        <v/>
      </c>
      <c r="C418" s="179"/>
      <c r="D418" s="179" t="str">
        <f>IF($A418="","",_xlfn.XLOOKUP($A418,Attributes!$A:$A,Attributes!I:I))</f>
        <v/>
      </c>
      <c r="E418" s="179" t="str">
        <f>IF($A418="","",_xlfn.XLOOKUP($A418,Attributes!$A:$A,Attributes!J:J))</f>
        <v/>
      </c>
      <c r="F418" s="179" t="str">
        <f>IF($A418="","",_xlfn.XLOOKUP($A418,Attributes!$A:$A,Attributes!K:K))</f>
        <v/>
      </c>
      <c r="G418" s="219"/>
      <c r="H418" s="217">
        <v>0</v>
      </c>
      <c r="J418" s="179">
        <v>0</v>
      </c>
    </row>
    <row r="419" spans="2:10" hidden="1" x14ac:dyDescent="0.25">
      <c r="B419" s="179" t="str">
        <f>IF($A419="","",_xlfn.XLOOKUP($A419,Attributes!$A:$A,Attributes!C:C))</f>
        <v/>
      </c>
      <c r="C419" s="179"/>
      <c r="D419" s="179" t="str">
        <f>IF($A419="","",_xlfn.XLOOKUP($A419,Attributes!$A:$A,Attributes!I:I))</f>
        <v/>
      </c>
      <c r="E419" s="179" t="str">
        <f>IF($A419="","",_xlfn.XLOOKUP($A419,Attributes!$A:$A,Attributes!J:J))</f>
        <v/>
      </c>
      <c r="F419" s="179" t="str">
        <f>IF($A419="","",_xlfn.XLOOKUP($A419,Attributes!$A:$A,Attributes!K:K))</f>
        <v/>
      </c>
      <c r="G419" s="219"/>
      <c r="H419" s="217">
        <v>0</v>
      </c>
      <c r="J419" s="179">
        <v>0</v>
      </c>
    </row>
    <row r="420" spans="2:10" hidden="1" x14ac:dyDescent="0.25">
      <c r="B420" s="179" t="str">
        <f>IF($A420="","",_xlfn.XLOOKUP($A420,Attributes!$A:$A,Attributes!C:C))</f>
        <v/>
      </c>
      <c r="C420" s="179"/>
      <c r="D420" s="179" t="str">
        <f>IF($A420="","",_xlfn.XLOOKUP($A420,Attributes!$A:$A,Attributes!I:I))</f>
        <v/>
      </c>
      <c r="E420" s="179" t="str">
        <f>IF($A420="","",_xlfn.XLOOKUP($A420,Attributes!$A:$A,Attributes!J:J))</f>
        <v/>
      </c>
      <c r="F420" s="179" t="str">
        <f>IF($A420="","",_xlfn.XLOOKUP($A420,Attributes!$A:$A,Attributes!K:K))</f>
        <v/>
      </c>
      <c r="G420" s="219"/>
      <c r="H420" s="217">
        <v>0</v>
      </c>
      <c r="J420" s="179">
        <v>0</v>
      </c>
    </row>
    <row r="421" spans="2:10" hidden="1" x14ac:dyDescent="0.25">
      <c r="B421" s="179" t="str">
        <f>IF($A421="","",_xlfn.XLOOKUP($A421,Attributes!$A:$A,Attributes!C:C))</f>
        <v/>
      </c>
      <c r="C421" s="179"/>
      <c r="D421" s="179" t="str">
        <f>IF($A421="","",_xlfn.XLOOKUP($A421,Attributes!$A:$A,Attributes!I:I))</f>
        <v/>
      </c>
      <c r="E421" s="179" t="str">
        <f>IF($A421="","",_xlfn.XLOOKUP($A421,Attributes!$A:$A,Attributes!J:J))</f>
        <v/>
      </c>
      <c r="F421" s="179" t="str">
        <f>IF($A421="","",_xlfn.XLOOKUP($A421,Attributes!$A:$A,Attributes!K:K))</f>
        <v/>
      </c>
      <c r="G421" s="219"/>
      <c r="H421" s="217">
        <v>0</v>
      </c>
      <c r="J421" s="179">
        <v>0</v>
      </c>
    </row>
    <row r="422" spans="2:10" hidden="1" x14ac:dyDescent="0.25">
      <c r="B422" s="179" t="str">
        <f>IF($A422="","",_xlfn.XLOOKUP($A422,Attributes!$A:$A,Attributes!C:C))</f>
        <v/>
      </c>
      <c r="C422" s="179"/>
      <c r="D422" s="179" t="str">
        <f>IF($A422="","",_xlfn.XLOOKUP($A422,Attributes!$A:$A,Attributes!I:I))</f>
        <v/>
      </c>
      <c r="E422" s="179" t="str">
        <f>IF($A422="","",_xlfn.XLOOKUP($A422,Attributes!$A:$A,Attributes!J:J))</f>
        <v/>
      </c>
      <c r="F422" s="179" t="str">
        <f>IF($A422="","",_xlfn.XLOOKUP($A422,Attributes!$A:$A,Attributes!K:K))</f>
        <v/>
      </c>
      <c r="G422" s="219"/>
      <c r="H422" s="217">
        <v>0</v>
      </c>
      <c r="J422" s="179">
        <v>0</v>
      </c>
    </row>
    <row r="423" spans="2:10" hidden="1" x14ac:dyDescent="0.25">
      <c r="B423" s="179" t="str">
        <f>IF($A423="","",_xlfn.XLOOKUP($A423,Attributes!$A:$A,Attributes!C:C))</f>
        <v/>
      </c>
      <c r="C423" s="179"/>
      <c r="D423" s="179" t="str">
        <f>IF($A423="","",_xlfn.XLOOKUP($A423,Attributes!$A:$A,Attributes!I:I))</f>
        <v/>
      </c>
      <c r="E423" s="179" t="str">
        <f>IF($A423="","",_xlfn.XLOOKUP($A423,Attributes!$A:$A,Attributes!J:J))</f>
        <v/>
      </c>
      <c r="F423" s="179" t="str">
        <f>IF($A423="","",_xlfn.XLOOKUP($A423,Attributes!$A:$A,Attributes!K:K))</f>
        <v/>
      </c>
      <c r="G423" s="219"/>
      <c r="H423" s="217">
        <v>0</v>
      </c>
      <c r="J423" s="179">
        <v>0</v>
      </c>
    </row>
    <row r="424" spans="2:10" hidden="1" x14ac:dyDescent="0.25">
      <c r="B424" s="179" t="str">
        <f>IF($A424="","",_xlfn.XLOOKUP($A424,Attributes!$A:$A,Attributes!C:C))</f>
        <v/>
      </c>
      <c r="C424" s="179"/>
      <c r="D424" s="179" t="str">
        <f>IF($A424="","",_xlfn.XLOOKUP($A424,Attributes!$A:$A,Attributes!I:I))</f>
        <v/>
      </c>
      <c r="E424" s="179" t="str">
        <f>IF($A424="","",_xlfn.XLOOKUP($A424,Attributes!$A:$A,Attributes!J:J))</f>
        <v/>
      </c>
      <c r="F424" s="179" t="str">
        <f>IF($A424="","",_xlfn.XLOOKUP($A424,Attributes!$A:$A,Attributes!K:K))</f>
        <v/>
      </c>
      <c r="G424" s="219"/>
      <c r="H424" s="217">
        <v>0</v>
      </c>
      <c r="J424" s="179">
        <v>0</v>
      </c>
    </row>
    <row r="425" spans="2:10" hidden="1" x14ac:dyDescent="0.25">
      <c r="B425" s="179" t="str">
        <f>IF($A425="","",_xlfn.XLOOKUP($A425,Attributes!$A:$A,Attributes!C:C))</f>
        <v/>
      </c>
      <c r="C425" s="179"/>
      <c r="D425" s="179" t="str">
        <f>IF($A425="","",_xlfn.XLOOKUP($A425,Attributes!$A:$A,Attributes!I:I))</f>
        <v/>
      </c>
      <c r="E425" s="179" t="str">
        <f>IF($A425="","",_xlfn.XLOOKUP($A425,Attributes!$A:$A,Attributes!J:J))</f>
        <v/>
      </c>
      <c r="F425" s="179" t="str">
        <f>IF($A425="","",_xlfn.XLOOKUP($A425,Attributes!$A:$A,Attributes!K:K))</f>
        <v/>
      </c>
      <c r="G425" s="219"/>
      <c r="H425" s="217">
        <v>0</v>
      </c>
      <c r="J425" s="179">
        <v>0</v>
      </c>
    </row>
    <row r="426" spans="2:10" hidden="1" x14ac:dyDescent="0.25">
      <c r="B426" s="179" t="str">
        <f>IF($A426="","",_xlfn.XLOOKUP($A426,Attributes!$A:$A,Attributes!C:C))</f>
        <v/>
      </c>
      <c r="C426" s="179"/>
      <c r="D426" s="179" t="str">
        <f>IF($A426="","",_xlfn.XLOOKUP($A426,Attributes!$A:$A,Attributes!I:I))</f>
        <v/>
      </c>
      <c r="E426" s="179" t="str">
        <f>IF($A426="","",_xlfn.XLOOKUP($A426,Attributes!$A:$A,Attributes!J:J))</f>
        <v/>
      </c>
      <c r="F426" s="179" t="str">
        <f>IF($A426="","",_xlfn.XLOOKUP($A426,Attributes!$A:$A,Attributes!K:K))</f>
        <v/>
      </c>
      <c r="G426" s="219"/>
      <c r="H426" s="217">
        <v>0</v>
      </c>
      <c r="J426" s="179">
        <v>0</v>
      </c>
    </row>
    <row r="427" spans="2:10" hidden="1" x14ac:dyDescent="0.25">
      <c r="B427" s="179" t="str">
        <f>IF($A427="","",_xlfn.XLOOKUP($A427,Attributes!$A:$A,Attributes!C:C))</f>
        <v/>
      </c>
      <c r="C427" s="179"/>
      <c r="D427" s="179" t="str">
        <f>IF($A427="","",_xlfn.XLOOKUP($A427,Attributes!$A:$A,Attributes!I:I))</f>
        <v/>
      </c>
      <c r="E427" s="179" t="str">
        <f>IF($A427="","",_xlfn.XLOOKUP($A427,Attributes!$A:$A,Attributes!J:J))</f>
        <v/>
      </c>
      <c r="F427" s="179" t="str">
        <f>IF($A427="","",_xlfn.XLOOKUP($A427,Attributes!$A:$A,Attributes!K:K))</f>
        <v/>
      </c>
      <c r="G427" s="219"/>
      <c r="H427" s="217">
        <v>0</v>
      </c>
      <c r="J427" s="179">
        <v>0</v>
      </c>
    </row>
    <row r="428" spans="2:10" hidden="1" x14ac:dyDescent="0.25">
      <c r="B428" s="179" t="str">
        <f>IF($A428="","",_xlfn.XLOOKUP($A428,Attributes!$A:$A,Attributes!C:C))</f>
        <v/>
      </c>
      <c r="C428" s="179"/>
      <c r="D428" s="179" t="str">
        <f>IF($A428="","",_xlfn.XLOOKUP($A428,Attributes!$A:$A,Attributes!I:I))</f>
        <v/>
      </c>
      <c r="E428" s="179" t="str">
        <f>IF($A428="","",_xlfn.XLOOKUP($A428,Attributes!$A:$A,Attributes!J:J))</f>
        <v/>
      </c>
      <c r="F428" s="179" t="str">
        <f>IF($A428="","",_xlfn.XLOOKUP($A428,Attributes!$A:$A,Attributes!K:K))</f>
        <v/>
      </c>
      <c r="G428" s="219"/>
      <c r="H428" s="217">
        <v>0</v>
      </c>
      <c r="J428" s="179">
        <v>0</v>
      </c>
    </row>
    <row r="429" spans="2:10" hidden="1" x14ac:dyDescent="0.25">
      <c r="B429" s="179" t="str">
        <f>IF($A429="","",_xlfn.XLOOKUP($A429,Attributes!$A:$A,Attributes!C:C))</f>
        <v/>
      </c>
      <c r="C429" s="179"/>
      <c r="D429" s="179" t="str">
        <f>IF($A429="","",_xlfn.XLOOKUP($A429,Attributes!$A:$A,Attributes!I:I))</f>
        <v/>
      </c>
      <c r="E429" s="179" t="str">
        <f>IF($A429="","",_xlfn.XLOOKUP($A429,Attributes!$A:$A,Attributes!J:J))</f>
        <v/>
      </c>
      <c r="F429" s="179" t="str">
        <f>IF($A429="","",_xlfn.XLOOKUP($A429,Attributes!$A:$A,Attributes!K:K))</f>
        <v/>
      </c>
      <c r="G429" s="219"/>
      <c r="H429" s="217">
        <v>0</v>
      </c>
      <c r="J429" s="179">
        <v>0</v>
      </c>
    </row>
    <row r="430" spans="2:10" hidden="1" x14ac:dyDescent="0.25">
      <c r="B430" s="179" t="str">
        <f>IF($A430="","",_xlfn.XLOOKUP($A430,Attributes!$A:$A,Attributes!C:C))</f>
        <v/>
      </c>
      <c r="C430" s="179"/>
      <c r="D430" s="179" t="str">
        <f>IF($A430="","",_xlfn.XLOOKUP($A430,Attributes!$A:$A,Attributes!I:I))</f>
        <v/>
      </c>
      <c r="E430" s="179" t="str">
        <f>IF($A430="","",_xlfn.XLOOKUP($A430,Attributes!$A:$A,Attributes!J:J))</f>
        <v/>
      </c>
      <c r="F430" s="179" t="str">
        <f>IF($A430="","",_xlfn.XLOOKUP($A430,Attributes!$A:$A,Attributes!K:K))</f>
        <v/>
      </c>
      <c r="G430" s="219"/>
      <c r="H430" s="217">
        <v>0</v>
      </c>
      <c r="J430" s="179">
        <v>0</v>
      </c>
    </row>
    <row r="431" spans="2:10" hidden="1" x14ac:dyDescent="0.25">
      <c r="B431" s="179" t="str">
        <f>IF($A431="","",_xlfn.XLOOKUP($A431,Attributes!$A:$A,Attributes!C:C))</f>
        <v/>
      </c>
      <c r="C431" s="179"/>
      <c r="D431" s="179" t="str">
        <f>IF($A431="","",_xlfn.XLOOKUP($A431,Attributes!$A:$A,Attributes!I:I))</f>
        <v/>
      </c>
      <c r="E431" s="179" t="str">
        <f>IF($A431="","",_xlfn.XLOOKUP($A431,Attributes!$A:$A,Attributes!J:J))</f>
        <v/>
      </c>
      <c r="F431" s="179" t="str">
        <f>IF($A431="","",_xlfn.XLOOKUP($A431,Attributes!$A:$A,Attributes!K:K))</f>
        <v/>
      </c>
      <c r="G431" s="219"/>
      <c r="H431" s="217">
        <v>0</v>
      </c>
      <c r="J431" s="179">
        <v>0</v>
      </c>
    </row>
    <row r="432" spans="2:10" hidden="1" x14ac:dyDescent="0.25">
      <c r="B432" s="179" t="str">
        <f>IF($A432="","",_xlfn.XLOOKUP($A432,Attributes!$A:$A,Attributes!C:C))</f>
        <v/>
      </c>
      <c r="C432" s="179"/>
      <c r="D432" s="179" t="str">
        <f>IF($A432="","",_xlfn.XLOOKUP($A432,Attributes!$A:$A,Attributes!I:I))</f>
        <v/>
      </c>
      <c r="E432" s="179" t="str">
        <f>IF($A432="","",_xlfn.XLOOKUP($A432,Attributes!$A:$A,Attributes!J:J))</f>
        <v/>
      </c>
      <c r="F432" s="179" t="str">
        <f>IF($A432="","",_xlfn.XLOOKUP($A432,Attributes!$A:$A,Attributes!K:K))</f>
        <v/>
      </c>
      <c r="G432" s="219"/>
      <c r="H432" s="217">
        <v>0</v>
      </c>
      <c r="J432" s="179">
        <v>0</v>
      </c>
    </row>
    <row r="433" spans="2:10" hidden="1" x14ac:dyDescent="0.25">
      <c r="B433" s="179" t="str">
        <f>IF($A433="","",_xlfn.XLOOKUP($A433,Attributes!$A:$A,Attributes!C:C))</f>
        <v/>
      </c>
      <c r="C433" s="179"/>
      <c r="D433" s="179" t="str">
        <f>IF($A433="","",_xlfn.XLOOKUP($A433,Attributes!$A:$A,Attributes!I:I))</f>
        <v/>
      </c>
      <c r="E433" s="179" t="str">
        <f>IF($A433="","",_xlfn.XLOOKUP($A433,Attributes!$A:$A,Attributes!J:J))</f>
        <v/>
      </c>
      <c r="F433" s="179" t="str">
        <f>IF($A433="","",_xlfn.XLOOKUP($A433,Attributes!$A:$A,Attributes!K:K))</f>
        <v/>
      </c>
      <c r="G433" s="219"/>
      <c r="H433" s="217">
        <v>0</v>
      </c>
      <c r="J433" s="179">
        <v>0</v>
      </c>
    </row>
    <row r="434" spans="2:10" hidden="1" x14ac:dyDescent="0.25">
      <c r="B434" s="179" t="str">
        <f>IF($A434="","",_xlfn.XLOOKUP($A434,Attributes!$A:$A,Attributes!C:C))</f>
        <v/>
      </c>
      <c r="C434" s="179"/>
      <c r="D434" s="179" t="str">
        <f>IF($A434="","",_xlfn.XLOOKUP($A434,Attributes!$A:$A,Attributes!I:I))</f>
        <v/>
      </c>
      <c r="E434" s="179" t="str">
        <f>IF($A434="","",_xlfn.XLOOKUP($A434,Attributes!$A:$A,Attributes!J:J))</f>
        <v/>
      </c>
      <c r="F434" s="179" t="str">
        <f>IF($A434="","",_xlfn.XLOOKUP($A434,Attributes!$A:$A,Attributes!K:K))</f>
        <v/>
      </c>
      <c r="G434" s="219"/>
      <c r="H434" s="217">
        <v>0</v>
      </c>
      <c r="J434" s="179">
        <v>0</v>
      </c>
    </row>
    <row r="435" spans="2:10" hidden="1" x14ac:dyDescent="0.25">
      <c r="B435" s="179" t="str">
        <f>IF($A435="","",_xlfn.XLOOKUP($A435,Attributes!$A:$A,Attributes!C:C))</f>
        <v/>
      </c>
      <c r="C435" s="179"/>
      <c r="D435" s="179" t="str">
        <f>IF($A435="","",_xlfn.XLOOKUP($A435,Attributes!$A:$A,Attributes!I:I))</f>
        <v/>
      </c>
      <c r="E435" s="179" t="str">
        <f>IF($A435="","",_xlfn.XLOOKUP($A435,Attributes!$A:$A,Attributes!J:J))</f>
        <v/>
      </c>
      <c r="F435" s="179" t="str">
        <f>IF($A435="","",_xlfn.XLOOKUP($A435,Attributes!$A:$A,Attributes!K:K))</f>
        <v/>
      </c>
      <c r="G435" s="219"/>
      <c r="H435" s="217">
        <v>0</v>
      </c>
      <c r="J435" s="179">
        <v>0</v>
      </c>
    </row>
    <row r="436" spans="2:10" hidden="1" x14ac:dyDescent="0.25">
      <c r="B436" s="179" t="str">
        <f>IF($A436="","",_xlfn.XLOOKUP($A436,Attributes!$A:$A,Attributes!C:C))</f>
        <v/>
      </c>
      <c r="C436" s="179"/>
      <c r="D436" s="179" t="str">
        <f>IF($A436="","",_xlfn.XLOOKUP($A436,Attributes!$A:$A,Attributes!I:I))</f>
        <v/>
      </c>
      <c r="E436" s="179" t="str">
        <f>IF($A436="","",_xlfn.XLOOKUP($A436,Attributes!$A:$A,Attributes!J:J))</f>
        <v/>
      </c>
      <c r="F436" s="179" t="str">
        <f>IF($A436="","",_xlfn.XLOOKUP($A436,Attributes!$A:$A,Attributes!K:K))</f>
        <v/>
      </c>
      <c r="G436" s="219"/>
      <c r="H436" s="217">
        <v>0</v>
      </c>
      <c r="J436" s="179">
        <v>0</v>
      </c>
    </row>
    <row r="437" spans="2:10" hidden="1" x14ac:dyDescent="0.25">
      <c r="B437" s="179" t="str">
        <f>IF($A437="","",_xlfn.XLOOKUP($A437,Attributes!$A:$A,Attributes!C:C))</f>
        <v/>
      </c>
      <c r="C437" s="179"/>
      <c r="D437" s="179" t="str">
        <f>IF($A437="","",_xlfn.XLOOKUP($A437,Attributes!$A:$A,Attributes!I:I))</f>
        <v/>
      </c>
      <c r="E437" s="179" t="str">
        <f>IF($A437="","",_xlfn.XLOOKUP($A437,Attributes!$A:$A,Attributes!J:J))</f>
        <v/>
      </c>
      <c r="F437" s="179" t="str">
        <f>IF($A437="","",_xlfn.XLOOKUP($A437,Attributes!$A:$A,Attributes!K:K))</f>
        <v/>
      </c>
      <c r="G437" s="219"/>
      <c r="H437" s="217">
        <v>0</v>
      </c>
      <c r="J437" s="179">
        <v>0</v>
      </c>
    </row>
    <row r="438" spans="2:10" hidden="1" x14ac:dyDescent="0.25">
      <c r="B438" s="179" t="str">
        <f>IF($A438="","",_xlfn.XLOOKUP($A438,Attributes!$A:$A,Attributes!C:C))</f>
        <v/>
      </c>
      <c r="C438" s="179"/>
      <c r="D438" s="179" t="str">
        <f>IF($A438="","",_xlfn.XLOOKUP($A438,Attributes!$A:$A,Attributes!I:I))</f>
        <v/>
      </c>
      <c r="E438" s="179" t="str">
        <f>IF($A438="","",_xlfn.XLOOKUP($A438,Attributes!$A:$A,Attributes!J:J))</f>
        <v/>
      </c>
      <c r="F438" s="179" t="str">
        <f>IF($A438="","",_xlfn.XLOOKUP($A438,Attributes!$A:$A,Attributes!K:K))</f>
        <v/>
      </c>
      <c r="G438" s="219"/>
      <c r="H438" s="217">
        <v>0</v>
      </c>
      <c r="J438" s="179">
        <v>0</v>
      </c>
    </row>
    <row r="439" spans="2:10" hidden="1" x14ac:dyDescent="0.25">
      <c r="B439" s="179" t="str">
        <f>IF($A439="","",_xlfn.XLOOKUP($A439,Attributes!$A:$A,Attributes!C:C))</f>
        <v/>
      </c>
      <c r="C439" s="179"/>
      <c r="D439" s="179" t="str">
        <f>IF($A439="","",_xlfn.XLOOKUP($A439,Attributes!$A:$A,Attributes!I:I))</f>
        <v/>
      </c>
      <c r="E439" s="179" t="str">
        <f>IF($A439="","",_xlfn.XLOOKUP($A439,Attributes!$A:$A,Attributes!J:J))</f>
        <v/>
      </c>
      <c r="F439" s="179" t="str">
        <f>IF($A439="","",_xlfn.XLOOKUP($A439,Attributes!$A:$A,Attributes!K:K))</f>
        <v/>
      </c>
      <c r="G439" s="219"/>
      <c r="H439" s="217">
        <v>0</v>
      </c>
      <c r="J439" s="179">
        <v>0</v>
      </c>
    </row>
    <row r="440" spans="2:10" hidden="1" x14ac:dyDescent="0.25">
      <c r="B440" s="179" t="str">
        <f>IF($A440="","",_xlfn.XLOOKUP($A440,Attributes!$A:$A,Attributes!C:C))</f>
        <v/>
      </c>
      <c r="C440" s="179"/>
      <c r="D440" s="179" t="str">
        <f>IF($A440="","",_xlfn.XLOOKUP($A440,Attributes!$A:$A,Attributes!I:I))</f>
        <v/>
      </c>
      <c r="E440" s="179" t="str">
        <f>IF($A440="","",_xlfn.XLOOKUP($A440,Attributes!$A:$A,Attributes!J:J))</f>
        <v/>
      </c>
      <c r="F440" s="179" t="str">
        <f>IF($A440="","",_xlfn.XLOOKUP($A440,Attributes!$A:$A,Attributes!K:K))</f>
        <v/>
      </c>
      <c r="G440" s="219"/>
      <c r="H440" s="217">
        <v>0</v>
      </c>
      <c r="J440" s="179">
        <v>0</v>
      </c>
    </row>
    <row r="441" spans="2:10" hidden="1" x14ac:dyDescent="0.25">
      <c r="B441" s="179" t="str">
        <f>IF($A441="","",_xlfn.XLOOKUP($A441,Attributes!$A:$A,Attributes!C:C))</f>
        <v/>
      </c>
      <c r="C441" s="179"/>
      <c r="D441" s="179" t="str">
        <f>IF($A441="","",_xlfn.XLOOKUP($A441,Attributes!$A:$A,Attributes!I:I))</f>
        <v/>
      </c>
      <c r="E441" s="179" t="str">
        <f>IF($A441="","",_xlfn.XLOOKUP($A441,Attributes!$A:$A,Attributes!J:J))</f>
        <v/>
      </c>
      <c r="F441" s="179" t="str">
        <f>IF($A441="","",_xlfn.XLOOKUP($A441,Attributes!$A:$A,Attributes!K:K))</f>
        <v/>
      </c>
      <c r="G441" s="219"/>
      <c r="H441" s="217">
        <v>0</v>
      </c>
      <c r="J441" s="179">
        <v>0</v>
      </c>
    </row>
    <row r="442" spans="2:10" hidden="1" x14ac:dyDescent="0.25">
      <c r="B442" s="179" t="str">
        <f>IF($A442="","",_xlfn.XLOOKUP($A442,Attributes!$A:$A,Attributes!C:C))</f>
        <v/>
      </c>
      <c r="C442" s="179"/>
      <c r="D442" s="179" t="str">
        <f>IF($A442="","",_xlfn.XLOOKUP($A442,Attributes!$A:$A,Attributes!I:I))</f>
        <v/>
      </c>
      <c r="E442" s="179" t="str">
        <f>IF($A442="","",_xlfn.XLOOKUP($A442,Attributes!$A:$A,Attributes!J:J))</f>
        <v/>
      </c>
      <c r="F442" s="179" t="str">
        <f>IF($A442="","",_xlfn.XLOOKUP($A442,Attributes!$A:$A,Attributes!K:K))</f>
        <v/>
      </c>
      <c r="G442" s="219"/>
      <c r="H442" s="217">
        <v>0</v>
      </c>
      <c r="J442" s="179">
        <v>0</v>
      </c>
    </row>
    <row r="443" spans="2:10" hidden="1" x14ac:dyDescent="0.25">
      <c r="B443" s="179" t="str">
        <f>IF($A443="","",_xlfn.XLOOKUP($A443,Attributes!$A:$A,Attributes!C:C))</f>
        <v/>
      </c>
      <c r="C443" s="179"/>
      <c r="D443" s="179" t="str">
        <f>IF($A443="","",_xlfn.XLOOKUP($A443,Attributes!$A:$A,Attributes!I:I))</f>
        <v/>
      </c>
      <c r="E443" s="179" t="str">
        <f>IF($A443="","",_xlfn.XLOOKUP($A443,Attributes!$A:$A,Attributes!J:J))</f>
        <v/>
      </c>
      <c r="F443" s="179" t="str">
        <f>IF($A443="","",_xlfn.XLOOKUP($A443,Attributes!$A:$A,Attributes!K:K))</f>
        <v/>
      </c>
      <c r="G443" s="219"/>
      <c r="H443" s="217">
        <v>0</v>
      </c>
      <c r="J443" s="179">
        <v>0</v>
      </c>
    </row>
    <row r="444" spans="2:10" hidden="1" x14ac:dyDescent="0.25">
      <c r="B444" s="179" t="str">
        <f>IF($A444="","",_xlfn.XLOOKUP($A444,Attributes!$A:$A,Attributes!C:C))</f>
        <v/>
      </c>
      <c r="C444" s="179"/>
      <c r="D444" s="179" t="str">
        <f>IF($A444="","",_xlfn.XLOOKUP($A444,Attributes!$A:$A,Attributes!I:I))</f>
        <v/>
      </c>
      <c r="E444" s="179" t="str">
        <f>IF($A444="","",_xlfn.XLOOKUP($A444,Attributes!$A:$A,Attributes!J:J))</f>
        <v/>
      </c>
      <c r="F444" s="179" t="str">
        <f>IF($A444="","",_xlfn.XLOOKUP($A444,Attributes!$A:$A,Attributes!K:K))</f>
        <v/>
      </c>
      <c r="G444" s="219"/>
      <c r="H444" s="217">
        <v>0</v>
      </c>
      <c r="J444" s="179">
        <v>0</v>
      </c>
    </row>
    <row r="445" spans="2:10" hidden="1" x14ac:dyDescent="0.25">
      <c r="B445" s="179" t="str">
        <f>IF($A445="","",_xlfn.XLOOKUP($A445,Attributes!$A:$A,Attributes!C:C))</f>
        <v/>
      </c>
      <c r="C445" s="179"/>
      <c r="D445" s="179" t="str">
        <f>IF($A445="","",_xlfn.XLOOKUP($A445,Attributes!$A:$A,Attributes!I:I))</f>
        <v/>
      </c>
      <c r="E445" s="179" t="str">
        <f>IF($A445="","",_xlfn.XLOOKUP($A445,Attributes!$A:$A,Attributes!J:J))</f>
        <v/>
      </c>
      <c r="F445" s="179" t="str">
        <f>IF($A445="","",_xlfn.XLOOKUP($A445,Attributes!$A:$A,Attributes!K:K))</f>
        <v/>
      </c>
      <c r="G445" s="219"/>
      <c r="H445" s="217">
        <v>0</v>
      </c>
      <c r="J445" s="179">
        <v>0</v>
      </c>
    </row>
    <row r="446" spans="2:10" hidden="1" x14ac:dyDescent="0.25">
      <c r="B446" s="179" t="str">
        <f>IF($A446="","",_xlfn.XLOOKUP($A446,Attributes!$A:$A,Attributes!C:C))</f>
        <v/>
      </c>
      <c r="C446" s="179"/>
      <c r="D446" s="179" t="str">
        <f>IF($A446="","",_xlfn.XLOOKUP($A446,Attributes!$A:$A,Attributes!I:I))</f>
        <v/>
      </c>
      <c r="E446" s="179" t="str">
        <f>IF($A446="","",_xlfn.XLOOKUP($A446,Attributes!$A:$A,Attributes!J:J))</f>
        <v/>
      </c>
      <c r="F446" s="179" t="str">
        <f>IF($A446="","",_xlfn.XLOOKUP($A446,Attributes!$A:$A,Attributes!K:K))</f>
        <v/>
      </c>
      <c r="G446" s="219"/>
      <c r="H446" s="217">
        <v>0</v>
      </c>
      <c r="J446" s="179">
        <v>0</v>
      </c>
    </row>
    <row r="447" spans="2:10" hidden="1" x14ac:dyDescent="0.25">
      <c r="B447" s="179" t="str">
        <f>IF($A447="","",_xlfn.XLOOKUP($A447,Attributes!$A:$A,Attributes!C:C))</f>
        <v/>
      </c>
      <c r="C447" s="179"/>
      <c r="D447" s="179" t="str">
        <f>IF($A447="","",_xlfn.XLOOKUP($A447,Attributes!$A:$A,Attributes!I:I))</f>
        <v/>
      </c>
      <c r="E447" s="179" t="str">
        <f>IF($A447="","",_xlfn.XLOOKUP($A447,Attributes!$A:$A,Attributes!J:J))</f>
        <v/>
      </c>
      <c r="F447" s="179" t="str">
        <f>IF($A447="","",_xlfn.XLOOKUP($A447,Attributes!$A:$A,Attributes!K:K))</f>
        <v/>
      </c>
      <c r="G447" s="219"/>
      <c r="H447" s="217">
        <v>0</v>
      </c>
      <c r="J447" s="179">
        <v>0</v>
      </c>
    </row>
    <row r="448" spans="2:10" hidden="1" x14ac:dyDescent="0.25">
      <c r="B448" s="179" t="str">
        <f>IF($A448="","",_xlfn.XLOOKUP($A448,Attributes!$A:$A,Attributes!C:C))</f>
        <v/>
      </c>
      <c r="C448" s="179"/>
      <c r="D448" s="179" t="str">
        <f>IF($A448="","",_xlfn.XLOOKUP($A448,Attributes!$A:$A,Attributes!I:I))</f>
        <v/>
      </c>
      <c r="E448" s="179" t="str">
        <f>IF($A448="","",_xlfn.XLOOKUP($A448,Attributes!$A:$A,Attributes!J:J))</f>
        <v/>
      </c>
      <c r="F448" s="179" t="str">
        <f>IF($A448="","",_xlfn.XLOOKUP($A448,Attributes!$A:$A,Attributes!K:K))</f>
        <v/>
      </c>
      <c r="G448" s="219"/>
      <c r="H448" s="217">
        <v>0</v>
      </c>
      <c r="J448" s="179">
        <v>0</v>
      </c>
    </row>
    <row r="449" spans="2:10" hidden="1" x14ac:dyDescent="0.25">
      <c r="B449" s="179" t="str">
        <f>IF($A449="","",_xlfn.XLOOKUP($A449,Attributes!$A:$A,Attributes!C:C))</f>
        <v/>
      </c>
      <c r="C449" s="179"/>
      <c r="D449" s="179" t="str">
        <f>IF($A449="","",_xlfn.XLOOKUP($A449,Attributes!$A:$A,Attributes!I:I))</f>
        <v/>
      </c>
      <c r="E449" s="179" t="str">
        <f>IF($A449="","",_xlfn.XLOOKUP($A449,Attributes!$A:$A,Attributes!J:J))</f>
        <v/>
      </c>
      <c r="F449" s="179" t="str">
        <f>IF($A449="","",_xlfn.XLOOKUP($A449,Attributes!$A:$A,Attributes!K:K))</f>
        <v/>
      </c>
      <c r="G449" s="219"/>
      <c r="H449" s="217">
        <v>0</v>
      </c>
      <c r="J449" s="179">
        <v>0</v>
      </c>
    </row>
    <row r="450" spans="2:10" hidden="1" x14ac:dyDescent="0.25">
      <c r="B450" s="179" t="str">
        <f>IF($A450="","",_xlfn.XLOOKUP($A450,Attributes!$A:$A,Attributes!C:C))</f>
        <v/>
      </c>
      <c r="C450" s="179"/>
      <c r="D450" s="179" t="str">
        <f>IF($A450="","",_xlfn.XLOOKUP($A450,Attributes!$A:$A,Attributes!I:I))</f>
        <v/>
      </c>
      <c r="E450" s="179" t="str">
        <f>IF($A450="","",_xlfn.XLOOKUP($A450,Attributes!$A:$A,Attributes!J:J))</f>
        <v/>
      </c>
      <c r="F450" s="179" t="str">
        <f>IF($A450="","",_xlfn.XLOOKUP($A450,Attributes!$A:$A,Attributes!K:K))</f>
        <v/>
      </c>
      <c r="G450" s="219"/>
      <c r="H450" s="217">
        <v>0</v>
      </c>
      <c r="J450" s="179">
        <v>0</v>
      </c>
    </row>
    <row r="451" spans="2:10" hidden="1" x14ac:dyDescent="0.25">
      <c r="B451" s="179" t="str">
        <f>IF($A451="","",_xlfn.XLOOKUP($A451,Attributes!$A:$A,Attributes!C:C))</f>
        <v/>
      </c>
      <c r="C451" s="179"/>
      <c r="D451" s="179" t="str">
        <f>IF($A451="","",_xlfn.XLOOKUP($A451,Attributes!$A:$A,Attributes!I:I))</f>
        <v/>
      </c>
      <c r="E451" s="179" t="str">
        <f>IF($A451="","",_xlfn.XLOOKUP($A451,Attributes!$A:$A,Attributes!J:J))</f>
        <v/>
      </c>
      <c r="F451" s="179" t="str">
        <f>IF($A451="","",_xlfn.XLOOKUP($A451,Attributes!$A:$A,Attributes!K:K))</f>
        <v/>
      </c>
      <c r="G451" s="219"/>
      <c r="H451" s="217">
        <v>0</v>
      </c>
      <c r="J451" s="179">
        <v>0</v>
      </c>
    </row>
    <row r="452" spans="2:10" hidden="1" x14ac:dyDescent="0.25">
      <c r="B452" s="179" t="str">
        <f>IF($A452="","",_xlfn.XLOOKUP($A452,Attributes!$A:$A,Attributes!C:C))</f>
        <v/>
      </c>
      <c r="C452" s="179"/>
      <c r="D452" s="179" t="str">
        <f>IF($A452="","",_xlfn.XLOOKUP($A452,Attributes!$A:$A,Attributes!I:I))</f>
        <v/>
      </c>
      <c r="E452" s="179" t="str">
        <f>IF($A452="","",_xlfn.XLOOKUP($A452,Attributes!$A:$A,Attributes!J:J))</f>
        <v/>
      </c>
      <c r="F452" s="179" t="str">
        <f>IF($A452="","",_xlfn.XLOOKUP($A452,Attributes!$A:$A,Attributes!K:K))</f>
        <v/>
      </c>
      <c r="G452" s="219"/>
      <c r="H452" s="217">
        <v>0</v>
      </c>
      <c r="J452" s="179">
        <v>0</v>
      </c>
    </row>
    <row r="453" spans="2:10" hidden="1" x14ac:dyDescent="0.25">
      <c r="B453" s="179" t="str">
        <f>IF($A453="","",_xlfn.XLOOKUP($A453,Attributes!$A:$A,Attributes!C:C))</f>
        <v/>
      </c>
      <c r="C453" s="179"/>
      <c r="D453" s="179" t="str">
        <f>IF($A453="","",_xlfn.XLOOKUP($A453,Attributes!$A:$A,Attributes!I:I))</f>
        <v/>
      </c>
      <c r="E453" s="179" t="str">
        <f>IF($A453="","",_xlfn.XLOOKUP($A453,Attributes!$A:$A,Attributes!J:J))</f>
        <v/>
      </c>
      <c r="F453" s="179" t="str">
        <f>IF($A453="","",_xlfn.XLOOKUP($A453,Attributes!$A:$A,Attributes!K:K))</f>
        <v/>
      </c>
      <c r="G453" s="219"/>
      <c r="H453" s="217">
        <v>0</v>
      </c>
      <c r="J453" s="179">
        <v>0</v>
      </c>
    </row>
    <row r="454" spans="2:10" hidden="1" x14ac:dyDescent="0.25">
      <c r="B454" s="179" t="str">
        <f>IF($A454="","",_xlfn.XLOOKUP($A454,Attributes!$A:$A,Attributes!C:C))</f>
        <v/>
      </c>
      <c r="C454" s="179"/>
      <c r="D454" s="179" t="str">
        <f>IF($A454="","",_xlfn.XLOOKUP($A454,Attributes!$A:$A,Attributes!I:I))</f>
        <v/>
      </c>
      <c r="E454" s="179" t="str">
        <f>IF($A454="","",_xlfn.XLOOKUP($A454,Attributes!$A:$A,Attributes!J:J))</f>
        <v/>
      </c>
      <c r="F454" s="179" t="str">
        <f>IF($A454="","",_xlfn.XLOOKUP($A454,Attributes!$A:$A,Attributes!K:K))</f>
        <v/>
      </c>
      <c r="G454" s="219"/>
      <c r="H454" s="217">
        <v>0</v>
      </c>
      <c r="J454" s="179">
        <v>0</v>
      </c>
    </row>
    <row r="455" spans="2:10" hidden="1" x14ac:dyDescent="0.25">
      <c r="B455" s="179" t="str">
        <f>IF($A455="","",_xlfn.XLOOKUP($A455,Attributes!$A:$A,Attributes!C:C))</f>
        <v/>
      </c>
      <c r="C455" s="179"/>
      <c r="D455" s="179" t="str">
        <f>IF($A455="","",_xlfn.XLOOKUP($A455,Attributes!$A:$A,Attributes!I:I))</f>
        <v/>
      </c>
      <c r="E455" s="179" t="str">
        <f>IF($A455="","",_xlfn.XLOOKUP($A455,Attributes!$A:$A,Attributes!J:J))</f>
        <v/>
      </c>
      <c r="F455" s="179" t="str">
        <f>IF($A455="","",_xlfn.XLOOKUP($A455,Attributes!$A:$A,Attributes!K:K))</f>
        <v/>
      </c>
      <c r="G455" s="219"/>
      <c r="H455" s="217">
        <v>0</v>
      </c>
      <c r="J455" s="179">
        <v>0</v>
      </c>
    </row>
    <row r="456" spans="2:10" hidden="1" x14ac:dyDescent="0.25">
      <c r="B456" s="179" t="str">
        <f>IF($A456="","",_xlfn.XLOOKUP($A456,Attributes!$A:$A,Attributes!C:C))</f>
        <v/>
      </c>
      <c r="C456" s="179"/>
      <c r="D456" s="179" t="str">
        <f>IF($A456="","",_xlfn.XLOOKUP($A456,Attributes!$A:$A,Attributes!I:I))</f>
        <v/>
      </c>
      <c r="E456" s="179" t="str">
        <f>IF($A456="","",_xlfn.XLOOKUP($A456,Attributes!$A:$A,Attributes!J:J))</f>
        <v/>
      </c>
      <c r="F456" s="179" t="str">
        <f>IF($A456="","",_xlfn.XLOOKUP($A456,Attributes!$A:$A,Attributes!K:K))</f>
        <v/>
      </c>
      <c r="G456" s="219"/>
      <c r="H456" s="217">
        <v>0</v>
      </c>
      <c r="J456" s="179">
        <v>0</v>
      </c>
    </row>
    <row r="457" spans="2:10" hidden="1" x14ac:dyDescent="0.25">
      <c r="B457" s="179" t="str">
        <f>IF($A457="","",_xlfn.XLOOKUP($A457,Attributes!$A:$A,Attributes!C:C))</f>
        <v/>
      </c>
      <c r="C457" s="179"/>
      <c r="D457" s="179" t="str">
        <f>IF($A457="","",_xlfn.XLOOKUP($A457,Attributes!$A:$A,Attributes!I:I))</f>
        <v/>
      </c>
      <c r="E457" s="179" t="str">
        <f>IF($A457="","",_xlfn.XLOOKUP($A457,Attributes!$A:$A,Attributes!J:J))</f>
        <v/>
      </c>
      <c r="F457" s="179" t="str">
        <f>IF($A457="","",_xlfn.XLOOKUP($A457,Attributes!$A:$A,Attributes!K:K))</f>
        <v/>
      </c>
      <c r="G457" s="219"/>
      <c r="H457" s="217">
        <v>0</v>
      </c>
      <c r="J457" s="179">
        <v>0</v>
      </c>
    </row>
    <row r="458" spans="2:10" hidden="1" x14ac:dyDescent="0.25">
      <c r="B458" s="179" t="str">
        <f>IF($A458="","",_xlfn.XLOOKUP($A458,Attributes!$A:$A,Attributes!C:C))</f>
        <v/>
      </c>
      <c r="C458" s="179"/>
      <c r="D458" s="179" t="str">
        <f>IF($A458="","",_xlfn.XLOOKUP($A458,Attributes!$A:$A,Attributes!I:I))</f>
        <v/>
      </c>
      <c r="E458" s="179" t="str">
        <f>IF($A458="","",_xlfn.XLOOKUP($A458,Attributes!$A:$A,Attributes!J:J))</f>
        <v/>
      </c>
      <c r="F458" s="179" t="str">
        <f>IF($A458="","",_xlfn.XLOOKUP($A458,Attributes!$A:$A,Attributes!K:K))</f>
        <v/>
      </c>
      <c r="G458" s="219"/>
      <c r="H458" s="217">
        <v>0</v>
      </c>
      <c r="J458" s="179">
        <v>0</v>
      </c>
    </row>
    <row r="459" spans="2:10" hidden="1" x14ac:dyDescent="0.25">
      <c r="B459" s="179" t="str">
        <f>IF($A459="","",_xlfn.XLOOKUP($A459,Attributes!$A:$A,Attributes!C:C))</f>
        <v/>
      </c>
      <c r="C459" s="179"/>
      <c r="D459" s="179" t="str">
        <f>IF($A459="","",_xlfn.XLOOKUP($A459,Attributes!$A:$A,Attributes!I:I))</f>
        <v/>
      </c>
      <c r="E459" s="179" t="str">
        <f>IF($A459="","",_xlfn.XLOOKUP($A459,Attributes!$A:$A,Attributes!J:J))</f>
        <v/>
      </c>
      <c r="F459" s="179" t="str">
        <f>IF($A459="","",_xlfn.XLOOKUP($A459,Attributes!$A:$A,Attributes!K:K))</f>
        <v/>
      </c>
      <c r="G459" s="219"/>
      <c r="H459" s="217">
        <v>0</v>
      </c>
      <c r="J459" s="179">
        <v>0</v>
      </c>
    </row>
    <row r="460" spans="2:10" hidden="1" x14ac:dyDescent="0.25">
      <c r="B460" s="179" t="str">
        <f>IF($A460="","",_xlfn.XLOOKUP($A460,Attributes!$A:$A,Attributes!C:C))</f>
        <v/>
      </c>
      <c r="C460" s="179"/>
      <c r="D460" s="179" t="str">
        <f>IF($A460="","",_xlfn.XLOOKUP($A460,Attributes!$A:$A,Attributes!I:I))</f>
        <v/>
      </c>
      <c r="E460" s="179" t="str">
        <f>IF($A460="","",_xlfn.XLOOKUP($A460,Attributes!$A:$A,Attributes!J:J))</f>
        <v/>
      </c>
      <c r="F460" s="179" t="str">
        <f>IF($A460="","",_xlfn.XLOOKUP($A460,Attributes!$A:$A,Attributes!K:K))</f>
        <v/>
      </c>
      <c r="G460" s="219"/>
      <c r="H460" s="217">
        <v>0</v>
      </c>
      <c r="J460" s="179">
        <v>0</v>
      </c>
    </row>
    <row r="461" spans="2:10" hidden="1" x14ac:dyDescent="0.25">
      <c r="B461" s="179" t="str">
        <f>IF($A461="","",_xlfn.XLOOKUP($A461,Attributes!$A:$A,Attributes!C:C))</f>
        <v/>
      </c>
      <c r="C461" s="179"/>
      <c r="D461" s="179" t="str">
        <f>IF($A461="","",_xlfn.XLOOKUP($A461,Attributes!$A:$A,Attributes!I:I))</f>
        <v/>
      </c>
      <c r="E461" s="179" t="str">
        <f>IF($A461="","",_xlfn.XLOOKUP($A461,Attributes!$A:$A,Attributes!J:J))</f>
        <v/>
      </c>
      <c r="F461" s="179" t="str">
        <f>IF($A461="","",_xlfn.XLOOKUP($A461,Attributes!$A:$A,Attributes!K:K))</f>
        <v/>
      </c>
      <c r="G461" s="219"/>
      <c r="H461" s="217">
        <v>0</v>
      </c>
      <c r="J461" s="179">
        <v>0</v>
      </c>
    </row>
    <row r="462" spans="2:10" hidden="1" x14ac:dyDescent="0.25">
      <c r="B462" s="179" t="str">
        <f>IF($A462="","",_xlfn.XLOOKUP($A462,Attributes!$A:$A,Attributes!C:C))</f>
        <v/>
      </c>
      <c r="C462" s="179"/>
      <c r="D462" s="179" t="str">
        <f>IF($A462="","",_xlfn.XLOOKUP($A462,Attributes!$A:$A,Attributes!I:I))</f>
        <v/>
      </c>
      <c r="E462" s="179" t="str">
        <f>IF($A462="","",_xlfn.XLOOKUP($A462,Attributes!$A:$A,Attributes!J:J))</f>
        <v/>
      </c>
      <c r="F462" s="179" t="str">
        <f>IF($A462="","",_xlfn.XLOOKUP($A462,Attributes!$A:$A,Attributes!K:K))</f>
        <v/>
      </c>
      <c r="G462" s="219"/>
      <c r="H462" s="217">
        <v>0</v>
      </c>
      <c r="J462" s="179">
        <v>0</v>
      </c>
    </row>
    <row r="463" spans="2:10" hidden="1" x14ac:dyDescent="0.25">
      <c r="B463" s="179" t="str">
        <f>IF($A463="","",_xlfn.XLOOKUP($A463,Attributes!$A:$A,Attributes!C:C))</f>
        <v/>
      </c>
      <c r="C463" s="179"/>
      <c r="D463" s="179" t="str">
        <f>IF($A463="","",_xlfn.XLOOKUP($A463,Attributes!$A:$A,Attributes!I:I))</f>
        <v/>
      </c>
      <c r="E463" s="179" t="str">
        <f>IF($A463="","",_xlfn.XLOOKUP($A463,Attributes!$A:$A,Attributes!J:J))</f>
        <v/>
      </c>
      <c r="F463" s="179" t="str">
        <f>IF($A463="","",_xlfn.XLOOKUP($A463,Attributes!$A:$A,Attributes!K:K))</f>
        <v/>
      </c>
      <c r="G463" s="219"/>
      <c r="H463" s="217">
        <v>0</v>
      </c>
      <c r="J463" s="179">
        <v>0</v>
      </c>
    </row>
    <row r="464" spans="2:10" hidden="1" x14ac:dyDescent="0.25">
      <c r="B464" s="179" t="str">
        <f>IF($A464="","",_xlfn.XLOOKUP($A464,Attributes!$A:$A,Attributes!C:C))</f>
        <v/>
      </c>
      <c r="C464" s="179"/>
      <c r="D464" s="179" t="str">
        <f>IF($A464="","",_xlfn.XLOOKUP($A464,Attributes!$A:$A,Attributes!I:I))</f>
        <v/>
      </c>
      <c r="E464" s="179" t="str">
        <f>IF($A464="","",_xlfn.XLOOKUP($A464,Attributes!$A:$A,Attributes!J:J))</f>
        <v/>
      </c>
      <c r="F464" s="179" t="str">
        <f>IF($A464="","",_xlfn.XLOOKUP($A464,Attributes!$A:$A,Attributes!K:K))</f>
        <v/>
      </c>
      <c r="G464" s="219"/>
      <c r="H464" s="217">
        <v>0</v>
      </c>
      <c r="J464" s="179">
        <v>0</v>
      </c>
    </row>
    <row r="465" spans="2:10" hidden="1" x14ac:dyDescent="0.25">
      <c r="B465" s="179" t="str">
        <f>IF($A465="","",_xlfn.XLOOKUP($A465,Attributes!$A:$A,Attributes!C:C))</f>
        <v/>
      </c>
      <c r="C465" s="179"/>
      <c r="D465" s="179" t="str">
        <f>IF($A465="","",_xlfn.XLOOKUP($A465,Attributes!$A:$A,Attributes!I:I))</f>
        <v/>
      </c>
      <c r="E465" s="179" t="str">
        <f>IF($A465="","",_xlfn.XLOOKUP($A465,Attributes!$A:$A,Attributes!J:J))</f>
        <v/>
      </c>
      <c r="F465" s="179" t="str">
        <f>IF($A465="","",_xlfn.XLOOKUP($A465,Attributes!$A:$A,Attributes!K:K))</f>
        <v/>
      </c>
      <c r="G465" s="219"/>
      <c r="H465" s="217">
        <v>0</v>
      </c>
      <c r="J465" s="179">
        <v>0</v>
      </c>
    </row>
    <row r="466" spans="2:10" hidden="1" x14ac:dyDescent="0.25">
      <c r="B466" s="179" t="str">
        <f>IF($A466="","",_xlfn.XLOOKUP($A466,Attributes!$A:$A,Attributes!C:C))</f>
        <v/>
      </c>
      <c r="C466" s="179"/>
      <c r="D466" s="179" t="str">
        <f>IF($A466="","",_xlfn.XLOOKUP($A466,Attributes!$A:$A,Attributes!I:I))</f>
        <v/>
      </c>
      <c r="E466" s="179" t="str">
        <f>IF($A466="","",_xlfn.XLOOKUP($A466,Attributes!$A:$A,Attributes!J:J))</f>
        <v/>
      </c>
      <c r="F466" s="179" t="str">
        <f>IF($A466="","",_xlfn.XLOOKUP($A466,Attributes!$A:$A,Attributes!K:K))</f>
        <v/>
      </c>
      <c r="G466" s="219"/>
      <c r="H466" s="217">
        <v>0</v>
      </c>
      <c r="J466" s="179">
        <v>0</v>
      </c>
    </row>
    <row r="467" spans="2:10" hidden="1" x14ac:dyDescent="0.25">
      <c r="B467" s="179" t="str">
        <f>IF($A467="","",_xlfn.XLOOKUP($A467,Attributes!$A:$A,Attributes!C:C))</f>
        <v/>
      </c>
      <c r="C467" s="179"/>
      <c r="D467" s="179" t="str">
        <f>IF($A467="","",_xlfn.XLOOKUP($A467,Attributes!$A:$A,Attributes!I:I))</f>
        <v/>
      </c>
      <c r="E467" s="179" t="str">
        <f>IF($A467="","",_xlfn.XLOOKUP($A467,Attributes!$A:$A,Attributes!J:J))</f>
        <v/>
      </c>
      <c r="F467" s="179" t="str">
        <f>IF($A467="","",_xlfn.XLOOKUP($A467,Attributes!$A:$A,Attributes!K:K))</f>
        <v/>
      </c>
      <c r="G467" s="219"/>
      <c r="H467" s="217">
        <v>0</v>
      </c>
      <c r="J467" s="179">
        <v>0</v>
      </c>
    </row>
    <row r="468" spans="2:10" hidden="1" x14ac:dyDescent="0.25">
      <c r="B468" s="179" t="str">
        <f>IF($A468="","",_xlfn.XLOOKUP($A468,Attributes!$A:$A,Attributes!C:C))</f>
        <v/>
      </c>
      <c r="C468" s="179"/>
      <c r="D468" s="179" t="str">
        <f>IF($A468="","",_xlfn.XLOOKUP($A468,Attributes!$A:$A,Attributes!I:I))</f>
        <v/>
      </c>
      <c r="E468" s="179" t="str">
        <f>IF($A468="","",_xlfn.XLOOKUP($A468,Attributes!$A:$A,Attributes!J:J))</f>
        <v/>
      </c>
      <c r="F468" s="179" t="str">
        <f>IF($A468="","",_xlfn.XLOOKUP($A468,Attributes!$A:$A,Attributes!K:K))</f>
        <v/>
      </c>
      <c r="G468" s="219"/>
      <c r="H468" s="217">
        <v>0</v>
      </c>
      <c r="J468" s="179">
        <v>0</v>
      </c>
    </row>
    <row r="469" spans="2:10" hidden="1" x14ac:dyDescent="0.25">
      <c r="B469" s="179" t="str">
        <f>IF($A469="","",_xlfn.XLOOKUP($A469,Attributes!$A:$A,Attributes!C:C))</f>
        <v/>
      </c>
      <c r="C469" s="179"/>
      <c r="D469" s="179" t="str">
        <f>IF($A469="","",_xlfn.XLOOKUP($A469,Attributes!$A:$A,Attributes!I:I))</f>
        <v/>
      </c>
      <c r="E469" s="179" t="str">
        <f>IF($A469="","",_xlfn.XLOOKUP($A469,Attributes!$A:$A,Attributes!J:J))</f>
        <v/>
      </c>
      <c r="F469" s="179" t="str">
        <f>IF($A469="","",_xlfn.XLOOKUP($A469,Attributes!$A:$A,Attributes!K:K))</f>
        <v/>
      </c>
      <c r="G469" s="219"/>
      <c r="H469" s="217">
        <v>0</v>
      </c>
      <c r="J469" s="179">
        <v>0</v>
      </c>
    </row>
    <row r="470" spans="2:10" hidden="1" x14ac:dyDescent="0.25">
      <c r="B470" s="179" t="str">
        <f>IF($A470="","",_xlfn.XLOOKUP($A470,Attributes!$A:$A,Attributes!C:C))</f>
        <v/>
      </c>
      <c r="C470" s="179"/>
      <c r="D470" s="179" t="str">
        <f>IF($A470="","",_xlfn.XLOOKUP($A470,Attributes!$A:$A,Attributes!I:I))</f>
        <v/>
      </c>
      <c r="E470" s="179" t="str">
        <f>IF($A470="","",_xlfn.XLOOKUP($A470,Attributes!$A:$A,Attributes!J:J))</f>
        <v/>
      </c>
      <c r="F470" s="179" t="str">
        <f>IF($A470="","",_xlfn.XLOOKUP($A470,Attributes!$A:$A,Attributes!K:K))</f>
        <v/>
      </c>
      <c r="G470" s="219"/>
      <c r="H470" s="217">
        <v>0</v>
      </c>
      <c r="J470" s="179">
        <v>0</v>
      </c>
    </row>
    <row r="471" spans="2:10" hidden="1" x14ac:dyDescent="0.25">
      <c r="B471" s="179" t="str">
        <f>IF($A471="","",_xlfn.XLOOKUP($A471,Attributes!$A:$A,Attributes!C:C))</f>
        <v/>
      </c>
      <c r="C471" s="179"/>
      <c r="D471" s="179" t="str">
        <f>IF($A471="","",_xlfn.XLOOKUP($A471,Attributes!$A:$A,Attributes!I:I))</f>
        <v/>
      </c>
      <c r="E471" s="179" t="str">
        <f>IF($A471="","",_xlfn.XLOOKUP($A471,Attributes!$A:$A,Attributes!J:J))</f>
        <v/>
      </c>
      <c r="F471" s="179" t="str">
        <f>IF($A471="","",_xlfn.XLOOKUP($A471,Attributes!$A:$A,Attributes!K:K))</f>
        <v/>
      </c>
      <c r="G471" s="219"/>
      <c r="H471" s="217">
        <v>0</v>
      </c>
      <c r="J471" s="179">
        <v>0</v>
      </c>
    </row>
    <row r="472" spans="2:10" hidden="1" x14ac:dyDescent="0.25">
      <c r="B472" s="179" t="str">
        <f>IF($A472="","",_xlfn.XLOOKUP($A472,Attributes!$A:$A,Attributes!C:C))</f>
        <v/>
      </c>
      <c r="C472" s="179"/>
      <c r="D472" s="179" t="str">
        <f>IF($A472="","",_xlfn.XLOOKUP($A472,Attributes!$A:$A,Attributes!I:I))</f>
        <v/>
      </c>
      <c r="E472" s="179" t="str">
        <f>IF($A472="","",_xlfn.XLOOKUP($A472,Attributes!$A:$A,Attributes!J:J))</f>
        <v/>
      </c>
      <c r="F472" s="179" t="str">
        <f>IF($A472="","",_xlfn.XLOOKUP($A472,Attributes!$A:$A,Attributes!K:K))</f>
        <v/>
      </c>
      <c r="G472" s="219"/>
      <c r="H472" s="217">
        <v>0</v>
      </c>
      <c r="J472" s="179">
        <v>0</v>
      </c>
    </row>
    <row r="473" spans="2:10" hidden="1" x14ac:dyDescent="0.25">
      <c r="B473" s="179" t="str">
        <f>IF($A473="","",_xlfn.XLOOKUP($A473,Attributes!$A:$A,Attributes!C:C))</f>
        <v/>
      </c>
      <c r="C473" s="179"/>
      <c r="D473" s="179" t="str">
        <f>IF($A473="","",_xlfn.XLOOKUP($A473,Attributes!$A:$A,Attributes!I:I))</f>
        <v/>
      </c>
      <c r="E473" s="179" t="str">
        <f>IF($A473="","",_xlfn.XLOOKUP($A473,Attributes!$A:$A,Attributes!J:J))</f>
        <v/>
      </c>
      <c r="F473" s="179" t="str">
        <f>IF($A473="","",_xlfn.XLOOKUP($A473,Attributes!$A:$A,Attributes!K:K))</f>
        <v/>
      </c>
      <c r="G473" s="219"/>
      <c r="H473" s="217">
        <v>0</v>
      </c>
      <c r="J473" s="179">
        <v>0</v>
      </c>
    </row>
    <row r="474" spans="2:10" hidden="1" x14ac:dyDescent="0.25">
      <c r="B474" s="179" t="str">
        <f>IF($A474="","",_xlfn.XLOOKUP($A474,Attributes!$A:$A,Attributes!C:C))</f>
        <v/>
      </c>
      <c r="C474" s="179"/>
      <c r="D474" s="179" t="str">
        <f>IF($A474="","",_xlfn.XLOOKUP($A474,Attributes!$A:$A,Attributes!I:I))</f>
        <v/>
      </c>
      <c r="E474" s="179" t="str">
        <f>IF($A474="","",_xlfn.XLOOKUP($A474,Attributes!$A:$A,Attributes!J:J))</f>
        <v/>
      </c>
      <c r="F474" s="179" t="str">
        <f>IF($A474="","",_xlfn.XLOOKUP($A474,Attributes!$A:$A,Attributes!K:K))</f>
        <v/>
      </c>
      <c r="G474" s="219"/>
      <c r="H474" s="217">
        <v>0</v>
      </c>
      <c r="J474" s="179">
        <v>0</v>
      </c>
    </row>
    <row r="475" spans="2:10" hidden="1" x14ac:dyDescent="0.25">
      <c r="B475" s="179" t="str">
        <f>IF($A475="","",_xlfn.XLOOKUP($A475,Attributes!$A:$A,Attributes!C:C))</f>
        <v/>
      </c>
      <c r="C475" s="179"/>
      <c r="D475" s="179" t="str">
        <f>IF($A475="","",_xlfn.XLOOKUP($A475,Attributes!$A:$A,Attributes!I:I))</f>
        <v/>
      </c>
      <c r="E475" s="179" t="str">
        <f>IF($A475="","",_xlfn.XLOOKUP($A475,Attributes!$A:$A,Attributes!J:J))</f>
        <v/>
      </c>
      <c r="F475" s="179" t="str">
        <f>IF($A475="","",_xlfn.XLOOKUP($A475,Attributes!$A:$A,Attributes!K:K))</f>
        <v/>
      </c>
      <c r="G475" s="219"/>
      <c r="H475" s="217">
        <v>0</v>
      </c>
      <c r="J475" s="179">
        <v>0</v>
      </c>
    </row>
    <row r="476" spans="2:10" hidden="1" x14ac:dyDescent="0.25">
      <c r="B476" s="179" t="str">
        <f>IF($A476="","",_xlfn.XLOOKUP($A476,Attributes!$A:$A,Attributes!C:C))</f>
        <v/>
      </c>
      <c r="C476" s="179"/>
      <c r="D476" s="179" t="str">
        <f>IF($A476="","",_xlfn.XLOOKUP($A476,Attributes!$A:$A,Attributes!I:I))</f>
        <v/>
      </c>
      <c r="E476" s="179" t="str">
        <f>IF($A476="","",_xlfn.XLOOKUP($A476,Attributes!$A:$A,Attributes!J:J))</f>
        <v/>
      </c>
      <c r="F476" s="179" t="str">
        <f>IF($A476="","",_xlfn.XLOOKUP($A476,Attributes!$A:$A,Attributes!K:K))</f>
        <v/>
      </c>
      <c r="G476" s="219"/>
      <c r="H476" s="217">
        <v>0</v>
      </c>
      <c r="J476" s="179">
        <v>0</v>
      </c>
    </row>
    <row r="477" spans="2:10" hidden="1" x14ac:dyDescent="0.25">
      <c r="B477" s="179" t="str">
        <f>IF($A477="","",_xlfn.XLOOKUP($A477,Attributes!$A:$A,Attributes!C:C))</f>
        <v/>
      </c>
      <c r="C477" s="179"/>
      <c r="D477" s="179" t="str">
        <f>IF($A477="","",_xlfn.XLOOKUP($A477,Attributes!$A:$A,Attributes!I:I))</f>
        <v/>
      </c>
      <c r="E477" s="179" t="str">
        <f>IF($A477="","",_xlfn.XLOOKUP($A477,Attributes!$A:$A,Attributes!J:J))</f>
        <v/>
      </c>
      <c r="F477" s="179" t="str">
        <f>IF($A477="","",_xlfn.XLOOKUP($A477,Attributes!$A:$A,Attributes!K:K))</f>
        <v/>
      </c>
      <c r="G477" s="219"/>
      <c r="H477" s="217">
        <v>0</v>
      </c>
      <c r="J477" s="179">
        <v>0</v>
      </c>
    </row>
    <row r="478" spans="2:10" hidden="1" x14ac:dyDescent="0.25">
      <c r="B478" s="179" t="str">
        <f>IF($A478="","",_xlfn.XLOOKUP($A478,Attributes!$A:$A,Attributes!C:C))</f>
        <v/>
      </c>
      <c r="C478" s="179"/>
      <c r="D478" s="179" t="str">
        <f>IF($A478="","",_xlfn.XLOOKUP($A478,Attributes!$A:$A,Attributes!I:I))</f>
        <v/>
      </c>
      <c r="E478" s="179" t="str">
        <f>IF($A478="","",_xlfn.XLOOKUP($A478,Attributes!$A:$A,Attributes!J:J))</f>
        <v/>
      </c>
      <c r="F478" s="179" t="str">
        <f>IF($A478="","",_xlfn.XLOOKUP($A478,Attributes!$A:$A,Attributes!K:K))</f>
        <v/>
      </c>
      <c r="G478" s="219"/>
      <c r="H478" s="217">
        <v>0</v>
      </c>
      <c r="J478" s="179">
        <v>0</v>
      </c>
    </row>
    <row r="479" spans="2:10" hidden="1" x14ac:dyDescent="0.25">
      <c r="B479" s="179" t="str">
        <f>IF($A479="","",_xlfn.XLOOKUP($A479,Attributes!$A:$A,Attributes!C:C))</f>
        <v/>
      </c>
      <c r="C479" s="179"/>
      <c r="D479" s="179" t="str">
        <f>IF($A479="","",_xlfn.XLOOKUP($A479,Attributes!$A:$A,Attributes!I:I))</f>
        <v/>
      </c>
      <c r="E479" s="179" t="str">
        <f>IF($A479="","",_xlfn.XLOOKUP($A479,Attributes!$A:$A,Attributes!J:J))</f>
        <v/>
      </c>
      <c r="F479" s="179" t="str">
        <f>IF($A479="","",_xlfn.XLOOKUP($A479,Attributes!$A:$A,Attributes!K:K))</f>
        <v/>
      </c>
      <c r="G479" s="219"/>
      <c r="H479" s="217">
        <v>0</v>
      </c>
      <c r="J479" s="179">
        <v>0</v>
      </c>
    </row>
    <row r="480" spans="2:10" hidden="1" x14ac:dyDescent="0.25">
      <c r="B480" s="179" t="str">
        <f>IF($A480="","",_xlfn.XLOOKUP($A480,Attributes!$A:$A,Attributes!C:C))</f>
        <v/>
      </c>
      <c r="C480" s="179"/>
      <c r="D480" s="179" t="str">
        <f>IF($A480="","",_xlfn.XLOOKUP($A480,Attributes!$A:$A,Attributes!I:I))</f>
        <v/>
      </c>
      <c r="E480" s="179" t="str">
        <f>IF($A480="","",_xlfn.XLOOKUP($A480,Attributes!$A:$A,Attributes!J:J))</f>
        <v/>
      </c>
      <c r="F480" s="179" t="str">
        <f>IF($A480="","",_xlfn.XLOOKUP($A480,Attributes!$A:$A,Attributes!K:K))</f>
        <v/>
      </c>
      <c r="G480" s="219"/>
      <c r="H480" s="217">
        <v>0</v>
      </c>
      <c r="J480" s="179">
        <v>0</v>
      </c>
    </row>
    <row r="481" spans="2:10" hidden="1" x14ac:dyDescent="0.25">
      <c r="B481" s="179" t="str">
        <f>IF($A481="","",_xlfn.XLOOKUP($A481,Attributes!$A:$A,Attributes!C:C))</f>
        <v/>
      </c>
      <c r="C481" s="179"/>
      <c r="D481" s="179" t="str">
        <f>IF($A481="","",_xlfn.XLOOKUP($A481,Attributes!$A:$A,Attributes!I:I))</f>
        <v/>
      </c>
      <c r="E481" s="179" t="str">
        <f>IF($A481="","",_xlfn.XLOOKUP($A481,Attributes!$A:$A,Attributes!J:J))</f>
        <v/>
      </c>
      <c r="F481" s="179" t="str">
        <f>IF($A481="","",_xlfn.XLOOKUP($A481,Attributes!$A:$A,Attributes!K:K))</f>
        <v/>
      </c>
      <c r="G481" s="219"/>
      <c r="H481" s="217">
        <v>0</v>
      </c>
      <c r="J481" s="179">
        <v>0</v>
      </c>
    </row>
    <row r="482" spans="2:10" hidden="1" x14ac:dyDescent="0.25">
      <c r="B482" s="179" t="str">
        <f>IF($A482="","",_xlfn.XLOOKUP($A482,Attributes!$A:$A,Attributes!C:C))</f>
        <v/>
      </c>
      <c r="C482" s="179"/>
      <c r="D482" s="179" t="str">
        <f>IF($A482="","",_xlfn.XLOOKUP($A482,Attributes!$A:$A,Attributes!I:I))</f>
        <v/>
      </c>
      <c r="E482" s="179" t="str">
        <f>IF($A482="","",_xlfn.XLOOKUP($A482,Attributes!$A:$A,Attributes!J:J))</f>
        <v/>
      </c>
      <c r="F482" s="179" t="str">
        <f>IF($A482="","",_xlfn.XLOOKUP($A482,Attributes!$A:$A,Attributes!K:K))</f>
        <v/>
      </c>
      <c r="G482" s="219"/>
      <c r="H482" s="217">
        <v>0</v>
      </c>
      <c r="J482" s="179">
        <v>0</v>
      </c>
    </row>
    <row r="483" spans="2:10" hidden="1" x14ac:dyDescent="0.25">
      <c r="B483" s="179" t="str">
        <f>IF($A483="","",_xlfn.XLOOKUP($A483,Attributes!$A:$A,Attributes!C:C))</f>
        <v/>
      </c>
      <c r="C483" s="179"/>
      <c r="D483" s="179" t="str">
        <f>IF($A483="","",_xlfn.XLOOKUP($A483,Attributes!$A:$A,Attributes!I:I))</f>
        <v/>
      </c>
      <c r="E483" s="179" t="str">
        <f>IF($A483="","",_xlfn.XLOOKUP($A483,Attributes!$A:$A,Attributes!J:J))</f>
        <v/>
      </c>
      <c r="F483" s="179" t="str">
        <f>IF($A483="","",_xlfn.XLOOKUP($A483,Attributes!$A:$A,Attributes!K:K))</f>
        <v/>
      </c>
      <c r="G483" s="219"/>
      <c r="H483" s="217">
        <v>0</v>
      </c>
      <c r="J483" s="179">
        <v>0</v>
      </c>
    </row>
    <row r="484" spans="2:10" hidden="1" x14ac:dyDescent="0.25">
      <c r="B484" s="179" t="str">
        <f>IF($A484="","",_xlfn.XLOOKUP($A484,Attributes!$A:$A,Attributes!C:C))</f>
        <v/>
      </c>
      <c r="C484" s="179"/>
      <c r="D484" s="179" t="str">
        <f>IF($A484="","",_xlfn.XLOOKUP($A484,Attributes!$A:$A,Attributes!I:I))</f>
        <v/>
      </c>
      <c r="E484" s="179" t="str">
        <f>IF($A484="","",_xlfn.XLOOKUP($A484,Attributes!$A:$A,Attributes!J:J))</f>
        <v/>
      </c>
      <c r="F484" s="179" t="str">
        <f>IF($A484="","",_xlfn.XLOOKUP($A484,Attributes!$A:$A,Attributes!K:K))</f>
        <v/>
      </c>
      <c r="G484" s="219"/>
      <c r="H484" s="217">
        <v>0</v>
      </c>
      <c r="J484" s="179">
        <v>0</v>
      </c>
    </row>
    <row r="485" spans="2:10" hidden="1" x14ac:dyDescent="0.25">
      <c r="B485" s="179" t="str">
        <f>IF($A485="","",_xlfn.XLOOKUP($A485,Attributes!$A:$A,Attributes!C:C))</f>
        <v/>
      </c>
      <c r="C485" s="179"/>
      <c r="D485" s="179" t="str">
        <f>IF($A485="","",_xlfn.XLOOKUP($A485,Attributes!$A:$A,Attributes!I:I))</f>
        <v/>
      </c>
      <c r="E485" s="179" t="str">
        <f>IF($A485="","",_xlfn.XLOOKUP($A485,Attributes!$A:$A,Attributes!J:J))</f>
        <v/>
      </c>
      <c r="F485" s="179" t="str">
        <f>IF($A485="","",_xlfn.XLOOKUP($A485,Attributes!$A:$A,Attributes!K:K))</f>
        <v/>
      </c>
      <c r="G485" s="219"/>
      <c r="H485" s="217">
        <v>0</v>
      </c>
      <c r="J485" s="179">
        <v>0</v>
      </c>
    </row>
    <row r="486" spans="2:10" hidden="1" x14ac:dyDescent="0.25">
      <c r="B486" s="179" t="str">
        <f>IF($A486="","",_xlfn.XLOOKUP($A486,Attributes!$A:$A,Attributes!C:C))</f>
        <v/>
      </c>
      <c r="C486" s="179"/>
      <c r="D486" s="179" t="str">
        <f>IF($A486="","",_xlfn.XLOOKUP($A486,Attributes!$A:$A,Attributes!I:I))</f>
        <v/>
      </c>
      <c r="E486" s="179" t="str">
        <f>IF($A486="","",_xlfn.XLOOKUP($A486,Attributes!$A:$A,Attributes!J:J))</f>
        <v/>
      </c>
      <c r="F486" s="179" t="str">
        <f>IF($A486="","",_xlfn.XLOOKUP($A486,Attributes!$A:$A,Attributes!K:K))</f>
        <v/>
      </c>
      <c r="G486" s="219"/>
      <c r="H486" s="217">
        <v>0</v>
      </c>
      <c r="J486" s="179">
        <v>0</v>
      </c>
    </row>
    <row r="487" spans="2:10" hidden="1" x14ac:dyDescent="0.25">
      <c r="B487" s="179" t="str">
        <f>IF($A487="","",_xlfn.XLOOKUP($A487,Attributes!$A:$A,Attributes!C:C))</f>
        <v/>
      </c>
      <c r="C487" s="179"/>
      <c r="D487" s="179" t="str">
        <f>IF($A487="","",_xlfn.XLOOKUP($A487,Attributes!$A:$A,Attributes!I:I))</f>
        <v/>
      </c>
      <c r="E487" s="179" t="str">
        <f>IF($A487="","",_xlfn.XLOOKUP($A487,Attributes!$A:$A,Attributes!J:J))</f>
        <v/>
      </c>
      <c r="F487" s="179" t="str">
        <f>IF($A487="","",_xlfn.XLOOKUP($A487,Attributes!$A:$A,Attributes!K:K))</f>
        <v/>
      </c>
      <c r="G487" s="219"/>
      <c r="H487" s="217">
        <v>0</v>
      </c>
      <c r="J487" s="179">
        <v>0</v>
      </c>
    </row>
    <row r="488" spans="2:10" hidden="1" x14ac:dyDescent="0.25">
      <c r="B488" s="179" t="str">
        <f>IF($A488="","",_xlfn.XLOOKUP($A488,Attributes!$A:$A,Attributes!C:C))</f>
        <v/>
      </c>
      <c r="C488" s="179"/>
      <c r="D488" s="179" t="str">
        <f>IF($A488="","",_xlfn.XLOOKUP($A488,Attributes!$A:$A,Attributes!I:I))</f>
        <v/>
      </c>
      <c r="E488" s="179" t="str">
        <f>IF($A488="","",_xlfn.XLOOKUP($A488,Attributes!$A:$A,Attributes!J:J))</f>
        <v/>
      </c>
      <c r="F488" s="179" t="str">
        <f>IF($A488="","",_xlfn.XLOOKUP($A488,Attributes!$A:$A,Attributes!K:K))</f>
        <v/>
      </c>
      <c r="G488" s="219"/>
      <c r="H488" s="217">
        <v>0</v>
      </c>
      <c r="J488" s="179">
        <v>0</v>
      </c>
    </row>
    <row r="489" spans="2:10" hidden="1" x14ac:dyDescent="0.25">
      <c r="B489" s="179" t="str">
        <f>IF($A489="","",_xlfn.XLOOKUP($A489,Attributes!$A:$A,Attributes!C:C))</f>
        <v/>
      </c>
      <c r="C489" s="179"/>
      <c r="D489" s="179" t="str">
        <f>IF($A489="","",_xlfn.XLOOKUP($A489,Attributes!$A:$A,Attributes!I:I))</f>
        <v/>
      </c>
      <c r="E489" s="179" t="str">
        <f>IF($A489="","",_xlfn.XLOOKUP($A489,Attributes!$A:$A,Attributes!J:J))</f>
        <v/>
      </c>
      <c r="F489" s="179" t="str">
        <f>IF($A489="","",_xlfn.XLOOKUP($A489,Attributes!$A:$A,Attributes!K:K))</f>
        <v/>
      </c>
      <c r="G489" s="219"/>
      <c r="H489" s="217">
        <v>0</v>
      </c>
      <c r="J489" s="179">
        <v>0</v>
      </c>
    </row>
    <row r="490" spans="2:10" hidden="1" x14ac:dyDescent="0.25">
      <c r="B490" s="179" t="str">
        <f>IF($A490="","",_xlfn.XLOOKUP($A490,Attributes!$A:$A,Attributes!C:C))</f>
        <v/>
      </c>
      <c r="C490" s="179"/>
      <c r="D490" s="179" t="str">
        <f>IF($A490="","",_xlfn.XLOOKUP($A490,Attributes!$A:$A,Attributes!I:I))</f>
        <v/>
      </c>
      <c r="E490" s="179" t="str">
        <f>IF($A490="","",_xlfn.XLOOKUP($A490,Attributes!$A:$A,Attributes!J:J))</f>
        <v/>
      </c>
      <c r="F490" s="179" t="str">
        <f>IF($A490="","",_xlfn.XLOOKUP($A490,Attributes!$A:$A,Attributes!K:K))</f>
        <v/>
      </c>
      <c r="G490" s="219"/>
      <c r="H490" s="217">
        <v>0</v>
      </c>
      <c r="J490" s="179">
        <v>0</v>
      </c>
    </row>
    <row r="491" spans="2:10" hidden="1" x14ac:dyDescent="0.25">
      <c r="B491" s="179" t="str">
        <f>IF($A491="","",_xlfn.XLOOKUP($A491,Attributes!$A:$A,Attributes!C:C))</f>
        <v/>
      </c>
      <c r="C491" s="179"/>
      <c r="D491" s="179" t="str">
        <f>IF($A491="","",_xlfn.XLOOKUP($A491,Attributes!$A:$A,Attributes!I:I))</f>
        <v/>
      </c>
      <c r="E491" s="179" t="str">
        <f>IF($A491="","",_xlfn.XLOOKUP($A491,Attributes!$A:$A,Attributes!J:J))</f>
        <v/>
      </c>
      <c r="F491" s="179" t="str">
        <f>IF($A491="","",_xlfn.XLOOKUP($A491,Attributes!$A:$A,Attributes!K:K))</f>
        <v/>
      </c>
      <c r="G491" s="219"/>
      <c r="H491" s="217">
        <v>0</v>
      </c>
      <c r="J491" s="179">
        <v>0</v>
      </c>
    </row>
    <row r="492" spans="2:10" hidden="1" x14ac:dyDescent="0.25">
      <c r="B492" s="179" t="str">
        <f>IF($A492="","",_xlfn.XLOOKUP($A492,Attributes!$A:$A,Attributes!C:C))</f>
        <v/>
      </c>
      <c r="C492" s="179"/>
      <c r="D492" s="179" t="str">
        <f>IF($A492="","",_xlfn.XLOOKUP($A492,Attributes!$A:$A,Attributes!I:I))</f>
        <v/>
      </c>
      <c r="E492" s="179" t="str">
        <f>IF($A492="","",_xlfn.XLOOKUP($A492,Attributes!$A:$A,Attributes!J:J))</f>
        <v/>
      </c>
      <c r="F492" s="179" t="str">
        <f>IF($A492="","",_xlfn.XLOOKUP($A492,Attributes!$A:$A,Attributes!K:K))</f>
        <v/>
      </c>
      <c r="G492" s="219"/>
      <c r="H492" s="217">
        <v>0</v>
      </c>
      <c r="J492" s="179">
        <v>0</v>
      </c>
    </row>
    <row r="493" spans="2:10" hidden="1" x14ac:dyDescent="0.25">
      <c r="B493" s="179" t="str">
        <f>IF($A493="","",_xlfn.XLOOKUP($A493,Attributes!$A:$A,Attributes!C:C))</f>
        <v/>
      </c>
      <c r="C493" s="179"/>
      <c r="D493" s="179" t="str">
        <f>IF($A493="","",_xlfn.XLOOKUP($A493,Attributes!$A:$A,Attributes!I:I))</f>
        <v/>
      </c>
      <c r="E493" s="179" t="str">
        <f>IF($A493="","",_xlfn.XLOOKUP($A493,Attributes!$A:$A,Attributes!J:J))</f>
        <v/>
      </c>
      <c r="F493" s="179" t="str">
        <f>IF($A493="","",_xlfn.XLOOKUP($A493,Attributes!$A:$A,Attributes!K:K))</f>
        <v/>
      </c>
      <c r="G493" s="219"/>
      <c r="H493" s="217">
        <v>0</v>
      </c>
      <c r="J493" s="179">
        <v>0</v>
      </c>
    </row>
    <row r="494" spans="2:10" hidden="1" x14ac:dyDescent="0.25">
      <c r="B494" s="179" t="str">
        <f>IF($A494="","",_xlfn.XLOOKUP($A494,Attributes!$A:$A,Attributes!C:C))</f>
        <v/>
      </c>
      <c r="C494" s="179"/>
      <c r="D494" s="179" t="str">
        <f>IF($A494="","",_xlfn.XLOOKUP($A494,Attributes!$A:$A,Attributes!I:I))</f>
        <v/>
      </c>
      <c r="E494" s="179" t="str">
        <f>IF($A494="","",_xlfn.XLOOKUP($A494,Attributes!$A:$A,Attributes!J:J))</f>
        <v/>
      </c>
      <c r="F494" s="179" t="str">
        <f>IF($A494="","",_xlfn.XLOOKUP($A494,Attributes!$A:$A,Attributes!K:K))</f>
        <v/>
      </c>
      <c r="G494" s="219"/>
      <c r="H494" s="217">
        <v>0</v>
      </c>
      <c r="J494" s="179">
        <v>0</v>
      </c>
    </row>
    <row r="495" spans="2:10" hidden="1" x14ac:dyDescent="0.25">
      <c r="B495" s="179" t="str">
        <f>IF($A495="","",_xlfn.XLOOKUP($A495,Attributes!$A:$A,Attributes!C:C))</f>
        <v/>
      </c>
      <c r="C495" s="179"/>
      <c r="D495" s="179" t="str">
        <f>IF($A495="","",_xlfn.XLOOKUP($A495,Attributes!$A:$A,Attributes!I:I))</f>
        <v/>
      </c>
      <c r="E495" s="179" t="str">
        <f>IF($A495="","",_xlfn.XLOOKUP($A495,Attributes!$A:$A,Attributes!J:J))</f>
        <v/>
      </c>
      <c r="F495" s="179" t="str">
        <f>IF($A495="","",_xlfn.XLOOKUP($A495,Attributes!$A:$A,Attributes!K:K))</f>
        <v/>
      </c>
      <c r="G495" s="219"/>
      <c r="H495" s="217">
        <v>0</v>
      </c>
      <c r="J495" s="179">
        <v>0</v>
      </c>
    </row>
    <row r="496" spans="2:10" hidden="1" x14ac:dyDescent="0.25">
      <c r="B496" s="179" t="str">
        <f>IF($A496="","",_xlfn.XLOOKUP($A496,Attributes!$A:$A,Attributes!C:C))</f>
        <v/>
      </c>
      <c r="C496" s="179"/>
      <c r="D496" s="179" t="str">
        <f>IF($A496="","",_xlfn.XLOOKUP($A496,Attributes!$A:$A,Attributes!I:I))</f>
        <v/>
      </c>
      <c r="E496" s="179" t="str">
        <f>IF($A496="","",_xlfn.XLOOKUP($A496,Attributes!$A:$A,Attributes!J:J))</f>
        <v/>
      </c>
      <c r="F496" s="179" t="str">
        <f>IF($A496="","",_xlfn.XLOOKUP($A496,Attributes!$A:$A,Attributes!K:K))</f>
        <v/>
      </c>
      <c r="G496" s="219"/>
      <c r="H496" s="217">
        <v>0</v>
      </c>
      <c r="J496" s="179">
        <v>0</v>
      </c>
    </row>
    <row r="497" spans="2:10" hidden="1" x14ac:dyDescent="0.25">
      <c r="B497" s="179" t="str">
        <f>IF($A497="","",_xlfn.XLOOKUP($A497,Attributes!$A:$A,Attributes!C:C))</f>
        <v/>
      </c>
      <c r="C497" s="179"/>
      <c r="D497" s="179" t="str">
        <f>IF($A497="","",_xlfn.XLOOKUP($A497,Attributes!$A:$A,Attributes!I:I))</f>
        <v/>
      </c>
      <c r="E497" s="179" t="str">
        <f>IF($A497="","",_xlfn.XLOOKUP($A497,Attributes!$A:$A,Attributes!J:J))</f>
        <v/>
      </c>
      <c r="F497" s="179" t="str">
        <f>IF($A497="","",_xlfn.XLOOKUP($A497,Attributes!$A:$A,Attributes!K:K))</f>
        <v/>
      </c>
      <c r="G497" s="219"/>
      <c r="H497" s="217">
        <v>0</v>
      </c>
      <c r="J497" s="179">
        <v>0</v>
      </c>
    </row>
    <row r="498" spans="2:10" hidden="1" x14ac:dyDescent="0.25">
      <c r="B498" s="179" t="str">
        <f>IF($A498="","",_xlfn.XLOOKUP($A498,Attributes!$A:$A,Attributes!C:C))</f>
        <v/>
      </c>
      <c r="C498" s="179"/>
      <c r="D498" s="179" t="str">
        <f>IF($A498="","",_xlfn.XLOOKUP($A498,Attributes!$A:$A,Attributes!I:I))</f>
        <v/>
      </c>
      <c r="E498" s="179" t="str">
        <f>IF($A498="","",_xlfn.XLOOKUP($A498,Attributes!$A:$A,Attributes!J:J))</f>
        <v/>
      </c>
      <c r="F498" s="179" t="str">
        <f>IF($A498="","",_xlfn.XLOOKUP($A498,Attributes!$A:$A,Attributes!K:K))</f>
        <v/>
      </c>
      <c r="G498" s="219"/>
      <c r="H498" s="217">
        <v>0</v>
      </c>
      <c r="J498" s="179">
        <v>0</v>
      </c>
    </row>
    <row r="499" spans="2:10" hidden="1" x14ac:dyDescent="0.25">
      <c r="B499" s="179" t="str">
        <f>IF($A499="","",_xlfn.XLOOKUP($A499,Attributes!$A:$A,Attributes!C:C))</f>
        <v/>
      </c>
      <c r="C499" s="179"/>
      <c r="D499" s="179" t="str">
        <f>IF($A499="","",_xlfn.XLOOKUP($A499,Attributes!$A:$A,Attributes!I:I))</f>
        <v/>
      </c>
      <c r="E499" s="179" t="str">
        <f>IF($A499="","",_xlfn.XLOOKUP($A499,Attributes!$A:$A,Attributes!J:J))</f>
        <v/>
      </c>
      <c r="F499" s="179" t="str">
        <f>IF($A499="","",_xlfn.XLOOKUP($A499,Attributes!$A:$A,Attributes!K:K))</f>
        <v/>
      </c>
      <c r="G499" s="219"/>
      <c r="H499" s="217">
        <v>0</v>
      </c>
      <c r="J499" s="179">
        <v>0</v>
      </c>
    </row>
    <row r="500" spans="2:10" hidden="1" x14ac:dyDescent="0.25">
      <c r="B500" s="179" t="str">
        <f>IF($A500="","",_xlfn.XLOOKUP($A500,Attributes!$A:$A,Attributes!C:C))</f>
        <v/>
      </c>
      <c r="C500" s="179"/>
      <c r="D500" s="179" t="str">
        <f>IF($A500="","",_xlfn.XLOOKUP($A500,Attributes!$A:$A,Attributes!I:I))</f>
        <v/>
      </c>
      <c r="E500" s="179" t="str">
        <f>IF($A500="","",_xlfn.XLOOKUP($A500,Attributes!$A:$A,Attributes!J:J))</f>
        <v/>
      </c>
      <c r="F500" s="179" t="str">
        <f>IF($A500="","",_xlfn.XLOOKUP($A500,Attributes!$A:$A,Attributes!K:K))</f>
        <v/>
      </c>
      <c r="G500" s="219"/>
      <c r="H500" s="217">
        <v>0</v>
      </c>
      <c r="J500" s="179">
        <v>0</v>
      </c>
    </row>
    <row r="501" spans="2:10" hidden="1" x14ac:dyDescent="0.25">
      <c r="B501" s="179" t="str">
        <f>IF($A501="","",_xlfn.XLOOKUP($A501,Attributes!$A:$A,Attributes!C:C))</f>
        <v/>
      </c>
      <c r="C501" s="179"/>
      <c r="D501" s="179" t="str">
        <f>IF($A501="","",_xlfn.XLOOKUP($A501,Attributes!$A:$A,Attributes!I:I))</f>
        <v/>
      </c>
      <c r="E501" s="179" t="str">
        <f>IF($A501="","",_xlfn.XLOOKUP($A501,Attributes!$A:$A,Attributes!J:J))</f>
        <v/>
      </c>
      <c r="F501" s="179" t="str">
        <f>IF($A501="","",_xlfn.XLOOKUP($A501,Attributes!$A:$A,Attributes!K:K))</f>
        <v/>
      </c>
      <c r="G501" s="219"/>
      <c r="H501" s="217">
        <v>0</v>
      </c>
      <c r="J501" s="179">
        <v>0</v>
      </c>
    </row>
    <row r="502" spans="2:10" hidden="1" x14ac:dyDescent="0.25">
      <c r="B502" s="179" t="str">
        <f>IF($A502="","",_xlfn.XLOOKUP($A502,Attributes!$A:$A,Attributes!C:C))</f>
        <v/>
      </c>
      <c r="C502" s="179"/>
      <c r="D502" s="179" t="str">
        <f>IF($A502="","",_xlfn.XLOOKUP($A502,Attributes!$A:$A,Attributes!I:I))</f>
        <v/>
      </c>
      <c r="E502" s="179" t="str">
        <f>IF($A502="","",_xlfn.XLOOKUP($A502,Attributes!$A:$A,Attributes!J:J))</f>
        <v/>
      </c>
      <c r="F502" s="179" t="str">
        <f>IF($A502="","",_xlfn.XLOOKUP($A502,Attributes!$A:$A,Attributes!K:K))</f>
        <v/>
      </c>
      <c r="G502" s="219"/>
      <c r="H502" s="217">
        <v>0</v>
      </c>
      <c r="J502" s="179">
        <v>0</v>
      </c>
    </row>
    <row r="503" spans="2:10" hidden="1" x14ac:dyDescent="0.25">
      <c r="B503" s="179" t="str">
        <f>IF($A503="","",_xlfn.XLOOKUP($A503,Attributes!$A:$A,Attributes!C:C))</f>
        <v/>
      </c>
      <c r="C503" s="179"/>
      <c r="D503" s="179" t="str">
        <f>IF($A503="","",_xlfn.XLOOKUP($A503,Attributes!$A:$A,Attributes!I:I))</f>
        <v/>
      </c>
      <c r="E503" s="179" t="str">
        <f>IF($A503="","",_xlfn.XLOOKUP($A503,Attributes!$A:$A,Attributes!J:J))</f>
        <v/>
      </c>
      <c r="F503" s="179" t="str">
        <f>IF($A503="","",_xlfn.XLOOKUP($A503,Attributes!$A:$A,Attributes!K:K))</f>
        <v/>
      </c>
      <c r="G503" s="219"/>
      <c r="H503" s="217">
        <v>0</v>
      </c>
      <c r="J503" s="179">
        <v>0</v>
      </c>
    </row>
    <row r="504" spans="2:10" hidden="1" x14ac:dyDescent="0.25">
      <c r="B504" s="179" t="str">
        <f>IF($A504="","",_xlfn.XLOOKUP($A504,Attributes!$A:$A,Attributes!C:C))</f>
        <v/>
      </c>
      <c r="C504" s="179"/>
      <c r="D504" s="179" t="str">
        <f>IF($A504="","",_xlfn.XLOOKUP($A504,Attributes!$A:$A,Attributes!I:I))</f>
        <v/>
      </c>
      <c r="E504" s="179" t="str">
        <f>IF($A504="","",_xlfn.XLOOKUP($A504,Attributes!$A:$A,Attributes!J:J))</f>
        <v/>
      </c>
      <c r="F504" s="179" t="str">
        <f>IF($A504="","",_xlfn.XLOOKUP($A504,Attributes!$A:$A,Attributes!K:K))</f>
        <v/>
      </c>
      <c r="G504" s="219"/>
      <c r="H504" s="217">
        <v>0</v>
      </c>
      <c r="J504" s="179">
        <v>0</v>
      </c>
    </row>
    <row r="505" spans="2:10" hidden="1" x14ac:dyDescent="0.25">
      <c r="B505" s="179" t="str">
        <f>IF($A505="","",_xlfn.XLOOKUP($A505,Attributes!$A:$A,Attributes!C:C))</f>
        <v/>
      </c>
      <c r="C505" s="179"/>
      <c r="D505" s="179" t="str">
        <f>IF($A505="","",_xlfn.XLOOKUP($A505,Attributes!$A:$A,Attributes!I:I))</f>
        <v/>
      </c>
      <c r="E505" s="179" t="str">
        <f>IF($A505="","",_xlfn.XLOOKUP($A505,Attributes!$A:$A,Attributes!J:J))</f>
        <v/>
      </c>
      <c r="F505" s="179" t="str">
        <f>IF($A505="","",_xlfn.XLOOKUP($A505,Attributes!$A:$A,Attributes!K:K))</f>
        <v/>
      </c>
      <c r="G505" s="219"/>
      <c r="H505" s="217">
        <v>0</v>
      </c>
      <c r="J505" s="179">
        <v>0</v>
      </c>
    </row>
    <row r="506" spans="2:10" hidden="1" x14ac:dyDescent="0.25">
      <c r="B506" s="179" t="str">
        <f>IF($A506="","",_xlfn.XLOOKUP($A506,Attributes!$A:$A,Attributes!C:C))</f>
        <v/>
      </c>
      <c r="C506" s="179"/>
      <c r="D506" s="179" t="str">
        <f>IF($A506="","",_xlfn.XLOOKUP($A506,Attributes!$A:$A,Attributes!I:I))</f>
        <v/>
      </c>
      <c r="E506" s="179" t="str">
        <f>IF($A506="","",_xlfn.XLOOKUP($A506,Attributes!$A:$A,Attributes!J:J))</f>
        <v/>
      </c>
      <c r="F506" s="179" t="str">
        <f>IF($A506="","",_xlfn.XLOOKUP($A506,Attributes!$A:$A,Attributes!K:K))</f>
        <v/>
      </c>
      <c r="G506" s="219"/>
      <c r="H506" s="217">
        <v>0</v>
      </c>
      <c r="J506" s="179">
        <v>0</v>
      </c>
    </row>
    <row r="507" spans="2:10" hidden="1" x14ac:dyDescent="0.25">
      <c r="B507" s="179" t="str">
        <f>IF($A507="","",_xlfn.XLOOKUP($A507,Attributes!$A:$A,Attributes!C:C))</f>
        <v/>
      </c>
      <c r="C507" s="179"/>
      <c r="D507" s="179" t="str">
        <f>IF($A507="","",_xlfn.XLOOKUP($A507,Attributes!$A:$A,Attributes!I:I))</f>
        <v/>
      </c>
      <c r="E507" s="179" t="str">
        <f>IF($A507="","",_xlfn.XLOOKUP($A507,Attributes!$A:$A,Attributes!J:J))</f>
        <v/>
      </c>
      <c r="F507" s="179" t="str">
        <f>IF($A507="","",_xlfn.XLOOKUP($A507,Attributes!$A:$A,Attributes!K:K))</f>
        <v/>
      </c>
      <c r="G507" s="219"/>
      <c r="H507" s="217">
        <v>0</v>
      </c>
      <c r="J507" s="179">
        <v>0</v>
      </c>
    </row>
    <row r="508" spans="2:10" hidden="1" x14ac:dyDescent="0.25">
      <c r="B508" s="179" t="str">
        <f>IF($A508="","",_xlfn.XLOOKUP($A508,Attributes!$A:$A,Attributes!C:C))</f>
        <v/>
      </c>
      <c r="C508" s="179"/>
      <c r="D508" s="179" t="str">
        <f>IF($A508="","",_xlfn.XLOOKUP($A508,Attributes!$A:$A,Attributes!I:I))</f>
        <v/>
      </c>
      <c r="E508" s="179" t="str">
        <f>IF($A508="","",_xlfn.XLOOKUP($A508,Attributes!$A:$A,Attributes!J:J))</f>
        <v/>
      </c>
      <c r="F508" s="179" t="str">
        <f>IF($A508="","",_xlfn.XLOOKUP($A508,Attributes!$A:$A,Attributes!K:K))</f>
        <v/>
      </c>
      <c r="G508" s="219"/>
      <c r="H508" s="217">
        <v>0</v>
      </c>
      <c r="J508" s="179">
        <v>0</v>
      </c>
    </row>
    <row r="509" spans="2:10" hidden="1" x14ac:dyDescent="0.25">
      <c r="B509" s="179" t="str">
        <f>IF($A509="","",_xlfn.XLOOKUP($A509,Attributes!$A:$A,Attributes!C:C))</f>
        <v/>
      </c>
      <c r="C509" s="179"/>
      <c r="D509" s="179" t="str">
        <f>IF($A509="","",_xlfn.XLOOKUP($A509,Attributes!$A:$A,Attributes!I:I))</f>
        <v/>
      </c>
      <c r="E509" s="179" t="str">
        <f>IF($A509="","",_xlfn.XLOOKUP($A509,Attributes!$A:$A,Attributes!J:J))</f>
        <v/>
      </c>
      <c r="F509" s="179" t="str">
        <f>IF($A509="","",_xlfn.XLOOKUP($A509,Attributes!$A:$A,Attributes!K:K))</f>
        <v/>
      </c>
      <c r="G509" s="219"/>
      <c r="H509" s="217">
        <v>0</v>
      </c>
      <c r="J509" s="179">
        <v>0</v>
      </c>
    </row>
    <row r="510" spans="2:10" hidden="1" x14ac:dyDescent="0.25">
      <c r="B510" s="179" t="str">
        <f>IF($A510="","",_xlfn.XLOOKUP($A510,Attributes!$A:$A,Attributes!C:C))</f>
        <v/>
      </c>
      <c r="C510" s="179"/>
      <c r="D510" s="179" t="str">
        <f>IF($A510="","",_xlfn.XLOOKUP($A510,Attributes!$A:$A,Attributes!I:I))</f>
        <v/>
      </c>
      <c r="E510" s="179" t="str">
        <f>IF($A510="","",_xlfn.XLOOKUP($A510,Attributes!$A:$A,Attributes!J:J))</f>
        <v/>
      </c>
      <c r="F510" s="179" t="str">
        <f>IF($A510="","",_xlfn.XLOOKUP($A510,Attributes!$A:$A,Attributes!K:K))</f>
        <v/>
      </c>
      <c r="G510" s="219"/>
      <c r="H510" s="217">
        <v>0</v>
      </c>
      <c r="J510" s="179">
        <v>0</v>
      </c>
    </row>
    <row r="511" spans="2:10" hidden="1" x14ac:dyDescent="0.25">
      <c r="B511" s="179" t="str">
        <f>IF($A511="","",_xlfn.XLOOKUP($A511,Attributes!$A:$A,Attributes!C:C))</f>
        <v/>
      </c>
      <c r="C511" s="179"/>
      <c r="D511" s="179" t="str">
        <f>IF($A511="","",_xlfn.XLOOKUP($A511,Attributes!$A:$A,Attributes!I:I))</f>
        <v/>
      </c>
      <c r="E511" s="179" t="str">
        <f>IF($A511="","",_xlfn.XLOOKUP($A511,Attributes!$A:$A,Attributes!J:J))</f>
        <v/>
      </c>
      <c r="F511" s="179" t="str">
        <f>IF($A511="","",_xlfn.XLOOKUP($A511,Attributes!$A:$A,Attributes!K:K))</f>
        <v/>
      </c>
      <c r="G511" s="219"/>
      <c r="H511" s="217">
        <v>0</v>
      </c>
      <c r="J511" s="179">
        <v>0</v>
      </c>
    </row>
    <row r="512" spans="2:10" hidden="1" x14ac:dyDescent="0.25">
      <c r="B512" s="179" t="str">
        <f>IF($A512="","",_xlfn.XLOOKUP($A512,Attributes!$A:$A,Attributes!C:C))</f>
        <v/>
      </c>
      <c r="C512" s="179"/>
      <c r="D512" s="179" t="str">
        <f>IF($A512="","",_xlfn.XLOOKUP($A512,Attributes!$A:$A,Attributes!I:I))</f>
        <v/>
      </c>
      <c r="E512" s="179" t="str">
        <f>IF($A512="","",_xlfn.XLOOKUP($A512,Attributes!$A:$A,Attributes!J:J))</f>
        <v/>
      </c>
      <c r="F512" s="179" t="str">
        <f>IF($A512="","",_xlfn.XLOOKUP($A512,Attributes!$A:$A,Attributes!K:K))</f>
        <v/>
      </c>
      <c r="G512" s="219"/>
      <c r="H512" s="217">
        <v>0</v>
      </c>
      <c r="J512" s="179">
        <v>0</v>
      </c>
    </row>
    <row r="513" spans="2:10" hidden="1" x14ac:dyDescent="0.25">
      <c r="B513" s="179" t="str">
        <f>IF($A513="","",_xlfn.XLOOKUP($A513,Attributes!$A:$A,Attributes!C:C))</f>
        <v/>
      </c>
      <c r="C513" s="179"/>
      <c r="D513" s="179" t="str">
        <f>IF($A513="","",_xlfn.XLOOKUP($A513,Attributes!$A:$A,Attributes!I:I))</f>
        <v/>
      </c>
      <c r="E513" s="179" t="str">
        <f>IF($A513="","",_xlfn.XLOOKUP($A513,Attributes!$A:$A,Attributes!J:J))</f>
        <v/>
      </c>
      <c r="F513" s="179" t="str">
        <f>IF($A513="","",_xlfn.XLOOKUP($A513,Attributes!$A:$A,Attributes!K:K))</f>
        <v/>
      </c>
      <c r="G513" s="219"/>
      <c r="H513" s="217">
        <v>0</v>
      </c>
      <c r="J513" s="179">
        <v>0</v>
      </c>
    </row>
    <row r="514" spans="2:10" hidden="1" x14ac:dyDescent="0.25">
      <c r="B514" s="179" t="str">
        <f>IF($A514="","",_xlfn.XLOOKUP($A514,Attributes!$A:$A,Attributes!C:C))</f>
        <v/>
      </c>
      <c r="C514" s="179"/>
      <c r="D514" s="179" t="str">
        <f>IF($A514="","",_xlfn.XLOOKUP($A514,Attributes!$A:$A,Attributes!I:I))</f>
        <v/>
      </c>
      <c r="E514" s="179" t="str">
        <f>IF($A514="","",_xlfn.XLOOKUP($A514,Attributes!$A:$A,Attributes!J:J))</f>
        <v/>
      </c>
      <c r="F514" s="179" t="str">
        <f>IF($A514="","",_xlfn.XLOOKUP($A514,Attributes!$A:$A,Attributes!K:K))</f>
        <v/>
      </c>
      <c r="G514" s="219"/>
      <c r="H514" s="217">
        <v>0</v>
      </c>
      <c r="J514" s="179">
        <v>0</v>
      </c>
    </row>
    <row r="515" spans="2:10" hidden="1" x14ac:dyDescent="0.25">
      <c r="B515" s="179" t="str">
        <f>IF($A515="","",_xlfn.XLOOKUP($A515,Attributes!$A:$A,Attributes!C:C))</f>
        <v/>
      </c>
      <c r="C515" s="179"/>
      <c r="D515" s="179" t="str">
        <f>IF($A515="","",_xlfn.XLOOKUP($A515,Attributes!$A:$A,Attributes!I:I))</f>
        <v/>
      </c>
      <c r="E515" s="179" t="str">
        <f>IF($A515="","",_xlfn.XLOOKUP($A515,Attributes!$A:$A,Attributes!J:J))</f>
        <v/>
      </c>
      <c r="F515" s="179" t="str">
        <f>IF($A515="","",_xlfn.XLOOKUP($A515,Attributes!$A:$A,Attributes!K:K))</f>
        <v/>
      </c>
      <c r="G515" s="219"/>
      <c r="H515" s="217">
        <v>0</v>
      </c>
      <c r="J515" s="179">
        <v>0</v>
      </c>
    </row>
    <row r="516" spans="2:10" hidden="1" x14ac:dyDescent="0.25">
      <c r="B516" s="179" t="str">
        <f>IF($A516="","",_xlfn.XLOOKUP($A516,Attributes!$A:$A,Attributes!C:C))</f>
        <v/>
      </c>
      <c r="C516" s="179"/>
      <c r="D516" s="179" t="str">
        <f>IF($A516="","",_xlfn.XLOOKUP($A516,Attributes!$A:$A,Attributes!I:I))</f>
        <v/>
      </c>
      <c r="E516" s="179" t="str">
        <f>IF($A516="","",_xlfn.XLOOKUP($A516,Attributes!$A:$A,Attributes!J:J))</f>
        <v/>
      </c>
      <c r="F516" s="179" t="str">
        <f>IF($A516="","",_xlfn.XLOOKUP($A516,Attributes!$A:$A,Attributes!K:K))</f>
        <v/>
      </c>
      <c r="G516" s="219"/>
      <c r="H516" s="217">
        <v>0</v>
      </c>
      <c r="J516" s="179">
        <v>0</v>
      </c>
    </row>
    <row r="517" spans="2:10" hidden="1" x14ac:dyDescent="0.25">
      <c r="B517" s="179" t="str">
        <f>IF($A517="","",_xlfn.XLOOKUP($A517,Attributes!$A:$A,Attributes!C:C))</f>
        <v/>
      </c>
      <c r="C517" s="179"/>
      <c r="D517" s="179" t="str">
        <f>IF($A517="","",_xlfn.XLOOKUP($A517,Attributes!$A:$A,Attributes!I:I))</f>
        <v/>
      </c>
      <c r="E517" s="179" t="str">
        <f>IF($A517="","",_xlfn.XLOOKUP($A517,Attributes!$A:$A,Attributes!J:J))</f>
        <v/>
      </c>
      <c r="F517" s="179" t="str">
        <f>IF($A517="","",_xlfn.XLOOKUP($A517,Attributes!$A:$A,Attributes!K:K))</f>
        <v/>
      </c>
      <c r="G517" s="219"/>
      <c r="H517" s="217">
        <v>0</v>
      </c>
      <c r="J517" s="179">
        <v>0</v>
      </c>
    </row>
    <row r="518" spans="2:10" hidden="1" x14ac:dyDescent="0.25">
      <c r="B518" s="179" t="str">
        <f>IF($A518="","",_xlfn.XLOOKUP($A518,Attributes!$A:$A,Attributes!C:C))</f>
        <v/>
      </c>
      <c r="C518" s="179"/>
      <c r="D518" s="179" t="str">
        <f>IF($A518="","",_xlfn.XLOOKUP($A518,Attributes!$A:$A,Attributes!I:I))</f>
        <v/>
      </c>
      <c r="E518" s="179" t="str">
        <f>IF($A518="","",_xlfn.XLOOKUP($A518,Attributes!$A:$A,Attributes!J:J))</f>
        <v/>
      </c>
      <c r="F518" s="179" t="str">
        <f>IF($A518="","",_xlfn.XLOOKUP($A518,Attributes!$A:$A,Attributes!K:K))</f>
        <v/>
      </c>
      <c r="G518" s="219"/>
      <c r="H518" s="217">
        <v>0</v>
      </c>
      <c r="J518" s="179">
        <v>0</v>
      </c>
    </row>
    <row r="519" spans="2:10" hidden="1" x14ac:dyDescent="0.25">
      <c r="B519" s="179" t="str">
        <f>IF($A519="","",_xlfn.XLOOKUP($A519,Attributes!$A:$A,Attributes!C:C))</f>
        <v/>
      </c>
      <c r="C519" s="179"/>
      <c r="D519" s="179" t="str">
        <f>IF($A519="","",_xlfn.XLOOKUP($A519,Attributes!$A:$A,Attributes!I:I))</f>
        <v/>
      </c>
      <c r="E519" s="179" t="str">
        <f>IF($A519="","",_xlfn.XLOOKUP($A519,Attributes!$A:$A,Attributes!J:J))</f>
        <v/>
      </c>
      <c r="F519" s="179" t="str">
        <f>IF($A519="","",_xlfn.XLOOKUP($A519,Attributes!$A:$A,Attributes!K:K))</f>
        <v/>
      </c>
      <c r="G519" s="219"/>
      <c r="H519" s="217">
        <v>0</v>
      </c>
      <c r="J519" s="179">
        <v>0</v>
      </c>
    </row>
    <row r="520" spans="2:10" hidden="1" x14ac:dyDescent="0.25">
      <c r="B520" s="179" t="str">
        <f>IF($A520="","",_xlfn.XLOOKUP($A520,Attributes!$A:$A,Attributes!C:C))</f>
        <v/>
      </c>
      <c r="C520" s="179"/>
      <c r="D520" s="179" t="str">
        <f>IF($A520="","",_xlfn.XLOOKUP($A520,Attributes!$A:$A,Attributes!I:I))</f>
        <v/>
      </c>
      <c r="E520" s="179" t="str">
        <f>IF($A520="","",_xlfn.XLOOKUP($A520,Attributes!$A:$A,Attributes!J:J))</f>
        <v/>
      </c>
      <c r="F520" s="179" t="str">
        <f>IF($A520="","",_xlfn.XLOOKUP($A520,Attributes!$A:$A,Attributes!K:K))</f>
        <v/>
      </c>
      <c r="G520" s="219"/>
      <c r="H520" s="217">
        <v>0</v>
      </c>
      <c r="J520" s="179">
        <v>0</v>
      </c>
    </row>
    <row r="521" spans="2:10" hidden="1" x14ac:dyDescent="0.25">
      <c r="B521" s="179" t="str">
        <f>IF($A521="","",_xlfn.XLOOKUP($A521,Attributes!$A:$A,Attributes!C:C))</f>
        <v/>
      </c>
      <c r="C521" s="179"/>
      <c r="D521" s="179" t="str">
        <f>IF($A521="","",_xlfn.XLOOKUP($A521,Attributes!$A:$A,Attributes!I:I))</f>
        <v/>
      </c>
      <c r="E521" s="179" t="str">
        <f>IF($A521="","",_xlfn.XLOOKUP($A521,Attributes!$A:$A,Attributes!J:J))</f>
        <v/>
      </c>
      <c r="F521" s="179" t="str">
        <f>IF($A521="","",_xlfn.XLOOKUP($A521,Attributes!$A:$A,Attributes!K:K))</f>
        <v/>
      </c>
      <c r="G521" s="219"/>
      <c r="H521" s="217">
        <v>0</v>
      </c>
      <c r="J521" s="179">
        <v>0</v>
      </c>
    </row>
    <row r="522" spans="2:10" hidden="1" x14ac:dyDescent="0.25">
      <c r="B522" s="179" t="str">
        <f>IF($A522="","",_xlfn.XLOOKUP($A522,Attributes!$A:$A,Attributes!C:C))</f>
        <v/>
      </c>
      <c r="C522" s="179"/>
      <c r="D522" s="179" t="str">
        <f>IF($A522="","",_xlfn.XLOOKUP($A522,Attributes!$A:$A,Attributes!I:I))</f>
        <v/>
      </c>
      <c r="E522" s="179" t="str">
        <f>IF($A522="","",_xlfn.XLOOKUP($A522,Attributes!$A:$A,Attributes!J:J))</f>
        <v/>
      </c>
      <c r="F522" s="179" t="str">
        <f>IF($A522="","",_xlfn.XLOOKUP($A522,Attributes!$A:$A,Attributes!K:K))</f>
        <v/>
      </c>
      <c r="G522" s="219"/>
      <c r="H522" s="217">
        <v>0</v>
      </c>
      <c r="J522" s="179">
        <v>0</v>
      </c>
    </row>
    <row r="523" spans="2:10" hidden="1" x14ac:dyDescent="0.25">
      <c r="B523" s="179" t="str">
        <f>IF($A523="","",_xlfn.XLOOKUP($A523,Attributes!$A:$A,Attributes!C:C))</f>
        <v/>
      </c>
      <c r="C523" s="179"/>
      <c r="D523" s="179" t="str">
        <f>IF($A523="","",_xlfn.XLOOKUP($A523,Attributes!$A:$A,Attributes!I:I))</f>
        <v/>
      </c>
      <c r="E523" s="179" t="str">
        <f>IF($A523="","",_xlfn.XLOOKUP($A523,Attributes!$A:$A,Attributes!J:J))</f>
        <v/>
      </c>
      <c r="F523" s="179" t="str">
        <f>IF($A523="","",_xlfn.XLOOKUP($A523,Attributes!$A:$A,Attributes!K:K))</f>
        <v/>
      </c>
      <c r="G523" s="219"/>
      <c r="H523" s="217">
        <v>0</v>
      </c>
      <c r="J523" s="179">
        <v>0</v>
      </c>
    </row>
    <row r="524" spans="2:10" hidden="1" x14ac:dyDescent="0.25">
      <c r="B524" s="179" t="str">
        <f>IF($A524="","",_xlfn.XLOOKUP($A524,Attributes!$A:$A,Attributes!C:C))</f>
        <v/>
      </c>
      <c r="C524" s="179"/>
      <c r="D524" s="179" t="str">
        <f>IF($A524="","",_xlfn.XLOOKUP($A524,Attributes!$A:$A,Attributes!I:I))</f>
        <v/>
      </c>
      <c r="E524" s="179" t="str">
        <f>IF($A524="","",_xlfn.XLOOKUP($A524,Attributes!$A:$A,Attributes!J:J))</f>
        <v/>
      </c>
      <c r="F524" s="179" t="str">
        <f>IF($A524="","",_xlfn.XLOOKUP($A524,Attributes!$A:$A,Attributes!K:K))</f>
        <v/>
      </c>
      <c r="G524" s="219"/>
      <c r="H524" s="217">
        <v>0</v>
      </c>
      <c r="J524" s="179">
        <v>0</v>
      </c>
    </row>
    <row r="525" spans="2:10" hidden="1" x14ac:dyDescent="0.25">
      <c r="B525" s="179" t="str">
        <f>IF($A525="","",_xlfn.XLOOKUP($A525,Attributes!$A:$A,Attributes!C:C))</f>
        <v/>
      </c>
      <c r="C525" s="179"/>
      <c r="D525" s="179" t="str">
        <f>IF($A525="","",_xlfn.XLOOKUP($A525,Attributes!$A:$A,Attributes!I:I))</f>
        <v/>
      </c>
      <c r="E525" s="179" t="str">
        <f>IF($A525="","",_xlfn.XLOOKUP($A525,Attributes!$A:$A,Attributes!J:J))</f>
        <v/>
      </c>
      <c r="F525" s="179" t="str">
        <f>IF($A525="","",_xlfn.XLOOKUP($A525,Attributes!$A:$A,Attributes!K:K))</f>
        <v/>
      </c>
      <c r="G525" s="219"/>
      <c r="H525" s="217">
        <v>0</v>
      </c>
      <c r="J525" s="179">
        <v>0</v>
      </c>
    </row>
    <row r="526" spans="2:10" hidden="1" x14ac:dyDescent="0.25">
      <c r="B526" s="179" t="str">
        <f>IF($A526="","",_xlfn.XLOOKUP($A526,Attributes!$A:$A,Attributes!C:C))</f>
        <v/>
      </c>
      <c r="C526" s="179"/>
      <c r="D526" s="179" t="str">
        <f>IF($A526="","",_xlfn.XLOOKUP($A526,Attributes!$A:$A,Attributes!I:I))</f>
        <v/>
      </c>
      <c r="E526" s="179" t="str">
        <f>IF($A526="","",_xlfn.XLOOKUP($A526,Attributes!$A:$A,Attributes!J:J))</f>
        <v/>
      </c>
      <c r="F526" s="179" t="str">
        <f>IF($A526="","",_xlfn.XLOOKUP($A526,Attributes!$A:$A,Attributes!K:K))</f>
        <v/>
      </c>
      <c r="G526" s="219"/>
      <c r="H526" s="217">
        <v>0</v>
      </c>
      <c r="J526" s="179">
        <v>0</v>
      </c>
    </row>
    <row r="527" spans="2:10" hidden="1" x14ac:dyDescent="0.25">
      <c r="B527" s="179" t="str">
        <f>IF($A527="","",_xlfn.XLOOKUP($A527,Attributes!$A:$A,Attributes!C:C))</f>
        <v/>
      </c>
      <c r="C527" s="179"/>
      <c r="D527" s="179" t="str">
        <f>IF($A527="","",_xlfn.XLOOKUP($A527,Attributes!$A:$A,Attributes!I:I))</f>
        <v/>
      </c>
      <c r="E527" s="179" t="str">
        <f>IF($A527="","",_xlfn.XLOOKUP($A527,Attributes!$A:$A,Attributes!J:J))</f>
        <v/>
      </c>
      <c r="F527" s="179" t="str">
        <f>IF($A527="","",_xlfn.XLOOKUP($A527,Attributes!$A:$A,Attributes!K:K))</f>
        <v/>
      </c>
      <c r="G527" s="219"/>
      <c r="H527" s="217">
        <v>0</v>
      </c>
      <c r="J527" s="179">
        <v>0</v>
      </c>
    </row>
    <row r="528" spans="2:10" hidden="1" x14ac:dyDescent="0.25">
      <c r="B528" s="179" t="str">
        <f>IF($A528="","",_xlfn.XLOOKUP($A528,Attributes!$A:$A,Attributes!C:C))</f>
        <v/>
      </c>
      <c r="C528" s="179"/>
      <c r="D528" s="179" t="str">
        <f>IF($A528="","",_xlfn.XLOOKUP($A528,Attributes!$A:$A,Attributes!I:I))</f>
        <v/>
      </c>
      <c r="E528" s="179" t="str">
        <f>IF($A528="","",_xlfn.XLOOKUP($A528,Attributes!$A:$A,Attributes!J:J))</f>
        <v/>
      </c>
      <c r="F528" s="179" t="str">
        <f>IF($A528="","",_xlfn.XLOOKUP($A528,Attributes!$A:$A,Attributes!K:K))</f>
        <v/>
      </c>
      <c r="G528" s="219"/>
      <c r="H528" s="217">
        <v>0</v>
      </c>
      <c r="J528" s="179">
        <v>0</v>
      </c>
    </row>
    <row r="529" spans="2:10" hidden="1" x14ac:dyDescent="0.25">
      <c r="B529" s="179" t="str">
        <f>IF($A529="","",_xlfn.XLOOKUP($A529,Attributes!$A:$A,Attributes!C:C))</f>
        <v/>
      </c>
      <c r="C529" s="179"/>
      <c r="D529" s="179" t="str">
        <f>IF($A529="","",_xlfn.XLOOKUP($A529,Attributes!$A:$A,Attributes!I:I))</f>
        <v/>
      </c>
      <c r="E529" s="179" t="str">
        <f>IF($A529="","",_xlfn.XLOOKUP($A529,Attributes!$A:$A,Attributes!J:J))</f>
        <v/>
      </c>
      <c r="F529" s="179" t="str">
        <f>IF($A529="","",_xlfn.XLOOKUP($A529,Attributes!$A:$A,Attributes!K:K))</f>
        <v/>
      </c>
      <c r="G529" s="219"/>
      <c r="H529" s="217">
        <v>0</v>
      </c>
      <c r="J529" s="179">
        <v>0</v>
      </c>
    </row>
    <row r="530" spans="2:10" hidden="1" x14ac:dyDescent="0.25">
      <c r="B530" s="179" t="str">
        <f>IF($A530="","",_xlfn.XLOOKUP($A530,Attributes!$A:$A,Attributes!C:C))</f>
        <v/>
      </c>
      <c r="C530" s="179"/>
      <c r="D530" s="179" t="str">
        <f>IF($A530="","",_xlfn.XLOOKUP($A530,Attributes!$A:$A,Attributes!I:I))</f>
        <v/>
      </c>
      <c r="E530" s="179" t="str">
        <f>IF($A530="","",_xlfn.XLOOKUP($A530,Attributes!$A:$A,Attributes!J:J))</f>
        <v/>
      </c>
      <c r="F530" s="179" t="str">
        <f>IF($A530="","",_xlfn.XLOOKUP($A530,Attributes!$A:$A,Attributes!K:K))</f>
        <v/>
      </c>
      <c r="G530" s="219"/>
      <c r="H530" s="217">
        <v>0</v>
      </c>
      <c r="J530" s="179">
        <v>0</v>
      </c>
    </row>
    <row r="531" spans="2:10" hidden="1" x14ac:dyDescent="0.25">
      <c r="B531" s="179" t="str">
        <f>IF($A531="","",_xlfn.XLOOKUP($A531,Attributes!$A:$A,Attributes!C:C))</f>
        <v/>
      </c>
      <c r="C531" s="179"/>
      <c r="D531" s="179" t="str">
        <f>IF($A531="","",_xlfn.XLOOKUP($A531,Attributes!$A:$A,Attributes!I:I))</f>
        <v/>
      </c>
      <c r="E531" s="179" t="str">
        <f>IF($A531="","",_xlfn.XLOOKUP($A531,Attributes!$A:$A,Attributes!J:J))</f>
        <v/>
      </c>
      <c r="F531" s="179" t="str">
        <f>IF($A531="","",_xlfn.XLOOKUP($A531,Attributes!$A:$A,Attributes!K:K))</f>
        <v/>
      </c>
      <c r="G531" s="219"/>
      <c r="H531" s="217">
        <v>0</v>
      </c>
      <c r="J531" s="179">
        <v>0</v>
      </c>
    </row>
    <row r="532" spans="2:10" hidden="1" x14ac:dyDescent="0.25">
      <c r="B532" s="179" t="str">
        <f>IF($A532="","",_xlfn.XLOOKUP($A532,Attributes!$A:$A,Attributes!C:C))</f>
        <v/>
      </c>
      <c r="C532" s="179"/>
      <c r="D532" s="179" t="str">
        <f>IF($A532="","",_xlfn.XLOOKUP($A532,Attributes!$A:$A,Attributes!I:I))</f>
        <v/>
      </c>
      <c r="E532" s="179" t="str">
        <f>IF($A532="","",_xlfn.XLOOKUP($A532,Attributes!$A:$A,Attributes!J:J))</f>
        <v/>
      </c>
      <c r="F532" s="179" t="str">
        <f>IF($A532="","",_xlfn.XLOOKUP($A532,Attributes!$A:$A,Attributes!K:K))</f>
        <v/>
      </c>
      <c r="G532" s="219"/>
      <c r="H532" s="217">
        <v>0</v>
      </c>
      <c r="J532" s="179">
        <v>0</v>
      </c>
    </row>
    <row r="533" spans="2:10" hidden="1" x14ac:dyDescent="0.25">
      <c r="B533" s="179" t="str">
        <f>IF($A533="","",_xlfn.XLOOKUP($A533,Attributes!$A:$A,Attributes!C:C))</f>
        <v/>
      </c>
      <c r="C533" s="179"/>
      <c r="D533" s="179" t="str">
        <f>IF($A533="","",_xlfn.XLOOKUP($A533,Attributes!$A:$A,Attributes!I:I))</f>
        <v/>
      </c>
      <c r="E533" s="179" t="str">
        <f>IF($A533="","",_xlfn.XLOOKUP($A533,Attributes!$A:$A,Attributes!J:J))</f>
        <v/>
      </c>
      <c r="F533" s="179" t="str">
        <f>IF($A533="","",_xlfn.XLOOKUP($A533,Attributes!$A:$A,Attributes!K:K))</f>
        <v/>
      </c>
      <c r="G533" s="219"/>
      <c r="H533" s="217">
        <v>0</v>
      </c>
      <c r="J533" s="179">
        <v>0</v>
      </c>
    </row>
    <row r="534" spans="2:10" hidden="1" x14ac:dyDescent="0.25">
      <c r="B534" s="179" t="str">
        <f>IF($A534="","",_xlfn.XLOOKUP($A534,Attributes!$A:$A,Attributes!C:C))</f>
        <v/>
      </c>
      <c r="C534" s="179"/>
      <c r="D534" s="179" t="str">
        <f>IF($A534="","",_xlfn.XLOOKUP($A534,Attributes!$A:$A,Attributes!I:I))</f>
        <v/>
      </c>
      <c r="E534" s="179" t="str">
        <f>IF($A534="","",_xlfn.XLOOKUP($A534,Attributes!$A:$A,Attributes!J:J))</f>
        <v/>
      </c>
      <c r="F534" s="179" t="str">
        <f>IF($A534="","",_xlfn.XLOOKUP($A534,Attributes!$A:$A,Attributes!K:K))</f>
        <v/>
      </c>
      <c r="G534" s="219"/>
      <c r="H534" s="217">
        <v>0</v>
      </c>
      <c r="J534" s="179">
        <v>0</v>
      </c>
    </row>
    <row r="535" spans="2:10" hidden="1" x14ac:dyDescent="0.25">
      <c r="B535" s="179" t="str">
        <f>IF($A535="","",_xlfn.XLOOKUP($A535,Attributes!$A:$A,Attributes!C:C))</f>
        <v/>
      </c>
      <c r="C535" s="179"/>
      <c r="D535" s="179" t="str">
        <f>IF($A535="","",_xlfn.XLOOKUP($A535,Attributes!$A:$A,Attributes!I:I))</f>
        <v/>
      </c>
      <c r="E535" s="179" t="str">
        <f>IF($A535="","",_xlfn.XLOOKUP($A535,Attributes!$A:$A,Attributes!J:J))</f>
        <v/>
      </c>
      <c r="F535" s="179" t="str">
        <f>IF($A535="","",_xlfn.XLOOKUP($A535,Attributes!$A:$A,Attributes!K:K))</f>
        <v/>
      </c>
      <c r="G535" s="219"/>
      <c r="H535" s="217">
        <v>0</v>
      </c>
      <c r="J535" s="179">
        <v>0</v>
      </c>
    </row>
    <row r="536" spans="2:10" hidden="1" x14ac:dyDescent="0.25">
      <c r="B536" s="179" t="str">
        <f>IF($A536="","",_xlfn.XLOOKUP($A536,Attributes!$A:$A,Attributes!C:C))</f>
        <v/>
      </c>
      <c r="C536" s="179"/>
      <c r="D536" s="179" t="str">
        <f>IF($A536="","",_xlfn.XLOOKUP($A536,Attributes!$A:$A,Attributes!I:I))</f>
        <v/>
      </c>
      <c r="E536" s="179" t="str">
        <f>IF($A536="","",_xlfn.XLOOKUP($A536,Attributes!$A:$A,Attributes!J:J))</f>
        <v/>
      </c>
      <c r="F536" s="179" t="str">
        <f>IF($A536="","",_xlfn.XLOOKUP($A536,Attributes!$A:$A,Attributes!K:K))</f>
        <v/>
      </c>
      <c r="G536" s="219"/>
      <c r="H536" s="217">
        <v>0</v>
      </c>
      <c r="J536" s="179">
        <v>0</v>
      </c>
    </row>
    <row r="537" spans="2:10" hidden="1" x14ac:dyDescent="0.25">
      <c r="B537" s="179" t="str">
        <f>IF($A537="","",_xlfn.XLOOKUP($A537,Attributes!$A:$A,Attributes!C:C))</f>
        <v/>
      </c>
      <c r="C537" s="179"/>
      <c r="D537" s="179" t="str">
        <f>IF($A537="","",_xlfn.XLOOKUP($A537,Attributes!$A:$A,Attributes!I:I))</f>
        <v/>
      </c>
      <c r="E537" s="179" t="str">
        <f>IF($A537="","",_xlfn.XLOOKUP($A537,Attributes!$A:$A,Attributes!J:J))</f>
        <v/>
      </c>
      <c r="F537" s="179" t="str">
        <f>IF($A537="","",_xlfn.XLOOKUP($A537,Attributes!$A:$A,Attributes!K:K))</f>
        <v/>
      </c>
      <c r="G537" s="219"/>
      <c r="H537" s="217">
        <v>0</v>
      </c>
      <c r="J537" s="179">
        <v>0</v>
      </c>
    </row>
    <row r="538" spans="2:10" hidden="1" x14ac:dyDescent="0.25">
      <c r="B538" s="179" t="str">
        <f>IF($A538="","",_xlfn.XLOOKUP($A538,Attributes!$A:$A,Attributes!C:C))</f>
        <v/>
      </c>
      <c r="C538" s="179"/>
      <c r="D538" s="179" t="str">
        <f>IF($A538="","",_xlfn.XLOOKUP($A538,Attributes!$A:$A,Attributes!I:I))</f>
        <v/>
      </c>
      <c r="E538" s="179" t="str">
        <f>IF($A538="","",_xlfn.XLOOKUP($A538,Attributes!$A:$A,Attributes!J:J))</f>
        <v/>
      </c>
      <c r="F538" s="179" t="str">
        <f>IF($A538="","",_xlfn.XLOOKUP($A538,Attributes!$A:$A,Attributes!K:K))</f>
        <v/>
      </c>
      <c r="G538" s="219"/>
      <c r="H538" s="217">
        <v>0</v>
      </c>
      <c r="J538" s="179">
        <v>0</v>
      </c>
    </row>
    <row r="539" spans="2:10" hidden="1" x14ac:dyDescent="0.25">
      <c r="B539" s="179" t="str">
        <f>IF($A539="","",_xlfn.XLOOKUP($A539,Attributes!$A:$A,Attributes!C:C))</f>
        <v/>
      </c>
      <c r="C539" s="179"/>
      <c r="D539" s="179" t="str">
        <f>IF($A539="","",_xlfn.XLOOKUP($A539,Attributes!$A:$A,Attributes!I:I))</f>
        <v/>
      </c>
      <c r="E539" s="179" t="str">
        <f>IF($A539="","",_xlfn.XLOOKUP($A539,Attributes!$A:$A,Attributes!J:J))</f>
        <v/>
      </c>
      <c r="F539" s="179" t="str">
        <f>IF($A539="","",_xlfn.XLOOKUP($A539,Attributes!$A:$A,Attributes!K:K))</f>
        <v/>
      </c>
      <c r="G539" s="219"/>
      <c r="H539" s="217">
        <v>0</v>
      </c>
      <c r="J539" s="179">
        <v>0</v>
      </c>
    </row>
    <row r="540" spans="2:10" hidden="1" x14ac:dyDescent="0.25">
      <c r="B540" s="179" t="str">
        <f>IF($A540="","",_xlfn.XLOOKUP($A540,Attributes!$A:$A,Attributes!C:C))</f>
        <v/>
      </c>
      <c r="C540" s="179"/>
      <c r="D540" s="179" t="str">
        <f>IF($A540="","",_xlfn.XLOOKUP($A540,Attributes!$A:$A,Attributes!I:I))</f>
        <v/>
      </c>
      <c r="E540" s="179" t="str">
        <f>IF($A540="","",_xlfn.XLOOKUP($A540,Attributes!$A:$A,Attributes!J:J))</f>
        <v/>
      </c>
      <c r="F540" s="179" t="str">
        <f>IF($A540="","",_xlfn.XLOOKUP($A540,Attributes!$A:$A,Attributes!K:K))</f>
        <v/>
      </c>
      <c r="G540" s="219"/>
      <c r="H540" s="217">
        <v>0</v>
      </c>
      <c r="J540" s="179">
        <v>0</v>
      </c>
    </row>
    <row r="541" spans="2:10" hidden="1" x14ac:dyDescent="0.25">
      <c r="B541" s="179" t="str">
        <f>IF($A541="","",_xlfn.XLOOKUP($A541,Attributes!$A:$A,Attributes!C:C))</f>
        <v/>
      </c>
      <c r="C541" s="179"/>
      <c r="D541" s="179" t="str">
        <f>IF($A541="","",_xlfn.XLOOKUP($A541,Attributes!$A:$A,Attributes!I:I))</f>
        <v/>
      </c>
      <c r="E541" s="179" t="str">
        <f>IF($A541="","",_xlfn.XLOOKUP($A541,Attributes!$A:$A,Attributes!J:J))</f>
        <v/>
      </c>
      <c r="F541" s="179" t="str">
        <f>IF($A541="","",_xlfn.XLOOKUP($A541,Attributes!$A:$A,Attributes!K:K))</f>
        <v/>
      </c>
      <c r="G541" s="219"/>
      <c r="H541" s="217">
        <v>0</v>
      </c>
      <c r="J541" s="179">
        <v>0</v>
      </c>
    </row>
    <row r="542" spans="2:10" hidden="1" x14ac:dyDescent="0.25">
      <c r="B542" s="179" t="str">
        <f>IF($A542="","",_xlfn.XLOOKUP($A542,Attributes!$A:$A,Attributes!C:C))</f>
        <v/>
      </c>
      <c r="C542" s="179"/>
      <c r="D542" s="179" t="str">
        <f>IF($A542="","",_xlfn.XLOOKUP($A542,Attributes!$A:$A,Attributes!I:I))</f>
        <v/>
      </c>
      <c r="E542" s="179" t="str">
        <f>IF($A542="","",_xlfn.XLOOKUP($A542,Attributes!$A:$A,Attributes!J:J))</f>
        <v/>
      </c>
      <c r="F542" s="179" t="str">
        <f>IF($A542="","",_xlfn.XLOOKUP($A542,Attributes!$A:$A,Attributes!K:K))</f>
        <v/>
      </c>
      <c r="G542" s="219"/>
      <c r="H542" s="217">
        <v>0</v>
      </c>
      <c r="J542" s="179">
        <v>0</v>
      </c>
    </row>
    <row r="543" spans="2:10" hidden="1" x14ac:dyDescent="0.25">
      <c r="B543" s="179" t="str">
        <f>IF($A543="","",_xlfn.XLOOKUP($A543,Attributes!$A:$A,Attributes!C:C))</f>
        <v/>
      </c>
      <c r="C543" s="179"/>
      <c r="D543" s="179" t="str">
        <f>IF($A543="","",_xlfn.XLOOKUP($A543,Attributes!$A:$A,Attributes!I:I))</f>
        <v/>
      </c>
      <c r="E543" s="179" t="str">
        <f>IF($A543="","",_xlfn.XLOOKUP($A543,Attributes!$A:$A,Attributes!J:J))</f>
        <v/>
      </c>
      <c r="F543" s="179" t="str">
        <f>IF($A543="","",_xlfn.XLOOKUP($A543,Attributes!$A:$A,Attributes!K:K))</f>
        <v/>
      </c>
      <c r="G543" s="219"/>
      <c r="H543" s="217">
        <v>0</v>
      </c>
      <c r="J543" s="179">
        <v>0</v>
      </c>
    </row>
    <row r="544" spans="2:10" hidden="1" x14ac:dyDescent="0.25">
      <c r="B544" s="179" t="str">
        <f>IF($A544="","",_xlfn.XLOOKUP($A544,Attributes!$A:$A,Attributes!C:C))</f>
        <v/>
      </c>
      <c r="C544" s="179"/>
      <c r="D544" s="179" t="str">
        <f>IF($A544="","",_xlfn.XLOOKUP($A544,Attributes!$A:$A,Attributes!I:I))</f>
        <v/>
      </c>
      <c r="E544" s="179" t="str">
        <f>IF($A544="","",_xlfn.XLOOKUP($A544,Attributes!$A:$A,Attributes!J:J))</f>
        <v/>
      </c>
      <c r="F544" s="179" t="str">
        <f>IF($A544="","",_xlfn.XLOOKUP($A544,Attributes!$A:$A,Attributes!K:K))</f>
        <v/>
      </c>
      <c r="G544" s="219"/>
      <c r="H544" s="217">
        <v>0</v>
      </c>
      <c r="J544" s="179">
        <v>0</v>
      </c>
    </row>
    <row r="545" spans="2:10" hidden="1" x14ac:dyDescent="0.25">
      <c r="B545" s="179" t="str">
        <f>IF($A545="","",_xlfn.XLOOKUP($A545,Attributes!$A:$A,Attributes!C:C))</f>
        <v/>
      </c>
      <c r="C545" s="179"/>
      <c r="D545" s="179" t="str">
        <f>IF($A545="","",_xlfn.XLOOKUP($A545,Attributes!$A:$A,Attributes!I:I))</f>
        <v/>
      </c>
      <c r="E545" s="179" t="str">
        <f>IF($A545="","",_xlfn.XLOOKUP($A545,Attributes!$A:$A,Attributes!J:J))</f>
        <v/>
      </c>
      <c r="F545" s="179" t="str">
        <f>IF($A545="","",_xlfn.XLOOKUP($A545,Attributes!$A:$A,Attributes!K:K))</f>
        <v/>
      </c>
      <c r="G545" s="219"/>
      <c r="H545" s="217">
        <v>0</v>
      </c>
      <c r="J545" s="179">
        <v>0</v>
      </c>
    </row>
    <row r="546" spans="2:10" hidden="1" x14ac:dyDescent="0.25">
      <c r="B546" s="179" t="str">
        <f>IF($A546="","",_xlfn.XLOOKUP($A546,Attributes!$A:$A,Attributes!C:C))</f>
        <v/>
      </c>
      <c r="C546" s="179"/>
      <c r="D546" s="179" t="str">
        <f>IF($A546="","",_xlfn.XLOOKUP($A546,Attributes!$A:$A,Attributes!I:I))</f>
        <v/>
      </c>
      <c r="E546" s="179" t="str">
        <f>IF($A546="","",_xlfn.XLOOKUP($A546,Attributes!$A:$A,Attributes!J:J))</f>
        <v/>
      </c>
      <c r="F546" s="179" t="str">
        <f>IF($A546="","",_xlfn.XLOOKUP($A546,Attributes!$A:$A,Attributes!K:K))</f>
        <v/>
      </c>
      <c r="G546" s="219"/>
      <c r="H546" s="217">
        <v>0</v>
      </c>
      <c r="J546" s="179">
        <v>0</v>
      </c>
    </row>
    <row r="547" spans="2:10" hidden="1" x14ac:dyDescent="0.25">
      <c r="B547" s="179" t="str">
        <f>IF($A547="","",_xlfn.XLOOKUP($A547,Attributes!$A:$A,Attributes!C:C))</f>
        <v/>
      </c>
      <c r="C547" s="179"/>
      <c r="D547" s="179" t="str">
        <f>IF($A547="","",_xlfn.XLOOKUP($A547,Attributes!$A:$A,Attributes!I:I))</f>
        <v/>
      </c>
      <c r="E547" s="179" t="str">
        <f>IF($A547="","",_xlfn.XLOOKUP($A547,Attributes!$A:$A,Attributes!J:J))</f>
        <v/>
      </c>
      <c r="F547" s="179" t="str">
        <f>IF($A547="","",_xlfn.XLOOKUP($A547,Attributes!$A:$A,Attributes!K:K))</f>
        <v/>
      </c>
      <c r="G547" s="219"/>
      <c r="H547" s="217">
        <v>0</v>
      </c>
      <c r="J547" s="179">
        <v>0</v>
      </c>
    </row>
    <row r="548" spans="2:10" hidden="1" x14ac:dyDescent="0.25">
      <c r="B548" s="179" t="str">
        <f>IF($A548="","",_xlfn.XLOOKUP($A548,Attributes!$A:$A,Attributes!C:C))</f>
        <v/>
      </c>
      <c r="C548" s="179"/>
      <c r="D548" s="179" t="str">
        <f>IF($A548="","",_xlfn.XLOOKUP($A548,Attributes!$A:$A,Attributes!I:I))</f>
        <v/>
      </c>
      <c r="E548" s="179" t="str">
        <f>IF($A548="","",_xlfn.XLOOKUP($A548,Attributes!$A:$A,Attributes!J:J))</f>
        <v/>
      </c>
      <c r="F548" s="179" t="str">
        <f>IF($A548="","",_xlfn.XLOOKUP($A548,Attributes!$A:$A,Attributes!K:K))</f>
        <v/>
      </c>
      <c r="G548" s="219"/>
      <c r="H548" s="217">
        <v>0</v>
      </c>
      <c r="J548" s="179">
        <v>0</v>
      </c>
    </row>
    <row r="549" spans="2:10" hidden="1" x14ac:dyDescent="0.25">
      <c r="B549" s="179" t="str">
        <f>IF($A549="","",_xlfn.XLOOKUP($A549,Attributes!$A:$A,Attributes!C:C))</f>
        <v/>
      </c>
      <c r="C549" s="179"/>
      <c r="D549" s="179" t="str">
        <f>IF($A549="","",_xlfn.XLOOKUP($A549,Attributes!$A:$A,Attributes!I:I))</f>
        <v/>
      </c>
      <c r="E549" s="179" t="str">
        <f>IF($A549="","",_xlfn.XLOOKUP($A549,Attributes!$A:$A,Attributes!J:J))</f>
        <v/>
      </c>
      <c r="F549" s="179" t="str">
        <f>IF($A549="","",_xlfn.XLOOKUP($A549,Attributes!$A:$A,Attributes!K:K))</f>
        <v/>
      </c>
      <c r="G549" s="219"/>
      <c r="H549" s="217">
        <v>0</v>
      </c>
      <c r="J549" s="179">
        <v>0</v>
      </c>
    </row>
    <row r="550" spans="2:10" hidden="1" x14ac:dyDescent="0.25">
      <c r="B550" s="179" t="str">
        <f>IF($A550="","",_xlfn.XLOOKUP($A550,Attributes!$A:$A,Attributes!C:C))</f>
        <v/>
      </c>
      <c r="C550" s="179"/>
      <c r="D550" s="179" t="str">
        <f>IF($A550="","",_xlfn.XLOOKUP($A550,Attributes!$A:$A,Attributes!I:I))</f>
        <v/>
      </c>
      <c r="E550" s="179" t="str">
        <f>IF($A550="","",_xlfn.XLOOKUP($A550,Attributes!$A:$A,Attributes!J:J))</f>
        <v/>
      </c>
      <c r="F550" s="179" t="str">
        <f>IF($A550="","",_xlfn.XLOOKUP($A550,Attributes!$A:$A,Attributes!K:K))</f>
        <v/>
      </c>
      <c r="G550" s="219"/>
      <c r="H550" s="217">
        <v>0</v>
      </c>
      <c r="J550" s="179">
        <v>0</v>
      </c>
    </row>
    <row r="551" spans="2:10" hidden="1" x14ac:dyDescent="0.25">
      <c r="B551" s="179" t="str">
        <f>IF($A551="","",_xlfn.XLOOKUP($A551,Attributes!$A:$A,Attributes!C:C))</f>
        <v/>
      </c>
      <c r="C551" s="179"/>
      <c r="D551" s="179" t="str">
        <f>IF($A551="","",_xlfn.XLOOKUP($A551,Attributes!$A:$A,Attributes!I:I))</f>
        <v/>
      </c>
      <c r="E551" s="179" t="str">
        <f>IF($A551="","",_xlfn.XLOOKUP($A551,Attributes!$A:$A,Attributes!J:J))</f>
        <v/>
      </c>
      <c r="F551" s="179" t="str">
        <f>IF($A551="","",_xlfn.XLOOKUP($A551,Attributes!$A:$A,Attributes!K:K))</f>
        <v/>
      </c>
      <c r="G551" s="219"/>
      <c r="H551" s="217">
        <v>0</v>
      </c>
      <c r="J551" s="179">
        <v>0</v>
      </c>
    </row>
    <row r="552" spans="2:10" hidden="1" x14ac:dyDescent="0.25">
      <c r="B552" s="179" t="str">
        <f>IF($A552="","",_xlfn.XLOOKUP($A552,Attributes!$A:$A,Attributes!C:C))</f>
        <v/>
      </c>
      <c r="C552" s="179"/>
      <c r="D552" s="179" t="str">
        <f>IF($A552="","",_xlfn.XLOOKUP($A552,Attributes!$A:$A,Attributes!I:I))</f>
        <v/>
      </c>
      <c r="E552" s="179" t="str">
        <f>IF($A552="","",_xlfn.XLOOKUP($A552,Attributes!$A:$A,Attributes!J:J))</f>
        <v/>
      </c>
      <c r="F552" s="179" t="str">
        <f>IF($A552="","",_xlfn.XLOOKUP($A552,Attributes!$A:$A,Attributes!K:K))</f>
        <v/>
      </c>
      <c r="G552" s="219"/>
      <c r="H552" s="217">
        <v>0</v>
      </c>
      <c r="J552" s="179">
        <v>0</v>
      </c>
    </row>
    <row r="553" spans="2:10" hidden="1" x14ac:dyDescent="0.25">
      <c r="B553" s="179" t="str">
        <f>IF($A553="","",_xlfn.XLOOKUP($A553,Attributes!$A:$A,Attributes!C:C))</f>
        <v/>
      </c>
      <c r="C553" s="179"/>
      <c r="D553" s="179" t="str">
        <f>IF($A553="","",_xlfn.XLOOKUP($A553,Attributes!$A:$A,Attributes!I:I))</f>
        <v/>
      </c>
      <c r="E553" s="179" t="str">
        <f>IF($A553="","",_xlfn.XLOOKUP($A553,Attributes!$A:$A,Attributes!J:J))</f>
        <v/>
      </c>
      <c r="F553" s="179" t="str">
        <f>IF($A553="","",_xlfn.XLOOKUP($A553,Attributes!$A:$A,Attributes!K:K))</f>
        <v/>
      </c>
      <c r="G553" s="219"/>
      <c r="H553" s="217">
        <v>0</v>
      </c>
      <c r="J553" s="179">
        <v>0</v>
      </c>
    </row>
    <row r="554" spans="2:10" hidden="1" x14ac:dyDescent="0.25">
      <c r="B554" s="179" t="str">
        <f>IF($A554="","",_xlfn.XLOOKUP($A554,Attributes!$A:$A,Attributes!C:C))</f>
        <v/>
      </c>
      <c r="C554" s="179"/>
      <c r="D554" s="179" t="str">
        <f>IF($A554="","",_xlfn.XLOOKUP($A554,Attributes!$A:$A,Attributes!I:I))</f>
        <v/>
      </c>
      <c r="E554" s="179" t="str">
        <f>IF($A554="","",_xlfn.XLOOKUP($A554,Attributes!$A:$A,Attributes!J:J))</f>
        <v/>
      </c>
      <c r="F554" s="179" t="str">
        <f>IF($A554="","",_xlfn.XLOOKUP($A554,Attributes!$A:$A,Attributes!K:K))</f>
        <v/>
      </c>
      <c r="G554" s="219"/>
      <c r="H554" s="217">
        <v>0</v>
      </c>
      <c r="J554" s="179">
        <v>0</v>
      </c>
    </row>
    <row r="555" spans="2:10" hidden="1" x14ac:dyDescent="0.25">
      <c r="B555" s="179" t="str">
        <f>IF($A555="","",_xlfn.XLOOKUP($A555,Attributes!$A:$A,Attributes!C:C))</f>
        <v/>
      </c>
      <c r="C555" s="179"/>
      <c r="D555" s="179" t="str">
        <f>IF($A555="","",_xlfn.XLOOKUP($A555,Attributes!$A:$A,Attributes!I:I))</f>
        <v/>
      </c>
      <c r="E555" s="179" t="str">
        <f>IF($A555="","",_xlfn.XLOOKUP($A555,Attributes!$A:$A,Attributes!J:J))</f>
        <v/>
      </c>
      <c r="F555" s="179" t="str">
        <f>IF($A555="","",_xlfn.XLOOKUP($A555,Attributes!$A:$A,Attributes!K:K))</f>
        <v/>
      </c>
      <c r="G555" s="219"/>
      <c r="H555" s="217">
        <v>0</v>
      </c>
      <c r="J555" s="179">
        <v>0</v>
      </c>
    </row>
    <row r="556" spans="2:10" hidden="1" x14ac:dyDescent="0.25">
      <c r="B556" s="179" t="str">
        <f>IF($A556="","",_xlfn.XLOOKUP($A556,Attributes!$A:$A,Attributes!C:C))</f>
        <v/>
      </c>
      <c r="C556" s="179"/>
      <c r="D556" s="179" t="str">
        <f>IF($A556="","",_xlfn.XLOOKUP($A556,Attributes!$A:$A,Attributes!I:I))</f>
        <v/>
      </c>
      <c r="E556" s="179" t="str">
        <f>IF($A556="","",_xlfn.XLOOKUP($A556,Attributes!$A:$A,Attributes!J:J))</f>
        <v/>
      </c>
      <c r="F556" s="179" t="str">
        <f>IF($A556="","",_xlfn.XLOOKUP($A556,Attributes!$A:$A,Attributes!K:K))</f>
        <v/>
      </c>
      <c r="G556" s="219"/>
      <c r="H556" s="217">
        <v>0</v>
      </c>
      <c r="J556" s="179">
        <v>0</v>
      </c>
    </row>
    <row r="557" spans="2:10" hidden="1" x14ac:dyDescent="0.25">
      <c r="B557" s="179" t="str">
        <f>IF($A557="","",_xlfn.XLOOKUP($A557,Attributes!$A:$A,Attributes!C:C))</f>
        <v/>
      </c>
      <c r="C557" s="179"/>
      <c r="D557" s="179" t="str">
        <f>IF($A557="","",_xlfn.XLOOKUP($A557,Attributes!$A:$A,Attributes!I:I))</f>
        <v/>
      </c>
      <c r="E557" s="179" t="str">
        <f>IF($A557="","",_xlfn.XLOOKUP($A557,Attributes!$A:$A,Attributes!J:J))</f>
        <v/>
      </c>
      <c r="F557" s="179" t="str">
        <f>IF($A557="","",_xlfn.XLOOKUP($A557,Attributes!$A:$A,Attributes!K:K))</f>
        <v/>
      </c>
      <c r="G557" s="219"/>
      <c r="H557" s="217">
        <v>0</v>
      </c>
      <c r="J557" s="179">
        <v>0</v>
      </c>
    </row>
    <row r="558" spans="2:10" hidden="1" x14ac:dyDescent="0.25">
      <c r="B558" s="179" t="str">
        <f>IF($A558="","",_xlfn.XLOOKUP($A558,Attributes!$A:$A,Attributes!C:C))</f>
        <v/>
      </c>
      <c r="C558" s="179"/>
      <c r="D558" s="179" t="str">
        <f>IF($A558="","",_xlfn.XLOOKUP($A558,Attributes!$A:$A,Attributes!I:I))</f>
        <v/>
      </c>
      <c r="E558" s="179" t="str">
        <f>IF($A558="","",_xlfn.XLOOKUP($A558,Attributes!$A:$A,Attributes!J:J))</f>
        <v/>
      </c>
      <c r="F558" s="179" t="str">
        <f>IF($A558="","",_xlfn.XLOOKUP($A558,Attributes!$A:$A,Attributes!K:K))</f>
        <v/>
      </c>
      <c r="G558" s="219"/>
      <c r="H558" s="217">
        <v>0</v>
      </c>
      <c r="J558" s="179">
        <v>0</v>
      </c>
    </row>
    <row r="559" spans="2:10" hidden="1" x14ac:dyDescent="0.25">
      <c r="B559" s="179" t="str">
        <f>IF($A559="","",_xlfn.XLOOKUP($A559,Attributes!$A:$A,Attributes!C:C))</f>
        <v/>
      </c>
      <c r="C559" s="179"/>
      <c r="D559" s="179" t="str">
        <f>IF($A559="","",_xlfn.XLOOKUP($A559,Attributes!$A:$A,Attributes!I:I))</f>
        <v/>
      </c>
      <c r="E559" s="179" t="str">
        <f>IF($A559="","",_xlfn.XLOOKUP($A559,Attributes!$A:$A,Attributes!J:J))</f>
        <v/>
      </c>
      <c r="F559" s="179" t="str">
        <f>IF($A559="","",_xlfn.XLOOKUP($A559,Attributes!$A:$A,Attributes!K:K))</f>
        <v/>
      </c>
      <c r="G559" s="219"/>
      <c r="H559" s="217">
        <v>0</v>
      </c>
      <c r="J559" s="179">
        <v>0</v>
      </c>
    </row>
    <row r="560" spans="2:10" hidden="1" x14ac:dyDescent="0.25">
      <c r="B560" s="179" t="str">
        <f>IF($A560="","",_xlfn.XLOOKUP($A560,Attributes!$A:$A,Attributes!C:C))</f>
        <v/>
      </c>
      <c r="C560" s="179"/>
      <c r="D560" s="179" t="str">
        <f>IF($A560="","",_xlfn.XLOOKUP($A560,Attributes!$A:$A,Attributes!I:I))</f>
        <v/>
      </c>
      <c r="E560" s="179" t="str">
        <f>IF($A560="","",_xlfn.XLOOKUP($A560,Attributes!$A:$A,Attributes!J:J))</f>
        <v/>
      </c>
      <c r="F560" s="179" t="str">
        <f>IF($A560="","",_xlfn.XLOOKUP($A560,Attributes!$A:$A,Attributes!K:K))</f>
        <v/>
      </c>
      <c r="G560" s="219"/>
      <c r="H560" s="217">
        <v>0</v>
      </c>
      <c r="J560" s="179">
        <v>0</v>
      </c>
    </row>
    <row r="561" spans="2:10" hidden="1" x14ac:dyDescent="0.25">
      <c r="B561" s="179" t="str">
        <f>IF($A561="","",_xlfn.XLOOKUP($A561,Attributes!$A:$A,Attributes!C:C))</f>
        <v/>
      </c>
      <c r="C561" s="179"/>
      <c r="D561" s="179" t="str">
        <f>IF($A561="","",_xlfn.XLOOKUP($A561,Attributes!$A:$A,Attributes!I:I))</f>
        <v/>
      </c>
      <c r="E561" s="179" t="str">
        <f>IF($A561="","",_xlfn.XLOOKUP($A561,Attributes!$A:$A,Attributes!J:J))</f>
        <v/>
      </c>
      <c r="F561" s="179" t="str">
        <f>IF($A561="","",_xlfn.XLOOKUP($A561,Attributes!$A:$A,Attributes!K:K))</f>
        <v/>
      </c>
      <c r="G561" s="219"/>
      <c r="H561" s="217">
        <v>0</v>
      </c>
      <c r="J561" s="179">
        <v>0</v>
      </c>
    </row>
    <row r="562" spans="2:10" hidden="1" x14ac:dyDescent="0.25">
      <c r="B562" s="179" t="str">
        <f>IF($A562="","",_xlfn.XLOOKUP($A562,Attributes!$A:$A,Attributes!C:C))</f>
        <v/>
      </c>
      <c r="C562" s="179"/>
      <c r="D562" s="179" t="str">
        <f>IF($A562="","",_xlfn.XLOOKUP($A562,Attributes!$A:$A,Attributes!I:I))</f>
        <v/>
      </c>
      <c r="E562" s="179" t="str">
        <f>IF($A562="","",_xlfn.XLOOKUP($A562,Attributes!$A:$A,Attributes!J:J))</f>
        <v/>
      </c>
      <c r="F562" s="179" t="str">
        <f>IF($A562="","",_xlfn.XLOOKUP($A562,Attributes!$A:$A,Attributes!K:K))</f>
        <v/>
      </c>
      <c r="G562" s="219"/>
      <c r="H562" s="217">
        <v>0</v>
      </c>
      <c r="J562" s="179">
        <v>0</v>
      </c>
    </row>
    <row r="563" spans="2:10" hidden="1" x14ac:dyDescent="0.25">
      <c r="B563" s="179" t="str">
        <f>IF($A563="","",_xlfn.XLOOKUP($A563,Attributes!$A:$A,Attributes!C:C))</f>
        <v/>
      </c>
      <c r="C563" s="179"/>
      <c r="D563" s="179" t="str">
        <f>IF($A563="","",_xlfn.XLOOKUP($A563,Attributes!$A:$A,Attributes!I:I))</f>
        <v/>
      </c>
      <c r="E563" s="179" t="str">
        <f>IF($A563="","",_xlfn.XLOOKUP($A563,Attributes!$A:$A,Attributes!J:J))</f>
        <v/>
      </c>
      <c r="F563" s="179" t="str">
        <f>IF($A563="","",_xlfn.XLOOKUP($A563,Attributes!$A:$A,Attributes!K:K))</f>
        <v/>
      </c>
      <c r="G563" s="219"/>
      <c r="H563" s="217">
        <v>0</v>
      </c>
      <c r="J563" s="179">
        <v>0</v>
      </c>
    </row>
    <row r="564" spans="2:10" hidden="1" x14ac:dyDescent="0.25">
      <c r="B564" s="179" t="str">
        <f>IF($A564="","",_xlfn.XLOOKUP($A564,Attributes!$A:$A,Attributes!C:C))</f>
        <v/>
      </c>
      <c r="C564" s="179"/>
      <c r="D564" s="179" t="str">
        <f>IF($A564="","",_xlfn.XLOOKUP($A564,Attributes!$A:$A,Attributes!I:I))</f>
        <v/>
      </c>
      <c r="E564" s="179" t="str">
        <f>IF($A564="","",_xlfn.XLOOKUP($A564,Attributes!$A:$A,Attributes!J:J))</f>
        <v/>
      </c>
      <c r="F564" s="179" t="str">
        <f>IF($A564="","",_xlfn.XLOOKUP($A564,Attributes!$A:$A,Attributes!K:K))</f>
        <v/>
      </c>
      <c r="G564" s="219"/>
      <c r="H564" s="217">
        <v>0</v>
      </c>
      <c r="J564" s="179">
        <v>0</v>
      </c>
    </row>
    <row r="565" spans="2:10" hidden="1" x14ac:dyDescent="0.25">
      <c r="B565" s="179" t="str">
        <f>IF($A565="","",_xlfn.XLOOKUP($A565,Attributes!$A:$A,Attributes!C:C))</f>
        <v/>
      </c>
      <c r="C565" s="179"/>
      <c r="D565" s="179" t="str">
        <f>IF($A565="","",_xlfn.XLOOKUP($A565,Attributes!$A:$A,Attributes!I:I))</f>
        <v/>
      </c>
      <c r="E565" s="179" t="str">
        <f>IF($A565="","",_xlfn.XLOOKUP($A565,Attributes!$A:$A,Attributes!J:J))</f>
        <v/>
      </c>
      <c r="F565" s="179" t="str">
        <f>IF($A565="","",_xlfn.XLOOKUP($A565,Attributes!$A:$A,Attributes!K:K))</f>
        <v/>
      </c>
      <c r="G565" s="219"/>
      <c r="H565" s="217">
        <v>0</v>
      </c>
      <c r="J565" s="179">
        <v>0</v>
      </c>
    </row>
    <row r="566" spans="2:10" hidden="1" x14ac:dyDescent="0.25">
      <c r="B566" s="179" t="str">
        <f>IF($A566="","",_xlfn.XLOOKUP($A566,Attributes!$A:$A,Attributes!C:C))</f>
        <v/>
      </c>
      <c r="C566" s="179"/>
      <c r="D566" s="179" t="str">
        <f>IF($A566="","",_xlfn.XLOOKUP($A566,Attributes!$A:$A,Attributes!I:I))</f>
        <v/>
      </c>
      <c r="E566" s="179" t="str">
        <f>IF($A566="","",_xlfn.XLOOKUP($A566,Attributes!$A:$A,Attributes!J:J))</f>
        <v/>
      </c>
      <c r="F566" s="179" t="str">
        <f>IF($A566="","",_xlfn.XLOOKUP($A566,Attributes!$A:$A,Attributes!K:K))</f>
        <v/>
      </c>
      <c r="G566" s="219"/>
      <c r="H566" s="217">
        <v>0</v>
      </c>
      <c r="J566" s="179">
        <v>0</v>
      </c>
    </row>
    <row r="567" spans="2:10" hidden="1" x14ac:dyDescent="0.25">
      <c r="B567" s="179" t="str">
        <f>IF($A567="","",_xlfn.XLOOKUP($A567,Attributes!$A:$A,Attributes!C:C))</f>
        <v/>
      </c>
      <c r="C567" s="179"/>
      <c r="D567" s="179" t="str">
        <f>IF($A567="","",_xlfn.XLOOKUP($A567,Attributes!$A:$A,Attributes!I:I))</f>
        <v/>
      </c>
      <c r="E567" s="179" t="str">
        <f>IF($A567="","",_xlfn.XLOOKUP($A567,Attributes!$A:$A,Attributes!J:J))</f>
        <v/>
      </c>
      <c r="F567" s="179" t="str">
        <f>IF($A567="","",_xlfn.XLOOKUP($A567,Attributes!$A:$A,Attributes!K:K))</f>
        <v/>
      </c>
      <c r="G567" s="219"/>
      <c r="H567" s="217">
        <v>0</v>
      </c>
      <c r="J567" s="179">
        <v>0</v>
      </c>
    </row>
    <row r="568" spans="2:10" hidden="1" x14ac:dyDescent="0.25">
      <c r="B568" s="179" t="str">
        <f>IF($A568="","",_xlfn.XLOOKUP($A568,Attributes!$A:$A,Attributes!C:C))</f>
        <v/>
      </c>
      <c r="C568" s="179"/>
      <c r="D568" s="179" t="str">
        <f>IF($A568="","",_xlfn.XLOOKUP($A568,Attributes!$A:$A,Attributes!I:I))</f>
        <v/>
      </c>
      <c r="E568" s="179" t="str">
        <f>IF($A568="","",_xlfn.XLOOKUP($A568,Attributes!$A:$A,Attributes!J:J))</f>
        <v/>
      </c>
      <c r="F568" s="179" t="str">
        <f>IF($A568="","",_xlfn.XLOOKUP($A568,Attributes!$A:$A,Attributes!K:K))</f>
        <v/>
      </c>
      <c r="G568" s="219"/>
      <c r="H568" s="217">
        <v>0</v>
      </c>
      <c r="J568" s="179">
        <v>0</v>
      </c>
    </row>
    <row r="569" spans="2:10" hidden="1" x14ac:dyDescent="0.25">
      <c r="B569" s="179" t="str">
        <f>IF($A569="","",_xlfn.XLOOKUP($A569,Attributes!$A:$A,Attributes!C:C))</f>
        <v/>
      </c>
      <c r="C569" s="179"/>
      <c r="D569" s="179" t="str">
        <f>IF($A569="","",_xlfn.XLOOKUP($A569,Attributes!$A:$A,Attributes!I:I))</f>
        <v/>
      </c>
      <c r="E569" s="179" t="str">
        <f>IF($A569="","",_xlfn.XLOOKUP($A569,Attributes!$A:$A,Attributes!J:J))</f>
        <v/>
      </c>
      <c r="F569" s="179" t="str">
        <f>IF($A569="","",_xlfn.XLOOKUP($A569,Attributes!$A:$A,Attributes!K:K))</f>
        <v/>
      </c>
      <c r="G569" s="219"/>
      <c r="H569" s="217">
        <v>0</v>
      </c>
      <c r="J569" s="179">
        <v>0</v>
      </c>
    </row>
    <row r="570" spans="2:10" hidden="1" x14ac:dyDescent="0.25">
      <c r="B570" s="179" t="str">
        <f>IF($A570="","",_xlfn.XLOOKUP($A570,Attributes!$A:$A,Attributes!C:C))</f>
        <v/>
      </c>
      <c r="C570" s="179"/>
      <c r="D570" s="179" t="str">
        <f>IF($A570="","",_xlfn.XLOOKUP($A570,Attributes!$A:$A,Attributes!I:I))</f>
        <v/>
      </c>
      <c r="E570" s="179" t="str">
        <f>IF($A570="","",_xlfn.XLOOKUP($A570,Attributes!$A:$A,Attributes!J:J))</f>
        <v/>
      </c>
      <c r="F570" s="179" t="str">
        <f>IF($A570="","",_xlfn.XLOOKUP($A570,Attributes!$A:$A,Attributes!K:K))</f>
        <v/>
      </c>
      <c r="G570" s="219"/>
      <c r="H570" s="217">
        <v>0</v>
      </c>
      <c r="J570" s="179">
        <v>0</v>
      </c>
    </row>
    <row r="571" spans="2:10" hidden="1" x14ac:dyDescent="0.25">
      <c r="B571" s="179" t="str">
        <f>IF($A571="","",_xlfn.XLOOKUP($A571,Attributes!$A:$A,Attributes!C:C))</f>
        <v/>
      </c>
      <c r="C571" s="179"/>
      <c r="D571" s="179" t="str">
        <f>IF($A571="","",_xlfn.XLOOKUP($A571,Attributes!$A:$A,Attributes!I:I))</f>
        <v/>
      </c>
      <c r="E571" s="179" t="str">
        <f>IF($A571="","",_xlfn.XLOOKUP($A571,Attributes!$A:$A,Attributes!J:J))</f>
        <v/>
      </c>
      <c r="F571" s="179" t="str">
        <f>IF($A571="","",_xlfn.XLOOKUP($A571,Attributes!$A:$A,Attributes!K:K))</f>
        <v/>
      </c>
      <c r="G571" s="219"/>
      <c r="H571" s="217">
        <v>0</v>
      </c>
      <c r="J571" s="179">
        <v>0</v>
      </c>
    </row>
    <row r="572" spans="2:10" hidden="1" x14ac:dyDescent="0.25">
      <c r="B572" s="179" t="str">
        <f>IF($A572="","",_xlfn.XLOOKUP($A572,Attributes!$A:$A,Attributes!C:C))</f>
        <v/>
      </c>
      <c r="C572" s="179"/>
      <c r="D572" s="179" t="str">
        <f>IF($A572="","",_xlfn.XLOOKUP($A572,Attributes!$A:$A,Attributes!I:I))</f>
        <v/>
      </c>
      <c r="E572" s="179" t="str">
        <f>IF($A572="","",_xlfn.XLOOKUP($A572,Attributes!$A:$A,Attributes!J:J))</f>
        <v/>
      </c>
      <c r="F572" s="179" t="str">
        <f>IF($A572="","",_xlfn.XLOOKUP($A572,Attributes!$A:$A,Attributes!K:K))</f>
        <v/>
      </c>
      <c r="G572" s="219"/>
      <c r="H572" s="217">
        <v>0</v>
      </c>
      <c r="J572" s="179">
        <v>0</v>
      </c>
    </row>
    <row r="573" spans="2:10" hidden="1" x14ac:dyDescent="0.25">
      <c r="B573" s="179" t="str">
        <f>IF($A573="","",_xlfn.XLOOKUP($A573,Attributes!$A:$A,Attributes!C:C))</f>
        <v/>
      </c>
      <c r="C573" s="179"/>
      <c r="D573" s="179" t="str">
        <f>IF($A573="","",_xlfn.XLOOKUP($A573,Attributes!$A:$A,Attributes!I:I))</f>
        <v/>
      </c>
      <c r="E573" s="179" t="str">
        <f>IF($A573="","",_xlfn.XLOOKUP($A573,Attributes!$A:$A,Attributes!J:J))</f>
        <v/>
      </c>
      <c r="F573" s="179" t="str">
        <f>IF($A573="","",_xlfn.XLOOKUP($A573,Attributes!$A:$A,Attributes!K:K))</f>
        <v/>
      </c>
      <c r="G573" s="219"/>
      <c r="H573" s="217">
        <v>0</v>
      </c>
      <c r="J573" s="179">
        <v>0</v>
      </c>
    </row>
    <row r="574" spans="2:10" hidden="1" x14ac:dyDescent="0.25">
      <c r="B574" s="179" t="str">
        <f>IF($A574="","",_xlfn.XLOOKUP($A574,Attributes!$A:$A,Attributes!C:C))</f>
        <v/>
      </c>
      <c r="C574" s="179"/>
      <c r="D574" s="179" t="str">
        <f>IF($A574="","",_xlfn.XLOOKUP($A574,Attributes!$A:$A,Attributes!I:I))</f>
        <v/>
      </c>
      <c r="E574" s="179" t="str">
        <f>IF($A574="","",_xlfn.XLOOKUP($A574,Attributes!$A:$A,Attributes!J:J))</f>
        <v/>
      </c>
      <c r="F574" s="179" t="str">
        <f>IF($A574="","",_xlfn.XLOOKUP($A574,Attributes!$A:$A,Attributes!K:K))</f>
        <v/>
      </c>
      <c r="G574" s="219"/>
      <c r="H574" s="217">
        <v>0</v>
      </c>
      <c r="J574" s="179">
        <v>0</v>
      </c>
    </row>
    <row r="575" spans="2:10" hidden="1" x14ac:dyDescent="0.25">
      <c r="B575" s="179" t="str">
        <f>IF($A575="","",_xlfn.XLOOKUP($A575,Attributes!$A:$A,Attributes!C:C))</f>
        <v/>
      </c>
      <c r="C575" s="179"/>
      <c r="D575" s="179" t="str">
        <f>IF($A575="","",_xlfn.XLOOKUP($A575,Attributes!$A:$A,Attributes!I:I))</f>
        <v/>
      </c>
      <c r="E575" s="179" t="str">
        <f>IF($A575="","",_xlfn.XLOOKUP($A575,Attributes!$A:$A,Attributes!J:J))</f>
        <v/>
      </c>
      <c r="F575" s="179" t="str">
        <f>IF($A575="","",_xlfn.XLOOKUP($A575,Attributes!$A:$A,Attributes!K:K))</f>
        <v/>
      </c>
      <c r="G575" s="219"/>
      <c r="H575" s="217">
        <v>0</v>
      </c>
      <c r="J575" s="179">
        <v>0</v>
      </c>
    </row>
    <row r="576" spans="2:10" hidden="1" x14ac:dyDescent="0.25">
      <c r="B576" s="179" t="str">
        <f>IF($A576="","",_xlfn.XLOOKUP($A576,Attributes!$A:$A,Attributes!C:C))</f>
        <v/>
      </c>
      <c r="C576" s="179"/>
      <c r="D576" s="179" t="str">
        <f>IF($A576="","",_xlfn.XLOOKUP($A576,Attributes!$A:$A,Attributes!I:I))</f>
        <v/>
      </c>
      <c r="E576" s="179" t="str">
        <f>IF($A576="","",_xlfn.XLOOKUP($A576,Attributes!$A:$A,Attributes!J:J))</f>
        <v/>
      </c>
      <c r="F576" s="179" t="str">
        <f>IF($A576="","",_xlfn.XLOOKUP($A576,Attributes!$A:$A,Attributes!K:K))</f>
        <v/>
      </c>
      <c r="G576" s="219"/>
      <c r="H576" s="217">
        <v>0</v>
      </c>
      <c r="J576" s="179">
        <v>0</v>
      </c>
    </row>
    <row r="577" spans="2:10" hidden="1" x14ac:dyDescent="0.25">
      <c r="B577" s="179" t="str">
        <f>IF($A577="","",_xlfn.XLOOKUP($A577,Attributes!$A:$A,Attributes!C:C))</f>
        <v/>
      </c>
      <c r="C577" s="179"/>
      <c r="D577" s="179" t="str">
        <f>IF($A577="","",_xlfn.XLOOKUP($A577,Attributes!$A:$A,Attributes!I:I))</f>
        <v/>
      </c>
      <c r="E577" s="179" t="str">
        <f>IF($A577="","",_xlfn.XLOOKUP($A577,Attributes!$A:$A,Attributes!J:J))</f>
        <v/>
      </c>
      <c r="F577" s="179" t="str">
        <f>IF($A577="","",_xlfn.XLOOKUP($A577,Attributes!$A:$A,Attributes!K:K))</f>
        <v/>
      </c>
      <c r="G577" s="219"/>
      <c r="H577" s="217">
        <v>0</v>
      </c>
      <c r="J577" s="179">
        <v>0</v>
      </c>
    </row>
    <row r="578" spans="2:10" hidden="1" x14ac:dyDescent="0.25">
      <c r="B578" s="179" t="str">
        <f>IF($A578="","",_xlfn.XLOOKUP($A578,Attributes!$A:$A,Attributes!C:C))</f>
        <v/>
      </c>
      <c r="C578" s="179"/>
      <c r="D578" s="179" t="str">
        <f>IF($A578="","",_xlfn.XLOOKUP($A578,Attributes!$A:$A,Attributes!I:I))</f>
        <v/>
      </c>
      <c r="E578" s="179" t="str">
        <f>IF($A578="","",_xlfn.XLOOKUP($A578,Attributes!$A:$A,Attributes!J:J))</f>
        <v/>
      </c>
      <c r="F578" s="179" t="str">
        <f>IF($A578="","",_xlfn.XLOOKUP($A578,Attributes!$A:$A,Attributes!K:K))</f>
        <v/>
      </c>
      <c r="G578" s="219"/>
      <c r="H578" s="217">
        <v>0</v>
      </c>
      <c r="J578" s="179">
        <v>0</v>
      </c>
    </row>
    <row r="579" spans="2:10" hidden="1" x14ac:dyDescent="0.25">
      <c r="B579" s="179" t="str">
        <f>IF($A579="","",_xlfn.XLOOKUP($A579,Attributes!$A:$A,Attributes!C:C))</f>
        <v/>
      </c>
      <c r="C579" s="179"/>
      <c r="D579" s="179" t="str">
        <f>IF($A579="","",_xlfn.XLOOKUP($A579,Attributes!$A:$A,Attributes!I:I))</f>
        <v/>
      </c>
      <c r="E579" s="179" t="str">
        <f>IF($A579="","",_xlfn.XLOOKUP($A579,Attributes!$A:$A,Attributes!J:J))</f>
        <v/>
      </c>
      <c r="F579" s="179" t="str">
        <f>IF($A579="","",_xlfn.XLOOKUP($A579,Attributes!$A:$A,Attributes!K:K))</f>
        <v/>
      </c>
      <c r="G579" s="219"/>
      <c r="H579" s="217">
        <v>0</v>
      </c>
      <c r="J579" s="179">
        <v>0</v>
      </c>
    </row>
    <row r="580" spans="2:10" hidden="1" x14ac:dyDescent="0.25">
      <c r="B580" s="179" t="str">
        <f>IF($A580="","",_xlfn.XLOOKUP($A580,Attributes!$A:$A,Attributes!C:C))</f>
        <v/>
      </c>
      <c r="C580" s="179"/>
      <c r="D580" s="179" t="str">
        <f>IF($A580="","",_xlfn.XLOOKUP($A580,Attributes!$A:$A,Attributes!I:I))</f>
        <v/>
      </c>
      <c r="E580" s="179" t="str">
        <f>IF($A580="","",_xlfn.XLOOKUP($A580,Attributes!$A:$A,Attributes!J:J))</f>
        <v/>
      </c>
      <c r="F580" s="179" t="str">
        <f>IF($A580="","",_xlfn.XLOOKUP($A580,Attributes!$A:$A,Attributes!K:K))</f>
        <v/>
      </c>
      <c r="G580" s="219"/>
      <c r="H580" s="217">
        <v>0</v>
      </c>
      <c r="J580" s="179">
        <v>0</v>
      </c>
    </row>
    <row r="581" spans="2:10" hidden="1" x14ac:dyDescent="0.25">
      <c r="B581" s="179" t="str">
        <f>IF($A581="","",_xlfn.XLOOKUP($A581,Attributes!$A:$A,Attributes!C:C))</f>
        <v/>
      </c>
      <c r="C581" s="179"/>
      <c r="D581" s="179" t="str">
        <f>IF($A581="","",_xlfn.XLOOKUP($A581,Attributes!$A:$A,Attributes!I:I))</f>
        <v/>
      </c>
      <c r="E581" s="179" t="str">
        <f>IF($A581="","",_xlfn.XLOOKUP($A581,Attributes!$A:$A,Attributes!J:J))</f>
        <v/>
      </c>
      <c r="F581" s="179" t="str">
        <f>IF($A581="","",_xlfn.XLOOKUP($A581,Attributes!$A:$A,Attributes!K:K))</f>
        <v/>
      </c>
      <c r="G581" s="219"/>
      <c r="H581" s="217">
        <v>0</v>
      </c>
      <c r="J581" s="179">
        <v>0</v>
      </c>
    </row>
    <row r="582" spans="2:10" hidden="1" x14ac:dyDescent="0.25">
      <c r="B582" s="179" t="str">
        <f>IF($A582="","",_xlfn.XLOOKUP($A582,Attributes!$A:$A,Attributes!C:C))</f>
        <v/>
      </c>
      <c r="C582" s="179"/>
      <c r="D582" s="179" t="str">
        <f>IF($A582="","",_xlfn.XLOOKUP($A582,Attributes!$A:$A,Attributes!I:I))</f>
        <v/>
      </c>
      <c r="E582" s="179" t="str">
        <f>IF($A582="","",_xlfn.XLOOKUP($A582,Attributes!$A:$A,Attributes!J:J))</f>
        <v/>
      </c>
      <c r="F582" s="179" t="str">
        <f>IF($A582="","",_xlfn.XLOOKUP($A582,Attributes!$A:$A,Attributes!K:K))</f>
        <v/>
      </c>
      <c r="G582" s="219"/>
      <c r="H582" s="217">
        <v>0</v>
      </c>
      <c r="J582" s="179">
        <v>0</v>
      </c>
    </row>
    <row r="583" spans="2:10" hidden="1" x14ac:dyDescent="0.25">
      <c r="B583" s="179" t="str">
        <f>IF($A583="","",_xlfn.XLOOKUP($A583,Attributes!$A:$A,Attributes!C:C))</f>
        <v/>
      </c>
      <c r="C583" s="179"/>
      <c r="D583" s="179" t="str">
        <f>IF($A583="","",_xlfn.XLOOKUP($A583,Attributes!$A:$A,Attributes!I:I))</f>
        <v/>
      </c>
      <c r="E583" s="179" t="str">
        <f>IF($A583="","",_xlfn.XLOOKUP($A583,Attributes!$A:$A,Attributes!J:J))</f>
        <v/>
      </c>
      <c r="F583" s="179" t="str">
        <f>IF($A583="","",_xlfn.XLOOKUP($A583,Attributes!$A:$A,Attributes!K:K))</f>
        <v/>
      </c>
      <c r="G583" s="219"/>
      <c r="H583" s="217">
        <v>0</v>
      </c>
      <c r="J583" s="179">
        <v>0</v>
      </c>
    </row>
    <row r="584" spans="2:10" hidden="1" x14ac:dyDescent="0.25">
      <c r="B584" s="179" t="str">
        <f>IF($A584="","",_xlfn.XLOOKUP($A584,Attributes!$A:$A,Attributes!C:C))</f>
        <v/>
      </c>
      <c r="C584" s="179"/>
      <c r="D584" s="179" t="str">
        <f>IF($A584="","",_xlfn.XLOOKUP($A584,Attributes!$A:$A,Attributes!I:I))</f>
        <v/>
      </c>
      <c r="E584" s="179" t="str">
        <f>IF($A584="","",_xlfn.XLOOKUP($A584,Attributes!$A:$A,Attributes!J:J))</f>
        <v/>
      </c>
      <c r="F584" s="179" t="str">
        <f>IF($A584="","",_xlfn.XLOOKUP($A584,Attributes!$A:$A,Attributes!K:K))</f>
        <v/>
      </c>
      <c r="G584" s="219"/>
      <c r="H584" s="217">
        <v>0</v>
      </c>
      <c r="J584" s="179">
        <v>0</v>
      </c>
    </row>
    <row r="585" spans="2:10" hidden="1" x14ac:dyDescent="0.25">
      <c r="B585" s="179" t="str">
        <f>IF($A585="","",_xlfn.XLOOKUP($A585,Attributes!$A:$A,Attributes!C:C))</f>
        <v/>
      </c>
      <c r="C585" s="179"/>
      <c r="D585" s="179" t="str">
        <f>IF($A585="","",_xlfn.XLOOKUP($A585,Attributes!$A:$A,Attributes!I:I))</f>
        <v/>
      </c>
      <c r="E585" s="179" t="str">
        <f>IF($A585="","",_xlfn.XLOOKUP($A585,Attributes!$A:$A,Attributes!J:J))</f>
        <v/>
      </c>
      <c r="F585" s="179" t="str">
        <f>IF($A585="","",_xlfn.XLOOKUP($A585,Attributes!$A:$A,Attributes!K:K))</f>
        <v/>
      </c>
      <c r="G585" s="219"/>
      <c r="H585" s="217">
        <v>0</v>
      </c>
      <c r="J585" s="179">
        <v>0</v>
      </c>
    </row>
    <row r="586" spans="2:10" hidden="1" x14ac:dyDescent="0.25">
      <c r="B586" s="179" t="str">
        <f>IF($A586="","",_xlfn.XLOOKUP($A586,Attributes!$A:$A,Attributes!C:C))</f>
        <v/>
      </c>
      <c r="C586" s="179"/>
      <c r="D586" s="179" t="str">
        <f>IF($A586="","",_xlfn.XLOOKUP($A586,Attributes!$A:$A,Attributes!I:I))</f>
        <v/>
      </c>
      <c r="E586" s="179" t="str">
        <f>IF($A586="","",_xlfn.XLOOKUP($A586,Attributes!$A:$A,Attributes!J:J))</f>
        <v/>
      </c>
      <c r="F586" s="179" t="str">
        <f>IF($A586="","",_xlfn.XLOOKUP($A586,Attributes!$A:$A,Attributes!K:K))</f>
        <v/>
      </c>
      <c r="G586" s="219"/>
      <c r="H586" s="217">
        <v>0</v>
      </c>
      <c r="J586" s="179">
        <v>0</v>
      </c>
    </row>
    <row r="587" spans="2:10" hidden="1" x14ac:dyDescent="0.25">
      <c r="B587" s="179" t="str">
        <f>IF($A587="","",_xlfn.XLOOKUP($A587,Attributes!$A:$A,Attributes!C:C))</f>
        <v/>
      </c>
      <c r="C587" s="179"/>
      <c r="D587" s="179" t="str">
        <f>IF($A587="","",_xlfn.XLOOKUP($A587,Attributes!$A:$A,Attributes!I:I))</f>
        <v/>
      </c>
      <c r="E587" s="179" t="str">
        <f>IF($A587="","",_xlfn.XLOOKUP($A587,Attributes!$A:$A,Attributes!J:J))</f>
        <v/>
      </c>
      <c r="F587" s="179" t="str">
        <f>IF($A587="","",_xlfn.XLOOKUP($A587,Attributes!$A:$A,Attributes!K:K))</f>
        <v/>
      </c>
      <c r="G587" s="219"/>
      <c r="H587" s="217">
        <v>0</v>
      </c>
      <c r="J587" s="179">
        <v>0</v>
      </c>
    </row>
    <row r="588" spans="2:10" hidden="1" x14ac:dyDescent="0.25">
      <c r="B588" s="179" t="str">
        <f>IF($A588="","",_xlfn.XLOOKUP($A588,Attributes!$A:$A,Attributes!C:C))</f>
        <v/>
      </c>
      <c r="C588" s="179"/>
      <c r="D588" s="179" t="str">
        <f>IF($A588="","",_xlfn.XLOOKUP($A588,Attributes!$A:$A,Attributes!I:I))</f>
        <v/>
      </c>
      <c r="E588" s="179" t="str">
        <f>IF($A588="","",_xlfn.XLOOKUP($A588,Attributes!$A:$A,Attributes!J:J))</f>
        <v/>
      </c>
      <c r="F588" s="179" t="str">
        <f>IF($A588="","",_xlfn.XLOOKUP($A588,Attributes!$A:$A,Attributes!K:K))</f>
        <v/>
      </c>
      <c r="G588" s="219"/>
      <c r="H588" s="217">
        <v>0</v>
      </c>
      <c r="J588" s="179">
        <v>0</v>
      </c>
    </row>
    <row r="589" spans="2:10" hidden="1" x14ac:dyDescent="0.25">
      <c r="B589" s="179" t="str">
        <f>IF($A589="","",_xlfn.XLOOKUP($A589,Attributes!$A:$A,Attributes!C:C))</f>
        <v/>
      </c>
      <c r="C589" s="179"/>
      <c r="D589" s="179" t="str">
        <f>IF($A589="","",_xlfn.XLOOKUP($A589,Attributes!$A:$A,Attributes!I:I))</f>
        <v/>
      </c>
      <c r="E589" s="179" t="str">
        <f>IF($A589="","",_xlfn.XLOOKUP($A589,Attributes!$A:$A,Attributes!J:J))</f>
        <v/>
      </c>
      <c r="F589" s="179" t="str">
        <f>IF($A589="","",_xlfn.XLOOKUP($A589,Attributes!$A:$A,Attributes!K:K))</f>
        <v/>
      </c>
      <c r="G589" s="219"/>
      <c r="H589" s="217">
        <v>0</v>
      </c>
      <c r="J589" s="179">
        <v>0</v>
      </c>
    </row>
    <row r="590" spans="2:10" hidden="1" x14ac:dyDescent="0.25">
      <c r="B590" s="179" t="str">
        <f>IF($A590="","",_xlfn.XLOOKUP($A590,Attributes!$A:$A,Attributes!C:C))</f>
        <v/>
      </c>
      <c r="C590" s="179"/>
      <c r="D590" s="179" t="str">
        <f>IF($A590="","",_xlfn.XLOOKUP($A590,Attributes!$A:$A,Attributes!I:I))</f>
        <v/>
      </c>
      <c r="E590" s="179" t="str">
        <f>IF($A590="","",_xlfn.XLOOKUP($A590,Attributes!$A:$A,Attributes!J:J))</f>
        <v/>
      </c>
      <c r="F590" s="179" t="str">
        <f>IF($A590="","",_xlfn.XLOOKUP($A590,Attributes!$A:$A,Attributes!K:K))</f>
        <v/>
      </c>
      <c r="G590" s="219"/>
      <c r="H590" s="217">
        <v>0</v>
      </c>
      <c r="J590" s="179">
        <v>0</v>
      </c>
    </row>
    <row r="591" spans="2:10" hidden="1" x14ac:dyDescent="0.25">
      <c r="B591" s="179" t="str">
        <f>IF($A591="","",_xlfn.XLOOKUP($A591,Attributes!$A:$A,Attributes!C:C))</f>
        <v/>
      </c>
      <c r="C591" s="179"/>
      <c r="D591" s="179" t="str">
        <f>IF($A591="","",_xlfn.XLOOKUP($A591,Attributes!$A:$A,Attributes!I:I))</f>
        <v/>
      </c>
      <c r="E591" s="179" t="str">
        <f>IF($A591="","",_xlfn.XLOOKUP($A591,Attributes!$A:$A,Attributes!J:J))</f>
        <v/>
      </c>
      <c r="F591" s="179" t="str">
        <f>IF($A591="","",_xlfn.XLOOKUP($A591,Attributes!$A:$A,Attributes!K:K))</f>
        <v/>
      </c>
      <c r="G591" s="219"/>
      <c r="H591" s="217">
        <v>0</v>
      </c>
      <c r="J591" s="179">
        <v>0</v>
      </c>
    </row>
    <row r="592" spans="2:10" hidden="1" x14ac:dyDescent="0.25">
      <c r="B592" s="179" t="str">
        <f>IF($A592="","",_xlfn.XLOOKUP($A592,Attributes!$A:$A,Attributes!C:C))</f>
        <v/>
      </c>
      <c r="C592" s="179"/>
      <c r="D592" s="179" t="str">
        <f>IF($A592="","",_xlfn.XLOOKUP($A592,Attributes!$A:$A,Attributes!I:I))</f>
        <v/>
      </c>
      <c r="E592" s="179" t="str">
        <f>IF($A592="","",_xlfn.XLOOKUP($A592,Attributes!$A:$A,Attributes!J:J))</f>
        <v/>
      </c>
      <c r="F592" s="179" t="str">
        <f>IF($A592="","",_xlfn.XLOOKUP($A592,Attributes!$A:$A,Attributes!K:K))</f>
        <v/>
      </c>
      <c r="G592" s="219"/>
      <c r="H592" s="217">
        <v>0</v>
      </c>
      <c r="J592" s="179">
        <v>0</v>
      </c>
    </row>
    <row r="593" spans="2:10" hidden="1" x14ac:dyDescent="0.25">
      <c r="B593" s="179" t="str">
        <f>IF($A593="","",_xlfn.XLOOKUP($A593,Attributes!$A:$A,Attributes!C:C))</f>
        <v/>
      </c>
      <c r="C593" s="179"/>
      <c r="D593" s="179" t="str">
        <f>IF($A593="","",_xlfn.XLOOKUP($A593,Attributes!$A:$A,Attributes!I:I))</f>
        <v/>
      </c>
      <c r="E593" s="179" t="str">
        <f>IF($A593="","",_xlfn.XLOOKUP($A593,Attributes!$A:$A,Attributes!J:J))</f>
        <v/>
      </c>
      <c r="F593" s="179" t="str">
        <f>IF($A593="","",_xlfn.XLOOKUP($A593,Attributes!$A:$A,Attributes!K:K))</f>
        <v/>
      </c>
      <c r="G593" s="219"/>
      <c r="H593" s="217">
        <v>0</v>
      </c>
      <c r="J593" s="179">
        <v>0</v>
      </c>
    </row>
    <row r="594" spans="2:10" hidden="1" x14ac:dyDescent="0.25">
      <c r="B594" s="179" t="str">
        <f>IF($A594="","",_xlfn.XLOOKUP($A594,Attributes!$A:$A,Attributes!C:C))</f>
        <v/>
      </c>
      <c r="C594" s="179"/>
      <c r="D594" s="179" t="str">
        <f>IF($A594="","",_xlfn.XLOOKUP($A594,Attributes!$A:$A,Attributes!I:I))</f>
        <v/>
      </c>
      <c r="E594" s="179" t="str">
        <f>IF($A594="","",_xlfn.XLOOKUP($A594,Attributes!$A:$A,Attributes!J:J))</f>
        <v/>
      </c>
      <c r="F594" s="179" t="str">
        <f>IF($A594="","",_xlfn.XLOOKUP($A594,Attributes!$A:$A,Attributes!K:K))</f>
        <v/>
      </c>
      <c r="G594" s="219"/>
      <c r="H594" s="217">
        <v>0</v>
      </c>
      <c r="J594" s="179">
        <v>0</v>
      </c>
    </row>
    <row r="595" spans="2:10" hidden="1" x14ac:dyDescent="0.25">
      <c r="B595" s="179" t="str">
        <f>IF($A595="","",_xlfn.XLOOKUP($A595,Attributes!$A:$A,Attributes!C:C))</f>
        <v/>
      </c>
      <c r="C595" s="179"/>
      <c r="D595" s="179" t="str">
        <f>IF($A595="","",_xlfn.XLOOKUP($A595,Attributes!$A:$A,Attributes!I:I))</f>
        <v/>
      </c>
      <c r="E595" s="179" t="str">
        <f>IF($A595="","",_xlfn.XLOOKUP($A595,Attributes!$A:$A,Attributes!J:J))</f>
        <v/>
      </c>
      <c r="F595" s="179" t="str">
        <f>IF($A595="","",_xlfn.XLOOKUP($A595,Attributes!$A:$A,Attributes!K:K))</f>
        <v/>
      </c>
      <c r="G595" s="219"/>
      <c r="H595" s="217">
        <v>0</v>
      </c>
      <c r="J595" s="179">
        <v>0</v>
      </c>
    </row>
    <row r="596" spans="2:10" hidden="1" x14ac:dyDescent="0.25">
      <c r="B596" s="179" t="str">
        <f>IF($A596="","",_xlfn.XLOOKUP($A596,Attributes!$A:$A,Attributes!C:C))</f>
        <v/>
      </c>
      <c r="C596" s="179"/>
      <c r="D596" s="179" t="str">
        <f>IF($A596="","",_xlfn.XLOOKUP($A596,Attributes!$A:$A,Attributes!I:I))</f>
        <v/>
      </c>
      <c r="E596" s="179" t="str">
        <f>IF($A596="","",_xlfn.XLOOKUP($A596,Attributes!$A:$A,Attributes!J:J))</f>
        <v/>
      </c>
      <c r="F596" s="179" t="str">
        <f>IF($A596="","",_xlfn.XLOOKUP($A596,Attributes!$A:$A,Attributes!K:K))</f>
        <v/>
      </c>
      <c r="G596" s="219"/>
      <c r="H596" s="217">
        <v>0</v>
      </c>
      <c r="J596" s="179">
        <v>0</v>
      </c>
    </row>
    <row r="597" spans="2:10" hidden="1" x14ac:dyDescent="0.25">
      <c r="B597" s="179" t="str">
        <f>IF($A597="","",_xlfn.XLOOKUP($A597,Attributes!$A:$A,Attributes!C:C))</f>
        <v/>
      </c>
      <c r="C597" s="179"/>
      <c r="D597" s="179" t="str">
        <f>IF($A597="","",_xlfn.XLOOKUP($A597,Attributes!$A:$A,Attributes!I:I))</f>
        <v/>
      </c>
      <c r="E597" s="179" t="str">
        <f>IF($A597="","",_xlfn.XLOOKUP($A597,Attributes!$A:$A,Attributes!J:J))</f>
        <v/>
      </c>
      <c r="F597" s="179" t="str">
        <f>IF($A597="","",_xlfn.XLOOKUP($A597,Attributes!$A:$A,Attributes!K:K))</f>
        <v/>
      </c>
      <c r="G597" s="219"/>
      <c r="H597" s="217">
        <v>0</v>
      </c>
      <c r="J597" s="179">
        <v>0</v>
      </c>
    </row>
    <row r="598" spans="2:10" hidden="1" x14ac:dyDescent="0.25">
      <c r="B598" s="179" t="str">
        <f>IF($A598="","",_xlfn.XLOOKUP($A598,Attributes!$A:$A,Attributes!C:C))</f>
        <v/>
      </c>
      <c r="C598" s="179"/>
      <c r="D598" s="179" t="str">
        <f>IF($A598="","",_xlfn.XLOOKUP($A598,Attributes!$A:$A,Attributes!I:I))</f>
        <v/>
      </c>
      <c r="E598" s="179" t="str">
        <f>IF($A598="","",_xlfn.XLOOKUP($A598,Attributes!$A:$A,Attributes!J:J))</f>
        <v/>
      </c>
      <c r="F598" s="179" t="str">
        <f>IF($A598="","",_xlfn.XLOOKUP($A598,Attributes!$A:$A,Attributes!K:K))</f>
        <v/>
      </c>
      <c r="G598" s="219"/>
      <c r="H598" s="217">
        <v>0</v>
      </c>
      <c r="J598" s="179">
        <v>0</v>
      </c>
    </row>
    <row r="599" spans="2:10" hidden="1" x14ac:dyDescent="0.25">
      <c r="B599" s="179" t="str">
        <f>IF($A599="","",_xlfn.XLOOKUP($A599,Attributes!$A:$A,Attributes!C:C))</f>
        <v/>
      </c>
      <c r="C599" s="179"/>
      <c r="D599" s="179" t="str">
        <f>IF($A599="","",_xlfn.XLOOKUP($A599,Attributes!$A:$A,Attributes!I:I))</f>
        <v/>
      </c>
      <c r="E599" s="179" t="str">
        <f>IF($A599="","",_xlfn.XLOOKUP($A599,Attributes!$A:$A,Attributes!J:J))</f>
        <v/>
      </c>
      <c r="F599" s="179" t="str">
        <f>IF($A599="","",_xlfn.XLOOKUP($A599,Attributes!$A:$A,Attributes!K:K))</f>
        <v/>
      </c>
      <c r="G599" s="219"/>
      <c r="H599" s="217">
        <v>0</v>
      </c>
      <c r="J599" s="179">
        <v>0</v>
      </c>
    </row>
    <row r="600" spans="2:10" hidden="1" x14ac:dyDescent="0.25">
      <c r="B600" s="179" t="str">
        <f>IF($A600="","",_xlfn.XLOOKUP($A600,Attributes!$A:$A,Attributes!C:C))</f>
        <v/>
      </c>
      <c r="C600" s="179"/>
      <c r="D600" s="179" t="str">
        <f>IF($A600="","",_xlfn.XLOOKUP($A600,Attributes!$A:$A,Attributes!I:I))</f>
        <v/>
      </c>
      <c r="E600" s="179" t="str">
        <f>IF($A600="","",_xlfn.XLOOKUP($A600,Attributes!$A:$A,Attributes!J:J))</f>
        <v/>
      </c>
      <c r="F600" s="179" t="str">
        <f>IF($A600="","",_xlfn.XLOOKUP($A600,Attributes!$A:$A,Attributes!K:K))</f>
        <v/>
      </c>
      <c r="G600" s="219"/>
      <c r="H600" s="217">
        <v>0</v>
      </c>
      <c r="J600" s="179">
        <v>0</v>
      </c>
    </row>
    <row r="601" spans="2:10" hidden="1" x14ac:dyDescent="0.25">
      <c r="B601" s="179" t="str">
        <f>IF($A601="","",_xlfn.XLOOKUP($A601,Attributes!$A:$A,Attributes!C:C))</f>
        <v/>
      </c>
      <c r="C601" s="179"/>
      <c r="D601" s="179" t="str">
        <f>IF($A601="","",_xlfn.XLOOKUP($A601,Attributes!$A:$A,Attributes!I:I))</f>
        <v/>
      </c>
      <c r="E601" s="179" t="str">
        <f>IF($A601="","",_xlfn.XLOOKUP($A601,Attributes!$A:$A,Attributes!J:J))</f>
        <v/>
      </c>
      <c r="F601" s="179" t="str">
        <f>IF($A601="","",_xlfn.XLOOKUP($A601,Attributes!$A:$A,Attributes!K:K))</f>
        <v/>
      </c>
      <c r="G601" s="219"/>
      <c r="H601" s="217">
        <v>0</v>
      </c>
      <c r="J601" s="179">
        <v>0</v>
      </c>
    </row>
    <row r="602" spans="2:10" hidden="1" x14ac:dyDescent="0.25">
      <c r="B602" s="179" t="str">
        <f>IF($A602="","",_xlfn.XLOOKUP($A602,Attributes!$A:$A,Attributes!C:C))</f>
        <v/>
      </c>
      <c r="C602" s="179"/>
      <c r="D602" s="179" t="str">
        <f>IF($A602="","",_xlfn.XLOOKUP($A602,Attributes!$A:$A,Attributes!I:I))</f>
        <v/>
      </c>
      <c r="E602" s="179" t="str">
        <f>IF($A602="","",_xlfn.XLOOKUP($A602,Attributes!$A:$A,Attributes!J:J))</f>
        <v/>
      </c>
      <c r="F602" s="179" t="str">
        <f>IF($A602="","",_xlfn.XLOOKUP($A602,Attributes!$A:$A,Attributes!K:K))</f>
        <v/>
      </c>
      <c r="G602" s="219"/>
      <c r="H602" s="217">
        <v>0</v>
      </c>
      <c r="J602" s="179">
        <v>0</v>
      </c>
    </row>
    <row r="603" spans="2:10" hidden="1" x14ac:dyDescent="0.25">
      <c r="B603" s="179" t="str">
        <f>IF($A603="","",_xlfn.XLOOKUP($A603,Attributes!$A:$A,Attributes!C:C))</f>
        <v/>
      </c>
      <c r="C603" s="179"/>
      <c r="D603" s="179" t="str">
        <f>IF($A603="","",_xlfn.XLOOKUP($A603,Attributes!$A:$A,Attributes!I:I))</f>
        <v/>
      </c>
      <c r="E603" s="179" t="str">
        <f>IF($A603="","",_xlfn.XLOOKUP($A603,Attributes!$A:$A,Attributes!J:J))</f>
        <v/>
      </c>
      <c r="F603" s="179" t="str">
        <f>IF($A603="","",_xlfn.XLOOKUP($A603,Attributes!$A:$A,Attributes!K:K))</f>
        <v/>
      </c>
      <c r="G603" s="219"/>
      <c r="H603" s="217">
        <v>0</v>
      </c>
      <c r="J603" s="179">
        <v>0</v>
      </c>
    </row>
    <row r="604" spans="2:10" hidden="1" x14ac:dyDescent="0.25">
      <c r="B604" s="179" t="str">
        <f>IF($A604="","",_xlfn.XLOOKUP($A604,Attributes!$A:$A,Attributes!C:C))</f>
        <v/>
      </c>
      <c r="C604" s="179"/>
      <c r="D604" s="179" t="str">
        <f>IF($A604="","",_xlfn.XLOOKUP($A604,Attributes!$A:$A,Attributes!I:I))</f>
        <v/>
      </c>
      <c r="E604" s="179" t="str">
        <f>IF($A604="","",_xlfn.XLOOKUP($A604,Attributes!$A:$A,Attributes!J:J))</f>
        <v/>
      </c>
      <c r="F604" s="179" t="str">
        <f>IF($A604="","",_xlfn.XLOOKUP($A604,Attributes!$A:$A,Attributes!K:K))</f>
        <v/>
      </c>
      <c r="G604" s="219"/>
      <c r="H604" s="217">
        <v>0</v>
      </c>
      <c r="J604" s="179">
        <v>0</v>
      </c>
    </row>
    <row r="605" spans="2:10" hidden="1" x14ac:dyDescent="0.25">
      <c r="B605" s="179" t="str">
        <f>IF($A605="","",_xlfn.XLOOKUP($A605,Attributes!$A:$A,Attributes!C:C))</f>
        <v/>
      </c>
      <c r="C605" s="179"/>
      <c r="D605" s="179" t="str">
        <f>IF($A605="","",_xlfn.XLOOKUP($A605,Attributes!$A:$A,Attributes!I:I))</f>
        <v/>
      </c>
      <c r="E605" s="179" t="str">
        <f>IF($A605="","",_xlfn.XLOOKUP($A605,Attributes!$A:$A,Attributes!J:J))</f>
        <v/>
      </c>
      <c r="F605" s="179" t="str">
        <f>IF($A605="","",_xlfn.XLOOKUP($A605,Attributes!$A:$A,Attributes!K:K))</f>
        <v/>
      </c>
      <c r="G605" s="219"/>
      <c r="H605" s="217">
        <v>0</v>
      </c>
      <c r="J605" s="179">
        <v>0</v>
      </c>
    </row>
    <row r="606" spans="2:10" hidden="1" x14ac:dyDescent="0.25">
      <c r="B606" s="179" t="str">
        <f>IF($A606="","",_xlfn.XLOOKUP($A606,Attributes!$A:$A,Attributes!C:C))</f>
        <v/>
      </c>
      <c r="C606" s="179"/>
      <c r="D606" s="179" t="str">
        <f>IF($A606="","",_xlfn.XLOOKUP($A606,Attributes!$A:$A,Attributes!I:I))</f>
        <v/>
      </c>
      <c r="E606" s="179" t="str">
        <f>IF($A606="","",_xlfn.XLOOKUP($A606,Attributes!$A:$A,Attributes!J:J))</f>
        <v/>
      </c>
      <c r="F606" s="179" t="str">
        <f>IF($A606="","",_xlfn.XLOOKUP($A606,Attributes!$A:$A,Attributes!K:K))</f>
        <v/>
      </c>
      <c r="G606" s="219"/>
      <c r="H606" s="217">
        <v>0</v>
      </c>
      <c r="J606" s="179">
        <v>0</v>
      </c>
    </row>
    <row r="607" spans="2:10" hidden="1" x14ac:dyDescent="0.25">
      <c r="B607" s="179" t="str">
        <f>IF($A607="","",_xlfn.XLOOKUP($A607,Attributes!$A:$A,Attributes!C:C))</f>
        <v/>
      </c>
      <c r="C607" s="179"/>
      <c r="D607" s="179" t="str">
        <f>IF($A607="","",_xlfn.XLOOKUP($A607,Attributes!$A:$A,Attributes!I:I))</f>
        <v/>
      </c>
      <c r="E607" s="179" t="str">
        <f>IF($A607="","",_xlfn.XLOOKUP($A607,Attributes!$A:$A,Attributes!J:J))</f>
        <v/>
      </c>
      <c r="F607" s="179" t="str">
        <f>IF($A607="","",_xlfn.XLOOKUP($A607,Attributes!$A:$A,Attributes!K:K))</f>
        <v/>
      </c>
      <c r="G607" s="219"/>
      <c r="H607" s="217">
        <v>0</v>
      </c>
      <c r="J607" s="179">
        <v>0</v>
      </c>
    </row>
    <row r="608" spans="2:10" hidden="1" x14ac:dyDescent="0.25">
      <c r="B608" s="179" t="str">
        <f>IF($A608="","",_xlfn.XLOOKUP($A608,Attributes!$A:$A,Attributes!C:C))</f>
        <v/>
      </c>
      <c r="C608" s="179"/>
      <c r="D608" s="179" t="str">
        <f>IF($A608="","",_xlfn.XLOOKUP($A608,Attributes!$A:$A,Attributes!I:I))</f>
        <v/>
      </c>
      <c r="E608" s="179" t="str">
        <f>IF($A608="","",_xlfn.XLOOKUP($A608,Attributes!$A:$A,Attributes!J:J))</f>
        <v/>
      </c>
      <c r="F608" s="179" t="str">
        <f>IF($A608="","",_xlfn.XLOOKUP($A608,Attributes!$A:$A,Attributes!K:K))</f>
        <v/>
      </c>
      <c r="G608" s="219"/>
      <c r="H608" s="217">
        <v>0</v>
      </c>
      <c r="J608" s="179">
        <v>0</v>
      </c>
    </row>
    <row r="609" spans="2:10" hidden="1" x14ac:dyDescent="0.25">
      <c r="B609" s="179" t="str">
        <f>IF($A609="","",_xlfn.XLOOKUP($A609,Attributes!$A:$A,Attributes!C:C))</f>
        <v/>
      </c>
      <c r="C609" s="179"/>
      <c r="D609" s="179" t="str">
        <f>IF($A609="","",_xlfn.XLOOKUP($A609,Attributes!$A:$A,Attributes!I:I))</f>
        <v/>
      </c>
      <c r="E609" s="179" t="str">
        <f>IF($A609="","",_xlfn.XLOOKUP($A609,Attributes!$A:$A,Attributes!J:J))</f>
        <v/>
      </c>
      <c r="F609" s="179" t="str">
        <f>IF($A609="","",_xlfn.XLOOKUP($A609,Attributes!$A:$A,Attributes!K:K))</f>
        <v/>
      </c>
      <c r="G609" s="219"/>
      <c r="H609" s="217">
        <v>0</v>
      </c>
      <c r="J609" s="179">
        <v>0</v>
      </c>
    </row>
    <row r="610" spans="2:10" hidden="1" x14ac:dyDescent="0.25">
      <c r="B610" s="179" t="str">
        <f>IF($A610="","",_xlfn.XLOOKUP($A610,Attributes!$A:$A,Attributes!C:C))</f>
        <v/>
      </c>
      <c r="C610" s="179"/>
      <c r="D610" s="179" t="str">
        <f>IF($A610="","",_xlfn.XLOOKUP($A610,Attributes!$A:$A,Attributes!I:I))</f>
        <v/>
      </c>
      <c r="E610" s="179" t="str">
        <f>IF($A610="","",_xlfn.XLOOKUP($A610,Attributes!$A:$A,Attributes!J:J))</f>
        <v/>
      </c>
      <c r="F610" s="179" t="str">
        <f>IF($A610="","",_xlfn.XLOOKUP($A610,Attributes!$A:$A,Attributes!K:K))</f>
        <v/>
      </c>
      <c r="G610" s="219"/>
      <c r="H610" s="217">
        <v>0</v>
      </c>
      <c r="J610" s="179">
        <v>0</v>
      </c>
    </row>
    <row r="611" spans="2:10" hidden="1" x14ac:dyDescent="0.25">
      <c r="B611" s="179" t="str">
        <f>IF($A611="","",_xlfn.XLOOKUP($A611,Attributes!$A:$A,Attributes!C:C))</f>
        <v/>
      </c>
      <c r="C611" s="179"/>
      <c r="D611" s="179" t="str">
        <f>IF($A611="","",_xlfn.XLOOKUP($A611,Attributes!$A:$A,Attributes!I:I))</f>
        <v/>
      </c>
      <c r="E611" s="179" t="str">
        <f>IF($A611="","",_xlfn.XLOOKUP($A611,Attributes!$A:$A,Attributes!J:J))</f>
        <v/>
      </c>
      <c r="F611" s="179" t="str">
        <f>IF($A611="","",_xlfn.XLOOKUP($A611,Attributes!$A:$A,Attributes!K:K))</f>
        <v/>
      </c>
      <c r="G611" s="219"/>
      <c r="H611" s="217">
        <v>0</v>
      </c>
      <c r="J611" s="179">
        <v>0</v>
      </c>
    </row>
    <row r="612" spans="2:10" hidden="1" x14ac:dyDescent="0.25">
      <c r="B612" s="179" t="str">
        <f>IF($A612="","",_xlfn.XLOOKUP($A612,Attributes!$A:$A,Attributes!C:C))</f>
        <v/>
      </c>
      <c r="C612" s="179"/>
      <c r="D612" s="179" t="str">
        <f>IF($A612="","",_xlfn.XLOOKUP($A612,Attributes!$A:$A,Attributes!I:I))</f>
        <v/>
      </c>
      <c r="E612" s="179" t="str">
        <f>IF($A612="","",_xlfn.XLOOKUP($A612,Attributes!$A:$A,Attributes!J:J))</f>
        <v/>
      </c>
      <c r="F612" s="179" t="str">
        <f>IF($A612="","",_xlfn.XLOOKUP($A612,Attributes!$A:$A,Attributes!K:K))</f>
        <v/>
      </c>
      <c r="G612" s="219"/>
      <c r="H612" s="217">
        <v>0</v>
      </c>
      <c r="J612" s="179">
        <v>0</v>
      </c>
    </row>
    <row r="613" spans="2:10" hidden="1" x14ac:dyDescent="0.25">
      <c r="B613" s="179" t="str">
        <f>IF($A613="","",_xlfn.XLOOKUP($A613,Attributes!$A:$A,Attributes!C:C))</f>
        <v/>
      </c>
      <c r="C613" s="179"/>
      <c r="D613" s="179" t="str">
        <f>IF($A613="","",_xlfn.XLOOKUP($A613,Attributes!$A:$A,Attributes!I:I))</f>
        <v/>
      </c>
      <c r="E613" s="179" t="str">
        <f>IF($A613="","",_xlfn.XLOOKUP($A613,Attributes!$A:$A,Attributes!J:J))</f>
        <v/>
      </c>
      <c r="F613" s="179" t="str">
        <f>IF($A613="","",_xlfn.XLOOKUP($A613,Attributes!$A:$A,Attributes!K:K))</f>
        <v/>
      </c>
      <c r="G613" s="219"/>
      <c r="H613" s="217">
        <v>0</v>
      </c>
      <c r="J613" s="179">
        <v>0</v>
      </c>
    </row>
    <row r="614" spans="2:10" hidden="1" x14ac:dyDescent="0.25">
      <c r="B614" s="179" t="str">
        <f>IF($A614="","",_xlfn.XLOOKUP($A614,Attributes!$A:$A,Attributes!C:C))</f>
        <v/>
      </c>
      <c r="C614" s="179"/>
      <c r="D614" s="179" t="str">
        <f>IF($A614="","",_xlfn.XLOOKUP($A614,Attributes!$A:$A,Attributes!I:I))</f>
        <v/>
      </c>
      <c r="E614" s="179" t="str">
        <f>IF($A614="","",_xlfn.XLOOKUP($A614,Attributes!$A:$A,Attributes!J:J))</f>
        <v/>
      </c>
      <c r="F614" s="179" t="str">
        <f>IF($A614="","",_xlfn.XLOOKUP($A614,Attributes!$A:$A,Attributes!K:K))</f>
        <v/>
      </c>
      <c r="G614" s="219"/>
      <c r="H614" s="217">
        <v>0</v>
      </c>
      <c r="J614" s="179">
        <v>0</v>
      </c>
    </row>
    <row r="615" spans="2:10" hidden="1" x14ac:dyDescent="0.25">
      <c r="B615" s="179" t="str">
        <f>IF($A615="","",_xlfn.XLOOKUP($A615,Attributes!$A:$A,Attributes!C:C))</f>
        <v/>
      </c>
      <c r="C615" s="179"/>
      <c r="D615" s="179" t="str">
        <f>IF($A615="","",_xlfn.XLOOKUP($A615,Attributes!$A:$A,Attributes!I:I))</f>
        <v/>
      </c>
      <c r="E615" s="179" t="str">
        <f>IF($A615="","",_xlfn.XLOOKUP($A615,Attributes!$A:$A,Attributes!J:J))</f>
        <v/>
      </c>
      <c r="F615" s="179" t="str">
        <f>IF($A615="","",_xlfn.XLOOKUP($A615,Attributes!$A:$A,Attributes!K:K))</f>
        <v/>
      </c>
      <c r="G615" s="219"/>
      <c r="H615" s="217">
        <v>0</v>
      </c>
      <c r="J615" s="179">
        <v>0</v>
      </c>
    </row>
    <row r="616" spans="2:10" hidden="1" x14ac:dyDescent="0.25">
      <c r="B616" s="179" t="str">
        <f>IF($A616="","",_xlfn.XLOOKUP($A616,Attributes!$A:$A,Attributes!C:C))</f>
        <v/>
      </c>
      <c r="C616" s="179"/>
      <c r="D616" s="179" t="str">
        <f>IF($A616="","",_xlfn.XLOOKUP($A616,Attributes!$A:$A,Attributes!I:I))</f>
        <v/>
      </c>
      <c r="E616" s="179" t="str">
        <f>IF($A616="","",_xlfn.XLOOKUP($A616,Attributes!$A:$A,Attributes!J:J))</f>
        <v/>
      </c>
      <c r="F616" s="179" t="str">
        <f>IF($A616="","",_xlfn.XLOOKUP($A616,Attributes!$A:$A,Attributes!K:K))</f>
        <v/>
      </c>
      <c r="G616" s="219"/>
      <c r="H616" s="217">
        <v>0</v>
      </c>
      <c r="J616" s="179">
        <v>0</v>
      </c>
    </row>
    <row r="617" spans="2:10" hidden="1" x14ac:dyDescent="0.25">
      <c r="B617" s="179" t="str">
        <f>IF($A617="","",_xlfn.XLOOKUP($A617,Attributes!$A:$A,Attributes!C:C))</f>
        <v/>
      </c>
      <c r="C617" s="179"/>
      <c r="D617" s="179" t="str">
        <f>IF($A617="","",_xlfn.XLOOKUP($A617,Attributes!$A:$A,Attributes!I:I))</f>
        <v/>
      </c>
      <c r="E617" s="179" t="str">
        <f>IF($A617="","",_xlfn.XLOOKUP($A617,Attributes!$A:$A,Attributes!J:J))</f>
        <v/>
      </c>
      <c r="F617" s="179" t="str">
        <f>IF($A617="","",_xlfn.XLOOKUP($A617,Attributes!$A:$A,Attributes!K:K))</f>
        <v/>
      </c>
      <c r="G617" s="219"/>
      <c r="H617" s="217">
        <v>0</v>
      </c>
      <c r="J617" s="179">
        <v>0</v>
      </c>
    </row>
    <row r="618" spans="2:10" hidden="1" x14ac:dyDescent="0.25">
      <c r="B618" s="179" t="str">
        <f>IF($A618="","",_xlfn.XLOOKUP($A618,Attributes!$A:$A,Attributes!C:C))</f>
        <v/>
      </c>
      <c r="C618" s="179"/>
      <c r="D618" s="179" t="str">
        <f>IF($A618="","",_xlfn.XLOOKUP($A618,Attributes!$A:$A,Attributes!I:I))</f>
        <v/>
      </c>
      <c r="E618" s="179" t="str">
        <f>IF($A618="","",_xlfn.XLOOKUP($A618,Attributes!$A:$A,Attributes!J:J))</f>
        <v/>
      </c>
      <c r="F618" s="179" t="str">
        <f>IF($A618="","",_xlfn.XLOOKUP($A618,Attributes!$A:$A,Attributes!K:K))</f>
        <v/>
      </c>
      <c r="G618" s="219"/>
      <c r="H618" s="217">
        <v>0</v>
      </c>
      <c r="J618" s="179">
        <v>0</v>
      </c>
    </row>
    <row r="619" spans="2:10" hidden="1" x14ac:dyDescent="0.25">
      <c r="B619" s="179" t="str">
        <f>IF($A619="","",_xlfn.XLOOKUP($A619,Attributes!$A:$A,Attributes!C:C))</f>
        <v/>
      </c>
      <c r="C619" s="179"/>
      <c r="D619" s="179" t="str">
        <f>IF($A619="","",_xlfn.XLOOKUP($A619,Attributes!$A:$A,Attributes!I:I))</f>
        <v/>
      </c>
      <c r="E619" s="179" t="str">
        <f>IF($A619="","",_xlfn.XLOOKUP($A619,Attributes!$A:$A,Attributes!J:J))</f>
        <v/>
      </c>
      <c r="F619" s="179" t="str">
        <f>IF($A619="","",_xlfn.XLOOKUP($A619,Attributes!$A:$A,Attributes!K:K))</f>
        <v/>
      </c>
      <c r="G619" s="219"/>
      <c r="H619" s="217">
        <v>0</v>
      </c>
      <c r="J619" s="179">
        <v>0</v>
      </c>
    </row>
    <row r="620" spans="2:10" hidden="1" x14ac:dyDescent="0.25">
      <c r="B620" s="179" t="str">
        <f>IF($A620="","",_xlfn.XLOOKUP($A620,Attributes!$A:$A,Attributes!C:C))</f>
        <v/>
      </c>
      <c r="C620" s="179"/>
      <c r="D620" s="179" t="str">
        <f>IF($A620="","",_xlfn.XLOOKUP($A620,Attributes!$A:$A,Attributes!I:I))</f>
        <v/>
      </c>
      <c r="E620" s="179" t="str">
        <f>IF($A620="","",_xlfn.XLOOKUP($A620,Attributes!$A:$A,Attributes!J:J))</f>
        <v/>
      </c>
      <c r="F620" s="179" t="str">
        <f>IF($A620="","",_xlfn.XLOOKUP($A620,Attributes!$A:$A,Attributes!K:K))</f>
        <v/>
      </c>
      <c r="G620" s="219"/>
      <c r="H620" s="217">
        <v>0</v>
      </c>
      <c r="J620" s="179">
        <v>0</v>
      </c>
    </row>
    <row r="621" spans="2:10" hidden="1" x14ac:dyDescent="0.25">
      <c r="B621" s="179" t="str">
        <f>IF($A621="","",_xlfn.XLOOKUP($A621,Attributes!$A:$A,Attributes!C:C))</f>
        <v/>
      </c>
      <c r="C621" s="179"/>
      <c r="D621" s="179" t="str">
        <f>IF($A621="","",_xlfn.XLOOKUP($A621,Attributes!$A:$A,Attributes!I:I))</f>
        <v/>
      </c>
      <c r="E621" s="179" t="str">
        <f>IF($A621="","",_xlfn.XLOOKUP($A621,Attributes!$A:$A,Attributes!J:J))</f>
        <v/>
      </c>
      <c r="F621" s="179" t="str">
        <f>IF($A621="","",_xlfn.XLOOKUP($A621,Attributes!$A:$A,Attributes!K:K))</f>
        <v/>
      </c>
      <c r="G621" s="219"/>
      <c r="H621" s="217">
        <v>0</v>
      </c>
      <c r="J621" s="179">
        <v>0</v>
      </c>
    </row>
    <row r="622" spans="2:10" hidden="1" x14ac:dyDescent="0.25">
      <c r="B622" s="179" t="str">
        <f>IF($A622="","",_xlfn.XLOOKUP($A622,Attributes!$A:$A,Attributes!C:C))</f>
        <v/>
      </c>
      <c r="C622" s="179"/>
      <c r="D622" s="179" t="str">
        <f>IF($A622="","",_xlfn.XLOOKUP($A622,Attributes!$A:$A,Attributes!I:I))</f>
        <v/>
      </c>
      <c r="E622" s="179" t="str">
        <f>IF($A622="","",_xlfn.XLOOKUP($A622,Attributes!$A:$A,Attributes!J:J))</f>
        <v/>
      </c>
      <c r="F622" s="179" t="str">
        <f>IF($A622="","",_xlfn.XLOOKUP($A622,Attributes!$A:$A,Attributes!K:K))</f>
        <v/>
      </c>
      <c r="G622" s="219"/>
      <c r="H622" s="217">
        <v>0</v>
      </c>
      <c r="J622" s="179">
        <v>0</v>
      </c>
    </row>
    <row r="623" spans="2:10" hidden="1" x14ac:dyDescent="0.25">
      <c r="B623" s="179" t="str">
        <f>IF($A623="","",_xlfn.XLOOKUP($A623,Attributes!$A:$A,Attributes!C:C))</f>
        <v/>
      </c>
      <c r="C623" s="179"/>
      <c r="D623" s="179" t="str">
        <f>IF($A623="","",_xlfn.XLOOKUP($A623,Attributes!$A:$A,Attributes!I:I))</f>
        <v/>
      </c>
      <c r="E623" s="179" t="str">
        <f>IF($A623="","",_xlfn.XLOOKUP($A623,Attributes!$A:$A,Attributes!J:J))</f>
        <v/>
      </c>
      <c r="F623" s="179" t="str">
        <f>IF($A623="","",_xlfn.XLOOKUP($A623,Attributes!$A:$A,Attributes!K:K))</f>
        <v/>
      </c>
      <c r="G623" s="219"/>
      <c r="H623" s="217">
        <v>0</v>
      </c>
      <c r="J623" s="179">
        <v>0</v>
      </c>
    </row>
    <row r="624" spans="2:10" hidden="1" x14ac:dyDescent="0.25">
      <c r="B624" s="179" t="str">
        <f>IF($A624="","",_xlfn.XLOOKUP($A624,Attributes!$A:$A,Attributes!C:C))</f>
        <v/>
      </c>
      <c r="C624" s="179"/>
      <c r="D624" s="179" t="str">
        <f>IF($A624="","",_xlfn.XLOOKUP($A624,Attributes!$A:$A,Attributes!I:I))</f>
        <v/>
      </c>
      <c r="E624" s="179" t="str">
        <f>IF($A624="","",_xlfn.XLOOKUP($A624,Attributes!$A:$A,Attributes!J:J))</f>
        <v/>
      </c>
      <c r="F624" s="179" t="str">
        <f>IF($A624="","",_xlfn.XLOOKUP($A624,Attributes!$A:$A,Attributes!K:K))</f>
        <v/>
      </c>
      <c r="G624" s="219"/>
      <c r="H624" s="217">
        <v>0</v>
      </c>
      <c r="J624" s="179">
        <v>0</v>
      </c>
    </row>
    <row r="625" spans="2:10" hidden="1" x14ac:dyDescent="0.25">
      <c r="B625" s="179" t="str">
        <f>IF($A625="","",_xlfn.XLOOKUP($A625,Attributes!$A:$A,Attributes!C:C))</f>
        <v/>
      </c>
      <c r="C625" s="179"/>
      <c r="D625" s="179" t="str">
        <f>IF($A625="","",_xlfn.XLOOKUP($A625,Attributes!$A:$A,Attributes!I:I))</f>
        <v/>
      </c>
      <c r="E625" s="179" t="str">
        <f>IF($A625="","",_xlfn.XLOOKUP($A625,Attributes!$A:$A,Attributes!J:J))</f>
        <v/>
      </c>
      <c r="F625" s="179" t="str">
        <f>IF($A625="","",_xlfn.XLOOKUP($A625,Attributes!$A:$A,Attributes!K:K))</f>
        <v/>
      </c>
      <c r="G625" s="219"/>
      <c r="H625" s="217">
        <v>0</v>
      </c>
      <c r="J625" s="179">
        <v>0</v>
      </c>
    </row>
    <row r="626" spans="2:10" hidden="1" x14ac:dyDescent="0.25">
      <c r="B626" s="179" t="str">
        <f>IF($A626="","",_xlfn.XLOOKUP($A626,Attributes!$A:$A,Attributes!C:C))</f>
        <v/>
      </c>
      <c r="C626" s="179"/>
      <c r="D626" s="179" t="str">
        <f>IF($A626="","",_xlfn.XLOOKUP($A626,Attributes!$A:$A,Attributes!I:I))</f>
        <v/>
      </c>
      <c r="E626" s="179" t="str">
        <f>IF($A626="","",_xlfn.XLOOKUP($A626,Attributes!$A:$A,Attributes!J:J))</f>
        <v/>
      </c>
      <c r="F626" s="179" t="str">
        <f>IF($A626="","",_xlfn.XLOOKUP($A626,Attributes!$A:$A,Attributes!K:K))</f>
        <v/>
      </c>
      <c r="G626" s="219"/>
      <c r="H626" s="217">
        <v>0</v>
      </c>
      <c r="J626" s="179">
        <v>0</v>
      </c>
    </row>
    <row r="627" spans="2:10" hidden="1" x14ac:dyDescent="0.25">
      <c r="B627" s="179" t="str">
        <f>IF($A627="","",_xlfn.XLOOKUP($A627,Attributes!$A:$A,Attributes!C:C))</f>
        <v/>
      </c>
      <c r="C627" s="179"/>
      <c r="D627" s="179" t="str">
        <f>IF($A627="","",_xlfn.XLOOKUP($A627,Attributes!$A:$A,Attributes!I:I))</f>
        <v/>
      </c>
      <c r="E627" s="179" t="str">
        <f>IF($A627="","",_xlfn.XLOOKUP($A627,Attributes!$A:$A,Attributes!J:J))</f>
        <v/>
      </c>
      <c r="F627" s="179" t="str">
        <f>IF($A627="","",_xlfn.XLOOKUP($A627,Attributes!$A:$A,Attributes!K:K))</f>
        <v/>
      </c>
      <c r="G627" s="219"/>
      <c r="H627" s="217">
        <v>0</v>
      </c>
      <c r="J627" s="179">
        <v>0</v>
      </c>
    </row>
    <row r="628" spans="2:10" hidden="1" x14ac:dyDescent="0.25">
      <c r="B628" s="179" t="str">
        <f>IF($A628="","",_xlfn.XLOOKUP($A628,Attributes!$A:$A,Attributes!C:C))</f>
        <v/>
      </c>
      <c r="C628" s="179"/>
      <c r="D628" s="179" t="str">
        <f>IF($A628="","",_xlfn.XLOOKUP($A628,Attributes!$A:$A,Attributes!I:I))</f>
        <v/>
      </c>
      <c r="E628" s="179" t="str">
        <f>IF($A628="","",_xlfn.XLOOKUP($A628,Attributes!$A:$A,Attributes!J:J))</f>
        <v/>
      </c>
      <c r="F628" s="179" t="str">
        <f>IF($A628="","",_xlfn.XLOOKUP($A628,Attributes!$A:$A,Attributes!K:K))</f>
        <v/>
      </c>
      <c r="G628" s="219"/>
      <c r="H628" s="217">
        <v>0</v>
      </c>
      <c r="J628" s="179">
        <v>0</v>
      </c>
    </row>
    <row r="629" spans="2:10" hidden="1" x14ac:dyDescent="0.25">
      <c r="B629" s="179" t="str">
        <f>IF($A629="","",_xlfn.XLOOKUP($A629,Attributes!$A:$A,Attributes!C:C))</f>
        <v/>
      </c>
      <c r="C629" s="179"/>
      <c r="D629" s="179" t="str">
        <f>IF($A629="","",_xlfn.XLOOKUP($A629,Attributes!$A:$A,Attributes!I:I))</f>
        <v/>
      </c>
      <c r="E629" s="179" t="str">
        <f>IF($A629="","",_xlfn.XLOOKUP($A629,Attributes!$A:$A,Attributes!J:J))</f>
        <v/>
      </c>
      <c r="F629" s="179" t="str">
        <f>IF($A629="","",_xlfn.XLOOKUP($A629,Attributes!$A:$A,Attributes!K:K))</f>
        <v/>
      </c>
      <c r="G629" s="219"/>
      <c r="H629" s="217">
        <v>0</v>
      </c>
      <c r="J629" s="179">
        <v>0</v>
      </c>
    </row>
    <row r="630" spans="2:10" hidden="1" x14ac:dyDescent="0.25">
      <c r="B630" s="179" t="str">
        <f>IF($A630="","",_xlfn.XLOOKUP($A630,Attributes!$A:$A,Attributes!C:C))</f>
        <v/>
      </c>
      <c r="C630" s="179"/>
      <c r="D630" s="179" t="str">
        <f>IF($A630="","",_xlfn.XLOOKUP($A630,Attributes!$A:$A,Attributes!I:I))</f>
        <v/>
      </c>
      <c r="E630" s="179" t="str">
        <f>IF($A630="","",_xlfn.XLOOKUP($A630,Attributes!$A:$A,Attributes!J:J))</f>
        <v/>
      </c>
      <c r="F630" s="179" t="str">
        <f>IF($A630="","",_xlfn.XLOOKUP($A630,Attributes!$A:$A,Attributes!K:K))</f>
        <v/>
      </c>
      <c r="G630" s="219"/>
      <c r="H630" s="217">
        <v>0</v>
      </c>
      <c r="J630" s="179">
        <v>0</v>
      </c>
    </row>
    <row r="631" spans="2:10" hidden="1" x14ac:dyDescent="0.25">
      <c r="B631" s="179" t="str">
        <f>IF($A631="","",_xlfn.XLOOKUP($A631,Attributes!$A:$A,Attributes!C:C))</f>
        <v/>
      </c>
      <c r="C631" s="179"/>
      <c r="D631" s="179" t="str">
        <f>IF($A631="","",_xlfn.XLOOKUP($A631,Attributes!$A:$A,Attributes!I:I))</f>
        <v/>
      </c>
      <c r="E631" s="179" t="str">
        <f>IF($A631="","",_xlfn.XLOOKUP($A631,Attributes!$A:$A,Attributes!J:J))</f>
        <v/>
      </c>
      <c r="F631" s="179" t="str">
        <f>IF($A631="","",_xlfn.XLOOKUP($A631,Attributes!$A:$A,Attributes!K:K))</f>
        <v/>
      </c>
      <c r="G631" s="219"/>
      <c r="H631" s="217">
        <v>0</v>
      </c>
      <c r="J631" s="179">
        <v>0</v>
      </c>
    </row>
    <row r="632" spans="2:10" hidden="1" x14ac:dyDescent="0.25">
      <c r="B632" s="179" t="str">
        <f>IF($A632="","",_xlfn.XLOOKUP($A632,Attributes!$A:$A,Attributes!C:C))</f>
        <v/>
      </c>
      <c r="C632" s="179"/>
      <c r="D632" s="179" t="str">
        <f>IF($A632="","",_xlfn.XLOOKUP($A632,Attributes!$A:$A,Attributes!I:I))</f>
        <v/>
      </c>
      <c r="E632" s="179" t="str">
        <f>IF($A632="","",_xlfn.XLOOKUP($A632,Attributes!$A:$A,Attributes!J:J))</f>
        <v/>
      </c>
      <c r="F632" s="179" t="str">
        <f>IF($A632="","",_xlfn.XLOOKUP($A632,Attributes!$A:$A,Attributes!K:K))</f>
        <v/>
      </c>
      <c r="G632" s="219"/>
      <c r="H632" s="217">
        <v>0</v>
      </c>
      <c r="J632" s="179">
        <v>0</v>
      </c>
    </row>
    <row r="633" spans="2:10" hidden="1" x14ac:dyDescent="0.25">
      <c r="B633" s="179" t="str">
        <f>IF($A633="","",_xlfn.XLOOKUP($A633,Attributes!$A:$A,Attributes!C:C))</f>
        <v/>
      </c>
      <c r="C633" s="179"/>
      <c r="D633" s="179" t="str">
        <f>IF($A633="","",_xlfn.XLOOKUP($A633,Attributes!$A:$A,Attributes!I:I))</f>
        <v/>
      </c>
      <c r="E633" s="179" t="str">
        <f>IF($A633="","",_xlfn.XLOOKUP($A633,Attributes!$A:$A,Attributes!J:J))</f>
        <v/>
      </c>
      <c r="F633" s="179" t="str">
        <f>IF($A633="","",_xlfn.XLOOKUP($A633,Attributes!$A:$A,Attributes!K:K))</f>
        <v/>
      </c>
      <c r="G633" s="219"/>
      <c r="H633" s="217">
        <v>0</v>
      </c>
      <c r="J633" s="179">
        <v>0</v>
      </c>
    </row>
    <row r="634" spans="2:10" hidden="1" x14ac:dyDescent="0.25">
      <c r="B634" s="179" t="str">
        <f>IF($A634="","",_xlfn.XLOOKUP($A634,Attributes!$A:$A,Attributes!C:C))</f>
        <v/>
      </c>
      <c r="C634" s="179"/>
      <c r="D634" s="179" t="str">
        <f>IF($A634="","",_xlfn.XLOOKUP($A634,Attributes!$A:$A,Attributes!I:I))</f>
        <v/>
      </c>
      <c r="E634" s="179" t="str">
        <f>IF($A634="","",_xlfn.XLOOKUP($A634,Attributes!$A:$A,Attributes!J:J))</f>
        <v/>
      </c>
      <c r="F634" s="179" t="str">
        <f>IF($A634="","",_xlfn.XLOOKUP($A634,Attributes!$A:$A,Attributes!K:K))</f>
        <v/>
      </c>
      <c r="G634" s="219"/>
      <c r="H634" s="217">
        <v>0</v>
      </c>
      <c r="J634" s="179">
        <v>0</v>
      </c>
    </row>
    <row r="635" spans="2:10" hidden="1" x14ac:dyDescent="0.25">
      <c r="B635" s="179" t="str">
        <f>IF($A635="","",_xlfn.XLOOKUP($A635,Attributes!$A:$A,Attributes!C:C))</f>
        <v/>
      </c>
      <c r="C635" s="179"/>
      <c r="D635" s="179" t="str">
        <f>IF($A635="","",_xlfn.XLOOKUP($A635,Attributes!$A:$A,Attributes!I:I))</f>
        <v/>
      </c>
      <c r="E635" s="179" t="str">
        <f>IF($A635="","",_xlfn.XLOOKUP($A635,Attributes!$A:$A,Attributes!J:J))</f>
        <v/>
      </c>
      <c r="F635" s="179" t="str">
        <f>IF($A635="","",_xlfn.XLOOKUP($A635,Attributes!$A:$A,Attributes!K:K))</f>
        <v/>
      </c>
      <c r="G635" s="219"/>
      <c r="H635" s="217">
        <v>0</v>
      </c>
      <c r="J635" s="179">
        <v>0</v>
      </c>
    </row>
    <row r="636" spans="2:10" hidden="1" x14ac:dyDescent="0.25">
      <c r="B636" s="179" t="str">
        <f>IF($A636="","",_xlfn.XLOOKUP($A636,Attributes!$A:$A,Attributes!C:C))</f>
        <v/>
      </c>
      <c r="C636" s="179"/>
      <c r="D636" s="179" t="str">
        <f>IF($A636="","",_xlfn.XLOOKUP($A636,Attributes!$A:$A,Attributes!I:I))</f>
        <v/>
      </c>
      <c r="E636" s="179" t="str">
        <f>IF($A636="","",_xlfn.XLOOKUP($A636,Attributes!$A:$A,Attributes!J:J))</f>
        <v/>
      </c>
      <c r="F636" s="179" t="str">
        <f>IF($A636="","",_xlfn.XLOOKUP($A636,Attributes!$A:$A,Attributes!K:K))</f>
        <v/>
      </c>
      <c r="G636" s="219"/>
      <c r="H636" s="217">
        <v>0</v>
      </c>
      <c r="J636" s="179">
        <v>0</v>
      </c>
    </row>
    <row r="637" spans="2:10" hidden="1" x14ac:dyDescent="0.25">
      <c r="B637" s="179" t="str">
        <f>IF($A637="","",_xlfn.XLOOKUP($A637,Attributes!$A:$A,Attributes!C:C))</f>
        <v/>
      </c>
      <c r="C637" s="179"/>
      <c r="D637" s="179" t="str">
        <f>IF($A637="","",_xlfn.XLOOKUP($A637,Attributes!$A:$A,Attributes!I:I))</f>
        <v/>
      </c>
      <c r="E637" s="179" t="str">
        <f>IF($A637="","",_xlfn.XLOOKUP($A637,Attributes!$A:$A,Attributes!J:J))</f>
        <v/>
      </c>
      <c r="F637" s="179" t="str">
        <f>IF($A637="","",_xlfn.XLOOKUP($A637,Attributes!$A:$A,Attributes!K:K))</f>
        <v/>
      </c>
      <c r="G637" s="219"/>
      <c r="H637" s="217">
        <v>0</v>
      </c>
      <c r="J637" s="179">
        <v>0</v>
      </c>
    </row>
    <row r="638" spans="2:10" hidden="1" x14ac:dyDescent="0.25">
      <c r="B638" s="179" t="str">
        <f>IF($A638="","",_xlfn.XLOOKUP($A638,Attributes!$A:$A,Attributes!C:C))</f>
        <v/>
      </c>
      <c r="C638" s="179"/>
      <c r="D638" s="179" t="str">
        <f>IF($A638="","",_xlfn.XLOOKUP($A638,Attributes!$A:$A,Attributes!I:I))</f>
        <v/>
      </c>
      <c r="E638" s="179" t="str">
        <f>IF($A638="","",_xlfn.XLOOKUP($A638,Attributes!$A:$A,Attributes!J:J))</f>
        <v/>
      </c>
      <c r="F638" s="179" t="str">
        <f>IF($A638="","",_xlfn.XLOOKUP($A638,Attributes!$A:$A,Attributes!K:K))</f>
        <v/>
      </c>
      <c r="G638" s="219"/>
      <c r="H638" s="217">
        <v>0</v>
      </c>
      <c r="J638" s="179">
        <v>0</v>
      </c>
    </row>
    <row r="639" spans="2:10" hidden="1" x14ac:dyDescent="0.25">
      <c r="B639" s="179" t="str">
        <f>IF($A639="","",_xlfn.XLOOKUP($A639,Attributes!$A:$A,Attributes!C:C))</f>
        <v/>
      </c>
      <c r="C639" s="179"/>
      <c r="D639" s="179" t="str">
        <f>IF($A639="","",_xlfn.XLOOKUP($A639,Attributes!$A:$A,Attributes!I:I))</f>
        <v/>
      </c>
      <c r="E639" s="179" t="str">
        <f>IF($A639="","",_xlfn.XLOOKUP($A639,Attributes!$A:$A,Attributes!J:J))</f>
        <v/>
      </c>
      <c r="F639" s="179" t="str">
        <f>IF($A639="","",_xlfn.XLOOKUP($A639,Attributes!$A:$A,Attributes!K:K))</f>
        <v/>
      </c>
      <c r="G639" s="219"/>
      <c r="H639" s="217">
        <v>0</v>
      </c>
      <c r="J639" s="179">
        <v>0</v>
      </c>
    </row>
    <row r="640" spans="2:10" hidden="1" x14ac:dyDescent="0.25">
      <c r="B640" s="179" t="str">
        <f>IF($A640="","",_xlfn.XLOOKUP($A640,Attributes!$A:$A,Attributes!C:C))</f>
        <v/>
      </c>
      <c r="C640" s="179"/>
      <c r="D640" s="179" t="str">
        <f>IF($A640="","",_xlfn.XLOOKUP($A640,Attributes!$A:$A,Attributes!I:I))</f>
        <v/>
      </c>
      <c r="E640" s="179" t="str">
        <f>IF($A640="","",_xlfn.XLOOKUP($A640,Attributes!$A:$A,Attributes!J:J))</f>
        <v/>
      </c>
      <c r="F640" s="179" t="str">
        <f>IF($A640="","",_xlfn.XLOOKUP($A640,Attributes!$A:$A,Attributes!K:K))</f>
        <v/>
      </c>
      <c r="G640" s="219"/>
      <c r="H640" s="217">
        <v>0</v>
      </c>
      <c r="J640" s="179">
        <v>0</v>
      </c>
    </row>
    <row r="641" spans="2:10" hidden="1" x14ac:dyDescent="0.25">
      <c r="B641" s="179" t="str">
        <f>IF($A641="","",_xlfn.XLOOKUP($A641,Attributes!$A:$A,Attributes!C:C))</f>
        <v/>
      </c>
      <c r="C641" s="179"/>
      <c r="D641" s="179" t="str">
        <f>IF($A641="","",_xlfn.XLOOKUP($A641,Attributes!$A:$A,Attributes!I:I))</f>
        <v/>
      </c>
      <c r="E641" s="179" t="str">
        <f>IF($A641="","",_xlfn.XLOOKUP($A641,Attributes!$A:$A,Attributes!J:J))</f>
        <v/>
      </c>
      <c r="F641" s="179" t="str">
        <f>IF($A641="","",_xlfn.XLOOKUP($A641,Attributes!$A:$A,Attributes!K:K))</f>
        <v/>
      </c>
      <c r="G641" s="219"/>
      <c r="H641" s="217">
        <v>0</v>
      </c>
      <c r="J641" s="179">
        <v>0</v>
      </c>
    </row>
    <row r="642" spans="2:10" hidden="1" x14ac:dyDescent="0.25">
      <c r="B642" s="179" t="str">
        <f>IF($A642="","",_xlfn.XLOOKUP($A642,Attributes!$A:$A,Attributes!C:C))</f>
        <v/>
      </c>
      <c r="C642" s="179"/>
      <c r="D642" s="179" t="str">
        <f>IF($A642="","",_xlfn.XLOOKUP($A642,Attributes!$A:$A,Attributes!I:I))</f>
        <v/>
      </c>
      <c r="E642" s="179" t="str">
        <f>IF($A642="","",_xlfn.XLOOKUP($A642,Attributes!$A:$A,Attributes!J:J))</f>
        <v/>
      </c>
      <c r="F642" s="179" t="str">
        <f>IF($A642="","",_xlfn.XLOOKUP($A642,Attributes!$A:$A,Attributes!K:K))</f>
        <v/>
      </c>
      <c r="G642" s="219"/>
      <c r="H642" s="217">
        <v>0</v>
      </c>
      <c r="J642" s="179">
        <v>0</v>
      </c>
    </row>
    <row r="643" spans="2:10" hidden="1" x14ac:dyDescent="0.25">
      <c r="B643" s="179" t="str">
        <f>IF($A643="","",_xlfn.XLOOKUP($A643,Attributes!$A:$A,Attributes!C:C))</f>
        <v/>
      </c>
      <c r="C643" s="179"/>
      <c r="D643" s="179" t="str">
        <f>IF($A643="","",_xlfn.XLOOKUP($A643,Attributes!$A:$A,Attributes!I:I))</f>
        <v/>
      </c>
      <c r="E643" s="179" t="str">
        <f>IF($A643="","",_xlfn.XLOOKUP($A643,Attributes!$A:$A,Attributes!J:J))</f>
        <v/>
      </c>
      <c r="F643" s="179" t="str">
        <f>IF($A643="","",_xlfn.XLOOKUP($A643,Attributes!$A:$A,Attributes!K:K))</f>
        <v/>
      </c>
      <c r="G643" s="219"/>
      <c r="H643" s="217">
        <v>0</v>
      </c>
      <c r="J643" s="179">
        <v>0</v>
      </c>
    </row>
    <row r="644" spans="2:10" hidden="1" x14ac:dyDescent="0.25">
      <c r="B644" s="179" t="str">
        <f>IF($A644="","",_xlfn.XLOOKUP($A644,Attributes!$A:$A,Attributes!C:C))</f>
        <v/>
      </c>
      <c r="C644" s="179"/>
      <c r="D644" s="179" t="str">
        <f>IF($A644="","",_xlfn.XLOOKUP($A644,Attributes!$A:$A,Attributes!I:I))</f>
        <v/>
      </c>
      <c r="E644" s="179" t="str">
        <f>IF($A644="","",_xlfn.XLOOKUP($A644,Attributes!$A:$A,Attributes!J:J))</f>
        <v/>
      </c>
      <c r="F644" s="179" t="str">
        <f>IF($A644="","",_xlfn.XLOOKUP($A644,Attributes!$A:$A,Attributes!K:K))</f>
        <v/>
      </c>
      <c r="G644" s="219"/>
      <c r="H644" s="217">
        <v>0</v>
      </c>
      <c r="J644" s="179">
        <v>0</v>
      </c>
    </row>
    <row r="645" spans="2:10" hidden="1" x14ac:dyDescent="0.25">
      <c r="B645" s="179" t="str">
        <f>IF($A645="","",_xlfn.XLOOKUP($A645,Attributes!$A:$A,Attributes!C:C))</f>
        <v/>
      </c>
      <c r="C645" s="179"/>
      <c r="D645" s="179" t="str">
        <f>IF($A645="","",_xlfn.XLOOKUP($A645,Attributes!$A:$A,Attributes!I:I))</f>
        <v/>
      </c>
      <c r="E645" s="179" t="str">
        <f>IF($A645="","",_xlfn.XLOOKUP($A645,Attributes!$A:$A,Attributes!J:J))</f>
        <v/>
      </c>
      <c r="F645" s="179" t="str">
        <f>IF($A645="","",_xlfn.XLOOKUP($A645,Attributes!$A:$A,Attributes!K:K))</f>
        <v/>
      </c>
      <c r="G645" s="219"/>
      <c r="H645" s="217">
        <v>0</v>
      </c>
      <c r="J645" s="179">
        <v>0</v>
      </c>
    </row>
    <row r="646" spans="2:10" hidden="1" x14ac:dyDescent="0.25">
      <c r="B646" s="179" t="str">
        <f>IF($A646="","",_xlfn.XLOOKUP($A646,Attributes!$A:$A,Attributes!C:C))</f>
        <v/>
      </c>
      <c r="C646" s="179"/>
      <c r="D646" s="179" t="str">
        <f>IF($A646="","",_xlfn.XLOOKUP($A646,Attributes!$A:$A,Attributes!I:I))</f>
        <v/>
      </c>
      <c r="E646" s="179" t="str">
        <f>IF($A646="","",_xlfn.XLOOKUP($A646,Attributes!$A:$A,Attributes!J:J))</f>
        <v/>
      </c>
      <c r="F646" s="179" t="str">
        <f>IF($A646="","",_xlfn.XLOOKUP($A646,Attributes!$A:$A,Attributes!K:K))</f>
        <v/>
      </c>
      <c r="G646" s="219"/>
      <c r="H646" s="217">
        <v>0</v>
      </c>
      <c r="J646" s="179">
        <v>0</v>
      </c>
    </row>
    <row r="647" spans="2:10" hidden="1" x14ac:dyDescent="0.25">
      <c r="B647" s="179" t="str">
        <f>IF($A647="","",_xlfn.XLOOKUP($A647,Attributes!$A:$A,Attributes!C:C))</f>
        <v/>
      </c>
      <c r="C647" s="179"/>
      <c r="D647" s="179" t="str">
        <f>IF($A647="","",_xlfn.XLOOKUP($A647,Attributes!$A:$A,Attributes!I:I))</f>
        <v/>
      </c>
      <c r="E647" s="179" t="str">
        <f>IF($A647="","",_xlfn.XLOOKUP($A647,Attributes!$A:$A,Attributes!J:J))</f>
        <v/>
      </c>
      <c r="F647" s="179" t="str">
        <f>IF($A647="","",_xlfn.XLOOKUP($A647,Attributes!$A:$A,Attributes!K:K))</f>
        <v/>
      </c>
      <c r="G647" s="219"/>
      <c r="H647" s="217">
        <v>0</v>
      </c>
      <c r="J647" s="179">
        <v>0</v>
      </c>
    </row>
    <row r="648" spans="2:10" hidden="1" x14ac:dyDescent="0.25">
      <c r="B648" s="179" t="str">
        <f>IF($A648="","",_xlfn.XLOOKUP($A648,Attributes!$A:$A,Attributes!C:C))</f>
        <v/>
      </c>
      <c r="C648" s="179"/>
      <c r="D648" s="179" t="str">
        <f>IF($A648="","",_xlfn.XLOOKUP($A648,Attributes!$A:$A,Attributes!I:I))</f>
        <v/>
      </c>
      <c r="E648" s="179" t="str">
        <f>IF($A648="","",_xlfn.XLOOKUP($A648,Attributes!$A:$A,Attributes!J:J))</f>
        <v/>
      </c>
      <c r="F648" s="179" t="str">
        <f>IF($A648="","",_xlfn.XLOOKUP($A648,Attributes!$A:$A,Attributes!K:K))</f>
        <v/>
      </c>
      <c r="G648" s="219"/>
      <c r="H648" s="217">
        <v>0</v>
      </c>
      <c r="J648" s="179">
        <v>0</v>
      </c>
    </row>
    <row r="649" spans="2:10" hidden="1" x14ac:dyDescent="0.25">
      <c r="B649" s="179" t="str">
        <f>IF($A649="","",_xlfn.XLOOKUP($A649,Attributes!$A:$A,Attributes!C:C))</f>
        <v/>
      </c>
      <c r="C649" s="179"/>
      <c r="D649" s="179" t="str">
        <f>IF($A649="","",_xlfn.XLOOKUP($A649,Attributes!$A:$A,Attributes!I:I))</f>
        <v/>
      </c>
      <c r="E649" s="179" t="str">
        <f>IF($A649="","",_xlfn.XLOOKUP($A649,Attributes!$A:$A,Attributes!J:J))</f>
        <v/>
      </c>
      <c r="F649" s="179" t="str">
        <f>IF($A649="","",_xlfn.XLOOKUP($A649,Attributes!$A:$A,Attributes!K:K))</f>
        <v/>
      </c>
      <c r="G649" s="219"/>
      <c r="H649" s="217">
        <v>0</v>
      </c>
      <c r="J649" s="179">
        <v>0</v>
      </c>
    </row>
    <row r="650" spans="2:10" hidden="1" x14ac:dyDescent="0.25">
      <c r="B650" s="179" t="str">
        <f>IF($A650="","",_xlfn.XLOOKUP($A650,Attributes!$A:$A,Attributes!C:C))</f>
        <v/>
      </c>
      <c r="C650" s="179"/>
      <c r="D650" s="179" t="str">
        <f>IF($A650="","",_xlfn.XLOOKUP($A650,Attributes!$A:$A,Attributes!I:I))</f>
        <v/>
      </c>
      <c r="E650" s="179" t="str">
        <f>IF($A650="","",_xlfn.XLOOKUP($A650,Attributes!$A:$A,Attributes!J:J))</f>
        <v/>
      </c>
      <c r="F650" s="179" t="str">
        <f>IF($A650="","",_xlfn.XLOOKUP($A650,Attributes!$A:$A,Attributes!K:K))</f>
        <v/>
      </c>
      <c r="G650" s="219"/>
      <c r="H650" s="217">
        <v>0</v>
      </c>
      <c r="J650" s="179">
        <v>0</v>
      </c>
    </row>
    <row r="651" spans="2:10" hidden="1" x14ac:dyDescent="0.25">
      <c r="B651" s="179" t="str">
        <f>IF($A651="","",_xlfn.XLOOKUP($A651,Attributes!$A:$A,Attributes!C:C))</f>
        <v/>
      </c>
      <c r="C651" s="179"/>
      <c r="D651" s="179" t="str">
        <f>IF($A651="","",_xlfn.XLOOKUP($A651,Attributes!$A:$A,Attributes!I:I))</f>
        <v/>
      </c>
      <c r="E651" s="179" t="str">
        <f>IF($A651="","",_xlfn.XLOOKUP($A651,Attributes!$A:$A,Attributes!J:J))</f>
        <v/>
      </c>
      <c r="F651" s="179" t="str">
        <f>IF($A651="","",_xlfn.XLOOKUP($A651,Attributes!$A:$A,Attributes!K:K))</f>
        <v/>
      </c>
      <c r="G651" s="219"/>
      <c r="H651" s="217">
        <v>0</v>
      </c>
      <c r="J651" s="179">
        <v>0</v>
      </c>
    </row>
    <row r="652" spans="2:10" hidden="1" x14ac:dyDescent="0.25">
      <c r="B652" s="179" t="str">
        <f>IF($A652="","",_xlfn.XLOOKUP($A652,Attributes!$A:$A,Attributes!C:C))</f>
        <v/>
      </c>
      <c r="C652" s="179"/>
      <c r="D652" s="179" t="str">
        <f>IF($A652="","",_xlfn.XLOOKUP($A652,Attributes!$A:$A,Attributes!I:I))</f>
        <v/>
      </c>
      <c r="E652" s="179" t="str">
        <f>IF($A652="","",_xlfn.XLOOKUP($A652,Attributes!$A:$A,Attributes!J:J))</f>
        <v/>
      </c>
      <c r="F652" s="179" t="str">
        <f>IF($A652="","",_xlfn.XLOOKUP($A652,Attributes!$A:$A,Attributes!K:K))</f>
        <v/>
      </c>
      <c r="G652" s="219"/>
      <c r="H652" s="217">
        <v>0</v>
      </c>
      <c r="J652" s="179">
        <v>0</v>
      </c>
    </row>
    <row r="653" spans="2:10" hidden="1" x14ac:dyDescent="0.25">
      <c r="B653" s="179" t="str">
        <f>IF($A653="","",_xlfn.XLOOKUP($A653,Attributes!$A:$A,Attributes!C:C))</f>
        <v/>
      </c>
      <c r="C653" s="179"/>
      <c r="D653" s="179" t="str">
        <f>IF($A653="","",_xlfn.XLOOKUP($A653,Attributes!$A:$A,Attributes!I:I))</f>
        <v/>
      </c>
      <c r="E653" s="179" t="str">
        <f>IF($A653="","",_xlfn.XLOOKUP($A653,Attributes!$A:$A,Attributes!J:J))</f>
        <v/>
      </c>
      <c r="F653" s="179" t="str">
        <f>IF($A653="","",_xlfn.XLOOKUP($A653,Attributes!$A:$A,Attributes!K:K))</f>
        <v/>
      </c>
      <c r="G653" s="219"/>
      <c r="H653" s="217">
        <v>0</v>
      </c>
      <c r="J653" s="179">
        <v>0</v>
      </c>
    </row>
    <row r="654" spans="2:10" hidden="1" x14ac:dyDescent="0.25">
      <c r="B654" s="179" t="str">
        <f>IF($A654="","",_xlfn.XLOOKUP($A654,Attributes!$A:$A,Attributes!C:C))</f>
        <v/>
      </c>
      <c r="C654" s="179"/>
      <c r="D654" s="179" t="str">
        <f>IF($A654="","",_xlfn.XLOOKUP($A654,Attributes!$A:$A,Attributes!I:I))</f>
        <v/>
      </c>
      <c r="E654" s="179" t="str">
        <f>IF($A654="","",_xlfn.XLOOKUP($A654,Attributes!$A:$A,Attributes!J:J))</f>
        <v/>
      </c>
      <c r="F654" s="179" t="str">
        <f>IF($A654="","",_xlfn.XLOOKUP($A654,Attributes!$A:$A,Attributes!K:K))</f>
        <v/>
      </c>
      <c r="G654" s="219"/>
      <c r="H654" s="217">
        <v>0</v>
      </c>
      <c r="J654" s="179">
        <v>0</v>
      </c>
    </row>
    <row r="655" spans="2:10" hidden="1" x14ac:dyDescent="0.25">
      <c r="B655" s="179" t="str">
        <f>IF($A655="","",_xlfn.XLOOKUP($A655,Attributes!$A:$A,Attributes!C:C))</f>
        <v/>
      </c>
      <c r="C655" s="179"/>
      <c r="D655" s="179" t="str">
        <f>IF($A655="","",_xlfn.XLOOKUP($A655,Attributes!$A:$A,Attributes!I:I))</f>
        <v/>
      </c>
      <c r="E655" s="179" t="str">
        <f>IF($A655="","",_xlfn.XLOOKUP($A655,Attributes!$A:$A,Attributes!J:J))</f>
        <v/>
      </c>
      <c r="F655" s="179" t="str">
        <f>IF($A655="","",_xlfn.XLOOKUP($A655,Attributes!$A:$A,Attributes!K:K))</f>
        <v/>
      </c>
      <c r="G655" s="219"/>
      <c r="H655" s="217">
        <v>0</v>
      </c>
      <c r="J655" s="179">
        <v>0</v>
      </c>
    </row>
    <row r="656" spans="2:10" hidden="1" x14ac:dyDescent="0.25">
      <c r="B656" s="179" t="str">
        <f>IF($A656="","",_xlfn.XLOOKUP($A656,Attributes!$A:$A,Attributes!C:C))</f>
        <v/>
      </c>
      <c r="C656" s="179"/>
      <c r="D656" s="179" t="str">
        <f>IF($A656="","",_xlfn.XLOOKUP($A656,Attributes!$A:$A,Attributes!I:I))</f>
        <v/>
      </c>
      <c r="E656" s="179" t="str">
        <f>IF($A656="","",_xlfn.XLOOKUP($A656,Attributes!$A:$A,Attributes!J:J))</f>
        <v/>
      </c>
      <c r="F656" s="179" t="str">
        <f>IF($A656="","",_xlfn.XLOOKUP($A656,Attributes!$A:$A,Attributes!K:K))</f>
        <v/>
      </c>
      <c r="G656" s="219"/>
      <c r="H656" s="217">
        <v>0</v>
      </c>
      <c r="J656" s="179">
        <v>0</v>
      </c>
    </row>
    <row r="657" spans="2:10" hidden="1" x14ac:dyDescent="0.25">
      <c r="B657" s="179" t="str">
        <f>IF($A657="","",_xlfn.XLOOKUP($A657,Attributes!$A:$A,Attributes!C:C))</f>
        <v/>
      </c>
      <c r="C657" s="179"/>
      <c r="D657" s="179" t="str">
        <f>IF($A657="","",_xlfn.XLOOKUP($A657,Attributes!$A:$A,Attributes!I:I))</f>
        <v/>
      </c>
      <c r="E657" s="179" t="str">
        <f>IF($A657="","",_xlfn.XLOOKUP($A657,Attributes!$A:$A,Attributes!J:J))</f>
        <v/>
      </c>
      <c r="F657" s="179" t="str">
        <f>IF($A657="","",_xlfn.XLOOKUP($A657,Attributes!$A:$A,Attributes!K:K))</f>
        <v/>
      </c>
      <c r="G657" s="219"/>
      <c r="H657" s="217">
        <v>0</v>
      </c>
      <c r="J657" s="179">
        <v>0</v>
      </c>
    </row>
    <row r="658" spans="2:10" hidden="1" x14ac:dyDescent="0.25">
      <c r="B658" s="179" t="str">
        <f>IF($A658="","",_xlfn.XLOOKUP($A658,Attributes!$A:$A,Attributes!C:C))</f>
        <v/>
      </c>
      <c r="C658" s="179"/>
      <c r="D658" s="179" t="str">
        <f>IF($A658="","",_xlfn.XLOOKUP($A658,Attributes!$A:$A,Attributes!I:I))</f>
        <v/>
      </c>
      <c r="E658" s="179" t="str">
        <f>IF($A658="","",_xlfn.XLOOKUP($A658,Attributes!$A:$A,Attributes!J:J))</f>
        <v/>
      </c>
      <c r="F658" s="179" t="str">
        <f>IF($A658="","",_xlfn.XLOOKUP($A658,Attributes!$A:$A,Attributes!K:K))</f>
        <v/>
      </c>
      <c r="G658" s="219"/>
      <c r="H658" s="217">
        <v>0</v>
      </c>
      <c r="J658" s="179">
        <v>0</v>
      </c>
    </row>
    <row r="659" spans="2:10" hidden="1" x14ac:dyDescent="0.25">
      <c r="B659" s="179" t="str">
        <f>IF($A659="","",_xlfn.XLOOKUP($A659,Attributes!$A:$A,Attributes!C:C))</f>
        <v/>
      </c>
      <c r="C659" s="179"/>
      <c r="D659" s="179" t="str">
        <f>IF($A659="","",_xlfn.XLOOKUP($A659,Attributes!$A:$A,Attributes!I:I))</f>
        <v/>
      </c>
      <c r="E659" s="179" t="str">
        <f>IF($A659="","",_xlfn.XLOOKUP($A659,Attributes!$A:$A,Attributes!J:J))</f>
        <v/>
      </c>
      <c r="F659" s="179" t="str">
        <f>IF($A659="","",_xlfn.XLOOKUP($A659,Attributes!$A:$A,Attributes!K:K))</f>
        <v/>
      </c>
      <c r="G659" s="219"/>
      <c r="H659" s="217">
        <v>0</v>
      </c>
      <c r="J659" s="179">
        <v>0</v>
      </c>
    </row>
    <row r="660" spans="2:10" hidden="1" x14ac:dyDescent="0.25">
      <c r="B660" s="179" t="str">
        <f>IF($A660="","",_xlfn.XLOOKUP($A660,Attributes!$A:$A,Attributes!C:C))</f>
        <v/>
      </c>
      <c r="C660" s="179"/>
      <c r="D660" s="179" t="str">
        <f>IF($A660="","",_xlfn.XLOOKUP($A660,Attributes!$A:$A,Attributes!I:I))</f>
        <v/>
      </c>
      <c r="E660" s="179" t="str">
        <f>IF($A660="","",_xlfn.XLOOKUP($A660,Attributes!$A:$A,Attributes!J:J))</f>
        <v/>
      </c>
      <c r="F660" s="179" t="str">
        <f>IF($A660="","",_xlfn.XLOOKUP($A660,Attributes!$A:$A,Attributes!K:K))</f>
        <v/>
      </c>
      <c r="G660" s="219"/>
      <c r="H660" s="217">
        <v>0</v>
      </c>
      <c r="J660" s="179">
        <v>0</v>
      </c>
    </row>
    <row r="661" spans="2:10" hidden="1" x14ac:dyDescent="0.25">
      <c r="B661" s="179" t="str">
        <f>IF($A661="","",_xlfn.XLOOKUP($A661,Attributes!$A:$A,Attributes!C:C))</f>
        <v/>
      </c>
      <c r="C661" s="179"/>
      <c r="D661" s="179" t="str">
        <f>IF($A661="","",_xlfn.XLOOKUP($A661,Attributes!$A:$A,Attributes!I:I))</f>
        <v/>
      </c>
      <c r="E661" s="179" t="str">
        <f>IF($A661="","",_xlfn.XLOOKUP($A661,Attributes!$A:$A,Attributes!J:J))</f>
        <v/>
      </c>
      <c r="F661" s="179" t="str">
        <f>IF($A661="","",_xlfn.XLOOKUP($A661,Attributes!$A:$A,Attributes!K:K))</f>
        <v/>
      </c>
      <c r="G661" s="219"/>
      <c r="H661" s="217">
        <v>0</v>
      </c>
      <c r="J661" s="179">
        <v>0</v>
      </c>
    </row>
    <row r="662" spans="2:10" hidden="1" x14ac:dyDescent="0.25">
      <c r="B662" s="179" t="str">
        <f>IF($A662="","",_xlfn.XLOOKUP($A662,Attributes!$A:$A,Attributes!C:C))</f>
        <v/>
      </c>
      <c r="C662" s="179"/>
      <c r="D662" s="179" t="str">
        <f>IF($A662="","",_xlfn.XLOOKUP($A662,Attributes!$A:$A,Attributes!I:I))</f>
        <v/>
      </c>
      <c r="E662" s="179" t="str">
        <f>IF($A662="","",_xlfn.XLOOKUP($A662,Attributes!$A:$A,Attributes!J:J))</f>
        <v/>
      </c>
      <c r="F662" s="179" t="str">
        <f>IF($A662="","",_xlfn.XLOOKUP($A662,Attributes!$A:$A,Attributes!K:K))</f>
        <v/>
      </c>
      <c r="G662" s="219"/>
      <c r="H662" s="217">
        <v>0</v>
      </c>
      <c r="J662" s="179">
        <v>0</v>
      </c>
    </row>
    <row r="663" spans="2:10" hidden="1" x14ac:dyDescent="0.25">
      <c r="B663" s="179" t="str">
        <f>IF($A663="","",_xlfn.XLOOKUP($A663,Attributes!$A:$A,Attributes!C:C))</f>
        <v/>
      </c>
      <c r="C663" s="179"/>
      <c r="D663" s="179" t="str">
        <f>IF($A663="","",_xlfn.XLOOKUP($A663,Attributes!$A:$A,Attributes!I:I))</f>
        <v/>
      </c>
      <c r="E663" s="179" t="str">
        <f>IF($A663="","",_xlfn.XLOOKUP($A663,Attributes!$A:$A,Attributes!J:J))</f>
        <v/>
      </c>
      <c r="F663" s="179" t="str">
        <f>IF($A663="","",_xlfn.XLOOKUP($A663,Attributes!$A:$A,Attributes!K:K))</f>
        <v/>
      </c>
      <c r="G663" s="219"/>
      <c r="H663" s="217">
        <v>0</v>
      </c>
      <c r="J663" s="179">
        <v>0</v>
      </c>
    </row>
    <row r="664" spans="2:10" hidden="1" x14ac:dyDescent="0.25">
      <c r="B664" s="179" t="str">
        <f>IF($A664="","",_xlfn.XLOOKUP($A664,Attributes!$A:$A,Attributes!C:C))</f>
        <v/>
      </c>
      <c r="C664" s="179"/>
      <c r="D664" s="179" t="str">
        <f>IF($A664="","",_xlfn.XLOOKUP($A664,Attributes!$A:$A,Attributes!I:I))</f>
        <v/>
      </c>
      <c r="E664" s="179" t="str">
        <f>IF($A664="","",_xlfn.XLOOKUP($A664,Attributes!$A:$A,Attributes!J:J))</f>
        <v/>
      </c>
      <c r="F664" s="179" t="str">
        <f>IF($A664="","",_xlfn.XLOOKUP($A664,Attributes!$A:$A,Attributes!K:K))</f>
        <v/>
      </c>
      <c r="G664" s="219"/>
      <c r="H664" s="217">
        <v>0</v>
      </c>
      <c r="J664" s="179">
        <v>0</v>
      </c>
    </row>
    <row r="665" spans="2:10" hidden="1" x14ac:dyDescent="0.25">
      <c r="B665" s="179" t="str">
        <f>IF($A665="","",_xlfn.XLOOKUP($A665,Attributes!$A:$A,Attributes!C:C))</f>
        <v/>
      </c>
      <c r="C665" s="179"/>
      <c r="D665" s="179" t="str">
        <f>IF($A665="","",_xlfn.XLOOKUP($A665,Attributes!$A:$A,Attributes!I:I))</f>
        <v/>
      </c>
      <c r="E665" s="179" t="str">
        <f>IF($A665="","",_xlfn.XLOOKUP($A665,Attributes!$A:$A,Attributes!J:J))</f>
        <v/>
      </c>
      <c r="F665" s="179" t="str">
        <f>IF($A665="","",_xlfn.XLOOKUP($A665,Attributes!$A:$A,Attributes!K:K))</f>
        <v/>
      </c>
      <c r="G665" s="219"/>
      <c r="H665" s="217">
        <v>0</v>
      </c>
      <c r="J665" s="179">
        <v>0</v>
      </c>
    </row>
    <row r="666" spans="2:10" hidden="1" x14ac:dyDescent="0.25">
      <c r="B666" s="179" t="str">
        <f>IF($A666="","",_xlfn.XLOOKUP($A666,Attributes!$A:$A,Attributes!C:C))</f>
        <v/>
      </c>
      <c r="C666" s="179"/>
      <c r="D666" s="179" t="str">
        <f>IF($A666="","",_xlfn.XLOOKUP($A666,Attributes!$A:$A,Attributes!I:I))</f>
        <v/>
      </c>
      <c r="E666" s="179" t="str">
        <f>IF($A666="","",_xlfn.XLOOKUP($A666,Attributes!$A:$A,Attributes!J:J))</f>
        <v/>
      </c>
      <c r="F666" s="179" t="str">
        <f>IF($A666="","",_xlfn.XLOOKUP($A666,Attributes!$A:$A,Attributes!K:K))</f>
        <v/>
      </c>
      <c r="G666" s="219"/>
      <c r="H666" s="217">
        <v>0</v>
      </c>
      <c r="J666" s="179">
        <v>0</v>
      </c>
    </row>
    <row r="667" spans="2:10" hidden="1" x14ac:dyDescent="0.25">
      <c r="B667" s="179" t="str">
        <f>IF($A667="","",_xlfn.XLOOKUP($A667,Attributes!$A:$A,Attributes!C:C))</f>
        <v/>
      </c>
      <c r="C667" s="179"/>
      <c r="D667" s="179" t="str">
        <f>IF($A667="","",_xlfn.XLOOKUP($A667,Attributes!$A:$A,Attributes!I:I))</f>
        <v/>
      </c>
      <c r="E667" s="179" t="str">
        <f>IF($A667="","",_xlfn.XLOOKUP($A667,Attributes!$A:$A,Attributes!J:J))</f>
        <v/>
      </c>
      <c r="F667" s="179" t="str">
        <f>IF($A667="","",_xlfn.XLOOKUP($A667,Attributes!$A:$A,Attributes!K:K))</f>
        <v/>
      </c>
      <c r="G667" s="219"/>
      <c r="H667" s="217">
        <v>0</v>
      </c>
      <c r="J667" s="179">
        <v>0</v>
      </c>
    </row>
    <row r="668" spans="2:10" hidden="1" x14ac:dyDescent="0.25">
      <c r="B668" s="179" t="str">
        <f>IF($A668="","",_xlfn.XLOOKUP($A668,Attributes!$A:$A,Attributes!C:C))</f>
        <v/>
      </c>
      <c r="C668" s="179"/>
      <c r="D668" s="179" t="str">
        <f>IF($A668="","",_xlfn.XLOOKUP($A668,Attributes!$A:$A,Attributes!I:I))</f>
        <v/>
      </c>
      <c r="E668" s="179" t="str">
        <f>IF($A668="","",_xlfn.XLOOKUP($A668,Attributes!$A:$A,Attributes!J:J))</f>
        <v/>
      </c>
      <c r="F668" s="179" t="str">
        <f>IF($A668="","",_xlfn.XLOOKUP($A668,Attributes!$A:$A,Attributes!K:K))</f>
        <v/>
      </c>
      <c r="G668" s="219"/>
      <c r="H668" s="217">
        <v>0</v>
      </c>
      <c r="J668" s="179">
        <v>0</v>
      </c>
    </row>
    <row r="669" spans="2:10" hidden="1" x14ac:dyDescent="0.25">
      <c r="B669" s="179" t="str">
        <f>IF($A669="","",_xlfn.XLOOKUP($A669,Attributes!$A:$A,Attributes!C:C))</f>
        <v/>
      </c>
      <c r="C669" s="179"/>
      <c r="D669" s="179" t="str">
        <f>IF($A669="","",_xlfn.XLOOKUP($A669,Attributes!$A:$A,Attributes!I:I))</f>
        <v/>
      </c>
      <c r="E669" s="179" t="str">
        <f>IF($A669="","",_xlfn.XLOOKUP($A669,Attributes!$A:$A,Attributes!J:J))</f>
        <v/>
      </c>
      <c r="F669" s="179" t="str">
        <f>IF($A669="","",_xlfn.XLOOKUP($A669,Attributes!$A:$A,Attributes!K:K))</f>
        <v/>
      </c>
      <c r="G669" s="219"/>
      <c r="H669" s="217">
        <v>0</v>
      </c>
      <c r="J669" s="179">
        <v>0</v>
      </c>
    </row>
    <row r="670" spans="2:10" hidden="1" x14ac:dyDescent="0.25">
      <c r="B670" s="179" t="str">
        <f>IF($A670="","",_xlfn.XLOOKUP($A670,Attributes!$A:$A,Attributes!C:C))</f>
        <v/>
      </c>
      <c r="C670" s="179"/>
      <c r="D670" s="179" t="str">
        <f>IF($A670="","",_xlfn.XLOOKUP($A670,Attributes!$A:$A,Attributes!I:I))</f>
        <v/>
      </c>
      <c r="E670" s="179" t="str">
        <f>IF($A670="","",_xlfn.XLOOKUP($A670,Attributes!$A:$A,Attributes!J:J))</f>
        <v/>
      </c>
      <c r="F670" s="179" t="str">
        <f>IF($A670="","",_xlfn.XLOOKUP($A670,Attributes!$A:$A,Attributes!K:K))</f>
        <v/>
      </c>
      <c r="G670" s="219"/>
      <c r="H670" s="217">
        <v>0</v>
      </c>
      <c r="J670" s="179">
        <v>0</v>
      </c>
    </row>
    <row r="671" spans="2:10" hidden="1" x14ac:dyDescent="0.25">
      <c r="B671" s="179" t="str">
        <f>IF($A671="","",_xlfn.XLOOKUP($A671,Attributes!$A:$A,Attributes!C:C))</f>
        <v/>
      </c>
      <c r="C671" s="179"/>
      <c r="D671" s="179" t="str">
        <f>IF($A671="","",_xlfn.XLOOKUP($A671,Attributes!$A:$A,Attributes!I:I))</f>
        <v/>
      </c>
      <c r="E671" s="179" t="str">
        <f>IF($A671="","",_xlfn.XLOOKUP($A671,Attributes!$A:$A,Attributes!J:J))</f>
        <v/>
      </c>
      <c r="F671" s="179" t="str">
        <f>IF($A671="","",_xlfn.XLOOKUP($A671,Attributes!$A:$A,Attributes!K:K))</f>
        <v/>
      </c>
      <c r="G671" s="219"/>
      <c r="H671" s="217">
        <v>0</v>
      </c>
      <c r="J671" s="179">
        <v>0</v>
      </c>
    </row>
    <row r="672" spans="2:10" hidden="1" x14ac:dyDescent="0.25">
      <c r="B672" s="179" t="str">
        <f>IF($A672="","",_xlfn.XLOOKUP($A672,Attributes!$A:$A,Attributes!C:C))</f>
        <v/>
      </c>
      <c r="C672" s="179"/>
      <c r="D672" s="179" t="str">
        <f>IF($A672="","",_xlfn.XLOOKUP($A672,Attributes!$A:$A,Attributes!I:I))</f>
        <v/>
      </c>
      <c r="E672" s="179" t="str">
        <f>IF($A672="","",_xlfn.XLOOKUP($A672,Attributes!$A:$A,Attributes!J:J))</f>
        <v/>
      </c>
      <c r="F672" s="179" t="str">
        <f>IF($A672="","",_xlfn.XLOOKUP($A672,Attributes!$A:$A,Attributes!K:K))</f>
        <v/>
      </c>
      <c r="G672" s="219"/>
      <c r="H672" s="217">
        <v>0</v>
      </c>
      <c r="J672" s="179">
        <v>0</v>
      </c>
    </row>
    <row r="673" spans="2:10" hidden="1" x14ac:dyDescent="0.25">
      <c r="B673" s="179" t="str">
        <f>IF($A673="","",_xlfn.XLOOKUP($A673,Attributes!$A:$A,Attributes!C:C))</f>
        <v/>
      </c>
      <c r="C673" s="179"/>
      <c r="D673" s="179" t="str">
        <f>IF($A673="","",_xlfn.XLOOKUP($A673,Attributes!$A:$A,Attributes!I:I))</f>
        <v/>
      </c>
      <c r="E673" s="179" t="str">
        <f>IF($A673="","",_xlfn.XLOOKUP($A673,Attributes!$A:$A,Attributes!J:J))</f>
        <v/>
      </c>
      <c r="F673" s="179" t="str">
        <f>IF($A673="","",_xlfn.XLOOKUP($A673,Attributes!$A:$A,Attributes!K:K))</f>
        <v/>
      </c>
      <c r="G673" s="219"/>
      <c r="H673" s="217">
        <v>0</v>
      </c>
      <c r="J673" s="179">
        <v>0</v>
      </c>
    </row>
    <row r="674" spans="2:10" hidden="1" x14ac:dyDescent="0.25">
      <c r="B674" s="179" t="str">
        <f>IF($A674="","",_xlfn.XLOOKUP($A674,Attributes!$A:$A,Attributes!C:C))</f>
        <v/>
      </c>
      <c r="C674" s="179"/>
      <c r="D674" s="179" t="str">
        <f>IF($A674="","",_xlfn.XLOOKUP($A674,Attributes!$A:$A,Attributes!I:I))</f>
        <v/>
      </c>
      <c r="E674" s="179" t="str">
        <f>IF($A674="","",_xlfn.XLOOKUP($A674,Attributes!$A:$A,Attributes!J:J))</f>
        <v/>
      </c>
      <c r="F674" s="179" t="str">
        <f>IF($A674="","",_xlfn.XLOOKUP($A674,Attributes!$A:$A,Attributes!K:K))</f>
        <v/>
      </c>
      <c r="G674" s="219"/>
      <c r="H674" s="217">
        <v>0</v>
      </c>
      <c r="J674" s="179">
        <v>0</v>
      </c>
    </row>
    <row r="675" spans="2:10" hidden="1" x14ac:dyDescent="0.25">
      <c r="B675" s="179" t="str">
        <f>IF($A675="","",_xlfn.XLOOKUP($A675,Attributes!$A:$A,Attributes!C:C))</f>
        <v/>
      </c>
      <c r="C675" s="179"/>
      <c r="D675" s="179" t="str">
        <f>IF($A675="","",_xlfn.XLOOKUP($A675,Attributes!$A:$A,Attributes!I:I))</f>
        <v/>
      </c>
      <c r="E675" s="179" t="str">
        <f>IF($A675="","",_xlfn.XLOOKUP($A675,Attributes!$A:$A,Attributes!J:J))</f>
        <v/>
      </c>
      <c r="F675" s="179" t="str">
        <f>IF($A675="","",_xlfn.XLOOKUP($A675,Attributes!$A:$A,Attributes!K:K))</f>
        <v/>
      </c>
      <c r="G675" s="219"/>
      <c r="H675" s="217">
        <v>0</v>
      </c>
      <c r="J675" s="179">
        <v>0</v>
      </c>
    </row>
    <row r="676" spans="2:10" hidden="1" x14ac:dyDescent="0.25">
      <c r="B676" s="179" t="str">
        <f>IF($A676="","",_xlfn.XLOOKUP($A676,Attributes!$A:$A,Attributes!C:C))</f>
        <v/>
      </c>
      <c r="C676" s="179"/>
      <c r="D676" s="179" t="str">
        <f>IF($A676="","",_xlfn.XLOOKUP($A676,Attributes!$A:$A,Attributes!I:I))</f>
        <v/>
      </c>
      <c r="E676" s="179" t="str">
        <f>IF($A676="","",_xlfn.XLOOKUP($A676,Attributes!$A:$A,Attributes!J:J))</f>
        <v/>
      </c>
      <c r="F676" s="179" t="str">
        <f>IF($A676="","",_xlfn.XLOOKUP($A676,Attributes!$A:$A,Attributes!K:K))</f>
        <v/>
      </c>
      <c r="G676" s="219"/>
      <c r="H676" s="217">
        <v>0</v>
      </c>
      <c r="J676" s="179">
        <v>0</v>
      </c>
    </row>
    <row r="677" spans="2:10" hidden="1" x14ac:dyDescent="0.25">
      <c r="B677" s="179" t="str">
        <f>IF($A677="","",_xlfn.XLOOKUP($A677,Attributes!$A:$A,Attributes!C:C))</f>
        <v/>
      </c>
      <c r="C677" s="179"/>
      <c r="D677" s="179" t="str">
        <f>IF($A677="","",_xlfn.XLOOKUP($A677,Attributes!$A:$A,Attributes!I:I))</f>
        <v/>
      </c>
      <c r="E677" s="179" t="str">
        <f>IF($A677="","",_xlfn.XLOOKUP($A677,Attributes!$A:$A,Attributes!J:J))</f>
        <v/>
      </c>
      <c r="F677" s="179" t="str">
        <f>IF($A677="","",_xlfn.XLOOKUP($A677,Attributes!$A:$A,Attributes!K:K))</f>
        <v/>
      </c>
      <c r="G677" s="219"/>
      <c r="H677" s="217">
        <v>0</v>
      </c>
      <c r="J677" s="179">
        <v>0</v>
      </c>
    </row>
    <row r="678" spans="2:10" hidden="1" x14ac:dyDescent="0.25">
      <c r="B678" s="179" t="str">
        <f>IF($A678="","",_xlfn.XLOOKUP($A678,Attributes!$A:$A,Attributes!C:C))</f>
        <v/>
      </c>
      <c r="C678" s="179"/>
      <c r="D678" s="179" t="str">
        <f>IF($A678="","",_xlfn.XLOOKUP($A678,Attributes!$A:$A,Attributes!I:I))</f>
        <v/>
      </c>
      <c r="E678" s="179" t="str">
        <f>IF($A678="","",_xlfn.XLOOKUP($A678,Attributes!$A:$A,Attributes!J:J))</f>
        <v/>
      </c>
      <c r="F678" s="179" t="str">
        <f>IF($A678="","",_xlfn.XLOOKUP($A678,Attributes!$A:$A,Attributes!K:K))</f>
        <v/>
      </c>
      <c r="G678" s="219"/>
      <c r="H678" s="217">
        <v>0</v>
      </c>
      <c r="J678" s="179">
        <v>0</v>
      </c>
    </row>
    <row r="679" spans="2:10" hidden="1" x14ac:dyDescent="0.25">
      <c r="B679" s="179" t="str">
        <f>IF($A679="","",_xlfn.XLOOKUP($A679,Attributes!$A:$A,Attributes!C:C))</f>
        <v/>
      </c>
      <c r="C679" s="179"/>
      <c r="D679" s="179" t="str">
        <f>IF($A679="","",_xlfn.XLOOKUP($A679,Attributes!$A:$A,Attributes!I:I))</f>
        <v/>
      </c>
      <c r="E679" s="179" t="str">
        <f>IF($A679="","",_xlfn.XLOOKUP($A679,Attributes!$A:$A,Attributes!J:J))</f>
        <v/>
      </c>
      <c r="F679" s="179" t="str">
        <f>IF($A679="","",_xlfn.XLOOKUP($A679,Attributes!$A:$A,Attributes!K:K))</f>
        <v/>
      </c>
      <c r="G679" s="219"/>
      <c r="H679" s="217">
        <v>0</v>
      </c>
      <c r="J679" s="179">
        <v>0</v>
      </c>
    </row>
    <row r="680" spans="2:10" hidden="1" x14ac:dyDescent="0.25">
      <c r="B680" s="179" t="str">
        <f>IF($A680="","",_xlfn.XLOOKUP($A680,Attributes!$A:$A,Attributes!C:C))</f>
        <v/>
      </c>
      <c r="C680" s="179"/>
      <c r="D680" s="179" t="str">
        <f>IF($A680="","",_xlfn.XLOOKUP($A680,Attributes!$A:$A,Attributes!I:I))</f>
        <v/>
      </c>
      <c r="E680" s="179" t="str">
        <f>IF($A680="","",_xlfn.XLOOKUP($A680,Attributes!$A:$A,Attributes!J:J))</f>
        <v/>
      </c>
      <c r="F680" s="179" t="str">
        <f>IF($A680="","",_xlfn.XLOOKUP($A680,Attributes!$A:$A,Attributes!K:K))</f>
        <v/>
      </c>
      <c r="G680" s="219"/>
      <c r="H680" s="217">
        <v>0</v>
      </c>
      <c r="J680" s="179">
        <v>0</v>
      </c>
    </row>
    <row r="681" spans="2:10" hidden="1" x14ac:dyDescent="0.25">
      <c r="B681" s="179" t="str">
        <f>IF($A681="","",_xlfn.XLOOKUP($A681,Attributes!$A:$A,Attributes!C:C))</f>
        <v/>
      </c>
      <c r="C681" s="179"/>
      <c r="D681" s="179" t="str">
        <f>IF($A681="","",_xlfn.XLOOKUP($A681,Attributes!$A:$A,Attributes!I:I))</f>
        <v/>
      </c>
      <c r="E681" s="179" t="str">
        <f>IF($A681="","",_xlfn.XLOOKUP($A681,Attributes!$A:$A,Attributes!J:J))</f>
        <v/>
      </c>
      <c r="F681" s="179" t="str">
        <f>IF($A681="","",_xlfn.XLOOKUP($A681,Attributes!$A:$A,Attributes!K:K))</f>
        <v/>
      </c>
      <c r="G681" s="219"/>
      <c r="H681" s="217">
        <v>0</v>
      </c>
      <c r="J681" s="179">
        <v>0</v>
      </c>
    </row>
    <row r="682" spans="2:10" hidden="1" x14ac:dyDescent="0.25">
      <c r="B682" s="179" t="str">
        <f>IF($A682="","",_xlfn.XLOOKUP($A682,Attributes!$A:$A,Attributes!C:C))</f>
        <v/>
      </c>
      <c r="C682" s="179"/>
      <c r="D682" s="179" t="str">
        <f>IF($A682="","",_xlfn.XLOOKUP($A682,Attributes!$A:$A,Attributes!I:I))</f>
        <v/>
      </c>
      <c r="E682" s="179" t="str">
        <f>IF($A682="","",_xlfn.XLOOKUP($A682,Attributes!$A:$A,Attributes!J:J))</f>
        <v/>
      </c>
      <c r="F682" s="179" t="str">
        <f>IF($A682="","",_xlfn.XLOOKUP($A682,Attributes!$A:$A,Attributes!K:K))</f>
        <v/>
      </c>
      <c r="G682" s="219"/>
      <c r="H682" s="217">
        <v>0</v>
      </c>
      <c r="J682" s="179">
        <v>0</v>
      </c>
    </row>
    <row r="683" spans="2:10" hidden="1" x14ac:dyDescent="0.25">
      <c r="B683" s="179" t="str">
        <f>IF($A683="","",_xlfn.XLOOKUP($A683,Attributes!$A:$A,Attributes!C:C))</f>
        <v/>
      </c>
      <c r="C683" s="179"/>
      <c r="D683" s="179" t="str">
        <f>IF($A683="","",_xlfn.XLOOKUP($A683,Attributes!$A:$A,Attributes!I:I))</f>
        <v/>
      </c>
      <c r="E683" s="179" t="str">
        <f>IF($A683="","",_xlfn.XLOOKUP($A683,Attributes!$A:$A,Attributes!J:J))</f>
        <v/>
      </c>
      <c r="F683" s="179" t="str">
        <f>IF($A683="","",_xlfn.XLOOKUP($A683,Attributes!$A:$A,Attributes!K:K))</f>
        <v/>
      </c>
      <c r="G683" s="219"/>
      <c r="H683" s="217">
        <v>0</v>
      </c>
      <c r="J683" s="179">
        <v>0</v>
      </c>
    </row>
    <row r="684" spans="2:10" hidden="1" x14ac:dyDescent="0.25">
      <c r="B684" s="179" t="str">
        <f>IF($A684="","",_xlfn.XLOOKUP($A684,Attributes!$A:$A,Attributes!C:C))</f>
        <v/>
      </c>
      <c r="C684" s="179"/>
      <c r="D684" s="179" t="str">
        <f>IF($A684="","",_xlfn.XLOOKUP($A684,Attributes!$A:$A,Attributes!I:I))</f>
        <v/>
      </c>
      <c r="E684" s="179" t="str">
        <f>IF($A684="","",_xlfn.XLOOKUP($A684,Attributes!$A:$A,Attributes!J:J))</f>
        <v/>
      </c>
      <c r="F684" s="179" t="str">
        <f>IF($A684="","",_xlfn.XLOOKUP($A684,Attributes!$A:$A,Attributes!K:K))</f>
        <v/>
      </c>
      <c r="G684" s="219"/>
      <c r="H684" s="217">
        <v>0</v>
      </c>
      <c r="J684" s="179">
        <v>0</v>
      </c>
    </row>
    <row r="685" spans="2:10" hidden="1" x14ac:dyDescent="0.25">
      <c r="B685" s="179" t="str">
        <f>IF($A685="","",_xlfn.XLOOKUP($A685,Attributes!$A:$A,Attributes!C:C))</f>
        <v/>
      </c>
      <c r="C685" s="179"/>
      <c r="D685" s="179" t="str">
        <f>IF($A685="","",_xlfn.XLOOKUP($A685,Attributes!$A:$A,Attributes!I:I))</f>
        <v/>
      </c>
      <c r="E685" s="179" t="str">
        <f>IF($A685="","",_xlfn.XLOOKUP($A685,Attributes!$A:$A,Attributes!J:J))</f>
        <v/>
      </c>
      <c r="F685" s="179" t="str">
        <f>IF($A685="","",_xlfn.XLOOKUP($A685,Attributes!$A:$A,Attributes!K:K))</f>
        <v/>
      </c>
      <c r="G685" s="219"/>
      <c r="H685" s="217">
        <v>0</v>
      </c>
      <c r="J685" s="179">
        <v>0</v>
      </c>
    </row>
    <row r="686" spans="2:10" hidden="1" x14ac:dyDescent="0.25">
      <c r="B686" s="179" t="str">
        <f>IF($A686="","",_xlfn.XLOOKUP($A686,Attributes!$A:$A,Attributes!C:C))</f>
        <v/>
      </c>
      <c r="C686" s="179"/>
      <c r="D686" s="179" t="str">
        <f>IF($A686="","",_xlfn.XLOOKUP($A686,Attributes!$A:$A,Attributes!I:I))</f>
        <v/>
      </c>
      <c r="E686" s="179" t="str">
        <f>IF($A686="","",_xlfn.XLOOKUP($A686,Attributes!$A:$A,Attributes!J:J))</f>
        <v/>
      </c>
      <c r="F686" s="179" t="str">
        <f>IF($A686="","",_xlfn.XLOOKUP($A686,Attributes!$A:$A,Attributes!K:K))</f>
        <v/>
      </c>
      <c r="G686" s="219"/>
      <c r="H686" s="217">
        <v>0</v>
      </c>
      <c r="J686" s="179">
        <v>0</v>
      </c>
    </row>
    <row r="687" spans="2:10" hidden="1" x14ac:dyDescent="0.25">
      <c r="B687" s="179" t="str">
        <f>IF($A687="","",_xlfn.XLOOKUP($A687,Attributes!$A:$A,Attributes!C:C))</f>
        <v/>
      </c>
      <c r="C687" s="179"/>
      <c r="D687" s="179" t="str">
        <f>IF($A687="","",_xlfn.XLOOKUP($A687,Attributes!$A:$A,Attributes!I:I))</f>
        <v/>
      </c>
      <c r="E687" s="179" t="str">
        <f>IF($A687="","",_xlfn.XLOOKUP($A687,Attributes!$A:$A,Attributes!J:J))</f>
        <v/>
      </c>
      <c r="F687" s="179" t="str">
        <f>IF($A687="","",_xlfn.XLOOKUP($A687,Attributes!$A:$A,Attributes!K:K))</f>
        <v/>
      </c>
      <c r="G687" s="219"/>
      <c r="H687" s="217">
        <v>0</v>
      </c>
      <c r="J687" s="179">
        <v>0</v>
      </c>
    </row>
    <row r="688" spans="2:10" hidden="1" x14ac:dyDescent="0.25">
      <c r="B688" s="179" t="str">
        <f>IF($A688="","",_xlfn.XLOOKUP($A688,Attributes!$A:$A,Attributes!C:C))</f>
        <v/>
      </c>
      <c r="C688" s="179"/>
      <c r="D688" s="179" t="str">
        <f>IF($A688="","",_xlfn.XLOOKUP($A688,Attributes!$A:$A,Attributes!I:I))</f>
        <v/>
      </c>
      <c r="E688" s="179" t="str">
        <f>IF($A688="","",_xlfn.XLOOKUP($A688,Attributes!$A:$A,Attributes!J:J))</f>
        <v/>
      </c>
      <c r="F688" s="179" t="str">
        <f>IF($A688="","",_xlfn.XLOOKUP($A688,Attributes!$A:$A,Attributes!K:K))</f>
        <v/>
      </c>
      <c r="G688" s="219"/>
      <c r="H688" s="217">
        <v>0</v>
      </c>
      <c r="J688" s="179">
        <v>0</v>
      </c>
    </row>
    <row r="689" spans="2:10" hidden="1" x14ac:dyDescent="0.25">
      <c r="B689" s="179" t="str">
        <f>IF($A689="","",_xlfn.XLOOKUP($A689,Attributes!$A:$A,Attributes!C:C))</f>
        <v/>
      </c>
      <c r="C689" s="179"/>
      <c r="D689" s="179" t="str">
        <f>IF($A689="","",_xlfn.XLOOKUP($A689,Attributes!$A:$A,Attributes!I:I))</f>
        <v/>
      </c>
      <c r="E689" s="179" t="str">
        <f>IF($A689="","",_xlfn.XLOOKUP($A689,Attributes!$A:$A,Attributes!J:J))</f>
        <v/>
      </c>
      <c r="F689" s="179" t="str">
        <f>IF($A689="","",_xlfn.XLOOKUP($A689,Attributes!$A:$A,Attributes!K:K))</f>
        <v/>
      </c>
      <c r="G689" s="219"/>
      <c r="H689" s="217">
        <v>0</v>
      </c>
      <c r="J689" s="179">
        <v>0</v>
      </c>
    </row>
    <row r="690" spans="2:10" hidden="1" x14ac:dyDescent="0.25">
      <c r="B690" s="179" t="str">
        <f>IF($A690="","",_xlfn.XLOOKUP($A690,Attributes!$A:$A,Attributes!C:C))</f>
        <v/>
      </c>
      <c r="C690" s="179"/>
      <c r="D690" s="179" t="str">
        <f>IF($A690="","",_xlfn.XLOOKUP($A690,Attributes!$A:$A,Attributes!I:I))</f>
        <v/>
      </c>
      <c r="E690" s="179" t="str">
        <f>IF($A690="","",_xlfn.XLOOKUP($A690,Attributes!$A:$A,Attributes!J:J))</f>
        <v/>
      </c>
      <c r="F690" s="179" t="str">
        <f>IF($A690="","",_xlfn.XLOOKUP($A690,Attributes!$A:$A,Attributes!K:K))</f>
        <v/>
      </c>
      <c r="G690" s="219"/>
      <c r="H690" s="217">
        <v>0</v>
      </c>
      <c r="J690" s="179">
        <v>0</v>
      </c>
    </row>
    <row r="691" spans="2:10" hidden="1" x14ac:dyDescent="0.25">
      <c r="B691" s="179" t="str">
        <f>IF($A691="","",_xlfn.XLOOKUP($A691,Attributes!$A:$A,Attributes!C:C))</f>
        <v/>
      </c>
      <c r="C691" s="179"/>
      <c r="D691" s="179" t="str">
        <f>IF($A691="","",_xlfn.XLOOKUP($A691,Attributes!$A:$A,Attributes!I:I))</f>
        <v/>
      </c>
      <c r="E691" s="179" t="str">
        <f>IF($A691="","",_xlfn.XLOOKUP($A691,Attributes!$A:$A,Attributes!J:J))</f>
        <v/>
      </c>
      <c r="F691" s="179" t="str">
        <f>IF($A691="","",_xlfn.XLOOKUP($A691,Attributes!$A:$A,Attributes!K:K))</f>
        <v/>
      </c>
      <c r="G691" s="219"/>
      <c r="H691" s="217">
        <v>0</v>
      </c>
      <c r="J691" s="179">
        <v>0</v>
      </c>
    </row>
    <row r="692" spans="2:10" hidden="1" x14ac:dyDescent="0.25">
      <c r="B692" s="179" t="str">
        <f>IF($A692="","",_xlfn.XLOOKUP($A692,Attributes!$A:$A,Attributes!C:C))</f>
        <v/>
      </c>
      <c r="C692" s="179"/>
      <c r="D692" s="179" t="str">
        <f>IF($A692="","",_xlfn.XLOOKUP($A692,Attributes!$A:$A,Attributes!I:I))</f>
        <v/>
      </c>
      <c r="E692" s="179" t="str">
        <f>IF($A692="","",_xlfn.XLOOKUP($A692,Attributes!$A:$A,Attributes!J:J))</f>
        <v/>
      </c>
      <c r="F692" s="179" t="str">
        <f>IF($A692="","",_xlfn.XLOOKUP($A692,Attributes!$A:$A,Attributes!K:K))</f>
        <v/>
      </c>
      <c r="G692" s="219"/>
      <c r="H692" s="217">
        <v>0</v>
      </c>
      <c r="J692" s="179">
        <v>0</v>
      </c>
    </row>
    <row r="693" spans="2:10" hidden="1" x14ac:dyDescent="0.25">
      <c r="B693" s="179" t="str">
        <f>IF($A693="","",_xlfn.XLOOKUP($A693,Attributes!$A:$A,Attributes!C:C))</f>
        <v/>
      </c>
      <c r="C693" s="179"/>
      <c r="D693" s="179" t="str">
        <f>IF($A693="","",_xlfn.XLOOKUP($A693,Attributes!$A:$A,Attributes!I:I))</f>
        <v/>
      </c>
      <c r="E693" s="179" t="str">
        <f>IF($A693="","",_xlfn.XLOOKUP($A693,Attributes!$A:$A,Attributes!J:J))</f>
        <v/>
      </c>
      <c r="F693" s="179" t="str">
        <f>IF($A693="","",_xlfn.XLOOKUP($A693,Attributes!$A:$A,Attributes!K:K))</f>
        <v/>
      </c>
      <c r="G693" s="219"/>
      <c r="H693" s="217">
        <v>0</v>
      </c>
      <c r="J693" s="179">
        <v>0</v>
      </c>
    </row>
    <row r="694" spans="2:10" hidden="1" x14ac:dyDescent="0.25">
      <c r="B694" s="179" t="str">
        <f>IF($A694="","",_xlfn.XLOOKUP($A694,Attributes!$A:$A,Attributes!C:C))</f>
        <v/>
      </c>
      <c r="C694" s="179"/>
      <c r="D694" s="179" t="str">
        <f>IF($A694="","",_xlfn.XLOOKUP($A694,Attributes!$A:$A,Attributes!I:I))</f>
        <v/>
      </c>
      <c r="E694" s="179" t="str">
        <f>IF($A694="","",_xlfn.XLOOKUP($A694,Attributes!$A:$A,Attributes!J:J))</f>
        <v/>
      </c>
      <c r="F694" s="179" t="str">
        <f>IF($A694="","",_xlfn.XLOOKUP($A694,Attributes!$A:$A,Attributes!K:K))</f>
        <v/>
      </c>
      <c r="G694" s="219"/>
      <c r="H694" s="217">
        <v>0</v>
      </c>
      <c r="J694" s="179">
        <v>0</v>
      </c>
    </row>
    <row r="695" spans="2:10" hidden="1" x14ac:dyDescent="0.25">
      <c r="B695" s="179" t="str">
        <f>IF($A695="","",_xlfn.XLOOKUP($A695,Attributes!$A:$A,Attributes!C:C))</f>
        <v/>
      </c>
      <c r="C695" s="179"/>
      <c r="D695" s="179" t="str">
        <f>IF($A695="","",_xlfn.XLOOKUP($A695,Attributes!$A:$A,Attributes!I:I))</f>
        <v/>
      </c>
      <c r="E695" s="179" t="str">
        <f>IF($A695="","",_xlfn.XLOOKUP($A695,Attributes!$A:$A,Attributes!J:J))</f>
        <v/>
      </c>
      <c r="F695" s="179" t="str">
        <f>IF($A695="","",_xlfn.XLOOKUP($A695,Attributes!$A:$A,Attributes!K:K))</f>
        <v/>
      </c>
      <c r="G695" s="219"/>
      <c r="H695" s="217">
        <v>0</v>
      </c>
      <c r="J695" s="179">
        <v>0</v>
      </c>
    </row>
    <row r="696" spans="2:10" hidden="1" x14ac:dyDescent="0.25">
      <c r="B696" s="179" t="str">
        <f>IF($A696="","",_xlfn.XLOOKUP($A696,Attributes!$A:$A,Attributes!C:C))</f>
        <v/>
      </c>
      <c r="C696" s="179"/>
      <c r="D696" s="179" t="str">
        <f>IF($A696="","",_xlfn.XLOOKUP($A696,Attributes!$A:$A,Attributes!I:I))</f>
        <v/>
      </c>
      <c r="E696" s="179" t="str">
        <f>IF($A696="","",_xlfn.XLOOKUP($A696,Attributes!$A:$A,Attributes!J:J))</f>
        <v/>
      </c>
      <c r="F696" s="179" t="str">
        <f>IF($A696="","",_xlfn.XLOOKUP($A696,Attributes!$A:$A,Attributes!K:K))</f>
        <v/>
      </c>
      <c r="G696" s="219"/>
      <c r="H696" s="217">
        <v>0</v>
      </c>
      <c r="J696" s="179">
        <v>0</v>
      </c>
    </row>
    <row r="697" spans="2:10" hidden="1" x14ac:dyDescent="0.25">
      <c r="B697" s="179" t="str">
        <f>IF($A697="","",_xlfn.XLOOKUP($A697,Attributes!$A:$A,Attributes!C:C))</f>
        <v/>
      </c>
      <c r="C697" s="179"/>
      <c r="D697" s="179" t="str">
        <f>IF($A697="","",_xlfn.XLOOKUP($A697,Attributes!$A:$A,Attributes!I:I))</f>
        <v/>
      </c>
      <c r="E697" s="179" t="str">
        <f>IF($A697="","",_xlfn.XLOOKUP($A697,Attributes!$A:$A,Attributes!J:J))</f>
        <v/>
      </c>
      <c r="F697" s="179" t="str">
        <f>IF($A697="","",_xlfn.XLOOKUP($A697,Attributes!$A:$A,Attributes!K:K))</f>
        <v/>
      </c>
      <c r="G697" s="219"/>
      <c r="H697" s="217">
        <v>0</v>
      </c>
      <c r="J697" s="179">
        <v>0</v>
      </c>
    </row>
    <row r="698" spans="2:10" hidden="1" x14ac:dyDescent="0.25">
      <c r="B698" s="179" t="str">
        <f>IF($A698="","",_xlfn.XLOOKUP($A698,Attributes!$A:$A,Attributes!C:C))</f>
        <v/>
      </c>
      <c r="C698" s="179"/>
      <c r="D698" s="179" t="str">
        <f>IF($A698="","",_xlfn.XLOOKUP($A698,Attributes!$A:$A,Attributes!I:I))</f>
        <v/>
      </c>
      <c r="E698" s="179" t="str">
        <f>IF($A698="","",_xlfn.XLOOKUP($A698,Attributes!$A:$A,Attributes!J:J))</f>
        <v/>
      </c>
      <c r="F698" s="179" t="str">
        <f>IF($A698="","",_xlfn.XLOOKUP($A698,Attributes!$A:$A,Attributes!K:K))</f>
        <v/>
      </c>
      <c r="G698" s="219"/>
      <c r="H698" s="217">
        <v>0</v>
      </c>
      <c r="J698" s="179">
        <v>0</v>
      </c>
    </row>
    <row r="699" spans="2:10" hidden="1" x14ac:dyDescent="0.25">
      <c r="B699" s="179" t="str">
        <f>IF($A699="","",_xlfn.XLOOKUP($A699,Attributes!$A:$A,Attributes!C:C))</f>
        <v/>
      </c>
      <c r="C699" s="179"/>
      <c r="D699" s="179" t="str">
        <f>IF($A699="","",_xlfn.XLOOKUP($A699,Attributes!$A:$A,Attributes!I:I))</f>
        <v/>
      </c>
      <c r="E699" s="179" t="str">
        <f>IF($A699="","",_xlfn.XLOOKUP($A699,Attributes!$A:$A,Attributes!J:J))</f>
        <v/>
      </c>
      <c r="F699" s="179" t="str">
        <f>IF($A699="","",_xlfn.XLOOKUP($A699,Attributes!$A:$A,Attributes!K:K))</f>
        <v/>
      </c>
      <c r="G699" s="219"/>
      <c r="H699" s="217">
        <v>0</v>
      </c>
      <c r="J699" s="179">
        <v>0</v>
      </c>
    </row>
    <row r="700" spans="2:10" hidden="1" x14ac:dyDescent="0.25">
      <c r="B700" s="179" t="str">
        <f>IF($A700="","",_xlfn.XLOOKUP($A700,Attributes!$A:$A,Attributes!C:C))</f>
        <v/>
      </c>
      <c r="C700" s="179"/>
      <c r="D700" s="179" t="str">
        <f>IF($A700="","",_xlfn.XLOOKUP($A700,Attributes!$A:$A,Attributes!I:I))</f>
        <v/>
      </c>
      <c r="E700" s="179" t="str">
        <f>IF($A700="","",_xlfn.XLOOKUP($A700,Attributes!$A:$A,Attributes!J:J))</f>
        <v/>
      </c>
      <c r="F700" s="179" t="str">
        <f>IF($A700="","",_xlfn.XLOOKUP($A700,Attributes!$A:$A,Attributes!K:K))</f>
        <v/>
      </c>
      <c r="G700" s="219"/>
      <c r="H700" s="217">
        <v>0</v>
      </c>
      <c r="J700" s="179">
        <v>0</v>
      </c>
    </row>
    <row r="701" spans="2:10" hidden="1" x14ac:dyDescent="0.25">
      <c r="B701" s="179" t="str">
        <f>IF($A701="","",_xlfn.XLOOKUP($A701,Attributes!$A:$A,Attributes!C:C))</f>
        <v/>
      </c>
      <c r="C701" s="179"/>
      <c r="D701" s="179" t="str">
        <f>IF($A701="","",_xlfn.XLOOKUP($A701,Attributes!$A:$A,Attributes!I:I))</f>
        <v/>
      </c>
      <c r="E701" s="179" t="str">
        <f>IF($A701="","",_xlfn.XLOOKUP($A701,Attributes!$A:$A,Attributes!J:J))</f>
        <v/>
      </c>
      <c r="F701" s="179" t="str">
        <f>IF($A701="","",_xlfn.XLOOKUP($A701,Attributes!$A:$A,Attributes!K:K))</f>
        <v/>
      </c>
      <c r="G701" s="219"/>
      <c r="H701" s="217">
        <v>0</v>
      </c>
      <c r="J701" s="179">
        <v>0</v>
      </c>
    </row>
    <row r="702" spans="2:10" hidden="1" x14ac:dyDescent="0.25">
      <c r="B702" s="179" t="str">
        <f>IF($A702="","",_xlfn.XLOOKUP($A702,Attributes!$A:$A,Attributes!C:C))</f>
        <v/>
      </c>
      <c r="C702" s="179"/>
      <c r="D702" s="179" t="str">
        <f>IF($A702="","",_xlfn.XLOOKUP($A702,Attributes!$A:$A,Attributes!I:I))</f>
        <v/>
      </c>
      <c r="E702" s="179" t="str">
        <f>IF($A702="","",_xlfn.XLOOKUP($A702,Attributes!$A:$A,Attributes!J:J))</f>
        <v/>
      </c>
      <c r="F702" s="179" t="str">
        <f>IF($A702="","",_xlfn.XLOOKUP($A702,Attributes!$A:$A,Attributes!K:K))</f>
        <v/>
      </c>
      <c r="G702" s="219"/>
      <c r="H702" s="217">
        <v>0</v>
      </c>
      <c r="J702" s="179">
        <v>0</v>
      </c>
    </row>
    <row r="703" spans="2:10" hidden="1" x14ac:dyDescent="0.25">
      <c r="B703" s="179" t="str">
        <f>IF($A703="","",_xlfn.XLOOKUP($A703,Attributes!$A:$A,Attributes!C:C))</f>
        <v/>
      </c>
      <c r="C703" s="179"/>
      <c r="D703" s="179" t="str">
        <f>IF($A703="","",_xlfn.XLOOKUP($A703,Attributes!$A:$A,Attributes!I:I))</f>
        <v/>
      </c>
      <c r="E703" s="179" t="str">
        <f>IF($A703="","",_xlfn.XLOOKUP($A703,Attributes!$A:$A,Attributes!J:J))</f>
        <v/>
      </c>
      <c r="F703" s="179" t="str">
        <f>IF($A703="","",_xlfn.XLOOKUP($A703,Attributes!$A:$A,Attributes!K:K))</f>
        <v/>
      </c>
      <c r="G703" s="219"/>
      <c r="H703" s="217">
        <v>0</v>
      </c>
      <c r="J703" s="179">
        <v>0</v>
      </c>
    </row>
    <row r="704" spans="2:10" hidden="1" x14ac:dyDescent="0.25">
      <c r="B704" s="179" t="str">
        <f>IF($A704="","",_xlfn.XLOOKUP($A704,Attributes!$A:$A,Attributes!C:C))</f>
        <v/>
      </c>
      <c r="C704" s="179"/>
      <c r="D704" s="179" t="str">
        <f>IF($A704="","",_xlfn.XLOOKUP($A704,Attributes!$A:$A,Attributes!I:I))</f>
        <v/>
      </c>
      <c r="E704" s="179" t="str">
        <f>IF($A704="","",_xlfn.XLOOKUP($A704,Attributes!$A:$A,Attributes!J:J))</f>
        <v/>
      </c>
      <c r="F704" s="179" t="str">
        <f>IF($A704="","",_xlfn.XLOOKUP($A704,Attributes!$A:$A,Attributes!K:K))</f>
        <v/>
      </c>
      <c r="G704" s="219"/>
      <c r="H704" s="217">
        <v>0</v>
      </c>
      <c r="J704" s="179">
        <v>0</v>
      </c>
    </row>
    <row r="705" spans="2:10" hidden="1" x14ac:dyDescent="0.25">
      <c r="B705" s="179" t="str">
        <f>IF($A705="","",_xlfn.XLOOKUP($A705,Attributes!$A:$A,Attributes!C:C))</f>
        <v/>
      </c>
      <c r="C705" s="179"/>
      <c r="D705" s="179" t="str">
        <f>IF($A705="","",_xlfn.XLOOKUP($A705,Attributes!$A:$A,Attributes!I:I))</f>
        <v/>
      </c>
      <c r="E705" s="179" t="str">
        <f>IF($A705="","",_xlfn.XLOOKUP($A705,Attributes!$A:$A,Attributes!J:J))</f>
        <v/>
      </c>
      <c r="F705" s="179" t="str">
        <f>IF($A705="","",_xlfn.XLOOKUP($A705,Attributes!$A:$A,Attributes!K:K))</f>
        <v/>
      </c>
      <c r="G705" s="219"/>
      <c r="H705" s="217">
        <v>0</v>
      </c>
      <c r="J705" s="179">
        <v>0</v>
      </c>
    </row>
    <row r="706" spans="2:10" hidden="1" x14ac:dyDescent="0.25">
      <c r="B706" s="179" t="str">
        <f>IF($A706="","",_xlfn.XLOOKUP($A706,Attributes!$A:$A,Attributes!C:C))</f>
        <v/>
      </c>
      <c r="C706" s="179"/>
      <c r="D706" s="179" t="str">
        <f>IF($A706="","",_xlfn.XLOOKUP($A706,Attributes!$A:$A,Attributes!I:I))</f>
        <v/>
      </c>
      <c r="E706" s="179" t="str">
        <f>IF($A706="","",_xlfn.XLOOKUP($A706,Attributes!$A:$A,Attributes!J:J))</f>
        <v/>
      </c>
      <c r="F706" s="179" t="str">
        <f>IF($A706="","",_xlfn.XLOOKUP($A706,Attributes!$A:$A,Attributes!K:K))</f>
        <v/>
      </c>
      <c r="G706" s="219"/>
      <c r="H706" s="217">
        <v>0</v>
      </c>
      <c r="J706" s="179">
        <v>0</v>
      </c>
    </row>
    <row r="707" spans="2:10" hidden="1" x14ac:dyDescent="0.25">
      <c r="B707" s="179" t="str">
        <f>IF($A707="","",_xlfn.XLOOKUP($A707,Attributes!$A:$A,Attributes!C:C))</f>
        <v/>
      </c>
      <c r="C707" s="179"/>
      <c r="D707" s="179" t="str">
        <f>IF($A707="","",_xlfn.XLOOKUP($A707,Attributes!$A:$A,Attributes!I:I))</f>
        <v/>
      </c>
      <c r="E707" s="179" t="str">
        <f>IF($A707="","",_xlfn.XLOOKUP($A707,Attributes!$A:$A,Attributes!J:J))</f>
        <v/>
      </c>
      <c r="F707" s="179" t="str">
        <f>IF($A707="","",_xlfn.XLOOKUP($A707,Attributes!$A:$A,Attributes!K:K))</f>
        <v/>
      </c>
      <c r="G707" s="219"/>
      <c r="H707" s="217">
        <v>0</v>
      </c>
      <c r="J707" s="179">
        <v>0</v>
      </c>
    </row>
    <row r="708" spans="2:10" hidden="1" x14ac:dyDescent="0.25">
      <c r="B708" s="179" t="str">
        <f>IF($A708="","",_xlfn.XLOOKUP($A708,Attributes!$A:$A,Attributes!C:C))</f>
        <v/>
      </c>
      <c r="C708" s="179"/>
      <c r="D708" s="179" t="str">
        <f>IF($A708="","",_xlfn.XLOOKUP($A708,Attributes!$A:$A,Attributes!I:I))</f>
        <v/>
      </c>
      <c r="E708" s="179" t="str">
        <f>IF($A708="","",_xlfn.XLOOKUP($A708,Attributes!$A:$A,Attributes!J:J))</f>
        <v/>
      </c>
      <c r="F708" s="179" t="str">
        <f>IF($A708="","",_xlfn.XLOOKUP($A708,Attributes!$A:$A,Attributes!K:K))</f>
        <v/>
      </c>
      <c r="G708" s="219"/>
      <c r="H708" s="217">
        <v>0</v>
      </c>
      <c r="J708" s="179">
        <v>0</v>
      </c>
    </row>
    <row r="709" spans="2:10" hidden="1" x14ac:dyDescent="0.25">
      <c r="B709" s="179" t="str">
        <f>IF($A709="","",_xlfn.XLOOKUP($A709,Attributes!$A:$A,Attributes!C:C))</f>
        <v/>
      </c>
      <c r="C709" s="179"/>
      <c r="D709" s="179" t="str">
        <f>IF($A709="","",_xlfn.XLOOKUP($A709,Attributes!$A:$A,Attributes!I:I))</f>
        <v/>
      </c>
      <c r="E709" s="179" t="str">
        <f>IF($A709="","",_xlfn.XLOOKUP($A709,Attributes!$A:$A,Attributes!J:J))</f>
        <v/>
      </c>
      <c r="F709" s="179" t="str">
        <f>IF($A709="","",_xlfn.XLOOKUP($A709,Attributes!$A:$A,Attributes!K:K))</f>
        <v/>
      </c>
      <c r="G709" s="219"/>
      <c r="H709" s="217">
        <v>0</v>
      </c>
      <c r="J709" s="179">
        <v>0</v>
      </c>
    </row>
    <row r="710" spans="2:10" hidden="1" x14ac:dyDescent="0.25">
      <c r="B710" s="179" t="str">
        <f>IF($A710="","",_xlfn.XLOOKUP($A710,Attributes!$A:$A,Attributes!C:C))</f>
        <v/>
      </c>
      <c r="C710" s="179"/>
      <c r="D710" s="179" t="str">
        <f>IF($A710="","",_xlfn.XLOOKUP($A710,Attributes!$A:$A,Attributes!I:I))</f>
        <v/>
      </c>
      <c r="E710" s="179" t="str">
        <f>IF($A710="","",_xlfn.XLOOKUP($A710,Attributes!$A:$A,Attributes!J:J))</f>
        <v/>
      </c>
      <c r="F710" s="179" t="str">
        <f>IF($A710="","",_xlfn.XLOOKUP($A710,Attributes!$A:$A,Attributes!K:K))</f>
        <v/>
      </c>
      <c r="G710" s="219"/>
      <c r="H710" s="217">
        <v>0</v>
      </c>
      <c r="J710" s="179">
        <v>0</v>
      </c>
    </row>
    <row r="711" spans="2:10" hidden="1" x14ac:dyDescent="0.25">
      <c r="B711" s="179" t="str">
        <f>IF($A711="","",_xlfn.XLOOKUP($A711,Attributes!$A:$A,Attributes!C:C))</f>
        <v/>
      </c>
      <c r="C711" s="179"/>
      <c r="D711" s="179" t="str">
        <f>IF($A711="","",_xlfn.XLOOKUP($A711,Attributes!$A:$A,Attributes!I:I))</f>
        <v/>
      </c>
      <c r="E711" s="179" t="str">
        <f>IF($A711="","",_xlfn.XLOOKUP($A711,Attributes!$A:$A,Attributes!J:J))</f>
        <v/>
      </c>
      <c r="F711" s="179" t="str">
        <f>IF($A711="","",_xlfn.XLOOKUP($A711,Attributes!$A:$A,Attributes!K:K))</f>
        <v/>
      </c>
      <c r="G711" s="219"/>
      <c r="H711" s="217">
        <v>0</v>
      </c>
      <c r="J711" s="179">
        <v>0</v>
      </c>
    </row>
    <row r="712" spans="2:10" hidden="1" x14ac:dyDescent="0.25">
      <c r="B712" s="179" t="str">
        <f>IF($A712="","",_xlfn.XLOOKUP($A712,Attributes!$A:$A,Attributes!C:C))</f>
        <v/>
      </c>
      <c r="C712" s="179"/>
      <c r="D712" s="179" t="str">
        <f>IF($A712="","",_xlfn.XLOOKUP($A712,Attributes!$A:$A,Attributes!I:I))</f>
        <v/>
      </c>
      <c r="E712" s="179" t="str">
        <f>IF($A712="","",_xlfn.XLOOKUP($A712,Attributes!$A:$A,Attributes!J:J))</f>
        <v/>
      </c>
      <c r="F712" s="179" t="str">
        <f>IF($A712="","",_xlfn.XLOOKUP($A712,Attributes!$A:$A,Attributes!K:K))</f>
        <v/>
      </c>
      <c r="G712" s="219"/>
      <c r="H712" s="217">
        <v>0</v>
      </c>
      <c r="J712" s="179">
        <v>0</v>
      </c>
    </row>
    <row r="713" spans="2:10" hidden="1" x14ac:dyDescent="0.25">
      <c r="B713" s="179" t="str">
        <f>IF($A713="","",_xlfn.XLOOKUP($A713,Attributes!$A:$A,Attributes!C:C))</f>
        <v/>
      </c>
      <c r="C713" s="179"/>
      <c r="D713" s="179" t="str">
        <f>IF($A713="","",_xlfn.XLOOKUP($A713,Attributes!$A:$A,Attributes!I:I))</f>
        <v/>
      </c>
      <c r="E713" s="179" t="str">
        <f>IF($A713="","",_xlfn.XLOOKUP($A713,Attributes!$A:$A,Attributes!J:J))</f>
        <v/>
      </c>
      <c r="F713" s="179" t="str">
        <f>IF($A713="","",_xlfn.XLOOKUP($A713,Attributes!$A:$A,Attributes!K:K))</f>
        <v/>
      </c>
      <c r="G713" s="219"/>
      <c r="H713" s="217">
        <v>0</v>
      </c>
      <c r="J713" s="179">
        <v>0</v>
      </c>
    </row>
    <row r="714" spans="2:10" hidden="1" x14ac:dyDescent="0.25">
      <c r="B714" s="179" t="str">
        <f>IF($A714="","",_xlfn.XLOOKUP($A714,Attributes!$A:$A,Attributes!C:C))</f>
        <v/>
      </c>
      <c r="C714" s="179"/>
      <c r="D714" s="179" t="str">
        <f>IF($A714="","",_xlfn.XLOOKUP($A714,Attributes!$A:$A,Attributes!I:I))</f>
        <v/>
      </c>
      <c r="E714" s="179" t="str">
        <f>IF($A714="","",_xlfn.XLOOKUP($A714,Attributes!$A:$A,Attributes!J:J))</f>
        <v/>
      </c>
      <c r="F714" s="179" t="str">
        <f>IF($A714="","",_xlfn.XLOOKUP($A714,Attributes!$A:$A,Attributes!K:K))</f>
        <v/>
      </c>
      <c r="G714" s="219"/>
      <c r="H714" s="217">
        <v>0</v>
      </c>
      <c r="J714" s="179">
        <v>0</v>
      </c>
    </row>
    <row r="715" spans="2:10" hidden="1" x14ac:dyDescent="0.25">
      <c r="B715" s="179" t="str">
        <f>IF($A715="","",_xlfn.XLOOKUP($A715,Attributes!$A:$A,Attributes!C:C))</f>
        <v/>
      </c>
      <c r="C715" s="179"/>
      <c r="D715" s="179" t="str">
        <f>IF($A715="","",_xlfn.XLOOKUP($A715,Attributes!$A:$A,Attributes!I:I))</f>
        <v/>
      </c>
      <c r="E715" s="179" t="str">
        <f>IF($A715="","",_xlfn.XLOOKUP($A715,Attributes!$A:$A,Attributes!J:J))</f>
        <v/>
      </c>
      <c r="F715" s="179" t="str">
        <f>IF($A715="","",_xlfn.XLOOKUP($A715,Attributes!$A:$A,Attributes!K:K))</f>
        <v/>
      </c>
      <c r="G715" s="219"/>
      <c r="H715" s="217">
        <v>0</v>
      </c>
      <c r="J715" s="179">
        <v>0</v>
      </c>
    </row>
    <row r="716" spans="2:10" hidden="1" x14ac:dyDescent="0.25">
      <c r="B716" s="179" t="str">
        <f>IF($A716="","",_xlfn.XLOOKUP($A716,Attributes!$A:$A,Attributes!C:C))</f>
        <v/>
      </c>
      <c r="C716" s="179"/>
      <c r="D716" s="179" t="str">
        <f>IF($A716="","",_xlfn.XLOOKUP($A716,Attributes!$A:$A,Attributes!I:I))</f>
        <v/>
      </c>
      <c r="E716" s="179" t="str">
        <f>IF($A716="","",_xlfn.XLOOKUP($A716,Attributes!$A:$A,Attributes!J:J))</f>
        <v/>
      </c>
      <c r="F716" s="179" t="str">
        <f>IF($A716="","",_xlfn.XLOOKUP($A716,Attributes!$A:$A,Attributes!K:K))</f>
        <v/>
      </c>
      <c r="G716" s="219"/>
      <c r="H716" s="217">
        <v>0</v>
      </c>
      <c r="J716" s="179">
        <v>0</v>
      </c>
    </row>
    <row r="717" spans="2:10" hidden="1" x14ac:dyDescent="0.25">
      <c r="B717" s="179" t="str">
        <f>IF($A717="","",_xlfn.XLOOKUP($A717,Attributes!$A:$A,Attributes!C:C))</f>
        <v/>
      </c>
      <c r="C717" s="179"/>
      <c r="D717" s="179" t="str">
        <f>IF($A717="","",_xlfn.XLOOKUP($A717,Attributes!$A:$A,Attributes!I:I))</f>
        <v/>
      </c>
      <c r="E717" s="179" t="str">
        <f>IF($A717="","",_xlfn.XLOOKUP($A717,Attributes!$A:$A,Attributes!J:J))</f>
        <v/>
      </c>
      <c r="F717" s="179" t="str">
        <f>IF($A717="","",_xlfn.XLOOKUP($A717,Attributes!$A:$A,Attributes!K:K))</f>
        <v/>
      </c>
      <c r="G717" s="219"/>
      <c r="H717" s="217">
        <v>0</v>
      </c>
      <c r="J717" s="179">
        <v>0</v>
      </c>
    </row>
    <row r="718" spans="2:10" hidden="1" x14ac:dyDescent="0.25">
      <c r="B718" s="179" t="str">
        <f>IF($A718="","",_xlfn.XLOOKUP($A718,Attributes!$A:$A,Attributes!C:C))</f>
        <v/>
      </c>
      <c r="C718" s="179"/>
      <c r="D718" s="179" t="str">
        <f>IF($A718="","",_xlfn.XLOOKUP($A718,Attributes!$A:$A,Attributes!I:I))</f>
        <v/>
      </c>
      <c r="E718" s="179" t="str">
        <f>IF($A718="","",_xlfn.XLOOKUP($A718,Attributes!$A:$A,Attributes!J:J))</f>
        <v/>
      </c>
      <c r="F718" s="179" t="str">
        <f>IF($A718="","",_xlfn.XLOOKUP($A718,Attributes!$A:$A,Attributes!K:K))</f>
        <v/>
      </c>
      <c r="G718" s="219"/>
      <c r="H718" s="217">
        <v>0</v>
      </c>
      <c r="J718" s="179">
        <v>0</v>
      </c>
    </row>
    <row r="719" spans="2:10" hidden="1" x14ac:dyDescent="0.25">
      <c r="B719" s="179" t="str">
        <f>IF($A719="","",_xlfn.XLOOKUP($A719,Attributes!$A:$A,Attributes!C:C))</f>
        <v/>
      </c>
      <c r="C719" s="179"/>
      <c r="D719" s="179" t="str">
        <f>IF($A719="","",_xlfn.XLOOKUP($A719,Attributes!$A:$A,Attributes!I:I))</f>
        <v/>
      </c>
      <c r="E719" s="179" t="str">
        <f>IF($A719="","",_xlfn.XLOOKUP($A719,Attributes!$A:$A,Attributes!J:J))</f>
        <v/>
      </c>
      <c r="F719" s="179" t="str">
        <f>IF($A719="","",_xlfn.XLOOKUP($A719,Attributes!$A:$A,Attributes!K:K))</f>
        <v/>
      </c>
      <c r="G719" s="219"/>
      <c r="H719" s="217">
        <v>0</v>
      </c>
      <c r="J719" s="179">
        <v>0</v>
      </c>
    </row>
    <row r="720" spans="2:10" hidden="1" x14ac:dyDescent="0.25">
      <c r="B720" s="179" t="str">
        <f>IF($A720="","",_xlfn.XLOOKUP($A720,Attributes!$A:$A,Attributes!C:C))</f>
        <v/>
      </c>
      <c r="C720" s="179"/>
      <c r="D720" s="179" t="str">
        <f>IF($A720="","",_xlfn.XLOOKUP($A720,Attributes!$A:$A,Attributes!I:I))</f>
        <v/>
      </c>
      <c r="E720" s="179" t="str">
        <f>IF($A720="","",_xlfn.XLOOKUP($A720,Attributes!$A:$A,Attributes!J:J))</f>
        <v/>
      </c>
      <c r="F720" s="179" t="str">
        <f>IF($A720="","",_xlfn.XLOOKUP($A720,Attributes!$A:$A,Attributes!K:K))</f>
        <v/>
      </c>
      <c r="G720" s="219"/>
      <c r="H720" s="217">
        <v>0</v>
      </c>
      <c r="J720" s="179">
        <v>0</v>
      </c>
    </row>
    <row r="721" spans="2:10" hidden="1" x14ac:dyDescent="0.25">
      <c r="B721" s="179" t="str">
        <f>IF($A721="","",_xlfn.XLOOKUP($A721,Attributes!$A:$A,Attributes!C:C))</f>
        <v/>
      </c>
      <c r="C721" s="179"/>
      <c r="D721" s="179" t="str">
        <f>IF($A721="","",_xlfn.XLOOKUP($A721,Attributes!$A:$A,Attributes!I:I))</f>
        <v/>
      </c>
      <c r="E721" s="179" t="str">
        <f>IF($A721="","",_xlfn.XLOOKUP($A721,Attributes!$A:$A,Attributes!J:J))</f>
        <v/>
      </c>
      <c r="F721" s="179" t="str">
        <f>IF($A721="","",_xlfn.XLOOKUP($A721,Attributes!$A:$A,Attributes!K:K))</f>
        <v/>
      </c>
      <c r="G721" s="219"/>
      <c r="H721" s="217">
        <v>0</v>
      </c>
      <c r="J721" s="179">
        <v>0</v>
      </c>
    </row>
    <row r="722" spans="2:10" hidden="1" x14ac:dyDescent="0.25">
      <c r="B722" s="179" t="str">
        <f>IF($A722="","",_xlfn.XLOOKUP($A722,Attributes!$A:$A,Attributes!C:C))</f>
        <v/>
      </c>
      <c r="C722" s="179"/>
      <c r="D722" s="179" t="str">
        <f>IF($A722="","",_xlfn.XLOOKUP($A722,Attributes!$A:$A,Attributes!I:I))</f>
        <v/>
      </c>
      <c r="E722" s="179" t="str">
        <f>IF($A722="","",_xlfn.XLOOKUP($A722,Attributes!$A:$A,Attributes!J:J))</f>
        <v/>
      </c>
      <c r="F722" s="179" t="str">
        <f>IF($A722="","",_xlfn.XLOOKUP($A722,Attributes!$A:$A,Attributes!K:K))</f>
        <v/>
      </c>
      <c r="G722" s="219"/>
      <c r="H722" s="217">
        <v>0</v>
      </c>
      <c r="J722" s="179">
        <v>0</v>
      </c>
    </row>
    <row r="723" spans="2:10" hidden="1" x14ac:dyDescent="0.25">
      <c r="B723" s="179" t="str">
        <f>IF($A723="","",_xlfn.XLOOKUP($A723,Attributes!$A:$A,Attributes!C:C))</f>
        <v/>
      </c>
      <c r="C723" s="179"/>
      <c r="D723" s="179" t="str">
        <f>IF($A723="","",_xlfn.XLOOKUP($A723,Attributes!$A:$A,Attributes!I:I))</f>
        <v/>
      </c>
      <c r="E723" s="179" t="str">
        <f>IF($A723="","",_xlfn.XLOOKUP($A723,Attributes!$A:$A,Attributes!J:J))</f>
        <v/>
      </c>
      <c r="F723" s="179" t="str">
        <f>IF($A723="","",_xlfn.XLOOKUP($A723,Attributes!$A:$A,Attributes!K:K))</f>
        <v/>
      </c>
      <c r="G723" s="219"/>
      <c r="H723" s="217">
        <v>0</v>
      </c>
      <c r="J723" s="179">
        <v>0</v>
      </c>
    </row>
    <row r="724" spans="2:10" hidden="1" x14ac:dyDescent="0.25">
      <c r="B724" s="179" t="str">
        <f>IF($A724="","",_xlfn.XLOOKUP($A724,Attributes!$A:$A,Attributes!C:C))</f>
        <v/>
      </c>
      <c r="C724" s="179"/>
      <c r="D724" s="179" t="str">
        <f>IF($A724="","",_xlfn.XLOOKUP($A724,Attributes!$A:$A,Attributes!I:I))</f>
        <v/>
      </c>
      <c r="E724" s="179" t="str">
        <f>IF($A724="","",_xlfn.XLOOKUP($A724,Attributes!$A:$A,Attributes!J:J))</f>
        <v/>
      </c>
      <c r="F724" s="179" t="str">
        <f>IF($A724="","",_xlfn.XLOOKUP($A724,Attributes!$A:$A,Attributes!K:K))</f>
        <v/>
      </c>
      <c r="G724" s="219"/>
      <c r="H724" s="217">
        <v>0</v>
      </c>
      <c r="J724" s="179">
        <v>0</v>
      </c>
    </row>
    <row r="725" spans="2:10" hidden="1" x14ac:dyDescent="0.25">
      <c r="B725" s="179" t="str">
        <f>IF($A725="","",_xlfn.XLOOKUP($A725,Attributes!$A:$A,Attributes!C:C))</f>
        <v/>
      </c>
      <c r="C725" s="179"/>
      <c r="D725" s="179" t="str">
        <f>IF($A725="","",_xlfn.XLOOKUP($A725,Attributes!$A:$A,Attributes!I:I))</f>
        <v/>
      </c>
      <c r="E725" s="179" t="str">
        <f>IF($A725="","",_xlfn.XLOOKUP($A725,Attributes!$A:$A,Attributes!J:J))</f>
        <v/>
      </c>
      <c r="F725" s="179" t="str">
        <f>IF($A725="","",_xlfn.XLOOKUP($A725,Attributes!$A:$A,Attributes!K:K))</f>
        <v/>
      </c>
      <c r="G725" s="219"/>
      <c r="H725" s="217">
        <v>0</v>
      </c>
      <c r="J725" s="179">
        <v>0</v>
      </c>
    </row>
    <row r="726" spans="2:10" hidden="1" x14ac:dyDescent="0.25">
      <c r="B726" s="179" t="str">
        <f>IF($A726="","",_xlfn.XLOOKUP($A726,Attributes!$A:$A,Attributes!C:C))</f>
        <v/>
      </c>
      <c r="C726" s="179"/>
      <c r="D726" s="179" t="str">
        <f>IF($A726="","",_xlfn.XLOOKUP($A726,Attributes!$A:$A,Attributes!I:I))</f>
        <v/>
      </c>
      <c r="E726" s="179" t="str">
        <f>IF($A726="","",_xlfn.XLOOKUP($A726,Attributes!$A:$A,Attributes!J:J))</f>
        <v/>
      </c>
      <c r="F726" s="179" t="str">
        <f>IF($A726="","",_xlfn.XLOOKUP($A726,Attributes!$A:$A,Attributes!K:K))</f>
        <v/>
      </c>
      <c r="G726" s="219"/>
      <c r="H726" s="217">
        <v>0</v>
      </c>
      <c r="J726" s="179">
        <v>0</v>
      </c>
    </row>
    <row r="727" spans="2:10" hidden="1" x14ac:dyDescent="0.25">
      <c r="B727" s="179" t="str">
        <f>IF($A727="","",_xlfn.XLOOKUP($A727,Attributes!$A:$A,Attributes!C:C))</f>
        <v/>
      </c>
      <c r="C727" s="179"/>
      <c r="D727" s="179" t="str">
        <f>IF($A727="","",_xlfn.XLOOKUP($A727,Attributes!$A:$A,Attributes!I:I))</f>
        <v/>
      </c>
      <c r="E727" s="179" t="str">
        <f>IF($A727="","",_xlfn.XLOOKUP($A727,Attributes!$A:$A,Attributes!J:J))</f>
        <v/>
      </c>
      <c r="F727" s="179" t="str">
        <f>IF($A727="","",_xlfn.XLOOKUP($A727,Attributes!$A:$A,Attributes!K:K))</f>
        <v/>
      </c>
      <c r="G727" s="219"/>
      <c r="H727" s="217">
        <v>0</v>
      </c>
      <c r="J727" s="179">
        <v>0</v>
      </c>
    </row>
    <row r="728" spans="2:10" hidden="1" x14ac:dyDescent="0.25">
      <c r="B728" s="179" t="str">
        <f>IF($A728="","",_xlfn.XLOOKUP($A728,Attributes!$A:$A,Attributes!C:C))</f>
        <v/>
      </c>
      <c r="C728" s="179"/>
      <c r="D728" s="179" t="str">
        <f>IF($A728="","",_xlfn.XLOOKUP($A728,Attributes!$A:$A,Attributes!I:I))</f>
        <v/>
      </c>
      <c r="E728" s="179" t="str">
        <f>IF($A728="","",_xlfn.XLOOKUP($A728,Attributes!$A:$A,Attributes!J:J))</f>
        <v/>
      </c>
      <c r="F728" s="179" t="str">
        <f>IF($A728="","",_xlfn.XLOOKUP($A728,Attributes!$A:$A,Attributes!K:K))</f>
        <v/>
      </c>
      <c r="G728" s="219"/>
      <c r="H728" s="217">
        <v>0</v>
      </c>
      <c r="J728" s="179">
        <v>0</v>
      </c>
    </row>
    <row r="729" spans="2:10" hidden="1" x14ac:dyDescent="0.25">
      <c r="B729" s="179" t="str">
        <f>IF($A729="","",_xlfn.XLOOKUP($A729,Attributes!$A:$A,Attributes!C:C))</f>
        <v/>
      </c>
      <c r="C729" s="179"/>
      <c r="D729" s="179" t="str">
        <f>IF($A729="","",_xlfn.XLOOKUP($A729,Attributes!$A:$A,Attributes!I:I))</f>
        <v/>
      </c>
      <c r="E729" s="179" t="str">
        <f>IF($A729="","",_xlfn.XLOOKUP($A729,Attributes!$A:$A,Attributes!J:J))</f>
        <v/>
      </c>
      <c r="F729" s="179" t="str">
        <f>IF($A729="","",_xlfn.XLOOKUP($A729,Attributes!$A:$A,Attributes!K:K))</f>
        <v/>
      </c>
      <c r="G729" s="219"/>
      <c r="H729" s="217">
        <v>0</v>
      </c>
      <c r="J729" s="179">
        <v>0</v>
      </c>
    </row>
    <row r="730" spans="2:10" hidden="1" x14ac:dyDescent="0.25">
      <c r="B730" s="179" t="str">
        <f>IF($A730="","",_xlfn.XLOOKUP($A730,Attributes!$A:$A,Attributes!C:C))</f>
        <v/>
      </c>
      <c r="C730" s="179"/>
      <c r="D730" s="179" t="str">
        <f>IF($A730="","",_xlfn.XLOOKUP($A730,Attributes!$A:$A,Attributes!I:I))</f>
        <v/>
      </c>
      <c r="E730" s="179" t="str">
        <f>IF($A730="","",_xlfn.XLOOKUP($A730,Attributes!$A:$A,Attributes!J:J))</f>
        <v/>
      </c>
      <c r="F730" s="179" t="str">
        <f>IF($A730="","",_xlfn.XLOOKUP($A730,Attributes!$A:$A,Attributes!K:K))</f>
        <v/>
      </c>
      <c r="G730" s="219"/>
      <c r="H730" s="217">
        <v>0</v>
      </c>
      <c r="J730" s="179">
        <v>0</v>
      </c>
    </row>
    <row r="731" spans="2:10" hidden="1" x14ac:dyDescent="0.25">
      <c r="B731" s="179" t="str">
        <f>IF($A731="","",_xlfn.XLOOKUP($A731,Attributes!$A:$A,Attributes!C:C))</f>
        <v/>
      </c>
      <c r="C731" s="179"/>
      <c r="D731" s="179" t="str">
        <f>IF($A731="","",_xlfn.XLOOKUP($A731,Attributes!$A:$A,Attributes!I:I))</f>
        <v/>
      </c>
      <c r="E731" s="179" t="str">
        <f>IF($A731="","",_xlfn.XLOOKUP($A731,Attributes!$A:$A,Attributes!J:J))</f>
        <v/>
      </c>
      <c r="F731" s="179" t="str">
        <f>IF($A731="","",_xlfn.XLOOKUP($A731,Attributes!$A:$A,Attributes!K:K))</f>
        <v/>
      </c>
      <c r="G731" s="219"/>
      <c r="H731" s="217">
        <v>0</v>
      </c>
      <c r="J731" s="179">
        <v>0</v>
      </c>
    </row>
    <row r="732" spans="2:10" hidden="1" x14ac:dyDescent="0.25">
      <c r="B732" s="179" t="str">
        <f>IF($A732="","",_xlfn.XLOOKUP($A732,Attributes!$A:$A,Attributes!C:C))</f>
        <v/>
      </c>
      <c r="C732" s="179"/>
      <c r="D732" s="179" t="str">
        <f>IF($A732="","",_xlfn.XLOOKUP($A732,Attributes!$A:$A,Attributes!I:I))</f>
        <v/>
      </c>
      <c r="E732" s="179" t="str">
        <f>IF($A732="","",_xlfn.XLOOKUP($A732,Attributes!$A:$A,Attributes!J:J))</f>
        <v/>
      </c>
      <c r="F732" s="179" t="str">
        <f>IF($A732="","",_xlfn.XLOOKUP($A732,Attributes!$A:$A,Attributes!K:K))</f>
        <v/>
      </c>
      <c r="G732" s="219"/>
      <c r="H732" s="217">
        <v>0</v>
      </c>
      <c r="J732" s="179">
        <v>0</v>
      </c>
    </row>
    <row r="733" spans="2:10" hidden="1" x14ac:dyDescent="0.25">
      <c r="B733" s="179" t="str">
        <f>IF($A733="","",_xlfn.XLOOKUP($A733,Attributes!$A:$A,Attributes!C:C))</f>
        <v/>
      </c>
      <c r="C733" s="179"/>
      <c r="D733" s="179" t="str">
        <f>IF($A733="","",_xlfn.XLOOKUP($A733,Attributes!$A:$A,Attributes!I:I))</f>
        <v/>
      </c>
      <c r="E733" s="179" t="str">
        <f>IF($A733="","",_xlfn.XLOOKUP($A733,Attributes!$A:$A,Attributes!J:J))</f>
        <v/>
      </c>
      <c r="F733" s="179" t="str">
        <f>IF($A733="","",_xlfn.XLOOKUP($A733,Attributes!$A:$A,Attributes!K:K))</f>
        <v/>
      </c>
      <c r="G733" s="219"/>
      <c r="H733" s="217">
        <v>0</v>
      </c>
      <c r="J733" s="179">
        <v>0</v>
      </c>
    </row>
    <row r="734" spans="2:10" hidden="1" x14ac:dyDescent="0.25">
      <c r="B734" s="179" t="str">
        <f>IF($A734="","",_xlfn.XLOOKUP($A734,Attributes!$A:$A,Attributes!C:C))</f>
        <v/>
      </c>
      <c r="C734" s="179"/>
      <c r="D734" s="179" t="str">
        <f>IF($A734="","",_xlfn.XLOOKUP($A734,Attributes!$A:$A,Attributes!I:I))</f>
        <v/>
      </c>
      <c r="E734" s="179" t="str">
        <f>IF($A734="","",_xlfn.XLOOKUP($A734,Attributes!$A:$A,Attributes!J:J))</f>
        <v/>
      </c>
      <c r="F734" s="179" t="str">
        <f>IF($A734="","",_xlfn.XLOOKUP($A734,Attributes!$A:$A,Attributes!K:K))</f>
        <v/>
      </c>
      <c r="G734" s="219"/>
      <c r="H734" s="217">
        <v>0</v>
      </c>
      <c r="J734" s="179">
        <v>0</v>
      </c>
    </row>
    <row r="735" spans="2:10" hidden="1" x14ac:dyDescent="0.25">
      <c r="B735" s="179" t="str">
        <f>IF($A735="","",_xlfn.XLOOKUP($A735,Attributes!$A:$A,Attributes!C:C))</f>
        <v/>
      </c>
      <c r="C735" s="179"/>
      <c r="D735" s="179" t="str">
        <f>IF($A735="","",_xlfn.XLOOKUP($A735,Attributes!$A:$A,Attributes!I:I))</f>
        <v/>
      </c>
      <c r="E735" s="179" t="str">
        <f>IF($A735="","",_xlfn.XLOOKUP($A735,Attributes!$A:$A,Attributes!J:J))</f>
        <v/>
      </c>
      <c r="F735" s="179" t="str">
        <f>IF($A735="","",_xlfn.XLOOKUP($A735,Attributes!$A:$A,Attributes!K:K))</f>
        <v/>
      </c>
      <c r="G735" s="219"/>
      <c r="H735" s="217">
        <v>0</v>
      </c>
      <c r="J735" s="179">
        <v>0</v>
      </c>
    </row>
    <row r="736" spans="2:10" hidden="1" x14ac:dyDescent="0.25">
      <c r="B736" s="179" t="str">
        <f>IF($A736="","",_xlfn.XLOOKUP($A736,Attributes!$A:$A,Attributes!C:C))</f>
        <v/>
      </c>
      <c r="C736" s="179"/>
      <c r="D736" s="179" t="str">
        <f>IF($A736="","",_xlfn.XLOOKUP($A736,Attributes!$A:$A,Attributes!I:I))</f>
        <v/>
      </c>
      <c r="E736" s="179" t="str">
        <f>IF($A736="","",_xlfn.XLOOKUP($A736,Attributes!$A:$A,Attributes!J:J))</f>
        <v/>
      </c>
      <c r="F736" s="179" t="str">
        <f>IF($A736="","",_xlfn.XLOOKUP($A736,Attributes!$A:$A,Attributes!K:K))</f>
        <v/>
      </c>
      <c r="G736" s="219"/>
      <c r="H736" s="217">
        <v>0</v>
      </c>
      <c r="J736" s="179">
        <v>0</v>
      </c>
    </row>
    <row r="737" spans="2:10" hidden="1" x14ac:dyDescent="0.25">
      <c r="B737" s="179" t="str">
        <f>IF($A737="","",_xlfn.XLOOKUP($A737,Attributes!$A:$A,Attributes!C:C))</f>
        <v/>
      </c>
      <c r="C737" s="179"/>
      <c r="D737" s="179" t="str">
        <f>IF($A737="","",_xlfn.XLOOKUP($A737,Attributes!$A:$A,Attributes!I:I))</f>
        <v/>
      </c>
      <c r="E737" s="179" t="str">
        <f>IF($A737="","",_xlfn.XLOOKUP($A737,Attributes!$A:$A,Attributes!J:J))</f>
        <v/>
      </c>
      <c r="F737" s="179" t="str">
        <f>IF($A737="","",_xlfn.XLOOKUP($A737,Attributes!$A:$A,Attributes!K:K))</f>
        <v/>
      </c>
      <c r="G737" s="219"/>
      <c r="H737" s="217">
        <v>0</v>
      </c>
      <c r="J737" s="179">
        <v>0</v>
      </c>
    </row>
    <row r="738" spans="2:10" hidden="1" x14ac:dyDescent="0.25">
      <c r="B738" s="179" t="str">
        <f>IF($A738="","",_xlfn.XLOOKUP($A738,Attributes!$A:$A,Attributes!C:C))</f>
        <v/>
      </c>
      <c r="C738" s="179"/>
      <c r="D738" s="179" t="str">
        <f>IF($A738="","",_xlfn.XLOOKUP($A738,Attributes!$A:$A,Attributes!I:I))</f>
        <v/>
      </c>
      <c r="E738" s="179" t="str">
        <f>IF($A738="","",_xlfn.XLOOKUP($A738,Attributes!$A:$A,Attributes!J:J))</f>
        <v/>
      </c>
      <c r="F738" s="179" t="str">
        <f>IF($A738="","",_xlfn.XLOOKUP($A738,Attributes!$A:$A,Attributes!K:K))</f>
        <v/>
      </c>
      <c r="G738" s="219"/>
      <c r="H738" s="217">
        <v>0</v>
      </c>
      <c r="J738" s="179">
        <v>0</v>
      </c>
    </row>
    <row r="739" spans="2:10" hidden="1" x14ac:dyDescent="0.25">
      <c r="B739" s="179" t="str">
        <f>IF($A739="","",_xlfn.XLOOKUP($A739,Attributes!$A:$A,Attributes!C:C))</f>
        <v/>
      </c>
      <c r="C739" s="179"/>
      <c r="D739" s="179" t="str">
        <f>IF($A739="","",_xlfn.XLOOKUP($A739,Attributes!$A:$A,Attributes!I:I))</f>
        <v/>
      </c>
      <c r="E739" s="179" t="str">
        <f>IF($A739="","",_xlfn.XLOOKUP($A739,Attributes!$A:$A,Attributes!J:J))</f>
        <v/>
      </c>
      <c r="F739" s="179" t="str">
        <f>IF($A739="","",_xlfn.XLOOKUP($A739,Attributes!$A:$A,Attributes!K:K))</f>
        <v/>
      </c>
      <c r="G739" s="219"/>
      <c r="H739" s="217">
        <v>0</v>
      </c>
      <c r="J739" s="179">
        <v>0</v>
      </c>
    </row>
    <row r="740" spans="2:10" hidden="1" x14ac:dyDescent="0.25">
      <c r="B740" s="179" t="str">
        <f>IF($A740="","",_xlfn.XLOOKUP($A740,Attributes!$A:$A,Attributes!C:C))</f>
        <v/>
      </c>
      <c r="C740" s="179"/>
      <c r="D740" s="179" t="str">
        <f>IF($A740="","",_xlfn.XLOOKUP($A740,Attributes!$A:$A,Attributes!I:I))</f>
        <v/>
      </c>
      <c r="E740" s="179" t="str">
        <f>IF($A740="","",_xlfn.XLOOKUP($A740,Attributes!$A:$A,Attributes!J:J))</f>
        <v/>
      </c>
      <c r="F740" s="179" t="str">
        <f>IF($A740="","",_xlfn.XLOOKUP($A740,Attributes!$A:$A,Attributes!K:K))</f>
        <v/>
      </c>
      <c r="G740" s="219"/>
      <c r="H740" s="217">
        <v>0</v>
      </c>
      <c r="J740" s="179">
        <v>0</v>
      </c>
    </row>
    <row r="741" spans="2:10" hidden="1" x14ac:dyDescent="0.25">
      <c r="B741" s="179" t="str">
        <f>IF($A741="","",_xlfn.XLOOKUP($A741,Attributes!$A:$A,Attributes!C:C))</f>
        <v/>
      </c>
      <c r="C741" s="179"/>
      <c r="D741" s="179" t="str">
        <f>IF($A741="","",_xlfn.XLOOKUP($A741,Attributes!$A:$A,Attributes!I:I))</f>
        <v/>
      </c>
      <c r="E741" s="179" t="str">
        <f>IF($A741="","",_xlfn.XLOOKUP($A741,Attributes!$A:$A,Attributes!J:J))</f>
        <v/>
      </c>
      <c r="F741" s="179" t="str">
        <f>IF($A741="","",_xlfn.XLOOKUP($A741,Attributes!$A:$A,Attributes!K:K))</f>
        <v/>
      </c>
      <c r="G741" s="219"/>
      <c r="H741" s="217">
        <v>0</v>
      </c>
      <c r="J741" s="179">
        <v>0</v>
      </c>
    </row>
    <row r="742" spans="2:10" hidden="1" x14ac:dyDescent="0.25">
      <c r="B742" s="179" t="str">
        <f>IF($A742="","",_xlfn.XLOOKUP($A742,Attributes!$A:$A,Attributes!C:C))</f>
        <v/>
      </c>
      <c r="C742" s="179"/>
      <c r="D742" s="179" t="str">
        <f>IF($A742="","",_xlfn.XLOOKUP($A742,Attributes!$A:$A,Attributes!I:I))</f>
        <v/>
      </c>
      <c r="E742" s="179" t="str">
        <f>IF($A742="","",_xlfn.XLOOKUP($A742,Attributes!$A:$A,Attributes!J:J))</f>
        <v/>
      </c>
      <c r="F742" s="179" t="str">
        <f>IF($A742="","",_xlfn.XLOOKUP($A742,Attributes!$A:$A,Attributes!K:K))</f>
        <v/>
      </c>
      <c r="G742" s="219"/>
      <c r="H742" s="217">
        <v>0</v>
      </c>
      <c r="J742" s="179">
        <v>0</v>
      </c>
    </row>
    <row r="743" spans="2:10" hidden="1" x14ac:dyDescent="0.25">
      <c r="B743" s="179" t="str">
        <f>IF($A743="","",_xlfn.XLOOKUP($A743,Attributes!$A:$A,Attributes!C:C))</f>
        <v/>
      </c>
      <c r="C743" s="179"/>
      <c r="D743" s="179" t="str">
        <f>IF($A743="","",_xlfn.XLOOKUP($A743,Attributes!$A:$A,Attributes!I:I))</f>
        <v/>
      </c>
      <c r="E743" s="179" t="str">
        <f>IF($A743="","",_xlfn.XLOOKUP($A743,Attributes!$A:$A,Attributes!J:J))</f>
        <v/>
      </c>
      <c r="F743" s="179" t="str">
        <f>IF($A743="","",_xlfn.XLOOKUP($A743,Attributes!$A:$A,Attributes!K:K))</f>
        <v/>
      </c>
      <c r="G743" s="219"/>
      <c r="H743" s="217">
        <v>0</v>
      </c>
      <c r="J743" s="179">
        <v>0</v>
      </c>
    </row>
    <row r="744" spans="2:10" hidden="1" x14ac:dyDescent="0.25">
      <c r="B744" s="179" t="str">
        <f>IF($A744="","",_xlfn.XLOOKUP($A744,Attributes!$A:$A,Attributes!C:C))</f>
        <v/>
      </c>
      <c r="C744" s="179"/>
      <c r="D744" s="179" t="str">
        <f>IF($A744="","",_xlfn.XLOOKUP($A744,Attributes!$A:$A,Attributes!I:I))</f>
        <v/>
      </c>
      <c r="E744" s="179" t="str">
        <f>IF($A744="","",_xlfn.XLOOKUP($A744,Attributes!$A:$A,Attributes!J:J))</f>
        <v/>
      </c>
      <c r="F744" s="179" t="str">
        <f>IF($A744="","",_xlfn.XLOOKUP($A744,Attributes!$A:$A,Attributes!K:K))</f>
        <v/>
      </c>
      <c r="G744" s="219"/>
      <c r="H744" s="217">
        <v>0</v>
      </c>
      <c r="J744" s="179">
        <v>0</v>
      </c>
    </row>
    <row r="745" spans="2:10" hidden="1" x14ac:dyDescent="0.25">
      <c r="B745" s="179" t="str">
        <f>IF($A745="","",_xlfn.XLOOKUP($A745,Attributes!$A:$A,Attributes!C:C))</f>
        <v/>
      </c>
      <c r="C745" s="179"/>
      <c r="D745" s="179" t="str">
        <f>IF($A745="","",_xlfn.XLOOKUP($A745,Attributes!$A:$A,Attributes!I:I))</f>
        <v/>
      </c>
      <c r="E745" s="179" t="str">
        <f>IF($A745="","",_xlfn.XLOOKUP($A745,Attributes!$A:$A,Attributes!J:J))</f>
        <v/>
      </c>
      <c r="F745" s="179" t="str">
        <f>IF($A745="","",_xlfn.XLOOKUP($A745,Attributes!$A:$A,Attributes!K:K))</f>
        <v/>
      </c>
      <c r="G745" s="219"/>
      <c r="H745" s="217">
        <v>0</v>
      </c>
      <c r="J745" s="179">
        <v>0</v>
      </c>
    </row>
    <row r="746" spans="2:10" hidden="1" x14ac:dyDescent="0.25">
      <c r="B746" s="179" t="str">
        <f>IF($A746="","",_xlfn.XLOOKUP($A746,Attributes!$A:$A,Attributes!C:C))</f>
        <v/>
      </c>
      <c r="C746" s="179"/>
      <c r="D746" s="179" t="str">
        <f>IF($A746="","",_xlfn.XLOOKUP($A746,Attributes!$A:$A,Attributes!I:I))</f>
        <v/>
      </c>
      <c r="E746" s="179" t="str">
        <f>IF($A746="","",_xlfn.XLOOKUP($A746,Attributes!$A:$A,Attributes!J:J))</f>
        <v/>
      </c>
      <c r="F746" s="179" t="str">
        <f>IF($A746="","",_xlfn.XLOOKUP($A746,Attributes!$A:$A,Attributes!K:K))</f>
        <v/>
      </c>
      <c r="G746" s="219"/>
      <c r="H746" s="217">
        <v>0</v>
      </c>
      <c r="J746" s="179">
        <v>0</v>
      </c>
    </row>
    <row r="747" spans="2:10" hidden="1" x14ac:dyDescent="0.25">
      <c r="B747" s="179" t="str">
        <f>IF($A747="","",_xlfn.XLOOKUP($A747,Attributes!$A:$A,Attributes!C:C))</f>
        <v/>
      </c>
      <c r="C747" s="179"/>
      <c r="D747" s="179" t="str">
        <f>IF($A747="","",_xlfn.XLOOKUP($A747,Attributes!$A:$A,Attributes!I:I))</f>
        <v/>
      </c>
      <c r="E747" s="179" t="str">
        <f>IF($A747="","",_xlfn.XLOOKUP($A747,Attributes!$A:$A,Attributes!J:J))</f>
        <v/>
      </c>
      <c r="F747" s="179" t="str">
        <f>IF($A747="","",_xlfn.XLOOKUP($A747,Attributes!$A:$A,Attributes!K:K))</f>
        <v/>
      </c>
      <c r="G747" s="219"/>
      <c r="H747" s="217">
        <v>0</v>
      </c>
      <c r="J747" s="179">
        <v>0</v>
      </c>
    </row>
    <row r="748" spans="2:10" hidden="1" x14ac:dyDescent="0.25">
      <c r="B748" s="179" t="str">
        <f>IF($A748="","",_xlfn.XLOOKUP($A748,Attributes!$A:$A,Attributes!C:C))</f>
        <v/>
      </c>
      <c r="C748" s="179"/>
      <c r="D748" s="179" t="str">
        <f>IF($A748="","",_xlfn.XLOOKUP($A748,Attributes!$A:$A,Attributes!I:I))</f>
        <v/>
      </c>
      <c r="E748" s="179" t="str">
        <f>IF($A748="","",_xlfn.XLOOKUP($A748,Attributes!$A:$A,Attributes!J:J))</f>
        <v/>
      </c>
      <c r="F748" s="179" t="str">
        <f>IF($A748="","",_xlfn.XLOOKUP($A748,Attributes!$A:$A,Attributes!K:K))</f>
        <v/>
      </c>
      <c r="G748" s="219"/>
      <c r="H748" s="217">
        <v>0</v>
      </c>
      <c r="J748" s="179">
        <v>0</v>
      </c>
    </row>
    <row r="749" spans="2:10" hidden="1" x14ac:dyDescent="0.25">
      <c r="B749" s="179" t="str">
        <f>IF($A749="","",_xlfn.XLOOKUP($A749,Attributes!$A:$A,Attributes!C:C))</f>
        <v/>
      </c>
      <c r="C749" s="179"/>
      <c r="D749" s="179" t="str">
        <f>IF($A749="","",_xlfn.XLOOKUP($A749,Attributes!$A:$A,Attributes!I:I))</f>
        <v/>
      </c>
      <c r="E749" s="179" t="str">
        <f>IF($A749="","",_xlfn.XLOOKUP($A749,Attributes!$A:$A,Attributes!J:J))</f>
        <v/>
      </c>
      <c r="F749" s="179" t="str">
        <f>IF($A749="","",_xlfn.XLOOKUP($A749,Attributes!$A:$A,Attributes!K:K))</f>
        <v/>
      </c>
      <c r="G749" s="219"/>
      <c r="H749" s="217">
        <v>0</v>
      </c>
      <c r="J749" s="179">
        <v>0</v>
      </c>
    </row>
    <row r="750" spans="2:10" hidden="1" x14ac:dyDescent="0.25">
      <c r="B750" s="179" t="str">
        <f>IF($A750="","",_xlfn.XLOOKUP($A750,Attributes!$A:$A,Attributes!C:C))</f>
        <v/>
      </c>
      <c r="C750" s="179"/>
      <c r="D750" s="179" t="str">
        <f>IF($A750="","",_xlfn.XLOOKUP($A750,Attributes!$A:$A,Attributes!I:I))</f>
        <v/>
      </c>
      <c r="E750" s="179" t="str">
        <f>IF($A750="","",_xlfn.XLOOKUP($A750,Attributes!$A:$A,Attributes!J:J))</f>
        <v/>
      </c>
      <c r="F750" s="179" t="str">
        <f>IF($A750="","",_xlfn.XLOOKUP($A750,Attributes!$A:$A,Attributes!K:K))</f>
        <v/>
      </c>
      <c r="G750" s="219"/>
      <c r="H750" s="217">
        <v>0</v>
      </c>
      <c r="J750" s="179">
        <v>0</v>
      </c>
    </row>
    <row r="751" spans="2:10" hidden="1" x14ac:dyDescent="0.25">
      <c r="B751" s="179" t="str">
        <f>IF($A751="","",_xlfn.XLOOKUP($A751,Attributes!$A:$A,Attributes!C:C))</f>
        <v/>
      </c>
      <c r="C751" s="179"/>
      <c r="D751" s="179" t="str">
        <f>IF($A751="","",_xlfn.XLOOKUP($A751,Attributes!$A:$A,Attributes!I:I))</f>
        <v/>
      </c>
      <c r="E751" s="179" t="str">
        <f>IF($A751="","",_xlfn.XLOOKUP($A751,Attributes!$A:$A,Attributes!J:J))</f>
        <v/>
      </c>
      <c r="F751" s="179" t="str">
        <f>IF($A751="","",_xlfn.XLOOKUP($A751,Attributes!$A:$A,Attributes!K:K))</f>
        <v/>
      </c>
      <c r="G751" s="219"/>
      <c r="H751" s="217">
        <v>0</v>
      </c>
      <c r="J751" s="179">
        <v>0</v>
      </c>
    </row>
    <row r="752" spans="2:10" hidden="1" x14ac:dyDescent="0.25">
      <c r="B752" s="179" t="str">
        <f>IF($A752="","",_xlfn.XLOOKUP($A752,Attributes!$A:$A,Attributes!C:C))</f>
        <v/>
      </c>
      <c r="C752" s="179"/>
      <c r="D752" s="179" t="str">
        <f>IF($A752="","",_xlfn.XLOOKUP($A752,Attributes!$A:$A,Attributes!I:I))</f>
        <v/>
      </c>
      <c r="E752" s="179" t="str">
        <f>IF($A752="","",_xlfn.XLOOKUP($A752,Attributes!$A:$A,Attributes!J:J))</f>
        <v/>
      </c>
      <c r="F752" s="179" t="str">
        <f>IF($A752="","",_xlfn.XLOOKUP($A752,Attributes!$A:$A,Attributes!K:K))</f>
        <v/>
      </c>
      <c r="G752" s="219"/>
      <c r="H752" s="217">
        <v>0</v>
      </c>
      <c r="J752" s="179">
        <v>0</v>
      </c>
    </row>
    <row r="753" spans="2:10" hidden="1" x14ac:dyDescent="0.25">
      <c r="B753" s="179" t="str">
        <f>IF($A753="","",_xlfn.XLOOKUP($A753,Attributes!$A:$A,Attributes!C:C))</f>
        <v/>
      </c>
      <c r="C753" s="179"/>
      <c r="D753" s="179" t="str">
        <f>IF($A753="","",_xlfn.XLOOKUP($A753,Attributes!$A:$A,Attributes!I:I))</f>
        <v/>
      </c>
      <c r="E753" s="179" t="str">
        <f>IF($A753="","",_xlfn.XLOOKUP($A753,Attributes!$A:$A,Attributes!J:J))</f>
        <v/>
      </c>
      <c r="F753" s="179" t="str">
        <f>IF($A753="","",_xlfn.XLOOKUP($A753,Attributes!$A:$A,Attributes!K:K))</f>
        <v/>
      </c>
      <c r="G753" s="219"/>
      <c r="H753" s="217">
        <v>0</v>
      </c>
      <c r="J753" s="179">
        <v>0</v>
      </c>
    </row>
    <row r="754" spans="2:10" hidden="1" x14ac:dyDescent="0.25">
      <c r="B754" s="179" t="str">
        <f>IF($A754="","",_xlfn.XLOOKUP($A754,Attributes!$A:$A,Attributes!C:C))</f>
        <v/>
      </c>
      <c r="C754" s="179"/>
      <c r="D754" s="179" t="str">
        <f>IF($A754="","",_xlfn.XLOOKUP($A754,Attributes!$A:$A,Attributes!I:I))</f>
        <v/>
      </c>
      <c r="E754" s="179" t="str">
        <f>IF($A754="","",_xlfn.XLOOKUP($A754,Attributes!$A:$A,Attributes!J:J))</f>
        <v/>
      </c>
      <c r="F754" s="179" t="str">
        <f>IF($A754="","",_xlfn.XLOOKUP($A754,Attributes!$A:$A,Attributes!K:K))</f>
        <v/>
      </c>
      <c r="G754" s="219"/>
      <c r="H754" s="217">
        <v>0</v>
      </c>
      <c r="J754" s="179">
        <v>0</v>
      </c>
    </row>
    <row r="755" spans="2:10" hidden="1" x14ac:dyDescent="0.25">
      <c r="B755" s="179" t="str">
        <f>IF($A755="","",_xlfn.XLOOKUP($A755,Attributes!$A:$A,Attributes!C:C))</f>
        <v/>
      </c>
      <c r="C755" s="179"/>
      <c r="D755" s="179" t="str">
        <f>IF($A755="","",_xlfn.XLOOKUP($A755,Attributes!$A:$A,Attributes!I:I))</f>
        <v/>
      </c>
      <c r="E755" s="179" t="str">
        <f>IF($A755="","",_xlfn.XLOOKUP($A755,Attributes!$A:$A,Attributes!J:J))</f>
        <v/>
      </c>
      <c r="F755" s="179" t="str">
        <f>IF($A755="","",_xlfn.XLOOKUP($A755,Attributes!$A:$A,Attributes!K:K))</f>
        <v/>
      </c>
      <c r="G755" s="219"/>
      <c r="H755" s="217">
        <v>0</v>
      </c>
      <c r="J755" s="179">
        <v>0</v>
      </c>
    </row>
    <row r="756" spans="2:10" hidden="1" x14ac:dyDescent="0.25">
      <c r="B756" s="179" t="str">
        <f>IF($A756="","",_xlfn.XLOOKUP($A756,Attributes!$A:$A,Attributes!C:C))</f>
        <v/>
      </c>
      <c r="C756" s="179"/>
      <c r="D756" s="179" t="str">
        <f>IF($A756="","",_xlfn.XLOOKUP($A756,Attributes!$A:$A,Attributes!I:I))</f>
        <v/>
      </c>
      <c r="E756" s="179" t="str">
        <f>IF($A756="","",_xlfn.XLOOKUP($A756,Attributes!$A:$A,Attributes!J:J))</f>
        <v/>
      </c>
      <c r="F756" s="179" t="str">
        <f>IF($A756="","",_xlfn.XLOOKUP($A756,Attributes!$A:$A,Attributes!K:K))</f>
        <v/>
      </c>
      <c r="G756" s="219"/>
      <c r="H756" s="217">
        <v>0</v>
      </c>
      <c r="J756" s="179">
        <v>0</v>
      </c>
    </row>
    <row r="757" spans="2:10" hidden="1" x14ac:dyDescent="0.25">
      <c r="B757" s="179" t="str">
        <f>IF($A757="","",_xlfn.XLOOKUP($A757,Attributes!$A:$A,Attributes!C:C))</f>
        <v/>
      </c>
      <c r="C757" s="179"/>
      <c r="D757" s="179" t="str">
        <f>IF($A757="","",_xlfn.XLOOKUP($A757,Attributes!$A:$A,Attributes!I:I))</f>
        <v/>
      </c>
      <c r="E757" s="179" t="str">
        <f>IF($A757="","",_xlfn.XLOOKUP($A757,Attributes!$A:$A,Attributes!J:J))</f>
        <v/>
      </c>
      <c r="F757" s="179" t="str">
        <f>IF($A757="","",_xlfn.XLOOKUP($A757,Attributes!$A:$A,Attributes!K:K))</f>
        <v/>
      </c>
      <c r="G757" s="219"/>
      <c r="H757" s="217">
        <v>0</v>
      </c>
      <c r="J757" s="179">
        <v>0</v>
      </c>
    </row>
    <row r="758" spans="2:10" hidden="1" x14ac:dyDescent="0.25">
      <c r="B758" s="179" t="str">
        <f>IF($A758="","",_xlfn.XLOOKUP($A758,Attributes!$A:$A,Attributes!C:C))</f>
        <v/>
      </c>
      <c r="C758" s="179"/>
      <c r="D758" s="179" t="str">
        <f>IF($A758="","",_xlfn.XLOOKUP($A758,Attributes!$A:$A,Attributes!I:I))</f>
        <v/>
      </c>
      <c r="E758" s="179" t="str">
        <f>IF($A758="","",_xlfn.XLOOKUP($A758,Attributes!$A:$A,Attributes!J:J))</f>
        <v/>
      </c>
      <c r="F758" s="179" t="str">
        <f>IF($A758="","",_xlfn.XLOOKUP($A758,Attributes!$A:$A,Attributes!K:K))</f>
        <v/>
      </c>
      <c r="G758" s="219"/>
      <c r="H758" s="217">
        <v>0</v>
      </c>
      <c r="J758" s="179">
        <v>0</v>
      </c>
    </row>
    <row r="759" spans="2:10" hidden="1" x14ac:dyDescent="0.25">
      <c r="B759" s="179" t="str">
        <f>IF($A759="","",_xlfn.XLOOKUP($A759,Attributes!$A:$A,Attributes!C:C))</f>
        <v/>
      </c>
      <c r="C759" s="179"/>
      <c r="D759" s="179" t="str">
        <f>IF($A759="","",_xlfn.XLOOKUP($A759,Attributes!$A:$A,Attributes!I:I))</f>
        <v/>
      </c>
      <c r="E759" s="179" t="str">
        <f>IF($A759="","",_xlfn.XLOOKUP($A759,Attributes!$A:$A,Attributes!J:J))</f>
        <v/>
      </c>
      <c r="F759" s="179" t="str">
        <f>IF($A759="","",_xlfn.XLOOKUP($A759,Attributes!$A:$A,Attributes!K:K))</f>
        <v/>
      </c>
      <c r="G759" s="219"/>
      <c r="H759" s="217">
        <v>0</v>
      </c>
      <c r="J759" s="179">
        <v>0</v>
      </c>
    </row>
    <row r="760" spans="2:10" hidden="1" x14ac:dyDescent="0.25">
      <c r="B760" s="179" t="str">
        <f>IF($A760="","",_xlfn.XLOOKUP($A760,Attributes!$A:$A,Attributes!C:C))</f>
        <v/>
      </c>
      <c r="C760" s="179"/>
      <c r="D760" s="179" t="str">
        <f>IF($A760="","",_xlfn.XLOOKUP($A760,Attributes!$A:$A,Attributes!I:I))</f>
        <v/>
      </c>
      <c r="E760" s="179" t="str">
        <f>IF($A760="","",_xlfn.XLOOKUP($A760,Attributes!$A:$A,Attributes!J:J))</f>
        <v/>
      </c>
      <c r="F760" s="179" t="str">
        <f>IF($A760="","",_xlfn.XLOOKUP($A760,Attributes!$A:$A,Attributes!K:K))</f>
        <v/>
      </c>
      <c r="G760" s="219"/>
      <c r="H760" s="217">
        <v>0</v>
      </c>
      <c r="J760" s="179">
        <v>0</v>
      </c>
    </row>
    <row r="761" spans="2:10" hidden="1" x14ac:dyDescent="0.25">
      <c r="B761" s="179" t="str">
        <f>IF($A761="","",_xlfn.XLOOKUP($A761,Attributes!$A:$A,Attributes!C:C))</f>
        <v/>
      </c>
      <c r="C761" s="179"/>
      <c r="D761" s="179" t="str">
        <f>IF($A761="","",_xlfn.XLOOKUP($A761,Attributes!$A:$A,Attributes!I:I))</f>
        <v/>
      </c>
      <c r="E761" s="179" t="str">
        <f>IF($A761="","",_xlfn.XLOOKUP($A761,Attributes!$A:$A,Attributes!J:J))</f>
        <v/>
      </c>
      <c r="F761" s="179" t="str">
        <f>IF($A761="","",_xlfn.XLOOKUP($A761,Attributes!$A:$A,Attributes!K:K))</f>
        <v/>
      </c>
      <c r="G761" s="219"/>
      <c r="H761" s="217">
        <v>0</v>
      </c>
      <c r="J761" s="179">
        <v>0</v>
      </c>
    </row>
    <row r="762" spans="2:10" hidden="1" x14ac:dyDescent="0.25">
      <c r="B762" s="179" t="str">
        <f>IF($A762="","",_xlfn.XLOOKUP($A762,Attributes!$A:$A,Attributes!C:C))</f>
        <v/>
      </c>
      <c r="C762" s="179"/>
      <c r="D762" s="179" t="str">
        <f>IF($A762="","",_xlfn.XLOOKUP($A762,Attributes!$A:$A,Attributes!I:I))</f>
        <v/>
      </c>
      <c r="E762" s="179" t="str">
        <f>IF($A762="","",_xlfn.XLOOKUP($A762,Attributes!$A:$A,Attributes!J:J))</f>
        <v/>
      </c>
      <c r="F762" s="179" t="str">
        <f>IF($A762="","",_xlfn.XLOOKUP($A762,Attributes!$A:$A,Attributes!K:K))</f>
        <v/>
      </c>
      <c r="G762" s="219"/>
      <c r="H762" s="217">
        <v>0</v>
      </c>
      <c r="J762" s="179">
        <v>0</v>
      </c>
    </row>
    <row r="763" spans="2:10" hidden="1" x14ac:dyDescent="0.25">
      <c r="B763" s="179" t="str">
        <f>IF($A763="","",_xlfn.XLOOKUP($A763,Attributes!$A:$A,Attributes!C:C))</f>
        <v/>
      </c>
      <c r="C763" s="179"/>
      <c r="D763" s="179" t="str">
        <f>IF($A763="","",_xlfn.XLOOKUP($A763,Attributes!$A:$A,Attributes!I:I))</f>
        <v/>
      </c>
      <c r="E763" s="179" t="str">
        <f>IF($A763="","",_xlfn.XLOOKUP($A763,Attributes!$A:$A,Attributes!J:J))</f>
        <v/>
      </c>
      <c r="F763" s="179" t="str">
        <f>IF($A763="","",_xlfn.XLOOKUP($A763,Attributes!$A:$A,Attributes!K:K))</f>
        <v/>
      </c>
      <c r="G763" s="219"/>
      <c r="H763" s="217">
        <v>0</v>
      </c>
      <c r="J763" s="179">
        <v>0</v>
      </c>
    </row>
    <row r="764" spans="2:10" hidden="1" x14ac:dyDescent="0.25">
      <c r="B764" s="179" t="str">
        <f>IF($A764="","",_xlfn.XLOOKUP($A764,Attributes!$A:$A,Attributes!C:C))</f>
        <v/>
      </c>
      <c r="C764" s="179"/>
      <c r="D764" s="179" t="str">
        <f>IF($A764="","",_xlfn.XLOOKUP($A764,Attributes!$A:$A,Attributes!I:I))</f>
        <v/>
      </c>
      <c r="E764" s="179" t="str">
        <f>IF($A764="","",_xlfn.XLOOKUP($A764,Attributes!$A:$A,Attributes!J:J))</f>
        <v/>
      </c>
      <c r="F764" s="179" t="str">
        <f>IF($A764="","",_xlfn.XLOOKUP($A764,Attributes!$A:$A,Attributes!K:K))</f>
        <v/>
      </c>
      <c r="G764" s="219"/>
      <c r="H764" s="217">
        <v>0</v>
      </c>
      <c r="J764" s="179">
        <v>0</v>
      </c>
    </row>
    <row r="765" spans="2:10" hidden="1" x14ac:dyDescent="0.25">
      <c r="B765" s="179" t="str">
        <f>IF($A765="","",_xlfn.XLOOKUP($A765,Attributes!$A:$A,Attributes!C:C))</f>
        <v/>
      </c>
      <c r="C765" s="179"/>
      <c r="D765" s="179" t="str">
        <f>IF($A765="","",_xlfn.XLOOKUP($A765,Attributes!$A:$A,Attributes!I:I))</f>
        <v/>
      </c>
      <c r="E765" s="179" t="str">
        <f>IF($A765="","",_xlfn.XLOOKUP($A765,Attributes!$A:$A,Attributes!J:J))</f>
        <v/>
      </c>
      <c r="F765" s="179" t="str">
        <f>IF($A765="","",_xlfn.XLOOKUP($A765,Attributes!$A:$A,Attributes!K:K))</f>
        <v/>
      </c>
      <c r="G765" s="219"/>
      <c r="H765" s="217">
        <v>0</v>
      </c>
      <c r="J765" s="179">
        <v>0</v>
      </c>
    </row>
    <row r="766" spans="2:10" hidden="1" x14ac:dyDescent="0.25">
      <c r="B766" s="179" t="str">
        <f>IF($A766="","",_xlfn.XLOOKUP($A766,Attributes!$A:$A,Attributes!C:C))</f>
        <v/>
      </c>
      <c r="C766" s="179"/>
      <c r="D766" s="179" t="str">
        <f>IF($A766="","",_xlfn.XLOOKUP($A766,Attributes!$A:$A,Attributes!I:I))</f>
        <v/>
      </c>
      <c r="E766" s="179" t="str">
        <f>IF($A766="","",_xlfn.XLOOKUP($A766,Attributes!$A:$A,Attributes!J:J))</f>
        <v/>
      </c>
      <c r="F766" s="179" t="str">
        <f>IF($A766="","",_xlfn.XLOOKUP($A766,Attributes!$A:$A,Attributes!K:K))</f>
        <v/>
      </c>
      <c r="G766" s="219"/>
      <c r="H766" s="217">
        <v>0</v>
      </c>
      <c r="J766" s="179">
        <v>0</v>
      </c>
    </row>
    <row r="767" spans="2:10" hidden="1" x14ac:dyDescent="0.25">
      <c r="B767" s="179" t="str">
        <f>IF($A767="","",_xlfn.XLOOKUP($A767,Attributes!$A:$A,Attributes!C:C))</f>
        <v/>
      </c>
      <c r="C767" s="179"/>
      <c r="D767" s="179" t="str">
        <f>IF($A767="","",_xlfn.XLOOKUP($A767,Attributes!$A:$A,Attributes!I:I))</f>
        <v/>
      </c>
      <c r="E767" s="179" t="str">
        <f>IF($A767="","",_xlfn.XLOOKUP($A767,Attributes!$A:$A,Attributes!J:J))</f>
        <v/>
      </c>
      <c r="F767" s="179" t="str">
        <f>IF($A767="","",_xlfn.XLOOKUP($A767,Attributes!$A:$A,Attributes!K:K))</f>
        <v/>
      </c>
      <c r="G767" s="219"/>
      <c r="H767" s="217">
        <v>0</v>
      </c>
      <c r="J767" s="179">
        <v>0</v>
      </c>
    </row>
    <row r="768" spans="2:10" hidden="1" x14ac:dyDescent="0.25">
      <c r="B768" s="179" t="str">
        <f>IF($A768="","",_xlfn.XLOOKUP($A768,Attributes!$A:$A,Attributes!C:C))</f>
        <v/>
      </c>
      <c r="C768" s="179"/>
      <c r="D768" s="179" t="str">
        <f>IF($A768="","",_xlfn.XLOOKUP($A768,Attributes!$A:$A,Attributes!I:I))</f>
        <v/>
      </c>
      <c r="E768" s="179" t="str">
        <f>IF($A768="","",_xlfn.XLOOKUP($A768,Attributes!$A:$A,Attributes!J:J))</f>
        <v/>
      </c>
      <c r="F768" s="179" t="str">
        <f>IF($A768="","",_xlfn.XLOOKUP($A768,Attributes!$A:$A,Attributes!K:K))</f>
        <v/>
      </c>
      <c r="G768" s="219"/>
      <c r="H768" s="217">
        <v>0</v>
      </c>
      <c r="J768" s="179">
        <v>0</v>
      </c>
    </row>
    <row r="769" spans="2:10" hidden="1" x14ac:dyDescent="0.25">
      <c r="B769" s="179" t="str">
        <f>IF($A769="","",_xlfn.XLOOKUP($A769,Attributes!$A:$A,Attributes!C:C))</f>
        <v/>
      </c>
      <c r="C769" s="179"/>
      <c r="D769" s="179" t="str">
        <f>IF($A769="","",_xlfn.XLOOKUP($A769,Attributes!$A:$A,Attributes!I:I))</f>
        <v/>
      </c>
      <c r="E769" s="179" t="str">
        <f>IF($A769="","",_xlfn.XLOOKUP($A769,Attributes!$A:$A,Attributes!J:J))</f>
        <v/>
      </c>
      <c r="F769" s="179" t="str">
        <f>IF($A769="","",_xlfn.XLOOKUP($A769,Attributes!$A:$A,Attributes!K:K))</f>
        <v/>
      </c>
      <c r="G769" s="219"/>
      <c r="H769" s="217">
        <v>0</v>
      </c>
      <c r="J769" s="179">
        <v>0</v>
      </c>
    </row>
    <row r="770" spans="2:10" hidden="1" x14ac:dyDescent="0.25">
      <c r="B770" s="179" t="str">
        <f>IF($A770="","",_xlfn.XLOOKUP($A770,Attributes!$A:$A,Attributes!C:C))</f>
        <v/>
      </c>
      <c r="C770" s="179"/>
      <c r="D770" s="179" t="str">
        <f>IF($A770="","",_xlfn.XLOOKUP($A770,Attributes!$A:$A,Attributes!I:I))</f>
        <v/>
      </c>
      <c r="E770" s="179" t="str">
        <f>IF($A770="","",_xlfn.XLOOKUP($A770,Attributes!$A:$A,Attributes!J:J))</f>
        <v/>
      </c>
      <c r="F770" s="179" t="str">
        <f>IF($A770="","",_xlfn.XLOOKUP($A770,Attributes!$A:$A,Attributes!K:K))</f>
        <v/>
      </c>
      <c r="G770" s="219"/>
      <c r="H770" s="217">
        <v>0</v>
      </c>
      <c r="J770" s="179">
        <v>0</v>
      </c>
    </row>
    <row r="771" spans="2:10" hidden="1" x14ac:dyDescent="0.25">
      <c r="B771" s="179" t="str">
        <f>IF($A771="","",_xlfn.XLOOKUP($A771,Attributes!$A:$A,Attributes!C:C))</f>
        <v/>
      </c>
      <c r="C771" s="179"/>
      <c r="D771" s="179" t="str">
        <f>IF($A771="","",_xlfn.XLOOKUP($A771,Attributes!$A:$A,Attributes!I:I))</f>
        <v/>
      </c>
      <c r="E771" s="179" t="str">
        <f>IF($A771="","",_xlfn.XLOOKUP($A771,Attributes!$A:$A,Attributes!J:J))</f>
        <v/>
      </c>
      <c r="F771" s="179" t="str">
        <f>IF($A771="","",_xlfn.XLOOKUP($A771,Attributes!$A:$A,Attributes!K:K))</f>
        <v/>
      </c>
      <c r="G771" s="219"/>
      <c r="H771" s="217">
        <v>0</v>
      </c>
      <c r="J771" s="179">
        <v>0</v>
      </c>
    </row>
    <row r="772" spans="2:10" hidden="1" x14ac:dyDescent="0.25">
      <c r="B772" s="179" t="str">
        <f>IF($A772="","",_xlfn.XLOOKUP($A772,Attributes!$A:$A,Attributes!C:C))</f>
        <v/>
      </c>
      <c r="C772" s="179"/>
      <c r="D772" s="179" t="str">
        <f>IF($A772="","",_xlfn.XLOOKUP($A772,Attributes!$A:$A,Attributes!I:I))</f>
        <v/>
      </c>
      <c r="E772" s="179" t="str">
        <f>IF($A772="","",_xlfn.XLOOKUP($A772,Attributes!$A:$A,Attributes!J:J))</f>
        <v/>
      </c>
      <c r="F772" s="179" t="str">
        <f>IF($A772="","",_xlfn.XLOOKUP($A772,Attributes!$A:$A,Attributes!K:K))</f>
        <v/>
      </c>
      <c r="G772" s="219"/>
      <c r="H772" s="217">
        <v>0</v>
      </c>
      <c r="J772" s="179">
        <v>0</v>
      </c>
    </row>
    <row r="773" spans="2:10" hidden="1" x14ac:dyDescent="0.25">
      <c r="B773" s="179" t="str">
        <f>IF($A773="","",_xlfn.XLOOKUP($A773,Attributes!$A:$A,Attributes!C:C))</f>
        <v/>
      </c>
      <c r="C773" s="179"/>
      <c r="D773" s="179" t="str">
        <f>IF($A773="","",_xlfn.XLOOKUP($A773,Attributes!$A:$A,Attributes!I:I))</f>
        <v/>
      </c>
      <c r="E773" s="179" t="str">
        <f>IF($A773="","",_xlfn.XLOOKUP($A773,Attributes!$A:$A,Attributes!J:J))</f>
        <v/>
      </c>
      <c r="F773" s="179" t="str">
        <f>IF($A773="","",_xlfn.XLOOKUP($A773,Attributes!$A:$A,Attributes!K:K))</f>
        <v/>
      </c>
      <c r="G773" s="219"/>
      <c r="H773" s="217">
        <v>0</v>
      </c>
      <c r="J773" s="179">
        <v>0</v>
      </c>
    </row>
    <row r="774" spans="2:10" hidden="1" x14ac:dyDescent="0.25">
      <c r="B774" s="179" t="str">
        <f>IF($A774="","",_xlfn.XLOOKUP($A774,Attributes!$A:$A,Attributes!C:C))</f>
        <v/>
      </c>
      <c r="C774" s="179"/>
      <c r="D774" s="179" t="str">
        <f>IF($A774="","",_xlfn.XLOOKUP($A774,Attributes!$A:$A,Attributes!I:I))</f>
        <v/>
      </c>
      <c r="E774" s="179" t="str">
        <f>IF($A774="","",_xlfn.XLOOKUP($A774,Attributes!$A:$A,Attributes!J:J))</f>
        <v/>
      </c>
      <c r="F774" s="179" t="str">
        <f>IF($A774="","",_xlfn.XLOOKUP($A774,Attributes!$A:$A,Attributes!K:K))</f>
        <v/>
      </c>
      <c r="G774" s="219"/>
      <c r="H774" s="217">
        <v>0</v>
      </c>
      <c r="J774" s="179">
        <v>0</v>
      </c>
    </row>
    <row r="775" spans="2:10" hidden="1" x14ac:dyDescent="0.25">
      <c r="B775" s="179" t="str">
        <f>IF($A775="","",_xlfn.XLOOKUP($A775,Attributes!$A:$A,Attributes!C:C))</f>
        <v/>
      </c>
      <c r="C775" s="179"/>
      <c r="D775" s="179" t="str">
        <f>IF($A775="","",_xlfn.XLOOKUP($A775,Attributes!$A:$A,Attributes!I:I))</f>
        <v/>
      </c>
      <c r="E775" s="179" t="str">
        <f>IF($A775="","",_xlfn.XLOOKUP($A775,Attributes!$A:$A,Attributes!J:J))</f>
        <v/>
      </c>
      <c r="F775" s="179" t="str">
        <f>IF($A775="","",_xlfn.XLOOKUP($A775,Attributes!$A:$A,Attributes!K:K))</f>
        <v/>
      </c>
      <c r="G775" s="219"/>
      <c r="H775" s="217">
        <v>0</v>
      </c>
      <c r="J775" s="179">
        <v>0</v>
      </c>
    </row>
    <row r="776" spans="2:10" hidden="1" x14ac:dyDescent="0.25">
      <c r="B776" s="179" t="str">
        <f>IF($A776="","",_xlfn.XLOOKUP($A776,Attributes!$A:$A,Attributes!C:C))</f>
        <v/>
      </c>
      <c r="C776" s="179"/>
      <c r="D776" s="179" t="str">
        <f>IF($A776="","",_xlfn.XLOOKUP($A776,Attributes!$A:$A,Attributes!I:I))</f>
        <v/>
      </c>
      <c r="E776" s="179" t="str">
        <f>IF($A776="","",_xlfn.XLOOKUP($A776,Attributes!$A:$A,Attributes!J:J))</f>
        <v/>
      </c>
      <c r="F776" s="179" t="str">
        <f>IF($A776="","",_xlfn.XLOOKUP($A776,Attributes!$A:$A,Attributes!K:K))</f>
        <v/>
      </c>
      <c r="G776" s="219"/>
      <c r="H776" s="217">
        <v>0</v>
      </c>
      <c r="J776" s="179">
        <v>0</v>
      </c>
    </row>
    <row r="777" spans="2:10" hidden="1" x14ac:dyDescent="0.25">
      <c r="B777" s="179" t="str">
        <f>IF($A777="","",_xlfn.XLOOKUP($A777,Attributes!$A:$A,Attributes!C:C))</f>
        <v/>
      </c>
      <c r="C777" s="179"/>
      <c r="D777" s="179" t="str">
        <f>IF($A777="","",_xlfn.XLOOKUP($A777,Attributes!$A:$A,Attributes!I:I))</f>
        <v/>
      </c>
      <c r="E777" s="179" t="str">
        <f>IF($A777="","",_xlfn.XLOOKUP($A777,Attributes!$A:$A,Attributes!J:J))</f>
        <v/>
      </c>
      <c r="F777" s="179" t="str">
        <f>IF($A777="","",_xlfn.XLOOKUP($A777,Attributes!$A:$A,Attributes!K:K))</f>
        <v/>
      </c>
      <c r="G777" s="219"/>
      <c r="H777" s="217">
        <v>0</v>
      </c>
      <c r="J777" s="179">
        <v>0</v>
      </c>
    </row>
    <row r="778" spans="2:10" hidden="1" x14ac:dyDescent="0.25">
      <c r="B778" s="179" t="str">
        <f>IF($A778="","",_xlfn.XLOOKUP($A778,Attributes!$A:$A,Attributes!C:C))</f>
        <v/>
      </c>
      <c r="C778" s="179"/>
      <c r="D778" s="179" t="str">
        <f>IF($A778="","",_xlfn.XLOOKUP($A778,Attributes!$A:$A,Attributes!I:I))</f>
        <v/>
      </c>
      <c r="E778" s="179" t="str">
        <f>IF($A778="","",_xlfn.XLOOKUP($A778,Attributes!$A:$A,Attributes!J:J))</f>
        <v/>
      </c>
      <c r="F778" s="179" t="str">
        <f>IF($A778="","",_xlfn.XLOOKUP($A778,Attributes!$A:$A,Attributes!K:K))</f>
        <v/>
      </c>
      <c r="G778" s="219"/>
      <c r="H778" s="217">
        <v>0</v>
      </c>
      <c r="J778" s="179">
        <v>0</v>
      </c>
    </row>
    <row r="779" spans="2:10" hidden="1" x14ac:dyDescent="0.25">
      <c r="B779" s="179" t="str">
        <f>IF($A779="","",_xlfn.XLOOKUP($A779,Attributes!$A:$A,Attributes!C:C))</f>
        <v/>
      </c>
      <c r="C779" s="179"/>
      <c r="D779" s="179" t="str">
        <f>IF($A779="","",_xlfn.XLOOKUP($A779,Attributes!$A:$A,Attributes!I:I))</f>
        <v/>
      </c>
      <c r="E779" s="179" t="str">
        <f>IF($A779="","",_xlfn.XLOOKUP($A779,Attributes!$A:$A,Attributes!J:J))</f>
        <v/>
      </c>
      <c r="F779" s="179" t="str">
        <f>IF($A779="","",_xlfn.XLOOKUP($A779,Attributes!$A:$A,Attributes!K:K))</f>
        <v/>
      </c>
      <c r="G779" s="219"/>
      <c r="H779" s="217">
        <v>0</v>
      </c>
      <c r="J779" s="179">
        <v>0</v>
      </c>
    </row>
    <row r="780" spans="2:10" hidden="1" x14ac:dyDescent="0.25">
      <c r="B780" s="179" t="str">
        <f>IF($A780="","",_xlfn.XLOOKUP($A780,Attributes!$A:$A,Attributes!C:C))</f>
        <v/>
      </c>
      <c r="C780" s="179"/>
      <c r="D780" s="179" t="str">
        <f>IF($A780="","",_xlfn.XLOOKUP($A780,Attributes!$A:$A,Attributes!I:I))</f>
        <v/>
      </c>
      <c r="E780" s="179" t="str">
        <f>IF($A780="","",_xlfn.XLOOKUP($A780,Attributes!$A:$A,Attributes!J:J))</f>
        <v/>
      </c>
      <c r="F780" s="179" t="str">
        <f>IF($A780="","",_xlfn.XLOOKUP($A780,Attributes!$A:$A,Attributes!K:K))</f>
        <v/>
      </c>
      <c r="G780" s="219"/>
      <c r="H780" s="217">
        <v>0</v>
      </c>
      <c r="J780" s="179">
        <v>0</v>
      </c>
    </row>
    <row r="781" spans="2:10" hidden="1" x14ac:dyDescent="0.25">
      <c r="B781" s="179" t="str">
        <f>IF($A781="","",_xlfn.XLOOKUP($A781,Attributes!$A:$A,Attributes!C:C))</f>
        <v/>
      </c>
      <c r="C781" s="179"/>
      <c r="D781" s="179" t="str">
        <f>IF($A781="","",_xlfn.XLOOKUP($A781,Attributes!$A:$A,Attributes!I:I))</f>
        <v/>
      </c>
      <c r="E781" s="179" t="str">
        <f>IF($A781="","",_xlfn.XLOOKUP($A781,Attributes!$A:$A,Attributes!J:J))</f>
        <v/>
      </c>
      <c r="F781" s="179" t="str">
        <f>IF($A781="","",_xlfn.XLOOKUP($A781,Attributes!$A:$A,Attributes!K:K))</f>
        <v/>
      </c>
      <c r="G781" s="219"/>
      <c r="H781" s="217">
        <v>0</v>
      </c>
      <c r="J781" s="179">
        <v>0</v>
      </c>
    </row>
    <row r="782" spans="2:10" hidden="1" x14ac:dyDescent="0.25">
      <c r="B782" s="179" t="str">
        <f>IF($A782="","",_xlfn.XLOOKUP($A782,Attributes!$A:$A,Attributes!C:C))</f>
        <v/>
      </c>
      <c r="C782" s="179"/>
      <c r="D782" s="179" t="str">
        <f>IF($A782="","",_xlfn.XLOOKUP($A782,Attributes!$A:$A,Attributes!I:I))</f>
        <v/>
      </c>
      <c r="E782" s="179" t="str">
        <f>IF($A782="","",_xlfn.XLOOKUP($A782,Attributes!$A:$A,Attributes!J:J))</f>
        <v/>
      </c>
      <c r="F782" s="179" t="str">
        <f>IF($A782="","",_xlfn.XLOOKUP($A782,Attributes!$A:$A,Attributes!K:K))</f>
        <v/>
      </c>
      <c r="G782" s="219"/>
      <c r="H782" s="217">
        <v>0</v>
      </c>
      <c r="J782" s="179">
        <v>0</v>
      </c>
    </row>
    <row r="783" spans="2:10" hidden="1" x14ac:dyDescent="0.25">
      <c r="B783" s="179" t="str">
        <f>IF($A783="","",_xlfn.XLOOKUP($A783,Attributes!$A:$A,Attributes!C:C))</f>
        <v/>
      </c>
      <c r="C783" s="179"/>
      <c r="D783" s="179" t="str">
        <f>IF($A783="","",_xlfn.XLOOKUP($A783,Attributes!$A:$A,Attributes!I:I))</f>
        <v/>
      </c>
      <c r="E783" s="179" t="str">
        <f>IF($A783="","",_xlfn.XLOOKUP($A783,Attributes!$A:$A,Attributes!J:J))</f>
        <v/>
      </c>
      <c r="F783" s="179" t="str">
        <f>IF($A783="","",_xlfn.XLOOKUP($A783,Attributes!$A:$A,Attributes!K:K))</f>
        <v/>
      </c>
      <c r="G783" s="219"/>
      <c r="H783" s="217">
        <v>0</v>
      </c>
      <c r="J783" s="179">
        <v>0</v>
      </c>
    </row>
    <row r="784" spans="2:10" hidden="1" x14ac:dyDescent="0.25">
      <c r="B784" s="179" t="str">
        <f>IF($A784="","",_xlfn.XLOOKUP($A784,Attributes!$A:$A,Attributes!C:C))</f>
        <v/>
      </c>
      <c r="C784" s="179"/>
      <c r="D784" s="179" t="str">
        <f>IF($A784="","",_xlfn.XLOOKUP($A784,Attributes!$A:$A,Attributes!I:I))</f>
        <v/>
      </c>
      <c r="E784" s="179" t="str">
        <f>IF($A784="","",_xlfn.XLOOKUP($A784,Attributes!$A:$A,Attributes!J:J))</f>
        <v/>
      </c>
      <c r="F784" s="179" t="str">
        <f>IF($A784="","",_xlfn.XLOOKUP($A784,Attributes!$A:$A,Attributes!K:K))</f>
        <v/>
      </c>
      <c r="G784" s="219"/>
      <c r="H784" s="217">
        <v>0</v>
      </c>
      <c r="J784" s="179">
        <v>0</v>
      </c>
    </row>
    <row r="785" spans="2:10" hidden="1" x14ac:dyDescent="0.25">
      <c r="B785" s="179" t="str">
        <f>IF($A785="","",_xlfn.XLOOKUP($A785,Attributes!$A:$A,Attributes!C:C))</f>
        <v/>
      </c>
      <c r="C785" s="179"/>
      <c r="D785" s="179" t="str">
        <f>IF($A785="","",_xlfn.XLOOKUP($A785,Attributes!$A:$A,Attributes!I:I))</f>
        <v/>
      </c>
      <c r="E785" s="179" t="str">
        <f>IF($A785="","",_xlfn.XLOOKUP($A785,Attributes!$A:$A,Attributes!J:J))</f>
        <v/>
      </c>
      <c r="F785" s="179" t="str">
        <f>IF($A785="","",_xlfn.XLOOKUP($A785,Attributes!$A:$A,Attributes!K:K))</f>
        <v/>
      </c>
      <c r="G785" s="219"/>
      <c r="H785" s="217">
        <v>0</v>
      </c>
      <c r="J785" s="179">
        <v>0</v>
      </c>
    </row>
    <row r="786" spans="2:10" hidden="1" x14ac:dyDescent="0.25">
      <c r="B786" s="179" t="str">
        <f>IF($A786="","",_xlfn.XLOOKUP($A786,Attributes!$A:$A,Attributes!C:C))</f>
        <v/>
      </c>
      <c r="C786" s="179"/>
      <c r="D786" s="179" t="str">
        <f>IF($A786="","",_xlfn.XLOOKUP($A786,Attributes!$A:$A,Attributes!I:I))</f>
        <v/>
      </c>
      <c r="E786" s="179" t="str">
        <f>IF($A786="","",_xlfn.XLOOKUP($A786,Attributes!$A:$A,Attributes!J:J))</f>
        <v/>
      </c>
      <c r="F786" s="179" t="str">
        <f>IF($A786="","",_xlfn.XLOOKUP($A786,Attributes!$A:$A,Attributes!K:K))</f>
        <v/>
      </c>
      <c r="G786" s="219"/>
      <c r="H786" s="217">
        <v>0</v>
      </c>
      <c r="J786" s="179">
        <v>0</v>
      </c>
    </row>
    <row r="787" spans="2:10" hidden="1" x14ac:dyDescent="0.25">
      <c r="B787" s="179" t="str">
        <f>IF($A787="","",_xlfn.XLOOKUP($A787,Attributes!$A:$A,Attributes!C:C))</f>
        <v/>
      </c>
      <c r="C787" s="179"/>
      <c r="D787" s="179" t="str">
        <f>IF($A787="","",_xlfn.XLOOKUP($A787,Attributes!$A:$A,Attributes!I:I))</f>
        <v/>
      </c>
      <c r="E787" s="179" t="str">
        <f>IF($A787="","",_xlfn.XLOOKUP($A787,Attributes!$A:$A,Attributes!J:J))</f>
        <v/>
      </c>
      <c r="F787" s="179" t="str">
        <f>IF($A787="","",_xlfn.XLOOKUP($A787,Attributes!$A:$A,Attributes!K:K))</f>
        <v/>
      </c>
      <c r="G787" s="219"/>
      <c r="H787" s="217">
        <v>0</v>
      </c>
      <c r="J787" s="179">
        <v>0</v>
      </c>
    </row>
    <row r="788" spans="2:10" hidden="1" x14ac:dyDescent="0.25">
      <c r="B788" s="179" t="str">
        <f>IF($A788="","",_xlfn.XLOOKUP($A788,Attributes!$A:$A,Attributes!C:C))</f>
        <v/>
      </c>
      <c r="C788" s="179"/>
      <c r="D788" s="179" t="str">
        <f>IF($A788="","",_xlfn.XLOOKUP($A788,Attributes!$A:$A,Attributes!I:I))</f>
        <v/>
      </c>
      <c r="E788" s="179" t="str">
        <f>IF($A788="","",_xlfn.XLOOKUP($A788,Attributes!$A:$A,Attributes!J:J))</f>
        <v/>
      </c>
      <c r="F788" s="179" t="str">
        <f>IF($A788="","",_xlfn.XLOOKUP($A788,Attributes!$A:$A,Attributes!K:K))</f>
        <v/>
      </c>
      <c r="G788" s="219"/>
      <c r="H788" s="217">
        <v>0</v>
      </c>
      <c r="J788" s="179">
        <v>0</v>
      </c>
    </row>
    <row r="789" spans="2:10" hidden="1" x14ac:dyDescent="0.25">
      <c r="B789" s="179" t="str">
        <f>IF($A789="","",_xlfn.XLOOKUP($A789,Attributes!$A:$A,Attributes!C:C))</f>
        <v/>
      </c>
      <c r="C789" s="179"/>
      <c r="D789" s="179" t="str">
        <f>IF($A789="","",_xlfn.XLOOKUP($A789,Attributes!$A:$A,Attributes!I:I))</f>
        <v/>
      </c>
      <c r="E789" s="179" t="str">
        <f>IF($A789="","",_xlfn.XLOOKUP($A789,Attributes!$A:$A,Attributes!J:J))</f>
        <v/>
      </c>
      <c r="F789" s="179" t="str">
        <f>IF($A789="","",_xlfn.XLOOKUP($A789,Attributes!$A:$A,Attributes!K:K))</f>
        <v/>
      </c>
      <c r="G789" s="219"/>
      <c r="H789" s="217">
        <v>0</v>
      </c>
      <c r="J789" s="179">
        <v>0</v>
      </c>
    </row>
    <row r="790" spans="2:10" hidden="1" x14ac:dyDescent="0.25">
      <c r="B790" s="179" t="str">
        <f>IF($A790="","",_xlfn.XLOOKUP($A790,Attributes!$A:$A,Attributes!C:C))</f>
        <v/>
      </c>
      <c r="C790" s="179"/>
      <c r="D790" s="179" t="str">
        <f>IF($A790="","",_xlfn.XLOOKUP($A790,Attributes!$A:$A,Attributes!I:I))</f>
        <v/>
      </c>
      <c r="E790" s="179" t="str">
        <f>IF($A790="","",_xlfn.XLOOKUP($A790,Attributes!$A:$A,Attributes!J:J))</f>
        <v/>
      </c>
      <c r="F790" s="179" t="str">
        <f>IF($A790="","",_xlfn.XLOOKUP($A790,Attributes!$A:$A,Attributes!K:K))</f>
        <v/>
      </c>
      <c r="G790" s="219"/>
      <c r="H790" s="217">
        <v>0</v>
      </c>
      <c r="J790" s="179">
        <v>0</v>
      </c>
    </row>
    <row r="791" spans="2:10" hidden="1" x14ac:dyDescent="0.25">
      <c r="B791" s="179" t="str">
        <f>IF($A791="","",_xlfn.XLOOKUP($A791,Attributes!$A:$A,Attributes!C:C))</f>
        <v/>
      </c>
      <c r="C791" s="179"/>
      <c r="D791" s="179" t="str">
        <f>IF($A791="","",_xlfn.XLOOKUP($A791,Attributes!$A:$A,Attributes!I:I))</f>
        <v/>
      </c>
      <c r="E791" s="179" t="str">
        <f>IF($A791="","",_xlfn.XLOOKUP($A791,Attributes!$A:$A,Attributes!J:J))</f>
        <v/>
      </c>
      <c r="F791" s="179" t="str">
        <f>IF($A791="","",_xlfn.XLOOKUP($A791,Attributes!$A:$A,Attributes!K:K))</f>
        <v/>
      </c>
      <c r="G791" s="219"/>
      <c r="H791" s="217">
        <v>0</v>
      </c>
      <c r="J791" s="179">
        <v>0</v>
      </c>
    </row>
    <row r="792" spans="2:10" hidden="1" x14ac:dyDescent="0.25">
      <c r="B792" s="179" t="str">
        <f>IF($A792="","",_xlfn.XLOOKUP($A792,Attributes!$A:$A,Attributes!C:C))</f>
        <v/>
      </c>
      <c r="C792" s="179"/>
      <c r="D792" s="179" t="str">
        <f>IF($A792="","",_xlfn.XLOOKUP($A792,Attributes!$A:$A,Attributes!I:I))</f>
        <v/>
      </c>
      <c r="E792" s="179" t="str">
        <f>IF($A792="","",_xlfn.XLOOKUP($A792,Attributes!$A:$A,Attributes!J:J))</f>
        <v/>
      </c>
      <c r="F792" s="179" t="str">
        <f>IF($A792="","",_xlfn.XLOOKUP($A792,Attributes!$A:$A,Attributes!K:K))</f>
        <v/>
      </c>
      <c r="G792" s="219"/>
      <c r="H792" s="217">
        <v>0</v>
      </c>
      <c r="J792" s="179">
        <v>0</v>
      </c>
    </row>
    <row r="793" spans="2:10" hidden="1" x14ac:dyDescent="0.25">
      <c r="B793" s="179" t="str">
        <f>IF($A793="","",_xlfn.XLOOKUP($A793,Attributes!$A:$A,Attributes!C:C))</f>
        <v/>
      </c>
      <c r="C793" s="179"/>
      <c r="D793" s="179" t="str">
        <f>IF($A793="","",_xlfn.XLOOKUP($A793,Attributes!$A:$A,Attributes!I:I))</f>
        <v/>
      </c>
      <c r="E793" s="179" t="str">
        <f>IF($A793="","",_xlfn.XLOOKUP($A793,Attributes!$A:$A,Attributes!J:J))</f>
        <v/>
      </c>
      <c r="F793" s="179" t="str">
        <f>IF($A793="","",_xlfn.XLOOKUP($A793,Attributes!$A:$A,Attributes!K:K))</f>
        <v/>
      </c>
      <c r="G793" s="219"/>
      <c r="H793" s="217">
        <v>0</v>
      </c>
      <c r="J793" s="179">
        <v>0</v>
      </c>
    </row>
    <row r="794" spans="2:10" hidden="1" x14ac:dyDescent="0.25">
      <c r="B794" s="179" t="str">
        <f>IF($A794="","",_xlfn.XLOOKUP($A794,Attributes!$A:$A,Attributes!C:C))</f>
        <v/>
      </c>
      <c r="C794" s="179"/>
      <c r="D794" s="179" t="str">
        <f>IF($A794="","",_xlfn.XLOOKUP($A794,Attributes!$A:$A,Attributes!I:I))</f>
        <v/>
      </c>
      <c r="E794" s="179" t="str">
        <f>IF($A794="","",_xlfn.XLOOKUP($A794,Attributes!$A:$A,Attributes!J:J))</f>
        <v/>
      </c>
      <c r="F794" s="179" t="str">
        <f>IF($A794="","",_xlfn.XLOOKUP($A794,Attributes!$A:$A,Attributes!K:K))</f>
        <v/>
      </c>
      <c r="G794" s="219"/>
      <c r="H794" s="217">
        <v>0</v>
      </c>
      <c r="J794" s="179">
        <v>0</v>
      </c>
    </row>
    <row r="795" spans="2:10" hidden="1" x14ac:dyDescent="0.25">
      <c r="B795" s="179" t="str">
        <f>IF($A795="","",_xlfn.XLOOKUP($A795,Attributes!$A:$A,Attributes!C:C))</f>
        <v/>
      </c>
      <c r="C795" s="179"/>
      <c r="D795" s="179" t="str">
        <f>IF($A795="","",_xlfn.XLOOKUP($A795,Attributes!$A:$A,Attributes!I:I))</f>
        <v/>
      </c>
      <c r="E795" s="179" t="str">
        <f>IF($A795="","",_xlfn.XLOOKUP($A795,Attributes!$A:$A,Attributes!J:J))</f>
        <v/>
      </c>
      <c r="F795" s="179" t="str">
        <f>IF($A795="","",_xlfn.XLOOKUP($A795,Attributes!$A:$A,Attributes!K:K))</f>
        <v/>
      </c>
      <c r="G795" s="219"/>
      <c r="H795" s="217">
        <v>0</v>
      </c>
      <c r="J795" s="179">
        <v>0</v>
      </c>
    </row>
    <row r="796" spans="2:10" hidden="1" x14ac:dyDescent="0.25">
      <c r="B796" s="179" t="str">
        <f>IF($A796="","",_xlfn.XLOOKUP($A796,Attributes!$A:$A,Attributes!C:C))</f>
        <v/>
      </c>
      <c r="C796" s="179"/>
      <c r="D796" s="179" t="str">
        <f>IF($A796="","",_xlfn.XLOOKUP($A796,Attributes!$A:$A,Attributes!I:I))</f>
        <v/>
      </c>
      <c r="E796" s="179" t="str">
        <f>IF($A796="","",_xlfn.XLOOKUP($A796,Attributes!$A:$A,Attributes!J:J))</f>
        <v/>
      </c>
      <c r="F796" s="179" t="str">
        <f>IF($A796="","",_xlfn.XLOOKUP($A796,Attributes!$A:$A,Attributes!K:K))</f>
        <v/>
      </c>
      <c r="G796" s="219"/>
      <c r="H796" s="217">
        <v>0</v>
      </c>
      <c r="J796" s="179">
        <v>0</v>
      </c>
    </row>
    <row r="797" spans="2:10" hidden="1" x14ac:dyDescent="0.25">
      <c r="B797" s="179" t="str">
        <f>IF($A797="","",_xlfn.XLOOKUP($A797,Attributes!$A:$A,Attributes!C:C))</f>
        <v/>
      </c>
      <c r="C797" s="179"/>
      <c r="D797" s="179" t="str">
        <f>IF($A797="","",_xlfn.XLOOKUP($A797,Attributes!$A:$A,Attributes!I:I))</f>
        <v/>
      </c>
      <c r="E797" s="179" t="str">
        <f>IF($A797="","",_xlfn.XLOOKUP($A797,Attributes!$A:$A,Attributes!J:J))</f>
        <v/>
      </c>
      <c r="F797" s="179" t="str">
        <f>IF($A797="","",_xlfn.XLOOKUP($A797,Attributes!$A:$A,Attributes!K:K))</f>
        <v/>
      </c>
      <c r="G797" s="219"/>
      <c r="H797" s="217">
        <v>0</v>
      </c>
      <c r="J797" s="179">
        <v>0</v>
      </c>
    </row>
    <row r="798" spans="2:10" hidden="1" x14ac:dyDescent="0.25">
      <c r="B798" s="179" t="str">
        <f>IF($A798="","",_xlfn.XLOOKUP($A798,Attributes!$A:$A,Attributes!C:C))</f>
        <v/>
      </c>
      <c r="C798" s="179"/>
      <c r="D798" s="179" t="str">
        <f>IF($A798="","",_xlfn.XLOOKUP($A798,Attributes!$A:$A,Attributes!I:I))</f>
        <v/>
      </c>
      <c r="E798" s="179" t="str">
        <f>IF($A798="","",_xlfn.XLOOKUP($A798,Attributes!$A:$A,Attributes!J:J))</f>
        <v/>
      </c>
      <c r="F798" s="179" t="str">
        <f>IF($A798="","",_xlfn.XLOOKUP($A798,Attributes!$A:$A,Attributes!K:K))</f>
        <v/>
      </c>
      <c r="G798" s="219"/>
      <c r="H798" s="217">
        <v>0</v>
      </c>
      <c r="J798" s="179">
        <v>0</v>
      </c>
    </row>
    <row r="799" spans="2:10" hidden="1" x14ac:dyDescent="0.25">
      <c r="B799" s="179" t="str">
        <f>IF($A799="","",_xlfn.XLOOKUP($A799,Attributes!$A:$A,Attributes!C:C))</f>
        <v/>
      </c>
      <c r="C799" s="179"/>
      <c r="D799" s="179" t="str">
        <f>IF($A799="","",_xlfn.XLOOKUP($A799,Attributes!$A:$A,Attributes!I:I))</f>
        <v/>
      </c>
      <c r="E799" s="179" t="str">
        <f>IF($A799="","",_xlfn.XLOOKUP($A799,Attributes!$A:$A,Attributes!J:J))</f>
        <v/>
      </c>
      <c r="F799" s="179" t="str">
        <f>IF($A799="","",_xlfn.XLOOKUP($A799,Attributes!$A:$A,Attributes!K:K))</f>
        <v/>
      </c>
      <c r="G799" s="219"/>
      <c r="H799" s="217">
        <v>0</v>
      </c>
      <c r="J799" s="179">
        <v>0</v>
      </c>
    </row>
    <row r="800" spans="2:10" hidden="1" x14ac:dyDescent="0.25">
      <c r="B800" s="179" t="str">
        <f>IF($A800="","",_xlfn.XLOOKUP($A800,Attributes!$A:$A,Attributes!C:C))</f>
        <v/>
      </c>
      <c r="C800" s="179"/>
      <c r="D800" s="179" t="str">
        <f>IF($A800="","",_xlfn.XLOOKUP($A800,Attributes!$A:$A,Attributes!I:I))</f>
        <v/>
      </c>
      <c r="E800" s="179" t="str">
        <f>IF($A800="","",_xlfn.XLOOKUP($A800,Attributes!$A:$A,Attributes!J:J))</f>
        <v/>
      </c>
      <c r="F800" s="179" t="str">
        <f>IF($A800="","",_xlfn.XLOOKUP($A800,Attributes!$A:$A,Attributes!K:K))</f>
        <v/>
      </c>
      <c r="G800" s="219"/>
      <c r="H800" s="217">
        <v>0</v>
      </c>
      <c r="J800" s="179">
        <v>0</v>
      </c>
    </row>
    <row r="801" spans="2:10" hidden="1" x14ac:dyDescent="0.25">
      <c r="B801" s="179" t="str">
        <f>IF($A801="","",_xlfn.XLOOKUP($A801,Attributes!$A:$A,Attributes!C:C))</f>
        <v/>
      </c>
      <c r="C801" s="179"/>
      <c r="D801" s="179" t="str">
        <f>IF($A801="","",_xlfn.XLOOKUP($A801,Attributes!$A:$A,Attributes!I:I))</f>
        <v/>
      </c>
      <c r="E801" s="179" t="str">
        <f>IF($A801="","",_xlfn.XLOOKUP($A801,Attributes!$A:$A,Attributes!J:J))</f>
        <v/>
      </c>
      <c r="F801" s="179" t="str">
        <f>IF($A801="","",_xlfn.XLOOKUP($A801,Attributes!$A:$A,Attributes!K:K))</f>
        <v/>
      </c>
      <c r="G801" s="219"/>
      <c r="H801" s="217">
        <v>0</v>
      </c>
      <c r="J801" s="179">
        <v>0</v>
      </c>
    </row>
    <row r="802" spans="2:10" hidden="1" x14ac:dyDescent="0.25">
      <c r="B802" s="179" t="str">
        <f>IF($A802="","",_xlfn.XLOOKUP($A802,Attributes!$A:$A,Attributes!C:C))</f>
        <v/>
      </c>
      <c r="C802" s="179"/>
      <c r="D802" s="179" t="str">
        <f>IF($A802="","",_xlfn.XLOOKUP($A802,Attributes!$A:$A,Attributes!I:I))</f>
        <v/>
      </c>
      <c r="E802" s="179" t="str">
        <f>IF($A802="","",_xlfn.XLOOKUP($A802,Attributes!$A:$A,Attributes!J:J))</f>
        <v/>
      </c>
      <c r="F802" s="179" t="str">
        <f>IF($A802="","",_xlfn.XLOOKUP($A802,Attributes!$A:$A,Attributes!K:K))</f>
        <v/>
      </c>
      <c r="G802" s="219"/>
      <c r="H802" s="217">
        <v>0</v>
      </c>
      <c r="J802" s="179">
        <v>0</v>
      </c>
    </row>
    <row r="803" spans="2:10" hidden="1" x14ac:dyDescent="0.25">
      <c r="B803" s="179" t="str">
        <f>IF($A803="","",_xlfn.XLOOKUP($A803,Attributes!$A:$A,Attributes!C:C))</f>
        <v/>
      </c>
      <c r="C803" s="179"/>
      <c r="D803" s="179" t="str">
        <f>IF($A803="","",_xlfn.XLOOKUP($A803,Attributes!$A:$A,Attributes!I:I))</f>
        <v/>
      </c>
      <c r="E803" s="179" t="str">
        <f>IF($A803="","",_xlfn.XLOOKUP($A803,Attributes!$A:$A,Attributes!J:J))</f>
        <v/>
      </c>
      <c r="F803" s="179" t="str">
        <f>IF($A803="","",_xlfn.XLOOKUP($A803,Attributes!$A:$A,Attributes!K:K))</f>
        <v/>
      </c>
      <c r="G803" s="219"/>
      <c r="H803" s="217">
        <v>0</v>
      </c>
      <c r="J803" s="179">
        <v>0</v>
      </c>
    </row>
    <row r="804" spans="2:10" hidden="1" x14ac:dyDescent="0.25">
      <c r="B804" s="179" t="str">
        <f>IF($A804="","",_xlfn.XLOOKUP($A804,Attributes!$A:$A,Attributes!C:C))</f>
        <v/>
      </c>
      <c r="C804" s="179"/>
      <c r="D804" s="179" t="str">
        <f>IF($A804="","",_xlfn.XLOOKUP($A804,Attributes!$A:$A,Attributes!I:I))</f>
        <v/>
      </c>
      <c r="E804" s="179" t="str">
        <f>IF($A804="","",_xlfn.XLOOKUP($A804,Attributes!$A:$A,Attributes!J:J))</f>
        <v/>
      </c>
      <c r="F804" s="179" t="str">
        <f>IF($A804="","",_xlfn.XLOOKUP($A804,Attributes!$A:$A,Attributes!K:K))</f>
        <v/>
      </c>
      <c r="G804" s="219"/>
      <c r="H804" s="217">
        <v>0</v>
      </c>
      <c r="J804" s="179">
        <v>0</v>
      </c>
    </row>
    <row r="805" spans="2:10" hidden="1" x14ac:dyDescent="0.25">
      <c r="B805" s="179" t="str">
        <f>IF($A805="","",_xlfn.XLOOKUP($A805,Attributes!$A:$A,Attributes!C:C))</f>
        <v/>
      </c>
      <c r="C805" s="179"/>
      <c r="D805" s="179" t="str">
        <f>IF($A805="","",_xlfn.XLOOKUP($A805,Attributes!$A:$A,Attributes!I:I))</f>
        <v/>
      </c>
      <c r="E805" s="179" t="str">
        <f>IF($A805="","",_xlfn.XLOOKUP($A805,Attributes!$A:$A,Attributes!J:J))</f>
        <v/>
      </c>
      <c r="F805" s="179" t="str">
        <f>IF($A805="","",_xlfn.XLOOKUP($A805,Attributes!$A:$A,Attributes!K:K))</f>
        <v/>
      </c>
      <c r="G805" s="219"/>
      <c r="H805" s="217">
        <v>0</v>
      </c>
      <c r="J805" s="179">
        <v>0</v>
      </c>
    </row>
    <row r="806" spans="2:10" hidden="1" x14ac:dyDescent="0.25">
      <c r="B806" s="179" t="str">
        <f>IF($A806="","",_xlfn.XLOOKUP($A806,Attributes!$A:$A,Attributes!C:C))</f>
        <v/>
      </c>
      <c r="C806" s="179"/>
      <c r="D806" s="179" t="str">
        <f>IF($A806="","",_xlfn.XLOOKUP($A806,Attributes!$A:$A,Attributes!I:I))</f>
        <v/>
      </c>
      <c r="E806" s="179" t="str">
        <f>IF($A806="","",_xlfn.XLOOKUP($A806,Attributes!$A:$A,Attributes!J:J))</f>
        <v/>
      </c>
      <c r="F806" s="179" t="str">
        <f>IF($A806="","",_xlfn.XLOOKUP($A806,Attributes!$A:$A,Attributes!K:K))</f>
        <v/>
      </c>
      <c r="G806" s="219"/>
      <c r="H806" s="217">
        <v>0</v>
      </c>
      <c r="J806" s="179">
        <v>0</v>
      </c>
    </row>
    <row r="807" spans="2:10" hidden="1" x14ac:dyDescent="0.25">
      <c r="B807" s="179" t="str">
        <f>IF($A807="","",_xlfn.XLOOKUP($A807,Attributes!$A:$A,Attributes!C:C))</f>
        <v/>
      </c>
      <c r="C807" s="179"/>
      <c r="D807" s="179" t="str">
        <f>IF($A807="","",_xlfn.XLOOKUP($A807,Attributes!$A:$A,Attributes!I:I))</f>
        <v/>
      </c>
      <c r="E807" s="179" t="str">
        <f>IF($A807="","",_xlfn.XLOOKUP($A807,Attributes!$A:$A,Attributes!J:J))</f>
        <v/>
      </c>
      <c r="F807" s="179" t="str">
        <f>IF($A807="","",_xlfn.XLOOKUP($A807,Attributes!$A:$A,Attributes!K:K))</f>
        <v/>
      </c>
      <c r="G807" s="219"/>
      <c r="H807" s="217">
        <v>0</v>
      </c>
      <c r="J807" s="179">
        <v>0</v>
      </c>
    </row>
    <row r="808" spans="2:10" hidden="1" x14ac:dyDescent="0.25">
      <c r="B808" s="179" t="str">
        <f>IF($A808="","",_xlfn.XLOOKUP($A808,Attributes!$A:$A,Attributes!C:C))</f>
        <v/>
      </c>
      <c r="C808" s="179"/>
      <c r="D808" s="179" t="str">
        <f>IF($A808="","",_xlfn.XLOOKUP($A808,Attributes!$A:$A,Attributes!I:I))</f>
        <v/>
      </c>
      <c r="E808" s="179" t="str">
        <f>IF($A808="","",_xlfn.XLOOKUP($A808,Attributes!$A:$A,Attributes!J:J))</f>
        <v/>
      </c>
      <c r="F808" s="179" t="str">
        <f>IF($A808="","",_xlfn.XLOOKUP($A808,Attributes!$A:$A,Attributes!K:K))</f>
        <v/>
      </c>
      <c r="G808" s="219"/>
      <c r="H808" s="217">
        <v>0</v>
      </c>
      <c r="J808" s="179">
        <v>0</v>
      </c>
    </row>
    <row r="809" spans="2:10" hidden="1" x14ac:dyDescent="0.25">
      <c r="B809" s="179" t="str">
        <f>IF($A809="","",_xlfn.XLOOKUP($A809,Attributes!$A:$A,Attributes!C:C))</f>
        <v/>
      </c>
      <c r="C809" s="179"/>
      <c r="D809" s="179" t="str">
        <f>IF($A809="","",_xlfn.XLOOKUP($A809,Attributes!$A:$A,Attributes!I:I))</f>
        <v/>
      </c>
      <c r="E809" s="179" t="str">
        <f>IF($A809="","",_xlfn.XLOOKUP($A809,Attributes!$A:$A,Attributes!J:J))</f>
        <v/>
      </c>
      <c r="F809" s="179" t="str">
        <f>IF($A809="","",_xlfn.XLOOKUP($A809,Attributes!$A:$A,Attributes!K:K))</f>
        <v/>
      </c>
      <c r="G809" s="219"/>
      <c r="H809" s="217">
        <v>0</v>
      </c>
      <c r="J809" s="179">
        <v>0</v>
      </c>
    </row>
    <row r="810" spans="2:10" hidden="1" x14ac:dyDescent="0.25">
      <c r="B810" s="179" t="str">
        <f>IF($A810="","",_xlfn.XLOOKUP($A810,Attributes!$A:$A,Attributes!C:C))</f>
        <v/>
      </c>
      <c r="C810" s="179"/>
      <c r="D810" s="179" t="str">
        <f>IF($A810="","",_xlfn.XLOOKUP($A810,Attributes!$A:$A,Attributes!I:I))</f>
        <v/>
      </c>
      <c r="E810" s="179" t="str">
        <f>IF($A810="","",_xlfn.XLOOKUP($A810,Attributes!$A:$A,Attributes!J:J))</f>
        <v/>
      </c>
      <c r="F810" s="179" t="str">
        <f>IF($A810="","",_xlfn.XLOOKUP($A810,Attributes!$A:$A,Attributes!K:K))</f>
        <v/>
      </c>
      <c r="G810" s="219"/>
      <c r="H810" s="217">
        <v>0</v>
      </c>
      <c r="J810" s="179">
        <v>0</v>
      </c>
    </row>
    <row r="811" spans="2:10" hidden="1" x14ac:dyDescent="0.25">
      <c r="B811" s="179" t="str">
        <f>IF($A811="","",_xlfn.XLOOKUP($A811,Attributes!$A:$A,Attributes!C:C))</f>
        <v/>
      </c>
      <c r="C811" s="179"/>
      <c r="D811" s="179" t="str">
        <f>IF($A811="","",_xlfn.XLOOKUP($A811,Attributes!$A:$A,Attributes!I:I))</f>
        <v/>
      </c>
      <c r="E811" s="179" t="str">
        <f>IF($A811="","",_xlfn.XLOOKUP($A811,Attributes!$A:$A,Attributes!J:J))</f>
        <v/>
      </c>
      <c r="F811" s="179" t="str">
        <f>IF($A811="","",_xlfn.XLOOKUP($A811,Attributes!$A:$A,Attributes!K:K))</f>
        <v/>
      </c>
      <c r="G811" s="219"/>
      <c r="H811" s="217">
        <v>0</v>
      </c>
      <c r="J811" s="179">
        <v>0</v>
      </c>
    </row>
    <row r="812" spans="2:10" hidden="1" x14ac:dyDescent="0.25">
      <c r="B812" s="179" t="str">
        <f>IF($A812="","",_xlfn.XLOOKUP($A812,Attributes!$A:$A,Attributes!C:C))</f>
        <v/>
      </c>
      <c r="C812" s="179"/>
      <c r="D812" s="179" t="str">
        <f>IF($A812="","",_xlfn.XLOOKUP($A812,Attributes!$A:$A,Attributes!I:I))</f>
        <v/>
      </c>
      <c r="E812" s="179" t="str">
        <f>IF($A812="","",_xlfn.XLOOKUP($A812,Attributes!$A:$A,Attributes!J:J))</f>
        <v/>
      </c>
      <c r="F812" s="179" t="str">
        <f>IF($A812="","",_xlfn.XLOOKUP($A812,Attributes!$A:$A,Attributes!K:K))</f>
        <v/>
      </c>
      <c r="G812" s="219"/>
      <c r="H812" s="217">
        <v>0</v>
      </c>
      <c r="J812" s="179">
        <v>0</v>
      </c>
    </row>
    <row r="813" spans="2:10" hidden="1" x14ac:dyDescent="0.25">
      <c r="B813" s="179" t="str">
        <f>IF($A813="","",_xlfn.XLOOKUP($A813,Attributes!$A:$A,Attributes!C:C))</f>
        <v/>
      </c>
      <c r="C813" s="179"/>
      <c r="D813" s="179" t="str">
        <f>IF($A813="","",_xlfn.XLOOKUP($A813,Attributes!$A:$A,Attributes!I:I))</f>
        <v/>
      </c>
      <c r="E813" s="179" t="str">
        <f>IF($A813="","",_xlfn.XLOOKUP($A813,Attributes!$A:$A,Attributes!J:J))</f>
        <v/>
      </c>
      <c r="F813" s="179" t="str">
        <f>IF($A813="","",_xlfn.XLOOKUP($A813,Attributes!$A:$A,Attributes!K:K))</f>
        <v/>
      </c>
      <c r="G813" s="219"/>
      <c r="H813" s="217">
        <v>0</v>
      </c>
      <c r="J813" s="179">
        <v>0</v>
      </c>
    </row>
    <row r="814" spans="2:10" hidden="1" x14ac:dyDescent="0.25">
      <c r="B814" s="179" t="str">
        <f>IF($A814="","",_xlfn.XLOOKUP($A814,Attributes!$A:$A,Attributes!C:C))</f>
        <v/>
      </c>
      <c r="C814" s="179"/>
      <c r="D814" s="179" t="str">
        <f>IF($A814="","",_xlfn.XLOOKUP($A814,Attributes!$A:$A,Attributes!I:I))</f>
        <v/>
      </c>
      <c r="E814" s="179" t="str">
        <f>IF($A814="","",_xlfn.XLOOKUP($A814,Attributes!$A:$A,Attributes!J:J))</f>
        <v/>
      </c>
      <c r="F814" s="179" t="str">
        <f>IF($A814="","",_xlfn.XLOOKUP($A814,Attributes!$A:$A,Attributes!K:K))</f>
        <v/>
      </c>
      <c r="G814" s="219"/>
      <c r="H814" s="217">
        <v>0</v>
      </c>
      <c r="J814" s="179">
        <v>0</v>
      </c>
    </row>
    <row r="815" spans="2:10" hidden="1" x14ac:dyDescent="0.25">
      <c r="B815" s="179" t="str">
        <f>IF($A815="","",_xlfn.XLOOKUP($A815,Attributes!$A:$A,Attributes!C:C))</f>
        <v/>
      </c>
      <c r="C815" s="179"/>
      <c r="D815" s="179" t="str">
        <f>IF($A815="","",_xlfn.XLOOKUP($A815,Attributes!$A:$A,Attributes!I:I))</f>
        <v/>
      </c>
      <c r="E815" s="179" t="str">
        <f>IF($A815="","",_xlfn.XLOOKUP($A815,Attributes!$A:$A,Attributes!J:J))</f>
        <v/>
      </c>
      <c r="F815" s="179" t="str">
        <f>IF($A815="","",_xlfn.XLOOKUP($A815,Attributes!$A:$A,Attributes!K:K))</f>
        <v/>
      </c>
      <c r="G815" s="219"/>
      <c r="H815" s="217">
        <v>0</v>
      </c>
      <c r="J815" s="179">
        <v>0</v>
      </c>
    </row>
    <row r="816" spans="2:10" hidden="1" x14ac:dyDescent="0.25">
      <c r="B816" s="179" t="str">
        <f>IF($A816="","",_xlfn.XLOOKUP($A816,Attributes!$A:$A,Attributes!C:C))</f>
        <v/>
      </c>
      <c r="C816" s="179"/>
      <c r="D816" s="179" t="str">
        <f>IF($A816="","",_xlfn.XLOOKUP($A816,Attributes!$A:$A,Attributes!I:I))</f>
        <v/>
      </c>
      <c r="E816" s="179" t="str">
        <f>IF($A816="","",_xlfn.XLOOKUP($A816,Attributes!$A:$A,Attributes!J:J))</f>
        <v/>
      </c>
      <c r="F816" s="179" t="str">
        <f>IF($A816="","",_xlfn.XLOOKUP($A816,Attributes!$A:$A,Attributes!K:K))</f>
        <v/>
      </c>
      <c r="G816" s="219"/>
      <c r="H816" s="217">
        <v>0</v>
      </c>
      <c r="J816" s="179">
        <v>0</v>
      </c>
    </row>
    <row r="817" spans="2:10" hidden="1" x14ac:dyDescent="0.25">
      <c r="B817" s="179" t="str">
        <f>IF($A817="","",_xlfn.XLOOKUP($A817,Attributes!$A:$A,Attributes!C:C))</f>
        <v/>
      </c>
      <c r="C817" s="179"/>
      <c r="D817" s="179" t="str">
        <f>IF($A817="","",_xlfn.XLOOKUP($A817,Attributes!$A:$A,Attributes!I:I))</f>
        <v/>
      </c>
      <c r="E817" s="179" t="str">
        <f>IF($A817="","",_xlfn.XLOOKUP($A817,Attributes!$A:$A,Attributes!J:J))</f>
        <v/>
      </c>
      <c r="F817" s="179" t="str">
        <f>IF($A817="","",_xlfn.XLOOKUP($A817,Attributes!$A:$A,Attributes!K:K))</f>
        <v/>
      </c>
      <c r="G817" s="219"/>
      <c r="H817" s="217">
        <v>0</v>
      </c>
      <c r="J817" s="179">
        <v>0</v>
      </c>
    </row>
    <row r="818" spans="2:10" hidden="1" x14ac:dyDescent="0.25">
      <c r="B818" s="179" t="str">
        <f>IF($A818="","",_xlfn.XLOOKUP($A818,Attributes!$A:$A,Attributes!C:C))</f>
        <v/>
      </c>
      <c r="C818" s="179"/>
      <c r="D818" s="179" t="str">
        <f>IF($A818="","",_xlfn.XLOOKUP($A818,Attributes!$A:$A,Attributes!I:I))</f>
        <v/>
      </c>
      <c r="E818" s="179" t="str">
        <f>IF($A818="","",_xlfn.XLOOKUP($A818,Attributes!$A:$A,Attributes!J:J))</f>
        <v/>
      </c>
      <c r="F818" s="179" t="str">
        <f>IF($A818="","",_xlfn.XLOOKUP($A818,Attributes!$A:$A,Attributes!K:K))</f>
        <v/>
      </c>
      <c r="G818" s="219"/>
      <c r="H818" s="217">
        <v>0</v>
      </c>
      <c r="J818" s="179">
        <v>0</v>
      </c>
    </row>
    <row r="819" spans="2:10" hidden="1" x14ac:dyDescent="0.25">
      <c r="B819" s="179" t="str">
        <f>IF($A819="","",_xlfn.XLOOKUP($A819,Attributes!$A:$A,Attributes!C:C))</f>
        <v/>
      </c>
      <c r="C819" s="179"/>
      <c r="D819" s="179" t="str">
        <f>IF($A819="","",_xlfn.XLOOKUP($A819,Attributes!$A:$A,Attributes!I:I))</f>
        <v/>
      </c>
      <c r="E819" s="179" t="str">
        <f>IF($A819="","",_xlfn.XLOOKUP($A819,Attributes!$A:$A,Attributes!J:J))</f>
        <v/>
      </c>
      <c r="F819" s="179" t="str">
        <f>IF($A819="","",_xlfn.XLOOKUP($A819,Attributes!$A:$A,Attributes!K:K))</f>
        <v/>
      </c>
      <c r="G819" s="219"/>
      <c r="H819" s="217">
        <v>0</v>
      </c>
      <c r="J819" s="179">
        <v>0</v>
      </c>
    </row>
    <row r="820" spans="2:10" hidden="1" x14ac:dyDescent="0.25">
      <c r="B820" s="179" t="str">
        <f>IF($A820="","",_xlfn.XLOOKUP($A820,Attributes!$A:$A,Attributes!C:C))</f>
        <v/>
      </c>
      <c r="C820" s="179"/>
      <c r="D820" s="179" t="str">
        <f>IF($A820="","",_xlfn.XLOOKUP($A820,Attributes!$A:$A,Attributes!I:I))</f>
        <v/>
      </c>
      <c r="E820" s="179" t="str">
        <f>IF($A820="","",_xlfn.XLOOKUP($A820,Attributes!$A:$A,Attributes!J:J))</f>
        <v/>
      </c>
      <c r="F820" s="179" t="str">
        <f>IF($A820="","",_xlfn.XLOOKUP($A820,Attributes!$A:$A,Attributes!K:K))</f>
        <v/>
      </c>
      <c r="G820" s="219"/>
      <c r="H820" s="217">
        <v>0</v>
      </c>
      <c r="J820" s="179">
        <v>0</v>
      </c>
    </row>
    <row r="821" spans="2:10" hidden="1" x14ac:dyDescent="0.25">
      <c r="B821" s="179" t="str">
        <f>IF($A821="","",_xlfn.XLOOKUP($A821,Attributes!$A:$A,Attributes!C:C))</f>
        <v/>
      </c>
      <c r="C821" s="179"/>
      <c r="D821" s="179" t="str">
        <f>IF($A821="","",_xlfn.XLOOKUP($A821,Attributes!$A:$A,Attributes!I:I))</f>
        <v/>
      </c>
      <c r="E821" s="179" t="str">
        <f>IF($A821="","",_xlfn.XLOOKUP($A821,Attributes!$A:$A,Attributes!J:J))</f>
        <v/>
      </c>
      <c r="F821" s="179" t="str">
        <f>IF($A821="","",_xlfn.XLOOKUP($A821,Attributes!$A:$A,Attributes!K:K))</f>
        <v/>
      </c>
      <c r="G821" s="219"/>
      <c r="H821" s="217">
        <v>0</v>
      </c>
      <c r="J821" s="179">
        <v>0</v>
      </c>
    </row>
    <row r="822" spans="2:10" hidden="1" x14ac:dyDescent="0.25">
      <c r="B822" s="179" t="str">
        <f>IF($A822="","",_xlfn.XLOOKUP($A822,Attributes!$A:$A,Attributes!C:C))</f>
        <v/>
      </c>
      <c r="C822" s="179"/>
      <c r="D822" s="179" t="str">
        <f>IF($A822="","",_xlfn.XLOOKUP($A822,Attributes!$A:$A,Attributes!I:I))</f>
        <v/>
      </c>
      <c r="E822" s="179" t="str">
        <f>IF($A822="","",_xlfn.XLOOKUP($A822,Attributes!$A:$A,Attributes!J:J))</f>
        <v/>
      </c>
      <c r="F822" s="179" t="str">
        <f>IF($A822="","",_xlfn.XLOOKUP($A822,Attributes!$A:$A,Attributes!K:K))</f>
        <v/>
      </c>
      <c r="G822" s="219"/>
      <c r="H822" s="217">
        <v>0</v>
      </c>
      <c r="J822" s="179">
        <v>0</v>
      </c>
    </row>
    <row r="823" spans="2:10" hidden="1" x14ac:dyDescent="0.25">
      <c r="B823" s="179" t="str">
        <f>IF($A823="","",_xlfn.XLOOKUP($A823,Attributes!$A:$A,Attributes!C:C))</f>
        <v/>
      </c>
      <c r="C823" s="179"/>
      <c r="D823" s="179" t="str">
        <f>IF($A823="","",_xlfn.XLOOKUP($A823,Attributes!$A:$A,Attributes!I:I))</f>
        <v/>
      </c>
      <c r="E823" s="179" t="str">
        <f>IF($A823="","",_xlfn.XLOOKUP($A823,Attributes!$A:$A,Attributes!J:J))</f>
        <v/>
      </c>
      <c r="F823" s="179" t="str">
        <f>IF($A823="","",_xlfn.XLOOKUP($A823,Attributes!$A:$A,Attributes!K:K))</f>
        <v/>
      </c>
      <c r="G823" s="219"/>
      <c r="H823" s="217">
        <v>0</v>
      </c>
      <c r="J823" s="179">
        <v>0</v>
      </c>
    </row>
    <row r="824" spans="2:10" hidden="1" x14ac:dyDescent="0.25">
      <c r="B824" s="179" t="str">
        <f>IF($A824="","",_xlfn.XLOOKUP($A824,Attributes!$A:$A,Attributes!C:C))</f>
        <v/>
      </c>
      <c r="C824" s="179"/>
      <c r="D824" s="179" t="str">
        <f>IF($A824="","",_xlfn.XLOOKUP($A824,Attributes!$A:$A,Attributes!I:I))</f>
        <v/>
      </c>
      <c r="E824" s="179" t="str">
        <f>IF($A824="","",_xlfn.XLOOKUP($A824,Attributes!$A:$A,Attributes!J:J))</f>
        <v/>
      </c>
      <c r="F824" s="179" t="str">
        <f>IF($A824="","",_xlfn.XLOOKUP($A824,Attributes!$A:$A,Attributes!K:K))</f>
        <v/>
      </c>
      <c r="G824" s="219"/>
      <c r="H824" s="217">
        <v>0</v>
      </c>
      <c r="J824" s="179">
        <v>0</v>
      </c>
    </row>
    <row r="825" spans="2:10" hidden="1" x14ac:dyDescent="0.25">
      <c r="B825" s="179" t="str">
        <f>IF($A825="","",_xlfn.XLOOKUP($A825,Attributes!$A:$A,Attributes!C:C))</f>
        <v/>
      </c>
      <c r="C825" s="179"/>
      <c r="D825" s="179" t="str">
        <f>IF($A825="","",_xlfn.XLOOKUP($A825,Attributes!$A:$A,Attributes!I:I))</f>
        <v/>
      </c>
      <c r="E825" s="179" t="str">
        <f>IF($A825="","",_xlfn.XLOOKUP($A825,Attributes!$A:$A,Attributes!J:J))</f>
        <v/>
      </c>
      <c r="F825" s="179" t="str">
        <f>IF($A825="","",_xlfn.XLOOKUP($A825,Attributes!$A:$A,Attributes!K:K))</f>
        <v/>
      </c>
      <c r="G825" s="219"/>
      <c r="H825" s="217">
        <v>0</v>
      </c>
      <c r="J825" s="179">
        <v>0</v>
      </c>
    </row>
    <row r="826" spans="2:10" hidden="1" x14ac:dyDescent="0.25">
      <c r="B826" s="179" t="str">
        <f>IF($A826="","",_xlfn.XLOOKUP($A826,Attributes!$A:$A,Attributes!C:C))</f>
        <v/>
      </c>
      <c r="C826" s="179"/>
      <c r="D826" s="179" t="str">
        <f>IF($A826="","",_xlfn.XLOOKUP($A826,Attributes!$A:$A,Attributes!I:I))</f>
        <v/>
      </c>
      <c r="E826" s="179" t="str">
        <f>IF($A826="","",_xlfn.XLOOKUP($A826,Attributes!$A:$A,Attributes!J:J))</f>
        <v/>
      </c>
      <c r="F826" s="179" t="str">
        <f>IF($A826="","",_xlfn.XLOOKUP($A826,Attributes!$A:$A,Attributes!K:K))</f>
        <v/>
      </c>
      <c r="G826" s="219"/>
      <c r="H826" s="217">
        <v>0</v>
      </c>
      <c r="J826" s="179">
        <v>0</v>
      </c>
    </row>
    <row r="827" spans="2:10" hidden="1" x14ac:dyDescent="0.25">
      <c r="B827" s="179" t="str">
        <f>IF($A827="","",_xlfn.XLOOKUP($A827,Attributes!$A:$A,Attributes!C:C))</f>
        <v/>
      </c>
      <c r="C827" s="179"/>
      <c r="D827" s="179" t="str">
        <f>IF($A827="","",_xlfn.XLOOKUP($A827,Attributes!$A:$A,Attributes!I:I))</f>
        <v/>
      </c>
      <c r="E827" s="179" t="str">
        <f>IF($A827="","",_xlfn.XLOOKUP($A827,Attributes!$A:$A,Attributes!J:J))</f>
        <v/>
      </c>
      <c r="F827" s="179" t="str">
        <f>IF($A827="","",_xlfn.XLOOKUP($A827,Attributes!$A:$A,Attributes!K:K))</f>
        <v/>
      </c>
      <c r="G827" s="219"/>
      <c r="H827" s="217">
        <v>0</v>
      </c>
      <c r="J827" s="179">
        <v>0</v>
      </c>
    </row>
    <row r="828" spans="2:10" hidden="1" x14ac:dyDescent="0.25">
      <c r="B828" s="179" t="str">
        <f>IF($A828="","",_xlfn.XLOOKUP($A828,Attributes!$A:$A,Attributes!C:C))</f>
        <v/>
      </c>
      <c r="C828" s="179"/>
      <c r="D828" s="179" t="str">
        <f>IF($A828="","",_xlfn.XLOOKUP($A828,Attributes!$A:$A,Attributes!I:I))</f>
        <v/>
      </c>
      <c r="E828" s="179" t="str">
        <f>IF($A828="","",_xlfn.XLOOKUP($A828,Attributes!$A:$A,Attributes!J:J))</f>
        <v/>
      </c>
      <c r="F828" s="179" t="str">
        <f>IF($A828="","",_xlfn.XLOOKUP($A828,Attributes!$A:$A,Attributes!K:K))</f>
        <v/>
      </c>
      <c r="G828" s="219"/>
      <c r="H828" s="217">
        <v>0</v>
      </c>
      <c r="J828" s="179">
        <v>0</v>
      </c>
    </row>
    <row r="829" spans="2:10" hidden="1" x14ac:dyDescent="0.25">
      <c r="B829" s="179" t="str">
        <f>IF($A829="","",_xlfn.XLOOKUP($A829,Attributes!$A:$A,Attributes!C:C))</f>
        <v/>
      </c>
      <c r="C829" s="179"/>
      <c r="D829" s="179" t="str">
        <f>IF($A829="","",_xlfn.XLOOKUP($A829,Attributes!$A:$A,Attributes!I:I))</f>
        <v/>
      </c>
      <c r="E829" s="179" t="str">
        <f>IF($A829="","",_xlfn.XLOOKUP($A829,Attributes!$A:$A,Attributes!J:J))</f>
        <v/>
      </c>
      <c r="F829" s="179" t="str">
        <f>IF($A829="","",_xlfn.XLOOKUP($A829,Attributes!$A:$A,Attributes!K:K))</f>
        <v/>
      </c>
      <c r="G829" s="219"/>
      <c r="H829" s="217">
        <v>0</v>
      </c>
      <c r="J829" s="179">
        <v>0</v>
      </c>
    </row>
    <row r="830" spans="2:10" hidden="1" x14ac:dyDescent="0.25">
      <c r="B830" s="179" t="str">
        <f>IF($A830="","",_xlfn.XLOOKUP($A830,Attributes!$A:$A,Attributes!C:C))</f>
        <v/>
      </c>
      <c r="C830" s="179"/>
      <c r="D830" s="179" t="str">
        <f>IF($A830="","",_xlfn.XLOOKUP($A830,Attributes!$A:$A,Attributes!I:I))</f>
        <v/>
      </c>
      <c r="E830" s="179" t="str">
        <f>IF($A830="","",_xlfn.XLOOKUP($A830,Attributes!$A:$A,Attributes!J:J))</f>
        <v/>
      </c>
      <c r="F830" s="179" t="str">
        <f>IF($A830="","",_xlfn.XLOOKUP($A830,Attributes!$A:$A,Attributes!K:K))</f>
        <v/>
      </c>
      <c r="G830" s="219"/>
      <c r="H830" s="217">
        <v>0</v>
      </c>
      <c r="J830" s="179">
        <v>0</v>
      </c>
    </row>
    <row r="831" spans="2:10" hidden="1" x14ac:dyDescent="0.25">
      <c r="B831" s="179" t="str">
        <f>IF($A831="","",_xlfn.XLOOKUP($A831,Attributes!$A:$A,Attributes!C:C))</f>
        <v/>
      </c>
      <c r="C831" s="179"/>
      <c r="D831" s="179" t="str">
        <f>IF($A831="","",_xlfn.XLOOKUP($A831,Attributes!$A:$A,Attributes!I:I))</f>
        <v/>
      </c>
      <c r="E831" s="179" t="str">
        <f>IF($A831="","",_xlfn.XLOOKUP($A831,Attributes!$A:$A,Attributes!J:J))</f>
        <v/>
      </c>
      <c r="F831" s="179" t="str">
        <f>IF($A831="","",_xlfn.XLOOKUP($A831,Attributes!$A:$A,Attributes!K:K))</f>
        <v/>
      </c>
      <c r="G831" s="219"/>
      <c r="H831" s="217">
        <v>0</v>
      </c>
      <c r="J831" s="179">
        <v>0</v>
      </c>
    </row>
    <row r="832" spans="2:10" hidden="1" x14ac:dyDescent="0.25">
      <c r="B832" s="179" t="str">
        <f>IF($A832="","",_xlfn.XLOOKUP($A832,Attributes!$A:$A,Attributes!C:C))</f>
        <v/>
      </c>
      <c r="C832" s="179"/>
      <c r="D832" s="179" t="str">
        <f>IF($A832="","",_xlfn.XLOOKUP($A832,Attributes!$A:$A,Attributes!I:I))</f>
        <v/>
      </c>
      <c r="E832" s="179" t="str">
        <f>IF($A832="","",_xlfn.XLOOKUP($A832,Attributes!$A:$A,Attributes!J:J))</f>
        <v/>
      </c>
      <c r="F832" s="179" t="str">
        <f>IF($A832="","",_xlfn.XLOOKUP($A832,Attributes!$A:$A,Attributes!K:K))</f>
        <v/>
      </c>
      <c r="G832" s="219"/>
      <c r="H832" s="217">
        <v>0</v>
      </c>
      <c r="J832" s="179">
        <v>0</v>
      </c>
    </row>
    <row r="833" spans="2:10" hidden="1" x14ac:dyDescent="0.25">
      <c r="B833" s="179" t="str">
        <f>IF($A833="","",_xlfn.XLOOKUP($A833,Attributes!$A:$A,Attributes!C:C))</f>
        <v/>
      </c>
      <c r="C833" s="179"/>
      <c r="D833" s="179" t="str">
        <f>IF($A833="","",_xlfn.XLOOKUP($A833,Attributes!$A:$A,Attributes!I:I))</f>
        <v/>
      </c>
      <c r="E833" s="179" t="str">
        <f>IF($A833="","",_xlfn.XLOOKUP($A833,Attributes!$A:$A,Attributes!J:J))</f>
        <v/>
      </c>
      <c r="F833" s="179" t="str">
        <f>IF($A833="","",_xlfn.XLOOKUP($A833,Attributes!$A:$A,Attributes!K:K))</f>
        <v/>
      </c>
      <c r="G833" s="219"/>
      <c r="H833" s="217">
        <v>0</v>
      </c>
      <c r="J833" s="179">
        <v>0</v>
      </c>
    </row>
    <row r="834" spans="2:10" hidden="1" x14ac:dyDescent="0.25">
      <c r="B834" s="179" t="str">
        <f>IF($A834="","",_xlfn.XLOOKUP($A834,Attributes!$A:$A,Attributes!C:C))</f>
        <v/>
      </c>
      <c r="C834" s="179"/>
      <c r="D834" s="179" t="str">
        <f>IF($A834="","",_xlfn.XLOOKUP($A834,Attributes!$A:$A,Attributes!I:I))</f>
        <v/>
      </c>
      <c r="E834" s="179" t="str">
        <f>IF($A834="","",_xlfn.XLOOKUP($A834,Attributes!$A:$A,Attributes!J:J))</f>
        <v/>
      </c>
      <c r="F834" s="179" t="str">
        <f>IF($A834="","",_xlfn.XLOOKUP($A834,Attributes!$A:$A,Attributes!K:K))</f>
        <v/>
      </c>
      <c r="G834" s="219"/>
      <c r="H834" s="217">
        <v>0</v>
      </c>
      <c r="J834" s="179">
        <v>0</v>
      </c>
    </row>
    <row r="835" spans="2:10" hidden="1" x14ac:dyDescent="0.25">
      <c r="B835" s="179" t="str">
        <f>IF($A835="","",_xlfn.XLOOKUP($A835,Attributes!$A:$A,Attributes!C:C))</f>
        <v/>
      </c>
      <c r="C835" s="179"/>
      <c r="D835" s="179" t="str">
        <f>IF($A835="","",_xlfn.XLOOKUP($A835,Attributes!$A:$A,Attributes!I:I))</f>
        <v/>
      </c>
      <c r="E835" s="179" t="str">
        <f>IF($A835="","",_xlfn.XLOOKUP($A835,Attributes!$A:$A,Attributes!J:J))</f>
        <v/>
      </c>
      <c r="F835" s="179" t="str">
        <f>IF($A835="","",_xlfn.XLOOKUP($A835,Attributes!$A:$A,Attributes!K:K))</f>
        <v/>
      </c>
      <c r="G835" s="219"/>
      <c r="H835" s="217">
        <v>0</v>
      </c>
      <c r="J835" s="179">
        <v>0</v>
      </c>
    </row>
    <row r="836" spans="2:10" hidden="1" x14ac:dyDescent="0.25">
      <c r="B836" s="179" t="str">
        <f>IF($A836="","",_xlfn.XLOOKUP($A836,Attributes!$A:$A,Attributes!C:C))</f>
        <v/>
      </c>
      <c r="C836" s="179"/>
      <c r="D836" s="179" t="str">
        <f>IF($A836="","",_xlfn.XLOOKUP($A836,Attributes!$A:$A,Attributes!I:I))</f>
        <v/>
      </c>
      <c r="E836" s="179" t="str">
        <f>IF($A836="","",_xlfn.XLOOKUP($A836,Attributes!$A:$A,Attributes!J:J))</f>
        <v/>
      </c>
      <c r="F836" s="179" t="str">
        <f>IF($A836="","",_xlfn.XLOOKUP($A836,Attributes!$A:$A,Attributes!K:K))</f>
        <v/>
      </c>
      <c r="G836" s="219"/>
      <c r="H836" s="217">
        <v>0</v>
      </c>
      <c r="J836" s="179">
        <v>0</v>
      </c>
    </row>
    <row r="837" spans="2:10" hidden="1" x14ac:dyDescent="0.25">
      <c r="B837" s="179" t="str">
        <f>IF($A837="","",_xlfn.XLOOKUP($A837,Attributes!$A:$A,Attributes!C:C))</f>
        <v/>
      </c>
      <c r="C837" s="179"/>
      <c r="D837" s="179" t="str">
        <f>IF($A837="","",_xlfn.XLOOKUP($A837,Attributes!$A:$A,Attributes!I:I))</f>
        <v/>
      </c>
      <c r="E837" s="179" t="str">
        <f>IF($A837="","",_xlfn.XLOOKUP($A837,Attributes!$A:$A,Attributes!J:J))</f>
        <v/>
      </c>
      <c r="F837" s="179" t="str">
        <f>IF($A837="","",_xlfn.XLOOKUP($A837,Attributes!$A:$A,Attributes!K:K))</f>
        <v/>
      </c>
      <c r="G837" s="219"/>
      <c r="H837" s="217">
        <v>0</v>
      </c>
      <c r="J837" s="179">
        <v>0</v>
      </c>
    </row>
    <row r="838" spans="2:10" hidden="1" x14ac:dyDescent="0.25">
      <c r="B838" s="179" t="str">
        <f>IF($A838="","",_xlfn.XLOOKUP($A838,Attributes!$A:$A,Attributes!C:C))</f>
        <v/>
      </c>
      <c r="C838" s="179"/>
      <c r="D838" s="179" t="str">
        <f>IF($A838="","",_xlfn.XLOOKUP($A838,Attributes!$A:$A,Attributes!I:I))</f>
        <v/>
      </c>
      <c r="E838" s="179" t="str">
        <f>IF($A838="","",_xlfn.XLOOKUP($A838,Attributes!$A:$A,Attributes!J:J))</f>
        <v/>
      </c>
      <c r="F838" s="179" t="str">
        <f>IF($A838="","",_xlfn.XLOOKUP($A838,Attributes!$A:$A,Attributes!K:K))</f>
        <v/>
      </c>
      <c r="G838" s="219"/>
      <c r="H838" s="217">
        <v>0</v>
      </c>
      <c r="J838" s="179">
        <v>0</v>
      </c>
    </row>
    <row r="839" spans="2:10" hidden="1" x14ac:dyDescent="0.25">
      <c r="B839" s="179" t="str">
        <f>IF($A839="","",_xlfn.XLOOKUP($A839,Attributes!$A:$A,Attributes!C:C))</f>
        <v/>
      </c>
      <c r="C839" s="179"/>
      <c r="D839" s="179" t="str">
        <f>IF($A839="","",_xlfn.XLOOKUP($A839,Attributes!$A:$A,Attributes!I:I))</f>
        <v/>
      </c>
      <c r="E839" s="179" t="str">
        <f>IF($A839="","",_xlfn.XLOOKUP($A839,Attributes!$A:$A,Attributes!J:J))</f>
        <v/>
      </c>
      <c r="F839" s="179" t="str">
        <f>IF($A839="","",_xlfn.XLOOKUP($A839,Attributes!$A:$A,Attributes!K:K))</f>
        <v/>
      </c>
      <c r="G839" s="219"/>
      <c r="H839" s="217">
        <v>0</v>
      </c>
      <c r="J839" s="179">
        <v>0</v>
      </c>
    </row>
    <row r="840" spans="2:10" hidden="1" x14ac:dyDescent="0.25">
      <c r="B840" s="179" t="str">
        <f>IF($A840="","",_xlfn.XLOOKUP($A840,Attributes!$A:$A,Attributes!C:C))</f>
        <v/>
      </c>
      <c r="C840" s="179"/>
      <c r="D840" s="179" t="str">
        <f>IF($A840="","",_xlfn.XLOOKUP($A840,Attributes!$A:$A,Attributes!I:I))</f>
        <v/>
      </c>
      <c r="E840" s="179" t="str">
        <f>IF($A840="","",_xlfn.XLOOKUP($A840,Attributes!$A:$A,Attributes!J:J))</f>
        <v/>
      </c>
      <c r="F840" s="179" t="str">
        <f>IF($A840="","",_xlfn.XLOOKUP($A840,Attributes!$A:$A,Attributes!K:K))</f>
        <v/>
      </c>
      <c r="G840" s="219"/>
      <c r="H840" s="217">
        <v>0</v>
      </c>
      <c r="J840" s="179">
        <v>0</v>
      </c>
    </row>
    <row r="841" spans="2:10" hidden="1" x14ac:dyDescent="0.25">
      <c r="B841" s="179" t="str">
        <f>IF($A841="","",_xlfn.XLOOKUP($A841,Attributes!$A:$A,Attributes!C:C))</f>
        <v/>
      </c>
      <c r="C841" s="179"/>
      <c r="D841" s="179" t="str">
        <f>IF($A841="","",_xlfn.XLOOKUP($A841,Attributes!$A:$A,Attributes!I:I))</f>
        <v/>
      </c>
      <c r="E841" s="179" t="str">
        <f>IF($A841="","",_xlfn.XLOOKUP($A841,Attributes!$A:$A,Attributes!J:J))</f>
        <v/>
      </c>
      <c r="F841" s="179" t="str">
        <f>IF($A841="","",_xlfn.XLOOKUP($A841,Attributes!$A:$A,Attributes!K:K))</f>
        <v/>
      </c>
      <c r="G841" s="219"/>
      <c r="H841" s="217">
        <v>0</v>
      </c>
      <c r="J841" s="179">
        <v>0</v>
      </c>
    </row>
    <row r="842" spans="2:10" hidden="1" x14ac:dyDescent="0.25">
      <c r="B842" s="179" t="str">
        <f>IF($A842="","",_xlfn.XLOOKUP($A842,Attributes!$A:$A,Attributes!C:C))</f>
        <v/>
      </c>
      <c r="C842" s="179"/>
      <c r="D842" s="179" t="str">
        <f>IF($A842="","",_xlfn.XLOOKUP($A842,Attributes!$A:$A,Attributes!I:I))</f>
        <v/>
      </c>
      <c r="E842" s="179" t="str">
        <f>IF($A842="","",_xlfn.XLOOKUP($A842,Attributes!$A:$A,Attributes!J:J))</f>
        <v/>
      </c>
      <c r="F842" s="179" t="str">
        <f>IF($A842="","",_xlfn.XLOOKUP($A842,Attributes!$A:$A,Attributes!K:K))</f>
        <v/>
      </c>
      <c r="G842" s="219"/>
      <c r="H842" s="217">
        <v>0</v>
      </c>
      <c r="J842" s="179">
        <v>0</v>
      </c>
    </row>
    <row r="843" spans="2:10" hidden="1" x14ac:dyDescent="0.25">
      <c r="B843" s="179" t="str">
        <f>IF($A843="","",_xlfn.XLOOKUP($A843,Attributes!$A:$A,Attributes!C:C))</f>
        <v/>
      </c>
      <c r="C843" s="179"/>
      <c r="D843" s="179" t="str">
        <f>IF($A843="","",_xlfn.XLOOKUP($A843,Attributes!$A:$A,Attributes!I:I))</f>
        <v/>
      </c>
      <c r="E843" s="179" t="str">
        <f>IF($A843="","",_xlfn.XLOOKUP($A843,Attributes!$A:$A,Attributes!J:J))</f>
        <v/>
      </c>
      <c r="F843" s="179" t="str">
        <f>IF($A843="","",_xlfn.XLOOKUP($A843,Attributes!$A:$A,Attributes!K:K))</f>
        <v/>
      </c>
      <c r="G843" s="219"/>
      <c r="H843" s="217">
        <v>0</v>
      </c>
      <c r="J843" s="179">
        <v>0</v>
      </c>
    </row>
    <row r="844" spans="2:10" hidden="1" x14ac:dyDescent="0.25">
      <c r="B844" s="179" t="str">
        <f>IF($A844="","",_xlfn.XLOOKUP($A844,Attributes!$A:$A,Attributes!C:C))</f>
        <v/>
      </c>
      <c r="C844" s="179"/>
      <c r="D844" s="179" t="str">
        <f>IF($A844="","",_xlfn.XLOOKUP($A844,Attributes!$A:$A,Attributes!I:I))</f>
        <v/>
      </c>
      <c r="E844" s="179" t="str">
        <f>IF($A844="","",_xlfn.XLOOKUP($A844,Attributes!$A:$A,Attributes!J:J))</f>
        <v/>
      </c>
      <c r="F844" s="179" t="str">
        <f>IF($A844="","",_xlfn.XLOOKUP($A844,Attributes!$A:$A,Attributes!K:K))</f>
        <v/>
      </c>
      <c r="G844" s="219"/>
      <c r="H844" s="217">
        <v>0</v>
      </c>
      <c r="J844" s="179">
        <v>0</v>
      </c>
    </row>
    <row r="845" spans="2:10" hidden="1" x14ac:dyDescent="0.25">
      <c r="B845" s="179" t="str">
        <f>IF($A845="","",_xlfn.XLOOKUP($A845,Attributes!$A:$A,Attributes!C:C))</f>
        <v/>
      </c>
      <c r="C845" s="179"/>
      <c r="D845" s="179" t="str">
        <f>IF($A845="","",_xlfn.XLOOKUP($A845,Attributes!$A:$A,Attributes!I:I))</f>
        <v/>
      </c>
      <c r="E845" s="179" t="str">
        <f>IF($A845="","",_xlfn.XLOOKUP($A845,Attributes!$A:$A,Attributes!J:J))</f>
        <v/>
      </c>
      <c r="F845" s="179" t="str">
        <f>IF($A845="","",_xlfn.XLOOKUP($A845,Attributes!$A:$A,Attributes!K:K))</f>
        <v/>
      </c>
      <c r="G845" s="219"/>
      <c r="H845" s="217">
        <v>0</v>
      </c>
      <c r="J845" s="179">
        <v>0</v>
      </c>
    </row>
    <row r="846" spans="2:10" hidden="1" x14ac:dyDescent="0.25">
      <c r="B846" s="179" t="str">
        <f>IF($A846="","",_xlfn.XLOOKUP($A846,Attributes!$A:$A,Attributes!C:C))</f>
        <v/>
      </c>
      <c r="C846" s="179"/>
      <c r="D846" s="179" t="str">
        <f>IF($A846="","",_xlfn.XLOOKUP($A846,Attributes!$A:$A,Attributes!I:I))</f>
        <v/>
      </c>
      <c r="E846" s="179" t="str">
        <f>IF($A846="","",_xlfn.XLOOKUP($A846,Attributes!$A:$A,Attributes!J:J))</f>
        <v/>
      </c>
      <c r="F846" s="179" t="str">
        <f>IF($A846="","",_xlfn.XLOOKUP($A846,Attributes!$A:$A,Attributes!K:K))</f>
        <v/>
      </c>
      <c r="G846" s="219"/>
      <c r="H846" s="217">
        <v>0</v>
      </c>
      <c r="J846" s="179">
        <v>0</v>
      </c>
    </row>
    <row r="847" spans="2:10" hidden="1" x14ac:dyDescent="0.25">
      <c r="B847" s="179" t="str">
        <f>IF($A847="","",_xlfn.XLOOKUP($A847,Attributes!$A:$A,Attributes!C:C))</f>
        <v/>
      </c>
      <c r="C847" s="179"/>
      <c r="D847" s="179" t="str">
        <f>IF($A847="","",_xlfn.XLOOKUP($A847,Attributes!$A:$A,Attributes!I:I))</f>
        <v/>
      </c>
      <c r="E847" s="179" t="str">
        <f>IF($A847="","",_xlfn.XLOOKUP($A847,Attributes!$A:$A,Attributes!J:J))</f>
        <v/>
      </c>
      <c r="F847" s="179" t="str">
        <f>IF($A847="","",_xlfn.XLOOKUP($A847,Attributes!$A:$A,Attributes!K:K))</f>
        <v/>
      </c>
      <c r="G847" s="219"/>
      <c r="H847" s="217">
        <v>0</v>
      </c>
      <c r="J847" s="179">
        <v>0</v>
      </c>
    </row>
    <row r="848" spans="2:10" hidden="1" x14ac:dyDescent="0.25">
      <c r="B848" s="179" t="str">
        <f>IF($A848="","",_xlfn.XLOOKUP($A848,Attributes!$A:$A,Attributes!C:C))</f>
        <v/>
      </c>
      <c r="C848" s="179"/>
      <c r="D848" s="179" t="str">
        <f>IF($A848="","",_xlfn.XLOOKUP($A848,Attributes!$A:$A,Attributes!I:I))</f>
        <v/>
      </c>
      <c r="E848" s="179" t="str">
        <f>IF($A848="","",_xlfn.XLOOKUP($A848,Attributes!$A:$A,Attributes!J:J))</f>
        <v/>
      </c>
      <c r="F848" s="179" t="str">
        <f>IF($A848="","",_xlfn.XLOOKUP($A848,Attributes!$A:$A,Attributes!K:K))</f>
        <v/>
      </c>
      <c r="G848" s="219"/>
      <c r="H848" s="217">
        <v>0</v>
      </c>
      <c r="J848" s="179">
        <v>0</v>
      </c>
    </row>
    <row r="849" spans="2:10" hidden="1" x14ac:dyDescent="0.25">
      <c r="B849" s="179" t="str">
        <f>IF($A849="","",_xlfn.XLOOKUP($A849,Attributes!$A:$A,Attributes!C:C))</f>
        <v/>
      </c>
      <c r="C849" s="179"/>
      <c r="D849" s="179" t="str">
        <f>IF($A849="","",_xlfn.XLOOKUP($A849,Attributes!$A:$A,Attributes!I:I))</f>
        <v/>
      </c>
      <c r="E849" s="179" t="str">
        <f>IF($A849="","",_xlfn.XLOOKUP($A849,Attributes!$A:$A,Attributes!J:J))</f>
        <v/>
      </c>
      <c r="F849" s="179" t="str">
        <f>IF($A849="","",_xlfn.XLOOKUP($A849,Attributes!$A:$A,Attributes!K:K))</f>
        <v/>
      </c>
      <c r="G849" s="219"/>
      <c r="H849" s="217">
        <v>0</v>
      </c>
      <c r="J849" s="179">
        <v>0</v>
      </c>
    </row>
    <row r="850" spans="2:10" hidden="1" x14ac:dyDescent="0.25">
      <c r="B850" s="179" t="str">
        <f>IF($A850="","",_xlfn.XLOOKUP($A850,Attributes!$A:$A,Attributes!C:C))</f>
        <v/>
      </c>
      <c r="C850" s="179"/>
      <c r="D850" s="179" t="str">
        <f>IF($A850="","",_xlfn.XLOOKUP($A850,Attributes!$A:$A,Attributes!I:I))</f>
        <v/>
      </c>
      <c r="E850" s="179" t="str">
        <f>IF($A850="","",_xlfn.XLOOKUP($A850,Attributes!$A:$A,Attributes!J:J))</f>
        <v/>
      </c>
      <c r="F850" s="179" t="str">
        <f>IF($A850="","",_xlfn.XLOOKUP($A850,Attributes!$A:$A,Attributes!K:K))</f>
        <v/>
      </c>
      <c r="G850" s="219"/>
      <c r="H850" s="217">
        <v>0</v>
      </c>
      <c r="J850" s="179">
        <v>0</v>
      </c>
    </row>
    <row r="851" spans="2:10" hidden="1" x14ac:dyDescent="0.25">
      <c r="B851" s="179" t="str">
        <f>IF($A851="","",_xlfn.XLOOKUP($A851,Attributes!$A:$A,Attributes!C:C))</f>
        <v/>
      </c>
      <c r="C851" s="179"/>
      <c r="D851" s="179" t="str">
        <f>IF($A851="","",_xlfn.XLOOKUP($A851,Attributes!$A:$A,Attributes!I:I))</f>
        <v/>
      </c>
      <c r="E851" s="179" t="str">
        <f>IF($A851="","",_xlfn.XLOOKUP($A851,Attributes!$A:$A,Attributes!J:J))</f>
        <v/>
      </c>
      <c r="F851" s="179" t="str">
        <f>IF($A851="","",_xlfn.XLOOKUP($A851,Attributes!$A:$A,Attributes!K:K))</f>
        <v/>
      </c>
      <c r="G851" s="219"/>
      <c r="H851" s="217">
        <v>0</v>
      </c>
      <c r="J851" s="179">
        <v>0</v>
      </c>
    </row>
    <row r="852" spans="2:10" hidden="1" x14ac:dyDescent="0.25">
      <c r="B852" s="179" t="str">
        <f>IF($A852="","",_xlfn.XLOOKUP($A852,Attributes!$A:$A,Attributes!C:C))</f>
        <v/>
      </c>
      <c r="C852" s="179"/>
      <c r="D852" s="179" t="str">
        <f>IF($A852="","",_xlfn.XLOOKUP($A852,Attributes!$A:$A,Attributes!I:I))</f>
        <v/>
      </c>
      <c r="E852" s="179" t="str">
        <f>IF($A852="","",_xlfn.XLOOKUP($A852,Attributes!$A:$A,Attributes!J:J))</f>
        <v/>
      </c>
      <c r="F852" s="179" t="str">
        <f>IF($A852="","",_xlfn.XLOOKUP($A852,Attributes!$A:$A,Attributes!K:K))</f>
        <v/>
      </c>
      <c r="G852" s="219"/>
      <c r="H852" s="217">
        <v>0</v>
      </c>
      <c r="J852" s="179">
        <v>0</v>
      </c>
    </row>
    <row r="853" spans="2:10" hidden="1" x14ac:dyDescent="0.25">
      <c r="B853" s="179" t="str">
        <f>IF($A853="","",_xlfn.XLOOKUP($A853,Attributes!$A:$A,Attributes!C:C))</f>
        <v/>
      </c>
      <c r="C853" s="179"/>
      <c r="D853" s="179" t="str">
        <f>IF($A853="","",_xlfn.XLOOKUP($A853,Attributes!$A:$A,Attributes!I:I))</f>
        <v/>
      </c>
      <c r="E853" s="179" t="str">
        <f>IF($A853="","",_xlfn.XLOOKUP($A853,Attributes!$A:$A,Attributes!J:J))</f>
        <v/>
      </c>
      <c r="F853" s="179" t="str">
        <f>IF($A853="","",_xlfn.XLOOKUP($A853,Attributes!$A:$A,Attributes!K:K))</f>
        <v/>
      </c>
      <c r="G853" s="219"/>
      <c r="H853" s="217">
        <v>0</v>
      </c>
      <c r="J853" s="179">
        <v>0</v>
      </c>
    </row>
    <row r="854" spans="2:10" hidden="1" x14ac:dyDescent="0.25">
      <c r="B854" s="179" t="str">
        <f>IF($A854="","",_xlfn.XLOOKUP($A854,Attributes!$A:$A,Attributes!C:C))</f>
        <v/>
      </c>
      <c r="C854" s="179"/>
      <c r="D854" s="179" t="str">
        <f>IF($A854="","",_xlfn.XLOOKUP($A854,Attributes!$A:$A,Attributes!I:I))</f>
        <v/>
      </c>
      <c r="E854" s="179" t="str">
        <f>IF($A854="","",_xlfn.XLOOKUP($A854,Attributes!$A:$A,Attributes!J:J))</f>
        <v/>
      </c>
      <c r="F854" s="179" t="str">
        <f>IF($A854="","",_xlfn.XLOOKUP($A854,Attributes!$A:$A,Attributes!K:K))</f>
        <v/>
      </c>
      <c r="G854" s="219"/>
      <c r="H854" s="217">
        <v>0</v>
      </c>
      <c r="J854" s="179">
        <v>0</v>
      </c>
    </row>
    <row r="855" spans="2:10" hidden="1" x14ac:dyDescent="0.25">
      <c r="B855" s="179" t="str">
        <f>IF($A855="","",_xlfn.XLOOKUP($A855,Attributes!$A:$A,Attributes!C:C))</f>
        <v/>
      </c>
      <c r="C855" s="179"/>
      <c r="D855" s="179" t="str">
        <f>IF($A855="","",_xlfn.XLOOKUP($A855,Attributes!$A:$A,Attributes!I:I))</f>
        <v/>
      </c>
      <c r="E855" s="179" t="str">
        <f>IF($A855="","",_xlfn.XLOOKUP($A855,Attributes!$A:$A,Attributes!J:J))</f>
        <v/>
      </c>
      <c r="F855" s="179" t="str">
        <f>IF($A855="","",_xlfn.XLOOKUP($A855,Attributes!$A:$A,Attributes!K:K))</f>
        <v/>
      </c>
      <c r="G855" s="219"/>
      <c r="H855" s="217">
        <v>0</v>
      </c>
      <c r="J855" s="179">
        <v>0</v>
      </c>
    </row>
    <row r="856" spans="2:10" hidden="1" x14ac:dyDescent="0.25">
      <c r="B856" s="179" t="str">
        <f>IF($A856="","",_xlfn.XLOOKUP($A856,Attributes!$A:$A,Attributes!C:C))</f>
        <v/>
      </c>
      <c r="C856" s="179"/>
      <c r="D856" s="179" t="str">
        <f>IF($A856="","",_xlfn.XLOOKUP($A856,Attributes!$A:$A,Attributes!I:I))</f>
        <v/>
      </c>
      <c r="E856" s="179" t="str">
        <f>IF($A856="","",_xlfn.XLOOKUP($A856,Attributes!$A:$A,Attributes!J:J))</f>
        <v/>
      </c>
      <c r="F856" s="179" t="str">
        <f>IF($A856="","",_xlfn.XLOOKUP($A856,Attributes!$A:$A,Attributes!K:K))</f>
        <v/>
      </c>
      <c r="G856" s="219"/>
      <c r="H856" s="217">
        <v>0</v>
      </c>
      <c r="J856" s="179">
        <v>0</v>
      </c>
    </row>
    <row r="857" spans="2:10" hidden="1" x14ac:dyDescent="0.25">
      <c r="B857" s="179" t="str">
        <f>IF($A857="","",_xlfn.XLOOKUP($A857,Attributes!$A:$A,Attributes!C:C))</f>
        <v/>
      </c>
      <c r="C857" s="179"/>
      <c r="D857" s="179" t="str">
        <f>IF($A857="","",_xlfn.XLOOKUP($A857,Attributes!$A:$A,Attributes!I:I))</f>
        <v/>
      </c>
      <c r="E857" s="179" t="str">
        <f>IF($A857="","",_xlfn.XLOOKUP($A857,Attributes!$A:$A,Attributes!J:J))</f>
        <v/>
      </c>
      <c r="F857" s="179" t="str">
        <f>IF($A857="","",_xlfn.XLOOKUP($A857,Attributes!$A:$A,Attributes!K:K))</f>
        <v/>
      </c>
      <c r="G857" s="219"/>
      <c r="H857" s="217">
        <v>0</v>
      </c>
      <c r="J857" s="179">
        <v>0</v>
      </c>
    </row>
    <row r="858" spans="2:10" hidden="1" x14ac:dyDescent="0.25">
      <c r="B858" s="179" t="str">
        <f>IF($A858="","",_xlfn.XLOOKUP($A858,Attributes!$A:$A,Attributes!C:C))</f>
        <v/>
      </c>
      <c r="C858" s="179"/>
      <c r="D858" s="179" t="str">
        <f>IF($A858="","",_xlfn.XLOOKUP($A858,Attributes!$A:$A,Attributes!I:I))</f>
        <v/>
      </c>
      <c r="E858" s="179" t="str">
        <f>IF($A858="","",_xlfn.XLOOKUP($A858,Attributes!$A:$A,Attributes!J:J))</f>
        <v/>
      </c>
      <c r="F858" s="179" t="str">
        <f>IF($A858="","",_xlfn.XLOOKUP($A858,Attributes!$A:$A,Attributes!K:K))</f>
        <v/>
      </c>
      <c r="G858" s="219"/>
      <c r="H858" s="217">
        <v>0</v>
      </c>
      <c r="J858" s="179">
        <v>0</v>
      </c>
    </row>
    <row r="859" spans="2:10" hidden="1" x14ac:dyDescent="0.25">
      <c r="B859" s="179" t="str">
        <f>IF($A859="","",_xlfn.XLOOKUP($A859,Attributes!$A:$A,Attributes!C:C))</f>
        <v/>
      </c>
      <c r="C859" s="179"/>
      <c r="D859" s="179" t="str">
        <f>IF($A859="","",_xlfn.XLOOKUP($A859,Attributes!$A:$A,Attributes!I:I))</f>
        <v/>
      </c>
      <c r="E859" s="179" t="str">
        <f>IF($A859="","",_xlfn.XLOOKUP($A859,Attributes!$A:$A,Attributes!J:J))</f>
        <v/>
      </c>
      <c r="F859" s="179" t="str">
        <f>IF($A859="","",_xlfn.XLOOKUP($A859,Attributes!$A:$A,Attributes!K:K))</f>
        <v/>
      </c>
      <c r="G859" s="219"/>
      <c r="H859" s="217">
        <v>0</v>
      </c>
      <c r="J859" s="179">
        <v>0</v>
      </c>
    </row>
    <row r="860" spans="2:10" hidden="1" x14ac:dyDescent="0.25">
      <c r="B860" s="179" t="str">
        <f>IF($A860="","",_xlfn.XLOOKUP($A860,Attributes!$A:$A,Attributes!C:C))</f>
        <v/>
      </c>
      <c r="C860" s="179"/>
      <c r="D860" s="179" t="str">
        <f>IF($A860="","",_xlfn.XLOOKUP($A860,Attributes!$A:$A,Attributes!I:I))</f>
        <v/>
      </c>
      <c r="E860" s="179" t="str">
        <f>IF($A860="","",_xlfn.XLOOKUP($A860,Attributes!$A:$A,Attributes!J:J))</f>
        <v/>
      </c>
      <c r="F860" s="179" t="str">
        <f>IF($A860="","",_xlfn.XLOOKUP($A860,Attributes!$A:$A,Attributes!K:K))</f>
        <v/>
      </c>
      <c r="G860" s="219"/>
      <c r="H860" s="217">
        <v>0</v>
      </c>
      <c r="J860" s="179">
        <v>0</v>
      </c>
    </row>
    <row r="861" spans="2:10" hidden="1" x14ac:dyDescent="0.25">
      <c r="B861" s="179" t="str">
        <f>IF($A861="","",_xlfn.XLOOKUP($A861,Attributes!$A:$A,Attributes!C:C))</f>
        <v/>
      </c>
      <c r="C861" s="179"/>
      <c r="D861" s="179" t="str">
        <f>IF($A861="","",_xlfn.XLOOKUP($A861,Attributes!$A:$A,Attributes!I:I))</f>
        <v/>
      </c>
      <c r="E861" s="179" t="str">
        <f>IF($A861="","",_xlfn.XLOOKUP($A861,Attributes!$A:$A,Attributes!J:J))</f>
        <v/>
      </c>
      <c r="F861" s="179" t="str">
        <f>IF($A861="","",_xlfn.XLOOKUP($A861,Attributes!$A:$A,Attributes!K:K))</f>
        <v/>
      </c>
      <c r="G861" s="219"/>
      <c r="H861" s="217">
        <v>0</v>
      </c>
      <c r="J861" s="179">
        <v>0</v>
      </c>
    </row>
    <row r="862" spans="2:10" hidden="1" x14ac:dyDescent="0.25">
      <c r="B862" s="179" t="str">
        <f>IF($A862="","",_xlfn.XLOOKUP($A862,Attributes!$A:$A,Attributes!C:C))</f>
        <v/>
      </c>
      <c r="C862" s="179"/>
      <c r="D862" s="179" t="str">
        <f>IF($A862="","",_xlfn.XLOOKUP($A862,Attributes!$A:$A,Attributes!I:I))</f>
        <v/>
      </c>
      <c r="E862" s="179" t="str">
        <f>IF($A862="","",_xlfn.XLOOKUP($A862,Attributes!$A:$A,Attributes!J:J))</f>
        <v/>
      </c>
      <c r="F862" s="179" t="str">
        <f>IF($A862="","",_xlfn.XLOOKUP($A862,Attributes!$A:$A,Attributes!K:K))</f>
        <v/>
      </c>
      <c r="G862" s="219"/>
      <c r="H862" s="217">
        <v>0</v>
      </c>
      <c r="J862" s="179">
        <v>0</v>
      </c>
    </row>
    <row r="863" spans="2:10" hidden="1" x14ac:dyDescent="0.25">
      <c r="B863" s="179" t="str">
        <f>IF($A863="","",_xlfn.XLOOKUP($A863,Attributes!$A:$A,Attributes!C:C))</f>
        <v/>
      </c>
      <c r="C863" s="179"/>
      <c r="D863" s="179" t="str">
        <f>IF($A863="","",_xlfn.XLOOKUP($A863,Attributes!$A:$A,Attributes!I:I))</f>
        <v/>
      </c>
      <c r="E863" s="179" t="str">
        <f>IF($A863="","",_xlfn.XLOOKUP($A863,Attributes!$A:$A,Attributes!J:J))</f>
        <v/>
      </c>
      <c r="F863" s="179" t="str">
        <f>IF($A863="","",_xlfn.XLOOKUP($A863,Attributes!$A:$A,Attributes!K:K))</f>
        <v/>
      </c>
      <c r="G863" s="219"/>
      <c r="H863" s="217">
        <v>0</v>
      </c>
      <c r="J863" s="179">
        <v>0</v>
      </c>
    </row>
    <row r="864" spans="2:10" hidden="1" x14ac:dyDescent="0.25">
      <c r="B864" s="179" t="str">
        <f>IF($A864="","",_xlfn.XLOOKUP($A864,Attributes!$A:$A,Attributes!C:C))</f>
        <v/>
      </c>
      <c r="C864" s="179"/>
      <c r="D864" s="179" t="str">
        <f>IF($A864="","",_xlfn.XLOOKUP($A864,Attributes!$A:$A,Attributes!I:I))</f>
        <v/>
      </c>
      <c r="E864" s="179" t="str">
        <f>IF($A864="","",_xlfn.XLOOKUP($A864,Attributes!$A:$A,Attributes!J:J))</f>
        <v/>
      </c>
      <c r="F864" s="179" t="str">
        <f>IF($A864="","",_xlfn.XLOOKUP($A864,Attributes!$A:$A,Attributes!K:K))</f>
        <v/>
      </c>
      <c r="G864" s="219"/>
      <c r="H864" s="217">
        <v>0</v>
      </c>
      <c r="J864" s="179">
        <v>0</v>
      </c>
    </row>
    <row r="865" spans="2:10" hidden="1" x14ac:dyDescent="0.25">
      <c r="B865" s="179" t="str">
        <f>IF($A865="","",_xlfn.XLOOKUP($A865,Attributes!$A:$A,Attributes!C:C))</f>
        <v/>
      </c>
      <c r="C865" s="179"/>
      <c r="D865" s="179" t="str">
        <f>IF($A865="","",_xlfn.XLOOKUP($A865,Attributes!$A:$A,Attributes!I:I))</f>
        <v/>
      </c>
      <c r="E865" s="179" t="str">
        <f>IF($A865="","",_xlfn.XLOOKUP($A865,Attributes!$A:$A,Attributes!J:J))</f>
        <v/>
      </c>
      <c r="F865" s="179" t="str">
        <f>IF($A865="","",_xlfn.XLOOKUP($A865,Attributes!$A:$A,Attributes!K:K))</f>
        <v/>
      </c>
      <c r="G865" s="219"/>
      <c r="H865" s="217">
        <v>0</v>
      </c>
      <c r="J865" s="179">
        <v>0</v>
      </c>
    </row>
    <row r="866" spans="2:10" hidden="1" x14ac:dyDescent="0.25">
      <c r="B866" s="179" t="str">
        <f>IF($A866="","",_xlfn.XLOOKUP($A866,Attributes!$A:$A,Attributes!C:C))</f>
        <v/>
      </c>
      <c r="C866" s="179"/>
      <c r="D866" s="179" t="str">
        <f>IF($A866="","",_xlfn.XLOOKUP($A866,Attributes!$A:$A,Attributes!I:I))</f>
        <v/>
      </c>
      <c r="E866" s="179" t="str">
        <f>IF($A866="","",_xlfn.XLOOKUP($A866,Attributes!$A:$A,Attributes!J:J))</f>
        <v/>
      </c>
      <c r="F866" s="179" t="str">
        <f>IF($A866="","",_xlfn.XLOOKUP($A866,Attributes!$A:$A,Attributes!K:K))</f>
        <v/>
      </c>
      <c r="G866" s="219"/>
      <c r="H866" s="217">
        <v>0</v>
      </c>
      <c r="J866" s="179">
        <v>0</v>
      </c>
    </row>
    <row r="867" spans="2:10" hidden="1" x14ac:dyDescent="0.25">
      <c r="B867" s="179" t="str">
        <f>IF($A867="","",_xlfn.XLOOKUP($A867,Attributes!$A:$A,Attributes!C:C))</f>
        <v/>
      </c>
      <c r="C867" s="179"/>
      <c r="D867" s="179" t="str">
        <f>IF($A867="","",_xlfn.XLOOKUP($A867,Attributes!$A:$A,Attributes!I:I))</f>
        <v/>
      </c>
      <c r="E867" s="179" t="str">
        <f>IF($A867="","",_xlfn.XLOOKUP($A867,Attributes!$A:$A,Attributes!J:J))</f>
        <v/>
      </c>
      <c r="F867" s="179" t="str">
        <f>IF($A867="","",_xlfn.XLOOKUP($A867,Attributes!$A:$A,Attributes!K:K))</f>
        <v/>
      </c>
      <c r="G867" s="219"/>
      <c r="H867" s="217">
        <v>0</v>
      </c>
      <c r="J867" s="179">
        <v>0</v>
      </c>
    </row>
    <row r="868" spans="2:10" hidden="1" x14ac:dyDescent="0.25">
      <c r="B868" s="179" t="str">
        <f>IF($A868="","",_xlfn.XLOOKUP($A868,Attributes!$A:$A,Attributes!C:C))</f>
        <v/>
      </c>
      <c r="C868" s="179"/>
      <c r="D868" s="179" t="str">
        <f>IF($A868="","",_xlfn.XLOOKUP($A868,Attributes!$A:$A,Attributes!I:I))</f>
        <v/>
      </c>
      <c r="E868" s="179" t="str">
        <f>IF($A868="","",_xlfn.XLOOKUP($A868,Attributes!$A:$A,Attributes!J:J))</f>
        <v/>
      </c>
      <c r="F868" s="179" t="str">
        <f>IF($A868="","",_xlfn.XLOOKUP($A868,Attributes!$A:$A,Attributes!K:K))</f>
        <v/>
      </c>
      <c r="G868" s="219"/>
      <c r="H868" s="217">
        <v>0</v>
      </c>
      <c r="J868" s="179">
        <v>0</v>
      </c>
    </row>
    <row r="869" spans="2:10" hidden="1" x14ac:dyDescent="0.25">
      <c r="B869" s="179" t="str">
        <f>IF($A869="","",_xlfn.XLOOKUP($A869,Attributes!$A:$A,Attributes!C:C))</f>
        <v/>
      </c>
      <c r="C869" s="179"/>
      <c r="D869" s="179" t="str">
        <f>IF($A869="","",_xlfn.XLOOKUP($A869,Attributes!$A:$A,Attributes!I:I))</f>
        <v/>
      </c>
      <c r="E869" s="179" t="str">
        <f>IF($A869="","",_xlfn.XLOOKUP($A869,Attributes!$A:$A,Attributes!J:J))</f>
        <v/>
      </c>
      <c r="F869" s="179" t="str">
        <f>IF($A869="","",_xlfn.XLOOKUP($A869,Attributes!$A:$A,Attributes!K:K))</f>
        <v/>
      </c>
      <c r="G869" s="219"/>
      <c r="H869" s="217">
        <v>0</v>
      </c>
      <c r="J869" s="179">
        <v>0</v>
      </c>
    </row>
    <row r="870" spans="2:10" hidden="1" x14ac:dyDescent="0.25">
      <c r="B870" s="179" t="str">
        <f>IF($A870="","",_xlfn.XLOOKUP($A870,Attributes!$A:$A,Attributes!C:C))</f>
        <v/>
      </c>
      <c r="C870" s="179"/>
      <c r="D870" s="179" t="str">
        <f>IF($A870="","",_xlfn.XLOOKUP($A870,Attributes!$A:$A,Attributes!I:I))</f>
        <v/>
      </c>
      <c r="E870" s="179" t="str">
        <f>IF($A870="","",_xlfn.XLOOKUP($A870,Attributes!$A:$A,Attributes!J:J))</f>
        <v/>
      </c>
      <c r="F870" s="179" t="str">
        <f>IF($A870="","",_xlfn.XLOOKUP($A870,Attributes!$A:$A,Attributes!K:K))</f>
        <v/>
      </c>
      <c r="G870" s="219"/>
      <c r="H870" s="217">
        <v>0</v>
      </c>
      <c r="J870" s="179">
        <v>0</v>
      </c>
    </row>
    <row r="871" spans="2:10" hidden="1" x14ac:dyDescent="0.25">
      <c r="B871" s="179" t="str">
        <f>IF($A871="","",_xlfn.XLOOKUP($A871,Attributes!$A:$A,Attributes!C:C))</f>
        <v/>
      </c>
      <c r="C871" s="179"/>
      <c r="D871" s="179" t="str">
        <f>IF($A871="","",_xlfn.XLOOKUP($A871,Attributes!$A:$A,Attributes!I:I))</f>
        <v/>
      </c>
      <c r="E871" s="179" t="str">
        <f>IF($A871="","",_xlfn.XLOOKUP($A871,Attributes!$A:$A,Attributes!J:J))</f>
        <v/>
      </c>
      <c r="F871" s="179" t="str">
        <f>IF($A871="","",_xlfn.XLOOKUP($A871,Attributes!$A:$A,Attributes!K:K))</f>
        <v/>
      </c>
      <c r="G871" s="219"/>
      <c r="H871" s="217">
        <v>0</v>
      </c>
      <c r="J871" s="179">
        <v>0</v>
      </c>
    </row>
    <row r="872" spans="2:10" hidden="1" x14ac:dyDescent="0.25">
      <c r="B872" s="179" t="str">
        <f>IF($A872="","",_xlfn.XLOOKUP($A872,Attributes!$A:$A,Attributes!C:C))</f>
        <v/>
      </c>
      <c r="C872" s="179"/>
      <c r="D872" s="179" t="str">
        <f>IF($A872="","",_xlfn.XLOOKUP($A872,Attributes!$A:$A,Attributes!I:I))</f>
        <v/>
      </c>
      <c r="E872" s="179" t="str">
        <f>IF($A872="","",_xlfn.XLOOKUP($A872,Attributes!$A:$A,Attributes!J:J))</f>
        <v/>
      </c>
      <c r="F872" s="179" t="str">
        <f>IF($A872="","",_xlfn.XLOOKUP($A872,Attributes!$A:$A,Attributes!K:K))</f>
        <v/>
      </c>
      <c r="G872" s="219"/>
      <c r="H872" s="217">
        <v>0</v>
      </c>
      <c r="J872" s="179">
        <v>0</v>
      </c>
    </row>
    <row r="873" spans="2:10" hidden="1" x14ac:dyDescent="0.25">
      <c r="B873" s="179" t="str">
        <f>IF($A873="","",_xlfn.XLOOKUP($A873,Attributes!$A:$A,Attributes!C:C))</f>
        <v/>
      </c>
      <c r="C873" s="179"/>
      <c r="D873" s="179" t="str">
        <f>IF($A873="","",_xlfn.XLOOKUP($A873,Attributes!$A:$A,Attributes!I:I))</f>
        <v/>
      </c>
      <c r="E873" s="179" t="str">
        <f>IF($A873="","",_xlfn.XLOOKUP($A873,Attributes!$A:$A,Attributes!J:J))</f>
        <v/>
      </c>
      <c r="F873" s="179" t="str">
        <f>IF($A873="","",_xlfn.XLOOKUP($A873,Attributes!$A:$A,Attributes!K:K))</f>
        <v/>
      </c>
      <c r="G873" s="219"/>
      <c r="H873" s="217">
        <v>0</v>
      </c>
      <c r="J873" s="179">
        <v>0</v>
      </c>
    </row>
    <row r="874" spans="2:10" hidden="1" x14ac:dyDescent="0.25">
      <c r="B874" s="179" t="str">
        <f>IF($A874="","",_xlfn.XLOOKUP($A874,Attributes!$A:$A,Attributes!C:C))</f>
        <v/>
      </c>
      <c r="C874" s="179"/>
      <c r="D874" s="179" t="str">
        <f>IF($A874="","",_xlfn.XLOOKUP($A874,Attributes!$A:$A,Attributes!I:I))</f>
        <v/>
      </c>
      <c r="E874" s="179" t="str">
        <f>IF($A874="","",_xlfn.XLOOKUP($A874,Attributes!$A:$A,Attributes!J:J))</f>
        <v/>
      </c>
      <c r="F874" s="179" t="str">
        <f>IF($A874="","",_xlfn.XLOOKUP($A874,Attributes!$A:$A,Attributes!K:K))</f>
        <v/>
      </c>
      <c r="G874" s="219"/>
      <c r="H874" s="217">
        <v>0</v>
      </c>
      <c r="J874" s="179">
        <v>0</v>
      </c>
    </row>
    <row r="875" spans="2:10" hidden="1" x14ac:dyDescent="0.25">
      <c r="B875" s="179" t="str">
        <f>IF($A875="","",_xlfn.XLOOKUP($A875,Attributes!$A:$A,Attributes!C:C))</f>
        <v/>
      </c>
      <c r="C875" s="179"/>
      <c r="D875" s="179" t="str">
        <f>IF($A875="","",_xlfn.XLOOKUP($A875,Attributes!$A:$A,Attributes!I:I))</f>
        <v/>
      </c>
      <c r="E875" s="179" t="str">
        <f>IF($A875="","",_xlfn.XLOOKUP($A875,Attributes!$A:$A,Attributes!J:J))</f>
        <v/>
      </c>
      <c r="F875" s="179" t="str">
        <f>IF($A875="","",_xlfn.XLOOKUP($A875,Attributes!$A:$A,Attributes!K:K))</f>
        <v/>
      </c>
      <c r="G875" s="219"/>
      <c r="H875" s="217">
        <v>0</v>
      </c>
      <c r="J875" s="179">
        <v>0</v>
      </c>
    </row>
    <row r="876" spans="2:10" hidden="1" x14ac:dyDescent="0.25">
      <c r="B876" s="179" t="str">
        <f>IF($A876="","",_xlfn.XLOOKUP($A876,Attributes!$A:$A,Attributes!C:C))</f>
        <v/>
      </c>
      <c r="C876" s="179"/>
      <c r="D876" s="179" t="str">
        <f>IF($A876="","",_xlfn.XLOOKUP($A876,Attributes!$A:$A,Attributes!I:I))</f>
        <v/>
      </c>
      <c r="E876" s="179" t="str">
        <f>IF($A876="","",_xlfn.XLOOKUP($A876,Attributes!$A:$A,Attributes!J:J))</f>
        <v/>
      </c>
      <c r="F876" s="179" t="str">
        <f>IF($A876="","",_xlfn.XLOOKUP($A876,Attributes!$A:$A,Attributes!K:K))</f>
        <v/>
      </c>
      <c r="G876" s="219"/>
      <c r="H876" s="217">
        <v>0</v>
      </c>
      <c r="J876" s="179">
        <v>0</v>
      </c>
    </row>
    <row r="877" spans="2:10" hidden="1" x14ac:dyDescent="0.25">
      <c r="B877" s="179" t="str">
        <f>IF($A877="","",_xlfn.XLOOKUP($A877,Attributes!$A:$A,Attributes!C:C))</f>
        <v/>
      </c>
      <c r="C877" s="179"/>
      <c r="D877" s="179" t="str">
        <f>IF($A877="","",_xlfn.XLOOKUP($A877,Attributes!$A:$A,Attributes!I:I))</f>
        <v/>
      </c>
      <c r="E877" s="179" t="str">
        <f>IF($A877="","",_xlfn.XLOOKUP($A877,Attributes!$A:$A,Attributes!J:J))</f>
        <v/>
      </c>
      <c r="F877" s="179" t="str">
        <f>IF($A877="","",_xlfn.XLOOKUP($A877,Attributes!$A:$A,Attributes!K:K))</f>
        <v/>
      </c>
      <c r="G877" s="219"/>
      <c r="H877" s="217">
        <v>0</v>
      </c>
      <c r="J877" s="179">
        <v>0</v>
      </c>
    </row>
    <row r="878" spans="2:10" hidden="1" x14ac:dyDescent="0.25">
      <c r="B878" s="179" t="str">
        <f>IF($A878="","",_xlfn.XLOOKUP($A878,Attributes!$A:$A,Attributes!C:C))</f>
        <v/>
      </c>
      <c r="C878" s="179"/>
      <c r="D878" s="179" t="str">
        <f>IF($A878="","",_xlfn.XLOOKUP($A878,Attributes!$A:$A,Attributes!I:I))</f>
        <v/>
      </c>
      <c r="E878" s="179" t="str">
        <f>IF($A878="","",_xlfn.XLOOKUP($A878,Attributes!$A:$A,Attributes!J:J))</f>
        <v/>
      </c>
      <c r="F878" s="179" t="str">
        <f>IF($A878="","",_xlfn.XLOOKUP($A878,Attributes!$A:$A,Attributes!K:K))</f>
        <v/>
      </c>
      <c r="G878" s="219"/>
      <c r="H878" s="217">
        <v>0</v>
      </c>
      <c r="J878" s="179">
        <v>0</v>
      </c>
    </row>
    <row r="879" spans="2:10" hidden="1" x14ac:dyDescent="0.25">
      <c r="B879" s="179" t="str">
        <f>IF($A879="","",_xlfn.XLOOKUP($A879,Attributes!$A:$A,Attributes!C:C))</f>
        <v/>
      </c>
      <c r="C879" s="179"/>
      <c r="D879" s="179" t="str">
        <f>IF($A879="","",_xlfn.XLOOKUP($A879,Attributes!$A:$A,Attributes!I:I))</f>
        <v/>
      </c>
      <c r="E879" s="179" t="str">
        <f>IF($A879="","",_xlfn.XLOOKUP($A879,Attributes!$A:$A,Attributes!J:J))</f>
        <v/>
      </c>
      <c r="F879" s="179" t="str">
        <f>IF($A879="","",_xlfn.XLOOKUP($A879,Attributes!$A:$A,Attributes!K:K))</f>
        <v/>
      </c>
      <c r="G879" s="219"/>
      <c r="H879" s="217">
        <v>0</v>
      </c>
      <c r="J879" s="179">
        <v>0</v>
      </c>
    </row>
    <row r="880" spans="2:10" hidden="1" x14ac:dyDescent="0.25">
      <c r="B880" s="179" t="str">
        <f>IF($A880="","",_xlfn.XLOOKUP($A880,Attributes!$A:$A,Attributes!C:C))</f>
        <v/>
      </c>
      <c r="C880" s="179"/>
      <c r="D880" s="179" t="str">
        <f>IF($A880="","",_xlfn.XLOOKUP($A880,Attributes!$A:$A,Attributes!I:I))</f>
        <v/>
      </c>
      <c r="E880" s="179" t="str">
        <f>IF($A880="","",_xlfn.XLOOKUP($A880,Attributes!$A:$A,Attributes!J:J))</f>
        <v/>
      </c>
      <c r="F880" s="179" t="str">
        <f>IF($A880="","",_xlfn.XLOOKUP($A880,Attributes!$A:$A,Attributes!K:K))</f>
        <v/>
      </c>
      <c r="G880" s="219"/>
      <c r="H880" s="217">
        <v>0</v>
      </c>
      <c r="J880" s="179">
        <v>0</v>
      </c>
    </row>
    <row r="881" spans="2:10" hidden="1" x14ac:dyDescent="0.25">
      <c r="B881" s="179" t="str">
        <f>IF($A881="","",_xlfn.XLOOKUP($A881,Attributes!$A:$A,Attributes!C:C))</f>
        <v/>
      </c>
      <c r="C881" s="179"/>
      <c r="D881" s="179" t="str">
        <f>IF($A881="","",_xlfn.XLOOKUP($A881,Attributes!$A:$A,Attributes!I:I))</f>
        <v/>
      </c>
      <c r="E881" s="179" t="str">
        <f>IF($A881="","",_xlfn.XLOOKUP($A881,Attributes!$A:$A,Attributes!J:J))</f>
        <v/>
      </c>
      <c r="F881" s="179" t="str">
        <f>IF($A881="","",_xlfn.XLOOKUP($A881,Attributes!$A:$A,Attributes!K:K))</f>
        <v/>
      </c>
      <c r="G881" s="219"/>
      <c r="H881" s="217">
        <v>0</v>
      </c>
      <c r="J881" s="179">
        <v>0</v>
      </c>
    </row>
    <row r="882" spans="2:10" hidden="1" x14ac:dyDescent="0.25">
      <c r="B882" s="179" t="str">
        <f>IF($A882="","",_xlfn.XLOOKUP($A882,Attributes!$A:$A,Attributes!C:C))</f>
        <v/>
      </c>
      <c r="C882" s="179"/>
      <c r="D882" s="179" t="str">
        <f>IF($A882="","",_xlfn.XLOOKUP($A882,Attributes!$A:$A,Attributes!I:I))</f>
        <v/>
      </c>
      <c r="E882" s="179" t="str">
        <f>IF($A882="","",_xlfn.XLOOKUP($A882,Attributes!$A:$A,Attributes!J:J))</f>
        <v/>
      </c>
      <c r="F882" s="179" t="str">
        <f>IF($A882="","",_xlfn.XLOOKUP($A882,Attributes!$A:$A,Attributes!K:K))</f>
        <v/>
      </c>
      <c r="G882" s="219"/>
      <c r="H882" s="217">
        <v>0</v>
      </c>
      <c r="J882" s="179">
        <v>0</v>
      </c>
    </row>
    <row r="883" spans="2:10" hidden="1" x14ac:dyDescent="0.25">
      <c r="B883" s="179" t="str">
        <f>IF($A883="","",_xlfn.XLOOKUP($A883,Attributes!$A:$A,Attributes!C:C))</f>
        <v/>
      </c>
      <c r="C883" s="179"/>
      <c r="D883" s="179" t="str">
        <f>IF($A883="","",_xlfn.XLOOKUP($A883,Attributes!$A:$A,Attributes!I:I))</f>
        <v/>
      </c>
      <c r="E883" s="179" t="str">
        <f>IF($A883="","",_xlfn.XLOOKUP($A883,Attributes!$A:$A,Attributes!J:J))</f>
        <v/>
      </c>
      <c r="F883" s="179" t="str">
        <f>IF($A883="","",_xlfn.XLOOKUP($A883,Attributes!$A:$A,Attributes!K:K))</f>
        <v/>
      </c>
      <c r="G883" s="219"/>
      <c r="H883" s="217">
        <v>0</v>
      </c>
      <c r="J883" s="179">
        <v>0</v>
      </c>
    </row>
    <row r="884" spans="2:10" hidden="1" x14ac:dyDescent="0.25">
      <c r="B884" s="179" t="str">
        <f>IF($A884="","",_xlfn.XLOOKUP($A884,Attributes!$A:$A,Attributes!C:C))</f>
        <v/>
      </c>
      <c r="C884" s="179"/>
      <c r="D884" s="179" t="str">
        <f>IF($A884="","",_xlfn.XLOOKUP($A884,Attributes!$A:$A,Attributes!I:I))</f>
        <v/>
      </c>
      <c r="E884" s="179" t="str">
        <f>IF($A884="","",_xlfn.XLOOKUP($A884,Attributes!$A:$A,Attributes!J:J))</f>
        <v/>
      </c>
      <c r="F884" s="179" t="str">
        <f>IF($A884="","",_xlfn.XLOOKUP($A884,Attributes!$A:$A,Attributes!K:K))</f>
        <v/>
      </c>
      <c r="G884" s="219"/>
      <c r="H884" s="217">
        <v>0</v>
      </c>
      <c r="J884" s="179">
        <v>0</v>
      </c>
    </row>
    <row r="885" spans="2:10" hidden="1" x14ac:dyDescent="0.25">
      <c r="B885" s="179" t="str">
        <f>IF($A885="","",_xlfn.XLOOKUP($A885,Attributes!$A:$A,Attributes!C:C))</f>
        <v/>
      </c>
      <c r="C885" s="179"/>
      <c r="D885" s="179" t="str">
        <f>IF($A885="","",_xlfn.XLOOKUP($A885,Attributes!$A:$A,Attributes!I:I))</f>
        <v/>
      </c>
      <c r="E885" s="179" t="str">
        <f>IF($A885="","",_xlfn.XLOOKUP($A885,Attributes!$A:$A,Attributes!J:J))</f>
        <v/>
      </c>
      <c r="F885" s="179" t="str">
        <f>IF($A885="","",_xlfn.XLOOKUP($A885,Attributes!$A:$A,Attributes!K:K))</f>
        <v/>
      </c>
      <c r="G885" s="219"/>
      <c r="H885" s="217">
        <v>0</v>
      </c>
      <c r="J885" s="179">
        <v>0</v>
      </c>
    </row>
    <row r="886" spans="2:10" hidden="1" x14ac:dyDescent="0.25">
      <c r="B886" s="179" t="str">
        <f>IF($A886="","",_xlfn.XLOOKUP($A886,Attributes!$A:$A,Attributes!C:C))</f>
        <v/>
      </c>
      <c r="C886" s="179"/>
      <c r="D886" s="179" t="str">
        <f>IF($A886="","",_xlfn.XLOOKUP($A886,Attributes!$A:$A,Attributes!I:I))</f>
        <v/>
      </c>
      <c r="E886" s="179" t="str">
        <f>IF($A886="","",_xlfn.XLOOKUP($A886,Attributes!$A:$A,Attributes!J:J))</f>
        <v/>
      </c>
      <c r="F886" s="179" t="str">
        <f>IF($A886="","",_xlfn.XLOOKUP($A886,Attributes!$A:$A,Attributes!K:K))</f>
        <v/>
      </c>
      <c r="G886" s="219"/>
      <c r="H886" s="217">
        <v>0</v>
      </c>
      <c r="J886" s="179">
        <v>0</v>
      </c>
    </row>
    <row r="887" spans="2:10" hidden="1" x14ac:dyDescent="0.25">
      <c r="B887" s="179" t="str">
        <f>IF($A887="","",_xlfn.XLOOKUP($A887,Attributes!$A:$A,Attributes!C:C))</f>
        <v/>
      </c>
      <c r="C887" s="179"/>
      <c r="D887" s="179" t="str">
        <f>IF($A887="","",_xlfn.XLOOKUP($A887,Attributes!$A:$A,Attributes!I:I))</f>
        <v/>
      </c>
      <c r="E887" s="179" t="str">
        <f>IF($A887="","",_xlfn.XLOOKUP($A887,Attributes!$A:$A,Attributes!J:J))</f>
        <v/>
      </c>
      <c r="F887" s="179" t="str">
        <f>IF($A887="","",_xlfn.XLOOKUP($A887,Attributes!$A:$A,Attributes!K:K))</f>
        <v/>
      </c>
      <c r="G887" s="219"/>
      <c r="H887" s="217">
        <v>0</v>
      </c>
      <c r="J887" s="179">
        <v>0</v>
      </c>
    </row>
    <row r="888" spans="2:10" hidden="1" x14ac:dyDescent="0.25">
      <c r="B888" s="179" t="str">
        <f>IF($A888="","",_xlfn.XLOOKUP($A888,Attributes!$A:$A,Attributes!C:C))</f>
        <v/>
      </c>
      <c r="C888" s="179"/>
      <c r="D888" s="179" t="str">
        <f>IF($A888="","",_xlfn.XLOOKUP($A888,Attributes!$A:$A,Attributes!I:I))</f>
        <v/>
      </c>
      <c r="E888" s="179" t="str">
        <f>IF($A888="","",_xlfn.XLOOKUP($A888,Attributes!$A:$A,Attributes!J:J))</f>
        <v/>
      </c>
      <c r="F888" s="179" t="str">
        <f>IF($A888="","",_xlfn.XLOOKUP($A888,Attributes!$A:$A,Attributes!K:K))</f>
        <v/>
      </c>
      <c r="G888" s="219"/>
      <c r="H888" s="217">
        <v>0</v>
      </c>
      <c r="J888" s="179">
        <v>0</v>
      </c>
    </row>
    <row r="889" spans="2:10" hidden="1" x14ac:dyDescent="0.25">
      <c r="B889" s="179" t="str">
        <f>IF($A889="","",_xlfn.XLOOKUP($A889,Attributes!$A:$A,Attributes!C:C))</f>
        <v/>
      </c>
      <c r="C889" s="179"/>
      <c r="D889" s="179" t="str">
        <f>IF($A889="","",_xlfn.XLOOKUP($A889,Attributes!$A:$A,Attributes!I:I))</f>
        <v/>
      </c>
      <c r="E889" s="179" t="str">
        <f>IF($A889="","",_xlfn.XLOOKUP($A889,Attributes!$A:$A,Attributes!J:J))</f>
        <v/>
      </c>
      <c r="F889" s="179" t="str">
        <f>IF($A889="","",_xlfn.XLOOKUP($A889,Attributes!$A:$A,Attributes!K:K))</f>
        <v/>
      </c>
      <c r="G889" s="219"/>
      <c r="H889" s="217">
        <v>0</v>
      </c>
      <c r="J889" s="179">
        <v>0</v>
      </c>
    </row>
    <row r="890" spans="2:10" hidden="1" x14ac:dyDescent="0.25">
      <c r="B890" s="179" t="str">
        <f>IF($A890="","",_xlfn.XLOOKUP($A890,Attributes!$A:$A,Attributes!C:C))</f>
        <v/>
      </c>
      <c r="C890" s="179"/>
      <c r="D890" s="179" t="str">
        <f>IF($A890="","",_xlfn.XLOOKUP($A890,Attributes!$A:$A,Attributes!I:I))</f>
        <v/>
      </c>
      <c r="E890" s="179" t="str">
        <f>IF($A890="","",_xlfn.XLOOKUP($A890,Attributes!$A:$A,Attributes!J:J))</f>
        <v/>
      </c>
      <c r="F890" s="179" t="str">
        <f>IF($A890="","",_xlfn.XLOOKUP($A890,Attributes!$A:$A,Attributes!K:K))</f>
        <v/>
      </c>
      <c r="G890" s="219"/>
      <c r="H890" s="217">
        <v>0</v>
      </c>
      <c r="J890" s="179">
        <v>0</v>
      </c>
    </row>
    <row r="891" spans="2:10" hidden="1" x14ac:dyDescent="0.25">
      <c r="B891" s="179" t="str">
        <f>IF($A891="","",_xlfn.XLOOKUP($A891,Attributes!$A:$A,Attributes!C:C))</f>
        <v/>
      </c>
      <c r="C891" s="179"/>
      <c r="D891" s="179" t="str">
        <f>IF($A891="","",_xlfn.XLOOKUP($A891,Attributes!$A:$A,Attributes!I:I))</f>
        <v/>
      </c>
      <c r="E891" s="179" t="str">
        <f>IF($A891="","",_xlfn.XLOOKUP($A891,Attributes!$A:$A,Attributes!J:J))</f>
        <v/>
      </c>
      <c r="F891" s="179" t="str">
        <f>IF($A891="","",_xlfn.XLOOKUP($A891,Attributes!$A:$A,Attributes!K:K))</f>
        <v/>
      </c>
      <c r="G891" s="219"/>
      <c r="H891" s="217">
        <v>0</v>
      </c>
      <c r="J891" s="179">
        <v>0</v>
      </c>
    </row>
    <row r="892" spans="2:10" hidden="1" x14ac:dyDescent="0.25">
      <c r="B892" s="179" t="str">
        <f>IF($A892="","",_xlfn.XLOOKUP($A892,Attributes!$A:$A,Attributes!C:C))</f>
        <v/>
      </c>
      <c r="C892" s="179"/>
      <c r="D892" s="179" t="str">
        <f>IF($A892="","",_xlfn.XLOOKUP($A892,Attributes!$A:$A,Attributes!I:I))</f>
        <v/>
      </c>
      <c r="E892" s="179" t="str">
        <f>IF($A892="","",_xlfn.XLOOKUP($A892,Attributes!$A:$A,Attributes!J:J))</f>
        <v/>
      </c>
      <c r="F892" s="179" t="str">
        <f>IF($A892="","",_xlfn.XLOOKUP($A892,Attributes!$A:$A,Attributes!K:K))</f>
        <v/>
      </c>
      <c r="G892" s="219"/>
      <c r="H892" s="217">
        <v>0</v>
      </c>
      <c r="J892" s="179">
        <v>0</v>
      </c>
    </row>
    <row r="893" spans="2:10" hidden="1" x14ac:dyDescent="0.25">
      <c r="B893" s="179" t="str">
        <f>IF($A893="","",_xlfn.XLOOKUP($A893,Attributes!$A:$A,Attributes!C:C))</f>
        <v/>
      </c>
      <c r="C893" s="179"/>
      <c r="D893" s="179" t="str">
        <f>IF($A893="","",_xlfn.XLOOKUP($A893,Attributes!$A:$A,Attributes!I:I))</f>
        <v/>
      </c>
      <c r="E893" s="179" t="str">
        <f>IF($A893="","",_xlfn.XLOOKUP($A893,Attributes!$A:$A,Attributes!J:J))</f>
        <v/>
      </c>
      <c r="F893" s="179" t="str">
        <f>IF($A893="","",_xlfn.XLOOKUP($A893,Attributes!$A:$A,Attributes!K:K))</f>
        <v/>
      </c>
      <c r="G893" s="219"/>
      <c r="H893" s="217">
        <v>0</v>
      </c>
      <c r="J893" s="179">
        <v>0</v>
      </c>
    </row>
    <row r="894" spans="2:10" hidden="1" x14ac:dyDescent="0.25">
      <c r="B894" s="179" t="str">
        <f>IF($A894="","",_xlfn.XLOOKUP($A894,Attributes!$A:$A,Attributes!C:C))</f>
        <v/>
      </c>
      <c r="C894" s="179"/>
      <c r="D894" s="179" t="str">
        <f>IF($A894="","",_xlfn.XLOOKUP($A894,Attributes!$A:$A,Attributes!I:I))</f>
        <v/>
      </c>
      <c r="E894" s="179" t="str">
        <f>IF($A894="","",_xlfn.XLOOKUP($A894,Attributes!$A:$A,Attributes!J:J))</f>
        <v/>
      </c>
      <c r="F894" s="179" t="str">
        <f>IF($A894="","",_xlfn.XLOOKUP($A894,Attributes!$A:$A,Attributes!K:K))</f>
        <v/>
      </c>
      <c r="G894" s="219"/>
      <c r="H894" s="217">
        <v>0</v>
      </c>
      <c r="J894" s="179">
        <v>0</v>
      </c>
    </row>
    <row r="895" spans="2:10" hidden="1" x14ac:dyDescent="0.25">
      <c r="B895" s="179" t="str">
        <f>IF($A895="","",_xlfn.XLOOKUP($A895,Attributes!$A:$A,Attributes!C:C))</f>
        <v/>
      </c>
      <c r="C895" s="179"/>
      <c r="D895" s="179" t="str">
        <f>IF($A895="","",_xlfn.XLOOKUP($A895,Attributes!$A:$A,Attributes!I:I))</f>
        <v/>
      </c>
      <c r="E895" s="179" t="str">
        <f>IF($A895="","",_xlfn.XLOOKUP($A895,Attributes!$A:$A,Attributes!J:J))</f>
        <v/>
      </c>
      <c r="F895" s="179" t="str">
        <f>IF($A895="","",_xlfn.XLOOKUP($A895,Attributes!$A:$A,Attributes!K:K))</f>
        <v/>
      </c>
      <c r="G895" s="219"/>
      <c r="H895" s="217">
        <v>0</v>
      </c>
      <c r="J895" s="179">
        <v>0</v>
      </c>
    </row>
    <row r="896" spans="2:10" hidden="1" x14ac:dyDescent="0.25">
      <c r="B896" s="179" t="str">
        <f>IF($A896="","",_xlfn.XLOOKUP($A896,Attributes!$A:$A,Attributes!C:C))</f>
        <v/>
      </c>
      <c r="C896" s="179"/>
      <c r="D896" s="179" t="str">
        <f>IF($A896="","",_xlfn.XLOOKUP($A896,Attributes!$A:$A,Attributes!I:I))</f>
        <v/>
      </c>
      <c r="E896" s="179" t="str">
        <f>IF($A896="","",_xlfn.XLOOKUP($A896,Attributes!$A:$A,Attributes!J:J))</f>
        <v/>
      </c>
      <c r="F896" s="179" t="str">
        <f>IF($A896="","",_xlfn.XLOOKUP($A896,Attributes!$A:$A,Attributes!K:K))</f>
        <v/>
      </c>
      <c r="G896" s="219"/>
      <c r="H896" s="217">
        <v>0</v>
      </c>
      <c r="J896" s="179">
        <v>0</v>
      </c>
    </row>
    <row r="897" spans="2:10" hidden="1" x14ac:dyDescent="0.25">
      <c r="B897" s="179" t="str">
        <f>IF($A897="","",_xlfn.XLOOKUP($A897,Attributes!$A:$A,Attributes!C:C))</f>
        <v/>
      </c>
      <c r="C897" s="179"/>
      <c r="D897" s="179" t="str">
        <f>IF($A897="","",_xlfn.XLOOKUP($A897,Attributes!$A:$A,Attributes!I:I))</f>
        <v/>
      </c>
      <c r="E897" s="179" t="str">
        <f>IF($A897="","",_xlfn.XLOOKUP($A897,Attributes!$A:$A,Attributes!J:J))</f>
        <v/>
      </c>
      <c r="F897" s="179" t="str">
        <f>IF($A897="","",_xlfn.XLOOKUP($A897,Attributes!$A:$A,Attributes!K:K))</f>
        <v/>
      </c>
      <c r="G897" s="219"/>
      <c r="H897" s="217">
        <v>0</v>
      </c>
      <c r="J897" s="179">
        <v>0</v>
      </c>
    </row>
    <row r="898" spans="2:10" hidden="1" x14ac:dyDescent="0.25">
      <c r="B898" s="179" t="str">
        <f>IF($A898="","",_xlfn.XLOOKUP($A898,Attributes!$A:$A,Attributes!C:C))</f>
        <v/>
      </c>
      <c r="C898" s="179"/>
      <c r="D898" s="179" t="str">
        <f>IF($A898="","",_xlfn.XLOOKUP($A898,Attributes!$A:$A,Attributes!I:I))</f>
        <v/>
      </c>
      <c r="E898" s="179" t="str">
        <f>IF($A898="","",_xlfn.XLOOKUP($A898,Attributes!$A:$A,Attributes!J:J))</f>
        <v/>
      </c>
      <c r="F898" s="179" t="str">
        <f>IF($A898="","",_xlfn.XLOOKUP($A898,Attributes!$A:$A,Attributes!K:K))</f>
        <v/>
      </c>
      <c r="G898" s="219"/>
      <c r="H898" s="217">
        <v>0</v>
      </c>
      <c r="J898" s="179">
        <v>0</v>
      </c>
    </row>
    <row r="899" spans="2:10" hidden="1" x14ac:dyDescent="0.25">
      <c r="B899" s="179" t="str">
        <f>IF($A899="","",_xlfn.XLOOKUP($A899,Attributes!$A:$A,Attributes!C:C))</f>
        <v/>
      </c>
      <c r="C899" s="179"/>
      <c r="D899" s="179" t="str">
        <f>IF($A899="","",_xlfn.XLOOKUP($A899,Attributes!$A:$A,Attributes!I:I))</f>
        <v/>
      </c>
      <c r="E899" s="179" t="str">
        <f>IF($A899="","",_xlfn.XLOOKUP($A899,Attributes!$A:$A,Attributes!J:J))</f>
        <v/>
      </c>
      <c r="F899" s="179" t="str">
        <f>IF($A899="","",_xlfn.XLOOKUP($A899,Attributes!$A:$A,Attributes!K:K))</f>
        <v/>
      </c>
      <c r="G899" s="219"/>
      <c r="H899" s="217">
        <v>0</v>
      </c>
      <c r="J899" s="179">
        <v>0</v>
      </c>
    </row>
    <row r="900" spans="2:10" hidden="1" x14ac:dyDescent="0.25">
      <c r="B900" s="179" t="str">
        <f>IF($A900="","",_xlfn.XLOOKUP($A900,Attributes!$A:$A,Attributes!C:C))</f>
        <v/>
      </c>
      <c r="C900" s="179"/>
      <c r="D900" s="179" t="str">
        <f>IF($A900="","",_xlfn.XLOOKUP($A900,Attributes!$A:$A,Attributes!I:I))</f>
        <v/>
      </c>
      <c r="E900" s="179" t="str">
        <f>IF($A900="","",_xlfn.XLOOKUP($A900,Attributes!$A:$A,Attributes!J:J))</f>
        <v/>
      </c>
      <c r="F900" s="179" t="str">
        <f>IF($A900="","",_xlfn.XLOOKUP($A900,Attributes!$A:$A,Attributes!K:K))</f>
        <v/>
      </c>
      <c r="G900" s="219"/>
      <c r="H900" s="217">
        <v>0</v>
      </c>
      <c r="J900" s="179">
        <v>0</v>
      </c>
    </row>
    <row r="901" spans="2:10" hidden="1" x14ac:dyDescent="0.25">
      <c r="B901" s="179" t="str">
        <f>IF($A901="","",_xlfn.XLOOKUP($A901,Attributes!$A:$A,Attributes!C:C))</f>
        <v/>
      </c>
      <c r="C901" s="179"/>
      <c r="D901" s="179" t="str">
        <f>IF($A901="","",_xlfn.XLOOKUP($A901,Attributes!$A:$A,Attributes!I:I))</f>
        <v/>
      </c>
      <c r="E901" s="179" t="str">
        <f>IF($A901="","",_xlfn.XLOOKUP($A901,Attributes!$A:$A,Attributes!J:J))</f>
        <v/>
      </c>
      <c r="F901" s="179" t="str">
        <f>IF($A901="","",_xlfn.XLOOKUP($A901,Attributes!$A:$A,Attributes!K:K))</f>
        <v/>
      </c>
      <c r="G901" s="219"/>
      <c r="H901" s="217">
        <v>0</v>
      </c>
      <c r="J901" s="179">
        <v>0</v>
      </c>
    </row>
    <row r="902" spans="2:10" hidden="1" x14ac:dyDescent="0.25">
      <c r="B902" s="179" t="str">
        <f>IF($A902="","",_xlfn.XLOOKUP($A902,Attributes!$A:$A,Attributes!C:C))</f>
        <v/>
      </c>
      <c r="C902" s="179"/>
      <c r="D902" s="179" t="str">
        <f>IF($A902="","",_xlfn.XLOOKUP($A902,Attributes!$A:$A,Attributes!I:I))</f>
        <v/>
      </c>
      <c r="E902" s="179" t="str">
        <f>IF($A902="","",_xlfn.XLOOKUP($A902,Attributes!$A:$A,Attributes!J:J))</f>
        <v/>
      </c>
      <c r="F902" s="179" t="str">
        <f>IF($A902="","",_xlfn.XLOOKUP($A902,Attributes!$A:$A,Attributes!K:K))</f>
        <v/>
      </c>
      <c r="G902" s="219"/>
      <c r="H902" s="217">
        <v>0</v>
      </c>
      <c r="J902" s="179">
        <v>0</v>
      </c>
    </row>
    <row r="903" spans="2:10" hidden="1" x14ac:dyDescent="0.25">
      <c r="B903" s="179" t="str">
        <f>IF($A903="","",_xlfn.XLOOKUP($A903,Attributes!$A:$A,Attributes!C:C))</f>
        <v/>
      </c>
      <c r="C903" s="179"/>
      <c r="D903" s="179" t="str">
        <f>IF($A903="","",_xlfn.XLOOKUP($A903,Attributes!$A:$A,Attributes!I:I))</f>
        <v/>
      </c>
      <c r="E903" s="179" t="str">
        <f>IF($A903="","",_xlfn.XLOOKUP($A903,Attributes!$A:$A,Attributes!J:J))</f>
        <v/>
      </c>
      <c r="F903" s="179" t="str">
        <f>IF($A903="","",_xlfn.XLOOKUP($A903,Attributes!$A:$A,Attributes!K:K))</f>
        <v/>
      </c>
      <c r="G903" s="219"/>
      <c r="H903" s="217">
        <v>0</v>
      </c>
      <c r="J903" s="179">
        <v>0</v>
      </c>
    </row>
    <row r="904" spans="2:10" hidden="1" x14ac:dyDescent="0.25">
      <c r="B904" s="179" t="str">
        <f>IF($A904="","",_xlfn.XLOOKUP($A904,Attributes!$A:$A,Attributes!C:C))</f>
        <v/>
      </c>
      <c r="C904" s="179"/>
      <c r="D904" s="179" t="str">
        <f>IF($A904="","",_xlfn.XLOOKUP($A904,Attributes!$A:$A,Attributes!I:I))</f>
        <v/>
      </c>
      <c r="E904" s="179" t="str">
        <f>IF($A904="","",_xlfn.XLOOKUP($A904,Attributes!$A:$A,Attributes!J:J))</f>
        <v/>
      </c>
      <c r="F904" s="179" t="str">
        <f>IF($A904="","",_xlfn.XLOOKUP($A904,Attributes!$A:$A,Attributes!K:K))</f>
        <v/>
      </c>
      <c r="G904" s="219"/>
      <c r="H904" s="217">
        <v>0</v>
      </c>
      <c r="J904" s="179">
        <v>0</v>
      </c>
    </row>
    <row r="905" spans="2:10" hidden="1" x14ac:dyDescent="0.25">
      <c r="B905" s="179" t="str">
        <f>IF($A905="","",_xlfn.XLOOKUP($A905,Attributes!$A:$A,Attributes!C:C))</f>
        <v/>
      </c>
      <c r="C905" s="179"/>
      <c r="D905" s="179" t="str">
        <f>IF($A905="","",_xlfn.XLOOKUP($A905,Attributes!$A:$A,Attributes!I:I))</f>
        <v/>
      </c>
      <c r="E905" s="179" t="str">
        <f>IF($A905="","",_xlfn.XLOOKUP($A905,Attributes!$A:$A,Attributes!J:J))</f>
        <v/>
      </c>
      <c r="F905" s="179" t="str">
        <f>IF($A905="","",_xlfn.XLOOKUP($A905,Attributes!$A:$A,Attributes!K:K))</f>
        <v/>
      </c>
      <c r="G905" s="219"/>
      <c r="H905" s="217">
        <v>0</v>
      </c>
      <c r="J905" s="179">
        <v>0</v>
      </c>
    </row>
    <row r="906" spans="2:10" hidden="1" x14ac:dyDescent="0.25">
      <c r="B906" s="179" t="str">
        <f>IF($A906="","",_xlfn.XLOOKUP($A906,Attributes!$A:$A,Attributes!C:C))</f>
        <v/>
      </c>
      <c r="C906" s="179"/>
      <c r="D906" s="179" t="str">
        <f>IF($A906="","",_xlfn.XLOOKUP($A906,Attributes!$A:$A,Attributes!I:I))</f>
        <v/>
      </c>
      <c r="E906" s="179" t="str">
        <f>IF($A906="","",_xlfn.XLOOKUP($A906,Attributes!$A:$A,Attributes!J:J))</f>
        <v/>
      </c>
      <c r="F906" s="179" t="str">
        <f>IF($A906="","",_xlfn.XLOOKUP($A906,Attributes!$A:$A,Attributes!K:K))</f>
        <v/>
      </c>
      <c r="G906" s="219"/>
      <c r="H906" s="217">
        <v>0</v>
      </c>
      <c r="J906" s="179">
        <v>0</v>
      </c>
    </row>
    <row r="907" spans="2:10" hidden="1" x14ac:dyDescent="0.25">
      <c r="B907" s="179" t="str">
        <f>IF($A907="","",_xlfn.XLOOKUP($A907,Attributes!$A:$A,Attributes!C:C))</f>
        <v/>
      </c>
      <c r="C907" s="179"/>
      <c r="D907" s="179" t="str">
        <f>IF($A907="","",_xlfn.XLOOKUP($A907,Attributes!$A:$A,Attributes!I:I))</f>
        <v/>
      </c>
      <c r="E907" s="179" t="str">
        <f>IF($A907="","",_xlfn.XLOOKUP($A907,Attributes!$A:$A,Attributes!J:J))</f>
        <v/>
      </c>
      <c r="F907" s="179" t="str">
        <f>IF($A907="","",_xlfn.XLOOKUP($A907,Attributes!$A:$A,Attributes!K:K))</f>
        <v/>
      </c>
      <c r="G907" s="219"/>
      <c r="H907" s="217">
        <v>0</v>
      </c>
      <c r="J907" s="179">
        <v>0</v>
      </c>
    </row>
    <row r="908" spans="2:10" hidden="1" x14ac:dyDescent="0.25">
      <c r="B908" s="179" t="str">
        <f>IF($A908="","",_xlfn.XLOOKUP($A908,Attributes!$A:$A,Attributes!C:C))</f>
        <v/>
      </c>
      <c r="C908" s="179"/>
      <c r="D908" s="179" t="str">
        <f>IF($A908="","",_xlfn.XLOOKUP($A908,Attributes!$A:$A,Attributes!I:I))</f>
        <v/>
      </c>
      <c r="E908" s="179" t="str">
        <f>IF($A908="","",_xlfn.XLOOKUP($A908,Attributes!$A:$A,Attributes!J:J))</f>
        <v/>
      </c>
      <c r="F908" s="179" t="str">
        <f>IF($A908="","",_xlfn.XLOOKUP($A908,Attributes!$A:$A,Attributes!K:K))</f>
        <v/>
      </c>
      <c r="G908" s="219"/>
      <c r="H908" s="217">
        <v>0</v>
      </c>
      <c r="J908" s="179">
        <v>0</v>
      </c>
    </row>
    <row r="909" spans="2:10" hidden="1" x14ac:dyDescent="0.25">
      <c r="B909" s="179" t="str">
        <f>IF($A909="","",_xlfn.XLOOKUP($A909,Attributes!$A:$A,Attributes!C:C))</f>
        <v/>
      </c>
      <c r="C909" s="179"/>
      <c r="D909" s="179" t="str">
        <f>IF($A909="","",_xlfn.XLOOKUP($A909,Attributes!$A:$A,Attributes!I:I))</f>
        <v/>
      </c>
      <c r="E909" s="179" t="str">
        <f>IF($A909="","",_xlfn.XLOOKUP($A909,Attributes!$A:$A,Attributes!J:J))</f>
        <v/>
      </c>
      <c r="F909" s="179" t="str">
        <f>IF($A909="","",_xlfn.XLOOKUP($A909,Attributes!$A:$A,Attributes!K:K))</f>
        <v/>
      </c>
      <c r="G909" s="219"/>
      <c r="H909" s="217">
        <v>0</v>
      </c>
      <c r="J909" s="179">
        <v>0</v>
      </c>
    </row>
    <row r="910" spans="2:10" hidden="1" x14ac:dyDescent="0.25">
      <c r="B910" s="179" t="str">
        <f>IF($A910="","",_xlfn.XLOOKUP($A910,Attributes!$A:$A,Attributes!C:C))</f>
        <v/>
      </c>
      <c r="C910" s="179"/>
      <c r="D910" s="179" t="str">
        <f>IF($A910="","",_xlfn.XLOOKUP($A910,Attributes!$A:$A,Attributes!I:I))</f>
        <v/>
      </c>
      <c r="E910" s="179" t="str">
        <f>IF($A910="","",_xlfn.XLOOKUP($A910,Attributes!$A:$A,Attributes!J:J))</f>
        <v/>
      </c>
      <c r="F910" s="179" t="str">
        <f>IF($A910="","",_xlfn.XLOOKUP($A910,Attributes!$A:$A,Attributes!K:K))</f>
        <v/>
      </c>
      <c r="G910" s="219"/>
      <c r="H910" s="217">
        <v>0</v>
      </c>
      <c r="J910" s="179">
        <v>0</v>
      </c>
    </row>
    <row r="911" spans="2:10" hidden="1" x14ac:dyDescent="0.25">
      <c r="B911" s="179" t="str">
        <f>IF($A911="","",_xlfn.XLOOKUP($A911,Attributes!$A:$A,Attributes!C:C))</f>
        <v/>
      </c>
      <c r="C911" s="179"/>
      <c r="D911" s="179" t="str">
        <f>IF($A911="","",_xlfn.XLOOKUP($A911,Attributes!$A:$A,Attributes!I:I))</f>
        <v/>
      </c>
      <c r="E911" s="179" t="str">
        <f>IF($A911="","",_xlfn.XLOOKUP($A911,Attributes!$A:$A,Attributes!J:J))</f>
        <v/>
      </c>
      <c r="F911" s="179" t="str">
        <f>IF($A911="","",_xlfn.XLOOKUP($A911,Attributes!$A:$A,Attributes!K:K))</f>
        <v/>
      </c>
      <c r="G911" s="219"/>
      <c r="H911" s="217">
        <v>0</v>
      </c>
      <c r="J911" s="179">
        <v>0</v>
      </c>
    </row>
    <row r="912" spans="2:10" hidden="1" x14ac:dyDescent="0.25">
      <c r="B912" s="179" t="str">
        <f>IF($A912="","",_xlfn.XLOOKUP($A912,Attributes!$A:$A,Attributes!C:C))</f>
        <v/>
      </c>
      <c r="C912" s="179"/>
      <c r="D912" s="179" t="str">
        <f>IF($A912="","",_xlfn.XLOOKUP($A912,Attributes!$A:$A,Attributes!I:I))</f>
        <v/>
      </c>
      <c r="E912" s="179" t="str">
        <f>IF($A912="","",_xlfn.XLOOKUP($A912,Attributes!$A:$A,Attributes!J:J))</f>
        <v/>
      </c>
      <c r="F912" s="179" t="str">
        <f>IF($A912="","",_xlfn.XLOOKUP($A912,Attributes!$A:$A,Attributes!K:K))</f>
        <v/>
      </c>
      <c r="G912" s="219"/>
      <c r="H912" s="217">
        <v>0</v>
      </c>
      <c r="J912" s="179">
        <v>0</v>
      </c>
    </row>
    <row r="913" spans="2:10" hidden="1" x14ac:dyDescent="0.25">
      <c r="B913" s="179" t="str">
        <f>IF($A913="","",_xlfn.XLOOKUP($A913,Attributes!$A:$A,Attributes!C:C))</f>
        <v/>
      </c>
      <c r="C913" s="179"/>
      <c r="D913" s="179" t="str">
        <f>IF($A913="","",_xlfn.XLOOKUP($A913,Attributes!$A:$A,Attributes!I:I))</f>
        <v/>
      </c>
      <c r="E913" s="179" t="str">
        <f>IF($A913="","",_xlfn.XLOOKUP($A913,Attributes!$A:$A,Attributes!J:J))</f>
        <v/>
      </c>
      <c r="F913" s="179" t="str">
        <f>IF($A913="","",_xlfn.XLOOKUP($A913,Attributes!$A:$A,Attributes!K:K))</f>
        <v/>
      </c>
      <c r="G913" s="219"/>
      <c r="H913" s="217">
        <v>0</v>
      </c>
      <c r="J913" s="179">
        <v>0</v>
      </c>
    </row>
    <row r="914" spans="2:10" hidden="1" x14ac:dyDescent="0.25">
      <c r="B914" s="179" t="str">
        <f>IF($A914="","",_xlfn.XLOOKUP($A914,Attributes!$A:$A,Attributes!C:C))</f>
        <v/>
      </c>
      <c r="C914" s="179"/>
      <c r="D914" s="179" t="str">
        <f>IF($A914="","",_xlfn.XLOOKUP($A914,Attributes!$A:$A,Attributes!I:I))</f>
        <v/>
      </c>
      <c r="E914" s="179" t="str">
        <f>IF($A914="","",_xlfn.XLOOKUP($A914,Attributes!$A:$A,Attributes!J:J))</f>
        <v/>
      </c>
      <c r="F914" s="179" t="str">
        <f>IF($A914="","",_xlfn.XLOOKUP($A914,Attributes!$A:$A,Attributes!K:K))</f>
        <v/>
      </c>
      <c r="G914" s="219"/>
      <c r="H914" s="217">
        <v>0</v>
      </c>
      <c r="J914" s="179">
        <v>0</v>
      </c>
    </row>
    <row r="915" spans="2:10" hidden="1" x14ac:dyDescent="0.25">
      <c r="B915" s="179" t="str">
        <f>IF($A915="","",_xlfn.XLOOKUP($A915,Attributes!$A:$A,Attributes!C:C))</f>
        <v/>
      </c>
      <c r="C915" s="179"/>
      <c r="D915" s="179" t="str">
        <f>IF($A915="","",_xlfn.XLOOKUP($A915,Attributes!$A:$A,Attributes!I:I))</f>
        <v/>
      </c>
      <c r="E915" s="179" t="str">
        <f>IF($A915="","",_xlfn.XLOOKUP($A915,Attributes!$A:$A,Attributes!J:J))</f>
        <v/>
      </c>
      <c r="F915" s="179" t="str">
        <f>IF($A915="","",_xlfn.XLOOKUP($A915,Attributes!$A:$A,Attributes!K:K))</f>
        <v/>
      </c>
      <c r="G915" s="219"/>
      <c r="H915" s="217">
        <v>0</v>
      </c>
      <c r="J915" s="179">
        <v>0</v>
      </c>
    </row>
    <row r="916" spans="2:10" hidden="1" x14ac:dyDescent="0.25">
      <c r="B916" s="179" t="str">
        <f>IF($A916="","",_xlfn.XLOOKUP($A916,Attributes!$A:$A,Attributes!C:C))</f>
        <v/>
      </c>
      <c r="C916" s="179"/>
      <c r="D916" s="179" t="str">
        <f>IF($A916="","",_xlfn.XLOOKUP($A916,Attributes!$A:$A,Attributes!I:I))</f>
        <v/>
      </c>
      <c r="E916" s="179" t="str">
        <f>IF($A916="","",_xlfn.XLOOKUP($A916,Attributes!$A:$A,Attributes!J:J))</f>
        <v/>
      </c>
      <c r="F916" s="179" t="str">
        <f>IF($A916="","",_xlfn.XLOOKUP($A916,Attributes!$A:$A,Attributes!K:K))</f>
        <v/>
      </c>
      <c r="G916" s="219"/>
      <c r="H916" s="217">
        <v>0</v>
      </c>
      <c r="J916" s="179">
        <v>0</v>
      </c>
    </row>
    <row r="917" spans="2:10" hidden="1" x14ac:dyDescent="0.25">
      <c r="B917" s="179" t="str">
        <f>IF($A917="","",_xlfn.XLOOKUP($A917,Attributes!$A:$A,Attributes!C:C))</f>
        <v/>
      </c>
      <c r="C917" s="179"/>
      <c r="D917" s="179" t="str">
        <f>IF($A917="","",_xlfn.XLOOKUP($A917,Attributes!$A:$A,Attributes!I:I))</f>
        <v/>
      </c>
      <c r="E917" s="179" t="str">
        <f>IF($A917="","",_xlfn.XLOOKUP($A917,Attributes!$A:$A,Attributes!J:J))</f>
        <v/>
      </c>
      <c r="F917" s="179" t="str">
        <f>IF($A917="","",_xlfn.XLOOKUP($A917,Attributes!$A:$A,Attributes!K:K))</f>
        <v/>
      </c>
      <c r="G917" s="219"/>
      <c r="H917" s="217">
        <v>0</v>
      </c>
      <c r="J917" s="179">
        <v>0</v>
      </c>
    </row>
    <row r="918" spans="2:10" hidden="1" x14ac:dyDescent="0.25">
      <c r="B918" s="179" t="str">
        <f>IF($A918="","",_xlfn.XLOOKUP($A918,Attributes!$A:$A,Attributes!C:C))</f>
        <v/>
      </c>
      <c r="C918" s="179"/>
      <c r="D918" s="179" t="str">
        <f>IF($A918="","",_xlfn.XLOOKUP($A918,Attributes!$A:$A,Attributes!I:I))</f>
        <v/>
      </c>
      <c r="E918" s="179" t="str">
        <f>IF($A918="","",_xlfn.XLOOKUP($A918,Attributes!$A:$A,Attributes!J:J))</f>
        <v/>
      </c>
      <c r="F918" s="179" t="str">
        <f>IF($A918="","",_xlfn.XLOOKUP($A918,Attributes!$A:$A,Attributes!K:K))</f>
        <v/>
      </c>
      <c r="G918" s="219"/>
      <c r="H918" s="217">
        <v>0</v>
      </c>
      <c r="J918" s="179">
        <v>0</v>
      </c>
    </row>
    <row r="919" spans="2:10" hidden="1" x14ac:dyDescent="0.25">
      <c r="B919" s="179" t="str">
        <f>IF($A919="","",_xlfn.XLOOKUP($A919,Attributes!$A:$A,Attributes!C:C))</f>
        <v/>
      </c>
      <c r="C919" s="179"/>
      <c r="D919" s="179" t="str">
        <f>IF($A919="","",_xlfn.XLOOKUP($A919,Attributes!$A:$A,Attributes!I:I))</f>
        <v/>
      </c>
      <c r="E919" s="179" t="str">
        <f>IF($A919="","",_xlfn.XLOOKUP($A919,Attributes!$A:$A,Attributes!J:J))</f>
        <v/>
      </c>
      <c r="F919" s="179" t="str">
        <f>IF($A919="","",_xlfn.XLOOKUP($A919,Attributes!$A:$A,Attributes!K:K))</f>
        <v/>
      </c>
      <c r="G919" s="219"/>
      <c r="H919" s="217">
        <v>0</v>
      </c>
      <c r="J919" s="179">
        <v>0</v>
      </c>
    </row>
    <row r="920" spans="2:10" hidden="1" x14ac:dyDescent="0.25">
      <c r="B920" s="179" t="str">
        <f>IF($A920="","",_xlfn.XLOOKUP($A920,Attributes!$A:$A,Attributes!C:C))</f>
        <v/>
      </c>
      <c r="C920" s="179"/>
      <c r="D920" s="179" t="str">
        <f>IF($A920="","",_xlfn.XLOOKUP($A920,Attributes!$A:$A,Attributes!I:I))</f>
        <v/>
      </c>
      <c r="E920" s="179" t="str">
        <f>IF($A920="","",_xlfn.XLOOKUP($A920,Attributes!$A:$A,Attributes!J:J))</f>
        <v/>
      </c>
      <c r="F920" s="179" t="str">
        <f>IF($A920="","",_xlfn.XLOOKUP($A920,Attributes!$A:$A,Attributes!K:K))</f>
        <v/>
      </c>
      <c r="G920" s="219"/>
      <c r="H920" s="217">
        <v>0</v>
      </c>
      <c r="J920" s="179">
        <v>0</v>
      </c>
    </row>
    <row r="921" spans="2:10" hidden="1" x14ac:dyDescent="0.25">
      <c r="B921" s="179" t="str">
        <f>IF($A921="","",_xlfn.XLOOKUP($A921,Attributes!$A:$A,Attributes!C:C))</f>
        <v/>
      </c>
      <c r="C921" s="179"/>
      <c r="D921" s="179" t="str">
        <f>IF($A921="","",_xlfn.XLOOKUP($A921,Attributes!$A:$A,Attributes!I:I))</f>
        <v/>
      </c>
      <c r="E921" s="179" t="str">
        <f>IF($A921="","",_xlfn.XLOOKUP($A921,Attributes!$A:$A,Attributes!J:J))</f>
        <v/>
      </c>
      <c r="F921" s="179" t="str">
        <f>IF($A921="","",_xlfn.XLOOKUP($A921,Attributes!$A:$A,Attributes!K:K))</f>
        <v/>
      </c>
      <c r="G921" s="219"/>
      <c r="H921" s="217">
        <v>0</v>
      </c>
      <c r="J921" s="179">
        <v>0</v>
      </c>
    </row>
    <row r="922" spans="2:10" hidden="1" x14ac:dyDescent="0.25">
      <c r="B922" s="179" t="str">
        <f>IF($A922="","",_xlfn.XLOOKUP($A922,Attributes!$A:$A,Attributes!C:C))</f>
        <v/>
      </c>
      <c r="C922" s="179"/>
      <c r="D922" s="179" t="str">
        <f>IF($A922="","",_xlfn.XLOOKUP($A922,Attributes!$A:$A,Attributes!I:I))</f>
        <v/>
      </c>
      <c r="E922" s="179" t="str">
        <f>IF($A922="","",_xlfn.XLOOKUP($A922,Attributes!$A:$A,Attributes!J:J))</f>
        <v/>
      </c>
      <c r="F922" s="179" t="str">
        <f>IF($A922="","",_xlfn.XLOOKUP($A922,Attributes!$A:$A,Attributes!K:K))</f>
        <v/>
      </c>
      <c r="G922" s="219"/>
      <c r="H922" s="217">
        <v>0</v>
      </c>
      <c r="J922" s="179">
        <v>0</v>
      </c>
    </row>
    <row r="923" spans="2:10" hidden="1" x14ac:dyDescent="0.25">
      <c r="B923" s="179" t="str">
        <f>IF($A923="","",_xlfn.XLOOKUP($A923,Attributes!$A:$A,Attributes!C:C))</f>
        <v/>
      </c>
      <c r="C923" s="179"/>
      <c r="D923" s="179" t="str">
        <f>IF($A923="","",_xlfn.XLOOKUP($A923,Attributes!$A:$A,Attributes!I:I))</f>
        <v/>
      </c>
      <c r="E923" s="179" t="str">
        <f>IF($A923="","",_xlfn.XLOOKUP($A923,Attributes!$A:$A,Attributes!J:J))</f>
        <v/>
      </c>
      <c r="F923" s="179" t="str">
        <f>IF($A923="","",_xlfn.XLOOKUP($A923,Attributes!$A:$A,Attributes!K:K))</f>
        <v/>
      </c>
      <c r="G923" s="219"/>
      <c r="H923" s="217">
        <v>0</v>
      </c>
      <c r="J923" s="179">
        <v>0</v>
      </c>
    </row>
    <row r="924" spans="2:10" hidden="1" x14ac:dyDescent="0.25">
      <c r="B924" s="179" t="str">
        <f>IF($A924="","",_xlfn.XLOOKUP($A924,Attributes!$A:$A,Attributes!C:C))</f>
        <v/>
      </c>
      <c r="C924" s="179"/>
      <c r="D924" s="179" t="str">
        <f>IF($A924="","",_xlfn.XLOOKUP($A924,Attributes!$A:$A,Attributes!I:I))</f>
        <v/>
      </c>
      <c r="E924" s="179" t="str">
        <f>IF($A924="","",_xlfn.XLOOKUP($A924,Attributes!$A:$A,Attributes!J:J))</f>
        <v/>
      </c>
      <c r="F924" s="179" t="str">
        <f>IF($A924="","",_xlfn.XLOOKUP($A924,Attributes!$A:$A,Attributes!K:K))</f>
        <v/>
      </c>
      <c r="G924" s="219"/>
      <c r="H924" s="217">
        <v>0</v>
      </c>
      <c r="J924" s="179">
        <v>0</v>
      </c>
    </row>
    <row r="925" spans="2:10" hidden="1" x14ac:dyDescent="0.25">
      <c r="B925" s="179" t="str">
        <f>IF($A925="","",_xlfn.XLOOKUP($A925,Attributes!$A:$A,Attributes!C:C))</f>
        <v/>
      </c>
      <c r="C925" s="179"/>
      <c r="D925" s="179" t="str">
        <f>IF($A925="","",_xlfn.XLOOKUP($A925,Attributes!$A:$A,Attributes!I:I))</f>
        <v/>
      </c>
      <c r="E925" s="179" t="str">
        <f>IF($A925="","",_xlfn.XLOOKUP($A925,Attributes!$A:$A,Attributes!J:J))</f>
        <v/>
      </c>
      <c r="F925" s="179" t="str">
        <f>IF($A925="","",_xlfn.XLOOKUP($A925,Attributes!$A:$A,Attributes!K:K))</f>
        <v/>
      </c>
      <c r="G925" s="219"/>
      <c r="H925" s="217">
        <v>0</v>
      </c>
      <c r="J925" s="179">
        <v>0</v>
      </c>
    </row>
    <row r="926" spans="2:10" hidden="1" x14ac:dyDescent="0.25">
      <c r="B926" s="179" t="str">
        <f>IF($A926="","",_xlfn.XLOOKUP($A926,Attributes!$A:$A,Attributes!C:C))</f>
        <v/>
      </c>
      <c r="C926" s="179"/>
      <c r="D926" s="179" t="str">
        <f>IF($A926="","",_xlfn.XLOOKUP($A926,Attributes!$A:$A,Attributes!I:I))</f>
        <v/>
      </c>
      <c r="E926" s="179" t="str">
        <f>IF($A926="","",_xlfn.XLOOKUP($A926,Attributes!$A:$A,Attributes!J:J))</f>
        <v/>
      </c>
      <c r="F926" s="179" t="str">
        <f>IF($A926="","",_xlfn.XLOOKUP($A926,Attributes!$A:$A,Attributes!K:K))</f>
        <v/>
      </c>
      <c r="G926" s="219"/>
      <c r="H926" s="217">
        <v>0</v>
      </c>
      <c r="J926" s="179">
        <v>0</v>
      </c>
    </row>
    <row r="927" spans="2:10" hidden="1" x14ac:dyDescent="0.25">
      <c r="B927" s="179" t="str">
        <f>IF($A927="","",_xlfn.XLOOKUP($A927,Attributes!$A:$A,Attributes!C:C))</f>
        <v/>
      </c>
      <c r="C927" s="179"/>
      <c r="D927" s="179" t="str">
        <f>IF($A927="","",_xlfn.XLOOKUP($A927,Attributes!$A:$A,Attributes!I:I))</f>
        <v/>
      </c>
      <c r="E927" s="179" t="str">
        <f>IF($A927="","",_xlfn.XLOOKUP($A927,Attributes!$A:$A,Attributes!J:J))</f>
        <v/>
      </c>
      <c r="F927" s="179" t="str">
        <f>IF($A927="","",_xlfn.XLOOKUP($A927,Attributes!$A:$A,Attributes!K:K))</f>
        <v/>
      </c>
      <c r="G927" s="219"/>
      <c r="H927" s="217">
        <v>0</v>
      </c>
      <c r="J927" s="179">
        <v>0</v>
      </c>
    </row>
    <row r="928" spans="2:10" hidden="1" x14ac:dyDescent="0.25">
      <c r="B928" s="179" t="str">
        <f>IF($A928="","",_xlfn.XLOOKUP($A928,Attributes!$A:$A,Attributes!C:C))</f>
        <v/>
      </c>
      <c r="C928" s="179"/>
      <c r="D928" s="179" t="str">
        <f>IF($A928="","",_xlfn.XLOOKUP($A928,Attributes!$A:$A,Attributes!I:I))</f>
        <v/>
      </c>
      <c r="E928" s="179" t="str">
        <f>IF($A928="","",_xlfn.XLOOKUP($A928,Attributes!$A:$A,Attributes!J:J))</f>
        <v/>
      </c>
      <c r="F928" s="179" t="str">
        <f>IF($A928="","",_xlfn.XLOOKUP($A928,Attributes!$A:$A,Attributes!K:K))</f>
        <v/>
      </c>
      <c r="G928" s="219"/>
      <c r="H928" s="217">
        <v>0</v>
      </c>
      <c r="J928" s="179">
        <v>0</v>
      </c>
    </row>
    <row r="929" spans="2:10" hidden="1" x14ac:dyDescent="0.25">
      <c r="B929" s="179" t="str">
        <f>IF($A929="","",_xlfn.XLOOKUP($A929,Attributes!$A:$A,Attributes!C:C))</f>
        <v/>
      </c>
      <c r="C929" s="179"/>
      <c r="D929" s="179" t="str">
        <f>IF($A929="","",_xlfn.XLOOKUP($A929,Attributes!$A:$A,Attributes!I:I))</f>
        <v/>
      </c>
      <c r="E929" s="179" t="str">
        <f>IF($A929="","",_xlfn.XLOOKUP($A929,Attributes!$A:$A,Attributes!J:J))</f>
        <v/>
      </c>
      <c r="F929" s="179" t="str">
        <f>IF($A929="","",_xlfn.XLOOKUP($A929,Attributes!$A:$A,Attributes!K:K))</f>
        <v/>
      </c>
      <c r="G929" s="219"/>
      <c r="H929" s="217">
        <v>0</v>
      </c>
      <c r="J929" s="179">
        <v>0</v>
      </c>
    </row>
    <row r="930" spans="2:10" hidden="1" x14ac:dyDescent="0.25">
      <c r="B930" s="179" t="str">
        <f>IF($A930="","",_xlfn.XLOOKUP($A930,Attributes!$A:$A,Attributes!C:C))</f>
        <v/>
      </c>
      <c r="C930" s="179"/>
      <c r="D930" s="179" t="str">
        <f>IF($A930="","",_xlfn.XLOOKUP($A930,Attributes!$A:$A,Attributes!I:I))</f>
        <v/>
      </c>
      <c r="E930" s="179" t="str">
        <f>IF($A930="","",_xlfn.XLOOKUP($A930,Attributes!$A:$A,Attributes!J:J))</f>
        <v/>
      </c>
      <c r="F930" s="179" t="str">
        <f>IF($A930="","",_xlfn.XLOOKUP($A930,Attributes!$A:$A,Attributes!K:K))</f>
        <v/>
      </c>
      <c r="G930" s="219"/>
      <c r="H930" s="217">
        <v>0</v>
      </c>
      <c r="J930" s="179">
        <v>0</v>
      </c>
    </row>
    <row r="931" spans="2:10" hidden="1" x14ac:dyDescent="0.25">
      <c r="B931" s="179" t="str">
        <f>IF($A931="","",_xlfn.XLOOKUP($A931,Attributes!$A:$A,Attributes!C:C))</f>
        <v/>
      </c>
      <c r="C931" s="179"/>
      <c r="D931" s="179" t="str">
        <f>IF($A931="","",_xlfn.XLOOKUP($A931,Attributes!$A:$A,Attributes!I:I))</f>
        <v/>
      </c>
      <c r="E931" s="179" t="str">
        <f>IF($A931="","",_xlfn.XLOOKUP($A931,Attributes!$A:$A,Attributes!J:J))</f>
        <v/>
      </c>
      <c r="F931" s="179" t="str">
        <f>IF($A931="","",_xlfn.XLOOKUP($A931,Attributes!$A:$A,Attributes!K:K))</f>
        <v/>
      </c>
      <c r="G931" s="219"/>
      <c r="H931" s="217">
        <v>0</v>
      </c>
      <c r="J931" s="179">
        <v>0</v>
      </c>
    </row>
    <row r="932" spans="2:10" hidden="1" x14ac:dyDescent="0.25">
      <c r="B932" s="179" t="str">
        <f>IF($A932="","",_xlfn.XLOOKUP($A932,Attributes!$A:$A,Attributes!C:C))</f>
        <v/>
      </c>
      <c r="C932" s="179"/>
      <c r="D932" s="179" t="str">
        <f>IF($A932="","",_xlfn.XLOOKUP($A932,Attributes!$A:$A,Attributes!I:I))</f>
        <v/>
      </c>
      <c r="E932" s="179" t="str">
        <f>IF($A932="","",_xlfn.XLOOKUP($A932,Attributes!$A:$A,Attributes!J:J))</f>
        <v/>
      </c>
      <c r="F932" s="179" t="str">
        <f>IF($A932="","",_xlfn.XLOOKUP($A932,Attributes!$A:$A,Attributes!K:K))</f>
        <v/>
      </c>
      <c r="G932" s="219"/>
      <c r="H932" s="217">
        <v>0</v>
      </c>
      <c r="J932" s="179">
        <v>0</v>
      </c>
    </row>
    <row r="933" spans="2:10" hidden="1" x14ac:dyDescent="0.25">
      <c r="B933" s="179" t="str">
        <f>IF($A933="","",_xlfn.XLOOKUP($A933,Attributes!$A:$A,Attributes!C:C))</f>
        <v/>
      </c>
      <c r="C933" s="179"/>
      <c r="D933" s="179" t="str">
        <f>IF($A933="","",_xlfn.XLOOKUP($A933,Attributes!$A:$A,Attributes!I:I))</f>
        <v/>
      </c>
      <c r="E933" s="179" t="str">
        <f>IF($A933="","",_xlfn.XLOOKUP($A933,Attributes!$A:$A,Attributes!J:J))</f>
        <v/>
      </c>
      <c r="F933" s="179" t="str">
        <f>IF($A933="","",_xlfn.XLOOKUP($A933,Attributes!$A:$A,Attributes!K:K))</f>
        <v/>
      </c>
      <c r="G933" s="219"/>
      <c r="H933" s="217">
        <v>0</v>
      </c>
      <c r="J933" s="179">
        <v>0</v>
      </c>
    </row>
    <row r="934" spans="2:10" hidden="1" x14ac:dyDescent="0.25">
      <c r="B934" s="179" t="str">
        <f>IF($A934="","",_xlfn.XLOOKUP($A934,Attributes!$A:$A,Attributes!C:C))</f>
        <v/>
      </c>
      <c r="C934" s="179"/>
      <c r="D934" s="179" t="str">
        <f>IF($A934="","",_xlfn.XLOOKUP($A934,Attributes!$A:$A,Attributes!I:I))</f>
        <v/>
      </c>
      <c r="E934" s="179" t="str">
        <f>IF($A934="","",_xlfn.XLOOKUP($A934,Attributes!$A:$A,Attributes!J:J))</f>
        <v/>
      </c>
      <c r="F934" s="179" t="str">
        <f>IF($A934="","",_xlfn.XLOOKUP($A934,Attributes!$A:$A,Attributes!K:K))</f>
        <v/>
      </c>
      <c r="G934" s="219"/>
      <c r="H934" s="217">
        <v>0</v>
      </c>
      <c r="J934" s="179">
        <v>0</v>
      </c>
    </row>
    <row r="935" spans="2:10" hidden="1" x14ac:dyDescent="0.25">
      <c r="B935" s="179" t="str">
        <f>IF($A935="","",_xlfn.XLOOKUP($A935,Attributes!$A:$A,Attributes!C:C))</f>
        <v/>
      </c>
      <c r="C935" s="179"/>
      <c r="D935" s="179" t="str">
        <f>IF($A935="","",_xlfn.XLOOKUP($A935,Attributes!$A:$A,Attributes!I:I))</f>
        <v/>
      </c>
      <c r="E935" s="179" t="str">
        <f>IF($A935="","",_xlfn.XLOOKUP($A935,Attributes!$A:$A,Attributes!J:J))</f>
        <v/>
      </c>
      <c r="F935" s="179" t="str">
        <f>IF($A935="","",_xlfn.XLOOKUP($A935,Attributes!$A:$A,Attributes!K:K))</f>
        <v/>
      </c>
      <c r="G935" s="219"/>
      <c r="H935" s="217">
        <v>0</v>
      </c>
      <c r="J935" s="179">
        <v>0</v>
      </c>
    </row>
    <row r="936" spans="2:10" hidden="1" x14ac:dyDescent="0.25">
      <c r="B936" s="179" t="str">
        <f>IF($A936="","",_xlfn.XLOOKUP($A936,Attributes!$A:$A,Attributes!C:C))</f>
        <v/>
      </c>
      <c r="C936" s="179"/>
      <c r="D936" s="179" t="str">
        <f>IF($A936="","",_xlfn.XLOOKUP($A936,Attributes!$A:$A,Attributes!I:I))</f>
        <v/>
      </c>
      <c r="E936" s="179" t="str">
        <f>IF($A936="","",_xlfn.XLOOKUP($A936,Attributes!$A:$A,Attributes!J:J))</f>
        <v/>
      </c>
      <c r="F936" s="179" t="str">
        <f>IF($A936="","",_xlfn.XLOOKUP($A936,Attributes!$A:$A,Attributes!K:K))</f>
        <v/>
      </c>
      <c r="G936" s="219"/>
      <c r="H936" s="217">
        <v>0</v>
      </c>
      <c r="J936" s="179">
        <v>0</v>
      </c>
    </row>
    <row r="937" spans="2:10" hidden="1" x14ac:dyDescent="0.25">
      <c r="B937" s="179" t="str">
        <f>IF($A937="","",_xlfn.XLOOKUP($A937,Attributes!$A:$A,Attributes!C:C))</f>
        <v/>
      </c>
      <c r="C937" s="179"/>
      <c r="D937" s="179" t="str">
        <f>IF($A937="","",_xlfn.XLOOKUP($A937,Attributes!$A:$A,Attributes!I:I))</f>
        <v/>
      </c>
      <c r="E937" s="179" t="str">
        <f>IF($A937="","",_xlfn.XLOOKUP($A937,Attributes!$A:$A,Attributes!J:J))</f>
        <v/>
      </c>
      <c r="F937" s="179" t="str">
        <f>IF($A937="","",_xlfn.XLOOKUP($A937,Attributes!$A:$A,Attributes!K:K))</f>
        <v/>
      </c>
      <c r="G937" s="219"/>
      <c r="H937" s="217">
        <v>0</v>
      </c>
      <c r="J937" s="179">
        <v>0</v>
      </c>
    </row>
    <row r="938" spans="2:10" hidden="1" x14ac:dyDescent="0.25">
      <c r="B938" s="179" t="str">
        <f>IF($A938="","",_xlfn.XLOOKUP($A938,Attributes!$A:$A,Attributes!C:C))</f>
        <v/>
      </c>
      <c r="C938" s="179"/>
      <c r="D938" s="179" t="str">
        <f>IF($A938="","",_xlfn.XLOOKUP($A938,Attributes!$A:$A,Attributes!I:I))</f>
        <v/>
      </c>
      <c r="E938" s="179" t="str">
        <f>IF($A938="","",_xlfn.XLOOKUP($A938,Attributes!$A:$A,Attributes!J:J))</f>
        <v/>
      </c>
      <c r="F938" s="179" t="str">
        <f>IF($A938="","",_xlfn.XLOOKUP($A938,Attributes!$A:$A,Attributes!K:K))</f>
        <v/>
      </c>
      <c r="G938" s="219"/>
      <c r="H938" s="217">
        <v>0</v>
      </c>
      <c r="J938" s="179">
        <v>0</v>
      </c>
    </row>
    <row r="939" spans="2:10" hidden="1" x14ac:dyDescent="0.25">
      <c r="B939" s="179" t="str">
        <f>IF($A939="","",_xlfn.XLOOKUP($A939,Attributes!$A:$A,Attributes!C:C))</f>
        <v/>
      </c>
      <c r="C939" s="179"/>
      <c r="D939" s="179" t="str">
        <f>IF($A939="","",_xlfn.XLOOKUP($A939,Attributes!$A:$A,Attributes!I:I))</f>
        <v/>
      </c>
      <c r="E939" s="179" t="str">
        <f>IF($A939="","",_xlfn.XLOOKUP($A939,Attributes!$A:$A,Attributes!J:J))</f>
        <v/>
      </c>
      <c r="F939" s="179" t="str">
        <f>IF($A939="","",_xlfn.XLOOKUP($A939,Attributes!$A:$A,Attributes!K:K))</f>
        <v/>
      </c>
      <c r="G939" s="219"/>
      <c r="H939" s="217">
        <v>0</v>
      </c>
      <c r="J939" s="179">
        <v>0</v>
      </c>
    </row>
    <row r="940" spans="2:10" hidden="1" x14ac:dyDescent="0.25">
      <c r="B940" s="179" t="str">
        <f>IF($A940="","",_xlfn.XLOOKUP($A940,Attributes!$A:$A,Attributes!C:C))</f>
        <v/>
      </c>
      <c r="C940" s="179"/>
      <c r="D940" s="179" t="str">
        <f>IF($A940="","",_xlfn.XLOOKUP($A940,Attributes!$A:$A,Attributes!I:I))</f>
        <v/>
      </c>
      <c r="E940" s="179" t="str">
        <f>IF($A940="","",_xlfn.XLOOKUP($A940,Attributes!$A:$A,Attributes!J:J))</f>
        <v/>
      </c>
      <c r="F940" s="179" t="str">
        <f>IF($A940="","",_xlfn.XLOOKUP($A940,Attributes!$A:$A,Attributes!K:K))</f>
        <v/>
      </c>
      <c r="G940" s="219"/>
      <c r="H940" s="217">
        <v>0</v>
      </c>
      <c r="J940" s="179">
        <v>0</v>
      </c>
    </row>
    <row r="941" spans="2:10" hidden="1" x14ac:dyDescent="0.25">
      <c r="B941" s="179" t="str">
        <f>IF($A941="","",_xlfn.XLOOKUP($A941,Attributes!$A:$A,Attributes!C:C))</f>
        <v/>
      </c>
      <c r="C941" s="179"/>
      <c r="D941" s="179" t="str">
        <f>IF($A941="","",_xlfn.XLOOKUP($A941,Attributes!$A:$A,Attributes!I:I))</f>
        <v/>
      </c>
      <c r="E941" s="179" t="str">
        <f>IF($A941="","",_xlfn.XLOOKUP($A941,Attributes!$A:$A,Attributes!J:J))</f>
        <v/>
      </c>
      <c r="F941" s="179" t="str">
        <f>IF($A941="","",_xlfn.XLOOKUP($A941,Attributes!$A:$A,Attributes!K:K))</f>
        <v/>
      </c>
      <c r="G941" s="219"/>
      <c r="H941" s="217">
        <v>0</v>
      </c>
      <c r="J941" s="179">
        <v>0</v>
      </c>
    </row>
    <row r="942" spans="2:10" hidden="1" x14ac:dyDescent="0.25">
      <c r="B942" s="179" t="str">
        <f>IF($A942="","",_xlfn.XLOOKUP($A942,Attributes!$A:$A,Attributes!C:C))</f>
        <v/>
      </c>
      <c r="C942" s="179"/>
      <c r="D942" s="179" t="str">
        <f>IF($A942="","",_xlfn.XLOOKUP($A942,Attributes!$A:$A,Attributes!I:I))</f>
        <v/>
      </c>
      <c r="E942" s="179" t="str">
        <f>IF($A942="","",_xlfn.XLOOKUP($A942,Attributes!$A:$A,Attributes!J:J))</f>
        <v/>
      </c>
      <c r="F942" s="179" t="str">
        <f>IF($A942="","",_xlfn.XLOOKUP($A942,Attributes!$A:$A,Attributes!K:K))</f>
        <v/>
      </c>
      <c r="G942" s="219"/>
      <c r="H942" s="217">
        <v>0</v>
      </c>
      <c r="J942" s="179">
        <v>0</v>
      </c>
    </row>
    <row r="943" spans="2:10" hidden="1" x14ac:dyDescent="0.25">
      <c r="B943" s="179" t="str">
        <f>IF($A943="","",_xlfn.XLOOKUP($A943,Attributes!$A:$A,Attributes!C:C))</f>
        <v/>
      </c>
      <c r="C943" s="179"/>
      <c r="D943" s="179" t="str">
        <f>IF($A943="","",_xlfn.XLOOKUP($A943,Attributes!$A:$A,Attributes!I:I))</f>
        <v/>
      </c>
      <c r="E943" s="179" t="str">
        <f>IF($A943="","",_xlfn.XLOOKUP($A943,Attributes!$A:$A,Attributes!J:J))</f>
        <v/>
      </c>
      <c r="F943" s="179" t="str">
        <f>IF($A943="","",_xlfn.XLOOKUP($A943,Attributes!$A:$A,Attributes!K:K))</f>
        <v/>
      </c>
      <c r="G943" s="219"/>
      <c r="H943" s="217">
        <v>0</v>
      </c>
      <c r="J943" s="179">
        <v>0</v>
      </c>
    </row>
    <row r="944" spans="2:10" hidden="1" x14ac:dyDescent="0.25">
      <c r="B944" s="179" t="str">
        <f>IF($A944="","",_xlfn.XLOOKUP($A944,Attributes!$A:$A,Attributes!C:C))</f>
        <v/>
      </c>
      <c r="C944" s="179"/>
      <c r="D944" s="179" t="str">
        <f>IF($A944="","",_xlfn.XLOOKUP($A944,Attributes!$A:$A,Attributes!I:I))</f>
        <v/>
      </c>
      <c r="E944" s="179" t="str">
        <f>IF($A944="","",_xlfn.XLOOKUP($A944,Attributes!$A:$A,Attributes!J:J))</f>
        <v/>
      </c>
      <c r="F944" s="179" t="str">
        <f>IF($A944="","",_xlfn.XLOOKUP($A944,Attributes!$A:$A,Attributes!K:K))</f>
        <v/>
      </c>
      <c r="G944" s="219"/>
      <c r="H944" s="217">
        <v>0</v>
      </c>
      <c r="J944" s="179">
        <v>0</v>
      </c>
    </row>
    <row r="945" spans="2:10" hidden="1" x14ac:dyDescent="0.25">
      <c r="B945" s="179" t="str">
        <f>IF($A945="","",_xlfn.XLOOKUP($A945,Attributes!$A:$A,Attributes!C:C))</f>
        <v/>
      </c>
      <c r="C945" s="179"/>
      <c r="D945" s="179" t="str">
        <f>IF($A945="","",_xlfn.XLOOKUP($A945,Attributes!$A:$A,Attributes!I:I))</f>
        <v/>
      </c>
      <c r="E945" s="179" t="str">
        <f>IF($A945="","",_xlfn.XLOOKUP($A945,Attributes!$A:$A,Attributes!J:J))</f>
        <v/>
      </c>
      <c r="F945" s="179" t="str">
        <f>IF($A945="","",_xlfn.XLOOKUP($A945,Attributes!$A:$A,Attributes!K:K))</f>
        <v/>
      </c>
      <c r="G945" s="219"/>
      <c r="H945" s="217">
        <v>0</v>
      </c>
      <c r="J945" s="179">
        <v>0</v>
      </c>
    </row>
    <row r="946" spans="2:10" hidden="1" x14ac:dyDescent="0.25">
      <c r="B946" s="179" t="str">
        <f>IF($A946="","",_xlfn.XLOOKUP($A946,Attributes!$A:$A,Attributes!C:C))</f>
        <v/>
      </c>
      <c r="C946" s="179"/>
      <c r="D946" s="179" t="str">
        <f>IF($A946="","",_xlfn.XLOOKUP($A946,Attributes!$A:$A,Attributes!I:I))</f>
        <v/>
      </c>
      <c r="E946" s="179" t="str">
        <f>IF($A946="","",_xlfn.XLOOKUP($A946,Attributes!$A:$A,Attributes!J:J))</f>
        <v/>
      </c>
      <c r="F946" s="179" t="str">
        <f>IF($A946="","",_xlfn.XLOOKUP($A946,Attributes!$A:$A,Attributes!K:K))</f>
        <v/>
      </c>
      <c r="G946" s="219"/>
      <c r="H946" s="217">
        <v>0</v>
      </c>
      <c r="J946" s="179">
        <v>0</v>
      </c>
    </row>
    <row r="947" spans="2:10" hidden="1" x14ac:dyDescent="0.25">
      <c r="B947" s="179" t="str">
        <f>IF($A947="","",_xlfn.XLOOKUP($A947,Attributes!$A:$A,Attributes!C:C))</f>
        <v/>
      </c>
      <c r="C947" s="179"/>
      <c r="D947" s="179" t="str">
        <f>IF($A947="","",_xlfn.XLOOKUP($A947,Attributes!$A:$A,Attributes!I:I))</f>
        <v/>
      </c>
      <c r="E947" s="179" t="str">
        <f>IF($A947="","",_xlfn.XLOOKUP($A947,Attributes!$A:$A,Attributes!J:J))</f>
        <v/>
      </c>
      <c r="F947" s="179" t="str">
        <f>IF($A947="","",_xlfn.XLOOKUP($A947,Attributes!$A:$A,Attributes!K:K))</f>
        <v/>
      </c>
      <c r="G947" s="219"/>
      <c r="H947" s="217">
        <v>0</v>
      </c>
      <c r="J947" s="179">
        <v>0</v>
      </c>
    </row>
    <row r="948" spans="2:10" hidden="1" x14ac:dyDescent="0.25">
      <c r="B948" s="179" t="str">
        <f>IF($A948="","",_xlfn.XLOOKUP($A948,Attributes!$A:$A,Attributes!C:C))</f>
        <v/>
      </c>
      <c r="C948" s="179"/>
      <c r="D948" s="179" t="str">
        <f>IF($A948="","",_xlfn.XLOOKUP($A948,Attributes!$A:$A,Attributes!I:I))</f>
        <v/>
      </c>
      <c r="E948" s="179" t="str">
        <f>IF($A948="","",_xlfn.XLOOKUP($A948,Attributes!$A:$A,Attributes!J:J))</f>
        <v/>
      </c>
      <c r="F948" s="179" t="str">
        <f>IF($A948="","",_xlfn.XLOOKUP($A948,Attributes!$A:$A,Attributes!K:K))</f>
        <v/>
      </c>
      <c r="G948" s="219"/>
      <c r="H948" s="217">
        <v>0</v>
      </c>
      <c r="J948" s="179">
        <v>0</v>
      </c>
    </row>
    <row r="949" spans="2:10" hidden="1" x14ac:dyDescent="0.25">
      <c r="B949" s="179" t="str">
        <f>IF($A949="","",_xlfn.XLOOKUP($A949,Attributes!$A:$A,Attributes!C:C))</f>
        <v/>
      </c>
      <c r="C949" s="179"/>
      <c r="D949" s="179" t="str">
        <f>IF($A949="","",_xlfn.XLOOKUP($A949,Attributes!$A:$A,Attributes!I:I))</f>
        <v/>
      </c>
      <c r="E949" s="179" t="str">
        <f>IF($A949="","",_xlfn.XLOOKUP($A949,Attributes!$A:$A,Attributes!J:J))</f>
        <v/>
      </c>
      <c r="F949" s="179" t="str">
        <f>IF($A949="","",_xlfn.XLOOKUP($A949,Attributes!$A:$A,Attributes!K:K))</f>
        <v/>
      </c>
      <c r="G949" s="219"/>
      <c r="H949" s="217">
        <v>0</v>
      </c>
      <c r="J949" s="179">
        <v>0</v>
      </c>
    </row>
    <row r="950" spans="2:10" hidden="1" x14ac:dyDescent="0.25">
      <c r="B950" s="179" t="str">
        <f>IF($A950="","",_xlfn.XLOOKUP($A950,Attributes!$A:$A,Attributes!C:C))</f>
        <v/>
      </c>
      <c r="C950" s="179"/>
      <c r="D950" s="179" t="str">
        <f>IF($A950="","",_xlfn.XLOOKUP($A950,Attributes!$A:$A,Attributes!I:I))</f>
        <v/>
      </c>
      <c r="E950" s="179" t="str">
        <f>IF($A950="","",_xlfn.XLOOKUP($A950,Attributes!$A:$A,Attributes!J:J))</f>
        <v/>
      </c>
      <c r="F950" s="179" t="str">
        <f>IF($A950="","",_xlfn.XLOOKUP($A950,Attributes!$A:$A,Attributes!K:K))</f>
        <v/>
      </c>
      <c r="G950" s="219"/>
      <c r="H950" s="217">
        <v>0</v>
      </c>
      <c r="J950" s="179">
        <v>0</v>
      </c>
    </row>
    <row r="951" spans="2:10" hidden="1" x14ac:dyDescent="0.25">
      <c r="B951" s="179" t="str">
        <f>IF($A951="","",_xlfn.XLOOKUP($A951,Attributes!$A:$A,Attributes!C:C))</f>
        <v/>
      </c>
      <c r="C951" s="179"/>
      <c r="D951" s="179" t="str">
        <f>IF($A951="","",_xlfn.XLOOKUP($A951,Attributes!$A:$A,Attributes!I:I))</f>
        <v/>
      </c>
      <c r="E951" s="179" t="str">
        <f>IF($A951="","",_xlfn.XLOOKUP($A951,Attributes!$A:$A,Attributes!J:J))</f>
        <v/>
      </c>
      <c r="F951" s="179" t="str">
        <f>IF($A951="","",_xlfn.XLOOKUP($A951,Attributes!$A:$A,Attributes!K:K))</f>
        <v/>
      </c>
      <c r="G951" s="219"/>
      <c r="H951" s="217">
        <v>0</v>
      </c>
      <c r="J951" s="179">
        <v>0</v>
      </c>
    </row>
    <row r="952" spans="2:10" hidden="1" x14ac:dyDescent="0.25">
      <c r="B952" s="179" t="str">
        <f>IF($A952="","",_xlfn.XLOOKUP($A952,Attributes!$A:$A,Attributes!C:C))</f>
        <v/>
      </c>
      <c r="C952" s="179"/>
      <c r="D952" s="179" t="str">
        <f>IF($A952="","",_xlfn.XLOOKUP($A952,Attributes!$A:$A,Attributes!I:I))</f>
        <v/>
      </c>
      <c r="E952" s="179" t="str">
        <f>IF($A952="","",_xlfn.XLOOKUP($A952,Attributes!$A:$A,Attributes!J:J))</f>
        <v/>
      </c>
      <c r="F952" s="179" t="str">
        <f>IF($A952="","",_xlfn.XLOOKUP($A952,Attributes!$A:$A,Attributes!K:K))</f>
        <v/>
      </c>
      <c r="G952" s="219"/>
      <c r="H952" s="217">
        <v>0</v>
      </c>
      <c r="J952" s="179">
        <v>0</v>
      </c>
    </row>
    <row r="953" spans="2:10" hidden="1" x14ac:dyDescent="0.25">
      <c r="B953" s="179" t="str">
        <f>IF($A953="","",_xlfn.XLOOKUP($A953,Attributes!$A:$A,Attributes!C:C))</f>
        <v/>
      </c>
      <c r="C953" s="179"/>
      <c r="D953" s="179" t="str">
        <f>IF($A953="","",_xlfn.XLOOKUP($A953,Attributes!$A:$A,Attributes!I:I))</f>
        <v/>
      </c>
      <c r="E953" s="179" t="str">
        <f>IF($A953="","",_xlfn.XLOOKUP($A953,Attributes!$A:$A,Attributes!J:J))</f>
        <v/>
      </c>
      <c r="F953" s="179" t="str">
        <f>IF($A953="","",_xlfn.XLOOKUP($A953,Attributes!$A:$A,Attributes!K:K))</f>
        <v/>
      </c>
      <c r="G953" s="219"/>
      <c r="H953" s="217">
        <v>0</v>
      </c>
      <c r="J953" s="179">
        <v>0</v>
      </c>
    </row>
    <row r="954" spans="2:10" hidden="1" x14ac:dyDescent="0.25">
      <c r="B954" s="179" t="str">
        <f>IF($A954="","",_xlfn.XLOOKUP($A954,Attributes!$A:$A,Attributes!C:C))</f>
        <v/>
      </c>
      <c r="C954" s="179"/>
      <c r="D954" s="179" t="str">
        <f>IF($A954="","",_xlfn.XLOOKUP($A954,Attributes!$A:$A,Attributes!I:I))</f>
        <v/>
      </c>
      <c r="E954" s="179" t="str">
        <f>IF($A954="","",_xlfn.XLOOKUP($A954,Attributes!$A:$A,Attributes!J:J))</f>
        <v/>
      </c>
      <c r="F954" s="179" t="str">
        <f>IF($A954="","",_xlfn.XLOOKUP($A954,Attributes!$A:$A,Attributes!K:K))</f>
        <v/>
      </c>
      <c r="G954" s="219"/>
      <c r="H954" s="217">
        <v>0</v>
      </c>
      <c r="J954" s="179">
        <v>0</v>
      </c>
    </row>
    <row r="955" spans="2:10" hidden="1" x14ac:dyDescent="0.25">
      <c r="B955" s="179" t="str">
        <f>IF($A955="","",_xlfn.XLOOKUP($A955,Attributes!$A:$A,Attributes!C:C))</f>
        <v/>
      </c>
      <c r="C955" s="179"/>
      <c r="D955" s="179" t="str">
        <f>IF($A955="","",_xlfn.XLOOKUP($A955,Attributes!$A:$A,Attributes!I:I))</f>
        <v/>
      </c>
      <c r="E955" s="179" t="str">
        <f>IF($A955="","",_xlfn.XLOOKUP($A955,Attributes!$A:$A,Attributes!J:J))</f>
        <v/>
      </c>
      <c r="F955" s="179" t="str">
        <f>IF($A955="","",_xlfn.XLOOKUP($A955,Attributes!$A:$A,Attributes!K:K))</f>
        <v/>
      </c>
      <c r="G955" s="219"/>
      <c r="H955" s="217">
        <v>0</v>
      </c>
      <c r="J955" s="179">
        <v>0</v>
      </c>
    </row>
    <row r="956" spans="2:10" hidden="1" x14ac:dyDescent="0.25">
      <c r="B956" s="179" t="str">
        <f>IF($A956="","",_xlfn.XLOOKUP($A956,Attributes!$A:$A,Attributes!C:C))</f>
        <v/>
      </c>
      <c r="C956" s="179"/>
      <c r="D956" s="179" t="str">
        <f>IF($A956="","",_xlfn.XLOOKUP($A956,Attributes!$A:$A,Attributes!I:I))</f>
        <v/>
      </c>
      <c r="E956" s="179" t="str">
        <f>IF($A956="","",_xlfn.XLOOKUP($A956,Attributes!$A:$A,Attributes!J:J))</f>
        <v/>
      </c>
      <c r="F956" s="179" t="str">
        <f>IF($A956="","",_xlfn.XLOOKUP($A956,Attributes!$A:$A,Attributes!K:K))</f>
        <v/>
      </c>
      <c r="G956" s="219"/>
      <c r="H956" s="217">
        <v>0</v>
      </c>
      <c r="J956" s="179">
        <v>0</v>
      </c>
    </row>
    <row r="957" spans="2:10" hidden="1" x14ac:dyDescent="0.25">
      <c r="B957" s="179" t="str">
        <f>IF($A957="","",_xlfn.XLOOKUP($A957,Attributes!$A:$A,Attributes!C:C))</f>
        <v/>
      </c>
      <c r="C957" s="179"/>
      <c r="D957" s="179" t="str">
        <f>IF($A957="","",_xlfn.XLOOKUP($A957,Attributes!$A:$A,Attributes!I:I))</f>
        <v/>
      </c>
      <c r="E957" s="179" t="str">
        <f>IF($A957="","",_xlfn.XLOOKUP($A957,Attributes!$A:$A,Attributes!J:J))</f>
        <v/>
      </c>
      <c r="F957" s="179" t="str">
        <f>IF($A957="","",_xlfn.XLOOKUP($A957,Attributes!$A:$A,Attributes!K:K))</f>
        <v/>
      </c>
      <c r="G957" s="219"/>
      <c r="H957" s="217">
        <v>0</v>
      </c>
      <c r="J957" s="179">
        <v>0</v>
      </c>
    </row>
    <row r="958" spans="2:10" hidden="1" x14ac:dyDescent="0.25">
      <c r="B958" s="179" t="str">
        <f>IF($A958="","",_xlfn.XLOOKUP($A958,Attributes!$A:$A,Attributes!C:C))</f>
        <v/>
      </c>
      <c r="C958" s="179"/>
      <c r="D958" s="179" t="str">
        <f>IF($A958="","",_xlfn.XLOOKUP($A958,Attributes!$A:$A,Attributes!I:I))</f>
        <v/>
      </c>
      <c r="E958" s="179" t="str">
        <f>IF($A958="","",_xlfn.XLOOKUP($A958,Attributes!$A:$A,Attributes!J:J))</f>
        <v/>
      </c>
      <c r="F958" s="179" t="str">
        <f>IF($A958="","",_xlfn.XLOOKUP($A958,Attributes!$A:$A,Attributes!K:K))</f>
        <v/>
      </c>
      <c r="G958" s="219"/>
      <c r="H958" s="217">
        <v>0</v>
      </c>
      <c r="J958" s="179">
        <v>0</v>
      </c>
    </row>
    <row r="959" spans="2:10" hidden="1" x14ac:dyDescent="0.25">
      <c r="B959" s="179" t="str">
        <f>IF($A959="","",_xlfn.XLOOKUP($A959,Attributes!$A:$A,Attributes!C:C))</f>
        <v/>
      </c>
      <c r="C959" s="179"/>
      <c r="D959" s="179" t="str">
        <f>IF($A959="","",_xlfn.XLOOKUP($A959,Attributes!$A:$A,Attributes!I:I))</f>
        <v/>
      </c>
      <c r="E959" s="179" t="str">
        <f>IF($A959="","",_xlfn.XLOOKUP($A959,Attributes!$A:$A,Attributes!J:J))</f>
        <v/>
      </c>
      <c r="F959" s="179" t="str">
        <f>IF($A959="","",_xlfn.XLOOKUP($A959,Attributes!$A:$A,Attributes!K:K))</f>
        <v/>
      </c>
      <c r="G959" s="219"/>
      <c r="H959" s="217">
        <v>0</v>
      </c>
      <c r="J959" s="179">
        <v>0</v>
      </c>
    </row>
    <row r="960" spans="2:10" hidden="1" x14ac:dyDescent="0.25">
      <c r="B960" s="179" t="str">
        <f>IF($A960="","",_xlfn.XLOOKUP($A960,Attributes!$A:$A,Attributes!C:C))</f>
        <v/>
      </c>
      <c r="C960" s="179"/>
      <c r="D960" s="179" t="str">
        <f>IF($A960="","",_xlfn.XLOOKUP($A960,Attributes!$A:$A,Attributes!I:I))</f>
        <v/>
      </c>
      <c r="E960" s="179" t="str">
        <f>IF($A960="","",_xlfn.XLOOKUP($A960,Attributes!$A:$A,Attributes!J:J))</f>
        <v/>
      </c>
      <c r="F960" s="179" t="str">
        <f>IF($A960="","",_xlfn.XLOOKUP($A960,Attributes!$A:$A,Attributes!K:K))</f>
        <v/>
      </c>
      <c r="G960" s="219"/>
      <c r="H960" s="217">
        <v>0</v>
      </c>
      <c r="J960" s="179">
        <v>0</v>
      </c>
    </row>
    <row r="961" spans="2:10" hidden="1" x14ac:dyDescent="0.25">
      <c r="B961" s="179" t="str">
        <f>IF($A961="","",_xlfn.XLOOKUP($A961,Attributes!$A:$A,Attributes!C:C))</f>
        <v/>
      </c>
      <c r="C961" s="179"/>
      <c r="D961" s="179" t="str">
        <f>IF($A961="","",_xlfn.XLOOKUP($A961,Attributes!$A:$A,Attributes!I:I))</f>
        <v/>
      </c>
      <c r="E961" s="179" t="str">
        <f>IF($A961="","",_xlfn.XLOOKUP($A961,Attributes!$A:$A,Attributes!J:J))</f>
        <v/>
      </c>
      <c r="F961" s="179" t="str">
        <f>IF($A961="","",_xlfn.XLOOKUP($A961,Attributes!$A:$A,Attributes!K:K))</f>
        <v/>
      </c>
      <c r="G961" s="219"/>
      <c r="H961" s="217">
        <v>0</v>
      </c>
      <c r="J961" s="179">
        <v>0</v>
      </c>
    </row>
    <row r="962" spans="2:10" hidden="1" x14ac:dyDescent="0.25">
      <c r="B962" s="179" t="str">
        <f>IF($A962="","",_xlfn.XLOOKUP($A962,Attributes!$A:$A,Attributes!C:C))</f>
        <v/>
      </c>
      <c r="C962" s="179"/>
      <c r="D962" s="179" t="str">
        <f>IF($A962="","",_xlfn.XLOOKUP($A962,Attributes!$A:$A,Attributes!I:I))</f>
        <v/>
      </c>
      <c r="E962" s="179" t="str">
        <f>IF($A962="","",_xlfn.XLOOKUP($A962,Attributes!$A:$A,Attributes!J:J))</f>
        <v/>
      </c>
      <c r="F962" s="179" t="str">
        <f>IF($A962="","",_xlfn.XLOOKUP($A962,Attributes!$A:$A,Attributes!K:K))</f>
        <v/>
      </c>
      <c r="G962" s="219"/>
      <c r="H962" s="217">
        <v>0</v>
      </c>
      <c r="J962" s="179">
        <v>0</v>
      </c>
    </row>
    <row r="963" spans="2:10" hidden="1" x14ac:dyDescent="0.25">
      <c r="B963" s="179" t="str">
        <f>IF($A963="","",_xlfn.XLOOKUP($A963,Attributes!$A:$A,Attributes!C:C))</f>
        <v/>
      </c>
      <c r="C963" s="179"/>
      <c r="D963" s="179" t="str">
        <f>IF($A963="","",_xlfn.XLOOKUP($A963,Attributes!$A:$A,Attributes!I:I))</f>
        <v/>
      </c>
      <c r="E963" s="179" t="str">
        <f>IF($A963="","",_xlfn.XLOOKUP($A963,Attributes!$A:$A,Attributes!J:J))</f>
        <v/>
      </c>
      <c r="F963" s="179" t="str">
        <f>IF($A963="","",_xlfn.XLOOKUP($A963,Attributes!$A:$A,Attributes!K:K))</f>
        <v/>
      </c>
      <c r="G963" s="219"/>
      <c r="H963" s="217">
        <v>0</v>
      </c>
      <c r="J963" s="179">
        <v>0</v>
      </c>
    </row>
    <row r="964" spans="2:10" hidden="1" x14ac:dyDescent="0.25">
      <c r="B964" s="179" t="str">
        <f>IF($A964="","",_xlfn.XLOOKUP($A964,Attributes!$A:$A,Attributes!C:C))</f>
        <v/>
      </c>
      <c r="C964" s="179"/>
      <c r="D964" s="179" t="str">
        <f>IF($A964="","",_xlfn.XLOOKUP($A964,Attributes!$A:$A,Attributes!I:I))</f>
        <v/>
      </c>
      <c r="E964" s="179" t="str">
        <f>IF($A964="","",_xlfn.XLOOKUP($A964,Attributes!$A:$A,Attributes!J:J))</f>
        <v/>
      </c>
      <c r="F964" s="179" t="str">
        <f>IF($A964="","",_xlfn.XLOOKUP($A964,Attributes!$A:$A,Attributes!K:K))</f>
        <v/>
      </c>
      <c r="G964" s="219"/>
      <c r="H964" s="217">
        <v>0</v>
      </c>
      <c r="J964" s="179">
        <v>0</v>
      </c>
    </row>
    <row r="965" spans="2:10" hidden="1" x14ac:dyDescent="0.25">
      <c r="B965" s="179" t="str">
        <f>IF($A965="","",_xlfn.XLOOKUP($A965,Attributes!$A:$A,Attributes!C:C))</f>
        <v/>
      </c>
      <c r="C965" s="179"/>
      <c r="D965" s="179" t="str">
        <f>IF($A965="","",_xlfn.XLOOKUP($A965,Attributes!$A:$A,Attributes!I:I))</f>
        <v/>
      </c>
      <c r="E965" s="179" t="str">
        <f>IF($A965="","",_xlfn.XLOOKUP($A965,Attributes!$A:$A,Attributes!J:J))</f>
        <v/>
      </c>
      <c r="F965" s="179" t="str">
        <f>IF($A965="","",_xlfn.XLOOKUP($A965,Attributes!$A:$A,Attributes!K:K))</f>
        <v/>
      </c>
      <c r="G965" s="219"/>
      <c r="H965" s="217">
        <v>0</v>
      </c>
      <c r="J965" s="179">
        <v>0</v>
      </c>
    </row>
    <row r="966" spans="2:10" hidden="1" x14ac:dyDescent="0.25">
      <c r="B966" s="179" t="str">
        <f>IF($A966="","",_xlfn.XLOOKUP($A966,Attributes!$A:$A,Attributes!C:C))</f>
        <v/>
      </c>
      <c r="C966" s="179"/>
      <c r="D966" s="179" t="str">
        <f>IF($A966="","",_xlfn.XLOOKUP($A966,Attributes!$A:$A,Attributes!I:I))</f>
        <v/>
      </c>
      <c r="E966" s="179" t="str">
        <f>IF($A966="","",_xlfn.XLOOKUP($A966,Attributes!$A:$A,Attributes!J:J))</f>
        <v/>
      </c>
      <c r="F966" s="179" t="str">
        <f>IF($A966="","",_xlfn.XLOOKUP($A966,Attributes!$A:$A,Attributes!K:K))</f>
        <v/>
      </c>
      <c r="G966" s="219"/>
      <c r="H966" s="217">
        <v>0</v>
      </c>
      <c r="J966" s="179">
        <v>0</v>
      </c>
    </row>
    <row r="967" spans="2:10" hidden="1" x14ac:dyDescent="0.25">
      <c r="B967" s="179" t="str">
        <f>IF($A967="","",_xlfn.XLOOKUP($A967,Attributes!$A:$A,Attributes!C:C))</f>
        <v/>
      </c>
      <c r="C967" s="179"/>
      <c r="D967" s="179" t="str">
        <f>IF($A967="","",_xlfn.XLOOKUP($A967,Attributes!$A:$A,Attributes!I:I))</f>
        <v/>
      </c>
      <c r="E967" s="179" t="str">
        <f>IF($A967="","",_xlfn.XLOOKUP($A967,Attributes!$A:$A,Attributes!J:J))</f>
        <v/>
      </c>
      <c r="F967" s="179" t="str">
        <f>IF($A967="","",_xlfn.XLOOKUP($A967,Attributes!$A:$A,Attributes!K:K))</f>
        <v/>
      </c>
      <c r="G967" s="219"/>
      <c r="H967" s="217">
        <v>0</v>
      </c>
      <c r="J967" s="179">
        <v>0</v>
      </c>
    </row>
    <row r="968" spans="2:10" hidden="1" x14ac:dyDescent="0.25">
      <c r="B968" s="179" t="str">
        <f>IF($A968="","",_xlfn.XLOOKUP($A968,Attributes!$A:$A,Attributes!C:C))</f>
        <v/>
      </c>
      <c r="C968" s="179"/>
      <c r="D968" s="179" t="str">
        <f>IF($A968="","",_xlfn.XLOOKUP($A968,Attributes!$A:$A,Attributes!I:I))</f>
        <v/>
      </c>
      <c r="E968" s="179" t="str">
        <f>IF($A968="","",_xlfn.XLOOKUP($A968,Attributes!$A:$A,Attributes!J:J))</f>
        <v/>
      </c>
      <c r="F968" s="179" t="str">
        <f>IF($A968="","",_xlfn.XLOOKUP($A968,Attributes!$A:$A,Attributes!K:K))</f>
        <v/>
      </c>
      <c r="G968" s="219"/>
      <c r="H968" s="217">
        <v>0</v>
      </c>
      <c r="J968" s="179">
        <v>0</v>
      </c>
    </row>
    <row r="969" spans="2:10" hidden="1" x14ac:dyDescent="0.25">
      <c r="B969" s="179" t="str">
        <f>IF($A969="","",_xlfn.XLOOKUP($A969,Attributes!$A:$A,Attributes!C:C))</f>
        <v/>
      </c>
      <c r="C969" s="179"/>
      <c r="D969" s="179" t="str">
        <f>IF($A969="","",_xlfn.XLOOKUP($A969,Attributes!$A:$A,Attributes!I:I))</f>
        <v/>
      </c>
      <c r="E969" s="179" t="str">
        <f>IF($A969="","",_xlfn.XLOOKUP($A969,Attributes!$A:$A,Attributes!J:J))</f>
        <v/>
      </c>
      <c r="F969" s="179" t="str">
        <f>IF($A969="","",_xlfn.XLOOKUP($A969,Attributes!$A:$A,Attributes!K:K))</f>
        <v/>
      </c>
      <c r="G969" s="219"/>
      <c r="H969" s="217">
        <v>0</v>
      </c>
      <c r="J969" s="179">
        <v>0</v>
      </c>
    </row>
    <row r="970" spans="2:10" hidden="1" x14ac:dyDescent="0.25">
      <c r="B970" s="179" t="str">
        <f>IF($A970="","",_xlfn.XLOOKUP($A970,Attributes!$A:$A,Attributes!C:C))</f>
        <v/>
      </c>
      <c r="C970" s="179"/>
      <c r="D970" s="179" t="str">
        <f>IF($A970="","",_xlfn.XLOOKUP($A970,Attributes!$A:$A,Attributes!I:I))</f>
        <v/>
      </c>
      <c r="E970" s="179" t="str">
        <f>IF($A970="","",_xlfn.XLOOKUP($A970,Attributes!$A:$A,Attributes!J:J))</f>
        <v/>
      </c>
      <c r="F970" s="179" t="str">
        <f>IF($A970="","",_xlfn.XLOOKUP($A970,Attributes!$A:$A,Attributes!K:K))</f>
        <v/>
      </c>
      <c r="G970" s="219"/>
      <c r="H970" s="217">
        <v>0</v>
      </c>
      <c r="J970" s="179">
        <v>0</v>
      </c>
    </row>
    <row r="971" spans="2:10" hidden="1" x14ac:dyDescent="0.25">
      <c r="B971" s="179" t="str">
        <f>IF($A971="","",_xlfn.XLOOKUP($A971,Attributes!$A:$A,Attributes!C:C))</f>
        <v/>
      </c>
      <c r="C971" s="179"/>
      <c r="D971" s="179" t="str">
        <f>IF($A971="","",_xlfn.XLOOKUP($A971,Attributes!$A:$A,Attributes!I:I))</f>
        <v/>
      </c>
      <c r="E971" s="179" t="str">
        <f>IF($A971="","",_xlfn.XLOOKUP($A971,Attributes!$A:$A,Attributes!J:J))</f>
        <v/>
      </c>
      <c r="F971" s="179" t="str">
        <f>IF($A971="","",_xlfn.XLOOKUP($A971,Attributes!$A:$A,Attributes!K:K))</f>
        <v/>
      </c>
      <c r="G971" s="219"/>
      <c r="H971" s="217">
        <v>0</v>
      </c>
      <c r="J971" s="179">
        <v>0</v>
      </c>
    </row>
    <row r="972" spans="2:10" hidden="1" x14ac:dyDescent="0.25">
      <c r="B972" s="179" t="str">
        <f>IF($A972="","",_xlfn.XLOOKUP($A972,Attributes!$A:$A,Attributes!C:C))</f>
        <v/>
      </c>
      <c r="C972" s="179"/>
      <c r="D972" s="179" t="str">
        <f>IF($A972="","",_xlfn.XLOOKUP($A972,Attributes!$A:$A,Attributes!I:I))</f>
        <v/>
      </c>
      <c r="E972" s="179" t="str">
        <f>IF($A972="","",_xlfn.XLOOKUP($A972,Attributes!$A:$A,Attributes!J:J))</f>
        <v/>
      </c>
      <c r="F972" s="179" t="str">
        <f>IF($A972="","",_xlfn.XLOOKUP($A972,Attributes!$A:$A,Attributes!K:K))</f>
        <v/>
      </c>
      <c r="G972" s="219"/>
      <c r="H972" s="217">
        <v>0</v>
      </c>
      <c r="J972" s="179">
        <v>0</v>
      </c>
    </row>
    <row r="973" spans="2:10" hidden="1" x14ac:dyDescent="0.25">
      <c r="B973" s="179" t="str">
        <f>IF($A973="","",_xlfn.XLOOKUP($A973,Attributes!$A:$A,Attributes!C:C))</f>
        <v/>
      </c>
      <c r="C973" s="179"/>
      <c r="D973" s="179" t="str">
        <f>IF($A973="","",_xlfn.XLOOKUP($A973,Attributes!$A:$A,Attributes!I:I))</f>
        <v/>
      </c>
      <c r="E973" s="179" t="str">
        <f>IF($A973="","",_xlfn.XLOOKUP($A973,Attributes!$A:$A,Attributes!J:J))</f>
        <v/>
      </c>
      <c r="F973" s="179" t="str">
        <f>IF($A973="","",_xlfn.XLOOKUP($A973,Attributes!$A:$A,Attributes!K:K))</f>
        <v/>
      </c>
      <c r="G973" s="219"/>
      <c r="H973" s="217">
        <v>0</v>
      </c>
      <c r="J973" s="179">
        <v>0</v>
      </c>
    </row>
    <row r="974" spans="2:10" hidden="1" x14ac:dyDescent="0.25">
      <c r="B974" s="179" t="str">
        <f>IF($A974="","",_xlfn.XLOOKUP($A974,Attributes!$A:$A,Attributes!C:C))</f>
        <v/>
      </c>
      <c r="C974" s="179"/>
      <c r="D974" s="179" t="str">
        <f>IF($A974="","",_xlfn.XLOOKUP($A974,Attributes!$A:$A,Attributes!I:I))</f>
        <v/>
      </c>
      <c r="E974" s="179" t="str">
        <f>IF($A974="","",_xlfn.XLOOKUP($A974,Attributes!$A:$A,Attributes!J:J))</f>
        <v/>
      </c>
      <c r="F974" s="179" t="str">
        <f>IF($A974="","",_xlfn.XLOOKUP($A974,Attributes!$A:$A,Attributes!K:K))</f>
        <v/>
      </c>
      <c r="G974" s="219"/>
      <c r="H974" s="217">
        <v>0</v>
      </c>
      <c r="J974" s="179">
        <v>0</v>
      </c>
    </row>
    <row r="975" spans="2:10" hidden="1" x14ac:dyDescent="0.25">
      <c r="B975" s="179" t="str">
        <f>IF($A975="","",_xlfn.XLOOKUP($A975,Attributes!$A:$A,Attributes!C:C))</f>
        <v/>
      </c>
      <c r="C975" s="179"/>
      <c r="D975" s="179" t="str">
        <f>IF($A975="","",_xlfn.XLOOKUP($A975,Attributes!$A:$A,Attributes!I:I))</f>
        <v/>
      </c>
      <c r="E975" s="179" t="str">
        <f>IF($A975="","",_xlfn.XLOOKUP($A975,Attributes!$A:$A,Attributes!J:J))</f>
        <v/>
      </c>
      <c r="F975" s="179" t="str">
        <f>IF($A975="","",_xlfn.XLOOKUP($A975,Attributes!$A:$A,Attributes!K:K))</f>
        <v/>
      </c>
      <c r="G975" s="219"/>
      <c r="H975" s="217">
        <v>0</v>
      </c>
      <c r="J975" s="179">
        <v>0</v>
      </c>
    </row>
    <row r="976" spans="2:10" hidden="1" x14ac:dyDescent="0.25">
      <c r="B976" s="179" t="str">
        <f>IF($A976="","",_xlfn.XLOOKUP($A976,Attributes!$A:$A,Attributes!C:C))</f>
        <v/>
      </c>
      <c r="C976" s="179"/>
      <c r="D976" s="179" t="str">
        <f>IF($A976="","",_xlfn.XLOOKUP($A976,Attributes!$A:$A,Attributes!I:I))</f>
        <v/>
      </c>
      <c r="E976" s="179" t="str">
        <f>IF($A976="","",_xlfn.XLOOKUP($A976,Attributes!$A:$A,Attributes!J:J))</f>
        <v/>
      </c>
      <c r="F976" s="179" t="str">
        <f>IF($A976="","",_xlfn.XLOOKUP($A976,Attributes!$A:$A,Attributes!K:K))</f>
        <v/>
      </c>
      <c r="G976" s="219"/>
      <c r="H976" s="217">
        <v>0</v>
      </c>
      <c r="J976" s="179">
        <v>0</v>
      </c>
    </row>
    <row r="977" spans="2:10" hidden="1" x14ac:dyDescent="0.25">
      <c r="B977" s="179" t="str">
        <f>IF($A977="","",_xlfn.XLOOKUP($A977,Attributes!$A:$A,Attributes!C:C))</f>
        <v/>
      </c>
      <c r="C977" s="179"/>
      <c r="D977" s="179" t="str">
        <f>IF($A977="","",_xlfn.XLOOKUP($A977,Attributes!$A:$A,Attributes!I:I))</f>
        <v/>
      </c>
      <c r="E977" s="179" t="str">
        <f>IF($A977="","",_xlfn.XLOOKUP($A977,Attributes!$A:$A,Attributes!J:J))</f>
        <v/>
      </c>
      <c r="F977" s="179" t="str">
        <f>IF($A977="","",_xlfn.XLOOKUP($A977,Attributes!$A:$A,Attributes!K:K))</f>
        <v/>
      </c>
      <c r="G977" s="219"/>
      <c r="H977" s="217">
        <v>0</v>
      </c>
      <c r="J977" s="179">
        <v>0</v>
      </c>
    </row>
    <row r="978" spans="2:10" hidden="1" x14ac:dyDescent="0.25">
      <c r="B978" s="179" t="str">
        <f>IF($A978="","",_xlfn.XLOOKUP($A978,Attributes!$A:$A,Attributes!C:C))</f>
        <v/>
      </c>
      <c r="C978" s="179"/>
      <c r="D978" s="179" t="str">
        <f>IF($A978="","",_xlfn.XLOOKUP($A978,Attributes!$A:$A,Attributes!I:I))</f>
        <v/>
      </c>
      <c r="E978" s="179" t="str">
        <f>IF($A978="","",_xlfn.XLOOKUP($A978,Attributes!$A:$A,Attributes!J:J))</f>
        <v/>
      </c>
      <c r="F978" s="179" t="str">
        <f>IF($A978="","",_xlfn.XLOOKUP($A978,Attributes!$A:$A,Attributes!K:K))</f>
        <v/>
      </c>
      <c r="G978" s="219"/>
      <c r="H978" s="217">
        <v>0</v>
      </c>
      <c r="J978" s="179">
        <v>0</v>
      </c>
    </row>
    <row r="979" spans="2:10" hidden="1" x14ac:dyDescent="0.25">
      <c r="B979" s="179" t="str">
        <f>IF($A979="","",_xlfn.XLOOKUP($A979,Attributes!$A:$A,Attributes!C:C))</f>
        <v/>
      </c>
      <c r="C979" s="179"/>
      <c r="D979" s="179" t="str">
        <f>IF($A979="","",_xlfn.XLOOKUP($A979,Attributes!$A:$A,Attributes!I:I))</f>
        <v/>
      </c>
      <c r="E979" s="179" t="str">
        <f>IF($A979="","",_xlfn.XLOOKUP($A979,Attributes!$A:$A,Attributes!J:J))</f>
        <v/>
      </c>
      <c r="F979" s="179" t="str">
        <f>IF($A979="","",_xlfn.XLOOKUP($A979,Attributes!$A:$A,Attributes!K:K))</f>
        <v/>
      </c>
      <c r="G979" s="219"/>
      <c r="H979" s="217">
        <v>0</v>
      </c>
      <c r="J979" s="179">
        <v>0</v>
      </c>
    </row>
    <row r="980" spans="2:10" hidden="1" x14ac:dyDescent="0.25">
      <c r="B980" s="179" t="str">
        <f>IF($A980="","",_xlfn.XLOOKUP($A980,Attributes!$A:$A,Attributes!C:C))</f>
        <v/>
      </c>
      <c r="C980" s="179"/>
      <c r="D980" s="179" t="str">
        <f>IF($A980="","",_xlfn.XLOOKUP($A980,Attributes!$A:$A,Attributes!I:I))</f>
        <v/>
      </c>
      <c r="E980" s="179" t="str">
        <f>IF($A980="","",_xlfn.XLOOKUP($A980,Attributes!$A:$A,Attributes!J:J))</f>
        <v/>
      </c>
      <c r="F980" s="179" t="str">
        <f>IF($A980="","",_xlfn.XLOOKUP($A980,Attributes!$A:$A,Attributes!K:K))</f>
        <v/>
      </c>
      <c r="G980" s="219"/>
      <c r="H980" s="217">
        <v>0</v>
      </c>
      <c r="J980" s="179">
        <v>0</v>
      </c>
    </row>
    <row r="981" spans="2:10" hidden="1" x14ac:dyDescent="0.25">
      <c r="B981" s="179" t="str">
        <f>IF($A981="","",_xlfn.XLOOKUP($A981,Attributes!$A:$A,Attributes!C:C))</f>
        <v/>
      </c>
      <c r="C981" s="179"/>
      <c r="D981" s="179" t="str">
        <f>IF($A981="","",_xlfn.XLOOKUP($A981,Attributes!$A:$A,Attributes!I:I))</f>
        <v/>
      </c>
      <c r="E981" s="179" t="str">
        <f>IF($A981="","",_xlfn.XLOOKUP($A981,Attributes!$A:$A,Attributes!J:J))</f>
        <v/>
      </c>
      <c r="F981" s="179" t="str">
        <f>IF($A981="","",_xlfn.XLOOKUP($A981,Attributes!$A:$A,Attributes!K:K))</f>
        <v/>
      </c>
      <c r="G981" s="219"/>
      <c r="H981" s="217">
        <v>0</v>
      </c>
      <c r="J981" s="179">
        <v>0</v>
      </c>
    </row>
    <row r="982" spans="2:10" hidden="1" x14ac:dyDescent="0.25">
      <c r="B982" s="179" t="str">
        <f>IF($A982="","",_xlfn.XLOOKUP($A982,Attributes!$A:$A,Attributes!C:C))</f>
        <v/>
      </c>
      <c r="C982" s="179"/>
      <c r="D982" s="179" t="str">
        <f>IF($A982="","",_xlfn.XLOOKUP($A982,Attributes!$A:$A,Attributes!I:I))</f>
        <v/>
      </c>
      <c r="E982" s="179" t="str">
        <f>IF($A982="","",_xlfn.XLOOKUP($A982,Attributes!$A:$A,Attributes!J:J))</f>
        <v/>
      </c>
      <c r="F982" s="179" t="str">
        <f>IF($A982="","",_xlfn.XLOOKUP($A982,Attributes!$A:$A,Attributes!K:K))</f>
        <v/>
      </c>
      <c r="G982" s="219"/>
      <c r="H982" s="217">
        <v>0</v>
      </c>
      <c r="J982" s="179">
        <v>0</v>
      </c>
    </row>
    <row r="983" spans="2:10" hidden="1" x14ac:dyDescent="0.25">
      <c r="B983" s="179" t="str">
        <f>IF($A983="","",_xlfn.XLOOKUP($A983,Attributes!$A:$A,Attributes!C:C))</f>
        <v/>
      </c>
      <c r="C983" s="179"/>
      <c r="D983" s="179" t="str">
        <f>IF($A983="","",_xlfn.XLOOKUP($A983,Attributes!$A:$A,Attributes!I:I))</f>
        <v/>
      </c>
      <c r="E983" s="179" t="str">
        <f>IF($A983="","",_xlfn.XLOOKUP($A983,Attributes!$A:$A,Attributes!J:J))</f>
        <v/>
      </c>
      <c r="F983" s="179" t="str">
        <f>IF($A983="","",_xlfn.XLOOKUP($A983,Attributes!$A:$A,Attributes!K:K))</f>
        <v/>
      </c>
      <c r="G983" s="219"/>
      <c r="H983" s="217">
        <v>0</v>
      </c>
      <c r="J983" s="179">
        <v>0</v>
      </c>
    </row>
    <row r="984" spans="2:10" hidden="1" x14ac:dyDescent="0.25">
      <c r="B984" s="179" t="str">
        <f>IF($A984="","",_xlfn.XLOOKUP($A984,Attributes!$A:$A,Attributes!C:C))</f>
        <v/>
      </c>
      <c r="C984" s="179"/>
      <c r="D984" s="179" t="str">
        <f>IF($A984="","",_xlfn.XLOOKUP($A984,Attributes!$A:$A,Attributes!I:I))</f>
        <v/>
      </c>
      <c r="E984" s="179" t="str">
        <f>IF($A984="","",_xlfn.XLOOKUP($A984,Attributes!$A:$A,Attributes!J:J))</f>
        <v/>
      </c>
      <c r="F984" s="179" t="str">
        <f>IF($A984="","",_xlfn.XLOOKUP($A984,Attributes!$A:$A,Attributes!K:K))</f>
        <v/>
      </c>
      <c r="G984" s="219"/>
      <c r="H984" s="217">
        <v>0</v>
      </c>
      <c r="J984" s="179">
        <v>0</v>
      </c>
    </row>
    <row r="985" spans="2:10" hidden="1" x14ac:dyDescent="0.25">
      <c r="B985" s="179" t="str">
        <f>IF($A985="","",_xlfn.XLOOKUP($A985,Attributes!$A:$A,Attributes!C:C))</f>
        <v/>
      </c>
      <c r="C985" s="179"/>
      <c r="D985" s="179" t="str">
        <f>IF($A985="","",_xlfn.XLOOKUP($A985,Attributes!$A:$A,Attributes!I:I))</f>
        <v/>
      </c>
      <c r="E985" s="179" t="str">
        <f>IF($A985="","",_xlfn.XLOOKUP($A985,Attributes!$A:$A,Attributes!J:J))</f>
        <v/>
      </c>
      <c r="F985" s="179" t="str">
        <f>IF($A985="","",_xlfn.XLOOKUP($A985,Attributes!$A:$A,Attributes!K:K))</f>
        <v/>
      </c>
      <c r="G985" s="219"/>
      <c r="H985" s="217">
        <v>0</v>
      </c>
      <c r="J985" s="179">
        <v>0</v>
      </c>
    </row>
    <row r="986" spans="2:10" hidden="1" x14ac:dyDescent="0.25">
      <c r="B986" s="179" t="str">
        <f>IF($A986="","",_xlfn.XLOOKUP($A986,Attributes!$A:$A,Attributes!C:C))</f>
        <v/>
      </c>
      <c r="C986" s="179"/>
      <c r="D986" s="179" t="str">
        <f>IF($A986="","",_xlfn.XLOOKUP($A986,Attributes!$A:$A,Attributes!I:I))</f>
        <v/>
      </c>
      <c r="E986" s="179" t="str">
        <f>IF($A986="","",_xlfn.XLOOKUP($A986,Attributes!$A:$A,Attributes!J:J))</f>
        <v/>
      </c>
      <c r="F986" s="179" t="str">
        <f>IF($A986="","",_xlfn.XLOOKUP($A986,Attributes!$A:$A,Attributes!K:K))</f>
        <v/>
      </c>
      <c r="G986" s="219"/>
      <c r="H986" s="217">
        <v>0</v>
      </c>
      <c r="J986" s="179">
        <v>0</v>
      </c>
    </row>
    <row r="987" spans="2:10" hidden="1" x14ac:dyDescent="0.25">
      <c r="B987" s="179" t="str">
        <f>IF($A987="","",_xlfn.XLOOKUP($A987,Attributes!$A:$A,Attributes!C:C))</f>
        <v/>
      </c>
      <c r="C987" s="179"/>
      <c r="D987" s="179" t="str">
        <f>IF($A987="","",_xlfn.XLOOKUP($A987,Attributes!$A:$A,Attributes!I:I))</f>
        <v/>
      </c>
      <c r="E987" s="179" t="str">
        <f>IF($A987="","",_xlfn.XLOOKUP($A987,Attributes!$A:$A,Attributes!J:J))</f>
        <v/>
      </c>
      <c r="F987" s="179" t="str">
        <f>IF($A987="","",_xlfn.XLOOKUP($A987,Attributes!$A:$A,Attributes!K:K))</f>
        <v/>
      </c>
      <c r="G987" s="219"/>
      <c r="H987" s="217">
        <v>0</v>
      </c>
      <c r="J987" s="179">
        <v>0</v>
      </c>
    </row>
    <row r="988" spans="2:10" hidden="1" x14ac:dyDescent="0.25">
      <c r="B988" s="179" t="str">
        <f>IF($A988="","",_xlfn.XLOOKUP($A988,Attributes!$A:$A,Attributes!C:C))</f>
        <v/>
      </c>
      <c r="C988" s="179"/>
      <c r="D988" s="179" t="str">
        <f>IF($A988="","",_xlfn.XLOOKUP($A988,Attributes!$A:$A,Attributes!I:I))</f>
        <v/>
      </c>
      <c r="E988" s="179" t="str">
        <f>IF($A988="","",_xlfn.XLOOKUP($A988,Attributes!$A:$A,Attributes!J:J))</f>
        <v/>
      </c>
      <c r="F988" s="179" t="str">
        <f>IF($A988="","",_xlfn.XLOOKUP($A988,Attributes!$A:$A,Attributes!K:K))</f>
        <v/>
      </c>
      <c r="G988" s="219"/>
      <c r="H988" s="217">
        <v>0</v>
      </c>
      <c r="J988" s="179">
        <v>0</v>
      </c>
    </row>
    <row r="989" spans="2:10" hidden="1" x14ac:dyDescent="0.25">
      <c r="B989" s="179" t="str">
        <f>IF($A989="","",_xlfn.XLOOKUP($A989,Attributes!$A:$A,Attributes!C:C))</f>
        <v/>
      </c>
      <c r="C989" s="179"/>
      <c r="D989" s="179" t="str">
        <f>IF($A989="","",_xlfn.XLOOKUP($A989,Attributes!$A:$A,Attributes!I:I))</f>
        <v/>
      </c>
      <c r="E989" s="179" t="str">
        <f>IF($A989="","",_xlfn.XLOOKUP($A989,Attributes!$A:$A,Attributes!J:J))</f>
        <v/>
      </c>
      <c r="F989" s="179" t="str">
        <f>IF($A989="","",_xlfn.XLOOKUP($A989,Attributes!$A:$A,Attributes!K:K))</f>
        <v/>
      </c>
      <c r="G989" s="219"/>
      <c r="H989" s="217">
        <v>0</v>
      </c>
      <c r="J989" s="179">
        <v>0</v>
      </c>
    </row>
    <row r="990" spans="2:10" hidden="1" x14ac:dyDescent="0.25">
      <c r="B990" s="179" t="str">
        <f>IF($A990="","",_xlfn.XLOOKUP($A990,Attributes!$A:$A,Attributes!C:C))</f>
        <v/>
      </c>
      <c r="C990" s="179"/>
      <c r="D990" s="179" t="str">
        <f>IF($A990="","",_xlfn.XLOOKUP($A990,Attributes!$A:$A,Attributes!I:I))</f>
        <v/>
      </c>
      <c r="E990" s="179" t="str">
        <f>IF($A990="","",_xlfn.XLOOKUP($A990,Attributes!$A:$A,Attributes!J:J))</f>
        <v/>
      </c>
      <c r="F990" s="179" t="str">
        <f>IF($A990="","",_xlfn.XLOOKUP($A990,Attributes!$A:$A,Attributes!K:K))</f>
        <v/>
      </c>
      <c r="G990" s="219"/>
      <c r="H990" s="217">
        <v>0</v>
      </c>
      <c r="J990" s="179">
        <v>0</v>
      </c>
    </row>
    <row r="991" spans="2:10" hidden="1" x14ac:dyDescent="0.25">
      <c r="B991" s="179" t="str">
        <f>IF($A991="","",_xlfn.XLOOKUP($A991,Attributes!$A:$A,Attributes!C:C))</f>
        <v/>
      </c>
      <c r="C991" s="179"/>
      <c r="D991" s="179" t="str">
        <f>IF($A991="","",_xlfn.XLOOKUP($A991,Attributes!$A:$A,Attributes!I:I))</f>
        <v/>
      </c>
      <c r="E991" s="179" t="str">
        <f>IF($A991="","",_xlfn.XLOOKUP($A991,Attributes!$A:$A,Attributes!J:J))</f>
        <v/>
      </c>
      <c r="F991" s="179" t="str">
        <f>IF($A991="","",_xlfn.XLOOKUP($A991,Attributes!$A:$A,Attributes!K:K))</f>
        <v/>
      </c>
      <c r="G991" s="219"/>
      <c r="H991" s="217">
        <v>0</v>
      </c>
      <c r="J991" s="179">
        <v>0</v>
      </c>
    </row>
    <row r="992" spans="2:10" hidden="1" x14ac:dyDescent="0.25">
      <c r="B992" s="179" t="str">
        <f>IF($A992="","",_xlfn.XLOOKUP($A992,Attributes!$A:$A,Attributes!C:C))</f>
        <v/>
      </c>
      <c r="C992" s="179"/>
      <c r="D992" s="179" t="str">
        <f>IF($A992="","",_xlfn.XLOOKUP($A992,Attributes!$A:$A,Attributes!I:I))</f>
        <v/>
      </c>
      <c r="E992" s="179" t="str">
        <f>IF($A992="","",_xlfn.XLOOKUP($A992,Attributes!$A:$A,Attributes!J:J))</f>
        <v/>
      </c>
      <c r="F992" s="179" t="str">
        <f>IF($A992="","",_xlfn.XLOOKUP($A992,Attributes!$A:$A,Attributes!K:K))</f>
        <v/>
      </c>
      <c r="G992" s="219"/>
      <c r="H992" s="217">
        <v>0</v>
      </c>
      <c r="J992" s="179">
        <v>0</v>
      </c>
    </row>
    <row r="993" spans="2:10" hidden="1" x14ac:dyDescent="0.25">
      <c r="B993" s="179" t="str">
        <f>IF($A993="","",_xlfn.XLOOKUP($A993,Attributes!$A:$A,Attributes!C:C))</f>
        <v/>
      </c>
      <c r="C993" s="179"/>
      <c r="D993" s="179" t="str">
        <f>IF($A993="","",_xlfn.XLOOKUP($A993,Attributes!$A:$A,Attributes!I:I))</f>
        <v/>
      </c>
      <c r="E993" s="179" t="str">
        <f>IF($A993="","",_xlfn.XLOOKUP($A993,Attributes!$A:$A,Attributes!J:J))</f>
        <v/>
      </c>
      <c r="F993" s="179" t="str">
        <f>IF($A993="","",_xlfn.XLOOKUP($A993,Attributes!$A:$A,Attributes!K:K))</f>
        <v/>
      </c>
      <c r="G993" s="219"/>
      <c r="H993" s="217">
        <v>0</v>
      </c>
      <c r="J993" s="179">
        <v>0</v>
      </c>
    </row>
    <row r="994" spans="2:10" hidden="1" x14ac:dyDescent="0.25">
      <c r="B994" s="179" t="str">
        <f>IF($A994="","",_xlfn.XLOOKUP($A994,Attributes!$A:$A,Attributes!C:C))</f>
        <v/>
      </c>
      <c r="C994" s="179"/>
      <c r="D994" s="179" t="str">
        <f>IF($A994="","",_xlfn.XLOOKUP($A994,Attributes!$A:$A,Attributes!I:I))</f>
        <v/>
      </c>
      <c r="E994" s="179" t="str">
        <f>IF($A994="","",_xlfn.XLOOKUP($A994,Attributes!$A:$A,Attributes!J:J))</f>
        <v/>
      </c>
      <c r="F994" s="179" t="str">
        <f>IF($A994="","",_xlfn.XLOOKUP($A994,Attributes!$A:$A,Attributes!K:K))</f>
        <v/>
      </c>
      <c r="G994" s="219"/>
      <c r="H994" s="217">
        <v>0</v>
      </c>
      <c r="J994" s="179">
        <v>0</v>
      </c>
    </row>
    <row r="995" spans="2:10" hidden="1" x14ac:dyDescent="0.25">
      <c r="B995" s="179" t="str">
        <f>IF($A995="","",_xlfn.XLOOKUP($A995,Attributes!$A:$A,Attributes!C:C))</f>
        <v/>
      </c>
      <c r="C995" s="179"/>
      <c r="D995" s="179" t="str">
        <f>IF($A995="","",_xlfn.XLOOKUP($A995,Attributes!$A:$A,Attributes!I:I))</f>
        <v/>
      </c>
      <c r="E995" s="179" t="str">
        <f>IF($A995="","",_xlfn.XLOOKUP($A995,Attributes!$A:$A,Attributes!J:J))</f>
        <v/>
      </c>
      <c r="F995" s="179" t="str">
        <f>IF($A995="","",_xlfn.XLOOKUP($A995,Attributes!$A:$A,Attributes!K:K))</f>
        <v/>
      </c>
      <c r="G995" s="219"/>
      <c r="H995" s="217">
        <v>0</v>
      </c>
      <c r="J995" s="179">
        <v>0</v>
      </c>
    </row>
    <row r="996" spans="2:10" hidden="1" x14ac:dyDescent="0.25">
      <c r="B996" s="179" t="str">
        <f>IF($A996="","",_xlfn.XLOOKUP($A996,Attributes!$A:$A,Attributes!C:C))</f>
        <v/>
      </c>
      <c r="C996" s="179"/>
      <c r="D996" s="179" t="str">
        <f>IF($A996="","",_xlfn.XLOOKUP($A996,Attributes!$A:$A,Attributes!I:I))</f>
        <v/>
      </c>
      <c r="E996" s="179" t="str">
        <f>IF($A996="","",_xlfn.XLOOKUP($A996,Attributes!$A:$A,Attributes!J:J))</f>
        <v/>
      </c>
      <c r="F996" s="179" t="str">
        <f>IF($A996="","",_xlfn.XLOOKUP($A996,Attributes!$A:$A,Attributes!K:K))</f>
        <v/>
      </c>
      <c r="G996" s="219"/>
      <c r="H996" s="217">
        <v>0</v>
      </c>
      <c r="J996" s="179">
        <v>0</v>
      </c>
    </row>
    <row r="997" spans="2:10" hidden="1" x14ac:dyDescent="0.25">
      <c r="B997" s="179" t="str">
        <f>IF($A997="","",_xlfn.XLOOKUP($A997,Attributes!$A:$A,Attributes!C:C))</f>
        <v/>
      </c>
      <c r="C997" s="179"/>
      <c r="D997" s="179" t="str">
        <f>IF($A997="","",_xlfn.XLOOKUP($A997,Attributes!$A:$A,Attributes!I:I))</f>
        <v/>
      </c>
      <c r="E997" s="179" t="str">
        <f>IF($A997="","",_xlfn.XLOOKUP($A997,Attributes!$A:$A,Attributes!J:J))</f>
        <v/>
      </c>
      <c r="F997" s="179" t="str">
        <f>IF($A997="","",_xlfn.XLOOKUP($A997,Attributes!$A:$A,Attributes!K:K))</f>
        <v/>
      </c>
      <c r="G997" s="219"/>
      <c r="H997" s="217">
        <v>0</v>
      </c>
      <c r="J997" s="179">
        <v>0</v>
      </c>
    </row>
    <row r="998" spans="2:10" hidden="1" x14ac:dyDescent="0.25">
      <c r="B998" s="179" t="str">
        <f>IF($A998="","",_xlfn.XLOOKUP($A998,Attributes!$A:$A,Attributes!C:C))</f>
        <v/>
      </c>
      <c r="C998" s="179"/>
      <c r="D998" s="179" t="str">
        <f>IF($A998="","",_xlfn.XLOOKUP($A998,Attributes!$A:$A,Attributes!I:I))</f>
        <v/>
      </c>
      <c r="E998" s="179" t="str">
        <f>IF($A998="","",_xlfn.XLOOKUP($A998,Attributes!$A:$A,Attributes!J:J))</f>
        <v/>
      </c>
      <c r="F998" s="179" t="str">
        <f>IF($A998="","",_xlfn.XLOOKUP($A998,Attributes!$A:$A,Attributes!K:K))</f>
        <v/>
      </c>
      <c r="G998" s="219"/>
      <c r="H998" s="217">
        <v>0</v>
      </c>
      <c r="J998" s="179">
        <v>0</v>
      </c>
    </row>
    <row r="999" spans="2:10" hidden="1" x14ac:dyDescent="0.25">
      <c r="B999" s="179" t="str">
        <f>IF($A999="","",_xlfn.XLOOKUP($A999,Attributes!$A:$A,Attributes!C:C))</f>
        <v/>
      </c>
      <c r="C999" s="179"/>
      <c r="D999" s="179" t="str">
        <f>IF($A999="","",_xlfn.XLOOKUP($A999,Attributes!$A:$A,Attributes!I:I))</f>
        <v/>
      </c>
      <c r="E999" s="179" t="str">
        <f>IF($A999="","",_xlfn.XLOOKUP($A999,Attributes!$A:$A,Attributes!J:J))</f>
        <v/>
      </c>
      <c r="F999" s="179" t="str">
        <f>IF($A999="","",_xlfn.XLOOKUP($A999,Attributes!$A:$A,Attributes!K:K))</f>
        <v/>
      </c>
      <c r="G999" s="219"/>
      <c r="H999" s="217">
        <v>0</v>
      </c>
      <c r="J999" s="179">
        <v>0</v>
      </c>
    </row>
    <row r="1000" spans="2:10" hidden="1" x14ac:dyDescent="0.25">
      <c r="B1000" s="179" t="str">
        <f>IF($A1000="","",_xlfn.XLOOKUP($A1000,Attributes!$A:$A,Attributes!C:C))</f>
        <v/>
      </c>
      <c r="C1000" s="179"/>
      <c r="D1000" s="179" t="str">
        <f>IF($A1000="","",_xlfn.XLOOKUP($A1000,Attributes!$A:$A,Attributes!I:I))</f>
        <v/>
      </c>
      <c r="E1000" s="179" t="str">
        <f>IF($A1000="","",_xlfn.XLOOKUP($A1000,Attributes!$A:$A,Attributes!J:J))</f>
        <v/>
      </c>
      <c r="F1000" s="179" t="str">
        <f>IF($A1000="","",_xlfn.XLOOKUP($A1000,Attributes!$A:$A,Attributes!K:K))</f>
        <v/>
      </c>
      <c r="G1000" s="219"/>
      <c r="H1000" s="217">
        <v>0</v>
      </c>
      <c r="J1000" s="179">
        <v>0</v>
      </c>
    </row>
    <row r="1001" spans="2:10" hidden="1" x14ac:dyDescent="0.25">
      <c r="B1001" s="179" t="str">
        <f>IF($A1001="","",_xlfn.XLOOKUP($A1001,Attributes!$A:$A,Attributes!C:C))</f>
        <v/>
      </c>
      <c r="C1001" s="179"/>
      <c r="D1001" s="179" t="str">
        <f>IF($A1001="","",_xlfn.XLOOKUP($A1001,Attributes!$A:$A,Attributes!I:I))</f>
        <v/>
      </c>
      <c r="E1001" s="179" t="str">
        <f>IF($A1001="","",_xlfn.XLOOKUP($A1001,Attributes!$A:$A,Attributes!J:J))</f>
        <v/>
      </c>
      <c r="F1001" s="179" t="str">
        <f>IF($A1001="","",_xlfn.XLOOKUP($A1001,Attributes!$A:$A,Attributes!K:K))</f>
        <v/>
      </c>
      <c r="G1001" s="219"/>
      <c r="H1001" s="217">
        <v>0</v>
      </c>
      <c r="J1001" s="179">
        <v>0</v>
      </c>
    </row>
    <row r="1002" spans="2:10" hidden="1" x14ac:dyDescent="0.25">
      <c r="B1002" s="179" t="str">
        <f>IF($A1002="","",_xlfn.XLOOKUP($A1002,Attributes!$A:$A,Attributes!C:C))</f>
        <v/>
      </c>
      <c r="C1002" s="179"/>
      <c r="D1002" s="179" t="str">
        <f>IF($A1002="","",_xlfn.XLOOKUP($A1002,Attributes!$A:$A,Attributes!I:I))</f>
        <v/>
      </c>
      <c r="E1002" s="179" t="str">
        <f>IF($A1002="","",_xlfn.XLOOKUP($A1002,Attributes!$A:$A,Attributes!J:J))</f>
        <v/>
      </c>
      <c r="F1002" s="179" t="str">
        <f>IF($A1002="","",_xlfn.XLOOKUP($A1002,Attributes!$A:$A,Attributes!K:K))</f>
        <v/>
      </c>
      <c r="G1002" s="219"/>
      <c r="H1002" s="217">
        <v>0</v>
      </c>
      <c r="J1002" s="179">
        <v>0</v>
      </c>
    </row>
    <row r="1003" spans="2:10" hidden="1" x14ac:dyDescent="0.25">
      <c r="B1003" s="179" t="str">
        <f>IF($A1003="","",_xlfn.XLOOKUP($A1003,Attributes!$A:$A,Attributes!C:C))</f>
        <v/>
      </c>
      <c r="C1003" s="179"/>
      <c r="D1003" s="179" t="str">
        <f>IF($A1003="","",_xlfn.XLOOKUP($A1003,Attributes!$A:$A,Attributes!I:I))</f>
        <v/>
      </c>
      <c r="E1003" s="179" t="str">
        <f>IF($A1003="","",_xlfn.XLOOKUP($A1003,Attributes!$A:$A,Attributes!J:J))</f>
        <v/>
      </c>
      <c r="F1003" s="179" t="str">
        <f>IF($A1003="","",_xlfn.XLOOKUP($A1003,Attributes!$A:$A,Attributes!K:K))</f>
        <v/>
      </c>
      <c r="G1003" s="219"/>
      <c r="H1003" s="217">
        <v>0</v>
      </c>
      <c r="J1003" s="179">
        <v>0</v>
      </c>
    </row>
    <row r="1004" spans="2:10" x14ac:dyDescent="0.25"/>
  </sheetData>
  <autoFilter ref="A4:J1003" xr:uid="{00000000-0009-0000-0000-000004000000}"/>
  <mergeCells count="3">
    <mergeCell ref="A1:B1"/>
    <mergeCell ref="A2:B2"/>
    <mergeCell ref="H1:J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0E96A-5139-4539-8275-12C82C70000D}">
  <sheetPr codeName="Sheet3"/>
  <dimension ref="A1:V196"/>
  <sheetViews>
    <sheetView showZeros="0" zoomScale="90" zoomScaleNormal="90" workbookViewId="0">
      <pane xSplit="2" ySplit="4" topLeftCell="C5" activePane="bottomRight" state="frozen"/>
      <selection pane="topRight" activeCell="A86" sqref="A86"/>
      <selection pane="bottomLeft" activeCell="A86" sqref="A86"/>
      <selection pane="bottomRight" activeCell="A5" sqref="A5"/>
    </sheetView>
  </sheetViews>
  <sheetFormatPr defaultColWidth="0" defaultRowHeight="15" zeroHeight="1" x14ac:dyDescent="0.25"/>
  <cols>
    <col min="1" max="1" width="11.42578125" style="230" customWidth="1"/>
    <col min="2" max="2" width="30.5703125" style="212" customWidth="1"/>
    <col min="3" max="3" width="36.5703125" style="212" customWidth="1"/>
    <col min="4" max="5" width="22.5703125" style="212" customWidth="1"/>
    <col min="6" max="6" width="20.5703125" style="219" customWidth="1"/>
    <col min="7" max="7" width="16.5703125" style="220" customWidth="1"/>
    <col min="8" max="8" width="55.5703125" style="220" customWidth="1"/>
    <col min="9" max="9" width="40.42578125" style="220" customWidth="1"/>
    <col min="10" max="10" width="56.140625" style="220" customWidth="1"/>
    <col min="11" max="11" width="0" style="212" hidden="1" customWidth="1"/>
    <col min="12" max="16384" width="56.42578125" style="212" hidden="1"/>
  </cols>
  <sheetData>
    <row r="1" spans="1:22" ht="47.1" customHeight="1" x14ac:dyDescent="0.25">
      <c r="A1" s="406" t="s">
        <v>2899</v>
      </c>
      <c r="B1" s="407"/>
      <c r="C1" s="100"/>
      <c r="D1" s="210"/>
      <c r="E1" s="210"/>
      <c r="F1" s="210"/>
      <c r="G1" s="211"/>
      <c r="H1" s="409" t="s">
        <v>2900</v>
      </c>
      <c r="I1" s="409"/>
      <c r="J1" s="409"/>
    </row>
    <row r="2" spans="1:22" ht="15.95" customHeight="1" x14ac:dyDescent="0.25">
      <c r="A2" s="408"/>
      <c r="B2" s="408"/>
      <c r="C2" s="210"/>
      <c r="D2" s="210"/>
      <c r="E2" s="210"/>
      <c r="F2" s="210"/>
      <c r="G2" s="211"/>
      <c r="H2" s="409"/>
      <c r="I2" s="409"/>
      <c r="J2" s="409"/>
    </row>
    <row r="3" spans="1:22" ht="15.75" customHeight="1" thickBot="1" x14ac:dyDescent="0.3">
      <c r="A3" s="213"/>
      <c r="B3" s="213"/>
      <c r="C3" s="213"/>
      <c r="D3" s="213"/>
      <c r="E3" s="213"/>
      <c r="F3" s="213"/>
      <c r="G3" s="213"/>
      <c r="H3" s="213"/>
      <c r="I3" s="213"/>
      <c r="J3" s="213"/>
    </row>
    <row r="4" spans="1:22" s="228" customFormat="1" ht="23.25" x14ac:dyDescent="0.25">
      <c r="A4" s="303" t="s">
        <v>69</v>
      </c>
      <c r="B4" s="303" t="s">
        <v>28</v>
      </c>
      <c r="C4" s="303" t="s">
        <v>38</v>
      </c>
      <c r="D4" s="303" t="s">
        <v>13</v>
      </c>
      <c r="E4" s="303" t="s">
        <v>5</v>
      </c>
      <c r="F4" s="303" t="s">
        <v>41</v>
      </c>
      <c r="G4" s="214" t="s">
        <v>1408</v>
      </c>
      <c r="H4" s="239" t="s">
        <v>2901</v>
      </c>
      <c r="I4" s="222" t="s">
        <v>2902</v>
      </c>
      <c r="J4" s="222" t="s">
        <v>2903</v>
      </c>
    </row>
    <row r="5" spans="1:22" s="284" customFormat="1" ht="99.75" x14ac:dyDescent="0.25">
      <c r="A5" s="265" cm="1">
        <f t="array" ref="A5:A195">_xlfn._xlws.FILTER(Attributes!$A$5:$A$1003, Attributes!$A$5:$A$1003&lt;&gt;"")</f>
        <v>67</v>
      </c>
      <c r="B5" s="265" t="str">
        <f>IF($A5="","",_xlfn.XLOOKUP($A5,Attributes!$A:$A,Attributes!C:C))</f>
        <v>GTIN (Global Trade Item Number)</v>
      </c>
      <c r="C5" s="265" t="str">
        <f>IF($A5="","",_xlfn.XLOOKUP($A5,Attributes!$A:$A,Attributes!H:H))</f>
        <v>09054321001117</v>
      </c>
      <c r="D5" s="265" t="str">
        <f>IF($A5="","",_xlfn.XLOOKUP($A5,Attributes!$A:$A,Attributes!I:I))</f>
        <v>Mandatory</v>
      </c>
      <c r="E5" s="265" t="str">
        <f>IF($A5="","",_xlfn.XLOOKUP($A5,Attributes!$A:$A,Attributes!J:J))</f>
        <v>Mandatory</v>
      </c>
      <c r="F5" s="265">
        <f>IF($A5="","",_xlfn.XLOOKUP($A5,Attributes!$A:$A,Attributes!K:K))</f>
        <v>0</v>
      </c>
      <c r="G5" s="265">
        <v>3059</v>
      </c>
      <c r="H5" s="345" t="s">
        <v>1749</v>
      </c>
      <c r="I5" s="346" t="s">
        <v>2904</v>
      </c>
      <c r="J5" s="346" t="s">
        <v>2905</v>
      </c>
      <c r="K5" s="337"/>
    </row>
    <row r="6" spans="1:22" s="223" customFormat="1" ht="356.25" x14ac:dyDescent="0.25">
      <c r="A6" s="180">
        <v>68</v>
      </c>
      <c r="B6" s="179" t="str">
        <f>IF($A6="","",_xlfn.XLOOKUP($A6,Attributes!$A:$A,Attributes!C:C))</f>
        <v>Additional Trade Item Identification</v>
      </c>
      <c r="C6" s="179" t="str">
        <f>IF($A6="","",_xlfn.XLOOKUP($A6,Attributes!$A:$A,Attributes!H:H))</f>
        <v>XXR-234</v>
      </c>
      <c r="D6" s="179" t="str">
        <f>IF($A6="","",_xlfn.XLOOKUP($A6,Attributes!$A:$A,Attributes!I:I))</f>
        <v>Mandatory</v>
      </c>
      <c r="E6" s="179" t="str">
        <f>IF($A6="","",_xlfn.XLOOKUP($A6,Attributes!$A:$A,Attributes!J:J))</f>
        <v>Mandatory</v>
      </c>
      <c r="F6" s="179" t="str">
        <f>IF($A6="","",_xlfn.XLOOKUP($A6,Attributes!$A:$A,Attributes!K:K))</f>
        <v>Yes - see entry notes for details</v>
      </c>
      <c r="G6" s="179">
        <v>3060</v>
      </c>
      <c r="H6" s="343" t="s">
        <v>2906</v>
      </c>
      <c r="I6" s="344" t="s">
        <v>2907</v>
      </c>
      <c r="J6" s="307" t="s">
        <v>2908</v>
      </c>
      <c r="K6" s="338"/>
      <c r="V6" s="284">
        <v>2</v>
      </c>
    </row>
    <row r="7" spans="1:22" s="223" customFormat="1" ht="270.75" x14ac:dyDescent="0.25">
      <c r="A7" s="180">
        <v>69</v>
      </c>
      <c r="B7" s="179" t="str">
        <f>IF($A7="","",_xlfn.XLOOKUP($A7,Attributes!$A:$A,Attributes!C:C))</f>
        <v>Additional Trade Item Identification Type Code</v>
      </c>
      <c r="C7" s="179" t="str">
        <f>IF($A7="","",_xlfn.XLOOKUP($A7,Attributes!$A:$A,Attributes!H:H))</f>
        <v>MANUFACTURER_PART_NUMBER</v>
      </c>
      <c r="D7" s="179" t="str">
        <f>IF($A7="","",_xlfn.XLOOKUP($A7,Attributes!$A:$A,Attributes!I:I))</f>
        <v>Conditionally Mandatory</v>
      </c>
      <c r="E7" s="179" t="str">
        <f>IF($A7="","",_xlfn.XLOOKUP($A7,Attributes!$A:$A,Attributes!J:J))</f>
        <v>Mandatory</v>
      </c>
      <c r="F7" s="179" t="str">
        <f>IF($A7="","",_xlfn.XLOOKUP($A7,Attributes!$A:$A,Attributes!K:K))</f>
        <v>Yes - see entry notes for details</v>
      </c>
      <c r="G7" s="179">
        <v>3060</v>
      </c>
      <c r="H7" s="343" t="s">
        <v>2906</v>
      </c>
      <c r="I7" s="344" t="s">
        <v>2909</v>
      </c>
      <c r="J7" s="307" t="s">
        <v>2910</v>
      </c>
      <c r="K7" s="338"/>
      <c r="V7" s="284"/>
    </row>
    <row r="8" spans="1:22" s="223" customFormat="1" ht="57" x14ac:dyDescent="0.25">
      <c r="A8" s="180">
        <v>112</v>
      </c>
      <c r="B8" s="179" t="str">
        <f>IF($A8="","",_xlfn.XLOOKUP($A8,Attributes!$A:$A,Attributes!C:C))</f>
        <v>Target Market Country Code</v>
      </c>
      <c r="C8" s="179">
        <f>IF($A8="","",_xlfn.XLOOKUP($A8,Attributes!$A:$A,Attributes!H:H))</f>
        <v>528</v>
      </c>
      <c r="D8" s="179" t="str">
        <f>IF($A8="","",_xlfn.XLOOKUP($A8,Attributes!$A:$A,Attributes!I:I))</f>
        <v>Mandatory</v>
      </c>
      <c r="E8" s="179" t="str">
        <f>IF($A8="","",_xlfn.XLOOKUP($A8,Attributes!$A:$A,Attributes!J:J))</f>
        <v>Mandatory</v>
      </c>
      <c r="F8" s="179">
        <f>IF($A8="","",_xlfn.XLOOKUP($A8,Attributes!$A:$A,Attributes!K:K))</f>
        <v>0</v>
      </c>
      <c r="G8" s="179">
        <v>3179</v>
      </c>
      <c r="H8" s="343" t="s">
        <v>2911</v>
      </c>
      <c r="I8" s="344" t="s">
        <v>2912</v>
      </c>
      <c r="J8" s="343" t="s">
        <v>2913</v>
      </c>
      <c r="K8" s="338"/>
      <c r="V8" s="284">
        <v>3</v>
      </c>
    </row>
    <row r="9" spans="1:22" s="223" customFormat="1" ht="156.75" x14ac:dyDescent="0.25">
      <c r="A9" s="180">
        <v>66</v>
      </c>
      <c r="B9" s="179" t="str">
        <f>IF($A9="","",_xlfn.XLOOKUP($A9,Attributes!$A:$A,Attributes!C:C))</f>
        <v>Trade Item Unit Descriptor</v>
      </c>
      <c r="C9" s="179" t="str">
        <f>IF($A9="","",_xlfn.XLOOKUP($A9,Attributes!$A:$A,Attributes!H:H))</f>
        <v xml:space="preserve">BASE_UNIT_OR_EACH
</v>
      </c>
      <c r="D9" s="179" t="str">
        <f>IF($A9="","",_xlfn.XLOOKUP($A9,Attributes!$A:$A,Attributes!I:I))</f>
        <v>Mandatory</v>
      </c>
      <c r="E9" s="179" t="str">
        <f>IF($A9="","",_xlfn.XLOOKUP($A9,Attributes!$A:$A,Attributes!J:J))</f>
        <v>Mandatory</v>
      </c>
      <c r="F9" s="179">
        <f>IF($A9="","",_xlfn.XLOOKUP($A9,Attributes!$A:$A,Attributes!K:K))</f>
        <v>0</v>
      </c>
      <c r="G9" s="179">
        <v>3074</v>
      </c>
      <c r="H9" s="343" t="s">
        <v>2914</v>
      </c>
      <c r="I9" s="344" t="s">
        <v>2915</v>
      </c>
      <c r="J9" s="344" t="s">
        <v>2916</v>
      </c>
      <c r="K9" s="338"/>
      <c r="V9" s="284"/>
    </row>
    <row r="10" spans="1:22" s="223" customFormat="1" ht="28.5" x14ac:dyDescent="0.25">
      <c r="A10" s="180">
        <v>56</v>
      </c>
      <c r="B10" s="179" t="str">
        <f>IF($A10="","",_xlfn.XLOOKUP($A10,Attributes!$A:$A,Attributes!C:C))</f>
        <v>Is Trade Item A Base Unit</v>
      </c>
      <c r="C10" s="179" t="str">
        <f>IF($A10="","",_xlfn.XLOOKUP($A10,Attributes!$A:$A,Attributes!H:H))</f>
        <v>true</v>
      </c>
      <c r="D10" s="179" t="str">
        <f>IF($A10="","",_xlfn.XLOOKUP($A10,Attributes!$A:$A,Attributes!I:I))</f>
        <v>Mandatory</v>
      </c>
      <c r="E10" s="179" t="str">
        <f>IF($A10="","",_xlfn.XLOOKUP($A10,Attributes!$A:$A,Attributes!J:J))</f>
        <v>Mandatory</v>
      </c>
      <c r="F10" s="179">
        <f>IF($A10="","",_xlfn.XLOOKUP($A10,Attributes!$A:$A,Attributes!K:K))</f>
        <v>0</v>
      </c>
      <c r="G10" s="179">
        <v>3065</v>
      </c>
      <c r="H10" s="343" t="s">
        <v>2917</v>
      </c>
      <c r="I10" s="344" t="s">
        <v>2918</v>
      </c>
      <c r="J10" s="344" t="s">
        <v>2919</v>
      </c>
      <c r="K10" s="338"/>
      <c r="V10" s="284">
        <v>4</v>
      </c>
    </row>
    <row r="11" spans="1:22" s="223" customFormat="1" ht="156.75" x14ac:dyDescent="0.25">
      <c r="A11" s="180">
        <v>60</v>
      </c>
      <c r="B11" s="179" t="str">
        <f>IF($A11="","",_xlfn.XLOOKUP($A11,Attributes!$A:$A,Attributes!C:C))</f>
        <v>Is Trade Item An Orderable Unit</v>
      </c>
      <c r="C11" s="179" t="str">
        <f>IF($A11="","",_xlfn.XLOOKUP($A11,Attributes!$A:$A,Attributes!H:H))</f>
        <v>true</v>
      </c>
      <c r="D11" s="179" t="str">
        <f>IF($A11="","",_xlfn.XLOOKUP($A11,Attributes!$A:$A,Attributes!I:I))</f>
        <v>Mandatory</v>
      </c>
      <c r="E11" s="179" t="str">
        <f>IF($A11="","",_xlfn.XLOOKUP($A11,Attributes!$A:$A,Attributes!J:J))</f>
        <v>Mandatory</v>
      </c>
      <c r="F11" s="179">
        <f>IF($A11="","",_xlfn.XLOOKUP($A11,Attributes!$A:$A,Attributes!K:K))</f>
        <v>0</v>
      </c>
      <c r="G11" s="179">
        <v>3069</v>
      </c>
      <c r="H11" s="343" t="s">
        <v>2920</v>
      </c>
      <c r="I11" s="344" t="s">
        <v>2921</v>
      </c>
      <c r="J11" s="344" t="s">
        <v>2922</v>
      </c>
      <c r="K11" s="338"/>
      <c r="V11" s="284"/>
    </row>
    <row r="12" spans="1:22" s="223" customFormat="1" ht="99.75" x14ac:dyDescent="0.25">
      <c r="A12" s="180">
        <v>58</v>
      </c>
      <c r="B12" s="179" t="str">
        <f>IF($A12="","",_xlfn.XLOOKUP($A12,Attributes!$A:$A,Attributes!C:C))</f>
        <v>Is Trade Item A Despatch Unit</v>
      </c>
      <c r="C12" s="179" t="str">
        <f>IF($A12="","",_xlfn.XLOOKUP($A12,Attributes!$A:$A,Attributes!H:H))</f>
        <v>false</v>
      </c>
      <c r="D12" s="179" t="str">
        <f>IF($A12="","",_xlfn.XLOOKUP($A12,Attributes!$A:$A,Attributes!I:I))</f>
        <v>Mandatory</v>
      </c>
      <c r="E12" s="179" t="str">
        <f>IF($A12="","",_xlfn.XLOOKUP($A12,Attributes!$A:$A,Attributes!J:J))</f>
        <v>Mandatory</v>
      </c>
      <c r="F12" s="179">
        <f>IF($A12="","",_xlfn.XLOOKUP($A12,Attributes!$A:$A,Attributes!K:K))</f>
        <v>0</v>
      </c>
      <c r="G12" s="179">
        <v>3067</v>
      </c>
      <c r="H12" s="344" t="s">
        <v>2923</v>
      </c>
      <c r="I12" s="344" t="s">
        <v>2924</v>
      </c>
      <c r="J12" s="344" t="s">
        <v>2925</v>
      </c>
      <c r="K12" s="338"/>
      <c r="V12" s="284">
        <v>5</v>
      </c>
    </row>
    <row r="13" spans="1:22" s="223" customFormat="1" ht="228" x14ac:dyDescent="0.25">
      <c r="A13" s="180">
        <v>161</v>
      </c>
      <c r="B13" s="179" t="str">
        <f>IF($A13="","",_xlfn.XLOOKUP($A13,Attributes!$A:$A,Attributes!C:C))</f>
        <v>Global Product Classification: GPC Brick</v>
      </c>
      <c r="C13" s="179">
        <f>IF($A13="","",_xlfn.XLOOKUP($A13,Attributes!$A:$A,Attributes!H:H))</f>
        <v>10005844</v>
      </c>
      <c r="D13" s="179" t="str">
        <f>IF($A13="","",_xlfn.XLOOKUP($A13,Attributes!$A:$A,Attributes!I:I))</f>
        <v>Mandatory</v>
      </c>
      <c r="E13" s="179" t="str">
        <f>IF($A13="","",_xlfn.XLOOKUP($A13,Attributes!$A:$A,Attributes!J:J))</f>
        <v>Mandatory</v>
      </c>
      <c r="F13" s="179">
        <f>IF($A13="","",_xlfn.XLOOKUP($A13,Attributes!$A:$A,Attributes!K:K))</f>
        <v>0</v>
      </c>
      <c r="G13" s="179">
        <v>3122</v>
      </c>
      <c r="H13" s="344" t="s">
        <v>2926</v>
      </c>
      <c r="I13" s="344" t="s">
        <v>2927</v>
      </c>
      <c r="J13" s="344" t="s">
        <v>2928</v>
      </c>
      <c r="K13" s="338"/>
      <c r="V13" s="284"/>
    </row>
    <row r="14" spans="1:22" s="223" customFormat="1" ht="85.5" x14ac:dyDescent="0.25">
      <c r="A14" s="180">
        <v>83</v>
      </c>
      <c r="B14" s="179" t="str">
        <f>IF($A14="","",_xlfn.XLOOKUP($A14,Attributes!$A:$A,Attributes!C:C))</f>
        <v>Information Provider GLN</v>
      </c>
      <c r="C14" s="179" t="str">
        <f>IF($A14="","",_xlfn.XLOOKUP($A14,Attributes!$A:$A,Attributes!H:H))</f>
        <v>9054321000004</v>
      </c>
      <c r="D14" s="179" t="str">
        <f>IF($A14="","",_xlfn.XLOOKUP($A14,Attributes!$A:$A,Attributes!I:I))</f>
        <v>Mandatory</v>
      </c>
      <c r="E14" s="179" t="str">
        <f>IF($A14="","",_xlfn.XLOOKUP($A14,Attributes!$A:$A,Attributes!J:J))</f>
        <v>Mandatory</v>
      </c>
      <c r="F14" s="179">
        <f>IF($A14="","",_xlfn.XLOOKUP($A14,Attributes!$A:$A,Attributes!K:K))</f>
        <v>0</v>
      </c>
      <c r="G14" s="179">
        <v>3088</v>
      </c>
      <c r="H14" s="344" t="s">
        <v>2929</v>
      </c>
      <c r="I14" s="344" t="s">
        <v>2930</v>
      </c>
      <c r="J14" s="344" t="s">
        <v>2931</v>
      </c>
      <c r="K14" s="338"/>
      <c r="V14" s="284">
        <v>6</v>
      </c>
    </row>
    <row r="15" spans="1:22" s="223" customFormat="1" ht="28.5" x14ac:dyDescent="0.25">
      <c r="A15" s="180">
        <v>85</v>
      </c>
      <c r="B15" s="179" t="str">
        <f>IF($A15="","",_xlfn.XLOOKUP($A15,Attributes!$A:$A,Attributes!C:C))</f>
        <v>Information Provider Name</v>
      </c>
      <c r="C15" s="179" t="str">
        <f>IF($A15="","",_xlfn.XLOOKUP($A15,Attributes!$A:$A,Attributes!H:H))</f>
        <v>MedProd GmbH</v>
      </c>
      <c r="D15" s="179" t="str">
        <f>IF($A15="","",_xlfn.XLOOKUP($A15,Attributes!$A:$A,Attributes!I:I))</f>
        <v>Mandatory</v>
      </c>
      <c r="E15" s="179" t="str">
        <f>IF($A15="","",_xlfn.XLOOKUP($A15,Attributes!$A:$A,Attributes!J:J))</f>
        <v>Mandatory</v>
      </c>
      <c r="F15" s="179">
        <f>IF($A15="","",_xlfn.XLOOKUP($A15,Attributes!$A:$A,Attributes!K:K))</f>
        <v>0</v>
      </c>
      <c r="G15" s="179">
        <v>3090</v>
      </c>
      <c r="H15" s="344" t="s">
        <v>2932</v>
      </c>
      <c r="I15" s="344" t="s">
        <v>2933</v>
      </c>
      <c r="J15" s="344" t="s">
        <v>2934</v>
      </c>
      <c r="K15" s="338"/>
      <c r="V15" s="284"/>
    </row>
    <row r="16" spans="1:22" s="223" customFormat="1" ht="42.75" x14ac:dyDescent="0.25">
      <c r="A16" s="180">
        <v>3070</v>
      </c>
      <c r="B16" s="179" t="str">
        <f>IF($A16="","",_xlfn.XLOOKUP($A16,Attributes!$A:$A,Attributes!C:C))</f>
        <v>Regulation Type Code</v>
      </c>
      <c r="C16" s="179" t="str">
        <f>IF($A16="","",_xlfn.XLOOKUP($A16,Attributes!$A:$A,Attributes!H:H))</f>
        <v>CE</v>
      </c>
      <c r="D16" s="179" t="str">
        <f>IF($A16="","",_xlfn.XLOOKUP($A16,Attributes!$A:$A,Attributes!I:I))</f>
        <v>Optional</v>
      </c>
      <c r="E16" s="179" t="str">
        <f>IF($A16="","",_xlfn.XLOOKUP($A16,Attributes!$A:$A,Attributes!J:J))</f>
        <v>Conditionally Mandatory</v>
      </c>
      <c r="F16" s="179">
        <f>IF($A16="","",_xlfn.XLOOKUP($A16,Attributes!$A:$A,Attributes!K:K))</f>
        <v>0</v>
      </c>
      <c r="G16" s="179">
        <v>2603</v>
      </c>
      <c r="H16" s="344" t="s">
        <v>2935</v>
      </c>
      <c r="I16" s="344" t="s">
        <v>2936</v>
      </c>
      <c r="J16" s="344" t="s">
        <v>2937</v>
      </c>
      <c r="K16" s="338"/>
      <c r="V16" s="284">
        <v>7</v>
      </c>
    </row>
    <row r="17" spans="1:22" s="223" customFormat="1" ht="99.75" x14ac:dyDescent="0.25">
      <c r="A17" s="180">
        <v>3071</v>
      </c>
      <c r="B17" s="179" t="str">
        <f>IF($A17="","",_xlfn.XLOOKUP($A17,Attributes!$A:$A,Attributes!C:C))</f>
        <v>Regulatory Act</v>
      </c>
      <c r="C17" s="179" t="str">
        <f>IF($A17="","",_xlfn.XLOOKUP($A17,Attributes!$A:$A,Attributes!H:H))</f>
        <v>MDR</v>
      </c>
      <c r="D17" s="179" t="str">
        <f>IF($A17="","",_xlfn.XLOOKUP($A17,Attributes!$A:$A,Attributes!I:I))</f>
        <v>Optional</v>
      </c>
      <c r="E17" s="179" t="str">
        <f>IF($A17="","",_xlfn.XLOOKUP($A17,Attributes!$A:$A,Attributes!J:J))</f>
        <v>Mandatory</v>
      </c>
      <c r="F17" s="179">
        <f>IF($A17="","",_xlfn.XLOOKUP($A17,Attributes!$A:$A,Attributes!K:K))</f>
        <v>0</v>
      </c>
      <c r="G17" s="179">
        <v>2604</v>
      </c>
      <c r="H17" s="344" t="s">
        <v>2938</v>
      </c>
      <c r="I17" s="344" t="s">
        <v>2939</v>
      </c>
      <c r="J17" s="308" t="s">
        <v>2940</v>
      </c>
      <c r="K17" s="338"/>
      <c r="V17" s="284"/>
    </row>
    <row r="18" spans="1:22" s="285" customFormat="1" ht="85.5" x14ac:dyDescent="0.25">
      <c r="A18" s="180">
        <v>3072</v>
      </c>
      <c r="B18" s="179" t="str">
        <f>IF($A18="","",_xlfn.XLOOKUP($A18,Attributes!$A:$A,Attributes!C:C))</f>
        <v>Regulatory Agency</v>
      </c>
      <c r="C18" s="179" t="str">
        <f>IF($A18="","",_xlfn.XLOOKUP($A18,Attributes!$A:$A,Attributes!H:H))</f>
        <v>EU</v>
      </c>
      <c r="D18" s="179" t="str">
        <f>IF($A18="","",_xlfn.XLOOKUP($A18,Attributes!$A:$A,Attributes!I:I))</f>
        <v>Conditionally Mandatory</v>
      </c>
      <c r="E18" s="179" t="str">
        <f>IF($A18="","",_xlfn.XLOOKUP($A18,Attributes!$A:$A,Attributes!J:J))</f>
        <v>Mandatory</v>
      </c>
      <c r="F18" s="179">
        <f>IF($A18="","",_xlfn.XLOOKUP($A18,Attributes!$A:$A,Attributes!K:K))</f>
        <v>0</v>
      </c>
      <c r="G18" s="179">
        <v>2605</v>
      </c>
      <c r="H18" s="343" t="s">
        <v>2941</v>
      </c>
      <c r="I18" s="344" t="s">
        <v>2942</v>
      </c>
      <c r="J18" s="307" t="s">
        <v>2943</v>
      </c>
      <c r="K18" s="339"/>
      <c r="V18" s="284">
        <v>8</v>
      </c>
    </row>
    <row r="19" spans="1:22" s="223" customFormat="1" ht="57" x14ac:dyDescent="0.25">
      <c r="A19" s="180">
        <v>65</v>
      </c>
      <c r="B19" s="179" t="str">
        <f>IF($A19="","",_xlfn.XLOOKUP($A19,Attributes!$A:$A,Attributes!C:C))</f>
        <v>Trade Item Trade Channel Code</v>
      </c>
      <c r="C19" s="179" t="str">
        <f>IF($A19="","",_xlfn.XLOOKUP($A19,Attributes!$A:$A,Attributes!H:H))</f>
        <v>HEALTHCARE</v>
      </c>
      <c r="D19" s="179" t="str">
        <f>IF($A19="","",_xlfn.XLOOKUP($A19,Attributes!$A:$A,Attributes!I:I))</f>
        <v>Optional</v>
      </c>
      <c r="E19" s="179" t="str">
        <f>IF($A19="","",_xlfn.XLOOKUP($A19,Attributes!$A:$A,Attributes!J:J))</f>
        <v>Mandatory</v>
      </c>
      <c r="F19" s="179">
        <f>IF($A19="","",_xlfn.XLOOKUP($A19,Attributes!$A:$A,Attributes!K:K))</f>
        <v>0</v>
      </c>
      <c r="G19" s="179">
        <v>3075</v>
      </c>
      <c r="H19" s="344" t="s">
        <v>2944</v>
      </c>
      <c r="I19" s="344" t="s">
        <v>2945</v>
      </c>
      <c r="J19" s="344" t="s">
        <v>2946</v>
      </c>
      <c r="K19" s="338"/>
      <c r="V19" s="284"/>
    </row>
    <row r="20" spans="1:22" s="223" customFormat="1" ht="156.75" x14ac:dyDescent="0.25">
      <c r="A20" s="180">
        <v>144</v>
      </c>
      <c r="B20" s="179" t="str">
        <f>IF($A20="","",_xlfn.XLOOKUP($A20,Attributes!$A:$A,Attributes!C:C))</f>
        <v>Effective Date Time</v>
      </c>
      <c r="C20" s="179" t="str">
        <f>IF($A20="","",_xlfn.XLOOKUP($A20,Attributes!$A:$A,Attributes!H:H))</f>
        <v>01.05.2025T00:00:00</v>
      </c>
      <c r="D20" s="179" t="str">
        <f>IF($A20="","",_xlfn.XLOOKUP($A20,Attributes!$A:$A,Attributes!I:I))</f>
        <v>Mandatory</v>
      </c>
      <c r="E20" s="179" t="str">
        <f>IF($A20="","",_xlfn.XLOOKUP($A20,Attributes!$A:$A,Attributes!J:J))</f>
        <v>Mandatory</v>
      </c>
      <c r="F20" s="179">
        <f>IF($A20="","",_xlfn.XLOOKUP($A20,Attributes!$A:$A,Attributes!K:K))</f>
        <v>0</v>
      </c>
      <c r="G20" s="179">
        <v>3254</v>
      </c>
      <c r="H20" s="344" t="s">
        <v>2947</v>
      </c>
      <c r="I20" s="344" t="s">
        <v>2948</v>
      </c>
      <c r="J20" s="307" t="s">
        <v>2949</v>
      </c>
      <c r="K20" s="338"/>
      <c r="V20" s="284">
        <v>9</v>
      </c>
    </row>
    <row r="21" spans="1:22" s="223" customFormat="1" ht="57" x14ac:dyDescent="0.25">
      <c r="A21" s="180">
        <v>1025</v>
      </c>
      <c r="B21" s="179" t="str">
        <f>IF($A21="","",_xlfn.XLOOKUP($A21,Attributes!$A:$A,Attributes!C:C))</f>
        <v>Start Availability Date Time</v>
      </c>
      <c r="C21" s="179" t="str">
        <f>IF($A21="","",_xlfn.XLOOKUP($A21,Attributes!$A:$A,Attributes!H:H))</f>
        <v>01.07.2025T00:00:00</v>
      </c>
      <c r="D21" s="179" t="str">
        <f>IF($A21="","",_xlfn.XLOOKUP($A21,Attributes!$A:$A,Attributes!I:I))</f>
        <v>Mandatory</v>
      </c>
      <c r="E21" s="179" t="str">
        <f>IF($A21="","",_xlfn.XLOOKUP($A21,Attributes!$A:$A,Attributes!J:J))</f>
        <v>Mandatory</v>
      </c>
      <c r="F21" s="179">
        <f>IF($A21="","",_xlfn.XLOOKUP($A21,Attributes!$A:$A,Attributes!K:K))</f>
        <v>0</v>
      </c>
      <c r="G21" s="179">
        <v>584</v>
      </c>
      <c r="H21" s="344" t="s">
        <v>2950</v>
      </c>
      <c r="I21" s="344" t="s">
        <v>2951</v>
      </c>
      <c r="J21" s="344" t="s">
        <v>2952</v>
      </c>
      <c r="K21" s="338"/>
      <c r="V21" s="284"/>
    </row>
    <row r="22" spans="1:22" s="223" customFormat="1" ht="85.5" x14ac:dyDescent="0.25">
      <c r="A22" s="180">
        <v>1002</v>
      </c>
      <c r="B22" s="179" t="str">
        <f>IF($A22="","",_xlfn.XLOOKUP($A22,Attributes!$A:$A,Attributes!C:C))</f>
        <v>End Availability Date/Time</v>
      </c>
      <c r="C22" s="179" t="str">
        <f>IF($A22="","",_xlfn.XLOOKUP($A22,Attributes!$A:$A,Attributes!H:H))</f>
        <v>31.12.2026T00:00:00</v>
      </c>
      <c r="D22" s="179" t="str">
        <f>IF($A22="","",_xlfn.XLOOKUP($A22,Attributes!$A:$A,Attributes!I:I))</f>
        <v>Optional</v>
      </c>
      <c r="E22" s="179" t="str">
        <f>IF($A22="","",_xlfn.XLOOKUP($A22,Attributes!$A:$A,Attributes!J:J))</f>
        <v>Conditionally Mandatory</v>
      </c>
      <c r="F22" s="179">
        <f>IF($A22="","",_xlfn.XLOOKUP($A22,Attributes!$A:$A,Attributes!K:K))</f>
        <v>0</v>
      </c>
      <c r="G22" s="179">
        <v>560</v>
      </c>
      <c r="H22" s="344" t="s">
        <v>2953</v>
      </c>
      <c r="I22" s="344" t="s">
        <v>2954</v>
      </c>
      <c r="J22" s="344" t="s">
        <v>2955</v>
      </c>
      <c r="K22" s="338"/>
      <c r="V22" s="284">
        <v>10</v>
      </c>
    </row>
    <row r="23" spans="1:22" s="223" customFormat="1" ht="85.5" x14ac:dyDescent="0.25">
      <c r="A23" s="180">
        <v>143</v>
      </c>
      <c r="B23" s="179" t="str">
        <f>IF($A23="","",_xlfn.XLOOKUP($A23,Attributes!$A:$A,Attributes!C:C))</f>
        <v>Discontinued Date Time</v>
      </c>
      <c r="C23" s="179" t="str">
        <f>IF($A23="","",_xlfn.XLOOKUP($A23,Attributes!$A:$A,Attributes!H:H))</f>
        <v>31.10.2026T00:00:00</v>
      </c>
      <c r="D23" s="179" t="str">
        <f>IF($A23="","",_xlfn.XLOOKUP($A23,Attributes!$A:$A,Attributes!I:I))</f>
        <v>Optional</v>
      </c>
      <c r="E23" s="179" t="str">
        <f>IF($A23="","",_xlfn.XLOOKUP($A23,Attributes!$A:$A,Attributes!J:J))</f>
        <v>Conditionally Mandatory</v>
      </c>
      <c r="F23" s="179">
        <f>IF($A23="","",_xlfn.XLOOKUP($A23,Attributes!$A:$A,Attributes!K:K))</f>
        <v>0</v>
      </c>
      <c r="G23" s="179">
        <v>3253</v>
      </c>
      <c r="H23" s="344" t="s">
        <v>2956</v>
      </c>
      <c r="I23" s="344" t="s">
        <v>2957</v>
      </c>
      <c r="J23" s="307" t="s">
        <v>2958</v>
      </c>
      <c r="K23" s="338"/>
      <c r="V23" s="284"/>
    </row>
    <row r="24" spans="1:22" s="223" customFormat="1" ht="57" x14ac:dyDescent="0.25">
      <c r="A24" s="180">
        <v>145</v>
      </c>
      <c r="B24" s="179" t="str">
        <f>IF($A24="","",_xlfn.XLOOKUP($A24,Attributes!$A:$A,Attributes!C:C))</f>
        <v>Last Change Date Time</v>
      </c>
      <c r="C24" s="179" t="str">
        <f>IF($A24="","",_xlfn.XLOOKUP($A24,Attributes!$A:$A,Attributes!H:H))</f>
        <v>15.04.2025T00:00:00</v>
      </c>
      <c r="D24" s="179" t="str">
        <f>IF($A24="","",_xlfn.XLOOKUP($A24,Attributes!$A:$A,Attributes!I:I))</f>
        <v>Mandatory</v>
      </c>
      <c r="E24" s="179" t="str">
        <f>IF($A24="","",_xlfn.XLOOKUP($A24,Attributes!$A:$A,Attributes!J:J))</f>
        <v>Mandatory</v>
      </c>
      <c r="F24" s="179">
        <f>IF($A24="","",_xlfn.XLOOKUP($A24,Attributes!$A:$A,Attributes!K:K))</f>
        <v>0</v>
      </c>
      <c r="G24" s="179">
        <v>3250</v>
      </c>
      <c r="H24" s="344" t="s">
        <v>2959</v>
      </c>
      <c r="I24" s="344" t="s">
        <v>2960</v>
      </c>
      <c r="J24" s="309" t="s">
        <v>2961</v>
      </c>
      <c r="K24" s="338"/>
      <c r="V24" s="284">
        <v>11</v>
      </c>
    </row>
    <row r="25" spans="1:22" s="223" customFormat="1" ht="142.5" x14ac:dyDescent="0.25">
      <c r="A25" s="180">
        <v>127</v>
      </c>
      <c r="B25" s="179" t="str">
        <f>IF($A25="","",_xlfn.XLOOKUP($A25,Attributes!$A:$A,Attributes!C:C))</f>
        <v>Contact Type Code</v>
      </c>
      <c r="C25" s="179" t="str">
        <f>IF($A25="","",_xlfn.XLOOKUP($A25,Attributes!$A:$A,Attributes!H:H))</f>
        <v>EAR</v>
      </c>
      <c r="D25" s="179" t="str">
        <f>IF($A25="","",_xlfn.XLOOKUP($A25,Attributes!$A:$A,Attributes!I:I))</f>
        <v>Conditionally Mandatory</v>
      </c>
      <c r="E25" s="179" t="str">
        <f>IF($A25="","",_xlfn.XLOOKUP($A25,Attributes!$A:$A,Attributes!J:J))</f>
        <v>Optional</v>
      </c>
      <c r="F25" s="179" t="str">
        <f>IF($A25="","",_xlfn.XLOOKUP($A25,Attributes!$A:$A,Attributes!K:K))</f>
        <v>Yes - see entry notes for details</v>
      </c>
      <c r="G25" s="179">
        <v>3182</v>
      </c>
      <c r="H25" s="344" t="s">
        <v>2962</v>
      </c>
      <c r="I25" s="344" t="s">
        <v>2963</v>
      </c>
      <c r="J25" s="344" t="s">
        <v>2964</v>
      </c>
      <c r="K25" s="338"/>
      <c r="V25" s="284"/>
    </row>
    <row r="26" spans="1:22" s="223" customFormat="1" ht="142.5" x14ac:dyDescent="0.25">
      <c r="A26" s="180">
        <v>126</v>
      </c>
      <c r="B26" s="179" t="str">
        <f>IF($A26="","",_xlfn.XLOOKUP($A26,Attributes!$A:$A,Attributes!C:C))</f>
        <v>Contact Name</v>
      </c>
      <c r="C26" s="179" t="str">
        <f>IF($A26="","",_xlfn.XLOOKUP($A26,Attributes!$A:$A,Attributes!H:H))</f>
        <v>MedProd GmbH</v>
      </c>
      <c r="D26" s="179" t="str">
        <f>IF($A26="","",_xlfn.XLOOKUP($A26,Attributes!$A:$A,Attributes!I:I))</f>
        <v>Optional</v>
      </c>
      <c r="E26" s="179" t="str">
        <f>IF($A26="","",_xlfn.XLOOKUP($A26,Attributes!$A:$A,Attributes!J:J))</f>
        <v>Optional</v>
      </c>
      <c r="F26" s="179" t="str">
        <f>IF($A26="","",_xlfn.XLOOKUP($A26,Attributes!$A:$A,Attributes!K:K))</f>
        <v>Yes - see entry notes for details</v>
      </c>
      <c r="G26" s="179">
        <v>3195</v>
      </c>
      <c r="H26" s="344" t="s">
        <v>2965</v>
      </c>
      <c r="I26" s="344" t="s">
        <v>2966</v>
      </c>
      <c r="J26" s="307" t="s">
        <v>2967</v>
      </c>
      <c r="K26" s="338"/>
      <c r="V26" s="284">
        <v>12</v>
      </c>
    </row>
    <row r="27" spans="1:22" s="223" customFormat="1" ht="142.5" x14ac:dyDescent="0.25">
      <c r="A27" s="180">
        <v>123</v>
      </c>
      <c r="B27" s="179" t="str">
        <f>IF($A27="","",_xlfn.XLOOKUP($A27,Attributes!$A:$A,Attributes!C:C))</f>
        <v>Contact Address</v>
      </c>
      <c r="C27" s="179" t="str">
        <f>IF($A27="","",_xlfn.XLOOKUP($A27,Attributes!$A:$A,Attributes!H:H))</f>
        <v>Hauptstrasse 5, CH-3000 Bern</v>
      </c>
      <c r="D27" s="179" t="str">
        <f>IF($A27="","",_xlfn.XLOOKUP($A27,Attributes!$A:$A,Attributes!I:I))</f>
        <v>Conditionally Mandatory</v>
      </c>
      <c r="E27" s="179" t="str">
        <f>IF($A27="","",_xlfn.XLOOKUP($A27,Attributes!$A:$A,Attributes!J:J))</f>
        <v>Optional</v>
      </c>
      <c r="F27" s="179" t="str">
        <f>IF($A27="","",_xlfn.XLOOKUP($A27,Attributes!$A:$A,Attributes!K:K))</f>
        <v>Yes - see entry notes for details</v>
      </c>
      <c r="G27" s="179">
        <v>3190</v>
      </c>
      <c r="H27" s="344" t="s">
        <v>2968</v>
      </c>
      <c r="I27" s="344" t="s">
        <v>2969</v>
      </c>
      <c r="J27" s="307" t="s">
        <v>2970</v>
      </c>
      <c r="K27" s="338"/>
      <c r="V27" s="284"/>
    </row>
    <row r="28" spans="1:22" s="285" customFormat="1" ht="142.5" x14ac:dyDescent="0.25">
      <c r="A28" s="180">
        <v>75</v>
      </c>
      <c r="B28" s="179" t="str">
        <f>IF($A28="","",_xlfn.XLOOKUP($A28,Attributes!$A:$A,Attributes!C:C))</f>
        <v>Brand Owner GLN (Global Location Number)</v>
      </c>
      <c r="C28" s="179" t="str">
        <f>IF($A28="","",_xlfn.XLOOKUP($A28,Attributes!$A:$A,Attributes!H:H))</f>
        <v>9054321001117</v>
      </c>
      <c r="D28" s="179" t="str">
        <f>IF($A28="","",_xlfn.XLOOKUP($A28,Attributes!$A:$A,Attributes!I:I))</f>
        <v>Conditionally Mandatory</v>
      </c>
      <c r="E28" s="179" t="str">
        <f>IF($A28="","",_xlfn.XLOOKUP($A28,Attributes!$A:$A,Attributes!J:J))</f>
        <v>Conditionally Mandatory</v>
      </c>
      <c r="F28" s="179">
        <f>IF($A28="","",_xlfn.XLOOKUP($A28,Attributes!$A:$A,Attributes!K:K))</f>
        <v>0</v>
      </c>
      <c r="G28" s="179">
        <v>3080</v>
      </c>
      <c r="H28" s="344" t="s">
        <v>2971</v>
      </c>
      <c r="I28" s="344" t="s">
        <v>2972</v>
      </c>
      <c r="J28" s="344" t="s">
        <v>2973</v>
      </c>
      <c r="K28" s="339"/>
      <c r="V28" s="284">
        <v>13</v>
      </c>
    </row>
    <row r="29" spans="1:22" s="285" customFormat="1" ht="71.25" x14ac:dyDescent="0.25">
      <c r="A29" s="180">
        <v>77</v>
      </c>
      <c r="B29" s="179" t="str">
        <f>IF($A29="","",_xlfn.XLOOKUP($A29,Attributes!$A:$A,Attributes!C:C))</f>
        <v>Brand Owner Name</v>
      </c>
      <c r="C29" s="179" t="str">
        <f>IF($A29="","",_xlfn.XLOOKUP($A29,Attributes!$A:$A,Attributes!H:H))</f>
        <v>MarkMedProd GmbH</v>
      </c>
      <c r="D29" s="179" t="str">
        <f>IF($A29="","",_xlfn.XLOOKUP($A29,Attributes!$A:$A,Attributes!I:I))</f>
        <v>Optional</v>
      </c>
      <c r="E29" s="179" t="str">
        <f>IF($A29="","",_xlfn.XLOOKUP($A29,Attributes!$A:$A,Attributes!J:J))</f>
        <v>Conditionally Mandatory</v>
      </c>
      <c r="F29" s="179">
        <f>IF($A29="","",_xlfn.XLOOKUP($A29,Attributes!$A:$A,Attributes!K:K))</f>
        <v>0</v>
      </c>
      <c r="G29" s="179">
        <v>3082</v>
      </c>
      <c r="H29" s="344" t="s">
        <v>2974</v>
      </c>
      <c r="I29" s="344" t="s">
        <v>2974</v>
      </c>
      <c r="J29" s="344" t="s">
        <v>2975</v>
      </c>
      <c r="K29" s="339"/>
      <c r="V29" s="284"/>
    </row>
    <row r="30" spans="1:22" s="223" customFormat="1" ht="370.5" x14ac:dyDescent="0.25">
      <c r="A30" s="180">
        <v>129</v>
      </c>
      <c r="B30" s="179" t="str">
        <f>IF($A30="","",_xlfn.XLOOKUP($A30,Attributes!$A:$A,Attributes!C:C))</f>
        <v>Additional Party Identification</v>
      </c>
      <c r="C30" s="179" t="str">
        <f>IF($A30="","",_xlfn.XLOOKUP($A30,Attributes!$A:$A,Attributes!H:H))</f>
        <v>CHRN-AR-20002925</v>
      </c>
      <c r="D30" s="179" t="str">
        <f>IF($A30="","",_xlfn.XLOOKUP($A30,Attributes!$A:$A,Attributes!I:I))</f>
        <v>Optional</v>
      </c>
      <c r="E30" s="179" t="str">
        <f>IF($A30="","",_xlfn.XLOOKUP($A30,Attributes!$A:$A,Attributes!J:J))</f>
        <v>Optional</v>
      </c>
      <c r="F30" s="179" t="str">
        <f>IF($A30="","",_xlfn.XLOOKUP($A30,Attributes!$A:$A,Attributes!K:K))</f>
        <v>Yes - see entry notes for details</v>
      </c>
      <c r="G30" s="179">
        <v>3183</v>
      </c>
      <c r="H30" s="344" t="s">
        <v>2976</v>
      </c>
      <c r="I30" s="344" t="s">
        <v>2977</v>
      </c>
      <c r="J30" s="344" t="s">
        <v>2978</v>
      </c>
      <c r="K30" s="338"/>
      <c r="V30" s="284">
        <v>14</v>
      </c>
    </row>
    <row r="31" spans="1:22" s="223" customFormat="1" ht="156.75" x14ac:dyDescent="0.25">
      <c r="A31" s="180">
        <v>130</v>
      </c>
      <c r="B31" s="179" t="str">
        <f>IF($A31="","",_xlfn.XLOOKUP($A31,Attributes!$A:$A,Attributes!C:C))</f>
        <v>Additional Party Identification Code</v>
      </c>
      <c r="C31" s="179" t="str">
        <f>IF($A31="","",_xlfn.XLOOKUP($A31,Attributes!$A:$A,Attributes!H:H))</f>
        <v>CHRN</v>
      </c>
      <c r="D31" s="179" t="str">
        <f>IF($A31="","",_xlfn.XLOOKUP($A31,Attributes!$A:$A,Attributes!I:I))</f>
        <v>Conditionally Mandatory</v>
      </c>
      <c r="E31" s="179" t="str">
        <f>IF($A31="","",_xlfn.XLOOKUP($A31,Attributes!$A:$A,Attributes!J:J))</f>
        <v>Optional</v>
      </c>
      <c r="F31" s="179" t="str">
        <f>IF($A31="","",_xlfn.XLOOKUP($A31,Attributes!$A:$A,Attributes!K:K))</f>
        <v>Yes - see entry notes for details</v>
      </c>
      <c r="G31" s="179">
        <v>3183</v>
      </c>
      <c r="H31" s="344" t="s">
        <v>2976</v>
      </c>
      <c r="I31" s="344" t="s">
        <v>2979</v>
      </c>
      <c r="J31" s="344" t="s">
        <v>2980</v>
      </c>
      <c r="K31" s="338"/>
      <c r="V31" s="284"/>
    </row>
    <row r="32" spans="1:22" s="223" customFormat="1" ht="28.5" x14ac:dyDescent="0.25">
      <c r="A32" s="180">
        <v>93</v>
      </c>
      <c r="B32" s="179" t="str">
        <f>IF($A32="","",_xlfn.XLOOKUP($A32,Attributes!$A:$A,Attributes!C:C))</f>
        <v>Manufacturer name</v>
      </c>
      <c r="C32" s="179" t="str">
        <f>IF($A32="","",_xlfn.XLOOKUP($A32,Attributes!$A:$A,Attributes!H:H))</f>
        <v>HerProd GmbH</v>
      </c>
      <c r="D32" s="179" t="str">
        <f>IF($A32="","",_xlfn.XLOOKUP($A32,Attributes!$A:$A,Attributes!I:I))</f>
        <v>Optional</v>
      </c>
      <c r="E32" s="179" t="str">
        <f>IF($A32="","",_xlfn.XLOOKUP($A32,Attributes!$A:$A,Attributes!J:J))</f>
        <v>Mandatory</v>
      </c>
      <c r="F32" s="179">
        <f>IF($A32="","",_xlfn.XLOOKUP($A32,Attributes!$A:$A,Attributes!K:K))</f>
        <v>0</v>
      </c>
      <c r="G32" s="179">
        <v>3098</v>
      </c>
      <c r="H32" s="344" t="s">
        <v>2981</v>
      </c>
      <c r="I32" s="344" t="s">
        <v>2982</v>
      </c>
      <c r="J32" s="344" t="s">
        <v>2983</v>
      </c>
      <c r="K32" s="338"/>
      <c r="V32" s="284">
        <v>15</v>
      </c>
    </row>
    <row r="33" spans="1:22" s="223" customFormat="1" ht="71.25" x14ac:dyDescent="0.25">
      <c r="A33" s="180">
        <v>91</v>
      </c>
      <c r="B33" s="179" t="str">
        <f>IF($A33="","",_xlfn.XLOOKUP($A33,Attributes!$A:$A,Attributes!C:C))</f>
        <v>Manufacturing GLN (Global Location Number)</v>
      </c>
      <c r="C33" s="179" t="str">
        <f>IF($A33="","",_xlfn.XLOOKUP($A33,Attributes!$A:$A,Attributes!H:H))</f>
        <v>9054321002220</v>
      </c>
      <c r="D33" s="179" t="str">
        <f>IF($A33="","",_xlfn.XLOOKUP($A33,Attributes!$A:$A,Attributes!I:I))</f>
        <v>Optional</v>
      </c>
      <c r="E33" s="179" t="str">
        <f>IF($A33="","",_xlfn.XLOOKUP($A33,Attributes!$A:$A,Attributes!J:J))</f>
        <v>Mandatory</v>
      </c>
      <c r="F33" s="179">
        <f>IF($A33="","",_xlfn.XLOOKUP($A33,Attributes!$A:$A,Attributes!K:K))</f>
        <v>0</v>
      </c>
      <c r="G33" s="179">
        <v>3096</v>
      </c>
      <c r="H33" s="344" t="s">
        <v>2984</v>
      </c>
      <c r="I33" s="344" t="s">
        <v>2985</v>
      </c>
      <c r="J33" s="344" t="s">
        <v>2986</v>
      </c>
      <c r="K33" s="338"/>
      <c r="V33" s="284"/>
    </row>
    <row r="34" spans="1:22" s="223" customFormat="1" ht="313.5" x14ac:dyDescent="0.25">
      <c r="A34" s="180">
        <v>171</v>
      </c>
      <c r="B34" s="179" t="str">
        <f>IF($A34="","",_xlfn.XLOOKUP($A34,Attributes!$A:$A,Attributes!C:C))</f>
        <v>Additional Trade Item Classification System Code</v>
      </c>
      <c r="C34" s="179">
        <f>IF($A34="","",_xlfn.XLOOKUP($A34,Attributes!$A:$A,Attributes!H:H))</f>
        <v>76</v>
      </c>
      <c r="D34" s="179" t="str">
        <f>IF($A34="","",_xlfn.XLOOKUP($A34,Attributes!$A:$A,Attributes!I:I))</f>
        <v>Conditionally Mandatory</v>
      </c>
      <c r="E34" s="179" t="str">
        <f>IF($A34="","",_xlfn.XLOOKUP($A34,Attributes!$A:$A,Attributes!J:J))</f>
        <v>Conditionally Mandatory</v>
      </c>
      <c r="F34" s="179" t="str">
        <f>IF($A34="","",_xlfn.XLOOKUP($A34,Attributes!$A:$A,Attributes!K:K))</f>
        <v>Yes - see entry notes for details</v>
      </c>
      <c r="G34" s="179">
        <v>3131</v>
      </c>
      <c r="H34" s="344" t="s">
        <v>2987</v>
      </c>
      <c r="I34" s="344" t="s">
        <v>2988</v>
      </c>
      <c r="J34" s="307" t="s">
        <v>2989</v>
      </c>
      <c r="K34" s="338"/>
      <c r="V34" s="284">
        <v>16</v>
      </c>
    </row>
    <row r="35" spans="1:22" s="223" customFormat="1" ht="409.5" x14ac:dyDescent="0.25">
      <c r="A35" s="180">
        <v>173</v>
      </c>
      <c r="B35" s="179" t="str">
        <f>IF($A35="","",_xlfn.XLOOKUP($A35,Attributes!$A:$A,Attributes!C:C))</f>
        <v>Additional Trade Item Classification Code Value</v>
      </c>
      <c r="C35" s="179" t="str">
        <f>IF($A35="","",_xlfn.XLOOKUP($A35,Attributes!$A:$A,Attributes!H:H))</f>
        <v xml:space="preserve">EU_CLASS_III
</v>
      </c>
      <c r="D35" s="179" t="str">
        <f>IF($A35="","",_xlfn.XLOOKUP($A35,Attributes!$A:$A,Attributes!I:I))</f>
        <v>Conditionally Mandatory</v>
      </c>
      <c r="E35" s="179" t="str">
        <f>IF($A35="","",_xlfn.XLOOKUP($A35,Attributes!$A:$A,Attributes!J:J))</f>
        <v>Conditionally Mandatory</v>
      </c>
      <c r="F35" s="179">
        <f>IF($A35="","",_xlfn.XLOOKUP($A35,Attributes!$A:$A,Attributes!K:K))</f>
        <v>0</v>
      </c>
      <c r="G35" s="179">
        <v>3132</v>
      </c>
      <c r="H35" s="344" t="s">
        <v>2990</v>
      </c>
      <c r="I35" s="344" t="s">
        <v>2991</v>
      </c>
      <c r="J35" s="307" t="s">
        <v>2992</v>
      </c>
      <c r="K35" s="338"/>
      <c r="V35" s="284"/>
    </row>
    <row r="36" spans="1:22" s="223" customFormat="1" ht="171" x14ac:dyDescent="0.25">
      <c r="A36" s="180">
        <v>175</v>
      </c>
      <c r="B36" s="179" t="str">
        <f>IF($A36="","",_xlfn.XLOOKUP($A36,Attributes!$A:$A,Attributes!C:C))</f>
        <v>Additional Trade Item Classification Version</v>
      </c>
      <c r="C36" s="179">
        <f>IF($A36="","",_xlfn.XLOOKUP($A36,Attributes!$A:$A,Attributes!H:H))</f>
        <v>11</v>
      </c>
      <c r="D36" s="179" t="str">
        <f>IF($A36="","",_xlfn.XLOOKUP($A36,Attributes!$A:$A,Attributes!I:I))</f>
        <v>Conditionally Mandatory</v>
      </c>
      <c r="E36" s="179" t="str">
        <f>IF($A36="","",_xlfn.XLOOKUP($A36,Attributes!$A:$A,Attributes!J:J))</f>
        <v>Optional</v>
      </c>
      <c r="F36" s="179" t="str">
        <f>IF($A36="","",_xlfn.XLOOKUP($A36,Attributes!$A:$A,Attributes!K:K))</f>
        <v>Yes - see entry notes for details</v>
      </c>
      <c r="G36" s="179">
        <v>3134</v>
      </c>
      <c r="H36" s="344" t="s">
        <v>2993</v>
      </c>
      <c r="I36" s="344" t="s">
        <v>2994</v>
      </c>
      <c r="J36" s="307" t="s">
        <v>2995</v>
      </c>
      <c r="K36" s="338"/>
      <c r="V36" s="284">
        <v>17</v>
      </c>
    </row>
    <row r="37" spans="1:22" s="223" customFormat="1" ht="171" x14ac:dyDescent="0.25">
      <c r="A37" s="180">
        <v>2776</v>
      </c>
      <c r="B37" s="179" t="str">
        <f>IF($A37="","",_xlfn.XLOOKUP($A37,Attributes!$A:$A,Attributes!C:C))</f>
        <v>Import Classification Type Code</v>
      </c>
      <c r="C37" s="179" t="str">
        <f>IF($A37="","",_xlfn.XLOOKUP($A37,Attributes!$A:$A,Attributes!H:H))</f>
        <v>INTRASTAT</v>
      </c>
      <c r="D37" s="179" t="str">
        <f>IF($A37="","",_xlfn.XLOOKUP($A37,Attributes!$A:$A,Attributes!I:I))</f>
        <v>Conditionally Mandatory</v>
      </c>
      <c r="E37" s="179" t="str">
        <f>IF($A37="","",_xlfn.XLOOKUP($A37,Attributes!$A:$A,Attributes!J:J))</f>
        <v>Optional</v>
      </c>
      <c r="F37" s="179">
        <f>IF($A37="","",_xlfn.XLOOKUP($A37,Attributes!$A:$A,Attributes!K:K))</f>
        <v>0</v>
      </c>
      <c r="G37" s="179">
        <v>2286</v>
      </c>
      <c r="H37" s="344" t="s">
        <v>2996</v>
      </c>
      <c r="I37" s="344" t="s">
        <v>2997</v>
      </c>
      <c r="J37" s="307" t="s">
        <v>2998</v>
      </c>
      <c r="K37" s="338"/>
      <c r="V37" s="284"/>
    </row>
    <row r="38" spans="1:22" s="223" customFormat="1" ht="171" x14ac:dyDescent="0.25">
      <c r="A38" s="180">
        <v>2777</v>
      </c>
      <c r="B38" s="179" t="str">
        <f>IF($A38="","",_xlfn.XLOOKUP($A38,Attributes!$A:$A,Attributes!C:C))</f>
        <v>Import Classification Value</v>
      </c>
      <c r="C38" s="179">
        <f>IF($A38="","",_xlfn.XLOOKUP($A38,Attributes!$A:$A,Attributes!H:H))</f>
        <v>90181910</v>
      </c>
      <c r="D38" s="179" t="str">
        <f>IF($A38="","",_xlfn.XLOOKUP($A38,Attributes!$A:$A,Attributes!I:I))</f>
        <v>Optional</v>
      </c>
      <c r="E38" s="179" t="str">
        <f>IF($A38="","",_xlfn.XLOOKUP($A38,Attributes!$A:$A,Attributes!J:J))</f>
        <v>Optional</v>
      </c>
      <c r="F38" s="179">
        <f>IF($A38="","",_xlfn.XLOOKUP($A38,Attributes!$A:$A,Attributes!K:K))</f>
        <v>0</v>
      </c>
      <c r="G38" s="179">
        <v>2287</v>
      </c>
      <c r="H38" s="344" t="s">
        <v>2999</v>
      </c>
      <c r="I38" s="344" t="s">
        <v>3000</v>
      </c>
      <c r="J38" s="307" t="s">
        <v>3001</v>
      </c>
      <c r="K38" s="338"/>
      <c r="V38" s="284">
        <v>18</v>
      </c>
    </row>
    <row r="39" spans="1:22" s="223" customFormat="1" ht="171" x14ac:dyDescent="0.25">
      <c r="A39" s="180">
        <v>3541</v>
      </c>
      <c r="B39" s="179" t="str">
        <f>IF($A39="","",_xlfn.XLOOKUP($A39,Attributes!$A:$A,Attributes!C:C))</f>
        <v>Brand Name</v>
      </c>
      <c r="C39" s="179" t="str">
        <f>IF($A39="","",_xlfn.XLOOKUP($A39,Attributes!$A:$A,Attributes!H:H))</f>
        <v>SUPERMED</v>
      </c>
      <c r="D39" s="179" t="str">
        <f>IF($A39="","",_xlfn.XLOOKUP($A39,Attributes!$A:$A,Attributes!I:I))</f>
        <v>Optional</v>
      </c>
      <c r="E39" s="179" t="str">
        <f>IF($A39="","",_xlfn.XLOOKUP($A39,Attributes!$A:$A,Attributes!J:J))</f>
        <v>Mandatory</v>
      </c>
      <c r="F39" s="179">
        <f>IF($A39="","",_xlfn.XLOOKUP($A39,Attributes!$A:$A,Attributes!K:K))</f>
        <v>0</v>
      </c>
      <c r="G39" s="179">
        <v>3336</v>
      </c>
      <c r="H39" s="344" t="s">
        <v>3002</v>
      </c>
      <c r="I39" s="344" t="s">
        <v>3003</v>
      </c>
      <c r="J39" s="344" t="s">
        <v>3004</v>
      </c>
      <c r="K39" s="338"/>
      <c r="V39" s="284"/>
    </row>
    <row r="40" spans="1:22" s="223" customFormat="1" ht="342" x14ac:dyDescent="0.25">
      <c r="A40" s="180">
        <v>3504</v>
      </c>
      <c r="B40" s="179" t="str">
        <f>IF($A40="","",_xlfn.XLOOKUP($A40,Attributes!$A:$A,Attributes!C:C))</f>
        <v>Additional Trade Item Description</v>
      </c>
      <c r="C40" s="179" t="str">
        <f>IF($A40="","",_xlfn.XLOOKUP($A40,Attributes!$A:$A,Attributes!H:H))</f>
        <v>Catheter of the new generation for use in all areas of cardiac ablation.</v>
      </c>
      <c r="D40" s="179" t="str">
        <f>IF($A40="","",_xlfn.XLOOKUP($A40,Attributes!$A:$A,Attributes!I:I))</f>
        <v>Optional</v>
      </c>
      <c r="E40" s="179" t="str">
        <f>IF($A40="","",_xlfn.XLOOKUP($A40,Attributes!$A:$A,Attributes!J:J))</f>
        <v>Optional</v>
      </c>
      <c r="F40" s="179">
        <f>IF($A40="","",_xlfn.XLOOKUP($A40,Attributes!$A:$A,Attributes!K:K))</f>
        <v>0</v>
      </c>
      <c r="G40" s="179">
        <v>3293</v>
      </c>
      <c r="H40" s="344" t="s">
        <v>3005</v>
      </c>
      <c r="I40" s="344" t="s">
        <v>3006</v>
      </c>
      <c r="J40" s="344" t="s">
        <v>3007</v>
      </c>
      <c r="K40" s="338"/>
      <c r="V40" s="284">
        <v>19</v>
      </c>
    </row>
    <row r="41" spans="1:22" s="223" customFormat="1" ht="356.25" x14ac:dyDescent="0.25">
      <c r="A41" s="180">
        <v>3517</v>
      </c>
      <c r="B41" s="179" t="str">
        <f>IF($A41="","",_xlfn.XLOOKUP($A41,Attributes!$A:$A,Attributes!C:C))</f>
        <v>Trade Item Description</v>
      </c>
      <c r="C41" s="179" t="str">
        <f>IF($A41="","",_xlfn.XLOOKUP($A41,Attributes!$A:$A,Attributes!H:H))</f>
        <v>Super1 Catheter 9mm</v>
      </c>
      <c r="D41" s="179" t="str">
        <f>IF($A41="","",_xlfn.XLOOKUP($A41,Attributes!$A:$A,Attributes!I:I))</f>
        <v>Mandatory</v>
      </c>
      <c r="E41" s="179" t="str">
        <f>IF($A41="","",_xlfn.XLOOKUP($A41,Attributes!$A:$A,Attributes!J:J))</f>
        <v>Mandatory</v>
      </c>
      <c r="F41" s="179">
        <f>IF($A41="","",_xlfn.XLOOKUP($A41,Attributes!$A:$A,Attributes!K:K))</f>
        <v>0</v>
      </c>
      <c r="G41" s="179">
        <v>3318</v>
      </c>
      <c r="H41" s="344" t="s">
        <v>3008</v>
      </c>
      <c r="I41" s="344" t="s">
        <v>3009</v>
      </c>
      <c r="J41" s="344" t="s">
        <v>3010</v>
      </c>
      <c r="K41" s="338"/>
      <c r="V41" s="284"/>
    </row>
    <row r="42" spans="1:22" s="223" customFormat="1" ht="171" x14ac:dyDescent="0.25">
      <c r="A42" s="180">
        <v>3506</v>
      </c>
      <c r="B42" s="179" t="str">
        <f>IF($A42="","",_xlfn.XLOOKUP($A42,Attributes!$A:$A,Attributes!C:C))</f>
        <v>Description Short</v>
      </c>
      <c r="C42" s="179" t="str">
        <f>IF($A42="","",_xlfn.XLOOKUP($A42,Attributes!$A:$A,Attributes!H:H))</f>
        <v>SUP Cath 9mm</v>
      </c>
      <c r="D42" s="179" t="str">
        <f>IF($A42="","",_xlfn.XLOOKUP($A42,Attributes!$A:$A,Attributes!I:I))</f>
        <v>Optional</v>
      </c>
      <c r="E42" s="179" t="str">
        <f>IF($A42="","",_xlfn.XLOOKUP($A42,Attributes!$A:$A,Attributes!J:J))</f>
        <v>Mandatory</v>
      </c>
      <c r="F42" s="179">
        <f>IF($A42="","",_xlfn.XLOOKUP($A42,Attributes!$A:$A,Attributes!K:K))</f>
        <v>0</v>
      </c>
      <c r="G42" s="179">
        <v>3297</v>
      </c>
      <c r="H42" s="344" t="s">
        <v>3011</v>
      </c>
      <c r="I42" s="344" t="s">
        <v>3012</v>
      </c>
      <c r="J42" s="344" t="s">
        <v>3013</v>
      </c>
      <c r="K42" s="338"/>
      <c r="V42" s="284">
        <v>20</v>
      </c>
    </row>
    <row r="43" spans="1:22" s="223" customFormat="1" ht="85.5" x14ac:dyDescent="0.25">
      <c r="A43" s="180">
        <v>203</v>
      </c>
      <c r="B43" s="179" t="str">
        <f>IF($A43="","",_xlfn.XLOOKUP($A43,Attributes!$A:$A,Attributes!C:C))</f>
        <v>Child Trade Item Identification</v>
      </c>
      <c r="C43" s="179" t="str">
        <f>IF($A43="","",_xlfn.XLOOKUP($A43,Attributes!$A:$A,Attributes!H:H))</f>
        <v>09054321002114</v>
      </c>
      <c r="D43" s="179" t="str">
        <f>IF($A43="","",_xlfn.XLOOKUP($A43,Attributes!$A:$A,Attributes!I:I))</f>
        <v>Conditionally Mandatory</v>
      </c>
      <c r="E43" s="179" t="str">
        <f>IF($A43="","",_xlfn.XLOOKUP($A43,Attributes!$A:$A,Attributes!J:J))</f>
        <v>Conditionally Mandatory</v>
      </c>
      <c r="F43" s="179">
        <f>IF($A43="","",_xlfn.XLOOKUP($A43,Attributes!$A:$A,Attributes!K:K))</f>
        <v>0</v>
      </c>
      <c r="G43" s="179">
        <v>3165</v>
      </c>
      <c r="H43" s="344" t="s">
        <v>3014</v>
      </c>
      <c r="I43" s="344" t="s">
        <v>3015</v>
      </c>
      <c r="J43" s="307" t="s">
        <v>3016</v>
      </c>
      <c r="K43" s="338"/>
      <c r="V43" s="284"/>
    </row>
    <row r="44" spans="1:22" s="223" customFormat="1" ht="71.25" x14ac:dyDescent="0.25">
      <c r="A44" s="180">
        <v>202</v>
      </c>
      <c r="B44" s="179" t="str">
        <f>IF($A44="","",_xlfn.XLOOKUP($A44,Attributes!$A:$A,Attributes!C:C))</f>
        <v>Quantity Of Next Lower Level Trade Item</v>
      </c>
      <c r="C44" s="179">
        <f>IF($A44="","",_xlfn.XLOOKUP($A44,Attributes!$A:$A,Attributes!H:H))</f>
        <v>10</v>
      </c>
      <c r="D44" s="179" t="str">
        <f>IF($A44="","",_xlfn.XLOOKUP($A44,Attributes!$A:$A,Attributes!I:I))</f>
        <v>Conditionally Mandatory</v>
      </c>
      <c r="E44" s="179" t="str">
        <f>IF($A44="","",_xlfn.XLOOKUP($A44,Attributes!$A:$A,Attributes!J:J))</f>
        <v>Conditionally Mandatory</v>
      </c>
      <c r="F44" s="179">
        <f>IF($A44="","",_xlfn.XLOOKUP($A44,Attributes!$A:$A,Attributes!K:K))</f>
        <v>0</v>
      </c>
      <c r="G44" s="179">
        <v>3170</v>
      </c>
      <c r="H44" s="344" t="s">
        <v>3017</v>
      </c>
      <c r="I44" s="344" t="s">
        <v>3018</v>
      </c>
      <c r="J44" s="344" t="s">
        <v>3019</v>
      </c>
      <c r="K44" s="338"/>
      <c r="V44" s="284">
        <v>21</v>
      </c>
    </row>
    <row r="45" spans="1:22" s="223" customFormat="1" ht="85.5" x14ac:dyDescent="0.25">
      <c r="A45" s="180">
        <v>199</v>
      </c>
      <c r="B45" s="179" t="str">
        <f>IF($A45="","",_xlfn.XLOOKUP($A45,Attributes!$A:$A,Attributes!C:C))</f>
        <v>Quantity of Children</v>
      </c>
      <c r="C45" s="179">
        <f>IF($A45="","",_xlfn.XLOOKUP($A45,Attributes!$A:$A,Attributes!H:H))</f>
        <v>1</v>
      </c>
      <c r="D45" s="179" t="str">
        <f>IF($A45="","",_xlfn.XLOOKUP($A45,Attributes!$A:$A,Attributes!I:I))</f>
        <v>Conditionally Mandatory</v>
      </c>
      <c r="E45" s="179" t="str">
        <f>IF($A45="","",_xlfn.XLOOKUP($A45,Attributes!$A:$A,Attributes!J:J))</f>
        <v>Conditionally Mandatory</v>
      </c>
      <c r="F45" s="179">
        <f>IF($A45="","",_xlfn.XLOOKUP($A45,Attributes!$A:$A,Attributes!K:K))</f>
        <v>0</v>
      </c>
      <c r="G45" s="179">
        <v>3163</v>
      </c>
      <c r="H45" s="344" t="s">
        <v>3020</v>
      </c>
      <c r="I45" s="344" t="s">
        <v>3021</v>
      </c>
      <c r="J45" s="344" t="s">
        <v>3022</v>
      </c>
      <c r="K45" s="338"/>
      <c r="V45" s="284"/>
    </row>
    <row r="46" spans="1:22" s="223" customFormat="1" ht="57" x14ac:dyDescent="0.25">
      <c r="A46" s="180">
        <v>200</v>
      </c>
      <c r="B46" s="179" t="str">
        <f>IF($A46="","",_xlfn.XLOOKUP($A46,Attributes!$A:$A,Attributes!C:C))</f>
        <v>Total Quantity Of Next Lower Level Trade Item</v>
      </c>
      <c r="C46" s="179">
        <f>IF($A46="","",_xlfn.XLOOKUP($A46,Attributes!$A:$A,Attributes!H:H))</f>
        <v>10</v>
      </c>
      <c r="D46" s="179" t="str">
        <f>IF($A46="","",_xlfn.XLOOKUP($A46,Attributes!$A:$A,Attributes!I:I))</f>
        <v>Conditionally Mandatory</v>
      </c>
      <c r="E46" s="179" t="str">
        <f>IF($A46="","",_xlfn.XLOOKUP($A46,Attributes!$A:$A,Attributes!J:J))</f>
        <v>Conditionally Mandatory</v>
      </c>
      <c r="F46" s="179">
        <f>IF($A46="","",_xlfn.XLOOKUP($A46,Attributes!$A:$A,Attributes!K:K))</f>
        <v>0</v>
      </c>
      <c r="G46" s="179">
        <v>3164</v>
      </c>
      <c r="H46" s="344" t="s">
        <v>3023</v>
      </c>
      <c r="I46" s="344" t="s">
        <v>3024</v>
      </c>
      <c r="J46" s="344" t="s">
        <v>3025</v>
      </c>
      <c r="K46" s="338"/>
      <c r="V46" s="284">
        <v>22</v>
      </c>
    </row>
    <row r="47" spans="1:22" s="223" customFormat="1" ht="409.5" x14ac:dyDescent="0.25">
      <c r="A47" s="180">
        <v>2999</v>
      </c>
      <c r="B47" s="179" t="str">
        <f>IF($A47="","",_xlfn.XLOOKUP($A47,Attributes!$A:$A,Attributes!C:C))</f>
        <v>Referenced File Type Code</v>
      </c>
      <c r="C47" s="179" t="str">
        <f>IF($A47="","",_xlfn.XLOOKUP($A47,Attributes!$A:$A,Attributes!H:H))</f>
        <v xml:space="preserve">CERTIFICATION
</v>
      </c>
      <c r="D47" s="179" t="str">
        <f>IF($A47="","",_xlfn.XLOOKUP($A47,Attributes!$A:$A,Attributes!I:I))</f>
        <v>Conditionally Mandatory</v>
      </c>
      <c r="E47" s="179" t="str">
        <f>IF($A47="","",_xlfn.XLOOKUP($A47,Attributes!$A:$A,Attributes!J:J))</f>
        <v>Mandatory</v>
      </c>
      <c r="F47" s="179" t="str">
        <f>IF($A47="","",_xlfn.XLOOKUP($A47,Attributes!$A:$A,Attributes!K:K))</f>
        <v>Yes - see entry notes for details</v>
      </c>
      <c r="G47" s="179">
        <v>2469</v>
      </c>
      <c r="H47" s="344" t="s">
        <v>3026</v>
      </c>
      <c r="I47" s="344" t="s">
        <v>3027</v>
      </c>
      <c r="J47" s="344" t="s">
        <v>3028</v>
      </c>
      <c r="K47" s="338"/>
      <c r="V47" s="284"/>
    </row>
    <row r="48" spans="1:22" s="223" customFormat="1" ht="156.75" x14ac:dyDescent="0.25">
      <c r="A48" s="180">
        <v>3000</v>
      </c>
      <c r="B48" s="179" t="str">
        <f>IF($A48="","",_xlfn.XLOOKUP($A48,Attributes!$A:$A,Attributes!C:C))</f>
        <v>Uniform Resource Identifier</v>
      </c>
      <c r="C48" s="179" t="str">
        <f>IF($A48="","",_xlfn.XLOOKUP($A48,Attributes!$A:$A,Attributes!H:H))</f>
        <v>www.medprod.com/Bild123.jpg</v>
      </c>
      <c r="D48" s="179" t="str">
        <f>IF($A48="","",_xlfn.XLOOKUP($A48,Attributes!$A:$A,Attributes!I:I))</f>
        <v>Optional</v>
      </c>
      <c r="E48" s="179" t="str">
        <f>IF($A48="","",_xlfn.XLOOKUP($A48,Attributes!$A:$A,Attributes!J:J))</f>
        <v>Mandatory</v>
      </c>
      <c r="F48" s="179">
        <f>IF($A48="","",_xlfn.XLOOKUP($A48,Attributes!$A:$A,Attributes!K:K))</f>
        <v>0</v>
      </c>
      <c r="G48" s="179">
        <v>2485</v>
      </c>
      <c r="H48" s="344" t="s">
        <v>3029</v>
      </c>
      <c r="I48" s="344" t="s">
        <v>3030</v>
      </c>
      <c r="J48" s="344" t="s">
        <v>3031</v>
      </c>
      <c r="K48" s="338"/>
      <c r="V48" s="284">
        <v>23</v>
      </c>
    </row>
    <row r="49" spans="1:22" s="223" customFormat="1" ht="28.5" x14ac:dyDescent="0.25">
      <c r="A49" s="180">
        <v>2995</v>
      </c>
      <c r="B49" s="179" t="str">
        <f>IF($A49="","",_xlfn.XLOOKUP($A49,Attributes!$A:$A,Attributes!C:C))</f>
        <v>File Name</v>
      </c>
      <c r="C49" s="179" t="str">
        <f>IF($A49="","",_xlfn.XLOOKUP($A49,Attributes!$A:$A,Attributes!H:H))</f>
        <v>SupKat1.jpg</v>
      </c>
      <c r="D49" s="179" t="str">
        <f>IF($A49="","",_xlfn.XLOOKUP($A49,Attributes!$A:$A,Attributes!I:I))</f>
        <v>Conditionally Optional</v>
      </c>
      <c r="E49" s="179" t="str">
        <f>IF($A49="","",_xlfn.XLOOKUP($A49,Attributes!$A:$A,Attributes!J:J))</f>
        <v>Mandatory</v>
      </c>
      <c r="F49" s="179">
        <f>IF($A49="","",_xlfn.XLOOKUP($A49,Attributes!$A:$A,Attributes!K:K))</f>
        <v>0</v>
      </c>
      <c r="G49" s="179">
        <v>2481</v>
      </c>
      <c r="H49" s="344" t="s">
        <v>3032</v>
      </c>
      <c r="I49" s="344" t="s">
        <v>3033</v>
      </c>
      <c r="J49" s="344" t="s">
        <v>3034</v>
      </c>
      <c r="K49" s="338"/>
      <c r="V49" s="284"/>
    </row>
    <row r="50" spans="1:22" s="223" customFormat="1" ht="71.25" x14ac:dyDescent="0.25">
      <c r="A50" s="180">
        <v>665</v>
      </c>
      <c r="B50" s="179" t="str">
        <f>IF($A50="","",_xlfn.XLOOKUP($A50,Attributes!$A:$A,Attributes!C:C))</f>
        <v>Certification Agency</v>
      </c>
      <c r="C50" s="179" t="str">
        <f>IF($A50="","",_xlfn.XLOOKUP($A50,Attributes!$A:$A,Attributes!H:H))</f>
        <v>TÜV SÜD Produkt Service GmbH</v>
      </c>
      <c r="D50" s="179" t="str">
        <f>IF($A50="","",_xlfn.XLOOKUP($A50,Attributes!$A:$A,Attributes!I:I))</f>
        <v>Conditionally Optional</v>
      </c>
      <c r="E50" s="179" t="str">
        <f>IF($A50="","",_xlfn.XLOOKUP($A50,Attributes!$A:$A,Attributes!J:J))</f>
        <v>Optional</v>
      </c>
      <c r="F50" s="179">
        <f>IF($A50="","",_xlfn.XLOOKUP($A50,Attributes!$A:$A,Attributes!K:K))</f>
        <v>0</v>
      </c>
      <c r="G50" s="179">
        <v>243</v>
      </c>
      <c r="H50" s="344" t="s">
        <v>3035</v>
      </c>
      <c r="I50" s="344" t="s">
        <v>3036</v>
      </c>
      <c r="J50" s="344" t="s">
        <v>3037</v>
      </c>
      <c r="K50" s="338"/>
      <c r="V50" s="284">
        <v>24</v>
      </c>
    </row>
    <row r="51" spans="1:22" s="223" customFormat="1" ht="99.75" x14ac:dyDescent="0.25">
      <c r="A51" s="180">
        <v>685</v>
      </c>
      <c r="B51" s="179" t="str">
        <f>IF($A51="","",_xlfn.XLOOKUP($A51,Attributes!$A:$A,Attributes!C:C))</f>
        <v>Certification Value</v>
      </c>
      <c r="C51" s="179" t="str">
        <f>IF($A51="","",_xlfn.XLOOKUP($A51,Attributes!$A:$A,Attributes!H:H))</f>
        <v>G2MS 0061967 0002 Rev. 00</v>
      </c>
      <c r="D51" s="179" t="str">
        <f>IF($A51="","",_xlfn.XLOOKUP($A51,Attributes!$A:$A,Attributes!I:I))</f>
        <v>Optional</v>
      </c>
      <c r="E51" s="179" t="str">
        <f>IF($A51="","",_xlfn.XLOOKUP($A51,Attributes!$A:$A,Attributes!J:J))</f>
        <v>Conditionally Mandatory</v>
      </c>
      <c r="F51" s="179">
        <f>IF($A51="","",_xlfn.XLOOKUP($A51,Attributes!$A:$A,Attributes!K:K))</f>
        <v>0</v>
      </c>
      <c r="G51" s="179">
        <v>246</v>
      </c>
      <c r="H51" s="344" t="s">
        <v>3038</v>
      </c>
      <c r="I51" s="344" t="s">
        <v>3039</v>
      </c>
      <c r="J51" s="344" t="s">
        <v>3040</v>
      </c>
      <c r="K51" s="338"/>
      <c r="V51" s="284"/>
    </row>
    <row r="52" spans="1:22" s="223" customFormat="1" ht="42.75" x14ac:dyDescent="0.25">
      <c r="A52" s="180">
        <v>682</v>
      </c>
      <c r="B52" s="179" t="str">
        <f>IF($A52="","",_xlfn.XLOOKUP($A52,Attributes!$A:$A,Attributes!C:C))</f>
        <v>Certification Effective End Date Time</v>
      </c>
      <c r="C52" s="179" t="str">
        <f>IF($A52="","",_xlfn.XLOOKUP($A52,Attributes!$A:$A,Attributes!H:H))</f>
        <v>01.01.2022T00:00:00</v>
      </c>
      <c r="D52" s="179" t="str">
        <f>IF($A52="","",_xlfn.XLOOKUP($A52,Attributes!$A:$A,Attributes!I:I))</f>
        <v>Conditionally Optional</v>
      </c>
      <c r="E52" s="179" t="str">
        <f>IF($A52="","",_xlfn.XLOOKUP($A52,Attributes!$A:$A,Attributes!J:J))</f>
        <v>Conditionally Mandatory</v>
      </c>
      <c r="F52" s="179">
        <f>IF($A52="","",_xlfn.XLOOKUP($A52,Attributes!$A:$A,Attributes!K:K))</f>
        <v>0</v>
      </c>
      <c r="G52" s="179">
        <v>251</v>
      </c>
      <c r="H52" s="344" t="s">
        <v>3041</v>
      </c>
      <c r="I52" s="344" t="s">
        <v>3042</v>
      </c>
      <c r="J52" s="344" t="s">
        <v>3043</v>
      </c>
      <c r="K52" s="338"/>
      <c r="V52" s="284">
        <v>25</v>
      </c>
    </row>
    <row r="53" spans="1:22" s="223" customFormat="1" ht="156.75" x14ac:dyDescent="0.25">
      <c r="A53" s="180">
        <v>668</v>
      </c>
      <c r="B53" s="179" t="str">
        <f>IF($A53="","",_xlfn.XLOOKUP($A53,Attributes!$A:$A,Attributes!C:C))</f>
        <v>Additional Certification Organisation Identifier</v>
      </c>
      <c r="C53" s="179" t="str">
        <f>IF($A53="","",_xlfn.XLOOKUP($A53,Attributes!$A:$A,Attributes!H:H))</f>
        <v>0123</v>
      </c>
      <c r="D53" s="179" t="str">
        <f>IF($A53="","",_xlfn.XLOOKUP($A53,Attributes!$A:$A,Attributes!I:I))</f>
        <v>Conditionally Optional</v>
      </c>
      <c r="E53" s="179" t="str">
        <f>IF($A53="","",_xlfn.XLOOKUP($A53,Attributes!$A:$A,Attributes!J:J))</f>
        <v>Conditionally Mandatory</v>
      </c>
      <c r="F53" s="179">
        <f>IF($A53="","",_xlfn.XLOOKUP($A53,Attributes!$A:$A,Attributes!K:K))</f>
        <v>0</v>
      </c>
      <c r="G53" s="179">
        <v>239</v>
      </c>
      <c r="H53" s="344" t="s">
        <v>3044</v>
      </c>
      <c r="I53" s="344" t="s">
        <v>3045</v>
      </c>
      <c r="J53" s="344" t="s">
        <v>3046</v>
      </c>
      <c r="K53" s="338"/>
      <c r="V53" s="284"/>
    </row>
    <row r="54" spans="1:22" s="223" customFormat="1" ht="85.5" x14ac:dyDescent="0.25">
      <c r="A54" s="180">
        <v>669</v>
      </c>
      <c r="B54" s="179" t="str">
        <f>IF($A54="","",_xlfn.XLOOKUP($A54,Attributes!$A:$A,Attributes!C:C))</f>
        <v>Additional Certification Organisation Identifier - Additional Party Identification Type Code</v>
      </c>
      <c r="C54" s="179" t="str">
        <f>IF($A54="","",_xlfn.XLOOKUP($A54,Attributes!$A:$A,Attributes!H:H))</f>
        <v>EU_NOTIFIED_BODY_NUMBER</v>
      </c>
      <c r="D54" s="179" t="str">
        <f>IF($A54="","",_xlfn.XLOOKUP($A54,Attributes!$A:$A,Attributes!I:I))</f>
        <v>Conditionally Mandatory</v>
      </c>
      <c r="E54" s="179" t="str">
        <f>IF($A54="","",_xlfn.XLOOKUP($A54,Attributes!$A:$A,Attributes!J:J))</f>
        <v>Conditionally Mandatory</v>
      </c>
      <c r="F54" s="179">
        <f>IF($A54="","",_xlfn.XLOOKUP($A54,Attributes!$A:$A,Attributes!K:K))</f>
        <v>0</v>
      </c>
      <c r="G54" s="179">
        <v>239</v>
      </c>
      <c r="H54" s="344" t="s">
        <v>3044</v>
      </c>
      <c r="I54" s="344" t="s">
        <v>3047</v>
      </c>
      <c r="J54" s="344" t="s">
        <v>3048</v>
      </c>
      <c r="K54" s="338"/>
      <c r="V54" s="284">
        <v>26</v>
      </c>
    </row>
    <row r="55" spans="1:22" s="223" customFormat="1" ht="299.25" x14ac:dyDescent="0.25">
      <c r="A55" s="180">
        <v>3733</v>
      </c>
      <c r="B55" s="179" t="str">
        <f>IF($A55="","",_xlfn.XLOOKUP($A55,Attributes!$A:$A,Attributes!C:C))</f>
        <v>Net Content</v>
      </c>
      <c r="C55" s="179">
        <f>IF($A55="","",_xlfn.XLOOKUP($A55,Attributes!$A:$A,Attributes!H:H))</f>
        <v>1</v>
      </c>
      <c r="D55" s="179" t="str">
        <f>IF($A55="","",_xlfn.XLOOKUP($A55,Attributes!$A:$A,Attributes!I:I))</f>
        <v>Optional</v>
      </c>
      <c r="E55" s="179" t="str">
        <f>IF($A55="","",_xlfn.XLOOKUP($A55,Attributes!$A:$A,Attributes!J:J))</f>
        <v>Mandatory</v>
      </c>
      <c r="F55" s="179">
        <f>IF($A55="","",_xlfn.XLOOKUP($A55,Attributes!$A:$A,Attributes!K:K))</f>
        <v>0</v>
      </c>
      <c r="G55" s="179">
        <v>3510</v>
      </c>
      <c r="H55" s="344" t="s">
        <v>3049</v>
      </c>
      <c r="I55" s="344" t="s">
        <v>3050</v>
      </c>
      <c r="J55" s="344" t="s">
        <v>3051</v>
      </c>
      <c r="K55" s="338"/>
      <c r="V55" s="284"/>
    </row>
    <row r="56" spans="1:22" s="223" customFormat="1" ht="42.75" x14ac:dyDescent="0.25">
      <c r="A56" s="180">
        <v>2186</v>
      </c>
      <c r="B56" s="179" t="str">
        <f>IF($A56="","",_xlfn.XLOOKUP($A56,Attributes!$A:$A,Attributes!C:C))</f>
        <v>Packaging Type Code</v>
      </c>
      <c r="C56" s="179" t="str">
        <f>IF($A56="","",_xlfn.XLOOKUP($A56,Attributes!$A:$A,Attributes!H:H))</f>
        <v>BX</v>
      </c>
      <c r="D56" s="179" t="str">
        <f>IF($A56="","",_xlfn.XLOOKUP($A56,Attributes!$A:$A,Attributes!I:I))</f>
        <v>Optional</v>
      </c>
      <c r="E56" s="179" t="str">
        <f>IF($A56="","",_xlfn.XLOOKUP($A56,Attributes!$A:$A,Attributes!J:J))</f>
        <v>Optional</v>
      </c>
      <c r="F56" s="179">
        <f>IF($A56="","",_xlfn.XLOOKUP($A56,Attributes!$A:$A,Attributes!K:K))</f>
        <v>0</v>
      </c>
      <c r="G56" s="179">
        <v>1719</v>
      </c>
      <c r="H56" s="347" t="s">
        <v>3052</v>
      </c>
      <c r="I56" s="397" t="s">
        <v>3053</v>
      </c>
      <c r="J56" s="344" t="s">
        <v>3054</v>
      </c>
      <c r="K56" s="338"/>
      <c r="V56" s="284">
        <v>27</v>
      </c>
    </row>
    <row r="57" spans="1:22" s="223" customFormat="1" ht="71.25" x14ac:dyDescent="0.25">
      <c r="A57" s="180">
        <v>2794</v>
      </c>
      <c r="B57" s="179" t="str">
        <f>IF($A57="","",_xlfn.XLOOKUP($A57,Attributes!$A:$A,Attributes!C:C))</f>
        <v>Country of Origin Code</v>
      </c>
      <c r="C57" s="179">
        <f>IF($A57="","",_xlfn.XLOOKUP($A57,Attributes!$A:$A,Attributes!H:H))</f>
        <v>756</v>
      </c>
      <c r="D57" s="179" t="str">
        <f>IF($A57="","",_xlfn.XLOOKUP($A57,Attributes!$A:$A,Attributes!I:I))</f>
        <v>Optional</v>
      </c>
      <c r="E57" s="179" t="str">
        <f>IF($A57="","",_xlfn.XLOOKUP($A57,Attributes!$A:$A,Attributes!J:J))</f>
        <v>Optional</v>
      </c>
      <c r="F57" s="179">
        <f>IF($A57="","",_xlfn.XLOOKUP($A57,Attributes!$A:$A,Attributes!K:K))</f>
        <v>0</v>
      </c>
      <c r="G57" s="179">
        <v>2300</v>
      </c>
      <c r="H57" s="344" t="s">
        <v>3055</v>
      </c>
      <c r="I57" s="344" t="s">
        <v>3056</v>
      </c>
      <c r="J57" s="344" t="s">
        <v>3057</v>
      </c>
      <c r="K57" s="338"/>
      <c r="V57" s="284"/>
    </row>
    <row r="58" spans="1:22" s="223" customFormat="1" ht="71.25" x14ac:dyDescent="0.25">
      <c r="A58" s="180">
        <v>1051</v>
      </c>
      <c r="B58" s="179" t="str">
        <f>IF($A58="","",_xlfn.XLOOKUP($A58,Attributes!$A:$A,Attributes!C:C))</f>
        <v>Ordering Lead Time</v>
      </c>
      <c r="C58" s="179">
        <f>IF($A58="","",_xlfn.XLOOKUP($A58,Attributes!$A:$A,Attributes!H:H))</f>
        <v>14</v>
      </c>
      <c r="D58" s="179" t="str">
        <f>IF($A58="","",_xlfn.XLOOKUP($A58,Attributes!$A:$A,Attributes!I:I))</f>
        <v>Optional</v>
      </c>
      <c r="E58" s="179" t="str">
        <f>IF($A58="","",_xlfn.XLOOKUP($A58,Attributes!$A:$A,Attributes!J:J))</f>
        <v>Optional</v>
      </c>
      <c r="F58" s="179" t="str">
        <f>IF($A58="","",_xlfn.XLOOKUP($A58,Attributes!$A:$A,Attributes!K:K))</f>
        <v>Yes - see entry notes for details</v>
      </c>
      <c r="G58" s="179">
        <v>598</v>
      </c>
      <c r="H58" s="344" t="s">
        <v>3058</v>
      </c>
      <c r="I58" s="344" t="s">
        <v>3059</v>
      </c>
      <c r="J58" s="309" t="s">
        <v>3060</v>
      </c>
      <c r="K58" s="338"/>
      <c r="V58" s="284">
        <v>28</v>
      </c>
    </row>
    <row r="59" spans="1:22" s="223" customFormat="1" ht="99.75" x14ac:dyDescent="0.25">
      <c r="A59" s="180">
        <v>1021</v>
      </c>
      <c r="B59" s="179" t="str">
        <f>IF($A59="","",_xlfn.XLOOKUP($A59,Attributes!$A:$A,Attributes!C:C))</f>
        <v>Order Quantity Multiple</v>
      </c>
      <c r="C59" s="179">
        <f>IF($A59="","",_xlfn.XLOOKUP($A59,Attributes!$A:$A,Attributes!H:H))</f>
        <v>20</v>
      </c>
      <c r="D59" s="179" t="str">
        <f>IF($A59="","",_xlfn.XLOOKUP($A59,Attributes!$A:$A,Attributes!I:I))</f>
        <v>Optional</v>
      </c>
      <c r="E59" s="179" t="str">
        <f>IF($A59="","",_xlfn.XLOOKUP($A59,Attributes!$A:$A,Attributes!J:J))</f>
        <v>Optional</v>
      </c>
      <c r="F59" s="179" t="str">
        <f>IF($A59="","",_xlfn.XLOOKUP($A59,Attributes!$A:$A,Attributes!K:K))</f>
        <v>Yes - see entry notes for details</v>
      </c>
      <c r="G59" s="179">
        <v>578</v>
      </c>
      <c r="H59" s="344" t="s">
        <v>3061</v>
      </c>
      <c r="I59" s="344" t="s">
        <v>3062</v>
      </c>
      <c r="J59" s="344" t="s">
        <v>3063</v>
      </c>
      <c r="K59" s="338"/>
      <c r="V59" s="284"/>
    </row>
    <row r="60" spans="1:22" s="223" customFormat="1" ht="256.5" customHeight="1" x14ac:dyDescent="0.25">
      <c r="A60" s="180">
        <v>115</v>
      </c>
      <c r="B60" s="179" t="str">
        <f>IF($A60="","",_xlfn.XLOOKUP($A60,Attributes!$A:$A,Attributes!C:C))</f>
        <v>Referenced Trade Item Type Code</v>
      </c>
      <c r="C60" s="179" t="str">
        <f>IF($A60="","",_xlfn.XLOOKUP($A60,Attributes!$A:$A,Attributes!H:H))</f>
        <v>REPLACED_BY</v>
      </c>
      <c r="D60" s="179" t="str">
        <f>IF($A60="","",_xlfn.XLOOKUP($A60,Attributes!$A:$A,Attributes!I:I))</f>
        <v>Conditionally Mandatory</v>
      </c>
      <c r="E60" s="179" t="str">
        <f>IF($A60="","",_xlfn.XLOOKUP($A60,Attributes!$A:$A,Attributes!J:J))</f>
        <v>Conditionally Mandatory</v>
      </c>
      <c r="F60" s="179">
        <f>IF($A60="","",_xlfn.XLOOKUP($A60,Attributes!$A:$A,Attributes!K:K))</f>
        <v>0</v>
      </c>
      <c r="G60" s="179">
        <v>3177</v>
      </c>
      <c r="H60" s="344" t="s">
        <v>3064</v>
      </c>
      <c r="I60" s="344" t="s">
        <v>3065</v>
      </c>
      <c r="J60" s="309" t="s">
        <v>3066</v>
      </c>
      <c r="K60" s="338"/>
      <c r="V60" s="284">
        <v>29</v>
      </c>
    </row>
    <row r="61" spans="1:22" s="223" customFormat="1" ht="128.25" customHeight="1" x14ac:dyDescent="0.25">
      <c r="A61" s="180">
        <v>116</v>
      </c>
      <c r="B61" s="179" t="str">
        <f>IF($A61="","",_xlfn.XLOOKUP($A61,Attributes!$A:$A,Attributes!C:C))</f>
        <v>Referenced Trade Item / gtin</v>
      </c>
      <c r="C61" s="179" t="str">
        <f>IF($A61="","",_xlfn.XLOOKUP($A61,Attributes!$A:$A,Attributes!H:H))</f>
        <v>09054321003111</v>
      </c>
      <c r="D61" s="179" t="str">
        <f>IF($A61="","",_xlfn.XLOOKUP($A61,Attributes!$A:$A,Attributes!I:I))</f>
        <v>Optional</v>
      </c>
      <c r="E61" s="179" t="str">
        <f>IF($A61="","",_xlfn.XLOOKUP($A61,Attributes!$A:$A,Attributes!J:J))</f>
        <v>Conditionally Mandatory</v>
      </c>
      <c r="F61" s="179">
        <f>IF($A61="","",_xlfn.XLOOKUP($A61,Attributes!$A:$A,Attributes!K:K))</f>
        <v>0</v>
      </c>
      <c r="G61" s="179">
        <v>3172</v>
      </c>
      <c r="H61" s="344" t="s">
        <v>3067</v>
      </c>
      <c r="I61" s="344" t="s">
        <v>3068</v>
      </c>
      <c r="J61" s="309" t="s">
        <v>3069</v>
      </c>
      <c r="K61" s="338"/>
      <c r="V61" s="284"/>
    </row>
    <row r="62" spans="1:22" s="223" customFormat="1" ht="113.25" customHeight="1" x14ac:dyDescent="0.25">
      <c r="A62" s="180">
        <v>1152</v>
      </c>
      <c r="B62" s="179" t="str">
        <f>IF($A62="","",_xlfn.XLOOKUP($A62,Attributes!$A:$A,Attributes!C:C))</f>
        <v>Duty Fee Tax Type Code</v>
      </c>
      <c r="C62" s="179" t="str">
        <f>IF($A62="","",_xlfn.XLOOKUP($A62,Attributes!$A:$A,Attributes!H:H))</f>
        <v>VAT</v>
      </c>
      <c r="D62" s="179" t="str">
        <f>IF($A62="","",_xlfn.XLOOKUP($A62,Attributes!$A:$A,Attributes!I:I))</f>
        <v>Conditionally Mandatory</v>
      </c>
      <c r="E62" s="179" t="str">
        <f>IF($A62="","",_xlfn.XLOOKUP($A62,Attributes!$A:$A,Attributes!J:J))</f>
        <v>Optional</v>
      </c>
      <c r="F62" s="179">
        <f>IF($A62="","",_xlfn.XLOOKUP($A62,Attributes!$A:$A,Attributes!K:K))</f>
        <v>0</v>
      </c>
      <c r="G62" s="179">
        <v>716</v>
      </c>
      <c r="H62" s="344" t="s">
        <v>3070</v>
      </c>
      <c r="I62" s="344" t="s">
        <v>3071</v>
      </c>
      <c r="J62" s="309" t="s">
        <v>3072</v>
      </c>
      <c r="K62" s="338"/>
      <c r="V62" s="284">
        <v>30</v>
      </c>
    </row>
    <row r="63" spans="1:22" s="285" customFormat="1" ht="128.25" x14ac:dyDescent="0.25">
      <c r="A63" s="180">
        <v>1175</v>
      </c>
      <c r="B63" s="179" t="str">
        <f>IF($A63="","",_xlfn.XLOOKUP($A63,Attributes!$A:$A,Attributes!C:C))</f>
        <v>Duty Fee Tax Category Code</v>
      </c>
      <c r="C63" s="179" t="str">
        <f>IF($A63="","",_xlfn.XLOOKUP($A63,Attributes!$A:$A,Attributes!H:H))</f>
        <v>STANDARD</v>
      </c>
      <c r="D63" s="179" t="str">
        <f>IF($A63="","",_xlfn.XLOOKUP($A63,Attributes!$A:$A,Attributes!I:I))</f>
        <v>Optional</v>
      </c>
      <c r="E63" s="179" t="str">
        <f>IF($A63="","",_xlfn.XLOOKUP($A63,Attributes!$A:$A,Attributes!J:J))</f>
        <v>Optional</v>
      </c>
      <c r="F63" s="179">
        <f>IF($A63="","",_xlfn.XLOOKUP($A63,Attributes!$A:$A,Attributes!K:K))</f>
        <v>0</v>
      </c>
      <c r="G63" s="179">
        <v>729</v>
      </c>
      <c r="H63" s="344" t="s">
        <v>3073</v>
      </c>
      <c r="I63" s="344" t="s">
        <v>3074</v>
      </c>
      <c r="J63" s="309" t="s">
        <v>3075</v>
      </c>
      <c r="K63" s="339"/>
      <c r="V63" s="284"/>
    </row>
    <row r="64" spans="1:22" s="285" customFormat="1" ht="114" x14ac:dyDescent="0.25">
      <c r="A64" s="180">
        <v>1146</v>
      </c>
      <c r="B64" s="179" t="str">
        <f>IF($A64="","",_xlfn.XLOOKUP($A64,Attributes!$A:$A,Attributes!C:C))</f>
        <v>Duty Fee Tax Agency Code</v>
      </c>
      <c r="C64" s="179" t="str">
        <f>IF($A64="","",_xlfn.XLOOKUP($A64,Attributes!$A:$A,Attributes!H:H))</f>
        <v>294 (Austria); 281 (Belgium), 245 (Denmark); 316 (Finland); 246 (Germany); 200 (Netherlands); 298 (Spain); 9SE (Sweden); 104 (Switzerland)</v>
      </c>
      <c r="D64" s="179" t="str">
        <f>IF($A64="","",_xlfn.XLOOKUP($A64,Attributes!$A:$A,Attributes!I:I))</f>
        <v>Conditionally Mandatory</v>
      </c>
      <c r="E64" s="179" t="str">
        <f>IF($A64="","",_xlfn.XLOOKUP($A64,Attributes!$A:$A,Attributes!J:J))</f>
        <v>Optional</v>
      </c>
      <c r="F64" s="179">
        <f>IF($A64="","",_xlfn.XLOOKUP($A64,Attributes!$A:$A,Attributes!K:K))</f>
        <v>0</v>
      </c>
      <c r="G64" s="179">
        <v>713</v>
      </c>
      <c r="H64" s="344" t="s">
        <v>3076</v>
      </c>
      <c r="I64" s="344" t="s">
        <v>3077</v>
      </c>
      <c r="J64" s="309" t="s">
        <v>3078</v>
      </c>
      <c r="K64" s="339"/>
      <c r="V64" s="284">
        <v>31</v>
      </c>
    </row>
    <row r="65" spans="1:22" s="285" customFormat="1" ht="42.75" x14ac:dyDescent="0.25">
      <c r="A65" s="180">
        <v>1434</v>
      </c>
      <c r="B65" s="179" t="str">
        <f>IF($A65="","",_xlfn.XLOOKUP($A65,Attributes!$A:$A,Attributes!C:C))</f>
        <v>Does Trade Item Contain Latex</v>
      </c>
      <c r="C65" s="179" t="str">
        <f>IF($A65="","",_xlfn.XLOOKUP($A65,Attributes!$A:$A,Attributes!H:H))</f>
        <v>TRUE</v>
      </c>
      <c r="D65" s="179" t="str">
        <f>IF($A65="","",_xlfn.XLOOKUP($A65,Attributes!$A:$A,Attributes!I:I))</f>
        <v>Optional</v>
      </c>
      <c r="E65" s="179" t="str">
        <f>IF($A65="","",_xlfn.XLOOKUP($A65,Attributes!$A:$A,Attributes!J:J))</f>
        <v>Mandatory</v>
      </c>
      <c r="F65" s="179">
        <f>IF($A65="","",_xlfn.XLOOKUP($A65,Attributes!$A:$A,Attributes!K:K))</f>
        <v>0</v>
      </c>
      <c r="G65" s="179">
        <v>993</v>
      </c>
      <c r="H65" s="344" t="s">
        <v>3079</v>
      </c>
      <c r="I65" s="344" t="s">
        <v>3080</v>
      </c>
      <c r="J65" s="344" t="s">
        <v>3081</v>
      </c>
      <c r="K65" s="339"/>
      <c r="V65" s="284"/>
    </row>
    <row r="66" spans="1:22" s="285" customFormat="1" ht="213.75" x14ac:dyDescent="0.25">
      <c r="A66" s="180">
        <v>1581</v>
      </c>
      <c r="B66" s="179" t="str">
        <f>IF($A66="","",_xlfn.XLOOKUP($A66,Attributes!$A:$A,Attributes!C:C))</f>
        <v>MRI Compatibility Code</v>
      </c>
      <c r="C66" s="179" t="str">
        <f>IF($A66="","",_xlfn.XLOOKUP($A66,Attributes!$A:$A,Attributes!H:H))</f>
        <v>MRI_COMPATIBLE</v>
      </c>
      <c r="D66" s="179" t="str">
        <f>IF($A66="","",_xlfn.XLOOKUP($A66,Attributes!$A:$A,Attributes!I:I))</f>
        <v>Optional</v>
      </c>
      <c r="E66" s="179" t="str">
        <f>IF($A66="","",_xlfn.XLOOKUP($A66,Attributes!$A:$A,Attributes!J:J))</f>
        <v>Conditionally Mandatory</v>
      </c>
      <c r="F66" s="179">
        <f>IF($A66="","",_xlfn.XLOOKUP($A66,Attributes!$A:$A,Attributes!K:K))</f>
        <v>0</v>
      </c>
      <c r="G66" s="179">
        <v>1119</v>
      </c>
      <c r="H66" s="344" t="s">
        <v>3082</v>
      </c>
      <c r="I66" s="344" t="s">
        <v>3083</v>
      </c>
      <c r="J66" s="344" t="s">
        <v>3084</v>
      </c>
      <c r="K66" s="339"/>
      <c r="V66" s="284">
        <v>32</v>
      </c>
    </row>
    <row r="67" spans="1:22" s="285" customFormat="1" ht="213.75" x14ac:dyDescent="0.25">
      <c r="A67" s="180">
        <v>1593</v>
      </c>
      <c r="B67" s="179" t="str">
        <f>IF($A67="","",_xlfn.XLOOKUP($A67,Attributes!$A:$A,Attributes!C:C))</f>
        <v>Initial Manufacturer Sterilisation Code</v>
      </c>
      <c r="C67" s="179" t="str">
        <f>IF($A67="","",_xlfn.XLOOKUP($A67,Attributes!$A:$A,Attributes!H:H))</f>
        <v>NOT_STERILISED</v>
      </c>
      <c r="D67" s="179" t="str">
        <f>IF($A67="","",_xlfn.XLOOKUP($A67,Attributes!$A:$A,Attributes!I:I))</f>
        <v>Optional</v>
      </c>
      <c r="E67" s="179" t="str">
        <f>IF($A67="","",_xlfn.XLOOKUP($A67,Attributes!$A:$A,Attributes!J:J))</f>
        <v>Mandatory</v>
      </c>
      <c r="F67" s="179">
        <f>IF($A67="","",_xlfn.XLOOKUP($A67,Attributes!$A:$A,Attributes!K:K))</f>
        <v>0</v>
      </c>
      <c r="G67" s="179">
        <v>1126</v>
      </c>
      <c r="H67" s="344" t="s">
        <v>3085</v>
      </c>
      <c r="I67" s="344" t="s">
        <v>3086</v>
      </c>
      <c r="J67" s="309" t="s">
        <v>3087</v>
      </c>
      <c r="K67" s="339"/>
      <c r="V67" s="284"/>
    </row>
    <row r="68" spans="1:22" s="285" customFormat="1" ht="213.75" x14ac:dyDescent="0.25">
      <c r="A68" s="180">
        <v>1594</v>
      </c>
      <c r="B68" s="179" t="str">
        <f>IF($A68="","",_xlfn.XLOOKUP($A68,Attributes!$A:$A,Attributes!C:C))</f>
        <v>Initial Sterilisation Prior to Use Code</v>
      </c>
      <c r="C68" s="179" t="str">
        <f>IF($A68="","",_xlfn.XLOOKUP($A68,Attributes!$A:$A,Attributes!H:H))</f>
        <v>ETHANOL</v>
      </c>
      <c r="D68" s="179" t="str">
        <f>IF($A68="","",_xlfn.XLOOKUP($A68,Attributes!$A:$A,Attributes!I:I))</f>
        <v>Optional</v>
      </c>
      <c r="E68" s="179" t="str">
        <f>IF($A68="","",_xlfn.XLOOKUP($A68,Attributes!$A:$A,Attributes!J:J))</f>
        <v>Conditionally Mandatory</v>
      </c>
      <c r="F68" s="179">
        <f>IF($A68="","",_xlfn.XLOOKUP($A68,Attributes!$A:$A,Attributes!K:K))</f>
        <v>0</v>
      </c>
      <c r="G68" s="179">
        <v>1127</v>
      </c>
      <c r="H68" s="344" t="s">
        <v>3088</v>
      </c>
      <c r="I68" s="344" t="s">
        <v>3089</v>
      </c>
      <c r="J68" s="309" t="s">
        <v>3090</v>
      </c>
      <c r="K68" s="339"/>
      <c r="V68" s="284">
        <v>33</v>
      </c>
    </row>
    <row r="69" spans="1:22" s="285" customFormat="1" ht="114" x14ac:dyDescent="0.25">
      <c r="A69" s="180">
        <v>1598</v>
      </c>
      <c r="B69" s="179" t="str">
        <f>IF($A69="","",_xlfn.XLOOKUP($A69,Attributes!$A:$A,Attributes!C:C))</f>
        <v>Manufacturer Declared Reusability Type Code</v>
      </c>
      <c r="C69" s="179" t="str">
        <f>IF($A69="","",_xlfn.XLOOKUP($A69,Attributes!$A:$A,Attributes!H:H))</f>
        <v>SINGLE_USE</v>
      </c>
      <c r="D69" s="179" t="str">
        <f>IF($A69="","",_xlfn.XLOOKUP($A69,Attributes!$A:$A,Attributes!I:I))</f>
        <v>Optional</v>
      </c>
      <c r="E69" s="179" t="str">
        <f>IF($A69="","",_xlfn.XLOOKUP($A69,Attributes!$A:$A,Attributes!J:J))</f>
        <v>Mandatory</v>
      </c>
      <c r="F69" s="179">
        <f>IF($A69="","",_xlfn.XLOOKUP($A69,Attributes!$A:$A,Attributes!K:K))</f>
        <v>0</v>
      </c>
      <c r="G69" s="179">
        <v>1120</v>
      </c>
      <c r="H69" s="344" t="s">
        <v>3091</v>
      </c>
      <c r="I69" s="344" t="s">
        <v>3092</v>
      </c>
      <c r="J69" s="309" t="s">
        <v>3093</v>
      </c>
      <c r="K69" s="339"/>
      <c r="V69" s="284"/>
    </row>
    <row r="70" spans="1:22" s="285" customFormat="1" ht="99.75" x14ac:dyDescent="0.25">
      <c r="A70" s="180">
        <v>6089</v>
      </c>
      <c r="B70" s="179" t="str">
        <f>IF($A70="","",_xlfn.XLOOKUP($A70,Attributes!$A:$A,Attributes!C:C))</f>
        <v>Does Trade Item Contain Human Tissue</v>
      </c>
      <c r="C70" s="179" t="str">
        <f>IF($A70="","",_xlfn.XLOOKUP($A70,Attributes!$A:$A,Attributes!H:H))</f>
        <v>FALSE</v>
      </c>
      <c r="D70" s="179" t="str">
        <f>IF($A70="","",_xlfn.XLOOKUP($A70,Attributes!$A:$A,Attributes!I:I))</f>
        <v>Optional</v>
      </c>
      <c r="E70" s="179" t="str">
        <f>IF($A70="","",_xlfn.XLOOKUP($A70,Attributes!$A:$A,Attributes!J:J))</f>
        <v>Conditionally Mandatory</v>
      </c>
      <c r="F70" s="179">
        <f>IF($A70="","",_xlfn.XLOOKUP($A70,Attributes!$A:$A,Attributes!K:K))</f>
        <v>0</v>
      </c>
      <c r="G70" s="179">
        <v>4522</v>
      </c>
      <c r="H70" s="344" t="s">
        <v>3094</v>
      </c>
      <c r="I70" s="344" t="s">
        <v>3095</v>
      </c>
      <c r="J70" s="309" t="s">
        <v>3096</v>
      </c>
      <c r="K70" s="339"/>
      <c r="V70" s="284">
        <v>34</v>
      </c>
    </row>
    <row r="71" spans="1:22" s="285" customFormat="1" ht="409.5" x14ac:dyDescent="0.25">
      <c r="A71" s="180">
        <v>6077</v>
      </c>
      <c r="B71" s="179" t="str">
        <f>IF($A71="","",_xlfn.XLOOKUP($A71,Attributes!$A:$A,Attributes!C:C))</f>
        <v>Clinical Size Type Code</v>
      </c>
      <c r="C71" s="179" t="str">
        <f>IF($A71="","",_xlfn.XLOOKUP($A71,Attributes!$A:$A,Attributes!H:H))</f>
        <v>DEVICE_SIZE_TEXT_SPECIFY</v>
      </c>
      <c r="D71" s="179" t="str">
        <f>IF($A71="","",_xlfn.XLOOKUP($A71,Attributes!$A:$A,Attributes!I:I))</f>
        <v>Conditionally Mandatory</v>
      </c>
      <c r="E71" s="179" t="str">
        <f>IF($A71="","",_xlfn.XLOOKUP($A71,Attributes!$A:$A,Attributes!J:J))</f>
        <v>Conditionally Mandatory</v>
      </c>
      <c r="F71" s="179">
        <f>IF($A71="","",_xlfn.XLOOKUP($A71,Attributes!$A:$A,Attributes!K:K))</f>
        <v>0</v>
      </c>
      <c r="G71" s="179">
        <v>4516</v>
      </c>
      <c r="H71" s="344" t="s">
        <v>3097</v>
      </c>
      <c r="I71" s="344" t="s">
        <v>3098</v>
      </c>
      <c r="J71" s="344" t="s">
        <v>3099</v>
      </c>
      <c r="K71" s="339"/>
      <c r="V71" s="284"/>
    </row>
    <row r="72" spans="1:22" s="285" customFormat="1" ht="409.5" x14ac:dyDescent="0.25">
      <c r="A72" s="180">
        <v>6379</v>
      </c>
      <c r="B72" s="179" t="str">
        <f>IF($A72="","",_xlfn.XLOOKUP($A72,Attributes!$A:$A,Attributes!C:C))</f>
        <v>Clinical Size Value Maximum</v>
      </c>
      <c r="C72" s="179" t="str">
        <f>IF($A72="","",_xlfn.XLOOKUP($A72,Attributes!$A:$A,Attributes!H:H))</f>
        <v>1.5 T</v>
      </c>
      <c r="D72" s="179" t="str">
        <f>IF($A72="","",_xlfn.XLOOKUP($A72,Attributes!$A:$A,Attributes!I:I))</f>
        <v>Optional</v>
      </c>
      <c r="E72" s="179" t="str">
        <f>IF($A72="","",_xlfn.XLOOKUP($A72,Attributes!$A:$A,Attributes!J:J))</f>
        <v>Conditionally Mandatory</v>
      </c>
      <c r="F72" s="179">
        <f>IF($A72="","",_xlfn.XLOOKUP($A72,Attributes!$A:$A,Attributes!K:K))</f>
        <v>0</v>
      </c>
      <c r="G72" s="179">
        <v>4694</v>
      </c>
      <c r="H72" s="344" t="s">
        <v>3100</v>
      </c>
      <c r="I72" s="344" t="s">
        <v>3101</v>
      </c>
      <c r="J72" s="309" t="s">
        <v>3102</v>
      </c>
      <c r="K72" s="339"/>
      <c r="V72" s="284">
        <v>35</v>
      </c>
    </row>
    <row r="73" spans="1:22" s="285" customFormat="1" ht="384.75" x14ac:dyDescent="0.25">
      <c r="A73" s="180">
        <v>6075</v>
      </c>
      <c r="B73" s="179" t="str">
        <f>IF($A73="","",_xlfn.XLOOKUP($A73,Attributes!$A:$A,Attributes!C:C))</f>
        <v>Clinical Size Description</v>
      </c>
      <c r="C73" s="179" t="str">
        <f>IF($A73="","",_xlfn.XLOOKUP($A73,Attributes!$A:$A,Attributes!H:H))</f>
        <v>MRI_TESLA_MAXIMUM</v>
      </c>
      <c r="D73" s="179" t="str">
        <f>IF($A73="","",_xlfn.XLOOKUP($A73,Attributes!$A:$A,Attributes!I:I))</f>
        <v>Conditionally Mandatory</v>
      </c>
      <c r="E73" s="179" t="str">
        <f>IF($A73="","",_xlfn.XLOOKUP($A73,Attributes!$A:$A,Attributes!J:J))</f>
        <v>Conditionally Mandatory</v>
      </c>
      <c r="F73" s="179">
        <f>IF($A73="","",_xlfn.XLOOKUP($A73,Attributes!$A:$A,Attributes!K:K))</f>
        <v>0</v>
      </c>
      <c r="G73" s="179">
        <v>4515</v>
      </c>
      <c r="H73" s="344" t="s">
        <v>3103</v>
      </c>
      <c r="I73" s="344" t="s">
        <v>3104</v>
      </c>
      <c r="J73" s="309" t="s">
        <v>3105</v>
      </c>
      <c r="K73" s="339"/>
      <c r="V73" s="284"/>
    </row>
    <row r="74" spans="1:22" s="285" customFormat="1" ht="255" x14ac:dyDescent="0.25">
      <c r="A74" s="180">
        <v>6078</v>
      </c>
      <c r="B74" s="179" t="str">
        <f>IF($A74="","",_xlfn.XLOOKUP($A74,Attributes!$A:$A,Attributes!C:C))</f>
        <v>Clinical Size Value</v>
      </c>
      <c r="C74" s="179" t="str">
        <f>IF($A74="","",_xlfn.XLOOKUP($A74,Attributes!$A:$A,Attributes!H:H))</f>
        <v>200 CLT</v>
      </c>
      <c r="D74" s="179" t="str">
        <f>IF($A74="","",_xlfn.XLOOKUP($A74,Attributes!$A:$A,Attributes!I:I))</f>
        <v>Optional</v>
      </c>
      <c r="E74" s="179" t="str">
        <f>IF($A74="","",_xlfn.XLOOKUP($A74,Attributes!$A:$A,Attributes!J:J))</f>
        <v>Optional</v>
      </c>
      <c r="F74" s="179">
        <f>IF($A74="","",_xlfn.XLOOKUP($A74,Attributes!$A:$A,Attributes!K:K))</f>
        <v>0</v>
      </c>
      <c r="G74" s="179">
        <v>4517</v>
      </c>
      <c r="H74" s="344" t="s">
        <v>3106</v>
      </c>
      <c r="I74" s="344" t="s">
        <v>3107</v>
      </c>
      <c r="J74" s="197" t="s">
        <v>3108</v>
      </c>
      <c r="K74" s="339"/>
      <c r="V74" s="284">
        <v>36</v>
      </c>
    </row>
    <row r="75" spans="1:22" s="285" customFormat="1" ht="57" x14ac:dyDescent="0.25">
      <c r="A75" s="180">
        <v>1580</v>
      </c>
      <c r="B75" s="179" t="str">
        <f>IF($A75="","",_xlfn.XLOOKUP($A75,Attributes!$A:$A,Attributes!C:C))</f>
        <v>Is Trade Item Implantable</v>
      </c>
      <c r="C75" s="179" t="str">
        <f>IF($A75="","",_xlfn.XLOOKUP($A75,Attributes!$A:$A,Attributes!H:H))</f>
        <v>TRUE</v>
      </c>
      <c r="D75" s="179" t="str">
        <f>IF($A75="","",_xlfn.XLOOKUP($A75,Attributes!$A:$A,Attributes!I:I))</f>
        <v>Optional</v>
      </c>
      <c r="E75" s="179" t="str">
        <f>IF($A75="","",_xlfn.XLOOKUP($A75,Attributes!$A:$A,Attributes!J:J))</f>
        <v>Mandatory</v>
      </c>
      <c r="F75" s="179">
        <f>IF($A75="","",_xlfn.XLOOKUP($A75,Attributes!$A:$A,Attributes!K:K))</f>
        <v>0</v>
      </c>
      <c r="G75" s="179">
        <v>1118</v>
      </c>
      <c r="H75" s="344" t="s">
        <v>3109</v>
      </c>
      <c r="I75" s="344" t="s">
        <v>3110</v>
      </c>
      <c r="J75" s="309" t="s">
        <v>3111</v>
      </c>
      <c r="K75" s="339"/>
      <c r="V75" s="284"/>
    </row>
    <row r="76" spans="1:22" s="285" customFormat="1" ht="156.75" x14ac:dyDescent="0.25">
      <c r="A76" s="180">
        <v>7233</v>
      </c>
      <c r="B76" s="179" t="str">
        <f>IF($A76="","",_xlfn.XLOOKUP($A76,Attributes!$A:$A,Attributes!C:C))</f>
        <v>Element Claim Code</v>
      </c>
      <c r="C76" s="179" t="str">
        <f>IF($A76="","",_xlfn.XLOOKUP($A76,Attributes!$A:$A,Attributes!H:H))</f>
        <v>PHTHALATE</v>
      </c>
      <c r="D76" s="179" t="str">
        <f>IF($A76="","",_xlfn.XLOOKUP($A76,Attributes!$A:$A,Attributes!I:I))</f>
        <v>Conditionally Mandatory</v>
      </c>
      <c r="E76" s="179" t="str">
        <f>IF($A76="","",_xlfn.XLOOKUP($A76,Attributes!$A:$A,Attributes!J:J))</f>
        <v>Mandatory</v>
      </c>
      <c r="F76" s="179">
        <f>IF($A76="","",_xlfn.XLOOKUP($A76,Attributes!$A:$A,Attributes!K:K))</f>
        <v>0</v>
      </c>
      <c r="G76" s="179">
        <v>5318</v>
      </c>
      <c r="H76" s="344" t="s">
        <v>3112</v>
      </c>
      <c r="I76" s="344" t="s">
        <v>3113</v>
      </c>
      <c r="J76" s="309" t="s">
        <v>3114</v>
      </c>
      <c r="K76" s="339"/>
      <c r="V76" s="284">
        <v>37</v>
      </c>
    </row>
    <row r="77" spans="1:22" s="285" customFormat="1" ht="199.5" x14ac:dyDescent="0.25">
      <c r="A77" s="180">
        <v>7237</v>
      </c>
      <c r="B77" s="179" t="str">
        <f>IF($A77="","",_xlfn.XLOOKUP($A77,Attributes!$A:$A,Attributes!C:C))</f>
        <v>Claim Type Code</v>
      </c>
      <c r="C77" s="179" t="str">
        <f>IF($A77="","",_xlfn.XLOOKUP($A77,Attributes!$A:$A,Attributes!H:H))</f>
        <v>CONTAINS</v>
      </c>
      <c r="D77" s="179" t="str">
        <f>IF($A77="","",_xlfn.XLOOKUP($A77,Attributes!$A:$A,Attributes!I:I))</f>
        <v>Conditionally Mandatory</v>
      </c>
      <c r="E77" s="179" t="str">
        <f>IF($A77="","",_xlfn.XLOOKUP($A77,Attributes!$A:$A,Attributes!J:J))</f>
        <v>Mandatory</v>
      </c>
      <c r="F77" s="179">
        <f>IF($A77="","",_xlfn.XLOOKUP($A77,Attributes!$A:$A,Attributes!K:K))</f>
        <v>0</v>
      </c>
      <c r="G77" s="179">
        <v>5317</v>
      </c>
      <c r="H77" s="344" t="s">
        <v>3115</v>
      </c>
      <c r="I77" s="344" t="s">
        <v>3116</v>
      </c>
      <c r="J77" s="309" t="s">
        <v>3117</v>
      </c>
      <c r="K77" s="339"/>
      <c r="V77" s="284"/>
    </row>
    <row r="78" spans="1:22" s="285" customFormat="1" ht="142.5" x14ac:dyDescent="0.25">
      <c r="A78" s="180">
        <v>7235</v>
      </c>
      <c r="B78" s="179" t="str">
        <f>IF($A78="","",_xlfn.XLOOKUP($A78,Attributes!$A:$A,Attributes!C:C))</f>
        <v>Claim Marked on Package</v>
      </c>
      <c r="C78" s="179" t="str">
        <f>IF($A78="","",_xlfn.XLOOKUP($A78,Attributes!$A:$A,Attributes!H:H))</f>
        <v>FALSE</v>
      </c>
      <c r="D78" s="179" t="str">
        <f>IF($A78="","",_xlfn.XLOOKUP($A78,Attributes!$A:$A,Attributes!I:I))</f>
        <v>Optional</v>
      </c>
      <c r="E78" s="179" t="str">
        <f>IF($A78="","",_xlfn.XLOOKUP($A78,Attributes!$A:$A,Attributes!J:J))</f>
        <v>Optional</v>
      </c>
      <c r="F78" s="179">
        <f>IF($A78="","",_xlfn.XLOOKUP($A78,Attributes!$A:$A,Attributes!K:K))</f>
        <v>0</v>
      </c>
      <c r="G78" s="179">
        <v>5315</v>
      </c>
      <c r="H78" s="344" t="s">
        <v>3118</v>
      </c>
      <c r="I78" s="344" t="s">
        <v>3119</v>
      </c>
      <c r="J78" s="307" t="s">
        <v>3120</v>
      </c>
      <c r="K78" s="339"/>
      <c r="V78" s="284">
        <v>38</v>
      </c>
    </row>
    <row r="79" spans="1:22" s="285" customFormat="1" ht="128.25" x14ac:dyDescent="0.25">
      <c r="A79" s="180">
        <v>1599</v>
      </c>
      <c r="B79" s="179" t="str">
        <f>IF($A79="","",_xlfn.XLOOKUP($A79,Attributes!$A:$A,Attributes!C:C))</f>
        <v>Maximum Cycles Reusable</v>
      </c>
      <c r="C79" s="179">
        <f>IF($A79="","",_xlfn.XLOOKUP($A79,Attributes!$A:$A,Attributes!H:H))</f>
        <v>1</v>
      </c>
      <c r="D79" s="179" t="str">
        <f>IF($A79="","",_xlfn.XLOOKUP($A79,Attributes!$A:$A,Attributes!I:I))</f>
        <v>Optional</v>
      </c>
      <c r="E79" s="179" t="str">
        <f>IF($A79="","",_xlfn.XLOOKUP($A79,Attributes!$A:$A,Attributes!J:J))</f>
        <v>Optional</v>
      </c>
      <c r="F79" s="179">
        <f>IF($A79="","",_xlfn.XLOOKUP($A79,Attributes!$A:$A,Attributes!K:K))</f>
        <v>0</v>
      </c>
      <c r="G79" s="179">
        <v>1121</v>
      </c>
      <c r="H79" s="344" t="s">
        <v>3121</v>
      </c>
      <c r="I79" s="344" t="s">
        <v>3122</v>
      </c>
      <c r="J79" s="307" t="s">
        <v>3123</v>
      </c>
      <c r="K79" s="339"/>
      <c r="V79" s="284"/>
    </row>
    <row r="80" spans="1:22" s="285" customFormat="1" ht="187.5" customHeight="1" x14ac:dyDescent="0.25">
      <c r="A80" s="180">
        <v>6346</v>
      </c>
      <c r="B80" s="179" t="str">
        <f>IF($A80="","",_xlfn.XLOOKUP($A80,Attributes!$A:$A,Attributes!C:C))</f>
        <v xml:space="preserve">Has Device Measuring Function
</v>
      </c>
      <c r="C80" s="179" t="str">
        <f>IF($A80="","",_xlfn.XLOOKUP($A80,Attributes!$A:$A,Attributes!H:H))</f>
        <v>true</v>
      </c>
      <c r="D80" s="179" t="str">
        <f>IF($A80="","",_xlfn.XLOOKUP($A80,Attributes!$A:$A,Attributes!I:I))</f>
        <v>Optional</v>
      </c>
      <c r="E80" s="179" t="str">
        <f>IF($A80="","",_xlfn.XLOOKUP($A80,Attributes!$A:$A,Attributes!J:J))</f>
        <v>Conditionally Mandatory</v>
      </c>
      <c r="F80" s="179">
        <f>IF($A80="","",_xlfn.XLOOKUP($A80,Attributes!$A:$A,Attributes!K:K))</f>
        <v>0</v>
      </c>
      <c r="G80" s="179">
        <v>4708</v>
      </c>
      <c r="H80" s="344" t="s">
        <v>3124</v>
      </c>
      <c r="I80" s="344" t="s">
        <v>3125</v>
      </c>
      <c r="J80" s="307" t="s">
        <v>3126</v>
      </c>
      <c r="K80" s="339"/>
      <c r="V80" s="284">
        <v>39</v>
      </c>
    </row>
    <row r="81" spans="1:22" s="285" customFormat="1" ht="213.75" x14ac:dyDescent="0.25">
      <c r="A81" s="180">
        <v>6359</v>
      </c>
      <c r="B81" s="179" t="str">
        <f>IF($A81="","",_xlfn.XLOOKUP($A81,Attributes!$A:$A,Attributes!C:C))</f>
        <v>Is Reusable Surgical Instrument</v>
      </c>
      <c r="C81" s="179" t="str">
        <f>IF($A81="","",_xlfn.XLOOKUP($A81,Attributes!$A:$A,Attributes!H:H))</f>
        <v>false</v>
      </c>
      <c r="D81" s="179" t="str">
        <f>IF($A81="","",_xlfn.XLOOKUP($A81,Attributes!$A:$A,Attributes!I:I))</f>
        <v>Optional</v>
      </c>
      <c r="E81" s="179" t="str">
        <f>IF($A81="","",_xlfn.XLOOKUP($A81,Attributes!$A:$A,Attributes!J:J))</f>
        <v>Conditionally Mandatory</v>
      </c>
      <c r="F81" s="179">
        <f>IF($A81="","",_xlfn.XLOOKUP($A81,Attributes!$A:$A,Attributes!K:K))</f>
        <v>0</v>
      </c>
      <c r="G81" s="179">
        <v>4721</v>
      </c>
      <c r="H81" s="344" t="s">
        <v>3127</v>
      </c>
      <c r="I81" s="344" t="s">
        <v>3128</v>
      </c>
      <c r="J81" s="307" t="s">
        <v>3129</v>
      </c>
      <c r="K81" s="339"/>
      <c r="V81" s="284"/>
    </row>
    <row r="82" spans="1:22" s="285" customFormat="1" ht="114" x14ac:dyDescent="0.25">
      <c r="A82" s="180">
        <v>6356</v>
      </c>
      <c r="B82" s="179" t="str">
        <f>IF($A82="","",_xlfn.XLOOKUP($A82,Attributes!$A:$A,Attributes!C:C))</f>
        <v>Is Device Exempt From Implant Obligations</v>
      </c>
      <c r="C82" s="179" t="str">
        <f>IF($A82="","",_xlfn.XLOOKUP($A82,Attributes!$A:$A,Attributes!H:H))</f>
        <v>true</v>
      </c>
      <c r="D82" s="179" t="str">
        <f>IF($A82="","",_xlfn.XLOOKUP($A82,Attributes!$A:$A,Attributes!I:I))</f>
        <v>Optional</v>
      </c>
      <c r="E82" s="179" t="str">
        <f>IF($A82="","",_xlfn.XLOOKUP($A82,Attributes!$A:$A,Attributes!J:J))</f>
        <v>Conditionally Mandatory</v>
      </c>
      <c r="F82" s="179">
        <f>IF($A82="","",_xlfn.XLOOKUP($A82,Attributes!$A:$A,Attributes!K:K))</f>
        <v>0</v>
      </c>
      <c r="G82" s="179">
        <v>4718</v>
      </c>
      <c r="H82" s="344" t="s">
        <v>3130</v>
      </c>
      <c r="I82" s="344" t="s">
        <v>3131</v>
      </c>
      <c r="J82" s="307" t="s">
        <v>3132</v>
      </c>
      <c r="K82" s="339"/>
      <c r="V82" s="284">
        <v>40</v>
      </c>
    </row>
    <row r="83" spans="1:22" s="285" customFormat="1" ht="85.5" x14ac:dyDescent="0.25">
      <c r="A83" s="180">
        <v>3120</v>
      </c>
      <c r="B83" s="179" t="str">
        <f>IF($A83="","",_xlfn.XLOOKUP($A83,Attributes!$A:$A,Attributes!C:C))</f>
        <v>Volatile Organic Compound</v>
      </c>
      <c r="C83" s="179">
        <f>IF($A83="","",_xlfn.XLOOKUP($A83,Attributes!$A:$A,Attributes!H:H))</f>
        <v>20</v>
      </c>
      <c r="D83" s="179" t="str">
        <f>IF($A83="","",_xlfn.XLOOKUP($A83,Attributes!$A:$A,Attributes!I:I))</f>
        <v>Optional</v>
      </c>
      <c r="E83" s="179" t="str">
        <f>IF($A83="","",_xlfn.XLOOKUP($A83,Attributes!$A:$A,Attributes!J:J))</f>
        <v>Optional</v>
      </c>
      <c r="F83" s="179" t="str">
        <f>IF($A83="","",_xlfn.XLOOKUP($A83,Attributes!$A:$A,Attributes!K:K))</f>
        <v>Yes - see entry notes for details</v>
      </c>
      <c r="G83" s="179">
        <v>2669</v>
      </c>
      <c r="H83" s="344" t="s">
        <v>3133</v>
      </c>
      <c r="I83" s="344" t="s">
        <v>3134</v>
      </c>
      <c r="J83" s="307" t="s">
        <v>3135</v>
      </c>
      <c r="K83" s="339"/>
      <c r="V83" s="284"/>
    </row>
    <row r="84" spans="1:22" s="285" customFormat="1" ht="249.75" customHeight="1" x14ac:dyDescent="0.25">
      <c r="A84" s="180">
        <v>3816</v>
      </c>
      <c r="B84" s="179" t="str">
        <f>IF($A84="","",_xlfn.XLOOKUP($A84,Attributes!$A:$A,Attributes!C:C))</f>
        <v>Cumulative Temperature Interruption Acceptable Time Span Instructions</v>
      </c>
      <c r="C84" s="179" t="str">
        <f>IF($A84="","",_xlfn.XLOOKUP($A84,Attributes!$A:$A,Attributes!H:H))</f>
        <v>Permissible temperature deviation: ±2°C for up to 12 hours. Exceeding this limit requires quarantine and evaluation before use.</v>
      </c>
      <c r="D84" s="179" t="str">
        <f>IF($A84="","",_xlfn.XLOOKUP($A84,Attributes!$A:$A,Attributes!I:I))</f>
        <v>Optional</v>
      </c>
      <c r="E84" s="179" t="str">
        <f>IF($A84="","",_xlfn.XLOOKUP($A84,Attributes!$A:$A,Attributes!J:J))</f>
        <v>Optional</v>
      </c>
      <c r="F84" s="179">
        <f>IF($A84="","",_xlfn.XLOOKUP($A84,Attributes!$A:$A,Attributes!K:K))</f>
        <v>0</v>
      </c>
      <c r="G84" s="179">
        <v>3593</v>
      </c>
      <c r="H84" s="344" t="s">
        <v>3136</v>
      </c>
      <c r="I84" s="344" t="s">
        <v>3137</v>
      </c>
      <c r="J84" s="307" t="s">
        <v>3138</v>
      </c>
      <c r="K84" s="339"/>
      <c r="V84" s="284">
        <v>41</v>
      </c>
    </row>
    <row r="85" spans="1:22" s="285" customFormat="1" ht="71.25" x14ac:dyDescent="0.25">
      <c r="A85" s="180">
        <v>7176</v>
      </c>
      <c r="B85" s="179" t="str">
        <f>IF($A85="","",_xlfn.XLOOKUP($A85,Attributes!$A:$A,Attributes!C:C))</f>
        <v>Waste Code</v>
      </c>
      <c r="C85" s="179" t="str">
        <f>IF($A85="","",_xlfn.XLOOKUP($A85,Attributes!$A:$A,Attributes!H:H))</f>
        <v>SHARP_MEDICAL_OBJECTS</v>
      </c>
      <c r="D85" s="179" t="str">
        <f>IF($A85="","",_xlfn.XLOOKUP($A85,Attributes!$A:$A,Attributes!I:I))</f>
        <v>Optional</v>
      </c>
      <c r="E85" s="179" t="str">
        <f>IF($A85="","",_xlfn.XLOOKUP($A85,Attributes!$A:$A,Attributes!J:J))</f>
        <v>Mandatory</v>
      </c>
      <c r="F85" s="179">
        <f>IF($A85="","",_xlfn.XLOOKUP($A85,Attributes!$A:$A,Attributes!K:K))</f>
        <v>0</v>
      </c>
      <c r="G85" s="179">
        <v>5254</v>
      </c>
      <c r="H85" s="344" t="s">
        <v>3139</v>
      </c>
      <c r="I85" s="344" t="s">
        <v>3140</v>
      </c>
      <c r="J85" s="309" t="s">
        <v>3141</v>
      </c>
      <c r="K85" s="339"/>
      <c r="V85" s="284"/>
    </row>
    <row r="86" spans="1:22" s="285" customFormat="1" ht="156.75" x14ac:dyDescent="0.25">
      <c r="A86" s="180">
        <v>7110</v>
      </c>
      <c r="B86" s="179" t="str">
        <f>IF($A86="","",_xlfn.XLOOKUP($A86,Attributes!$A:$A,Attributes!C:C))</f>
        <v>Required Education or Training Type Code</v>
      </c>
      <c r="C86" s="179" t="str">
        <f>IF($A86="","",_xlfn.XLOOKUP($A86,Attributes!$A:$A,Attributes!H:H))</f>
        <v>SAFE_USE</v>
      </c>
      <c r="D86" s="179" t="str">
        <f>IF($A86="","",_xlfn.XLOOKUP($A86,Attributes!$A:$A,Attributes!I:I))</f>
        <v>Optional</v>
      </c>
      <c r="E86" s="179" t="str">
        <f>IF($A86="","",_xlfn.XLOOKUP($A86,Attributes!$A:$A,Attributes!J:J))</f>
        <v>Conditionally Mandatory</v>
      </c>
      <c r="F86" s="179">
        <f>IF($A86="","",_xlfn.XLOOKUP($A86,Attributes!$A:$A,Attributes!K:K))</f>
        <v>0</v>
      </c>
      <c r="G86" s="179">
        <v>5214</v>
      </c>
      <c r="H86" s="344" t="s">
        <v>3142</v>
      </c>
      <c r="I86" s="344" t="s">
        <v>3143</v>
      </c>
      <c r="J86" s="309" t="s">
        <v>3144</v>
      </c>
      <c r="K86" s="339"/>
      <c r="V86" s="284">
        <v>42</v>
      </c>
    </row>
    <row r="87" spans="1:22" s="285" customFormat="1" ht="299.25" x14ac:dyDescent="0.25">
      <c r="A87" s="180">
        <v>7103</v>
      </c>
      <c r="B87" s="179" t="str">
        <f>IF($A87="","",_xlfn.XLOOKUP($A87,Attributes!$A:$A,Attributes!C:C))</f>
        <v>Pre-cleaning Indicator</v>
      </c>
      <c r="C87" s="179" t="str">
        <f>IF($A87="","",_xlfn.XLOOKUP($A87,Attributes!$A:$A,Attributes!H:H))</f>
        <v>true</v>
      </c>
      <c r="D87" s="179" t="str">
        <f>IF($A87="","",_xlfn.XLOOKUP($A87,Attributes!$A:$A,Attributes!I:I))</f>
        <v>Optional</v>
      </c>
      <c r="E87" s="179" t="str">
        <f>IF($A87="","",_xlfn.XLOOKUP($A87,Attributes!$A:$A,Attributes!J:J))</f>
        <v>Conditionally Mandatory</v>
      </c>
      <c r="F87" s="179">
        <f>IF($A87="","",_xlfn.XLOOKUP($A87,Attributes!$A:$A,Attributes!K:K))</f>
        <v>0</v>
      </c>
      <c r="G87" s="179">
        <v>5216</v>
      </c>
      <c r="H87" s="344" t="s">
        <v>3145</v>
      </c>
      <c r="I87" s="344" t="s">
        <v>3146</v>
      </c>
      <c r="J87" s="309" t="s">
        <v>3147</v>
      </c>
      <c r="K87" s="339"/>
      <c r="V87" s="284"/>
    </row>
    <row r="88" spans="1:22" s="285" customFormat="1" ht="171" x14ac:dyDescent="0.25">
      <c r="A88" s="180">
        <v>7106</v>
      </c>
      <c r="B88" s="179" t="str">
        <f>IF($A88="","",_xlfn.XLOOKUP($A88,Attributes!$A:$A,Attributes!C:C))</f>
        <v>Cleaning Disinfection Process Code</v>
      </c>
      <c r="C88" s="179" t="str">
        <f>IF($A88="","",_xlfn.XLOOKUP($A88,Attributes!$A:$A,Attributes!H:H))</f>
        <v>AUTOMATED_MANUAL</v>
      </c>
      <c r="D88" s="179" t="str">
        <f>IF($A88="","",_xlfn.XLOOKUP($A88,Attributes!$A:$A,Attributes!I:I))</f>
        <v>Optional</v>
      </c>
      <c r="E88" s="179" t="str">
        <f>IF($A88="","",_xlfn.XLOOKUP($A88,Attributes!$A:$A,Attributes!J:J))</f>
        <v>Conditionally Mandatory</v>
      </c>
      <c r="F88" s="179">
        <f>IF($A88="","",_xlfn.XLOOKUP($A88,Attributes!$A:$A,Attributes!K:K))</f>
        <v>0</v>
      </c>
      <c r="G88" s="179">
        <v>5215</v>
      </c>
      <c r="H88" s="344" t="s">
        <v>3148</v>
      </c>
      <c r="I88" s="344" t="s">
        <v>3149</v>
      </c>
      <c r="J88" s="309" t="s">
        <v>3150</v>
      </c>
      <c r="K88" s="339"/>
      <c r="V88" s="284">
        <v>43</v>
      </c>
    </row>
    <row r="89" spans="1:22" s="285" customFormat="1" ht="256.5" x14ac:dyDescent="0.25">
      <c r="A89" s="180">
        <v>7104</v>
      </c>
      <c r="B89" s="179" t="str">
        <f>IF($A89="","",_xlfn.XLOOKUP($A89,Attributes!$A:$A,Attributes!C:C))</f>
        <v>Product Cleaning Type Code</v>
      </c>
      <c r="C89" s="179" t="str">
        <f>IF($A89="","",_xlfn.XLOOKUP($A89,Attributes!$A:$A,Attributes!H:H))</f>
        <v>ALKALINE_DETERGENT</v>
      </c>
      <c r="D89" s="179" t="str">
        <f>IF($A89="","",_xlfn.XLOOKUP($A89,Attributes!$A:$A,Attributes!I:I))</f>
        <v>Optional</v>
      </c>
      <c r="E89" s="179" t="str">
        <f>IF($A89="","",_xlfn.XLOOKUP($A89,Attributes!$A:$A,Attributes!J:J))</f>
        <v>Conditionally Mandatory</v>
      </c>
      <c r="F89" s="179">
        <f>IF($A89="","",_xlfn.XLOOKUP($A89,Attributes!$A:$A,Attributes!K:K))</f>
        <v>0</v>
      </c>
      <c r="G89" s="179">
        <v>5217</v>
      </c>
      <c r="H89" s="344" t="s">
        <v>3151</v>
      </c>
      <c r="I89" s="344" t="s">
        <v>3152</v>
      </c>
      <c r="J89" s="309" t="s">
        <v>3153</v>
      </c>
      <c r="K89" s="339"/>
      <c r="V89" s="284"/>
    </row>
    <row r="90" spans="1:22" s="285" customFormat="1" ht="185.25" x14ac:dyDescent="0.25">
      <c r="A90" s="180">
        <v>7108</v>
      </c>
      <c r="B90" s="179" t="str">
        <f>IF($A90="","",_xlfn.XLOOKUP($A90,Attributes!$A:$A,Attributes!C:C))</f>
        <v>Product Disinfection Type Code</v>
      </c>
      <c r="C90" s="179" t="str">
        <f>IF($A90="","",_xlfn.XLOOKUP($A90,Attributes!$A:$A,Attributes!H:H))</f>
        <v>GLUTARALDEHYDE</v>
      </c>
      <c r="D90" s="179" t="str">
        <f>IF($A90="","",_xlfn.XLOOKUP($A90,Attributes!$A:$A,Attributes!I:I))</f>
        <v>Optional</v>
      </c>
      <c r="E90" s="179" t="str">
        <f>IF($A90="","",_xlfn.XLOOKUP($A90,Attributes!$A:$A,Attributes!J:J))</f>
        <v>Conditionally Mandatory</v>
      </c>
      <c r="F90" s="179">
        <f>IF($A90="","",_xlfn.XLOOKUP($A90,Attributes!$A:$A,Attributes!K:K))</f>
        <v>0</v>
      </c>
      <c r="G90" s="179">
        <v>5218</v>
      </c>
      <c r="H90" s="344" t="s">
        <v>3154</v>
      </c>
      <c r="I90" s="344" t="s">
        <v>3155</v>
      </c>
      <c r="J90" s="309" t="s">
        <v>3156</v>
      </c>
      <c r="K90" s="339"/>
      <c r="V90" s="284">
        <v>44</v>
      </c>
    </row>
    <row r="91" spans="1:22" s="285" customFormat="1" ht="99.75" x14ac:dyDescent="0.25">
      <c r="A91" s="180">
        <v>7112</v>
      </c>
      <c r="B91" s="179" t="str">
        <f>IF($A91="","",_xlfn.XLOOKUP($A91,Attributes!$A:$A,Attributes!C:C))</f>
        <v>Resistance to a Surface Tension Reducing Agent Indicator</v>
      </c>
      <c r="C91" s="179" t="str">
        <f>IF($A91="","",_xlfn.XLOOKUP($A91,Attributes!$A:$A,Attributes!H:H))</f>
        <v>false</v>
      </c>
      <c r="D91" s="179" t="str">
        <f>IF($A91="","",_xlfn.XLOOKUP($A91,Attributes!$A:$A,Attributes!I:I))</f>
        <v>Optional</v>
      </c>
      <c r="E91" s="179" t="str">
        <f>IF($A91="","",_xlfn.XLOOKUP($A91,Attributes!$A:$A,Attributes!J:J))</f>
        <v>Conditionally Mandatory</v>
      </c>
      <c r="F91" s="179">
        <f>IF($A91="","",_xlfn.XLOOKUP($A91,Attributes!$A:$A,Attributes!K:K))</f>
        <v>0</v>
      </c>
      <c r="G91" s="179">
        <v>5223</v>
      </c>
      <c r="H91" s="344" t="s">
        <v>3157</v>
      </c>
      <c r="I91" s="344" t="s">
        <v>3158</v>
      </c>
      <c r="J91" s="309" t="s">
        <v>3159</v>
      </c>
      <c r="K91" s="339"/>
      <c r="V91" s="284"/>
    </row>
    <row r="92" spans="1:22" s="285" customFormat="1" ht="256.5" x14ac:dyDescent="0.25">
      <c r="A92" s="180">
        <v>8599</v>
      </c>
      <c r="B92" s="179" t="str">
        <f>IF($A92="","",_xlfn.XLOOKUP($A92,Attributes!$A:$A,Attributes!C:C))</f>
        <v>Minimum Process Temperature Timespan</v>
      </c>
      <c r="C92" s="179" t="str">
        <f>IF($A92="","",_xlfn.XLOOKUP($A92,Attributes!$A:$A,Attributes!H:H))</f>
        <v>3 MIN</v>
      </c>
      <c r="D92" s="179" t="str">
        <f>IF($A92="","",_xlfn.XLOOKUP($A92,Attributes!$A:$A,Attributes!I:I))</f>
        <v>Optional</v>
      </c>
      <c r="E92" s="179" t="str">
        <f>IF($A92="","",_xlfn.XLOOKUP($A92,Attributes!$A:$A,Attributes!J:J))</f>
        <v>Conditionally Mandatory</v>
      </c>
      <c r="F92" s="179" t="str">
        <f>IF($A92="","",_xlfn.XLOOKUP($A92,Attributes!$A:$A,Attributes!K:K))</f>
        <v>Yes - see entry notes for details</v>
      </c>
      <c r="G92" s="179">
        <v>7011</v>
      </c>
      <c r="H92" s="344" t="s">
        <v>3160</v>
      </c>
      <c r="I92" s="344" t="s">
        <v>3161</v>
      </c>
      <c r="J92" s="309" t="s">
        <v>3162</v>
      </c>
      <c r="K92" s="339"/>
      <c r="V92" s="284">
        <v>45</v>
      </c>
    </row>
    <row r="93" spans="1:22" s="285" customFormat="1" ht="256.5" x14ac:dyDescent="0.25">
      <c r="A93" s="180">
        <v>8602</v>
      </c>
      <c r="B93" s="179" t="str">
        <f>IF($A93="","",_xlfn.XLOOKUP($A93,Attributes!$A:$A,Attributes!C:C))</f>
        <v>Maximum Process Temperature Timespan</v>
      </c>
      <c r="C93" s="179" t="str">
        <f>IF($A93="","",_xlfn.XLOOKUP($A93,Attributes!$A:$A,Attributes!H:H))</f>
        <v>15 MIN</v>
      </c>
      <c r="D93" s="179" t="str">
        <f>IF($A93="","",_xlfn.XLOOKUP($A93,Attributes!$A:$A,Attributes!I:I))</f>
        <v>Optional</v>
      </c>
      <c r="E93" s="179" t="str">
        <f>IF($A93="","",_xlfn.XLOOKUP($A93,Attributes!$A:$A,Attributes!J:J))</f>
        <v>Conditionally Mandatory</v>
      </c>
      <c r="F93" s="179" t="str">
        <f>IF($A93="","",_xlfn.XLOOKUP($A93,Attributes!$A:$A,Attributes!K:K))</f>
        <v>Yes - see entry notes for details</v>
      </c>
      <c r="G93" s="179">
        <v>7012</v>
      </c>
      <c r="H93" s="344" t="s">
        <v>3163</v>
      </c>
      <c r="I93" s="344" t="s">
        <v>3164</v>
      </c>
      <c r="J93" s="309" t="s">
        <v>3165</v>
      </c>
      <c r="K93" s="339"/>
      <c r="V93" s="284"/>
    </row>
    <row r="94" spans="1:22" s="285" customFormat="1" ht="313.5" x14ac:dyDescent="0.25">
      <c r="A94" s="180">
        <v>3830</v>
      </c>
      <c r="B94" s="179" t="str">
        <f>IF($A94="","",_xlfn.XLOOKUP($A94,Attributes!$A:$A,Attributes!C:C))</f>
        <v>Temperature Qualifier Code</v>
      </c>
      <c r="C94" s="179" t="str">
        <f>IF($A94="","",_xlfn.XLOOKUP($A94,Attributes!$A:$A,Attributes!H:H))</f>
        <v>STORAGE_HANDLING</v>
      </c>
      <c r="D94" s="179" t="str">
        <f>IF($A94="","",_xlfn.XLOOKUP($A94,Attributes!$A:$A,Attributes!I:I))</f>
        <v>Conditionally Mandatory</v>
      </c>
      <c r="E94" s="179" t="str">
        <f>IF($A94="","",_xlfn.XLOOKUP($A94,Attributes!$A:$A,Attributes!J:J))</f>
        <v>Mandatory</v>
      </c>
      <c r="F94" s="179" t="str">
        <f>IF($A94="","",_xlfn.XLOOKUP($A94,Attributes!$A:$A,Attributes!K:K))</f>
        <v>Yes - see entry notes for details</v>
      </c>
      <c r="G94" s="179">
        <v>3614</v>
      </c>
      <c r="H94" s="344" t="s">
        <v>3166</v>
      </c>
      <c r="I94" s="344" t="s">
        <v>3167</v>
      </c>
      <c r="J94" s="309" t="s">
        <v>3168</v>
      </c>
      <c r="K94" s="339"/>
      <c r="V94" s="284">
        <v>46</v>
      </c>
    </row>
    <row r="95" spans="1:22" s="285" customFormat="1" ht="299.25" x14ac:dyDescent="0.25">
      <c r="A95" s="180">
        <v>3820</v>
      </c>
      <c r="B95" s="179" t="str">
        <f>IF($A95="","",_xlfn.XLOOKUP($A95,Attributes!$A:$A,Attributes!C:C))</f>
        <v>Maximum Temperature</v>
      </c>
      <c r="C95" s="179" t="str">
        <f>IF($A95="","",_xlfn.XLOOKUP($A95,Attributes!$A:$A,Attributes!H:H))</f>
        <v>70 CEL</v>
      </c>
      <c r="D95" s="179" t="str">
        <f>IF($A95="","",_xlfn.XLOOKUP($A95,Attributes!$A:$A,Attributes!I:I))</f>
        <v>Optional</v>
      </c>
      <c r="E95" s="179" t="str">
        <f>IF($A95="","",_xlfn.XLOOKUP($A95,Attributes!$A:$A,Attributes!J:J))</f>
        <v>Mandatory</v>
      </c>
      <c r="F95" s="179" t="str">
        <f>IF($A95="","",_xlfn.XLOOKUP($A95,Attributes!$A:$A,Attributes!K:K))</f>
        <v>Yes - see entry notes for details</v>
      </c>
      <c r="G95" s="179">
        <v>3599</v>
      </c>
      <c r="H95" s="344" t="s">
        <v>3169</v>
      </c>
      <c r="I95" s="344" t="s">
        <v>3170</v>
      </c>
      <c r="J95" s="307" t="s">
        <v>3171</v>
      </c>
      <c r="K95" s="339"/>
      <c r="V95" s="284"/>
    </row>
    <row r="96" spans="1:22" s="285" customFormat="1" ht="370.5" x14ac:dyDescent="0.25">
      <c r="A96" s="180">
        <v>3826</v>
      </c>
      <c r="B96" s="179" t="str">
        <f>IF($A96="","",_xlfn.XLOOKUP($A96,Attributes!$A:$A,Attributes!C:C))</f>
        <v>Minimum Temperature</v>
      </c>
      <c r="C96" s="179" t="str">
        <f>IF($A96="","",_xlfn.XLOOKUP($A96,Attributes!$A:$A,Attributes!H:H))</f>
        <v>5 CEL</v>
      </c>
      <c r="D96" s="179" t="str">
        <f>IF($A96="","",_xlfn.XLOOKUP($A96,Attributes!$A:$A,Attributes!I:I))</f>
        <v>Optional</v>
      </c>
      <c r="E96" s="179" t="str">
        <f>IF($A96="","",_xlfn.XLOOKUP($A96,Attributes!$A:$A,Attributes!J:J))</f>
        <v>Mandatory</v>
      </c>
      <c r="F96" s="179" t="str">
        <f>IF($A96="","",_xlfn.XLOOKUP($A96,Attributes!$A:$A,Attributes!K:K))</f>
        <v>Yes - see entry notes for details</v>
      </c>
      <c r="G96" s="179">
        <v>3608</v>
      </c>
      <c r="H96" s="344" t="s">
        <v>3172</v>
      </c>
      <c r="I96" s="344" t="s">
        <v>3173</v>
      </c>
      <c r="J96" s="307" t="s">
        <v>3174</v>
      </c>
      <c r="K96" s="339"/>
      <c r="V96" s="284">
        <v>47</v>
      </c>
    </row>
    <row r="97" spans="1:22" s="285" customFormat="1" ht="154.5" customHeight="1" x14ac:dyDescent="0.25">
      <c r="A97" s="180">
        <v>3725</v>
      </c>
      <c r="B97" s="179" t="str">
        <f>IF($A97="","",_xlfn.XLOOKUP($A97,Attributes!$A:$A,Attributes!C:C))</f>
        <v>Height</v>
      </c>
      <c r="C97" s="179" t="str">
        <f>IF($A97="","",_xlfn.XLOOKUP($A97,Attributes!$A:$A,Attributes!H:H))</f>
        <v>240 MMT</v>
      </c>
      <c r="D97" s="179" t="str">
        <f>IF($A97="","",_xlfn.XLOOKUP($A97,Attributes!$A:$A,Attributes!I:I))</f>
        <v>Optional</v>
      </c>
      <c r="E97" s="179" t="str">
        <f>IF($A97="","",_xlfn.XLOOKUP($A97,Attributes!$A:$A,Attributes!J:J))</f>
        <v>Mandatory</v>
      </c>
      <c r="F97" s="179">
        <f>IF($A97="","",_xlfn.XLOOKUP($A97,Attributes!$A:$A,Attributes!K:K))</f>
        <v>0</v>
      </c>
      <c r="G97" s="179">
        <v>3498</v>
      </c>
      <c r="H97" s="344" t="s">
        <v>3175</v>
      </c>
      <c r="I97" s="344" t="s">
        <v>3176</v>
      </c>
      <c r="J97" s="307" t="s">
        <v>3177</v>
      </c>
      <c r="K97" s="339"/>
      <c r="V97" s="284"/>
    </row>
    <row r="98" spans="1:22" s="285" customFormat="1" ht="128.25" x14ac:dyDescent="0.25">
      <c r="A98" s="180">
        <v>3739</v>
      </c>
      <c r="B98" s="179" t="str">
        <f>IF($A98="","",_xlfn.XLOOKUP($A98,Attributes!$A:$A,Attributes!C:C))</f>
        <v>Width</v>
      </c>
      <c r="C98" s="179" t="str">
        <f>IF($A98="","",_xlfn.XLOOKUP($A98,Attributes!$A:$A,Attributes!H:H))</f>
        <v>600 MMT</v>
      </c>
      <c r="D98" s="179" t="str">
        <f>IF($A98="","",_xlfn.XLOOKUP($A98,Attributes!$A:$A,Attributes!I:I))</f>
        <v>Optional</v>
      </c>
      <c r="E98" s="179" t="str">
        <f>IF($A98="","",_xlfn.XLOOKUP($A98,Attributes!$A:$A,Attributes!J:J))</f>
        <v>Mandatory</v>
      </c>
      <c r="F98" s="179">
        <f>IF($A98="","",_xlfn.XLOOKUP($A98,Attributes!$A:$A,Attributes!K:K))</f>
        <v>0</v>
      </c>
      <c r="G98" s="179">
        <v>3520</v>
      </c>
      <c r="H98" s="344" t="s">
        <v>3178</v>
      </c>
      <c r="I98" s="344" t="s">
        <v>3179</v>
      </c>
      <c r="J98" s="307" t="s">
        <v>3180</v>
      </c>
      <c r="K98" s="339"/>
      <c r="V98" s="284">
        <v>48</v>
      </c>
    </row>
    <row r="99" spans="1:22" s="285" customFormat="1" ht="128.25" x14ac:dyDescent="0.25">
      <c r="A99" s="180">
        <v>3721</v>
      </c>
      <c r="B99" s="179" t="str">
        <f>IF($A99="","",_xlfn.XLOOKUP($A99,Attributes!$A:$A,Attributes!C:C))</f>
        <v>Depth</v>
      </c>
      <c r="C99" s="179" t="str">
        <f>IF($A99="","",_xlfn.XLOOKUP($A99,Attributes!$A:$A,Attributes!H:H))</f>
        <v>400 MMT</v>
      </c>
      <c r="D99" s="179" t="str">
        <f>IF($A99="","",_xlfn.XLOOKUP($A99,Attributes!$A:$A,Attributes!I:I))</f>
        <v>Optional</v>
      </c>
      <c r="E99" s="179" t="str">
        <f>IF($A99="","",_xlfn.XLOOKUP($A99,Attributes!$A:$A,Attributes!J:J))</f>
        <v>Mandatory</v>
      </c>
      <c r="F99" s="179">
        <f>IF($A99="","",_xlfn.XLOOKUP($A99,Attributes!$A:$A,Attributes!K:K))</f>
        <v>0</v>
      </c>
      <c r="G99" s="179">
        <v>3492</v>
      </c>
      <c r="H99" s="344" t="s">
        <v>3181</v>
      </c>
      <c r="I99" s="344" t="s">
        <v>3182</v>
      </c>
      <c r="J99" s="307" t="s">
        <v>3183</v>
      </c>
      <c r="K99" s="339"/>
      <c r="V99" s="284"/>
    </row>
    <row r="100" spans="1:22" s="285" customFormat="1" ht="156.75" x14ac:dyDescent="0.25">
      <c r="A100" s="180">
        <v>3777</v>
      </c>
      <c r="B100" s="179" t="str">
        <f>IF($A100="","",_xlfn.XLOOKUP($A100,Attributes!$A:$A,Attributes!C:C))</f>
        <v>Gross Weight</v>
      </c>
      <c r="C100" s="179" t="str">
        <f>IF($A100="","",_xlfn.XLOOKUP($A100,Attributes!$A:$A,Attributes!H:H))</f>
        <v>120 GRM</v>
      </c>
      <c r="D100" s="179" t="str">
        <f>IF($A100="","",_xlfn.XLOOKUP($A100,Attributes!$A:$A,Attributes!I:I))</f>
        <v>Optional</v>
      </c>
      <c r="E100" s="179" t="str">
        <f>IF($A100="","",_xlfn.XLOOKUP($A100,Attributes!$A:$A,Attributes!J:J))</f>
        <v>Mandatory</v>
      </c>
      <c r="F100" s="179">
        <f>IF($A100="","",_xlfn.XLOOKUP($A100,Attributes!$A:$A,Attributes!K:K))</f>
        <v>0</v>
      </c>
      <c r="G100" s="179">
        <v>3556</v>
      </c>
      <c r="H100" s="344" t="s">
        <v>3184</v>
      </c>
      <c r="I100" s="344" t="s">
        <v>3185</v>
      </c>
      <c r="J100" s="307" t="s">
        <v>3186</v>
      </c>
      <c r="K100" s="339"/>
      <c r="V100" s="284">
        <v>49</v>
      </c>
    </row>
    <row r="101" spans="1:22" s="285" customFormat="1" ht="85.5" x14ac:dyDescent="0.25">
      <c r="A101" s="180">
        <v>3703</v>
      </c>
      <c r="B101" s="179" t="str">
        <f>IF($A101="","",_xlfn.XLOOKUP($A101,Attributes!$A:$A,Attributes!C:C))</f>
        <v>Minimum Trade Item Lifespan From Time Of Arrival</v>
      </c>
      <c r="C101" s="179">
        <f>IF($A101="","",_xlfn.XLOOKUP($A101,Attributes!$A:$A,Attributes!H:H))</f>
        <v>365</v>
      </c>
      <c r="D101" s="179" t="str">
        <f>IF($A101="","",_xlfn.XLOOKUP($A101,Attributes!$A:$A,Attributes!I:I))</f>
        <v>Optional</v>
      </c>
      <c r="E101" s="179" t="str">
        <f>IF($A101="","",_xlfn.XLOOKUP($A101,Attributes!$A:$A,Attributes!J:J))</f>
        <v>Optional</v>
      </c>
      <c r="F101" s="179">
        <f>IF($A101="","",_xlfn.XLOOKUP($A101,Attributes!$A:$A,Attributes!K:K))</f>
        <v>0</v>
      </c>
      <c r="G101" s="179">
        <v>3479</v>
      </c>
      <c r="H101" s="344" t="s">
        <v>3187</v>
      </c>
      <c r="I101" s="344" t="s">
        <v>3188</v>
      </c>
      <c r="J101" s="307" t="s">
        <v>3189</v>
      </c>
      <c r="K101" s="339"/>
      <c r="V101" s="284"/>
    </row>
    <row r="102" spans="1:22" s="285" customFormat="1" ht="57" x14ac:dyDescent="0.25">
      <c r="A102" s="180">
        <v>3779</v>
      </c>
      <c r="B102" s="179" t="str">
        <f>IF($A102="","",_xlfn.XLOOKUP($A102,Attributes!$A:$A,Attributes!C:C))</f>
        <v>Net Weight</v>
      </c>
      <c r="C102" s="179" t="str">
        <f>IF($A102="","",_xlfn.XLOOKUP($A102,Attributes!$A:$A,Attributes!H:H))</f>
        <v>100 GRM</v>
      </c>
      <c r="D102" s="179" t="str">
        <f>IF($A102="","",_xlfn.XLOOKUP($A102,Attributes!$A:$A,Attributes!I:I))</f>
        <v>Optional</v>
      </c>
      <c r="E102" s="179" t="str">
        <f>IF($A102="","",_xlfn.XLOOKUP($A102,Attributes!$A:$A,Attributes!J:J))</f>
        <v>Optional</v>
      </c>
      <c r="F102" s="179">
        <f>IF($A102="","",_xlfn.XLOOKUP($A102,Attributes!$A:$A,Attributes!K:K))</f>
        <v>0</v>
      </c>
      <c r="G102" s="179">
        <v>3559</v>
      </c>
      <c r="H102" s="344" t="s">
        <v>3190</v>
      </c>
      <c r="I102" s="344" t="s">
        <v>3191</v>
      </c>
      <c r="J102" s="307" t="s">
        <v>3192</v>
      </c>
      <c r="K102" s="339"/>
      <c r="V102" s="284">
        <v>50</v>
      </c>
    </row>
    <row r="103" spans="1:22" s="285" customFormat="1" ht="171" x14ac:dyDescent="0.25">
      <c r="A103" s="180">
        <v>3587</v>
      </c>
      <c r="B103" s="179" t="str">
        <f>IF($A103="","",_xlfn.XLOOKUP($A103,Attributes!$A:$A,Attributes!C:C))</f>
        <v xml:space="preserve">Handling Instructions Code Reference
</v>
      </c>
      <c r="C103" s="179" t="str">
        <f>IF($A103="","",_xlfn.XLOOKUP($A103,Attributes!$A:$A,Attributes!H:H))</f>
        <v>SRT</v>
      </c>
      <c r="D103" s="179" t="str">
        <f>IF($A103="","",_xlfn.XLOOKUP($A103,Attributes!$A:$A,Attributes!I:I))</f>
        <v>Optional</v>
      </c>
      <c r="E103" s="179" t="str">
        <f>IF($A103="","",_xlfn.XLOOKUP($A103,Attributes!$A:$A,Attributes!J:J))</f>
        <v>Mandatory</v>
      </c>
      <c r="F103" s="179">
        <f>IF($A103="","",_xlfn.XLOOKUP($A103,Attributes!$A:$A,Attributes!K:K))</f>
        <v>0</v>
      </c>
      <c r="G103" s="179">
        <v>3399</v>
      </c>
      <c r="H103" s="344" t="s">
        <v>3193</v>
      </c>
      <c r="I103" s="344" t="s">
        <v>3194</v>
      </c>
      <c r="J103" s="307" t="s">
        <v>3195</v>
      </c>
      <c r="K103" s="339"/>
      <c r="V103" s="284"/>
    </row>
    <row r="104" spans="1:22" s="285" customFormat="1" ht="99.75" x14ac:dyDescent="0.25">
      <c r="A104" s="180">
        <v>2181</v>
      </c>
      <c r="B104" s="179" t="str">
        <f>IF($A104="","",_xlfn.XLOOKUP($A104,Attributes!$A:$A,Attributes!C:C))</f>
        <v>Platform Type Code</v>
      </c>
      <c r="C104" s="179">
        <f>IF($A104="","",_xlfn.XLOOKUP($A104,Attributes!$A:$A,Attributes!H:H))</f>
        <v>12</v>
      </c>
      <c r="D104" s="179" t="str">
        <f>IF($A104="","",_xlfn.XLOOKUP($A104,Attributes!$A:$A,Attributes!I:I))</f>
        <v>Optional</v>
      </c>
      <c r="E104" s="179" t="str">
        <f>IF($A104="","",_xlfn.XLOOKUP($A104,Attributes!$A:$A,Attributes!J:J))</f>
        <v>Optional</v>
      </c>
      <c r="F104" s="179">
        <f>IF($A104="","",_xlfn.XLOOKUP($A104,Attributes!$A:$A,Attributes!K:K))</f>
        <v>0</v>
      </c>
      <c r="G104" s="179">
        <v>1724</v>
      </c>
      <c r="H104" s="344" t="s">
        <v>3196</v>
      </c>
      <c r="I104" s="344" t="s">
        <v>3197</v>
      </c>
      <c r="J104" s="307" t="s">
        <v>3198</v>
      </c>
      <c r="K104" s="339"/>
      <c r="V104" s="284">
        <v>51</v>
      </c>
    </row>
    <row r="105" spans="1:22" s="285" customFormat="1" ht="57" x14ac:dyDescent="0.25">
      <c r="A105" s="180">
        <v>2180</v>
      </c>
      <c r="B105" s="179" t="str">
        <f>IF($A105="","",_xlfn.XLOOKUP($A105,Attributes!$A:$A,Attributes!C:C))</f>
        <v>Platform Terms And Conditions Code</v>
      </c>
      <c r="C105" s="179">
        <f>IF($A105="","",_xlfn.XLOOKUP($A105,Attributes!$A:$A,Attributes!H:H))</f>
        <v>2</v>
      </c>
      <c r="D105" s="179" t="str">
        <f>IF($A105="","",_xlfn.XLOOKUP($A105,Attributes!$A:$A,Attributes!I:I))</f>
        <v>Conditionally Optional</v>
      </c>
      <c r="E105" s="179" t="str">
        <f>IF($A105="","",_xlfn.XLOOKUP($A105,Attributes!$A:$A,Attributes!J:J))</f>
        <v>Optional</v>
      </c>
      <c r="F105" s="179">
        <f>IF($A105="","",_xlfn.XLOOKUP($A105,Attributes!$A:$A,Attributes!K:K))</f>
        <v>0</v>
      </c>
      <c r="G105" s="179">
        <v>1723</v>
      </c>
      <c r="H105" s="344" t="s">
        <v>3199</v>
      </c>
      <c r="I105" s="344" t="s">
        <v>3200</v>
      </c>
      <c r="J105" s="307" t="s">
        <v>3201</v>
      </c>
      <c r="K105" s="339"/>
      <c r="V105" s="284"/>
    </row>
    <row r="106" spans="1:22" s="285" customFormat="1" ht="128.25" x14ac:dyDescent="0.25">
      <c r="A106" s="180">
        <v>6364</v>
      </c>
      <c r="B106" s="179" t="str">
        <f>IF($A106="","",_xlfn.XLOOKUP($A106,Attributes!$A:$A,Attributes!C:C))</f>
        <v>UDI Production Identifier Type Code</v>
      </c>
      <c r="C106" s="179" t="str">
        <f>IF($A106="","",_xlfn.XLOOKUP($A106,Attributes!$A:$A,Attributes!H:H))</f>
        <v>EXPIRATION_DATE</v>
      </c>
      <c r="D106" s="179" t="str">
        <f>IF($A106="","",_xlfn.XLOOKUP($A106,Attributes!$A:$A,Attributes!I:I))</f>
        <v>Optional</v>
      </c>
      <c r="E106" s="179" t="str">
        <f>IF($A106="","",_xlfn.XLOOKUP($A106,Attributes!$A:$A,Attributes!J:J))</f>
        <v>Mandatory</v>
      </c>
      <c r="F106" s="179">
        <f>IF($A106="","",_xlfn.XLOOKUP($A106,Attributes!$A:$A,Attributes!K:K))</f>
        <v>0</v>
      </c>
      <c r="G106" s="179">
        <v>4723</v>
      </c>
      <c r="H106" s="344" t="s">
        <v>3202</v>
      </c>
      <c r="I106" s="344" t="s">
        <v>3203</v>
      </c>
      <c r="J106" s="197" t="s">
        <v>3204</v>
      </c>
      <c r="K106" s="339"/>
      <c r="V106" s="284">
        <v>52</v>
      </c>
    </row>
    <row r="107" spans="1:22" s="285" customFormat="1" ht="102" x14ac:dyDescent="0.25">
      <c r="A107" s="180">
        <v>3894</v>
      </c>
      <c r="B107" s="179" t="str">
        <f>IF($A107="","",_xlfn.XLOOKUP($A107,Attributes!$A:$A,Attributes!C:C))</f>
        <v>United Nations Dangerous Goods Number</v>
      </c>
      <c r="C107" s="179">
        <f>IF($A107="","",_xlfn.XLOOKUP($A107,Attributes!$A:$A,Attributes!H:H))</f>
        <v>1234</v>
      </c>
      <c r="D107" s="179" t="str">
        <f>IF($A107="","",_xlfn.XLOOKUP($A107,Attributes!$A:$A,Attributes!I:I))</f>
        <v>Conditionally Optional</v>
      </c>
      <c r="E107" s="179" t="str">
        <f>IF($A107="","",_xlfn.XLOOKUP($A107,Attributes!$A:$A,Attributes!J:J))</f>
        <v>Conditionally Mandatory</v>
      </c>
      <c r="F107" s="179">
        <f>IF($A107="","",_xlfn.XLOOKUP($A107,Attributes!$A:$A,Attributes!K:K))</f>
        <v>0</v>
      </c>
      <c r="G107" s="179">
        <v>3691</v>
      </c>
      <c r="H107" s="344" t="s">
        <v>3205</v>
      </c>
      <c r="I107" s="344" t="s">
        <v>3206</v>
      </c>
      <c r="J107" s="197" t="s">
        <v>3207</v>
      </c>
      <c r="K107" s="339"/>
      <c r="V107" s="284"/>
    </row>
    <row r="108" spans="1:22" s="285" customFormat="1" ht="178.5" x14ac:dyDescent="0.25">
      <c r="A108" s="180">
        <v>3865</v>
      </c>
      <c r="B108" s="179" t="str">
        <f>IF($A108="","",_xlfn.XLOOKUP($A108,Attributes!$A:$A,Attributes!C:C))</f>
        <v>Dangerous Goods Regulation Code</v>
      </c>
      <c r="C108" s="179" t="str">
        <f>IF($A108="","",_xlfn.XLOOKUP($A108,Attributes!$A:$A,Attributes!H:H))</f>
        <v>ZCG</v>
      </c>
      <c r="D108" s="179" t="str">
        <f>IF($A108="","",_xlfn.XLOOKUP($A108,Attributes!$A:$A,Attributes!I:I))</f>
        <v>Optional</v>
      </c>
      <c r="E108" s="179" t="str">
        <f>IF($A108="","",_xlfn.XLOOKUP($A108,Attributes!$A:$A,Attributes!J:J))</f>
        <v>Mandatory</v>
      </c>
      <c r="F108" s="179">
        <f>IF($A108="","",_xlfn.XLOOKUP($A108,Attributes!$A:$A,Attributes!K:K))</f>
        <v>0</v>
      </c>
      <c r="G108" s="179">
        <v>3664</v>
      </c>
      <c r="H108" s="344" t="s">
        <v>3208</v>
      </c>
      <c r="I108" s="344" t="s">
        <v>3209</v>
      </c>
      <c r="J108" s="197" t="s">
        <v>3210</v>
      </c>
      <c r="K108" s="339"/>
      <c r="V108" s="284">
        <v>53</v>
      </c>
    </row>
    <row r="109" spans="1:22" s="285" customFormat="1" ht="409.5" customHeight="1" x14ac:dyDescent="0.25">
      <c r="A109" s="180">
        <v>3881</v>
      </c>
      <c r="B109" s="179" t="str">
        <f>IF($A109="","",_xlfn.XLOOKUP($A109,Attributes!$A:$A,Attributes!C:C))</f>
        <v>Dangerous Goods Hazardous Code</v>
      </c>
      <c r="C109" s="179">
        <f>IF($A109="","",_xlfn.XLOOKUP($A109,Attributes!$A:$A,Attributes!H:H))</f>
        <v>80</v>
      </c>
      <c r="D109" s="179" t="str">
        <f>IF($A109="","",_xlfn.XLOOKUP($A109,Attributes!$A:$A,Attributes!I:I))</f>
        <v>Conditionally Optional</v>
      </c>
      <c r="E109" s="179" t="str">
        <f>IF($A109="","",_xlfn.XLOOKUP($A109,Attributes!$A:$A,Attributes!J:J))</f>
        <v>Conditionally Mandatory</v>
      </c>
      <c r="F109" s="179">
        <f>IF($A109="","",_xlfn.XLOOKUP($A109,Attributes!$A:$A,Attributes!K:K))</f>
        <v>0</v>
      </c>
      <c r="G109" s="179">
        <v>3674</v>
      </c>
      <c r="H109" s="344" t="s">
        <v>3211</v>
      </c>
      <c r="I109" s="344" t="s">
        <v>3212</v>
      </c>
      <c r="J109" s="307" t="s">
        <v>3213</v>
      </c>
      <c r="K109" s="339"/>
      <c r="V109" s="284"/>
    </row>
    <row r="110" spans="1:22" ht="57" x14ac:dyDescent="0.25">
      <c r="A110" s="342">
        <v>3864</v>
      </c>
      <c r="B110" s="275" t="str">
        <f>IF($A110="","",_xlfn.XLOOKUP($A110,Attributes!$A:$A,Attributes!C:C))</f>
        <v>Dangerous Goods Regulation Agency</v>
      </c>
      <c r="C110" s="275" t="str">
        <f>IF($A110="","",_xlfn.XLOOKUP($A110,Attributes!$A:$A,Attributes!H:H))</f>
        <v>ADR</v>
      </c>
      <c r="D110" s="275" t="str">
        <f>IF($A110="","",_xlfn.XLOOKUP($A110,Attributes!$A:$A,Attributes!I:I))</f>
        <v>Conditionally Mandatory</v>
      </c>
      <c r="E110" s="275" t="str">
        <f>IF($A110="","",_xlfn.XLOOKUP($A110,Attributes!$A:$A,Attributes!J:J))</f>
        <v>Mandatory</v>
      </c>
      <c r="F110" s="275">
        <f>IF($A110="","",_xlfn.XLOOKUP($A110,Attributes!$A:$A,Attributes!K:K))</f>
        <v>0</v>
      </c>
      <c r="G110" s="279">
        <v>3663</v>
      </c>
      <c r="H110" s="395" t="s">
        <v>3214</v>
      </c>
      <c r="I110" s="395" t="s">
        <v>3215</v>
      </c>
      <c r="J110" s="396" t="s">
        <v>3216</v>
      </c>
    </row>
    <row r="111" spans="1:22" s="376" customFormat="1" ht="42.75" x14ac:dyDescent="0.25">
      <c r="A111" s="180">
        <v>8857</v>
      </c>
      <c r="B111" s="179" t="str">
        <f>IF($A111="","",_xlfn.XLOOKUP($A111,Attributes!$A:$A,Attributes!C:C))</f>
        <v>Device Fill Code</v>
      </c>
      <c r="C111" s="179" t="str">
        <f>IF($A111="","",_xlfn.XLOOKUP($A111,Attributes!$A:$A,Attributes!H:H))</f>
        <v>SILICONE</v>
      </c>
      <c r="D111" s="179" t="str">
        <f>IF($A111="","",_xlfn.XLOOKUP($A111,Attributes!$A:$A,Attributes!I:I))</f>
        <v>Optional</v>
      </c>
      <c r="E111" s="179" t="str">
        <f>IF($A111="","",_xlfn.XLOOKUP($A111,Attributes!$A:$A,Attributes!J:J))</f>
        <v>Conditionally Mandatory</v>
      </c>
      <c r="F111" s="179">
        <f>IF($A111="","",_xlfn.XLOOKUP($A111,Attributes!$A:$A,Attributes!K:K))</f>
        <v>0</v>
      </c>
      <c r="G111" s="179">
        <v>7130</v>
      </c>
      <c r="H111" s="344" t="s">
        <v>3217</v>
      </c>
      <c r="I111" s="344" t="s">
        <v>3218</v>
      </c>
      <c r="J111" s="307" t="s">
        <v>3219</v>
      </c>
      <c r="K111" s="380"/>
      <c r="V111" s="381"/>
    </row>
    <row r="112" spans="1:22" s="376" customFormat="1" ht="42.75" x14ac:dyDescent="0.25">
      <c r="A112" s="180">
        <v>8855</v>
      </c>
      <c r="B112" s="179" t="str">
        <f>IF($A112="","",_xlfn.XLOOKUP($A112,Attributes!$A:$A,Attributes!C:C))</f>
        <v>Device Texture Code</v>
      </c>
      <c r="C112" s="179" t="str">
        <f>IF($A112="","",_xlfn.XLOOKUP($A112,Attributes!$A:$A,Attributes!H:H))</f>
        <v>MACRO_TEXTURE</v>
      </c>
      <c r="D112" s="179" t="str">
        <f>IF($A112="","",_xlfn.XLOOKUP($A112,Attributes!$A:$A,Attributes!I:I))</f>
        <v>Optional</v>
      </c>
      <c r="E112" s="179" t="str">
        <f>IF($A112="","",_xlfn.XLOOKUP($A112,Attributes!$A:$A,Attributes!J:J))</f>
        <v>Conditionally Mandatory</v>
      </c>
      <c r="F112" s="179">
        <f>IF($A112="","",_xlfn.XLOOKUP($A112,Attributes!$A:$A,Attributes!K:K))</f>
        <v>0</v>
      </c>
      <c r="G112" s="179">
        <v>7129</v>
      </c>
      <c r="H112" s="344" t="s">
        <v>3220</v>
      </c>
      <c r="I112" s="344" t="s">
        <v>3221</v>
      </c>
      <c r="J112" s="307" t="s">
        <v>3222</v>
      </c>
      <c r="K112" s="380"/>
      <c r="V112" s="381"/>
    </row>
    <row r="113" spans="1:22" s="376" customFormat="1" ht="42.75" x14ac:dyDescent="0.25">
      <c r="A113" s="180">
        <v>8859</v>
      </c>
      <c r="B113" s="179" t="str">
        <f>IF($A113="","",_xlfn.XLOOKUP($A113,Attributes!$A:$A,Attributes!C:C))</f>
        <v>Device Shape Code</v>
      </c>
      <c r="C113" s="179" t="str">
        <f>IF($A113="","",_xlfn.XLOOKUP($A113,Attributes!$A:$A,Attributes!H:H))</f>
        <v>SHAPED_ANATOMICAL</v>
      </c>
      <c r="D113" s="179" t="str">
        <f>IF($A113="","",_xlfn.XLOOKUP($A113,Attributes!$A:$A,Attributes!I:I))</f>
        <v>Optional</v>
      </c>
      <c r="E113" s="179" t="str">
        <f>IF($A113="","",_xlfn.XLOOKUP($A113,Attributes!$A:$A,Attributes!J:J))</f>
        <v>Conditionally Mandatory</v>
      </c>
      <c r="F113" s="179">
        <f>IF($A113="","",_xlfn.XLOOKUP($A113,Attributes!$A:$A,Attributes!K:K))</f>
        <v>0</v>
      </c>
      <c r="G113" s="179">
        <v>7131</v>
      </c>
      <c r="H113" s="344" t="s">
        <v>3223</v>
      </c>
      <c r="I113" s="344" t="s">
        <v>3224</v>
      </c>
      <c r="J113" s="307" t="s">
        <v>3225</v>
      </c>
      <c r="K113" s="380"/>
      <c r="V113" s="381"/>
    </row>
    <row r="114" spans="1:22" s="285" customFormat="1" ht="213.75" x14ac:dyDescent="0.25">
      <c r="A114" s="180">
        <v>2306</v>
      </c>
      <c r="B114" s="179" t="str">
        <f>IF($A114="","",_xlfn.XLOOKUP($A114,Attributes!$A:$A,Attributes!C:C))</f>
        <v>Has Batch Number</v>
      </c>
      <c r="C114" s="179" t="str">
        <f>IF($A114="","",_xlfn.XLOOKUP($A114,Attributes!$A:$A,Attributes!H:H))</f>
        <v>false</v>
      </c>
      <c r="D114" s="179" t="str">
        <f>IF($A114="","",_xlfn.XLOOKUP($A114,Attributes!$A:$A,Attributes!I:I))</f>
        <v>N/A</v>
      </c>
      <c r="E114" s="179" t="str">
        <f>IF($A114="","",_xlfn.XLOOKUP($A114,Attributes!$A:$A,Attributes!J:J))</f>
        <v>N/A</v>
      </c>
      <c r="F114" s="179">
        <f>IF($A114="","",_xlfn.XLOOKUP($A114,Attributes!$A:$A,Attributes!K:K))</f>
        <v>0</v>
      </c>
      <c r="G114" s="179">
        <v>1831</v>
      </c>
      <c r="H114" s="344" t="s">
        <v>3226</v>
      </c>
      <c r="I114" s="344" t="s">
        <v>3227</v>
      </c>
      <c r="J114" s="309" t="s">
        <v>3228</v>
      </c>
      <c r="K114" s="339"/>
      <c r="V114" s="284">
        <v>54</v>
      </c>
    </row>
    <row r="115" spans="1:22" s="285" customFormat="1" ht="270.75" x14ac:dyDescent="0.25">
      <c r="A115" s="180">
        <v>2315</v>
      </c>
      <c r="B115" s="179" t="str">
        <f>IF($A115="","",_xlfn.XLOOKUP($A115,Attributes!$A:$A,Attributes!C:C))</f>
        <v>Serial Number Location Code</v>
      </c>
      <c r="C115" s="179" t="str">
        <f>IF($A115="","",_xlfn.XLOOKUP($A115,Attributes!$A:$A,Attributes!H:H))</f>
        <v>MARKED_ON_PACKAGING</v>
      </c>
      <c r="D115" s="179" t="str">
        <f>IF($A115="","",_xlfn.XLOOKUP($A115,Attributes!$A:$A,Attributes!I:I))</f>
        <v>N/A</v>
      </c>
      <c r="E115" s="179" t="str">
        <f>IF($A115="","",_xlfn.XLOOKUP($A115,Attributes!$A:$A,Attributes!J:J))</f>
        <v>N/A</v>
      </c>
      <c r="F115" s="179">
        <f>IF($A115="","",_xlfn.XLOOKUP($A115,Attributes!$A:$A,Attributes!K:K))</f>
        <v>0</v>
      </c>
      <c r="G115" s="179">
        <v>1840</v>
      </c>
      <c r="H115" s="344" t="s">
        <v>3229</v>
      </c>
      <c r="I115" s="344" t="s">
        <v>3230</v>
      </c>
      <c r="J115" s="309" t="s">
        <v>3231</v>
      </c>
      <c r="K115" s="339"/>
      <c r="V115" s="284"/>
    </row>
    <row r="116" spans="1:22" s="285" customFormat="1" ht="185.25" x14ac:dyDescent="0.25">
      <c r="A116" s="180">
        <v>2334</v>
      </c>
      <c r="B116" s="179" t="str">
        <f>IF($A116="","",_xlfn.XLOOKUP($A116,Attributes!$A:$A,Attributes!C:C))</f>
        <v>Trade Item Date On Packaging Type Code</v>
      </c>
      <c r="C116" s="179" t="str">
        <f>IF($A116="","",_xlfn.XLOOKUP($A116,Attributes!$A:$A,Attributes!H:H))</f>
        <v>EXPIRATION_DATE</v>
      </c>
      <c r="D116" s="179" t="str">
        <f>IF($A116="","",_xlfn.XLOOKUP($A116,Attributes!$A:$A,Attributes!I:I))</f>
        <v>N/A</v>
      </c>
      <c r="E116" s="179" t="str">
        <f>IF($A116="","",_xlfn.XLOOKUP($A116,Attributes!$A:$A,Attributes!J:J))</f>
        <v>N/A</v>
      </c>
      <c r="F116" s="179">
        <f>IF($A116="","",_xlfn.XLOOKUP($A116,Attributes!$A:$A,Attributes!K:K))</f>
        <v>0</v>
      </c>
      <c r="G116" s="179">
        <v>1847</v>
      </c>
      <c r="H116" s="344" t="s">
        <v>3232</v>
      </c>
      <c r="I116" s="344" t="s">
        <v>3233</v>
      </c>
      <c r="J116" s="309" t="s">
        <v>3234</v>
      </c>
      <c r="K116" s="339"/>
      <c r="V116" s="284">
        <v>55</v>
      </c>
    </row>
    <row r="117" spans="1:22" s="285" customFormat="1" ht="41.45" customHeight="1" x14ac:dyDescent="0.25">
      <c r="A117" s="180">
        <v>134</v>
      </c>
      <c r="B117" s="179" t="str">
        <f>IF($A117="","",_xlfn.XLOOKUP($A117,Attributes!$A:$A,Attributes!C:C))</f>
        <v>Communication Channel Code</v>
      </c>
      <c r="C117" s="179" t="str">
        <f>IF($A117="","",_xlfn.XLOOKUP($A117,Attributes!$A:$A,Attributes!H:H))</f>
        <v>TELEPHONE</v>
      </c>
      <c r="D117" s="179" t="str">
        <f>IF($A117="","",_xlfn.XLOOKUP($A117,Attributes!$A:$A,Attributes!I:I))</f>
        <v>N/A</v>
      </c>
      <c r="E117" s="179" t="str">
        <f>IF($A117="","",_xlfn.XLOOKUP($A117,Attributes!$A:$A,Attributes!J:J))</f>
        <v>N/A</v>
      </c>
      <c r="F117" s="179">
        <f>IF($A117="","",_xlfn.XLOOKUP($A117,Attributes!$A:$A,Attributes!K:K))</f>
        <v>0</v>
      </c>
      <c r="G117" s="179"/>
      <c r="H117" s="344" t="s">
        <v>3235</v>
      </c>
      <c r="I117" s="344" t="s">
        <v>3236</v>
      </c>
      <c r="J117" s="197" t="s">
        <v>3237</v>
      </c>
      <c r="K117" s="339"/>
      <c r="V117" s="284"/>
    </row>
    <row r="118" spans="1:22" s="285" customFormat="1" ht="54.95" customHeight="1" x14ac:dyDescent="0.25">
      <c r="A118" s="180">
        <v>135</v>
      </c>
      <c r="B118" s="179" t="str">
        <f>IF($A118="","",_xlfn.XLOOKUP($A118,Attributes!$A:$A,Attributes!C:C))</f>
        <v>Communication Value</v>
      </c>
      <c r="C118" s="179" t="str">
        <f>IF($A118="","",_xlfn.XLOOKUP($A118,Attributes!$A:$A,Attributes!H:H))</f>
        <v xml:space="preserve"> +31(0)548754214</v>
      </c>
      <c r="D118" s="179" t="str">
        <f>IF($A118="","",_xlfn.XLOOKUP($A118,Attributes!$A:$A,Attributes!I:I))</f>
        <v>N/A</v>
      </c>
      <c r="E118" s="179" t="str">
        <f>IF($A118="","",_xlfn.XLOOKUP($A118,Attributes!$A:$A,Attributes!J:J))</f>
        <v>N/A</v>
      </c>
      <c r="F118" s="179">
        <f>IF($A118="","",_xlfn.XLOOKUP($A118,Attributes!$A:$A,Attributes!K:K))</f>
        <v>0</v>
      </c>
      <c r="G118" s="179"/>
      <c r="H118" s="344" t="s">
        <v>3238</v>
      </c>
      <c r="I118" s="344" t="s">
        <v>3239</v>
      </c>
      <c r="J118" s="197" t="s">
        <v>3240</v>
      </c>
      <c r="K118" s="339"/>
      <c r="V118" s="284">
        <v>56</v>
      </c>
    </row>
    <row r="119" spans="1:22" s="285" customFormat="1" ht="14.45" customHeight="1" x14ac:dyDescent="0.25">
      <c r="A119" s="180">
        <v>325</v>
      </c>
      <c r="B119" s="179" t="str">
        <f>IF($A119="","",_xlfn.XLOOKUP($A119,Attributes!$A:$A,Attributes!C:C))</f>
        <v>Component Identification</v>
      </c>
      <c r="C119" s="179" t="str">
        <f>IF($A119="","",_xlfn.XLOOKUP($A119,Attributes!$A:$A,Attributes!H:H))</f>
        <v>05410013107231</v>
      </c>
      <c r="D119" s="179" t="str">
        <f>IF($A119="","",_xlfn.XLOOKUP($A119,Attributes!$A:$A,Attributes!I:I))</f>
        <v>N/A</v>
      </c>
      <c r="E119" s="179" t="str">
        <f>IF($A119="","",_xlfn.XLOOKUP($A119,Attributes!$A:$A,Attributes!J:J))</f>
        <v>N/A</v>
      </c>
      <c r="F119" s="179">
        <f>IF($A119="","",_xlfn.XLOOKUP($A119,Attributes!$A:$A,Attributes!K:K))</f>
        <v>0</v>
      </c>
      <c r="G119" s="179"/>
      <c r="H119" s="344" t="s">
        <v>974</v>
      </c>
      <c r="I119" s="344"/>
      <c r="J119" s="197"/>
      <c r="K119" s="339"/>
      <c r="V119" s="284"/>
    </row>
    <row r="120" spans="1:22" s="223" customFormat="1" ht="14.45" customHeight="1" x14ac:dyDescent="0.25">
      <c r="A120" s="180">
        <v>1583</v>
      </c>
      <c r="B120" s="179" t="str">
        <f>IF($A120="","",_xlfn.XLOOKUP($A120,Attributes!$A:$A,Attributes!C:C))</f>
        <v>UDID Device Count</v>
      </c>
      <c r="C120" s="179">
        <f>IF($A120="","",_xlfn.XLOOKUP($A120,Attributes!$A:$A,Attributes!H:H))</f>
        <v>1</v>
      </c>
      <c r="D120" s="179" t="str">
        <f>IF($A120="","",_xlfn.XLOOKUP($A120,Attributes!$A:$A,Attributes!I:I))</f>
        <v>N/A</v>
      </c>
      <c r="E120" s="179" t="str">
        <f>IF($A120="","",_xlfn.XLOOKUP($A120,Attributes!$A:$A,Attributes!J:J))</f>
        <v>N/A</v>
      </c>
      <c r="F120" s="179">
        <f>IF($A120="","",_xlfn.XLOOKUP($A120,Attributes!$A:$A,Attributes!K:K))</f>
        <v>0</v>
      </c>
      <c r="G120" s="179"/>
      <c r="H120" s="344" t="s">
        <v>974</v>
      </c>
      <c r="I120" s="344"/>
      <c r="J120" s="344"/>
      <c r="K120" s="338"/>
      <c r="V120" s="284">
        <v>57</v>
      </c>
    </row>
    <row r="121" spans="1:22" s="285" customFormat="1" ht="25.5" x14ac:dyDescent="0.25">
      <c r="A121" s="180">
        <v>147</v>
      </c>
      <c r="B121" s="179" t="str">
        <f>IF($A121="","",_xlfn.XLOOKUP($A121,Attributes!$A:$A,Attributes!C:C))</f>
        <v>UDID First Publication Date Time</v>
      </c>
      <c r="C121" s="179" t="str">
        <f>IF($A121="","",_xlfn.XLOOKUP($A121,Attributes!$A:$A,Attributes!H:H))</f>
        <v>2019-05-13T00:00:00</v>
      </c>
      <c r="D121" s="179" t="str">
        <f>IF($A121="","",_xlfn.XLOOKUP($A121,Attributes!$A:$A,Attributes!I:I))</f>
        <v>N/A</v>
      </c>
      <c r="E121" s="179" t="str">
        <f>IF($A121="","",_xlfn.XLOOKUP($A121,Attributes!$A:$A,Attributes!J:J))</f>
        <v>N/A</v>
      </c>
      <c r="F121" s="179">
        <f>IF($A121="","",_xlfn.XLOOKUP($A121,Attributes!$A:$A,Attributes!K:K))</f>
        <v>0</v>
      </c>
      <c r="G121" s="179"/>
      <c r="H121" s="344" t="s">
        <v>974</v>
      </c>
      <c r="I121" s="344"/>
      <c r="J121" s="197"/>
      <c r="K121" s="339"/>
      <c r="V121" s="284"/>
    </row>
    <row r="122" spans="1:22" s="285" customFormat="1" ht="25.5" x14ac:dyDescent="0.25">
      <c r="A122" s="180">
        <v>1582</v>
      </c>
      <c r="B122" s="179" t="str">
        <f>IF($A122="","",_xlfn.XLOOKUP($A122,Attributes!$A:$A,Attributes!C:C))</f>
        <v>Is Trade Item Exempt from Direct Part Marking</v>
      </c>
      <c r="C122" s="179" t="str">
        <f>IF($A122="","",_xlfn.XLOOKUP($A122,Attributes!$A:$A,Attributes!H:H))</f>
        <v>FALSE</v>
      </c>
      <c r="D122" s="179" t="str">
        <f>IF($A122="","",_xlfn.XLOOKUP($A122,Attributes!$A:$A,Attributes!I:I))</f>
        <v>N/A</v>
      </c>
      <c r="E122" s="179" t="str">
        <f>IF($A122="","",_xlfn.XLOOKUP($A122,Attributes!$A:$A,Attributes!J:J))</f>
        <v>N/A</v>
      </c>
      <c r="F122" s="179">
        <f>IF($A122="","",_xlfn.XLOOKUP($A122,Attributes!$A:$A,Attributes!K:K))</f>
        <v>0</v>
      </c>
      <c r="G122" s="179"/>
      <c r="H122" s="344" t="s">
        <v>974</v>
      </c>
      <c r="I122" s="344"/>
      <c r="J122" s="197"/>
      <c r="K122" s="339"/>
      <c r="V122" s="284">
        <v>58</v>
      </c>
    </row>
    <row r="123" spans="1:22" s="285" customFormat="1" x14ac:dyDescent="0.25">
      <c r="A123" s="180">
        <v>6095</v>
      </c>
      <c r="B123" s="179" t="str">
        <f>IF($A123="","",_xlfn.XLOOKUP($A123,Attributes!$A:$A,Attributes!C:C))</f>
        <v>Direct Part Marking Identifier</v>
      </c>
      <c r="C123" s="179" t="str">
        <f>IF($A123="","",_xlfn.XLOOKUP($A123,Attributes!$A:$A,Attributes!H:H))</f>
        <v>DLC-2200</v>
      </c>
      <c r="D123" s="179" t="str">
        <f>IF($A123="","",_xlfn.XLOOKUP($A123,Attributes!$A:$A,Attributes!I:I))</f>
        <v>N/A</v>
      </c>
      <c r="E123" s="179" t="str">
        <f>IF($A123="","",_xlfn.XLOOKUP($A123,Attributes!$A:$A,Attributes!J:J))</f>
        <v>N/A</v>
      </c>
      <c r="F123" s="179">
        <f>IF($A123="","",_xlfn.XLOOKUP($A123,Attributes!$A:$A,Attributes!K:K))</f>
        <v>0</v>
      </c>
      <c r="G123" s="179"/>
      <c r="H123" s="344" t="s">
        <v>974</v>
      </c>
      <c r="I123" s="344"/>
      <c r="J123" s="197"/>
      <c r="K123" s="339"/>
      <c r="V123" s="284"/>
    </row>
    <row r="124" spans="1:22" s="285" customFormat="1" ht="51" x14ac:dyDescent="0.25">
      <c r="A124" s="180">
        <v>6096</v>
      </c>
      <c r="B124" s="179" t="str">
        <f>IF($A124="","",_xlfn.XLOOKUP($A124,Attributes!$A:$A,Attributes!C:C))</f>
        <v xml:space="preserve">Direct Part Marking Identifier - Identification Scheme Agency Code
</v>
      </c>
      <c r="C124" s="179" t="str">
        <f>IF($A124="","",_xlfn.XLOOKUP($A124,Attributes!$A:$A,Attributes!H:H))</f>
        <v>GS1</v>
      </c>
      <c r="D124" s="179" t="str">
        <f>IF($A124="","",_xlfn.XLOOKUP($A124,Attributes!$A:$A,Attributes!I:I))</f>
        <v>N/A</v>
      </c>
      <c r="E124" s="179" t="str">
        <f>IF($A124="","",_xlfn.XLOOKUP($A124,Attributes!$A:$A,Attributes!J:J))</f>
        <v>N/A</v>
      </c>
      <c r="F124" s="179">
        <f>IF($A124="","",_xlfn.XLOOKUP($A124,Attributes!$A:$A,Attributes!K:K))</f>
        <v>0</v>
      </c>
      <c r="G124" s="179"/>
      <c r="H124" s="344" t="s">
        <v>974</v>
      </c>
      <c r="I124" s="344"/>
      <c r="J124" s="197"/>
      <c r="K124" s="339"/>
      <c r="V124" s="284">
        <v>59</v>
      </c>
    </row>
    <row r="125" spans="1:22" s="285" customFormat="1" ht="25.5" x14ac:dyDescent="0.25">
      <c r="A125" s="180">
        <v>6100</v>
      </c>
      <c r="B125" s="179" t="str">
        <f>IF($A125="","",_xlfn.XLOOKUP($A125,Attributes!$A:$A,Attributes!C:C))</f>
        <v>Is Exempt From Premarket Authorisation</v>
      </c>
      <c r="C125" s="179" t="str">
        <f>IF($A125="","",_xlfn.XLOOKUP($A125,Attributes!$A:$A,Attributes!H:H))</f>
        <v xml:space="preserve">False </v>
      </c>
      <c r="D125" s="179" t="str">
        <f>IF($A125="","",_xlfn.XLOOKUP($A125,Attributes!$A:$A,Attributes!I:I))</f>
        <v>N/A</v>
      </c>
      <c r="E125" s="179" t="str">
        <f>IF($A125="","",_xlfn.XLOOKUP($A125,Attributes!$A:$A,Attributes!J:J))</f>
        <v>N/A</v>
      </c>
      <c r="F125" s="179">
        <f>IF($A125="","",_xlfn.XLOOKUP($A125,Attributes!$A:$A,Attributes!K:K))</f>
        <v>0</v>
      </c>
      <c r="G125" s="179"/>
      <c r="H125" s="344" t="s">
        <v>974</v>
      </c>
      <c r="I125" s="344"/>
      <c r="J125" s="197"/>
      <c r="K125" s="339"/>
      <c r="V125" s="284"/>
    </row>
    <row r="126" spans="1:22" s="285" customFormat="1" ht="25.5" x14ac:dyDescent="0.25">
      <c r="A126" s="180">
        <v>2319</v>
      </c>
      <c r="B126" s="179" t="str">
        <f>IF($A126="","",_xlfn.XLOOKUP($A126,Attributes!$A:$A,Attributes!C:C))</f>
        <v>Trade Item Identification Marking Type Code</v>
      </c>
      <c r="C126" s="179" t="str">
        <f>IF($A126="","",_xlfn.XLOOKUP($A126,Attributes!$A:$A,Attributes!H:H))</f>
        <v>DONATION_IDENTIFICATION_NUMBER</v>
      </c>
      <c r="D126" s="179" t="str">
        <f>IF($A126="","",_xlfn.XLOOKUP($A126,Attributes!$A:$A,Attributes!I:I))</f>
        <v>N/A</v>
      </c>
      <c r="E126" s="179" t="str">
        <f>IF($A126="","",_xlfn.XLOOKUP($A126,Attributes!$A:$A,Attributes!J:J))</f>
        <v>N/A</v>
      </c>
      <c r="F126" s="179">
        <f>IF($A126="","",_xlfn.XLOOKUP($A126,Attributes!$A:$A,Attributes!K:K))</f>
        <v>0</v>
      </c>
      <c r="G126" s="179"/>
      <c r="H126" s="344" t="s">
        <v>974</v>
      </c>
      <c r="I126" s="344"/>
      <c r="J126" s="197"/>
      <c r="K126" s="339"/>
      <c r="V126" s="284">
        <v>60</v>
      </c>
    </row>
    <row r="127" spans="1:22" s="285" customFormat="1" x14ac:dyDescent="0.25">
      <c r="A127" s="180">
        <v>322</v>
      </c>
      <c r="B127" s="179" t="str">
        <f>IF($A127="","",_xlfn.XLOOKUP($A127,Attributes!$A:$A,Attributes!C:C))</f>
        <v>Component Number</v>
      </c>
      <c r="C127" s="179">
        <f>IF($A127="","",_xlfn.XLOOKUP($A127,Attributes!$A:$A,Attributes!H:H))</f>
        <v>20</v>
      </c>
      <c r="D127" s="179" t="str">
        <f>IF($A127="","",_xlfn.XLOOKUP($A127,Attributes!$A:$A,Attributes!I:I))</f>
        <v>N/A</v>
      </c>
      <c r="E127" s="179" t="str">
        <f>IF($A127="","",_xlfn.XLOOKUP($A127,Attributes!$A:$A,Attributes!J:J))</f>
        <v>N/A</v>
      </c>
      <c r="F127" s="179">
        <f>IF($A127="","",_xlfn.XLOOKUP($A127,Attributes!$A:$A,Attributes!K:K))</f>
        <v>0</v>
      </c>
      <c r="G127" s="179"/>
      <c r="H127" s="344" t="s">
        <v>974</v>
      </c>
      <c r="I127" s="344"/>
      <c r="J127" s="197"/>
      <c r="K127" s="339"/>
      <c r="V127" s="284"/>
    </row>
    <row r="128" spans="1:22" s="285" customFormat="1" x14ac:dyDescent="0.25">
      <c r="A128" s="180">
        <v>1017</v>
      </c>
      <c r="B128" s="179" t="str">
        <f>IF($A128="","",_xlfn.XLOOKUP($A128,Attributes!$A:$A,Attributes!C:C))</f>
        <v>Last Ship Date Time</v>
      </c>
      <c r="C128" s="179" t="str">
        <f>IF($A128="","",_xlfn.XLOOKUP($A128,Attributes!$A:$A,Attributes!H:H))</f>
        <v>2025-03-13T00:00:00</v>
      </c>
      <c r="D128" s="179" t="str">
        <f>IF($A128="","",_xlfn.XLOOKUP($A128,Attributes!$A:$A,Attributes!I:I))</f>
        <v>N/A</v>
      </c>
      <c r="E128" s="179" t="str">
        <f>IF($A128="","",_xlfn.XLOOKUP($A128,Attributes!$A:$A,Attributes!J:J))</f>
        <v>N/A</v>
      </c>
      <c r="F128" s="179">
        <f>IF($A128="","",_xlfn.XLOOKUP($A128,Attributes!$A:$A,Attributes!K:K))</f>
        <v>0</v>
      </c>
      <c r="G128" s="179"/>
      <c r="H128" s="344" t="s">
        <v>974</v>
      </c>
      <c r="I128" s="344"/>
      <c r="J128" s="197"/>
      <c r="K128" s="339"/>
      <c r="V128" s="284">
        <v>61</v>
      </c>
    </row>
    <row r="129" spans="1:22" s="285" customFormat="1" ht="38.25" x14ac:dyDescent="0.25">
      <c r="A129" s="180">
        <v>2187</v>
      </c>
      <c r="B129" s="179" t="str">
        <f>IF($A129="","",_xlfn.XLOOKUP($A129,Attributes!$A:$A,Attributes!C:C))</f>
        <v>Packaging Type Description</v>
      </c>
      <c r="C129" s="179" t="str">
        <f>IF($A129="","",_xlfn.XLOOKUP($A129,Attributes!$A:$A,Attributes!H:H))</f>
        <v xml:space="preserve">Glass bottle with metal lid. Label is made of paper and attached with glue. </v>
      </c>
      <c r="D129" s="179" t="str">
        <f>IF($A129="","",_xlfn.XLOOKUP($A129,Attributes!$A:$A,Attributes!I:I))</f>
        <v>N/A</v>
      </c>
      <c r="E129" s="179" t="str">
        <f>IF($A129="","",_xlfn.XLOOKUP($A129,Attributes!$A:$A,Attributes!J:J))</f>
        <v>N/A</v>
      </c>
      <c r="F129" s="179">
        <f>IF($A129="","",_xlfn.XLOOKUP($A129,Attributes!$A:$A,Attributes!K:K))</f>
        <v>0</v>
      </c>
      <c r="G129" s="179"/>
      <c r="H129" s="344" t="s">
        <v>974</v>
      </c>
      <c r="I129" s="344"/>
      <c r="J129" s="197"/>
      <c r="K129" s="339"/>
      <c r="V129" s="284"/>
    </row>
    <row r="130" spans="1:22" s="285" customFormat="1" ht="25.5" x14ac:dyDescent="0.25">
      <c r="A130" s="180">
        <v>6090</v>
      </c>
      <c r="B130" s="179" t="str">
        <f>IF($A130="","",_xlfn.XLOOKUP($A130,Attributes!$A:$A,Attributes!C:C))</f>
        <v>Healthcare Grouped Product Code</v>
      </c>
      <c r="C130" s="179" t="str">
        <f>IF($A130="","",_xlfn.XLOOKUP($A130,Attributes!$A:$A,Attributes!H:H))</f>
        <v>KIT_AND_COMBINATION</v>
      </c>
      <c r="D130" s="179" t="str">
        <f>IF($A130="","",_xlfn.XLOOKUP($A130,Attributes!$A:$A,Attributes!I:I))</f>
        <v>N/A</v>
      </c>
      <c r="E130" s="179" t="str">
        <f>IF($A130="","",_xlfn.XLOOKUP($A130,Attributes!$A:$A,Attributes!J:J))</f>
        <v>N/A</v>
      </c>
      <c r="F130" s="179">
        <f>IF($A130="","",_xlfn.XLOOKUP($A130,Attributes!$A:$A,Attributes!K:K))</f>
        <v>0</v>
      </c>
      <c r="G130" s="179"/>
      <c r="H130" s="344" t="s">
        <v>974</v>
      </c>
      <c r="I130" s="344"/>
      <c r="J130" s="197"/>
      <c r="K130" s="339"/>
      <c r="V130" s="284">
        <v>62</v>
      </c>
    </row>
    <row r="131" spans="1:22" s="285" customFormat="1" ht="76.5" x14ac:dyDescent="0.25">
      <c r="A131" s="180">
        <v>3325</v>
      </c>
      <c r="B131" s="179" t="str">
        <f>IF($A131="","",_xlfn.XLOOKUP($A131,Attributes!$A:$A,Attributes!C:C))</f>
        <v>Consumer Sales Condition Code</v>
      </c>
      <c r="C131" s="179" t="str">
        <f>IF($A131="","",_xlfn.XLOOKUP($A131,Attributes!$A:$A,Attributes!H:H))</f>
        <v>Regulated products controlled and handled by authorized personnel for an authorized user for example prescription pharmaceutical, narcotics, prescription strength acetaminophen. (1)</v>
      </c>
      <c r="D131" s="179" t="str">
        <f>IF($A131="","",_xlfn.XLOOKUP($A131,Attributes!$A:$A,Attributes!I:I))</f>
        <v>N/A</v>
      </c>
      <c r="E131" s="179" t="str">
        <f>IF($A131="","",_xlfn.XLOOKUP($A131,Attributes!$A:$A,Attributes!J:J))</f>
        <v>N/A</v>
      </c>
      <c r="F131" s="179">
        <f>IF($A131="","",_xlfn.XLOOKUP($A131,Attributes!$A:$A,Attributes!K:K))</f>
        <v>0</v>
      </c>
      <c r="G131" s="179"/>
      <c r="H131" s="344" t="s">
        <v>974</v>
      </c>
      <c r="I131" s="344"/>
      <c r="J131" s="197"/>
      <c r="K131" s="339"/>
      <c r="V131" s="284"/>
    </row>
    <row r="132" spans="1:22" s="285" customFormat="1" ht="25.5" x14ac:dyDescent="0.25">
      <c r="A132" s="180">
        <v>6378</v>
      </c>
      <c r="B132" s="179" t="str">
        <f>IF($A132="","",_xlfn.XLOOKUP($A132,Attributes!$A:$A,Attributes!C:C))</f>
        <v>Clinical Size Measurement Precision Code</v>
      </c>
      <c r="C132" s="179" t="str">
        <f>IF($A132="","",_xlfn.XLOOKUP($A132,Attributes!$A:$A,Attributes!H:H))</f>
        <v>RANGE</v>
      </c>
      <c r="D132" s="179" t="str">
        <f>IF($A132="","",_xlfn.XLOOKUP($A132,Attributes!$A:$A,Attributes!I:I))</f>
        <v>N/A</v>
      </c>
      <c r="E132" s="179" t="str">
        <f>IF($A132="","",_xlfn.XLOOKUP($A132,Attributes!$A:$A,Attributes!J:J))</f>
        <v>N/A</v>
      </c>
      <c r="F132" s="179">
        <f>IF($A132="","",_xlfn.XLOOKUP($A132,Attributes!$A:$A,Attributes!K:K))</f>
        <v>0</v>
      </c>
      <c r="G132" s="179"/>
      <c r="H132" s="344" t="s">
        <v>974</v>
      </c>
      <c r="I132" s="344"/>
      <c r="J132" s="197"/>
      <c r="K132" s="339"/>
      <c r="V132" s="284"/>
    </row>
    <row r="133" spans="1:22" s="285" customFormat="1" x14ac:dyDescent="0.25">
      <c r="A133" s="180">
        <v>6143</v>
      </c>
      <c r="B133" s="179" t="str">
        <f>IF($A133="","",_xlfn.XLOOKUP($A133,Attributes!$A:$A,Attributes!C:C))</f>
        <v>Clinical Warning Agency Code</v>
      </c>
      <c r="C133" s="179" t="str">
        <f>IF($A133="","",_xlfn.XLOOKUP($A133,Attributes!$A:$A,Attributes!H:H))</f>
        <v>EUDAMED</v>
      </c>
      <c r="D133" s="179" t="str">
        <f>IF($A133="","",_xlfn.XLOOKUP($A133,Attributes!$A:$A,Attributes!I:I))</f>
        <v>N/A</v>
      </c>
      <c r="E133" s="179" t="str">
        <f>IF($A133="","",_xlfn.XLOOKUP($A133,Attributes!$A:$A,Attributes!J:J))</f>
        <v>N/A</v>
      </c>
      <c r="F133" s="179">
        <f>IF($A133="","",_xlfn.XLOOKUP($A133,Attributes!$A:$A,Attributes!K:K))</f>
        <v>0</v>
      </c>
      <c r="G133" s="179"/>
      <c r="H133" s="344" t="s">
        <v>974</v>
      </c>
      <c r="I133" s="344"/>
      <c r="J133" s="197"/>
      <c r="K133" s="339"/>
      <c r="V133" s="284">
        <v>64</v>
      </c>
    </row>
    <row r="134" spans="1:22" s="285" customFormat="1" ht="25.5" x14ac:dyDescent="0.25">
      <c r="A134" s="180">
        <v>6144</v>
      </c>
      <c r="B134" s="179" t="str">
        <f>IF($A134="","",_xlfn.XLOOKUP($A134,Attributes!$A:$A,Attributes!C:C))</f>
        <v>Clinical Warning</v>
      </c>
      <c r="C134" s="179" t="str">
        <f>IF($A134="","",_xlfn.XLOOKUP($A134,Attributes!$A:$A,Attributes!H:H))</f>
        <v>High risk when used during pregnancy.</v>
      </c>
      <c r="D134" s="179" t="str">
        <f>IF($A134="","",_xlfn.XLOOKUP($A134,Attributes!$A:$A,Attributes!I:I))</f>
        <v>N/A</v>
      </c>
      <c r="E134" s="179" t="str">
        <f>IF($A134="","",_xlfn.XLOOKUP($A134,Attributes!$A:$A,Attributes!J:J))</f>
        <v>N/A</v>
      </c>
      <c r="F134" s="179">
        <f>IF($A134="","",_xlfn.XLOOKUP($A134,Attributes!$A:$A,Attributes!K:K))</f>
        <v>0</v>
      </c>
      <c r="G134" s="179"/>
      <c r="H134" s="344" t="s">
        <v>974</v>
      </c>
      <c r="I134" s="344"/>
      <c r="J134" s="197"/>
      <c r="K134" s="339"/>
      <c r="V134" s="284"/>
    </row>
    <row r="135" spans="1:22" s="285" customFormat="1" ht="25.5" x14ac:dyDescent="0.25">
      <c r="A135" s="180">
        <v>6381</v>
      </c>
      <c r="B135" s="179" t="str">
        <f>IF($A135="","",_xlfn.XLOOKUP($A135,Attributes!$A:$A,Attributes!C:C))</f>
        <v>Warnings Or Contra Indication Description</v>
      </c>
      <c r="C135" s="179" t="str">
        <f>IF($A135="","",_xlfn.XLOOKUP($A135,Attributes!$A:$A,Attributes!H:H))</f>
        <v>High risk when used during pregnancy.</v>
      </c>
      <c r="D135" s="179" t="str">
        <f>IF($A135="","",_xlfn.XLOOKUP($A135,Attributes!$A:$A,Attributes!I:I))</f>
        <v>N/A</v>
      </c>
      <c r="E135" s="179" t="str">
        <f>IF($A135="","",_xlfn.XLOOKUP($A135,Attributes!$A:$A,Attributes!J:J))</f>
        <v>N/A</v>
      </c>
      <c r="F135" s="179">
        <f>IF($A135="","",_xlfn.XLOOKUP($A135,Attributes!$A:$A,Attributes!K:K))</f>
        <v>0</v>
      </c>
      <c r="G135" s="179"/>
      <c r="H135" s="344" t="s">
        <v>974</v>
      </c>
      <c r="I135" s="344"/>
      <c r="J135" s="197"/>
      <c r="K135" s="339"/>
      <c r="V135" s="284">
        <v>65</v>
      </c>
    </row>
    <row r="136" spans="1:22" s="285" customFormat="1" ht="25.5" x14ac:dyDescent="0.25">
      <c r="A136" s="180">
        <v>6377</v>
      </c>
      <c r="B136" s="179" t="str">
        <f>IF($A136="","",_xlfn.XLOOKUP($A136,Attributes!$A:$A,Attributes!C:C))</f>
        <v>Clinical Storage Handling Type Code</v>
      </c>
      <c r="C136" s="179" t="str">
        <f>IF($A136="","",_xlfn.XLOOKUP($A136,Attributes!$A:$A,Attributes!H:H))</f>
        <v>SHC08</v>
      </c>
      <c r="D136" s="179" t="str">
        <f>IF($A136="","",_xlfn.XLOOKUP($A136,Attributes!$A:$A,Attributes!I:I))</f>
        <v>N/A</v>
      </c>
      <c r="E136" s="179" t="str">
        <f>IF($A136="","",_xlfn.XLOOKUP($A136,Attributes!$A:$A,Attributes!J:J))</f>
        <v>N/A</v>
      </c>
      <c r="F136" s="179">
        <f>IF($A136="","",_xlfn.XLOOKUP($A136,Attributes!$A:$A,Attributes!K:K))</f>
        <v>0</v>
      </c>
      <c r="G136" s="179"/>
      <c r="H136" s="344" t="s">
        <v>974</v>
      </c>
      <c r="I136" s="344"/>
      <c r="J136" s="197"/>
      <c r="K136" s="339"/>
      <c r="V136" s="284"/>
    </row>
    <row r="137" spans="1:22" s="285" customFormat="1" ht="25.5" x14ac:dyDescent="0.25">
      <c r="A137" s="180">
        <v>6375</v>
      </c>
      <c r="B137" s="179" t="str">
        <f>IF($A137="","",_xlfn.XLOOKUP($A137,Attributes!$A:$A,Attributes!C:C))</f>
        <v>Clinical Storage Handling Description</v>
      </c>
      <c r="C137" s="179" t="str">
        <f>IF($A137="","",_xlfn.XLOOKUP($A137,Attributes!$A:$A,Attributes!H:H))</f>
        <v>Do not place in direct sunlight.</v>
      </c>
      <c r="D137" s="179" t="str">
        <f>IF($A137="","",_xlfn.XLOOKUP($A137,Attributes!$A:$A,Attributes!I:I))</f>
        <v>N/A</v>
      </c>
      <c r="E137" s="179" t="str">
        <f>IF($A137="","",_xlfn.XLOOKUP($A137,Attributes!$A:$A,Attributes!J:J))</f>
        <v>N/A</v>
      </c>
      <c r="F137" s="179">
        <f>IF($A137="","",_xlfn.XLOOKUP($A137,Attributes!$A:$A,Attributes!K:K))</f>
        <v>0</v>
      </c>
      <c r="G137" s="179"/>
      <c r="H137" s="344" t="s">
        <v>974</v>
      </c>
      <c r="I137" s="344"/>
      <c r="J137" s="197"/>
      <c r="K137" s="339"/>
      <c r="V137" s="284">
        <v>66</v>
      </c>
    </row>
    <row r="138" spans="1:22" s="285" customFormat="1" ht="25.5" x14ac:dyDescent="0.25">
      <c r="A138" s="180">
        <v>6139</v>
      </c>
      <c r="B138" s="179" t="str">
        <f>IF($A138="","",_xlfn.XLOOKUP($A138,Attributes!$A:$A,Attributes!C:C))</f>
        <v>Maximum Environment Atmospheric Pressure</v>
      </c>
      <c r="C138" s="179" t="str">
        <f>IF($A138="","",_xlfn.XLOOKUP($A138,Attributes!$A:$A,Attributes!H:H))</f>
        <v>20 BAR</v>
      </c>
      <c r="D138" s="179" t="str">
        <f>IF($A138="","",_xlfn.XLOOKUP($A138,Attributes!$A:$A,Attributes!I:I))</f>
        <v>N/A</v>
      </c>
      <c r="E138" s="179" t="str">
        <f>IF($A138="","",_xlfn.XLOOKUP($A138,Attributes!$A:$A,Attributes!J:J))</f>
        <v>N/A</v>
      </c>
      <c r="F138" s="179">
        <f>IF($A138="","",_xlfn.XLOOKUP($A138,Attributes!$A:$A,Attributes!K:K))</f>
        <v>0</v>
      </c>
      <c r="G138" s="179"/>
      <c r="H138" s="344" t="s">
        <v>974</v>
      </c>
      <c r="I138" s="344"/>
      <c r="J138" s="197"/>
      <c r="K138" s="339"/>
      <c r="V138" s="284"/>
    </row>
    <row r="139" spans="1:22" s="285" customFormat="1" ht="25.5" x14ac:dyDescent="0.25">
      <c r="A139" s="180">
        <v>6141</v>
      </c>
      <c r="B139" s="179" t="str">
        <f>IF($A139="","",_xlfn.XLOOKUP($A139,Attributes!$A:$A,Attributes!C:C))</f>
        <v>Minimum Environment Atmospheric Pressure</v>
      </c>
      <c r="C139" s="179" t="str">
        <f>IF($A139="","",_xlfn.XLOOKUP($A139,Attributes!$A:$A,Attributes!H:H))</f>
        <v>3 BAR</v>
      </c>
      <c r="D139" s="179" t="str">
        <f>IF($A139="","",_xlfn.XLOOKUP($A139,Attributes!$A:$A,Attributes!I:I))</f>
        <v>N/A</v>
      </c>
      <c r="E139" s="179" t="str">
        <f>IF($A139="","",_xlfn.XLOOKUP($A139,Attributes!$A:$A,Attributes!J:J))</f>
        <v>N/A</v>
      </c>
      <c r="F139" s="179">
        <f>IF($A139="","",_xlfn.XLOOKUP($A139,Attributes!$A:$A,Attributes!K:K))</f>
        <v>0</v>
      </c>
      <c r="G139" s="179"/>
      <c r="H139" s="344" t="s">
        <v>974</v>
      </c>
      <c r="I139" s="344"/>
      <c r="J139" s="197"/>
      <c r="K139" s="339"/>
      <c r="V139" s="284">
        <v>67</v>
      </c>
    </row>
    <row r="140" spans="1:22" s="285" customFormat="1" x14ac:dyDescent="0.25">
      <c r="A140" s="180">
        <v>3640</v>
      </c>
      <c r="B140" s="179" t="str">
        <f>IF($A140="","",_xlfn.XLOOKUP($A140,Attributes!$A:$A,Attributes!C:C))</f>
        <v>Humidity Qualifier Code</v>
      </c>
      <c r="C140" s="179" t="str">
        <f>IF($A140="","",_xlfn.XLOOKUP($A140,Attributes!$A:$A,Attributes!H:H))</f>
        <v>STORAGE_AFTER_OPENING</v>
      </c>
      <c r="D140" s="179" t="str">
        <f>IF($A140="","",_xlfn.XLOOKUP($A140,Attributes!$A:$A,Attributes!I:I))</f>
        <v>N/A</v>
      </c>
      <c r="E140" s="179" t="str">
        <f>IF($A140="","",_xlfn.XLOOKUP($A140,Attributes!$A:$A,Attributes!J:J))</f>
        <v>N/A</v>
      </c>
      <c r="F140" s="179">
        <f>IF($A140="","",_xlfn.XLOOKUP($A140,Attributes!$A:$A,Attributes!K:K))</f>
        <v>0</v>
      </c>
      <c r="G140" s="179"/>
      <c r="H140" s="344" t="s">
        <v>974</v>
      </c>
      <c r="I140" s="344"/>
      <c r="J140" s="197"/>
      <c r="K140" s="339"/>
      <c r="V140" s="284"/>
    </row>
    <row r="141" spans="1:22" s="285" customFormat="1" x14ac:dyDescent="0.25">
      <c r="A141" s="180">
        <v>3643</v>
      </c>
      <c r="B141" s="179" t="str">
        <f>IF($A141="","",_xlfn.XLOOKUP($A141,Attributes!$A:$A,Attributes!C:C))</f>
        <v>Maximum Humidity Percentage</v>
      </c>
      <c r="C141" s="179">
        <f>IF($A141="","",_xlfn.XLOOKUP($A141,Attributes!$A:$A,Attributes!H:H))</f>
        <v>0.7</v>
      </c>
      <c r="D141" s="179" t="str">
        <f>IF($A141="","",_xlfn.XLOOKUP($A141,Attributes!$A:$A,Attributes!I:I))</f>
        <v>N/A</v>
      </c>
      <c r="E141" s="179" t="str">
        <f>IF($A141="","",_xlfn.XLOOKUP($A141,Attributes!$A:$A,Attributes!J:J))</f>
        <v>N/A</v>
      </c>
      <c r="F141" s="179">
        <f>IF($A141="","",_xlfn.XLOOKUP($A141,Attributes!$A:$A,Attributes!K:K))</f>
        <v>0</v>
      </c>
      <c r="G141" s="179"/>
      <c r="H141" s="344" t="s">
        <v>974</v>
      </c>
      <c r="I141" s="344"/>
      <c r="J141" s="197"/>
      <c r="K141" s="339"/>
      <c r="V141" s="284">
        <v>68</v>
      </c>
    </row>
    <row r="142" spans="1:22" s="285" customFormat="1" x14ac:dyDescent="0.25">
      <c r="A142" s="180">
        <v>3644</v>
      </c>
      <c r="B142" s="179" t="str">
        <f>IF($A142="","",_xlfn.XLOOKUP($A142,Attributes!$A:$A,Attributes!C:C))</f>
        <v>Minimum Humidity Percentage</v>
      </c>
      <c r="C142" s="179">
        <f>IF($A142="","",_xlfn.XLOOKUP($A142,Attributes!$A:$A,Attributes!H:H))</f>
        <v>0.2</v>
      </c>
      <c r="D142" s="179" t="str">
        <f>IF($A142="","",_xlfn.XLOOKUP($A142,Attributes!$A:$A,Attributes!I:I))</f>
        <v>N/A</v>
      </c>
      <c r="E142" s="179" t="str">
        <f>IF($A142="","",_xlfn.XLOOKUP($A142,Attributes!$A:$A,Attributes!J:J))</f>
        <v>N/A</v>
      </c>
      <c r="F142" s="179">
        <f>IF($A142="","",_xlfn.XLOOKUP($A142,Attributes!$A:$A,Attributes!K:K))</f>
        <v>0</v>
      </c>
      <c r="G142" s="179"/>
      <c r="H142" s="344" t="s">
        <v>974</v>
      </c>
      <c r="I142" s="344"/>
      <c r="J142" s="197"/>
      <c r="K142" s="339"/>
      <c r="V142" s="284"/>
    </row>
    <row r="143" spans="1:22" s="285" customFormat="1" ht="25.5" x14ac:dyDescent="0.25">
      <c r="A143" s="180">
        <v>789</v>
      </c>
      <c r="B143" s="179" t="str">
        <f>IF($A143="","",_xlfn.XLOOKUP($A143,Attributes!$A:$A,Attributes!C:C))</f>
        <v>Consumer Storage Instructions</v>
      </c>
      <c r="C143" s="179" t="str">
        <f>IF($A143="","",_xlfn.XLOOKUP($A143,Attributes!$A:$A,Attributes!H:H))</f>
        <v xml:space="preserve">Keep in a dark, cool place. Do not expose to sunlight. </v>
      </c>
      <c r="D143" s="179" t="str">
        <f>IF($A143="","",_xlfn.XLOOKUP($A143,Attributes!$A:$A,Attributes!I:I))</f>
        <v>N/A</v>
      </c>
      <c r="E143" s="179" t="str">
        <f>IF($A143="","",_xlfn.XLOOKUP($A143,Attributes!$A:$A,Attributes!J:J))</f>
        <v>N/A</v>
      </c>
      <c r="F143" s="179">
        <f>IF($A143="","",_xlfn.XLOOKUP($A143,Attributes!$A:$A,Attributes!K:K))</f>
        <v>0</v>
      </c>
      <c r="G143" s="179"/>
      <c r="H143" s="344" t="s">
        <v>974</v>
      </c>
      <c r="I143" s="344"/>
      <c r="J143" s="197"/>
      <c r="K143" s="339"/>
      <c r="V143" s="284">
        <v>69</v>
      </c>
    </row>
    <row r="144" spans="1:22" s="285" customFormat="1" x14ac:dyDescent="0.25">
      <c r="A144" s="180">
        <v>667</v>
      </c>
      <c r="B144" s="179" t="str">
        <f>IF($A144="","",_xlfn.XLOOKUP($A144,Attributes!$A:$A,Attributes!C:C))</f>
        <v>Certification Standard</v>
      </c>
      <c r="C144" s="179" t="str">
        <f>IF($A144="","",_xlfn.XLOOKUP($A144,Attributes!$A:$A,Attributes!H:H))</f>
        <v>CE marking</v>
      </c>
      <c r="D144" s="179" t="str">
        <f>IF($A144="","",_xlfn.XLOOKUP($A144,Attributes!$A:$A,Attributes!I:I))</f>
        <v>N/A</v>
      </c>
      <c r="E144" s="179" t="str">
        <f>IF($A144="","",_xlfn.XLOOKUP($A144,Attributes!$A:$A,Attributes!J:J))</f>
        <v>N/A</v>
      </c>
      <c r="F144" s="179">
        <f>IF($A144="","",_xlfn.XLOOKUP($A144,Attributes!$A:$A,Attributes!K:K))</f>
        <v>0</v>
      </c>
      <c r="G144" s="179"/>
      <c r="H144" s="344" t="s">
        <v>974</v>
      </c>
      <c r="I144" s="344"/>
      <c r="J144" s="197"/>
      <c r="K144" s="339"/>
      <c r="V144" s="284"/>
    </row>
    <row r="145" spans="1:22" s="285" customFormat="1" ht="25.5" x14ac:dyDescent="0.25">
      <c r="A145" s="180">
        <v>684</v>
      </c>
      <c r="B145" s="179" t="str">
        <f>IF($A145="","",_xlfn.XLOOKUP($A145,Attributes!$A:$A,Attributes!C:C))</f>
        <v>Certification Identification</v>
      </c>
      <c r="C145" s="179" t="str">
        <f>IF($A145="","",_xlfn.XLOOKUP($A145,Attributes!$A:$A,Attributes!H:H))</f>
        <v>Contact CertificationAgency for confirmation</v>
      </c>
      <c r="D145" s="179" t="str">
        <f>IF($A145="","",_xlfn.XLOOKUP($A145,Attributes!$A:$A,Attributes!I:I))</f>
        <v>N/A</v>
      </c>
      <c r="E145" s="179" t="str">
        <f>IF($A145="","",_xlfn.XLOOKUP($A145,Attributes!$A:$A,Attributes!J:J))</f>
        <v>N/A</v>
      </c>
      <c r="F145" s="179">
        <f>IF($A145="","",_xlfn.XLOOKUP($A145,Attributes!$A:$A,Attributes!K:K))</f>
        <v>0</v>
      </c>
      <c r="G145" s="179"/>
      <c r="H145" s="344" t="s">
        <v>974</v>
      </c>
      <c r="I145" s="344"/>
      <c r="J145" s="197"/>
      <c r="K145" s="339"/>
      <c r="V145" s="284">
        <v>70</v>
      </c>
    </row>
    <row r="146" spans="1:22" s="285" customFormat="1" x14ac:dyDescent="0.25">
      <c r="A146" s="180">
        <v>6399</v>
      </c>
      <c r="B146" s="179" t="str">
        <f>IF($A146="","",_xlfn.XLOOKUP($A146,Attributes!$A:$A,Attributes!C:C))</f>
        <v>Global Model Number</v>
      </c>
      <c r="C146" s="179" t="str">
        <f>IF($A146="","",_xlfn.XLOOKUP($A146,Attributes!$A:$A,Attributes!H:H))</f>
        <v>872003953HF-236PX6</v>
      </c>
      <c r="D146" s="179" t="str">
        <f>IF($A146="","",_xlfn.XLOOKUP($A146,Attributes!$A:$A,Attributes!I:I))</f>
        <v>N/A</v>
      </c>
      <c r="E146" s="179" t="str">
        <f>IF($A146="","",_xlfn.XLOOKUP($A146,Attributes!$A:$A,Attributes!J:J))</f>
        <v>N/A</v>
      </c>
      <c r="F146" s="179">
        <f>IF($A146="","",_xlfn.XLOOKUP($A146,Attributes!$A:$A,Attributes!K:K))</f>
        <v>0</v>
      </c>
      <c r="G146" s="179"/>
      <c r="H146" s="344" t="s">
        <v>974</v>
      </c>
      <c r="I146" s="344"/>
      <c r="J146" s="197"/>
      <c r="K146" s="339"/>
      <c r="V146" s="284"/>
    </row>
    <row r="147" spans="1:22" s="285" customFormat="1" x14ac:dyDescent="0.25">
      <c r="A147" s="180">
        <v>6347</v>
      </c>
      <c r="B147" s="179" t="str">
        <f>IF($A147="","",_xlfn.XLOOKUP($A147,Attributes!$A:$A,Attributes!C:C))</f>
        <v>Is Active Device</v>
      </c>
      <c r="C147" s="179" t="str">
        <f>IF($A147="","",_xlfn.XLOOKUP($A147,Attributes!$A:$A,Attributes!H:H))</f>
        <v>true</v>
      </c>
      <c r="D147" s="179" t="str">
        <f>IF($A147="","",_xlfn.XLOOKUP($A147,Attributes!$A:$A,Attributes!I:I))</f>
        <v>N/A</v>
      </c>
      <c r="E147" s="179" t="str">
        <f>IF($A147="","",_xlfn.XLOOKUP($A147,Attributes!$A:$A,Attributes!J:J))</f>
        <v>N/A</v>
      </c>
      <c r="F147" s="179">
        <f>IF($A147="","",_xlfn.XLOOKUP($A147,Attributes!$A:$A,Attributes!K:K))</f>
        <v>0</v>
      </c>
      <c r="G147" s="179"/>
      <c r="H147" s="344" t="s">
        <v>974</v>
      </c>
      <c r="I147" s="344"/>
      <c r="J147" s="197"/>
      <c r="K147" s="339"/>
      <c r="V147" s="284">
        <v>71</v>
      </c>
    </row>
    <row r="148" spans="1:22" s="285" customFormat="1" ht="51" x14ac:dyDescent="0.25">
      <c r="A148" s="180">
        <v>6352</v>
      </c>
      <c r="B148" s="179" t="str">
        <f>IF($A148="","",_xlfn.XLOOKUP($A148,Attributes!$A:$A,Attributes!C:C))</f>
        <v xml:space="preserve">Is Device Intended To Administer Or Remove Medicinal Product
</v>
      </c>
      <c r="C148" s="179" t="str">
        <f>IF($A148="","",_xlfn.XLOOKUP($A148,Attributes!$A:$A,Attributes!H:H))</f>
        <v>false</v>
      </c>
      <c r="D148" s="179" t="str">
        <f>IF($A148="","",_xlfn.XLOOKUP($A148,Attributes!$A:$A,Attributes!I:I))</f>
        <v>N/A</v>
      </c>
      <c r="E148" s="179" t="str">
        <f>IF($A148="","",_xlfn.XLOOKUP($A148,Attributes!$A:$A,Attributes!J:J))</f>
        <v>N/A</v>
      </c>
      <c r="F148" s="179">
        <f>IF($A148="","",_xlfn.XLOOKUP($A148,Attributes!$A:$A,Attributes!K:K))</f>
        <v>0</v>
      </c>
      <c r="G148" s="179"/>
      <c r="H148" s="344" t="s">
        <v>974</v>
      </c>
      <c r="I148" s="344"/>
      <c r="J148" s="197"/>
      <c r="K148" s="339"/>
      <c r="V148" s="284"/>
    </row>
    <row r="149" spans="1:22" s="285" customFormat="1" ht="25.5" x14ac:dyDescent="0.25">
      <c r="A149" s="180">
        <v>6384</v>
      </c>
      <c r="B149" s="179" t="str">
        <f>IF($A149="","",_xlfn.XLOOKUP($A149,Attributes!$A:$A,Attributes!C:C))</f>
        <v>Does Trade Item Contain Animal Tissue</v>
      </c>
      <c r="C149" s="179" t="str">
        <f>IF($A149="","",_xlfn.XLOOKUP($A149,Attributes!$A:$A,Attributes!H:H))</f>
        <v>true</v>
      </c>
      <c r="D149" s="179" t="str">
        <f>IF($A149="","",_xlfn.XLOOKUP($A149,Attributes!$A:$A,Attributes!I:I))</f>
        <v>N/A</v>
      </c>
      <c r="E149" s="179" t="str">
        <f>IF($A149="","",_xlfn.XLOOKUP($A149,Attributes!$A:$A,Attributes!J:J))</f>
        <v>N/A</v>
      </c>
      <c r="F149" s="179">
        <f>IF($A149="","",_xlfn.XLOOKUP($A149,Attributes!$A:$A,Attributes!K:K))</f>
        <v>0</v>
      </c>
      <c r="G149" s="179"/>
      <c r="H149" s="344" t="s">
        <v>974</v>
      </c>
      <c r="I149" s="344"/>
      <c r="J149" s="197"/>
      <c r="K149" s="339"/>
      <c r="V149" s="284">
        <v>72</v>
      </c>
    </row>
    <row r="150" spans="1:22" s="285" customFormat="1" ht="25.5" x14ac:dyDescent="0.25">
      <c r="A150" s="180">
        <v>6383</v>
      </c>
      <c r="B150" s="179" t="str">
        <f>IF($A150="","",_xlfn.XLOOKUP($A150,Attributes!$A:$A,Attributes!C:C))</f>
        <v>Does Trade Item Contain Microbial Substance</v>
      </c>
      <c r="C150" s="179" t="str">
        <f>IF($A150="","",_xlfn.XLOOKUP($A150,Attributes!$A:$A,Attributes!H:H))</f>
        <v>false</v>
      </c>
      <c r="D150" s="179" t="str">
        <f>IF($A150="","",_xlfn.XLOOKUP($A150,Attributes!$A:$A,Attributes!I:I))</f>
        <v>N/A</v>
      </c>
      <c r="E150" s="179" t="str">
        <f>IF($A150="","",_xlfn.XLOOKUP($A150,Attributes!$A:$A,Attributes!J:J))</f>
        <v>N/A</v>
      </c>
      <c r="F150" s="179">
        <f>IF($A150="","",_xlfn.XLOOKUP($A150,Attributes!$A:$A,Attributes!K:K))</f>
        <v>0</v>
      </c>
      <c r="G150" s="179"/>
      <c r="H150" s="344" t="s">
        <v>974</v>
      </c>
      <c r="I150" s="344"/>
      <c r="J150" s="197"/>
      <c r="K150" s="339"/>
      <c r="V150" s="284"/>
    </row>
    <row r="151" spans="1:22" s="285" customFormat="1" x14ac:dyDescent="0.25">
      <c r="A151" s="180">
        <v>6353</v>
      </c>
      <c r="B151" s="179" t="str">
        <f>IF($A151="","",_xlfn.XLOOKUP($A151,Attributes!$A:$A,Attributes!C:C))</f>
        <v>Is Device Medicinal Product</v>
      </c>
      <c r="C151" s="179" t="str">
        <f>IF($A151="","",_xlfn.XLOOKUP($A151,Attributes!$A:$A,Attributes!H:H))</f>
        <v>true</v>
      </c>
      <c r="D151" s="179" t="str">
        <f>IF($A151="","",_xlfn.XLOOKUP($A151,Attributes!$A:$A,Attributes!I:I))</f>
        <v>N/A</v>
      </c>
      <c r="E151" s="179" t="str">
        <f>IF($A151="","",_xlfn.XLOOKUP($A151,Attributes!$A:$A,Attributes!J:J))</f>
        <v>N/A</v>
      </c>
      <c r="F151" s="179">
        <f>IF($A151="","",_xlfn.XLOOKUP($A151,Attributes!$A:$A,Attributes!K:K))</f>
        <v>0</v>
      </c>
      <c r="G151" s="179"/>
      <c r="H151" s="344" t="s">
        <v>974</v>
      </c>
      <c r="I151" s="344"/>
      <c r="J151" s="197"/>
      <c r="K151" s="339"/>
      <c r="V151" s="284">
        <v>73</v>
      </c>
    </row>
    <row r="152" spans="1:22" s="285" customFormat="1" ht="25.5" x14ac:dyDescent="0.25">
      <c r="A152" s="180">
        <v>1433</v>
      </c>
      <c r="B152" s="179" t="str">
        <f>IF($A152="","",_xlfn.XLOOKUP($A152,Attributes!$A:$A,Attributes!C:C))</f>
        <v>Does Trade Item Contain Human Blood Derivative</v>
      </c>
      <c r="C152" s="179" t="str">
        <f>IF($A152="","",_xlfn.XLOOKUP($A152,Attributes!$A:$A,Attributes!H:H))</f>
        <v>FALSE</v>
      </c>
      <c r="D152" s="179" t="str">
        <f>IF($A152="","",_xlfn.XLOOKUP($A152,Attributes!$A:$A,Attributes!I:I))</f>
        <v>N/A</v>
      </c>
      <c r="E152" s="179" t="str">
        <f>IF($A152="","",_xlfn.XLOOKUP($A152,Attributes!$A:$A,Attributes!J:J))</f>
        <v>N/A</v>
      </c>
      <c r="F152" s="179">
        <f>IF($A152="","",_xlfn.XLOOKUP($A152,Attributes!$A:$A,Attributes!K:K))</f>
        <v>0</v>
      </c>
      <c r="G152" s="179"/>
      <c r="H152" s="344" t="s">
        <v>974</v>
      </c>
      <c r="I152" s="344"/>
      <c r="J152" s="197"/>
      <c r="K152" s="339"/>
      <c r="V152" s="284"/>
    </row>
    <row r="153" spans="1:22" s="285" customFormat="1" ht="25.5" x14ac:dyDescent="0.25">
      <c r="A153" s="180">
        <v>6358</v>
      </c>
      <c r="B153" s="179" t="str">
        <f>IF($A153="","",_xlfn.XLOOKUP($A153,Attributes!$A:$A,Attributes!C:C))</f>
        <v>Is Reprocessed Single Use Device</v>
      </c>
      <c r="C153" s="179" t="str">
        <f>IF($A153="","",_xlfn.XLOOKUP($A153,Attributes!$A:$A,Attributes!H:H))</f>
        <v>true</v>
      </c>
      <c r="D153" s="179" t="str">
        <f>IF($A153="","",_xlfn.XLOOKUP($A153,Attributes!$A:$A,Attributes!I:I))</f>
        <v>N/A</v>
      </c>
      <c r="E153" s="179" t="str">
        <f>IF($A153="","",_xlfn.XLOOKUP($A153,Attributes!$A:$A,Attributes!J:J))</f>
        <v>N/A</v>
      </c>
      <c r="F153" s="179">
        <f>IF($A153="","",_xlfn.XLOOKUP($A153,Attributes!$A:$A,Attributes!K:K))</f>
        <v>0</v>
      </c>
      <c r="G153" s="179"/>
      <c r="H153" s="344" t="s">
        <v>974</v>
      </c>
      <c r="I153" s="197"/>
      <c r="J153" s="197"/>
      <c r="K153" s="339"/>
      <c r="V153" s="284">
        <v>74</v>
      </c>
    </row>
    <row r="154" spans="1:22" s="285" customFormat="1" x14ac:dyDescent="0.25">
      <c r="A154" s="180">
        <v>6348</v>
      </c>
      <c r="B154" s="179" t="str">
        <f>IF($A154="","",_xlfn.XLOOKUP($A154,Attributes!$A:$A,Attributes!C:C))</f>
        <v>Is Device Reagent</v>
      </c>
      <c r="C154" s="179" t="str">
        <f>IF($A154="","",_xlfn.XLOOKUP($A154,Attributes!$A:$A,Attributes!H:H))</f>
        <v>true</v>
      </c>
      <c r="D154" s="179" t="str">
        <f>IF($A154="","",_xlfn.XLOOKUP($A154,Attributes!$A:$A,Attributes!I:I))</f>
        <v>N/A</v>
      </c>
      <c r="E154" s="179" t="str">
        <f>IF($A154="","",_xlfn.XLOOKUP($A154,Attributes!$A:$A,Attributes!J:J))</f>
        <v>N/A</v>
      </c>
      <c r="F154" s="179">
        <f>IF($A154="","",_xlfn.XLOOKUP($A154,Attributes!$A:$A,Attributes!K:K))</f>
        <v>0</v>
      </c>
      <c r="G154" s="179"/>
      <c r="H154" s="344" t="s">
        <v>974</v>
      </c>
      <c r="I154" s="197"/>
      <c r="J154" s="197"/>
      <c r="K154" s="339"/>
      <c r="V154" s="284"/>
    </row>
    <row r="155" spans="1:22" s="285" customFormat="1" ht="25.5" x14ac:dyDescent="0.25">
      <c r="A155" s="180">
        <v>6349</v>
      </c>
      <c r="B155" s="179" t="str">
        <f>IF($A155="","",_xlfn.XLOOKUP($A155,Attributes!$A:$A,Attributes!C:C))</f>
        <v>Is Device Companion Diagnostic</v>
      </c>
      <c r="C155" s="179" t="str">
        <f>IF($A155="","",_xlfn.XLOOKUP($A155,Attributes!$A:$A,Attributes!H:H))</f>
        <v>true</v>
      </c>
      <c r="D155" s="179" t="str">
        <f>IF($A155="","",_xlfn.XLOOKUP($A155,Attributes!$A:$A,Attributes!I:I))</f>
        <v>N/A</v>
      </c>
      <c r="E155" s="179" t="str">
        <f>IF($A155="","",_xlfn.XLOOKUP($A155,Attributes!$A:$A,Attributes!J:J))</f>
        <v>N/A</v>
      </c>
      <c r="F155" s="179">
        <f>IF($A155="","",_xlfn.XLOOKUP($A155,Attributes!$A:$A,Attributes!K:K))</f>
        <v>0</v>
      </c>
      <c r="G155" s="179"/>
      <c r="H155" s="344" t="s">
        <v>974</v>
      </c>
      <c r="I155" s="197"/>
      <c r="J155" s="197"/>
      <c r="K155" s="339"/>
      <c r="V155" s="284">
        <v>75</v>
      </c>
    </row>
    <row r="156" spans="1:22" s="285" customFormat="1" ht="25.5" x14ac:dyDescent="0.25">
      <c r="A156" s="180">
        <v>6350</v>
      </c>
      <c r="B156" s="179" t="str">
        <f>IF($A156="","",_xlfn.XLOOKUP($A156,Attributes!$A:$A,Attributes!C:C))</f>
        <v>Is Device Designed For Professional Testing</v>
      </c>
      <c r="C156" s="179" t="str">
        <f>IF($A156="","",_xlfn.XLOOKUP($A156,Attributes!$A:$A,Attributes!H:H))</f>
        <v>true</v>
      </c>
      <c r="D156" s="179" t="str">
        <f>IF($A156="","",_xlfn.XLOOKUP($A156,Attributes!$A:$A,Attributes!I:I))</f>
        <v>N/A</v>
      </c>
      <c r="E156" s="179" t="str">
        <f>IF($A156="","",_xlfn.XLOOKUP($A156,Attributes!$A:$A,Attributes!J:J))</f>
        <v>N/A</v>
      </c>
      <c r="F156" s="179">
        <f>IF($A156="","",_xlfn.XLOOKUP($A156,Attributes!$A:$A,Attributes!K:K))</f>
        <v>0</v>
      </c>
      <c r="G156" s="179"/>
      <c r="H156" s="344" t="s">
        <v>974</v>
      </c>
      <c r="I156" s="197"/>
      <c r="J156" s="197"/>
      <c r="K156" s="339"/>
      <c r="V156" s="284"/>
    </row>
    <row r="157" spans="1:22" s="285" customFormat="1" x14ac:dyDescent="0.25">
      <c r="A157" s="180">
        <v>6351</v>
      </c>
      <c r="B157" s="179" t="str">
        <f>IF($A157="","",_xlfn.XLOOKUP($A157,Attributes!$A:$A,Attributes!C:C))</f>
        <v>Is Device Instrument</v>
      </c>
      <c r="C157" s="179" t="str">
        <f>IF($A157="","",_xlfn.XLOOKUP($A157,Attributes!$A:$A,Attributes!H:H))</f>
        <v>true</v>
      </c>
      <c r="D157" s="179" t="str">
        <f>IF($A157="","",_xlfn.XLOOKUP($A157,Attributes!$A:$A,Attributes!I:I))</f>
        <v>N/A</v>
      </c>
      <c r="E157" s="179" t="str">
        <f>IF($A157="","",_xlfn.XLOOKUP($A157,Attributes!$A:$A,Attributes!J:J))</f>
        <v>N/A</v>
      </c>
      <c r="F157" s="179">
        <f>IF($A157="","",_xlfn.XLOOKUP($A157,Attributes!$A:$A,Attributes!K:K))</f>
        <v>0</v>
      </c>
      <c r="G157" s="179"/>
      <c r="H157" s="344" t="s">
        <v>974</v>
      </c>
      <c r="I157" s="197"/>
      <c r="J157" s="197"/>
      <c r="K157" s="339"/>
      <c r="V157" s="284">
        <v>76</v>
      </c>
    </row>
    <row r="158" spans="1:22" s="285" customFormat="1" x14ac:dyDescent="0.25">
      <c r="A158" s="180">
        <v>6354</v>
      </c>
      <c r="B158" s="179" t="str">
        <f>IF($A158="","",_xlfn.XLOOKUP($A158,Attributes!$A:$A,Attributes!C:C))</f>
        <v>Is Device Near Patient Testing</v>
      </c>
      <c r="C158" s="179" t="str">
        <f>IF($A158="","",_xlfn.XLOOKUP($A158,Attributes!$A:$A,Attributes!H:H))</f>
        <v>true</v>
      </c>
      <c r="D158" s="179" t="str">
        <f>IF($A158="","",_xlfn.XLOOKUP($A158,Attributes!$A:$A,Attributes!I:I))</f>
        <v>N/A</v>
      </c>
      <c r="E158" s="179" t="str">
        <f>IF($A158="","",_xlfn.XLOOKUP($A158,Attributes!$A:$A,Attributes!J:J))</f>
        <v>N/A</v>
      </c>
      <c r="F158" s="179">
        <f>IF($A158="","",_xlfn.XLOOKUP($A158,Attributes!$A:$A,Attributes!K:K))</f>
        <v>0</v>
      </c>
      <c r="G158" s="179"/>
      <c r="H158" s="344" t="s">
        <v>974</v>
      </c>
      <c r="I158" s="197"/>
      <c r="J158" s="197"/>
      <c r="K158" s="339"/>
      <c r="V158" s="284"/>
    </row>
    <row r="159" spans="1:22" s="285" customFormat="1" x14ac:dyDescent="0.25">
      <c r="A159" s="180">
        <v>6355</v>
      </c>
      <c r="B159" s="179" t="str">
        <f>IF($A159="","",_xlfn.XLOOKUP($A159,Attributes!$A:$A,Attributes!C:C))</f>
        <v>Is Device Patient Self Testing</v>
      </c>
      <c r="C159" s="179" t="str">
        <f>IF($A159="","",_xlfn.XLOOKUP($A159,Attributes!$A:$A,Attributes!H:H))</f>
        <v>true</v>
      </c>
      <c r="D159" s="179" t="str">
        <f>IF($A159="","",_xlfn.XLOOKUP($A159,Attributes!$A:$A,Attributes!I:I))</f>
        <v>N/A</v>
      </c>
      <c r="E159" s="179" t="str">
        <f>IF($A159="","",_xlfn.XLOOKUP($A159,Attributes!$A:$A,Attributes!J:J))</f>
        <v>N/A</v>
      </c>
      <c r="F159" s="179">
        <f>IF($A159="","",_xlfn.XLOOKUP($A159,Attributes!$A:$A,Attributes!K:K))</f>
        <v>0</v>
      </c>
      <c r="G159" s="179"/>
      <c r="H159" s="344" t="s">
        <v>974</v>
      </c>
      <c r="I159" s="197"/>
      <c r="J159" s="197"/>
      <c r="K159" s="339"/>
      <c r="V159" s="284">
        <v>77</v>
      </c>
    </row>
    <row r="160" spans="1:22" s="285" customFormat="1" x14ac:dyDescent="0.25">
      <c r="A160" s="180">
        <v>6357</v>
      </c>
      <c r="B160" s="179" t="str">
        <f>IF($A160="","",_xlfn.XLOOKUP($A160,Attributes!$A:$A,Attributes!C:C))</f>
        <v>Is New Device</v>
      </c>
      <c r="C160" s="179" t="str">
        <f>IF($A160="","",_xlfn.XLOOKUP($A160,Attributes!$A:$A,Attributes!H:H))</f>
        <v>true</v>
      </c>
      <c r="D160" s="179" t="str">
        <f>IF($A160="","",_xlfn.XLOOKUP($A160,Attributes!$A:$A,Attributes!I:I))</f>
        <v>N/A</v>
      </c>
      <c r="E160" s="179" t="str">
        <f>IF($A160="","",_xlfn.XLOOKUP($A160,Attributes!$A:$A,Attributes!J:J))</f>
        <v>N/A</v>
      </c>
      <c r="F160" s="179">
        <f>IF($A160="","",_xlfn.XLOOKUP($A160,Attributes!$A:$A,Attributes!K:K))</f>
        <v>0</v>
      </c>
      <c r="G160" s="179"/>
      <c r="H160" s="344" t="s">
        <v>974</v>
      </c>
      <c r="I160" s="197"/>
      <c r="J160" s="197"/>
      <c r="K160" s="339"/>
      <c r="V160" s="284"/>
    </row>
    <row r="161" spans="1:22" s="285" customFormat="1" ht="25.5" x14ac:dyDescent="0.25">
      <c r="A161" s="180">
        <v>6365</v>
      </c>
      <c r="B161" s="179" t="str">
        <f>IF($A161="","",_xlfn.XLOOKUP($A161,Attributes!$A:$A,Attributes!C:C))</f>
        <v>System Or Procedure Pack Medical Purpose Description</v>
      </c>
      <c r="C161" s="179" t="str">
        <f>IF($A161="","",_xlfn.XLOOKUP($A161,Attributes!$A:$A,Attributes!H:H))</f>
        <v>The medical purpose of the procedure pack is to (…)</v>
      </c>
      <c r="D161" s="179" t="str">
        <f>IF($A161="","",_xlfn.XLOOKUP($A161,Attributes!$A:$A,Attributes!I:I))</f>
        <v>N/A</v>
      </c>
      <c r="E161" s="179" t="str">
        <f>IF($A161="","",_xlfn.XLOOKUP($A161,Attributes!$A:$A,Attributes!J:J))</f>
        <v>N/A</v>
      </c>
      <c r="F161" s="179">
        <f>IF($A161="","",_xlfn.XLOOKUP($A161,Attributes!$A:$A,Attributes!K:K))</f>
        <v>0</v>
      </c>
      <c r="G161" s="179"/>
      <c r="H161" s="344" t="s">
        <v>974</v>
      </c>
      <c r="I161" s="197"/>
      <c r="J161" s="197"/>
      <c r="K161" s="339"/>
      <c r="V161" s="284">
        <v>78</v>
      </c>
    </row>
    <row r="162" spans="1:22" s="285" customFormat="1" ht="25.5" x14ac:dyDescent="0.25">
      <c r="A162" s="180">
        <v>6362</v>
      </c>
      <c r="B162" s="179" t="str">
        <f>IF($A162="","",_xlfn.XLOOKUP($A162,Attributes!$A:$A,Attributes!C:C))</f>
        <v>System Or Procedure Pack Type Code</v>
      </c>
      <c r="C162" s="179" t="str">
        <f>IF($A162="","",_xlfn.XLOOKUP($A162,Attributes!$A:$A,Attributes!H:H))</f>
        <v>SYSTEM</v>
      </c>
      <c r="D162" s="179" t="str">
        <f>IF($A162="","",_xlfn.XLOOKUP($A162,Attributes!$A:$A,Attributes!I:I))</f>
        <v>N/A</v>
      </c>
      <c r="E162" s="179" t="str">
        <f>IF($A162="","",_xlfn.XLOOKUP($A162,Attributes!$A:$A,Attributes!J:J))</f>
        <v>N/A</v>
      </c>
      <c r="F162" s="179">
        <f>IF($A162="","",_xlfn.XLOOKUP($A162,Attributes!$A:$A,Attributes!K:K))</f>
        <v>0</v>
      </c>
      <c r="G162" s="179"/>
      <c r="H162" s="344" t="s">
        <v>974</v>
      </c>
      <c r="I162" s="197"/>
      <c r="J162" s="197"/>
      <c r="K162" s="339"/>
      <c r="V162" s="284"/>
    </row>
    <row r="163" spans="1:22" s="285" customFormat="1" ht="25.5" x14ac:dyDescent="0.25">
      <c r="A163" s="180">
        <v>6360</v>
      </c>
      <c r="B163" s="179" t="str">
        <f>IF($A163="","",_xlfn.XLOOKUP($A163,Attributes!$A:$A,Attributes!C:C))</f>
        <v>Multi Component Device Type Code</v>
      </c>
      <c r="C163" s="179" t="str">
        <f>IF($A163="","",_xlfn.XLOOKUP($A163,Attributes!$A:$A,Attributes!H:H))</f>
        <v>PROCEDURE_PACK</v>
      </c>
      <c r="D163" s="179" t="str">
        <f>IF($A163="","",_xlfn.XLOOKUP($A163,Attributes!$A:$A,Attributes!I:I))</f>
        <v>N/A</v>
      </c>
      <c r="E163" s="179" t="str">
        <f>IF($A163="","",_xlfn.XLOOKUP($A163,Attributes!$A:$A,Attributes!J:J))</f>
        <v>N/A</v>
      </c>
      <c r="F163" s="179">
        <f>IF($A163="","",_xlfn.XLOOKUP($A163,Attributes!$A:$A,Attributes!K:K))</f>
        <v>0</v>
      </c>
      <c r="G163" s="179"/>
      <c r="H163" s="344" t="s">
        <v>974</v>
      </c>
      <c r="I163" s="197"/>
      <c r="J163" s="197"/>
      <c r="K163" s="339"/>
      <c r="V163" s="284">
        <v>79</v>
      </c>
    </row>
    <row r="164" spans="1:22" s="285" customFormat="1" x14ac:dyDescent="0.25">
      <c r="A164" s="180">
        <v>6361</v>
      </c>
      <c r="B164" s="179" t="str">
        <f>IF($A164="","",_xlfn.XLOOKUP($A164,Attributes!$A:$A,Attributes!C:C))</f>
        <v>Special Device Type Code</v>
      </c>
      <c r="C164" s="179" t="str">
        <f>IF($A164="","",_xlfn.XLOOKUP($A164,Attributes!$A:$A,Attributes!H:H))</f>
        <v>ORTHOPAEDIC</v>
      </c>
      <c r="D164" s="179" t="str">
        <f>IF($A164="","",_xlfn.XLOOKUP($A164,Attributes!$A:$A,Attributes!I:I))</f>
        <v>N/A</v>
      </c>
      <c r="E164" s="179" t="str">
        <f>IF($A164="","",_xlfn.XLOOKUP($A164,Attributes!$A:$A,Attributes!J:J))</f>
        <v>N/A</v>
      </c>
      <c r="F164" s="179">
        <f>IF($A164="","",_xlfn.XLOOKUP($A164,Attributes!$A:$A,Attributes!K:K))</f>
        <v>0</v>
      </c>
      <c r="G164" s="179"/>
      <c r="H164" s="344" t="s">
        <v>974</v>
      </c>
      <c r="I164" s="197"/>
      <c r="J164" s="197"/>
      <c r="K164" s="339"/>
      <c r="V164" s="284"/>
    </row>
    <row r="165" spans="1:22" s="285" customFormat="1" ht="25.5" x14ac:dyDescent="0.25">
      <c r="A165" s="180">
        <v>6345</v>
      </c>
      <c r="B165" s="179" t="str">
        <f>IF($A165="","",_xlfn.XLOOKUP($A165,Attributes!$A:$A,Attributes!C:C))</f>
        <v>Annex X V I Intended Purpose Type Code</v>
      </c>
      <c r="C165" s="179" t="str">
        <f>IF($A165="","",_xlfn.XLOOKUP($A165,Attributes!$A:$A,Attributes!H:H))</f>
        <v>PRODUCT_IN_BODY</v>
      </c>
      <c r="D165" s="179" t="str">
        <f>IF($A165="","",_xlfn.XLOOKUP($A165,Attributes!$A:$A,Attributes!I:I))</f>
        <v>N/A</v>
      </c>
      <c r="E165" s="179" t="str">
        <f>IF($A165="","",_xlfn.XLOOKUP($A165,Attributes!$A:$A,Attributes!J:J))</f>
        <v>N/A</v>
      </c>
      <c r="F165" s="179">
        <f>IF($A165="","",_xlfn.XLOOKUP($A165,Attributes!$A:$A,Attributes!K:K))</f>
        <v>0</v>
      </c>
      <c r="G165" s="179"/>
      <c r="H165" s="344" t="s">
        <v>974</v>
      </c>
      <c r="I165" s="197"/>
      <c r="J165" s="197"/>
      <c r="K165" s="339"/>
      <c r="V165" s="284">
        <v>80</v>
      </c>
    </row>
    <row r="166" spans="1:22" s="285" customFormat="1" ht="25.5" x14ac:dyDescent="0.25">
      <c r="A166" s="180">
        <v>6363</v>
      </c>
      <c r="B166" s="179" t="str">
        <f>IF($A166="","",_xlfn.XLOOKUP($A166,Attributes!$A:$A,Attributes!C:C))</f>
        <v>EU Medical Device Status Code</v>
      </c>
      <c r="C166" s="179" t="str">
        <f>IF($A166="","",_xlfn.XLOOKUP($A166,Attributes!$A:$A,Attributes!H:H))</f>
        <v>NO_LONGER_PLACED_ON_MARKET</v>
      </c>
      <c r="D166" s="179" t="str">
        <f>IF($A166="","",_xlfn.XLOOKUP($A166,Attributes!$A:$A,Attributes!I:I))</f>
        <v>N/A</v>
      </c>
      <c r="E166" s="179" t="str">
        <f>IF($A166="","",_xlfn.XLOOKUP($A166,Attributes!$A:$A,Attributes!J:J))</f>
        <v>N/A</v>
      </c>
      <c r="F166" s="179">
        <f>IF($A166="","",_xlfn.XLOOKUP($A166,Attributes!$A:$A,Attributes!K:K))</f>
        <v>0</v>
      </c>
      <c r="G166" s="179"/>
      <c r="H166" s="344" t="s">
        <v>974</v>
      </c>
      <c r="I166" s="197"/>
      <c r="J166" s="197"/>
      <c r="K166" s="339"/>
      <c r="V166" s="284"/>
    </row>
    <row r="167" spans="1:22" s="285" customFormat="1" ht="25.5" x14ac:dyDescent="0.25">
      <c r="A167" s="180">
        <v>6370</v>
      </c>
      <c r="B167" s="179" t="str">
        <f>IF($A167="","",_xlfn.XLOOKUP($A167,Attributes!$A:$A,Attributes!C:C))</f>
        <v>EU Medical Device Sub Status Code</v>
      </c>
      <c r="C167" s="179" t="str">
        <f>IF($A167="","",_xlfn.XLOOKUP($A167,Attributes!$A:$A,Attributes!H:H))</f>
        <v>RECALLED</v>
      </c>
      <c r="D167" s="179" t="str">
        <f>IF($A167="","",_xlfn.XLOOKUP($A167,Attributes!$A:$A,Attributes!I:I))</f>
        <v>N/A</v>
      </c>
      <c r="E167" s="179" t="str">
        <f>IF($A167="","",_xlfn.XLOOKUP($A167,Attributes!$A:$A,Attributes!J:J))</f>
        <v>N/A</v>
      </c>
      <c r="F167" s="179">
        <f>IF($A167="","",_xlfn.XLOOKUP($A167,Attributes!$A:$A,Attributes!K:K))</f>
        <v>0</v>
      </c>
      <c r="G167" s="179"/>
      <c r="H167" s="344" t="s">
        <v>974</v>
      </c>
      <c r="I167" s="197"/>
      <c r="J167" s="197"/>
      <c r="K167" s="339"/>
      <c r="V167" s="284">
        <v>81</v>
      </c>
    </row>
    <row r="168" spans="1:22" s="285" customFormat="1" ht="25.5" x14ac:dyDescent="0.25">
      <c r="A168" s="180">
        <v>6368</v>
      </c>
      <c r="B168" s="179" t="str">
        <f>IF($A168="","",_xlfn.XLOOKUP($A168,Attributes!$A:$A,Attributes!C:C))</f>
        <v>Device Sub Status End Date Time</v>
      </c>
      <c r="C168" s="179" t="str">
        <f>IF($A168="","",_xlfn.XLOOKUP($A168,Attributes!$A:$A,Attributes!H:H))</f>
        <v>2025-03-13T00:00:00</v>
      </c>
      <c r="D168" s="179" t="str">
        <f>IF($A168="","",_xlfn.XLOOKUP($A168,Attributes!$A:$A,Attributes!I:I))</f>
        <v>N/A</v>
      </c>
      <c r="E168" s="179" t="str">
        <f>IF($A168="","",_xlfn.XLOOKUP($A168,Attributes!$A:$A,Attributes!J:J))</f>
        <v>N/A</v>
      </c>
      <c r="F168" s="179">
        <f>IF($A168="","",_xlfn.XLOOKUP($A168,Attributes!$A:$A,Attributes!K:K))</f>
        <v>0</v>
      </c>
      <c r="G168" s="179"/>
      <c r="H168" s="344" t="s">
        <v>974</v>
      </c>
      <c r="I168" s="197"/>
      <c r="J168" s="197"/>
      <c r="K168" s="339"/>
      <c r="V168" s="284"/>
    </row>
    <row r="169" spans="1:22" s="285" customFormat="1" ht="25.5" x14ac:dyDescent="0.25">
      <c r="A169" s="180">
        <v>6369</v>
      </c>
      <c r="B169" s="179" t="str">
        <f>IF($A169="","",_xlfn.XLOOKUP($A169,Attributes!$A:$A,Attributes!C:C))</f>
        <v>Device Sub Status Start Date Time</v>
      </c>
      <c r="C169" s="179" t="str">
        <f>IF($A169="","",_xlfn.XLOOKUP($A169,Attributes!$A:$A,Attributes!H:H))</f>
        <v>2023-05-13T00:00:00</v>
      </c>
      <c r="D169" s="179" t="str">
        <f>IF($A169="","",_xlfn.XLOOKUP($A169,Attributes!$A:$A,Attributes!I:I))</f>
        <v>N/A</v>
      </c>
      <c r="E169" s="179" t="str">
        <f>IF($A169="","",_xlfn.XLOOKUP($A169,Attributes!$A:$A,Attributes!J:J))</f>
        <v>N/A</v>
      </c>
      <c r="F169" s="179">
        <f>IF($A169="","",_xlfn.XLOOKUP($A169,Attributes!$A:$A,Attributes!K:K))</f>
        <v>0</v>
      </c>
      <c r="G169" s="179"/>
      <c r="H169" s="344" t="s">
        <v>974</v>
      </c>
      <c r="I169" s="197"/>
      <c r="J169" s="197"/>
      <c r="K169" s="339"/>
      <c r="V169" s="284">
        <v>82</v>
      </c>
    </row>
    <row r="170" spans="1:22" s="285" customFormat="1" ht="25.5" x14ac:dyDescent="0.25">
      <c r="A170" s="180">
        <v>6162</v>
      </c>
      <c r="B170" s="179" t="str">
        <f>IF($A170="","",_xlfn.XLOOKUP($A170,Attributes!$A:$A,Attributes!C:C))</f>
        <v>Referenced Trade Item Type Code</v>
      </c>
      <c r="C170" s="179" t="str">
        <f>IF($A170="","",_xlfn.XLOOKUP($A170,Attributes!$A:$A,Attributes!H:H))</f>
        <v>REPLACED</v>
      </c>
      <c r="D170" s="179" t="str">
        <f>IF($A170="","",_xlfn.XLOOKUP($A170,Attributes!$A:$A,Attributes!I:I))</f>
        <v>N/A</v>
      </c>
      <c r="E170" s="179" t="str">
        <f>IF($A170="","",_xlfn.XLOOKUP($A170,Attributes!$A:$A,Attributes!J:J))</f>
        <v>N/A</v>
      </c>
      <c r="F170" s="179">
        <f>IF($A170="","",_xlfn.XLOOKUP($A170,Attributes!$A:$A,Attributes!K:K))</f>
        <v>0</v>
      </c>
      <c r="G170" s="179"/>
      <c r="H170" s="344" t="s">
        <v>974</v>
      </c>
      <c r="I170" s="197"/>
      <c r="J170" s="197"/>
      <c r="K170" s="339"/>
      <c r="V170" s="284"/>
    </row>
    <row r="171" spans="1:22" s="285" customFormat="1" ht="25.5" x14ac:dyDescent="0.25">
      <c r="A171" s="180">
        <v>6163</v>
      </c>
      <c r="B171" s="179" t="str">
        <f>IF($A171="","",_xlfn.XLOOKUP($A171,Attributes!$A:$A,Attributes!C:C))</f>
        <v>Additional Trade Item Identification</v>
      </c>
      <c r="C171" s="179" t="str">
        <f>IF($A171="","",_xlfn.XLOOKUP($A171,Attributes!$A:$A,Attributes!H:H))</f>
        <v>+H123AC-L12345#1234</v>
      </c>
      <c r="D171" s="179" t="str">
        <f>IF($A171="","",_xlfn.XLOOKUP($A171,Attributes!$A:$A,Attributes!I:I))</f>
        <v>N/A</v>
      </c>
      <c r="E171" s="179" t="str">
        <f>IF($A171="","",_xlfn.XLOOKUP($A171,Attributes!$A:$A,Attributes!J:J))</f>
        <v>N/A</v>
      </c>
      <c r="F171" s="179">
        <f>IF($A171="","",_xlfn.XLOOKUP($A171,Attributes!$A:$A,Attributes!K:K))</f>
        <v>0</v>
      </c>
      <c r="G171" s="179"/>
      <c r="H171" s="344" t="s">
        <v>974</v>
      </c>
      <c r="I171" s="197"/>
      <c r="J171" s="197"/>
      <c r="K171" s="339"/>
      <c r="V171" s="284">
        <v>83</v>
      </c>
    </row>
    <row r="172" spans="1:22" s="285" customFormat="1" ht="25.5" x14ac:dyDescent="0.25">
      <c r="A172" s="180">
        <v>6164</v>
      </c>
      <c r="B172" s="179" t="str">
        <f>IF($A172="","",_xlfn.XLOOKUP($A172,Attributes!$A:$A,Attributes!C:C))</f>
        <v>Additional Trade Item Identification Type Code</v>
      </c>
      <c r="C172" s="179" t="str">
        <f>IF($A172="","",_xlfn.XLOOKUP($A172,Attributes!$A:$A,Attributes!H:H))</f>
        <v>HIBC</v>
      </c>
      <c r="D172" s="179" t="str">
        <f>IF($A172="","",_xlfn.XLOOKUP($A172,Attributes!$A:$A,Attributes!I:I))</f>
        <v>N/A</v>
      </c>
      <c r="E172" s="179" t="str">
        <f>IF($A172="","",_xlfn.XLOOKUP($A172,Attributes!$A:$A,Attributes!J:J))</f>
        <v>N/A</v>
      </c>
      <c r="F172" s="179">
        <f>IF($A172="","",_xlfn.XLOOKUP($A172,Attributes!$A:$A,Attributes!K:K))</f>
        <v>0</v>
      </c>
      <c r="G172" s="179"/>
      <c r="H172" s="344" t="s">
        <v>974</v>
      </c>
      <c r="I172" s="197"/>
      <c r="J172" s="197"/>
      <c r="K172" s="339"/>
      <c r="V172" s="284"/>
    </row>
    <row r="173" spans="1:22" s="285" customFormat="1" ht="25.5" x14ac:dyDescent="0.25">
      <c r="A173" s="180">
        <v>727</v>
      </c>
      <c r="B173" s="179" t="str">
        <f>IF($A173="","",_xlfn.XLOOKUP($A173,Attributes!$A:$A,Attributes!C:C))</f>
        <v>Regulated Chemical Description</v>
      </c>
      <c r="C173" s="179" t="str">
        <f>IF($A173="","",_xlfn.XLOOKUP($A173,Attributes!$A:$A,Attributes!H:H))</f>
        <v>Chlorobenzene</v>
      </c>
      <c r="D173" s="179" t="str">
        <f>IF($A173="","",_xlfn.XLOOKUP($A173,Attributes!$A:$A,Attributes!I:I))</f>
        <v>N/A</v>
      </c>
      <c r="E173" s="179" t="str">
        <f>IF($A173="","",_xlfn.XLOOKUP($A173,Attributes!$A:$A,Attributes!J:J))</f>
        <v>N/A</v>
      </c>
      <c r="F173" s="179">
        <f>IF($A173="","",_xlfn.XLOOKUP($A173,Attributes!$A:$A,Attributes!K:K))</f>
        <v>0</v>
      </c>
      <c r="G173" s="179"/>
      <c r="H173" s="344" t="s">
        <v>974</v>
      </c>
      <c r="I173" s="197"/>
      <c r="J173" s="197"/>
      <c r="K173" s="339"/>
      <c r="V173" s="284">
        <v>84</v>
      </c>
    </row>
    <row r="174" spans="1:22" s="285" customFormat="1" x14ac:dyDescent="0.25">
      <c r="A174" s="180">
        <v>729</v>
      </c>
      <c r="B174" s="179" t="str">
        <f>IF($A174="","",_xlfn.XLOOKUP($A174,Attributes!$A:$A,Attributes!C:C))</f>
        <v>Regulated Chemical Name</v>
      </c>
      <c r="C174" s="179" t="str">
        <f>IF($A174="","",_xlfn.XLOOKUP($A174,Attributes!$A:$A,Attributes!H:H))</f>
        <v>Chlorobenzene</v>
      </c>
      <c r="D174" s="179" t="str">
        <f>IF($A174="","",_xlfn.XLOOKUP($A174,Attributes!$A:$A,Attributes!I:I))</f>
        <v>N/A</v>
      </c>
      <c r="E174" s="179" t="str">
        <f>IF($A174="","",_xlfn.XLOOKUP($A174,Attributes!$A:$A,Attributes!J:J))</f>
        <v>N/A</v>
      </c>
      <c r="F174" s="179">
        <f>IF($A174="","",_xlfn.XLOOKUP($A174,Attributes!$A:$A,Attributes!K:K))</f>
        <v>0</v>
      </c>
      <c r="G174" s="179"/>
      <c r="H174" s="344" t="s">
        <v>974</v>
      </c>
      <c r="I174" s="197"/>
      <c r="J174" s="197"/>
      <c r="K174" s="339"/>
      <c r="V174" s="284"/>
    </row>
    <row r="175" spans="1:22" s="285" customFormat="1" ht="25.5" x14ac:dyDescent="0.25">
      <c r="A175" s="180">
        <v>734</v>
      </c>
      <c r="B175" s="179" t="str">
        <f>IF($A175="","",_xlfn.XLOOKUP($A175,Attributes!$A:$A,Attributes!C:C))</f>
        <v>Regulated Chemical Identifier Code Reference</v>
      </c>
      <c r="C175" s="179" t="str">
        <f>IF($A175="","",_xlfn.XLOOKUP($A175,Attributes!$A:$A,Attributes!H:H))</f>
        <v>108-90-7</v>
      </c>
      <c r="D175" s="179" t="str">
        <f>IF($A175="","",_xlfn.XLOOKUP($A175,Attributes!$A:$A,Attributes!I:I))</f>
        <v>N/A</v>
      </c>
      <c r="E175" s="179" t="str">
        <f>IF($A175="","",_xlfn.XLOOKUP($A175,Attributes!$A:$A,Attributes!J:J))</f>
        <v>N/A</v>
      </c>
      <c r="F175" s="179">
        <f>IF($A175="","",_xlfn.XLOOKUP($A175,Attributes!$A:$A,Attributes!K:K))</f>
        <v>0</v>
      </c>
      <c r="G175" s="179"/>
      <c r="H175" s="344" t="s">
        <v>974</v>
      </c>
      <c r="I175" s="197"/>
      <c r="J175" s="197"/>
      <c r="K175" s="339"/>
      <c r="V175" s="284">
        <v>85</v>
      </c>
    </row>
    <row r="176" spans="1:22" s="285" customFormat="1" x14ac:dyDescent="0.25">
      <c r="A176" s="180">
        <v>6386</v>
      </c>
      <c r="B176" s="179" t="str">
        <f>IF($A176="","",_xlfn.XLOOKUP($A176,Attributes!$A:$A,Attributes!C:C))</f>
        <v>Regulated Chemical Type Code</v>
      </c>
      <c r="C176" s="179" t="str">
        <f>IF($A176="","",_xlfn.XLOOKUP($A176,Attributes!$A:$A,Attributes!H:H))</f>
        <v>HUMAN_PRODUCT</v>
      </c>
      <c r="D176" s="179" t="str">
        <f>IF($A176="","",_xlfn.XLOOKUP($A176,Attributes!$A:$A,Attributes!I:I))</f>
        <v>N/A</v>
      </c>
      <c r="E176" s="179" t="str">
        <f>IF($A176="","",_xlfn.XLOOKUP($A176,Attributes!$A:$A,Attributes!J:J))</f>
        <v>N/A</v>
      </c>
      <c r="F176" s="179">
        <f>IF($A176="","",_xlfn.XLOOKUP($A176,Attributes!$A:$A,Attributes!K:K))</f>
        <v>0</v>
      </c>
      <c r="G176" s="179"/>
      <c r="H176" s="344" t="s">
        <v>974</v>
      </c>
      <c r="I176" s="197"/>
      <c r="J176" s="197"/>
      <c r="K176" s="339"/>
      <c r="V176" s="284"/>
    </row>
    <row r="177" spans="1:22" s="285" customFormat="1" ht="25.5" x14ac:dyDescent="0.25">
      <c r="A177" s="180">
        <v>738</v>
      </c>
      <c r="B177" s="179" t="str">
        <f>IF($A177="","",_xlfn.XLOOKUP($A177,Attributes!$A:$A,Attributes!C:C))</f>
        <v>Chemical Code List Agency Name</v>
      </c>
      <c r="C177" s="179" t="str">
        <f>IF($A177="","",_xlfn.XLOOKUP($A177,Attributes!$A:$A,Attributes!H:H))</f>
        <v>-</v>
      </c>
      <c r="D177" s="179" t="str">
        <f>IF($A177="","",_xlfn.XLOOKUP($A177,Attributes!$A:$A,Attributes!I:I))</f>
        <v>N/A</v>
      </c>
      <c r="E177" s="179" t="str">
        <f>IF($A177="","",_xlfn.XLOOKUP($A177,Attributes!$A:$A,Attributes!J:J))</f>
        <v>N/A</v>
      </c>
      <c r="F177" s="179">
        <f>IF($A177="","",_xlfn.XLOOKUP($A177,Attributes!$A:$A,Attributes!K:K))</f>
        <v>0</v>
      </c>
      <c r="G177" s="179"/>
      <c r="H177" s="344" t="s">
        <v>974</v>
      </c>
      <c r="I177" s="197"/>
      <c r="J177" s="197"/>
      <c r="K177" s="339"/>
      <c r="V177" s="284">
        <v>86</v>
      </c>
    </row>
    <row r="178" spans="1:22" s="285" customFormat="1" x14ac:dyDescent="0.25">
      <c r="A178" s="180">
        <v>5964</v>
      </c>
      <c r="B178" s="179" t="str">
        <f>IF($A178="","",_xlfn.XLOOKUP($A178,Attributes!$A:$A,Attributes!C:C))</f>
        <v>Street Address</v>
      </c>
      <c r="C178" s="179" t="str">
        <f>IF($A178="","",_xlfn.XLOOKUP($A178,Attributes!$A:$A,Attributes!H:H))</f>
        <v>Amsterdamseweg</v>
      </c>
      <c r="D178" s="179" t="str">
        <f>IF($A178="","",_xlfn.XLOOKUP($A178,Attributes!$A:$A,Attributes!I:I))</f>
        <v>N/A</v>
      </c>
      <c r="E178" s="179" t="str">
        <f>IF($A178="","",_xlfn.XLOOKUP($A178,Attributes!$A:$A,Attributes!J:J))</f>
        <v>N/A</v>
      </c>
      <c r="F178" s="179">
        <f>IF($A178="","",_xlfn.XLOOKUP($A178,Attributes!$A:$A,Attributes!K:K))</f>
        <v>0</v>
      </c>
      <c r="G178" s="179"/>
      <c r="H178" s="344" t="s">
        <v>974</v>
      </c>
      <c r="I178" s="197"/>
      <c r="J178" s="197"/>
      <c r="K178" s="339"/>
      <c r="V178" s="284"/>
    </row>
    <row r="179" spans="1:22" s="285" customFormat="1" x14ac:dyDescent="0.25">
      <c r="A179" s="180">
        <v>6509</v>
      </c>
      <c r="B179" s="179" t="str">
        <f>IF($A179="","",_xlfn.XLOOKUP($A179,Attributes!$A:$A,Attributes!C:C))</f>
        <v>Street Number</v>
      </c>
      <c r="C179" s="179">
        <f>IF($A179="","",_xlfn.XLOOKUP($A179,Attributes!$A:$A,Attributes!H:H))</f>
        <v>206</v>
      </c>
      <c r="D179" s="179" t="str">
        <f>IF($A179="","",_xlfn.XLOOKUP($A179,Attributes!$A:$A,Attributes!I:I))</f>
        <v>N/A</v>
      </c>
      <c r="E179" s="179" t="str">
        <f>IF($A179="","",_xlfn.XLOOKUP($A179,Attributes!$A:$A,Attributes!J:J))</f>
        <v>N/A</v>
      </c>
      <c r="F179" s="179">
        <f>IF($A179="","",_xlfn.XLOOKUP($A179,Attributes!$A:$A,Attributes!K:K))</f>
        <v>0</v>
      </c>
      <c r="G179" s="179"/>
      <c r="H179" s="344" t="s">
        <v>974</v>
      </c>
      <c r="I179" s="197"/>
      <c r="J179" s="197"/>
      <c r="K179" s="339"/>
      <c r="V179" s="284">
        <v>87</v>
      </c>
    </row>
    <row r="180" spans="1:22" s="285" customFormat="1" x14ac:dyDescent="0.25">
      <c r="A180" s="180">
        <v>5960</v>
      </c>
      <c r="B180" s="179" t="str">
        <f>IF($A180="","",_xlfn.XLOOKUP($A180,Attributes!$A:$A,Attributes!C:C))</f>
        <v>City Name</v>
      </c>
      <c r="C180" s="179" t="str">
        <f>IF($A180="","",_xlfn.XLOOKUP($A180,Attributes!$A:$A,Attributes!H:H))</f>
        <v>Amstelveen</v>
      </c>
      <c r="D180" s="179" t="str">
        <f>IF($A180="","",_xlfn.XLOOKUP($A180,Attributes!$A:$A,Attributes!I:I))</f>
        <v>N/A</v>
      </c>
      <c r="E180" s="179" t="str">
        <f>IF($A180="","",_xlfn.XLOOKUP($A180,Attributes!$A:$A,Attributes!J:J))</f>
        <v>N/A</v>
      </c>
      <c r="F180" s="179">
        <f>IF($A180="","",_xlfn.XLOOKUP($A180,Attributes!$A:$A,Attributes!K:K))</f>
        <v>0</v>
      </c>
      <c r="G180" s="179"/>
      <c r="H180" s="344" t="s">
        <v>974</v>
      </c>
      <c r="I180" s="197"/>
      <c r="J180" s="197"/>
      <c r="K180" s="339"/>
      <c r="V180" s="284"/>
    </row>
    <row r="181" spans="1:22" s="285" customFormat="1" x14ac:dyDescent="0.25">
      <c r="A181" s="180">
        <v>5962</v>
      </c>
      <c r="B181" s="179" t="str">
        <f>IF($A181="","",_xlfn.XLOOKUP($A181,Attributes!$A:$A,Attributes!C:C))</f>
        <v>Postal Code</v>
      </c>
      <c r="C181" s="179" t="str">
        <f>IF($A181="","",_xlfn.XLOOKUP($A181,Attributes!$A:$A,Attributes!H:H))</f>
        <v>1182 HL</v>
      </c>
      <c r="D181" s="179" t="str">
        <f>IF($A181="","",_xlfn.XLOOKUP($A181,Attributes!$A:$A,Attributes!I:I))</f>
        <v>N/A</v>
      </c>
      <c r="E181" s="179" t="str">
        <f>IF($A181="","",_xlfn.XLOOKUP($A181,Attributes!$A:$A,Attributes!J:J))</f>
        <v>N/A</v>
      </c>
      <c r="F181" s="179">
        <f>IF($A181="","",_xlfn.XLOOKUP($A181,Attributes!$A:$A,Attributes!K:K))</f>
        <v>0</v>
      </c>
      <c r="G181" s="179"/>
      <c r="H181" s="344" t="s">
        <v>974</v>
      </c>
      <c r="I181" s="197"/>
      <c r="J181" s="197"/>
      <c r="K181" s="339"/>
      <c r="V181" s="284">
        <v>88</v>
      </c>
    </row>
    <row r="182" spans="1:22" s="285" customFormat="1" x14ac:dyDescent="0.25">
      <c r="A182" s="180">
        <v>6434</v>
      </c>
      <c r="B182" s="179" t="str">
        <f>IF($A182="","",_xlfn.XLOOKUP($A182,Attributes!$A:$A,Attributes!C:C))</f>
        <v>Complement Address</v>
      </c>
      <c r="C182" s="179" t="str">
        <f>IF($A182="","",_xlfn.XLOOKUP($A182,Attributes!$A:$A,Attributes!H:H))</f>
        <v>Second floor</v>
      </c>
      <c r="D182" s="179" t="str">
        <f>IF($A182="","",_xlfn.XLOOKUP($A182,Attributes!$A:$A,Attributes!I:I))</f>
        <v>N/A</v>
      </c>
      <c r="E182" s="179" t="str">
        <f>IF($A182="","",_xlfn.XLOOKUP($A182,Attributes!$A:$A,Attributes!J:J))</f>
        <v>N/A</v>
      </c>
      <c r="F182" s="179">
        <f>IF($A182="","",_xlfn.XLOOKUP($A182,Attributes!$A:$A,Attributes!K:K))</f>
        <v>0</v>
      </c>
      <c r="G182" s="179"/>
      <c r="H182" s="344" t="s">
        <v>974</v>
      </c>
      <c r="I182" s="197"/>
      <c r="J182" s="197"/>
      <c r="K182" s="339"/>
      <c r="V182" s="284"/>
    </row>
    <row r="183" spans="1:22" s="285" customFormat="1" x14ac:dyDescent="0.25">
      <c r="A183" s="180">
        <v>6493</v>
      </c>
      <c r="B183" s="179" t="str">
        <f>IF($A183="","",_xlfn.XLOOKUP($A183,Attributes!$A:$A,Attributes!C:C))</f>
        <v>Po Box</v>
      </c>
      <c r="C183" s="179" t="str">
        <f>IF($A183="","",_xlfn.XLOOKUP($A183,Attributes!$A:$A,Attributes!H:H))</f>
        <v>Post office box 247</v>
      </c>
      <c r="D183" s="179" t="str">
        <f>IF($A183="","",_xlfn.XLOOKUP($A183,Attributes!$A:$A,Attributes!I:I))</f>
        <v>N/A</v>
      </c>
      <c r="E183" s="179" t="str">
        <f>IF($A183="","",_xlfn.XLOOKUP($A183,Attributes!$A:$A,Attributes!J:J))</f>
        <v>N/A</v>
      </c>
      <c r="F183" s="179">
        <f>IF($A183="","",_xlfn.XLOOKUP($A183,Attributes!$A:$A,Attributes!K:K))</f>
        <v>0</v>
      </c>
      <c r="G183" s="179"/>
      <c r="H183" s="344" t="s">
        <v>974</v>
      </c>
      <c r="I183" s="197"/>
      <c r="J183" s="197"/>
      <c r="K183" s="339"/>
      <c r="V183" s="284">
        <v>89</v>
      </c>
    </row>
    <row r="184" spans="1:22" s="285" customFormat="1" x14ac:dyDescent="0.25">
      <c r="A184" s="180">
        <v>5961</v>
      </c>
      <c r="B184" s="179" t="str">
        <f>IF($A184="","",_xlfn.XLOOKUP($A184,Attributes!$A:$A,Attributes!C:C))</f>
        <v>Country Code</v>
      </c>
      <c r="C184" s="179">
        <f>IF($A184="","",_xlfn.XLOOKUP($A184,Attributes!$A:$A,Attributes!H:H))</f>
        <v>250</v>
      </c>
      <c r="D184" s="179" t="str">
        <f>IF($A184="","",_xlfn.XLOOKUP($A184,Attributes!$A:$A,Attributes!I:I))</f>
        <v>N/A</v>
      </c>
      <c r="E184" s="179" t="str">
        <f>IF($A184="","",_xlfn.XLOOKUP($A184,Attributes!$A:$A,Attributes!J:J))</f>
        <v>N/A</v>
      </c>
      <c r="F184" s="179">
        <f>IF($A184="","",_xlfn.XLOOKUP($A184,Attributes!$A:$A,Attributes!K:K))</f>
        <v>0</v>
      </c>
      <c r="G184" s="179"/>
      <c r="H184" s="344" t="s">
        <v>974</v>
      </c>
      <c r="I184" s="197"/>
      <c r="J184" s="197"/>
      <c r="K184" s="339"/>
      <c r="V184" s="284"/>
    </row>
    <row r="185" spans="1:22" s="285" customFormat="1" ht="25.5" x14ac:dyDescent="0.25">
      <c r="A185" s="180">
        <v>6343</v>
      </c>
      <c r="B185" s="179" t="str">
        <f>IF($A185="","",_xlfn.XLOOKUP($A185,Attributes!$A:$A,Attributes!C:C))</f>
        <v>Country Specific: End Availability Date Time</v>
      </c>
      <c r="C185" s="179" t="str">
        <f>IF($A185="","",_xlfn.XLOOKUP($A185,Attributes!$A:$A,Attributes!H:H))</f>
        <v>2023-03-13T00:00:00</v>
      </c>
      <c r="D185" s="179" t="str">
        <f>IF($A185="","",_xlfn.XLOOKUP($A185,Attributes!$A:$A,Attributes!I:I))</f>
        <v>N/A</v>
      </c>
      <c r="E185" s="179" t="str">
        <f>IF($A185="","",_xlfn.XLOOKUP($A185,Attributes!$A:$A,Attributes!J:J))</f>
        <v>N/A</v>
      </c>
      <c r="F185" s="179">
        <f>IF($A185="","",_xlfn.XLOOKUP($A185,Attributes!$A:$A,Attributes!K:K))</f>
        <v>0</v>
      </c>
      <c r="G185" s="179"/>
      <c r="H185" s="344" t="s">
        <v>974</v>
      </c>
      <c r="I185" s="197"/>
      <c r="J185" s="197"/>
      <c r="K185" s="339"/>
      <c r="V185" s="284">
        <v>90</v>
      </c>
    </row>
    <row r="186" spans="1:22" s="285" customFormat="1" ht="25.5" x14ac:dyDescent="0.25">
      <c r="A186" s="180">
        <v>6344</v>
      </c>
      <c r="B186" s="179" t="str">
        <f>IF($A186="","",_xlfn.XLOOKUP($A186,Attributes!$A:$A,Attributes!C:C))</f>
        <v>Country Specific: Start Availability Date Time</v>
      </c>
      <c r="C186" s="179" t="str">
        <f>IF($A186="","",_xlfn.XLOOKUP($A186,Attributes!$A:$A,Attributes!H:H))</f>
        <v>2017-03-13T00:00:00</v>
      </c>
      <c r="D186" s="179" t="str">
        <f>IF($A186="","",_xlfn.XLOOKUP($A186,Attributes!$A:$A,Attributes!I:I))</f>
        <v>N/A</v>
      </c>
      <c r="E186" s="179" t="str">
        <f>IF($A186="","",_xlfn.XLOOKUP($A186,Attributes!$A:$A,Attributes!J:J))</f>
        <v>N/A</v>
      </c>
      <c r="F186" s="179">
        <f>IF($A186="","",_xlfn.XLOOKUP($A186,Attributes!$A:$A,Attributes!K:K))</f>
        <v>0</v>
      </c>
      <c r="G186" s="179"/>
      <c r="H186" s="344" t="s">
        <v>974</v>
      </c>
      <c r="I186" s="197"/>
      <c r="J186" s="197"/>
      <c r="K186" s="339"/>
      <c r="V186" s="284"/>
    </row>
    <row r="187" spans="1:22" s="285" customFormat="1" ht="25.5" x14ac:dyDescent="0.25">
      <c r="A187" s="180">
        <v>6385</v>
      </c>
      <c r="B187" s="179" t="str">
        <f>IF($A187="","",_xlfn.XLOOKUP($A187,Attributes!$A:$A,Attributes!C:C))</f>
        <v>Carcinogenic Mutagenic Reprotoxic Type Code</v>
      </c>
      <c r="C187" s="179" t="str">
        <f>IF($A187="","",_xlfn.XLOOKUP($A187,Attributes!$A:$A,Attributes!H:H))</f>
        <v>1A</v>
      </c>
      <c r="D187" s="179" t="str">
        <f>IF($A187="","",_xlfn.XLOOKUP($A187,Attributes!$A:$A,Attributes!I:I))</f>
        <v>N/A</v>
      </c>
      <c r="E187" s="179" t="str">
        <f>IF($A187="","",_xlfn.XLOOKUP($A187,Attributes!$A:$A,Attributes!J:J))</f>
        <v>N/A</v>
      </c>
      <c r="F187" s="179">
        <f>IF($A187="","",_xlfn.XLOOKUP($A187,Attributes!$A:$A,Attributes!K:K))</f>
        <v>0</v>
      </c>
      <c r="G187" s="179"/>
      <c r="H187" s="344" t="s">
        <v>974</v>
      </c>
      <c r="I187" s="197"/>
      <c r="J187" s="197"/>
      <c r="K187" s="339"/>
      <c r="V187" s="284">
        <v>91</v>
      </c>
    </row>
    <row r="188" spans="1:22" s="285" customFormat="1" x14ac:dyDescent="0.25">
      <c r="A188" s="180">
        <v>6400</v>
      </c>
      <c r="B188" s="179" t="str">
        <f>IF($A188="","",_xlfn.XLOOKUP($A188,Attributes!$A:$A,Attributes!C:C))</f>
        <v xml:space="preserve">Global Model Description </v>
      </c>
      <c r="C188" s="179" t="str">
        <f>IF($A188="","",_xlfn.XLOOKUP($A188,Attributes!$A:$A,Attributes!H:H))</f>
        <v>Healthchoice Needle Holders 22cm</v>
      </c>
      <c r="D188" s="179" t="str">
        <f>IF($A188="","",_xlfn.XLOOKUP($A188,Attributes!$A:$A,Attributes!I:I))</f>
        <v>N/A</v>
      </c>
      <c r="E188" s="179" t="str">
        <f>IF($A188="","",_xlfn.XLOOKUP($A188,Attributes!$A:$A,Attributes!J:J))</f>
        <v>N/A</v>
      </c>
      <c r="F188" s="179">
        <f>IF($A188="","",_xlfn.XLOOKUP($A188,Attributes!$A:$A,Attributes!K:K))</f>
        <v>0</v>
      </c>
      <c r="G188" s="179"/>
      <c r="H188" s="344" t="s">
        <v>974</v>
      </c>
      <c r="I188" s="197"/>
      <c r="J188" s="197"/>
      <c r="K188" s="339"/>
      <c r="V188" s="284"/>
    </row>
    <row r="189" spans="1:22" s="285" customFormat="1" ht="25.5" x14ac:dyDescent="0.25">
      <c r="A189" s="180">
        <v>6387</v>
      </c>
      <c r="B189" s="179" t="str">
        <f>IF($A189="","",_xlfn.XLOOKUP($A189,Attributes!$A:$A,Attributes!C:C))</f>
        <v xml:space="preserve">Certification Execution Country Code </v>
      </c>
      <c r="C189" s="179">
        <f>IF($A189="","",_xlfn.XLOOKUP($A189,Attributes!$A:$A,Attributes!H:H))</f>
        <v>250</v>
      </c>
      <c r="D189" s="179" t="str">
        <f>IF($A189="","",_xlfn.XLOOKUP($A189,Attributes!$A:$A,Attributes!I:I))</f>
        <v>N/A</v>
      </c>
      <c r="E189" s="179" t="str">
        <f>IF($A189="","",_xlfn.XLOOKUP($A189,Attributes!$A:$A,Attributes!J:J))</f>
        <v>N/A</v>
      </c>
      <c r="F189" s="179">
        <f>IF($A189="","",_xlfn.XLOOKUP($A189,Attributes!$A:$A,Attributes!K:K))</f>
        <v>0</v>
      </c>
      <c r="G189" s="179"/>
      <c r="H189" s="344" t="s">
        <v>974</v>
      </c>
      <c r="I189" s="197"/>
      <c r="J189" s="197"/>
      <c r="K189" s="339"/>
      <c r="V189" s="284">
        <v>92</v>
      </c>
    </row>
    <row r="190" spans="1:22" s="285" customFormat="1" x14ac:dyDescent="0.25">
      <c r="A190" s="180">
        <v>6081</v>
      </c>
      <c r="B190" s="179" t="str">
        <f>IF($A190="","",_xlfn.XLOOKUP($A190,Attributes!$A:$A,Attributes!C:C))</f>
        <v>Clinical Warning Code</v>
      </c>
      <c r="C190" s="179" t="str">
        <f>IF($A190="","",_xlfn.XLOOKUP($A190,Attributes!$A:$A,Attributes!H:H))</f>
        <v>-</v>
      </c>
      <c r="D190" s="179" t="str">
        <f>IF($A190="","",_xlfn.XLOOKUP($A190,Attributes!$A:$A,Attributes!I:I))</f>
        <v>N/A</v>
      </c>
      <c r="E190" s="179" t="str">
        <f>IF($A190="","",_xlfn.XLOOKUP($A190,Attributes!$A:$A,Attributes!J:J))</f>
        <v>N/A</v>
      </c>
      <c r="F190" s="179">
        <f>IF($A190="","",_xlfn.XLOOKUP($A190,Attributes!$A:$A,Attributes!K:K))</f>
        <v>0</v>
      </c>
      <c r="G190" s="179"/>
      <c r="H190" s="344" t="s">
        <v>974</v>
      </c>
      <c r="I190" s="197"/>
      <c r="J190" s="197"/>
      <c r="K190" s="339"/>
      <c r="V190" s="284"/>
    </row>
    <row r="191" spans="1:22" s="285" customFormat="1" x14ac:dyDescent="0.25">
      <c r="A191" s="180">
        <v>6403</v>
      </c>
      <c r="B191" s="179" t="str">
        <f>IF($A191="","",_xlfn.XLOOKUP($A191,Attributes!$A:$A,Attributes!C:C))</f>
        <v>Global Model Regulatory Act</v>
      </c>
      <c r="C191" s="179" t="str">
        <f>IF($A191="","",_xlfn.XLOOKUP($A191,Attributes!$A:$A,Attributes!H:H))</f>
        <v>MDR</v>
      </c>
      <c r="D191" s="179" t="str">
        <f>IF($A191="","",_xlfn.XLOOKUP($A191,Attributes!$A:$A,Attributes!I:I))</f>
        <v>N/A</v>
      </c>
      <c r="E191" s="179" t="str">
        <f>IF($A191="","",_xlfn.XLOOKUP($A191,Attributes!$A:$A,Attributes!J:J))</f>
        <v>N/A</v>
      </c>
      <c r="F191" s="179">
        <f>IF($A191="","",_xlfn.XLOOKUP($A191,Attributes!$A:$A,Attributes!K:K))</f>
        <v>0</v>
      </c>
      <c r="G191" s="179"/>
      <c r="H191" s="344" t="s">
        <v>974</v>
      </c>
      <c r="I191" s="197"/>
      <c r="J191" s="197"/>
      <c r="K191" s="339"/>
      <c r="V191" s="284">
        <v>93</v>
      </c>
    </row>
    <row r="192" spans="1:22" s="285" customFormat="1" x14ac:dyDescent="0.25">
      <c r="A192" s="180">
        <v>6341</v>
      </c>
      <c r="B192" s="179" t="str">
        <f>IF($A192="","",_xlfn.XLOOKUP($A192,Attributes!$A:$A,Attributes!C:C))</f>
        <v>Country Code</v>
      </c>
      <c r="C192" s="179">
        <f>IF($A192="","",_xlfn.XLOOKUP($A192,Attributes!$A:$A,Attributes!H:H))</f>
        <v>250</v>
      </c>
      <c r="D192" s="179" t="str">
        <f>IF($A192="","",_xlfn.XLOOKUP($A192,Attributes!$A:$A,Attributes!I:I))</f>
        <v>N/A</v>
      </c>
      <c r="E192" s="179" t="str">
        <f>IF($A192="","",_xlfn.XLOOKUP($A192,Attributes!$A:$A,Attributes!J:J))</f>
        <v>N/A</v>
      </c>
      <c r="F192" s="179">
        <f>IF($A192="","",_xlfn.XLOOKUP($A192,Attributes!$A:$A,Attributes!K:K))</f>
        <v>0</v>
      </c>
      <c r="G192" s="179"/>
      <c r="H192" s="344" t="s">
        <v>974</v>
      </c>
      <c r="I192" s="197"/>
      <c r="J192" s="197"/>
      <c r="K192" s="339"/>
      <c r="V192" s="284"/>
    </row>
    <row r="193" spans="1:22" s="286" customFormat="1" ht="25.5" x14ac:dyDescent="0.25">
      <c r="A193" s="180">
        <v>5832</v>
      </c>
      <c r="B193" s="179" t="str">
        <f>IF($A193="","",_xlfn.XLOOKUP($A193,Attributes!$A:$A,Attributes!C:C))</f>
        <v xml:space="preserve">Target Market Sales Condition Code </v>
      </c>
      <c r="C193" s="179" t="str">
        <f>IF($A193="","",_xlfn.XLOOKUP($A193,Attributes!$A:$A,Attributes!H:H))</f>
        <v>ORIGINAL_PLACED</v>
      </c>
      <c r="D193" s="179" t="str">
        <f>IF($A193="","",_xlfn.XLOOKUP($A193,Attributes!$A:$A,Attributes!I:I))</f>
        <v>N/A</v>
      </c>
      <c r="E193" s="179" t="str">
        <f>IF($A193="","",_xlfn.XLOOKUP($A193,Attributes!$A:$A,Attributes!J:J))</f>
        <v>N/A</v>
      </c>
      <c r="F193" s="179">
        <f>IF($A193="","",_xlfn.XLOOKUP($A193,Attributes!$A:$A,Attributes!K:K))</f>
        <v>0</v>
      </c>
      <c r="G193" s="179"/>
      <c r="H193" s="344" t="s">
        <v>974</v>
      </c>
      <c r="I193" s="197"/>
      <c r="J193" s="197"/>
      <c r="K193" s="340"/>
      <c r="V193" s="284">
        <v>94</v>
      </c>
    </row>
    <row r="194" spans="1:22" x14ac:dyDescent="0.25">
      <c r="A194" s="341">
        <v>72</v>
      </c>
      <c r="B194" s="179" t="str">
        <f>IF($A194="","",_xlfn.XLOOKUP($A194,Attributes!$A:$A,Attributes!C:C))</f>
        <v>Additional Party Identification</v>
      </c>
      <c r="C194" s="179" t="str">
        <f>IF($A194="","",_xlfn.XLOOKUP($A194,Attributes!$A:$A,Attributes!H:H))</f>
        <v>152612561</v>
      </c>
      <c r="D194" s="179" t="str">
        <f>IF($A194="","",_xlfn.XLOOKUP($A194,Attributes!$A:$A,Attributes!I:I))</f>
        <v>N/A</v>
      </c>
      <c r="E194" s="179" t="str">
        <f>IF($A194="","",_xlfn.XLOOKUP($A194,Attributes!$A:$A,Attributes!J:J))</f>
        <v>N/A</v>
      </c>
      <c r="F194" s="179">
        <f>IF($A194="","",_xlfn.XLOOKUP($A194,Attributes!$A:$A,Attributes!K:K))</f>
        <v>0</v>
      </c>
      <c r="G194" s="273"/>
      <c r="H194" s="344" t="s">
        <v>974</v>
      </c>
      <c r="I194" s="273"/>
      <c r="J194" s="273"/>
    </row>
    <row r="195" spans="1:22" ht="25.5" x14ac:dyDescent="0.25">
      <c r="A195" s="341">
        <v>73</v>
      </c>
      <c r="B195" s="179" t="str">
        <f>IF($A195="","",_xlfn.XLOOKUP($A195,Attributes!$A:$A,Attributes!C:C))</f>
        <v>Additional Party Identification Code</v>
      </c>
      <c r="C195" s="179" t="str">
        <f>IF($A195="","",_xlfn.XLOOKUP($A195,Attributes!$A:$A,Attributes!H:H))</f>
        <v>DUNS</v>
      </c>
      <c r="D195" s="179" t="str">
        <f>IF($A195="","",_xlfn.XLOOKUP($A195,Attributes!$A:$A,Attributes!I:I))</f>
        <v>N/A</v>
      </c>
      <c r="E195" s="179" t="str">
        <f>IF($A195="","",_xlfn.XLOOKUP($A195,Attributes!$A:$A,Attributes!J:J))</f>
        <v>N/A</v>
      </c>
      <c r="F195" s="179">
        <f>IF($A195="","",_xlfn.XLOOKUP($A195,Attributes!$A:$A,Attributes!K:K))</f>
        <v>0</v>
      </c>
      <c r="G195" s="273"/>
      <c r="H195" s="344" t="s">
        <v>974</v>
      </c>
      <c r="I195" s="273"/>
      <c r="J195" s="273"/>
    </row>
    <row r="196" spans="1:22" x14ac:dyDescent="0.25"/>
  </sheetData>
  <sheetProtection insertColumns="0" insertRows="0" deleteColumns="0" deleteRows="0" sort="0" autoFilter="0"/>
  <autoFilter ref="A4:J195" xr:uid="{8510E96A-5139-4539-8275-12C82C70000D}"/>
  <mergeCells count="3">
    <mergeCell ref="A2:B2"/>
    <mergeCell ref="A1:B1"/>
    <mergeCell ref="H1:J2"/>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B51FA-F9F6-4D9A-921F-0000BBFAF578}">
  <sheetPr codeName="Sheet6"/>
  <dimension ref="A1:V1005"/>
  <sheetViews>
    <sheetView showZeros="0" zoomScale="90" zoomScaleNormal="90" workbookViewId="0">
      <pane xSplit="2" ySplit="4" topLeftCell="C5" activePane="bottomRight" state="frozen"/>
      <selection pane="topRight" activeCell="A86" sqref="A86"/>
      <selection pane="bottomLeft" activeCell="A86" sqref="A86"/>
      <selection pane="bottomRight" activeCell="A5" sqref="A5"/>
    </sheetView>
  </sheetViews>
  <sheetFormatPr defaultColWidth="0" defaultRowHeight="15" zeroHeight="1" x14ac:dyDescent="0.25"/>
  <cols>
    <col min="1" max="1" width="11.42578125" style="218" customWidth="1"/>
    <col min="2" max="2" width="30.5703125" style="212" customWidth="1"/>
    <col min="3" max="3" width="36.5703125" style="212" customWidth="1"/>
    <col min="4" max="5" width="22.5703125" style="212" customWidth="1"/>
    <col min="6" max="6" width="20.5703125" style="212" customWidth="1"/>
    <col min="7" max="7" width="16.5703125" style="217" customWidth="1"/>
    <col min="8" max="8" width="55.5703125" style="217" customWidth="1"/>
    <col min="9" max="9" width="40.42578125" style="217" customWidth="1"/>
    <col min="10" max="10" width="56.140625" style="217" customWidth="1"/>
    <col min="11" max="16384" width="9.42578125" style="212" hidden="1"/>
  </cols>
  <sheetData>
    <row r="1" spans="1:22" ht="47.1" customHeight="1" x14ac:dyDescent="0.25">
      <c r="A1" s="406" t="s">
        <v>3241</v>
      </c>
      <c r="B1" s="407"/>
      <c r="C1" s="100"/>
      <c r="D1" s="210"/>
      <c r="E1" s="210"/>
      <c r="F1" s="210"/>
      <c r="G1" s="211"/>
      <c r="H1" s="409" t="s">
        <v>3242</v>
      </c>
      <c r="I1" s="409"/>
      <c r="J1" s="409"/>
    </row>
    <row r="2" spans="1:22" ht="15.95" customHeight="1" x14ac:dyDescent="0.25">
      <c r="A2" s="408"/>
      <c r="B2" s="408"/>
      <c r="C2" s="210"/>
      <c r="D2" s="210"/>
      <c r="E2" s="210"/>
      <c r="F2" s="210"/>
      <c r="G2" s="211"/>
      <c r="H2" s="409"/>
      <c r="I2" s="409"/>
      <c r="J2" s="409"/>
    </row>
    <row r="3" spans="1:22" ht="15.75" customHeight="1" thickBot="1" x14ac:dyDescent="0.3">
      <c r="A3" s="213"/>
      <c r="B3" s="213"/>
      <c r="C3" s="213"/>
      <c r="D3" s="213"/>
      <c r="E3" s="213"/>
      <c r="F3" s="213"/>
      <c r="G3" s="213"/>
      <c r="H3" s="213"/>
      <c r="I3" s="213"/>
      <c r="J3" s="213"/>
    </row>
    <row r="4" spans="1:22" ht="38.25" customHeight="1" x14ac:dyDescent="0.25">
      <c r="A4" s="303" t="s">
        <v>69</v>
      </c>
      <c r="B4" s="303" t="s">
        <v>28</v>
      </c>
      <c r="C4" s="303" t="s">
        <v>38</v>
      </c>
      <c r="D4" s="303" t="s">
        <v>13</v>
      </c>
      <c r="E4" s="303" t="s">
        <v>5</v>
      </c>
      <c r="F4" s="303" t="s">
        <v>41</v>
      </c>
      <c r="G4" s="214" t="s">
        <v>1408</v>
      </c>
      <c r="H4" s="214" t="s">
        <v>3243</v>
      </c>
      <c r="I4" s="222" t="s">
        <v>3244</v>
      </c>
      <c r="J4" s="222" t="s">
        <v>3245</v>
      </c>
    </row>
    <row r="5" spans="1:22" ht="140.25" x14ac:dyDescent="0.25">
      <c r="A5" s="265" cm="1">
        <f t="array" ref="A5:A195">_xlfn._xlws.FILTER(Attributes!$A$5:$A$1003, Attributes!$A$5:$A$1003&lt;&gt;"")</f>
        <v>67</v>
      </c>
      <c r="B5" s="265" t="str">
        <f>IF($A5="","",_xlfn.XLOOKUP($A5,Attributes!$A:$A,Attributes!C:C))</f>
        <v>GTIN (Global Trade Item Number)</v>
      </c>
      <c r="C5" s="265" t="str">
        <f>IF($A5="","",_xlfn.XLOOKUP($A5,Attributes!$A:$A,Attributes!H:H))</f>
        <v>09054321001117</v>
      </c>
      <c r="D5" s="265" t="str">
        <f>IF($A5="","",_xlfn.XLOOKUP($A5,Attributes!$A:$A,Attributes!I:I))</f>
        <v>Mandatory</v>
      </c>
      <c r="E5" s="265" t="str">
        <f>IF($A5="","",_xlfn.XLOOKUP($A5,Attributes!$A:$A,Attributes!J:J))</f>
        <v>Mandatory</v>
      </c>
      <c r="F5" s="265">
        <f>IF($A5="","",_xlfn.XLOOKUP($A5,Attributes!$A:$A,Attributes!K:K))</f>
        <v>0</v>
      </c>
      <c r="G5" s="287">
        <v>3059</v>
      </c>
      <c r="H5" s="297" t="s">
        <v>3246</v>
      </c>
      <c r="I5" s="287" t="s">
        <v>3247</v>
      </c>
      <c r="J5" s="287" t="s">
        <v>3248</v>
      </c>
    </row>
    <row r="6" spans="1:22" ht="38.25" x14ac:dyDescent="0.25">
      <c r="A6" s="288">
        <v>68</v>
      </c>
      <c r="B6" s="179" t="str">
        <f>IF($A6="","",_xlfn.XLOOKUP($A6,Attributes!$A:$A,Attributes!C:C))</f>
        <v>Additional Trade Item Identification</v>
      </c>
      <c r="C6" s="179" t="str">
        <f>IF($A6="","",_xlfn.XLOOKUP($A6,Attributes!$A:$A,Attributes!H:H))</f>
        <v>XXR-234</v>
      </c>
      <c r="D6" s="179" t="str">
        <f>IF($A6="","",_xlfn.XLOOKUP($A6,Attributes!$A:$A,Attributes!I:I))</f>
        <v>Mandatory</v>
      </c>
      <c r="E6" s="179" t="str">
        <f>IF($A6="","",_xlfn.XLOOKUP($A6,Attributes!$A:$A,Attributes!J:J))</f>
        <v>Mandatory</v>
      </c>
      <c r="F6" s="179" t="str">
        <f>IF($A6="","",_xlfn.XLOOKUP($A6,Attributes!$A:$A,Attributes!K:K))</f>
        <v>Yes - see entry notes for details</v>
      </c>
      <c r="G6" s="195">
        <v>3060</v>
      </c>
      <c r="H6" s="296" t="s">
        <v>3249</v>
      </c>
      <c r="I6" s="195" t="s">
        <v>3250</v>
      </c>
      <c r="J6" s="195" t="s">
        <v>3251</v>
      </c>
      <c r="V6" s="212">
        <v>2</v>
      </c>
    </row>
    <row r="7" spans="1:22" ht="102" x14ac:dyDescent="0.25">
      <c r="A7" s="288">
        <v>69</v>
      </c>
      <c r="B7" s="179" t="str">
        <f>IF($A7="","",_xlfn.XLOOKUP($A7,Attributes!$A:$A,Attributes!C:C))</f>
        <v>Additional Trade Item Identification Type Code</v>
      </c>
      <c r="C7" s="179" t="str">
        <f>IF($A7="","",_xlfn.XLOOKUP($A7,Attributes!$A:$A,Attributes!H:H))</f>
        <v>MANUFACTURER_PART_NUMBER</v>
      </c>
      <c r="D7" s="179" t="str">
        <f>IF($A7="","",_xlfn.XLOOKUP($A7,Attributes!$A:$A,Attributes!I:I))</f>
        <v>Conditionally Mandatory</v>
      </c>
      <c r="E7" s="179" t="str">
        <f>IF($A7="","",_xlfn.XLOOKUP($A7,Attributes!$A:$A,Attributes!J:J))</f>
        <v>Mandatory</v>
      </c>
      <c r="F7" s="179" t="str">
        <f>IF($A7="","",_xlfn.XLOOKUP($A7,Attributes!$A:$A,Attributes!K:K))</f>
        <v>Yes - see entry notes for details</v>
      </c>
      <c r="G7" s="195">
        <v>3060</v>
      </c>
      <c r="H7" s="296" t="s">
        <v>3252</v>
      </c>
      <c r="I7" s="195" t="s">
        <v>3253</v>
      </c>
      <c r="J7" s="195" t="s">
        <v>3254</v>
      </c>
    </row>
    <row r="8" spans="1:22" ht="89.25" x14ac:dyDescent="0.25">
      <c r="A8" s="288">
        <v>112</v>
      </c>
      <c r="B8" s="179" t="str">
        <f>IF($A8="","",_xlfn.XLOOKUP($A8,Attributes!$A:$A,Attributes!C:C))</f>
        <v>Target Market Country Code</v>
      </c>
      <c r="C8" s="179">
        <f>IF($A8="","",_xlfn.XLOOKUP($A8,Attributes!$A:$A,Attributes!H:H))</f>
        <v>528</v>
      </c>
      <c r="D8" s="179" t="str">
        <f>IF($A8="","",_xlfn.XLOOKUP($A8,Attributes!$A:$A,Attributes!I:I))</f>
        <v>Mandatory</v>
      </c>
      <c r="E8" s="179" t="str">
        <f>IF($A8="","",_xlfn.XLOOKUP($A8,Attributes!$A:$A,Attributes!J:J))</f>
        <v>Mandatory</v>
      </c>
      <c r="F8" s="179">
        <f>IF($A8="","",_xlfn.XLOOKUP($A8,Attributes!$A:$A,Attributes!K:K))</f>
        <v>0</v>
      </c>
      <c r="G8" s="195">
        <v>3179</v>
      </c>
      <c r="H8" s="296" t="s">
        <v>3255</v>
      </c>
      <c r="I8" s="195" t="s">
        <v>3256</v>
      </c>
      <c r="J8" s="195" t="s">
        <v>3254</v>
      </c>
      <c r="V8" s="212">
        <v>3</v>
      </c>
    </row>
    <row r="9" spans="1:22" ht="395.25" customHeight="1" x14ac:dyDescent="0.25">
      <c r="A9" s="288">
        <v>66</v>
      </c>
      <c r="B9" s="179" t="str">
        <f>IF($A9="","",_xlfn.XLOOKUP($A9,Attributes!$A:$A,Attributes!C:C))</f>
        <v>Trade Item Unit Descriptor</v>
      </c>
      <c r="C9" s="179" t="str">
        <f>IF($A9="","",_xlfn.XLOOKUP($A9,Attributes!$A:$A,Attributes!H:H))</f>
        <v xml:space="preserve">BASE_UNIT_OR_EACH
</v>
      </c>
      <c r="D9" s="179" t="str">
        <f>IF($A9="","",_xlfn.XLOOKUP($A9,Attributes!$A:$A,Attributes!I:I))</f>
        <v>Mandatory</v>
      </c>
      <c r="E9" s="179" t="str">
        <f>IF($A9="","",_xlfn.XLOOKUP($A9,Attributes!$A:$A,Attributes!J:J))</f>
        <v>Mandatory</v>
      </c>
      <c r="F9" s="179">
        <f>IF($A9="","",_xlfn.XLOOKUP($A9,Attributes!$A:$A,Attributes!K:K))</f>
        <v>0</v>
      </c>
      <c r="G9" s="195">
        <v>3074</v>
      </c>
      <c r="H9" s="296" t="s">
        <v>3257</v>
      </c>
      <c r="I9" s="195" t="s">
        <v>3258</v>
      </c>
      <c r="J9" s="195" t="s">
        <v>3254</v>
      </c>
    </row>
    <row r="10" spans="1:22" ht="25.5" x14ac:dyDescent="0.25">
      <c r="A10" s="288">
        <v>56</v>
      </c>
      <c r="B10" s="179" t="str">
        <f>IF($A10="","",_xlfn.XLOOKUP($A10,Attributes!$A:$A,Attributes!C:C))</f>
        <v>Is Trade Item A Base Unit</v>
      </c>
      <c r="C10" s="179" t="str">
        <f>IF($A10="","",_xlfn.XLOOKUP($A10,Attributes!$A:$A,Attributes!H:H))</f>
        <v>true</v>
      </c>
      <c r="D10" s="179" t="str">
        <f>IF($A10="","",_xlfn.XLOOKUP($A10,Attributes!$A:$A,Attributes!I:I))</f>
        <v>Mandatory</v>
      </c>
      <c r="E10" s="179" t="str">
        <f>IF($A10="","",_xlfn.XLOOKUP($A10,Attributes!$A:$A,Attributes!J:J))</f>
        <v>Mandatory</v>
      </c>
      <c r="F10" s="179">
        <f>IF($A10="","",_xlfn.XLOOKUP($A10,Attributes!$A:$A,Attributes!K:K))</f>
        <v>0</v>
      </c>
      <c r="G10" s="195">
        <v>3065</v>
      </c>
      <c r="H10" s="296" t="s">
        <v>3259</v>
      </c>
      <c r="I10" s="195" t="s">
        <v>3260</v>
      </c>
      <c r="J10" s="195" t="s">
        <v>3261</v>
      </c>
      <c r="V10" s="212">
        <v>4</v>
      </c>
    </row>
    <row r="11" spans="1:22" ht="76.5" x14ac:dyDescent="0.25">
      <c r="A11" s="288">
        <v>60</v>
      </c>
      <c r="B11" s="179" t="str">
        <f>IF($A11="","",_xlfn.XLOOKUP($A11,Attributes!$A:$A,Attributes!C:C))</f>
        <v>Is Trade Item An Orderable Unit</v>
      </c>
      <c r="C11" s="179" t="str">
        <f>IF($A11="","",_xlfn.XLOOKUP($A11,Attributes!$A:$A,Attributes!H:H))</f>
        <v>true</v>
      </c>
      <c r="D11" s="179" t="str">
        <f>IF($A11="","",_xlfn.XLOOKUP($A11,Attributes!$A:$A,Attributes!I:I))</f>
        <v>Mandatory</v>
      </c>
      <c r="E11" s="179" t="str">
        <f>IF($A11="","",_xlfn.XLOOKUP($A11,Attributes!$A:$A,Attributes!J:J))</f>
        <v>Mandatory</v>
      </c>
      <c r="F11" s="179">
        <f>IF($A11="","",_xlfn.XLOOKUP($A11,Attributes!$A:$A,Attributes!K:K))</f>
        <v>0</v>
      </c>
      <c r="G11" s="195">
        <v>3069</v>
      </c>
      <c r="H11" s="296" t="s">
        <v>3262</v>
      </c>
      <c r="I11" s="195" t="s">
        <v>3263</v>
      </c>
      <c r="J11" s="195" t="s">
        <v>3261</v>
      </c>
    </row>
    <row r="12" spans="1:22" ht="255" x14ac:dyDescent="0.25">
      <c r="A12" s="288">
        <v>58</v>
      </c>
      <c r="B12" s="179" t="str">
        <f>IF($A12="","",_xlfn.XLOOKUP($A12,Attributes!$A:$A,Attributes!C:C))</f>
        <v>Is Trade Item A Despatch Unit</v>
      </c>
      <c r="C12" s="179" t="str">
        <f>IF($A12="","",_xlfn.XLOOKUP($A12,Attributes!$A:$A,Attributes!H:H))</f>
        <v>false</v>
      </c>
      <c r="D12" s="179" t="str">
        <f>IF($A12="","",_xlfn.XLOOKUP($A12,Attributes!$A:$A,Attributes!I:I))</f>
        <v>Mandatory</v>
      </c>
      <c r="E12" s="179" t="str">
        <f>IF($A12="","",_xlfn.XLOOKUP($A12,Attributes!$A:$A,Attributes!J:J))</f>
        <v>Mandatory</v>
      </c>
      <c r="F12" s="179">
        <f>IF($A12="","",_xlfn.XLOOKUP($A12,Attributes!$A:$A,Attributes!K:K))</f>
        <v>0</v>
      </c>
      <c r="G12" s="195">
        <v>3067</v>
      </c>
      <c r="H12" s="296" t="s">
        <v>3264</v>
      </c>
      <c r="I12" s="195" t="s">
        <v>3265</v>
      </c>
      <c r="J12" s="195" t="s">
        <v>3261</v>
      </c>
      <c r="V12" s="212">
        <v>5</v>
      </c>
    </row>
    <row r="13" spans="1:22" ht="191.25" x14ac:dyDescent="0.25">
      <c r="A13" s="288">
        <v>161</v>
      </c>
      <c r="B13" s="179" t="str">
        <f>IF($A13="","",_xlfn.XLOOKUP($A13,Attributes!$A:$A,Attributes!C:C))</f>
        <v>Global Product Classification: GPC Brick</v>
      </c>
      <c r="C13" s="179">
        <f>IF($A13="","",_xlfn.XLOOKUP($A13,Attributes!$A:$A,Attributes!H:H))</f>
        <v>10005844</v>
      </c>
      <c r="D13" s="179" t="str">
        <f>IF($A13="","",_xlfn.XLOOKUP($A13,Attributes!$A:$A,Attributes!I:I))</f>
        <v>Mandatory</v>
      </c>
      <c r="E13" s="179" t="str">
        <f>IF($A13="","",_xlfn.XLOOKUP($A13,Attributes!$A:$A,Attributes!J:J))</f>
        <v>Mandatory</v>
      </c>
      <c r="F13" s="179">
        <f>IF($A13="","",_xlfn.XLOOKUP($A13,Attributes!$A:$A,Attributes!K:K))</f>
        <v>0</v>
      </c>
      <c r="G13" s="195">
        <v>3122</v>
      </c>
      <c r="H13" s="296" t="s">
        <v>3266</v>
      </c>
      <c r="I13" s="195" t="s">
        <v>3267</v>
      </c>
      <c r="J13" s="195" t="s">
        <v>3254</v>
      </c>
    </row>
    <row r="14" spans="1:22" ht="165.75" x14ac:dyDescent="0.25">
      <c r="A14" s="288">
        <v>83</v>
      </c>
      <c r="B14" s="179" t="str">
        <f>IF($A14="","",_xlfn.XLOOKUP($A14,Attributes!$A:$A,Attributes!C:C))</f>
        <v>Information Provider GLN</v>
      </c>
      <c r="C14" s="179" t="str">
        <f>IF($A14="","",_xlfn.XLOOKUP($A14,Attributes!$A:$A,Attributes!H:H))</f>
        <v>9054321000004</v>
      </c>
      <c r="D14" s="179" t="str">
        <f>IF($A14="","",_xlfn.XLOOKUP($A14,Attributes!$A:$A,Attributes!I:I))</f>
        <v>Mandatory</v>
      </c>
      <c r="E14" s="179" t="str">
        <f>IF($A14="","",_xlfn.XLOOKUP($A14,Attributes!$A:$A,Attributes!J:J))</f>
        <v>Mandatory</v>
      </c>
      <c r="F14" s="179">
        <f>IF($A14="","",_xlfn.XLOOKUP($A14,Attributes!$A:$A,Attributes!K:K))</f>
        <v>0</v>
      </c>
      <c r="G14" s="195" t="s">
        <v>2758</v>
      </c>
      <c r="H14" s="296" t="s">
        <v>3268</v>
      </c>
      <c r="I14" s="195" t="s">
        <v>3269</v>
      </c>
      <c r="J14" s="195" t="s">
        <v>3270</v>
      </c>
      <c r="V14" s="212">
        <v>6</v>
      </c>
    </row>
    <row r="15" spans="1:22" ht="89.25" x14ac:dyDescent="0.25">
      <c r="A15" s="288">
        <v>85</v>
      </c>
      <c r="B15" s="179" t="str">
        <f>IF($A15="","",_xlfn.XLOOKUP($A15,Attributes!$A:$A,Attributes!C:C))</f>
        <v>Information Provider Name</v>
      </c>
      <c r="C15" s="179" t="str">
        <f>IF($A15="","",_xlfn.XLOOKUP($A15,Attributes!$A:$A,Attributes!H:H))</f>
        <v>MedProd GmbH</v>
      </c>
      <c r="D15" s="179" t="str">
        <f>IF($A15="","",_xlfn.XLOOKUP($A15,Attributes!$A:$A,Attributes!I:I))</f>
        <v>Mandatory</v>
      </c>
      <c r="E15" s="179" t="str">
        <f>IF($A15="","",_xlfn.XLOOKUP($A15,Attributes!$A:$A,Attributes!J:J))</f>
        <v>Mandatory</v>
      </c>
      <c r="F15" s="179">
        <f>IF($A15="","",_xlfn.XLOOKUP($A15,Attributes!$A:$A,Attributes!K:K))</f>
        <v>0</v>
      </c>
      <c r="G15" s="195" t="s">
        <v>2759</v>
      </c>
      <c r="H15" s="296" t="s">
        <v>3271</v>
      </c>
      <c r="I15" s="195" t="s">
        <v>3272</v>
      </c>
      <c r="J15" s="195">
        <v>0</v>
      </c>
    </row>
    <row r="16" spans="1:22" ht="25.5" x14ac:dyDescent="0.25">
      <c r="A16" s="288">
        <v>3070</v>
      </c>
      <c r="B16" s="179" t="str">
        <f>IF($A16="","",_xlfn.XLOOKUP($A16,Attributes!$A:$A,Attributes!C:C))</f>
        <v>Regulation Type Code</v>
      </c>
      <c r="C16" s="179" t="str">
        <f>IF($A16="","",_xlfn.XLOOKUP($A16,Attributes!$A:$A,Attributes!H:H))</f>
        <v>CE</v>
      </c>
      <c r="D16" s="179" t="str">
        <f>IF($A16="","",_xlfn.XLOOKUP($A16,Attributes!$A:$A,Attributes!I:I))</f>
        <v>Optional</v>
      </c>
      <c r="E16" s="179" t="str">
        <f>IF($A16="","",_xlfn.XLOOKUP($A16,Attributes!$A:$A,Attributes!J:J))</f>
        <v>Conditionally Mandatory</v>
      </c>
      <c r="F16" s="179">
        <f>IF($A16="","",_xlfn.XLOOKUP($A16,Attributes!$A:$A,Attributes!K:K))</f>
        <v>0</v>
      </c>
      <c r="G16" s="195" t="s">
        <v>974</v>
      </c>
      <c r="H16" s="296" t="s">
        <v>974</v>
      </c>
      <c r="I16" s="195">
        <v>0</v>
      </c>
      <c r="J16" s="195" t="s">
        <v>3273</v>
      </c>
      <c r="V16" s="212">
        <v>7</v>
      </c>
    </row>
    <row r="17" spans="1:22" x14ac:dyDescent="0.25">
      <c r="A17" s="288">
        <v>3071</v>
      </c>
      <c r="B17" s="179" t="str">
        <f>IF($A17="","",_xlfn.XLOOKUP($A17,Attributes!$A:$A,Attributes!C:C))</f>
        <v>Regulatory Act</v>
      </c>
      <c r="C17" s="179" t="str">
        <f>IF($A17="","",_xlfn.XLOOKUP($A17,Attributes!$A:$A,Attributes!H:H))</f>
        <v>MDR</v>
      </c>
      <c r="D17" s="179" t="str">
        <f>IF($A17="","",_xlfn.XLOOKUP($A17,Attributes!$A:$A,Attributes!I:I))</f>
        <v>Optional</v>
      </c>
      <c r="E17" s="179" t="str">
        <f>IF($A17="","",_xlfn.XLOOKUP($A17,Attributes!$A:$A,Attributes!J:J))</f>
        <v>Mandatory</v>
      </c>
      <c r="F17" s="179">
        <f>IF($A17="","",_xlfn.XLOOKUP($A17,Attributes!$A:$A,Attributes!K:K))</f>
        <v>0</v>
      </c>
      <c r="G17" s="195" t="s">
        <v>974</v>
      </c>
      <c r="H17" s="296" t="s">
        <v>974</v>
      </c>
      <c r="I17" s="195">
        <v>0</v>
      </c>
      <c r="J17" s="195">
        <v>0</v>
      </c>
    </row>
    <row r="18" spans="1:22" ht="25.5" x14ac:dyDescent="0.25">
      <c r="A18" s="288">
        <v>3072</v>
      </c>
      <c r="B18" s="179" t="str">
        <f>IF($A18="","",_xlfn.XLOOKUP($A18,Attributes!$A:$A,Attributes!C:C))</f>
        <v>Regulatory Agency</v>
      </c>
      <c r="C18" s="179" t="str">
        <f>IF($A18="","",_xlfn.XLOOKUP($A18,Attributes!$A:$A,Attributes!H:H))</f>
        <v>EU</v>
      </c>
      <c r="D18" s="179" t="str">
        <f>IF($A18="","",_xlfn.XLOOKUP($A18,Attributes!$A:$A,Attributes!I:I))</f>
        <v>Conditionally Mandatory</v>
      </c>
      <c r="E18" s="179" t="str">
        <f>IF($A18="","",_xlfn.XLOOKUP($A18,Attributes!$A:$A,Attributes!J:J))</f>
        <v>Mandatory</v>
      </c>
      <c r="F18" s="179">
        <f>IF($A18="","",_xlfn.XLOOKUP($A18,Attributes!$A:$A,Attributes!K:K))</f>
        <v>0</v>
      </c>
      <c r="G18" s="195" t="s">
        <v>974</v>
      </c>
      <c r="H18" s="296" t="s">
        <v>974</v>
      </c>
      <c r="I18" s="195">
        <v>0</v>
      </c>
      <c r="J18" s="195">
        <v>0</v>
      </c>
      <c r="V18" s="212">
        <v>8</v>
      </c>
    </row>
    <row r="19" spans="1:22" ht="280.5" customHeight="1" x14ac:dyDescent="0.25">
      <c r="A19" s="288">
        <v>65</v>
      </c>
      <c r="B19" s="179" t="str">
        <f>IF($A19="","",_xlfn.XLOOKUP($A19,Attributes!$A:$A,Attributes!C:C))</f>
        <v>Trade Item Trade Channel Code</v>
      </c>
      <c r="C19" s="179" t="str">
        <f>IF($A19="","",_xlfn.XLOOKUP($A19,Attributes!$A:$A,Attributes!H:H))</f>
        <v>HEALTHCARE</v>
      </c>
      <c r="D19" s="179" t="str">
        <f>IF($A19="","",_xlfn.XLOOKUP($A19,Attributes!$A:$A,Attributes!I:I))</f>
        <v>Optional</v>
      </c>
      <c r="E19" s="179" t="str">
        <f>IF($A19="","",_xlfn.XLOOKUP($A19,Attributes!$A:$A,Attributes!J:J))</f>
        <v>Mandatory</v>
      </c>
      <c r="F19" s="179">
        <f>IF($A19="","",_xlfn.XLOOKUP($A19,Attributes!$A:$A,Attributes!K:K))</f>
        <v>0</v>
      </c>
      <c r="G19" s="195" t="s">
        <v>974</v>
      </c>
      <c r="H19" s="296" t="s">
        <v>3274</v>
      </c>
      <c r="I19" s="195">
        <v>0</v>
      </c>
      <c r="J19" s="195" t="s">
        <v>3273</v>
      </c>
    </row>
    <row r="20" spans="1:22" ht="140.25" x14ac:dyDescent="0.25">
      <c r="A20" s="288">
        <v>144</v>
      </c>
      <c r="B20" s="179" t="str">
        <f>IF($A20="","",_xlfn.XLOOKUP($A20,Attributes!$A:$A,Attributes!C:C))</f>
        <v>Effective Date Time</v>
      </c>
      <c r="C20" s="179" t="str">
        <f>IF($A20="","",_xlfn.XLOOKUP($A20,Attributes!$A:$A,Attributes!H:H))</f>
        <v>01.05.2025T00:00:00</v>
      </c>
      <c r="D20" s="179" t="str">
        <f>IF($A20="","",_xlfn.XLOOKUP($A20,Attributes!$A:$A,Attributes!I:I))</f>
        <v>Mandatory</v>
      </c>
      <c r="E20" s="179" t="str">
        <f>IF($A20="","",_xlfn.XLOOKUP($A20,Attributes!$A:$A,Attributes!J:J))</f>
        <v>Mandatory</v>
      </c>
      <c r="F20" s="179">
        <f>IF($A20="","",_xlfn.XLOOKUP($A20,Attributes!$A:$A,Attributes!K:K))</f>
        <v>0</v>
      </c>
      <c r="G20" s="195">
        <v>3254</v>
      </c>
      <c r="H20" s="296" t="s">
        <v>3275</v>
      </c>
      <c r="I20" s="195" t="s">
        <v>3276</v>
      </c>
      <c r="J20" s="195" t="s">
        <v>3277</v>
      </c>
      <c r="V20" s="212">
        <v>9</v>
      </c>
    </row>
    <row r="21" spans="1:22" ht="102" x14ac:dyDescent="0.25">
      <c r="A21" s="288">
        <v>1025</v>
      </c>
      <c r="B21" s="179" t="str">
        <f>IF($A21="","",_xlfn.XLOOKUP($A21,Attributes!$A:$A,Attributes!C:C))</f>
        <v>Start Availability Date Time</v>
      </c>
      <c r="C21" s="179" t="str">
        <f>IF($A21="","",_xlfn.XLOOKUP($A21,Attributes!$A:$A,Attributes!H:H))</f>
        <v>01.07.2025T00:00:00</v>
      </c>
      <c r="D21" s="179" t="str">
        <f>IF($A21="","",_xlfn.XLOOKUP($A21,Attributes!$A:$A,Attributes!I:I))</f>
        <v>Mandatory</v>
      </c>
      <c r="E21" s="179" t="str">
        <f>IF($A21="","",_xlfn.XLOOKUP($A21,Attributes!$A:$A,Attributes!J:J))</f>
        <v>Mandatory</v>
      </c>
      <c r="F21" s="179">
        <f>IF($A21="","",_xlfn.XLOOKUP($A21,Attributes!$A:$A,Attributes!K:K))</f>
        <v>0</v>
      </c>
      <c r="G21" s="195">
        <v>584</v>
      </c>
      <c r="H21" s="296" t="s">
        <v>3278</v>
      </c>
      <c r="I21" s="195" t="s">
        <v>3279</v>
      </c>
      <c r="J21" s="195">
        <v>0</v>
      </c>
    </row>
    <row r="22" spans="1:22" ht="267.75" x14ac:dyDescent="0.25">
      <c r="A22" s="288">
        <v>1002</v>
      </c>
      <c r="B22" s="179" t="str">
        <f>IF($A22="","",_xlfn.XLOOKUP($A22,Attributes!$A:$A,Attributes!C:C))</f>
        <v>End Availability Date/Time</v>
      </c>
      <c r="C22" s="179" t="str">
        <f>IF($A22="","",_xlfn.XLOOKUP($A22,Attributes!$A:$A,Attributes!H:H))</f>
        <v>31.12.2026T00:00:00</v>
      </c>
      <c r="D22" s="179" t="str">
        <f>IF($A22="","",_xlfn.XLOOKUP($A22,Attributes!$A:$A,Attributes!I:I))</f>
        <v>Optional</v>
      </c>
      <c r="E22" s="179" t="str">
        <f>IF($A22="","",_xlfn.XLOOKUP($A22,Attributes!$A:$A,Attributes!J:J))</f>
        <v>Conditionally Mandatory</v>
      </c>
      <c r="F22" s="179">
        <f>IF($A22="","",_xlfn.XLOOKUP($A22,Attributes!$A:$A,Attributes!K:K))</f>
        <v>0</v>
      </c>
      <c r="G22" s="195">
        <v>560</v>
      </c>
      <c r="H22" s="296" t="s">
        <v>3280</v>
      </c>
      <c r="I22" s="195" t="s">
        <v>3281</v>
      </c>
      <c r="J22" s="195" t="s">
        <v>3282</v>
      </c>
      <c r="V22" s="212">
        <v>10</v>
      </c>
    </row>
    <row r="23" spans="1:22" ht="25.5" x14ac:dyDescent="0.25">
      <c r="A23" s="288">
        <v>143</v>
      </c>
      <c r="B23" s="179" t="str">
        <f>IF($A23="","",_xlfn.XLOOKUP($A23,Attributes!$A:$A,Attributes!C:C))</f>
        <v>Discontinued Date Time</v>
      </c>
      <c r="C23" s="179" t="str">
        <f>IF($A23="","",_xlfn.XLOOKUP($A23,Attributes!$A:$A,Attributes!H:H))</f>
        <v>31.10.2026T00:00:00</v>
      </c>
      <c r="D23" s="179" t="str">
        <f>IF($A23="","",_xlfn.XLOOKUP($A23,Attributes!$A:$A,Attributes!I:I))</f>
        <v>Optional</v>
      </c>
      <c r="E23" s="179" t="str">
        <f>IF($A23="","",_xlfn.XLOOKUP($A23,Attributes!$A:$A,Attributes!J:J))</f>
        <v>Conditionally Mandatory</v>
      </c>
      <c r="F23" s="179">
        <f>IF($A23="","",_xlfn.XLOOKUP($A23,Attributes!$A:$A,Attributes!K:K))</f>
        <v>0</v>
      </c>
      <c r="G23" s="195" t="s">
        <v>974</v>
      </c>
      <c r="H23" s="296" t="s">
        <v>3283</v>
      </c>
      <c r="I23" s="195">
        <v>0</v>
      </c>
      <c r="J23" s="195">
        <v>0</v>
      </c>
    </row>
    <row r="24" spans="1:22" s="219" customFormat="1" ht="191.25" x14ac:dyDescent="0.25">
      <c r="A24" s="288">
        <v>145</v>
      </c>
      <c r="B24" s="179" t="str">
        <f>IF($A24="","",_xlfn.XLOOKUP($A24,Attributes!$A:$A,Attributes!C:C))</f>
        <v>Last Change Date Time</v>
      </c>
      <c r="C24" s="179" t="str">
        <f>IF($A24="","",_xlfn.XLOOKUP($A24,Attributes!$A:$A,Attributes!H:H))</f>
        <v>15.04.2025T00:00:00</v>
      </c>
      <c r="D24" s="179" t="str">
        <f>IF($A24="","",_xlfn.XLOOKUP($A24,Attributes!$A:$A,Attributes!I:I))</f>
        <v>Mandatory</v>
      </c>
      <c r="E24" s="179" t="str">
        <f>IF($A24="","",_xlfn.XLOOKUP($A24,Attributes!$A:$A,Attributes!J:J))</f>
        <v>Mandatory</v>
      </c>
      <c r="F24" s="179">
        <f>IF($A24="","",_xlfn.XLOOKUP($A24,Attributes!$A:$A,Attributes!K:K))</f>
        <v>0</v>
      </c>
      <c r="G24" s="195" t="s">
        <v>2768</v>
      </c>
      <c r="H24" s="296" t="s">
        <v>3284</v>
      </c>
      <c r="I24" s="195" t="s">
        <v>3285</v>
      </c>
      <c r="J24" s="195" t="s">
        <v>3286</v>
      </c>
      <c r="V24" s="212">
        <v>11</v>
      </c>
    </row>
    <row r="25" spans="1:22" s="219" customFormat="1" ht="25.5" x14ac:dyDescent="0.25">
      <c r="A25" s="288">
        <v>127</v>
      </c>
      <c r="B25" s="179" t="str">
        <f>IF($A25="","",_xlfn.XLOOKUP($A25,Attributes!$A:$A,Attributes!C:C))</f>
        <v>Contact Type Code</v>
      </c>
      <c r="C25" s="179" t="str">
        <f>IF($A25="","",_xlfn.XLOOKUP($A25,Attributes!$A:$A,Attributes!H:H))</f>
        <v>EAR</v>
      </c>
      <c r="D25" s="179" t="str">
        <f>IF($A25="","",_xlfn.XLOOKUP($A25,Attributes!$A:$A,Attributes!I:I))</f>
        <v>Conditionally Mandatory</v>
      </c>
      <c r="E25" s="179" t="str">
        <f>IF($A25="","",_xlfn.XLOOKUP($A25,Attributes!$A:$A,Attributes!J:J))</f>
        <v>Optional</v>
      </c>
      <c r="F25" s="179" t="str">
        <f>IF($A25="","",_xlfn.XLOOKUP($A25,Attributes!$A:$A,Attributes!K:K))</f>
        <v>Yes - see entry notes for details</v>
      </c>
      <c r="G25" s="195" t="s">
        <v>2769</v>
      </c>
      <c r="H25" s="296" t="s">
        <v>3287</v>
      </c>
      <c r="I25" s="195" t="s">
        <v>3288</v>
      </c>
      <c r="J25" s="195" t="s">
        <v>3254</v>
      </c>
      <c r="V25" s="212"/>
    </row>
    <row r="26" spans="1:22" ht="101.25" customHeight="1" x14ac:dyDescent="0.25">
      <c r="A26" s="288">
        <v>126</v>
      </c>
      <c r="B26" s="179" t="str">
        <f>IF($A26="","",_xlfn.XLOOKUP($A26,Attributes!$A:$A,Attributes!C:C))</f>
        <v>Contact Name</v>
      </c>
      <c r="C26" s="179" t="str">
        <f>IF($A26="","",_xlfn.XLOOKUP($A26,Attributes!$A:$A,Attributes!H:H))</f>
        <v>MedProd GmbH</v>
      </c>
      <c r="D26" s="179" t="str">
        <f>IF($A26="","",_xlfn.XLOOKUP($A26,Attributes!$A:$A,Attributes!I:I))</f>
        <v>Optional</v>
      </c>
      <c r="E26" s="179" t="str">
        <f>IF($A26="","",_xlfn.XLOOKUP($A26,Attributes!$A:$A,Attributes!J:J))</f>
        <v>Optional</v>
      </c>
      <c r="F26" s="179" t="str">
        <f>IF($A26="","",_xlfn.XLOOKUP($A26,Attributes!$A:$A,Attributes!K:K))</f>
        <v>Yes - see entry notes for details</v>
      </c>
      <c r="G26" s="195">
        <v>0</v>
      </c>
      <c r="H26" s="296" t="s">
        <v>3289</v>
      </c>
      <c r="I26" s="195">
        <v>0</v>
      </c>
      <c r="J26" s="195">
        <v>0</v>
      </c>
      <c r="V26" s="212">
        <v>12</v>
      </c>
    </row>
    <row r="27" spans="1:22" ht="25.5" x14ac:dyDescent="0.25">
      <c r="A27" s="288">
        <v>123</v>
      </c>
      <c r="B27" s="179" t="str">
        <f>IF($A27="","",_xlfn.XLOOKUP($A27,Attributes!$A:$A,Attributes!C:C))</f>
        <v>Contact Address</v>
      </c>
      <c r="C27" s="179" t="str">
        <f>IF($A27="","",_xlfn.XLOOKUP($A27,Attributes!$A:$A,Attributes!H:H))</f>
        <v>Hauptstrasse 5, CH-3000 Bern</v>
      </c>
      <c r="D27" s="179" t="str">
        <f>IF($A27="","",_xlfn.XLOOKUP($A27,Attributes!$A:$A,Attributes!I:I))</f>
        <v>Conditionally Mandatory</v>
      </c>
      <c r="E27" s="179" t="str">
        <f>IF($A27="","",_xlfn.XLOOKUP($A27,Attributes!$A:$A,Attributes!J:J))</f>
        <v>Optional</v>
      </c>
      <c r="F27" s="179" t="str">
        <f>IF($A27="","",_xlfn.XLOOKUP($A27,Attributes!$A:$A,Attributes!K:K))</f>
        <v>Yes - see entry notes for details</v>
      </c>
      <c r="G27" s="195">
        <v>0</v>
      </c>
      <c r="H27" s="296" t="s">
        <v>3290</v>
      </c>
      <c r="I27" s="195">
        <v>0</v>
      </c>
      <c r="J27" s="195">
        <v>0</v>
      </c>
    </row>
    <row r="28" spans="1:22" ht="127.5" x14ac:dyDescent="0.25">
      <c r="A28" s="288">
        <v>75</v>
      </c>
      <c r="B28" s="179" t="str">
        <f>IF($A28="","",_xlfn.XLOOKUP($A28,Attributes!$A:$A,Attributes!C:C))</f>
        <v>Brand Owner GLN (Global Location Number)</v>
      </c>
      <c r="C28" s="179" t="str">
        <f>IF($A28="","",_xlfn.XLOOKUP($A28,Attributes!$A:$A,Attributes!H:H))</f>
        <v>9054321001117</v>
      </c>
      <c r="D28" s="179" t="str">
        <f>IF($A28="","",_xlfn.XLOOKUP($A28,Attributes!$A:$A,Attributes!I:I))</f>
        <v>Conditionally Mandatory</v>
      </c>
      <c r="E28" s="179" t="str">
        <f>IF($A28="","",_xlfn.XLOOKUP($A28,Attributes!$A:$A,Attributes!J:J))</f>
        <v>Conditionally Mandatory</v>
      </c>
      <c r="F28" s="179">
        <f>IF($A28="","",_xlfn.XLOOKUP($A28,Attributes!$A:$A,Attributes!K:K))</f>
        <v>0</v>
      </c>
      <c r="G28" s="195" t="s">
        <v>2772</v>
      </c>
      <c r="H28" s="296" t="s">
        <v>3291</v>
      </c>
      <c r="I28" s="195" t="s">
        <v>3292</v>
      </c>
      <c r="J28" s="195" t="s">
        <v>3293</v>
      </c>
      <c r="V28" s="212">
        <v>13</v>
      </c>
    </row>
    <row r="29" spans="1:22" ht="89.25" x14ac:dyDescent="0.25">
      <c r="A29" s="288">
        <v>77</v>
      </c>
      <c r="B29" s="179" t="str">
        <f>IF($A29="","",_xlfn.XLOOKUP($A29,Attributes!$A:$A,Attributes!C:C))</f>
        <v>Brand Owner Name</v>
      </c>
      <c r="C29" s="179" t="str">
        <f>IF($A29="","",_xlfn.XLOOKUP($A29,Attributes!$A:$A,Attributes!H:H))</f>
        <v>MarkMedProd GmbH</v>
      </c>
      <c r="D29" s="179" t="str">
        <f>IF($A29="","",_xlfn.XLOOKUP($A29,Attributes!$A:$A,Attributes!I:I))</f>
        <v>Optional</v>
      </c>
      <c r="E29" s="179" t="str">
        <f>IF($A29="","",_xlfn.XLOOKUP($A29,Attributes!$A:$A,Attributes!J:J))</f>
        <v>Conditionally Mandatory</v>
      </c>
      <c r="F29" s="179">
        <f>IF($A29="","",_xlfn.XLOOKUP($A29,Attributes!$A:$A,Attributes!K:K))</f>
        <v>0</v>
      </c>
      <c r="G29" s="195" t="s">
        <v>2773</v>
      </c>
      <c r="H29" s="296" t="s">
        <v>3294</v>
      </c>
      <c r="I29" s="195" t="s">
        <v>3295</v>
      </c>
      <c r="J29" s="195" t="s">
        <v>3296</v>
      </c>
    </row>
    <row r="30" spans="1:22" ht="51" x14ac:dyDescent="0.25">
      <c r="A30" s="288">
        <v>129</v>
      </c>
      <c r="B30" s="179" t="str">
        <f>IF($A30="","",_xlfn.XLOOKUP($A30,Attributes!$A:$A,Attributes!C:C))</f>
        <v>Additional Party Identification</v>
      </c>
      <c r="C30" s="179" t="str">
        <f>IF($A30="","",_xlfn.XLOOKUP($A30,Attributes!$A:$A,Attributes!H:H))</f>
        <v>CHRN-AR-20002925</v>
      </c>
      <c r="D30" s="179" t="str">
        <f>IF($A30="","",_xlfn.XLOOKUP($A30,Attributes!$A:$A,Attributes!I:I))</f>
        <v>Optional</v>
      </c>
      <c r="E30" s="179" t="str">
        <f>IF($A30="","",_xlfn.XLOOKUP($A30,Attributes!$A:$A,Attributes!J:J))</f>
        <v>Optional</v>
      </c>
      <c r="F30" s="179" t="str">
        <f>IF($A30="","",_xlfn.XLOOKUP($A30,Attributes!$A:$A,Attributes!K:K))</f>
        <v>Yes - see entry notes for details</v>
      </c>
      <c r="G30" s="195" t="s">
        <v>3297</v>
      </c>
      <c r="H30" s="296" t="s">
        <v>3298</v>
      </c>
      <c r="I30" s="195" t="s">
        <v>3299</v>
      </c>
      <c r="J30" s="195">
        <v>0</v>
      </c>
      <c r="V30" s="212">
        <v>14</v>
      </c>
    </row>
    <row r="31" spans="1:22" ht="25.5" x14ac:dyDescent="0.25">
      <c r="A31" s="288">
        <v>130</v>
      </c>
      <c r="B31" s="179" t="str">
        <f>IF($A31="","",_xlfn.XLOOKUP($A31,Attributes!$A:$A,Attributes!C:C))</f>
        <v>Additional Party Identification Code</v>
      </c>
      <c r="C31" s="179" t="str">
        <f>IF($A31="","",_xlfn.XLOOKUP($A31,Attributes!$A:$A,Attributes!H:H))</f>
        <v>CHRN</v>
      </c>
      <c r="D31" s="179" t="str">
        <f>IF($A31="","",_xlfn.XLOOKUP($A31,Attributes!$A:$A,Attributes!I:I))</f>
        <v>Conditionally Mandatory</v>
      </c>
      <c r="E31" s="179" t="str">
        <f>IF($A31="","",_xlfn.XLOOKUP($A31,Attributes!$A:$A,Attributes!J:J))</f>
        <v>Optional</v>
      </c>
      <c r="F31" s="179" t="str">
        <f>IF($A31="","",_xlfn.XLOOKUP($A31,Attributes!$A:$A,Attributes!K:K))</f>
        <v>Yes - see entry notes for details</v>
      </c>
      <c r="G31" s="195" t="s">
        <v>3297</v>
      </c>
      <c r="H31" s="296" t="s">
        <v>3300</v>
      </c>
      <c r="I31" s="195" t="s">
        <v>3301</v>
      </c>
      <c r="J31" s="195" t="s">
        <v>3254</v>
      </c>
    </row>
    <row r="32" spans="1:22" s="219" customFormat="1" ht="246.75" customHeight="1" x14ac:dyDescent="0.25">
      <c r="A32" s="288">
        <v>93</v>
      </c>
      <c r="B32" s="179" t="str">
        <f>IF($A32="","",_xlfn.XLOOKUP($A32,Attributes!$A:$A,Attributes!C:C))</f>
        <v>Manufacturer name</v>
      </c>
      <c r="C32" s="179" t="str">
        <f>IF($A32="","",_xlfn.XLOOKUP($A32,Attributes!$A:$A,Attributes!H:H))</f>
        <v>HerProd GmbH</v>
      </c>
      <c r="D32" s="179" t="str">
        <f>IF($A32="","",_xlfn.XLOOKUP($A32,Attributes!$A:$A,Attributes!I:I))</f>
        <v>Optional</v>
      </c>
      <c r="E32" s="179" t="str">
        <f>IF($A32="","",_xlfn.XLOOKUP($A32,Attributes!$A:$A,Attributes!J:J))</f>
        <v>Mandatory</v>
      </c>
      <c r="F32" s="179">
        <f>IF($A32="","",_xlfn.XLOOKUP($A32,Attributes!$A:$A,Attributes!K:K))</f>
        <v>0</v>
      </c>
      <c r="G32" s="195" t="s">
        <v>974</v>
      </c>
      <c r="H32" s="296" t="s">
        <v>3302</v>
      </c>
      <c r="I32" s="195">
        <v>0</v>
      </c>
      <c r="J32" s="195">
        <v>0</v>
      </c>
      <c r="V32" s="212">
        <v>15</v>
      </c>
    </row>
    <row r="33" spans="1:22" s="219" customFormat="1" ht="25.5" x14ac:dyDescent="0.25">
      <c r="A33" s="288">
        <v>91</v>
      </c>
      <c r="B33" s="179" t="str">
        <f>IF($A33="","",_xlfn.XLOOKUP($A33,Attributes!$A:$A,Attributes!C:C))</f>
        <v>Manufacturing GLN (Global Location Number)</v>
      </c>
      <c r="C33" s="179" t="str">
        <f>IF($A33="","",_xlfn.XLOOKUP($A33,Attributes!$A:$A,Attributes!H:H))</f>
        <v>9054321002220</v>
      </c>
      <c r="D33" s="179" t="str">
        <f>IF($A33="","",_xlfn.XLOOKUP($A33,Attributes!$A:$A,Attributes!I:I))</f>
        <v>Optional</v>
      </c>
      <c r="E33" s="179" t="str">
        <f>IF($A33="","",_xlfn.XLOOKUP($A33,Attributes!$A:$A,Attributes!J:J))</f>
        <v>Mandatory</v>
      </c>
      <c r="F33" s="179">
        <f>IF($A33="","",_xlfn.XLOOKUP($A33,Attributes!$A:$A,Attributes!K:K))</f>
        <v>0</v>
      </c>
      <c r="G33" s="195" t="s">
        <v>974</v>
      </c>
      <c r="H33" s="296" t="s">
        <v>3303</v>
      </c>
      <c r="I33" s="195">
        <v>0</v>
      </c>
      <c r="J33" s="195">
        <v>0</v>
      </c>
      <c r="V33" s="212"/>
    </row>
    <row r="34" spans="1:22" ht="216.75" customHeight="1" x14ac:dyDescent="0.25">
      <c r="A34" s="288">
        <v>171</v>
      </c>
      <c r="B34" s="179" t="str">
        <f>IF($A34="","",_xlfn.XLOOKUP($A34,Attributes!$A:$A,Attributes!C:C))</f>
        <v>Additional Trade Item Classification System Code</v>
      </c>
      <c r="C34" s="179">
        <f>IF($A34="","",_xlfn.XLOOKUP($A34,Attributes!$A:$A,Attributes!H:H))</f>
        <v>76</v>
      </c>
      <c r="D34" s="179" t="str">
        <f>IF($A34="","",_xlfn.XLOOKUP($A34,Attributes!$A:$A,Attributes!I:I))</f>
        <v>Conditionally Mandatory</v>
      </c>
      <c r="E34" s="179" t="str">
        <f>IF($A34="","",_xlfn.XLOOKUP($A34,Attributes!$A:$A,Attributes!J:J))</f>
        <v>Conditionally Mandatory</v>
      </c>
      <c r="F34" s="179" t="str">
        <f>IF($A34="","",_xlfn.XLOOKUP($A34,Attributes!$A:$A,Attributes!K:K))</f>
        <v>Yes - see entry notes for details</v>
      </c>
      <c r="G34" s="195" t="s">
        <v>2776</v>
      </c>
      <c r="H34" s="296" t="s">
        <v>3304</v>
      </c>
      <c r="I34" s="195" t="s">
        <v>3305</v>
      </c>
      <c r="J34" s="195" t="s">
        <v>3306</v>
      </c>
      <c r="V34" s="212">
        <v>16</v>
      </c>
    </row>
    <row r="35" spans="1:22" ht="63.75" x14ac:dyDescent="0.25">
      <c r="A35" s="288">
        <v>173</v>
      </c>
      <c r="B35" s="179" t="str">
        <f>IF($A35="","",_xlfn.XLOOKUP($A35,Attributes!$A:$A,Attributes!C:C))</f>
        <v>Additional Trade Item Classification Code Value</v>
      </c>
      <c r="C35" s="179" t="str">
        <f>IF($A35="","",_xlfn.XLOOKUP($A35,Attributes!$A:$A,Attributes!H:H))</f>
        <v xml:space="preserve">EU_CLASS_III
</v>
      </c>
      <c r="D35" s="179" t="str">
        <f>IF($A35="","",_xlfn.XLOOKUP($A35,Attributes!$A:$A,Attributes!I:I))</f>
        <v>Conditionally Mandatory</v>
      </c>
      <c r="E35" s="179" t="str">
        <f>IF($A35="","",_xlfn.XLOOKUP($A35,Attributes!$A:$A,Attributes!J:J))</f>
        <v>Conditionally Mandatory</v>
      </c>
      <c r="F35" s="179">
        <f>IF($A35="","",_xlfn.XLOOKUP($A35,Attributes!$A:$A,Attributes!K:K))</f>
        <v>0</v>
      </c>
      <c r="G35" s="195" t="s">
        <v>2778</v>
      </c>
      <c r="H35" s="296" t="s">
        <v>3307</v>
      </c>
      <c r="I35" s="195" t="s">
        <v>3308</v>
      </c>
      <c r="J35" s="195" t="s">
        <v>3309</v>
      </c>
    </row>
    <row r="36" spans="1:22" ht="25.5" x14ac:dyDescent="0.25">
      <c r="A36" s="288">
        <v>175</v>
      </c>
      <c r="B36" s="179" t="str">
        <f>IF($A36="","",_xlfn.XLOOKUP($A36,Attributes!$A:$A,Attributes!C:C))</f>
        <v>Additional Trade Item Classification Version</v>
      </c>
      <c r="C36" s="179">
        <f>IF($A36="","",_xlfn.XLOOKUP($A36,Attributes!$A:$A,Attributes!H:H))</f>
        <v>11</v>
      </c>
      <c r="D36" s="179" t="str">
        <f>IF($A36="","",_xlfn.XLOOKUP($A36,Attributes!$A:$A,Attributes!I:I))</f>
        <v>Conditionally Mandatory</v>
      </c>
      <c r="E36" s="179" t="str">
        <f>IF($A36="","",_xlfn.XLOOKUP($A36,Attributes!$A:$A,Attributes!J:J))</f>
        <v>Optional</v>
      </c>
      <c r="F36" s="179" t="str">
        <f>IF($A36="","",_xlfn.XLOOKUP($A36,Attributes!$A:$A,Attributes!K:K))</f>
        <v>Yes - see entry notes for details</v>
      </c>
      <c r="G36" s="195" t="s">
        <v>974</v>
      </c>
      <c r="H36" s="296" t="s">
        <v>3310</v>
      </c>
      <c r="I36" s="195">
        <v>0</v>
      </c>
      <c r="J36" s="195">
        <v>0</v>
      </c>
      <c r="V36" s="212">
        <v>17</v>
      </c>
    </row>
    <row r="37" spans="1:22" ht="25.5" x14ac:dyDescent="0.25">
      <c r="A37" s="288">
        <v>2776</v>
      </c>
      <c r="B37" s="179" t="str">
        <f>IF($A37="","",_xlfn.XLOOKUP($A37,Attributes!$A:$A,Attributes!C:C))</f>
        <v>Import Classification Type Code</v>
      </c>
      <c r="C37" s="179" t="str">
        <f>IF($A37="","",_xlfn.XLOOKUP($A37,Attributes!$A:$A,Attributes!H:H))</f>
        <v>INTRASTAT</v>
      </c>
      <c r="D37" s="179" t="str">
        <f>IF($A37="","",_xlfn.XLOOKUP($A37,Attributes!$A:$A,Attributes!I:I))</f>
        <v>Conditionally Mandatory</v>
      </c>
      <c r="E37" s="179" t="str">
        <f>IF($A37="","",_xlfn.XLOOKUP($A37,Attributes!$A:$A,Attributes!J:J))</f>
        <v>Optional</v>
      </c>
      <c r="F37" s="179">
        <f>IF($A37="","",_xlfn.XLOOKUP($A37,Attributes!$A:$A,Attributes!K:K))</f>
        <v>0</v>
      </c>
      <c r="G37" s="195" t="s">
        <v>974</v>
      </c>
      <c r="H37" s="296" t="s">
        <v>974</v>
      </c>
      <c r="I37" s="195">
        <v>0</v>
      </c>
      <c r="J37" s="195" t="s">
        <v>3273</v>
      </c>
    </row>
    <row r="38" spans="1:22" x14ac:dyDescent="0.25">
      <c r="A38" s="288">
        <v>2777</v>
      </c>
      <c r="B38" s="179" t="str">
        <f>IF($A38="","",_xlfn.XLOOKUP($A38,Attributes!$A:$A,Attributes!C:C))</f>
        <v>Import Classification Value</v>
      </c>
      <c r="C38" s="179">
        <f>IF($A38="","",_xlfn.XLOOKUP($A38,Attributes!$A:$A,Attributes!H:H))</f>
        <v>90181910</v>
      </c>
      <c r="D38" s="179" t="str">
        <f>IF($A38="","",_xlfn.XLOOKUP($A38,Attributes!$A:$A,Attributes!I:I))</f>
        <v>Optional</v>
      </c>
      <c r="E38" s="179" t="str">
        <f>IF($A38="","",_xlfn.XLOOKUP($A38,Attributes!$A:$A,Attributes!J:J))</f>
        <v>Optional</v>
      </c>
      <c r="F38" s="179">
        <f>IF($A38="","",_xlfn.XLOOKUP($A38,Attributes!$A:$A,Attributes!K:K))</f>
        <v>0</v>
      </c>
      <c r="G38" s="195" t="s">
        <v>974</v>
      </c>
      <c r="H38" s="296" t="s">
        <v>974</v>
      </c>
      <c r="I38" s="195">
        <v>0</v>
      </c>
      <c r="J38" s="195">
        <v>0</v>
      </c>
      <c r="V38" s="212">
        <v>18</v>
      </c>
    </row>
    <row r="39" spans="1:22" ht="140.25" x14ac:dyDescent="0.25">
      <c r="A39" s="288">
        <v>3541</v>
      </c>
      <c r="B39" s="179" t="str">
        <f>IF($A39="","",_xlfn.XLOOKUP($A39,Attributes!$A:$A,Attributes!C:C))</f>
        <v>Brand Name</v>
      </c>
      <c r="C39" s="179" t="str">
        <f>IF($A39="","",_xlfn.XLOOKUP($A39,Attributes!$A:$A,Attributes!H:H))</f>
        <v>SUPERMED</v>
      </c>
      <c r="D39" s="179" t="str">
        <f>IF($A39="","",_xlfn.XLOOKUP($A39,Attributes!$A:$A,Attributes!I:I))</f>
        <v>Optional</v>
      </c>
      <c r="E39" s="179" t="str">
        <f>IF($A39="","",_xlfn.XLOOKUP($A39,Attributes!$A:$A,Attributes!J:J))</f>
        <v>Mandatory</v>
      </c>
      <c r="F39" s="179">
        <f>IF($A39="","",_xlfn.XLOOKUP($A39,Attributes!$A:$A,Attributes!K:K))</f>
        <v>0</v>
      </c>
      <c r="G39" s="195" t="s">
        <v>2783</v>
      </c>
      <c r="H39" s="296" t="s">
        <v>3311</v>
      </c>
      <c r="I39" s="195" t="s">
        <v>3312</v>
      </c>
      <c r="J39" s="195" t="s">
        <v>3313</v>
      </c>
    </row>
    <row r="40" spans="1:22" ht="76.5" x14ac:dyDescent="0.25">
      <c r="A40" s="288">
        <v>3504</v>
      </c>
      <c r="B40" s="179" t="str">
        <f>IF($A40="","",_xlfn.XLOOKUP($A40,Attributes!$A:$A,Attributes!C:C))</f>
        <v>Additional Trade Item Description</v>
      </c>
      <c r="C40" s="179" t="str">
        <f>IF($A40="","",_xlfn.XLOOKUP($A40,Attributes!$A:$A,Attributes!H:H))</f>
        <v>Catheter of the new generation for use in all areas of cardiac ablation.</v>
      </c>
      <c r="D40" s="179" t="str">
        <f>IF($A40="","",_xlfn.XLOOKUP($A40,Attributes!$A:$A,Attributes!I:I))</f>
        <v>Optional</v>
      </c>
      <c r="E40" s="179" t="str">
        <f>IF($A40="","",_xlfn.XLOOKUP($A40,Attributes!$A:$A,Attributes!J:J))</f>
        <v>Optional</v>
      </c>
      <c r="F40" s="179">
        <f>IF($A40="","",_xlfn.XLOOKUP($A40,Attributes!$A:$A,Attributes!K:K))</f>
        <v>0</v>
      </c>
      <c r="G40" s="195" t="s">
        <v>3314</v>
      </c>
      <c r="H40" s="296" t="s">
        <v>3315</v>
      </c>
      <c r="I40" s="195" t="s">
        <v>3316</v>
      </c>
      <c r="J40" s="195" t="s">
        <v>3317</v>
      </c>
      <c r="V40" s="212">
        <v>19</v>
      </c>
    </row>
    <row r="41" spans="1:22" ht="102" x14ac:dyDescent="0.25">
      <c r="A41" s="288">
        <v>3517</v>
      </c>
      <c r="B41" s="179" t="str">
        <f>IF($A41="","",_xlfn.XLOOKUP($A41,Attributes!$A:$A,Attributes!C:C))</f>
        <v>Trade Item Description</v>
      </c>
      <c r="C41" s="179" t="str">
        <f>IF($A41="","",_xlfn.XLOOKUP($A41,Attributes!$A:$A,Attributes!H:H))</f>
        <v>Super1 Catheter 9mm</v>
      </c>
      <c r="D41" s="179" t="str">
        <f>IF($A41="","",_xlfn.XLOOKUP($A41,Attributes!$A:$A,Attributes!I:I))</f>
        <v>Mandatory</v>
      </c>
      <c r="E41" s="179" t="str">
        <f>IF($A41="","",_xlfn.XLOOKUP($A41,Attributes!$A:$A,Attributes!J:J))</f>
        <v>Mandatory</v>
      </c>
      <c r="F41" s="179">
        <f>IF($A41="","",_xlfn.XLOOKUP($A41,Attributes!$A:$A,Attributes!K:K))</f>
        <v>0</v>
      </c>
      <c r="G41" s="195" t="s">
        <v>3318</v>
      </c>
      <c r="H41" s="296" t="s">
        <v>3319</v>
      </c>
      <c r="I41" s="195" t="s">
        <v>3320</v>
      </c>
      <c r="J41" s="195" t="s">
        <v>3321</v>
      </c>
    </row>
    <row r="42" spans="1:22" ht="153" x14ac:dyDescent="0.25">
      <c r="A42" s="288">
        <v>3506</v>
      </c>
      <c r="B42" s="179" t="str">
        <f>IF($A42="","",_xlfn.XLOOKUP($A42,Attributes!$A:$A,Attributes!C:C))</f>
        <v>Description Short</v>
      </c>
      <c r="C42" s="179" t="str">
        <f>IF($A42="","",_xlfn.XLOOKUP($A42,Attributes!$A:$A,Attributes!H:H))</f>
        <v>SUP Cath 9mm</v>
      </c>
      <c r="D42" s="179" t="str">
        <f>IF($A42="","",_xlfn.XLOOKUP($A42,Attributes!$A:$A,Attributes!I:I))</f>
        <v>Optional</v>
      </c>
      <c r="E42" s="179" t="str">
        <f>IF($A42="","",_xlfn.XLOOKUP($A42,Attributes!$A:$A,Attributes!J:J))</f>
        <v>Mandatory</v>
      </c>
      <c r="F42" s="179">
        <f>IF($A42="","",_xlfn.XLOOKUP($A42,Attributes!$A:$A,Attributes!K:K))</f>
        <v>0</v>
      </c>
      <c r="G42" s="195" t="s">
        <v>3322</v>
      </c>
      <c r="H42" s="296" t="s">
        <v>3323</v>
      </c>
      <c r="I42" s="195" t="s">
        <v>3324</v>
      </c>
      <c r="J42" s="195">
        <v>0</v>
      </c>
      <c r="V42" s="212">
        <v>20</v>
      </c>
    </row>
    <row r="43" spans="1:22" ht="76.5" x14ac:dyDescent="0.25">
      <c r="A43" s="288">
        <v>203</v>
      </c>
      <c r="B43" s="179" t="str">
        <f>IF($A43="","",_xlfn.XLOOKUP($A43,Attributes!$A:$A,Attributes!C:C))</f>
        <v>Child Trade Item Identification</v>
      </c>
      <c r="C43" s="179" t="str">
        <f>IF($A43="","",_xlfn.XLOOKUP($A43,Attributes!$A:$A,Attributes!H:H))</f>
        <v>09054321002114</v>
      </c>
      <c r="D43" s="179" t="str">
        <f>IF($A43="","",_xlfn.XLOOKUP($A43,Attributes!$A:$A,Attributes!I:I))</f>
        <v>Conditionally Mandatory</v>
      </c>
      <c r="E43" s="179" t="str">
        <f>IF($A43="","",_xlfn.XLOOKUP($A43,Attributes!$A:$A,Attributes!J:J))</f>
        <v>Conditionally Mandatory</v>
      </c>
      <c r="F43" s="179">
        <f>IF($A43="","",_xlfn.XLOOKUP($A43,Attributes!$A:$A,Attributes!K:K))</f>
        <v>0</v>
      </c>
      <c r="G43" s="195" t="s">
        <v>2784</v>
      </c>
      <c r="H43" s="296" t="s">
        <v>3325</v>
      </c>
      <c r="I43" s="195" t="s">
        <v>3326</v>
      </c>
      <c r="J43" s="195">
        <v>0</v>
      </c>
    </row>
    <row r="44" spans="1:22" ht="191.25" x14ac:dyDescent="0.25">
      <c r="A44" s="288">
        <v>202</v>
      </c>
      <c r="B44" s="179" t="str">
        <f>IF($A44="","",_xlfn.XLOOKUP($A44,Attributes!$A:$A,Attributes!C:C))</f>
        <v>Quantity Of Next Lower Level Trade Item</v>
      </c>
      <c r="C44" s="179">
        <f>IF($A44="","",_xlfn.XLOOKUP($A44,Attributes!$A:$A,Attributes!H:H))</f>
        <v>10</v>
      </c>
      <c r="D44" s="179" t="str">
        <f>IF($A44="","",_xlfn.XLOOKUP($A44,Attributes!$A:$A,Attributes!I:I))</f>
        <v>Conditionally Mandatory</v>
      </c>
      <c r="E44" s="179" t="str">
        <f>IF($A44="","",_xlfn.XLOOKUP($A44,Attributes!$A:$A,Attributes!J:J))</f>
        <v>Conditionally Mandatory</v>
      </c>
      <c r="F44" s="179">
        <f>IF($A44="","",_xlfn.XLOOKUP($A44,Attributes!$A:$A,Attributes!K:K))</f>
        <v>0</v>
      </c>
      <c r="G44" s="195" t="s">
        <v>2785</v>
      </c>
      <c r="H44" s="296" t="s">
        <v>3327</v>
      </c>
      <c r="I44" s="195" t="s">
        <v>3328</v>
      </c>
      <c r="J44" s="195">
        <v>0</v>
      </c>
      <c r="V44" s="212">
        <v>21</v>
      </c>
    </row>
    <row r="45" spans="1:22" ht="114.75" x14ac:dyDescent="0.25">
      <c r="A45" s="288">
        <v>199</v>
      </c>
      <c r="B45" s="179" t="str">
        <f>IF($A45="","",_xlfn.XLOOKUP($A45,Attributes!$A:$A,Attributes!C:C))</f>
        <v>Quantity of Children</v>
      </c>
      <c r="C45" s="179">
        <f>IF($A45="","",_xlfn.XLOOKUP($A45,Attributes!$A:$A,Attributes!H:H))</f>
        <v>1</v>
      </c>
      <c r="D45" s="179" t="str">
        <f>IF($A45="","",_xlfn.XLOOKUP($A45,Attributes!$A:$A,Attributes!I:I))</f>
        <v>Conditionally Mandatory</v>
      </c>
      <c r="E45" s="179" t="str">
        <f>IF($A45="","",_xlfn.XLOOKUP($A45,Attributes!$A:$A,Attributes!J:J))</f>
        <v>Conditionally Mandatory</v>
      </c>
      <c r="F45" s="179">
        <f>IF($A45="","",_xlfn.XLOOKUP($A45,Attributes!$A:$A,Attributes!K:K))</f>
        <v>0</v>
      </c>
      <c r="G45" s="195" t="s">
        <v>2786</v>
      </c>
      <c r="H45" s="296" t="s">
        <v>3329</v>
      </c>
      <c r="I45" s="195" t="s">
        <v>3330</v>
      </c>
      <c r="J45" s="195">
        <v>0</v>
      </c>
    </row>
    <row r="46" spans="1:22" ht="114.75" x14ac:dyDescent="0.25">
      <c r="A46" s="288">
        <v>200</v>
      </c>
      <c r="B46" s="179" t="str">
        <f>IF($A46="","",_xlfn.XLOOKUP($A46,Attributes!$A:$A,Attributes!C:C))</f>
        <v>Total Quantity Of Next Lower Level Trade Item</v>
      </c>
      <c r="C46" s="179">
        <f>IF($A46="","",_xlfn.XLOOKUP($A46,Attributes!$A:$A,Attributes!H:H))</f>
        <v>10</v>
      </c>
      <c r="D46" s="179" t="str">
        <f>IF($A46="","",_xlfn.XLOOKUP($A46,Attributes!$A:$A,Attributes!I:I))</f>
        <v>Conditionally Mandatory</v>
      </c>
      <c r="E46" s="179" t="str">
        <f>IF($A46="","",_xlfn.XLOOKUP($A46,Attributes!$A:$A,Attributes!J:J))</f>
        <v>Conditionally Mandatory</v>
      </c>
      <c r="F46" s="179">
        <f>IF($A46="","",_xlfn.XLOOKUP($A46,Attributes!$A:$A,Attributes!K:K))</f>
        <v>0</v>
      </c>
      <c r="G46" s="195" t="s">
        <v>2787</v>
      </c>
      <c r="H46" s="296" t="s">
        <v>3331</v>
      </c>
      <c r="I46" s="195" t="s">
        <v>3332</v>
      </c>
      <c r="J46" s="195">
        <v>0</v>
      </c>
      <c r="V46" s="212">
        <v>22</v>
      </c>
    </row>
    <row r="47" spans="1:22" ht="25.5" x14ac:dyDescent="0.25">
      <c r="A47" s="288">
        <v>2999</v>
      </c>
      <c r="B47" s="179" t="str">
        <f>IF($A47="","",_xlfn.XLOOKUP($A47,Attributes!$A:$A,Attributes!C:C))</f>
        <v>Referenced File Type Code</v>
      </c>
      <c r="C47" s="179" t="str">
        <f>IF($A47="","",_xlfn.XLOOKUP($A47,Attributes!$A:$A,Attributes!H:H))</f>
        <v xml:space="preserve">CERTIFICATION
</v>
      </c>
      <c r="D47" s="179" t="str">
        <f>IF($A47="","",_xlfn.XLOOKUP($A47,Attributes!$A:$A,Attributes!I:I))</f>
        <v>Conditionally Mandatory</v>
      </c>
      <c r="E47" s="179" t="str">
        <f>IF($A47="","",_xlfn.XLOOKUP($A47,Attributes!$A:$A,Attributes!J:J))</f>
        <v>Mandatory</v>
      </c>
      <c r="F47" s="179" t="str">
        <f>IF($A47="","",_xlfn.XLOOKUP($A47,Attributes!$A:$A,Attributes!K:K))</f>
        <v>Yes - see entry notes for details</v>
      </c>
      <c r="G47" s="195" t="s">
        <v>974</v>
      </c>
      <c r="H47" s="296" t="s">
        <v>974</v>
      </c>
      <c r="I47" s="195">
        <v>0</v>
      </c>
      <c r="J47" s="195" t="s">
        <v>3273</v>
      </c>
    </row>
    <row r="48" spans="1:22" x14ac:dyDescent="0.25">
      <c r="A48" s="288">
        <v>3000</v>
      </c>
      <c r="B48" s="179" t="str">
        <f>IF($A48="","",_xlfn.XLOOKUP($A48,Attributes!$A:$A,Attributes!C:C))</f>
        <v>Uniform Resource Identifier</v>
      </c>
      <c r="C48" s="179" t="str">
        <f>IF($A48="","",_xlfn.XLOOKUP($A48,Attributes!$A:$A,Attributes!H:H))</f>
        <v>www.medprod.com/Bild123.jpg</v>
      </c>
      <c r="D48" s="179" t="str">
        <f>IF($A48="","",_xlfn.XLOOKUP($A48,Attributes!$A:$A,Attributes!I:I))</f>
        <v>Optional</v>
      </c>
      <c r="E48" s="179" t="str">
        <f>IF($A48="","",_xlfn.XLOOKUP($A48,Attributes!$A:$A,Attributes!J:J))</f>
        <v>Mandatory</v>
      </c>
      <c r="F48" s="179">
        <f>IF($A48="","",_xlfn.XLOOKUP($A48,Attributes!$A:$A,Attributes!K:K))</f>
        <v>0</v>
      </c>
      <c r="G48" s="195" t="s">
        <v>974</v>
      </c>
      <c r="H48" s="296" t="s">
        <v>974</v>
      </c>
      <c r="I48" s="195">
        <v>0</v>
      </c>
      <c r="J48" s="195">
        <v>0</v>
      </c>
      <c r="V48" s="212">
        <v>23</v>
      </c>
    </row>
    <row r="49" spans="1:22" x14ac:dyDescent="0.25">
      <c r="A49" s="288">
        <v>2995</v>
      </c>
      <c r="B49" s="179" t="str">
        <f>IF($A49="","",_xlfn.XLOOKUP($A49,Attributes!$A:$A,Attributes!C:C))</f>
        <v>File Name</v>
      </c>
      <c r="C49" s="179" t="str">
        <f>IF($A49="","",_xlfn.XLOOKUP($A49,Attributes!$A:$A,Attributes!H:H))</f>
        <v>SupKat1.jpg</v>
      </c>
      <c r="D49" s="179" t="str">
        <f>IF($A49="","",_xlfn.XLOOKUP($A49,Attributes!$A:$A,Attributes!I:I))</f>
        <v>Conditionally Optional</v>
      </c>
      <c r="E49" s="179" t="str">
        <f>IF($A49="","",_xlfn.XLOOKUP($A49,Attributes!$A:$A,Attributes!J:J))</f>
        <v>Mandatory</v>
      </c>
      <c r="F49" s="179">
        <f>IF($A49="","",_xlfn.XLOOKUP($A49,Attributes!$A:$A,Attributes!K:K))</f>
        <v>0</v>
      </c>
      <c r="G49" s="195" t="s">
        <v>974</v>
      </c>
      <c r="H49" s="296" t="s">
        <v>3333</v>
      </c>
      <c r="I49" s="195">
        <v>0</v>
      </c>
      <c r="J49" s="195">
        <v>0</v>
      </c>
    </row>
    <row r="50" spans="1:22" x14ac:dyDescent="0.25">
      <c r="A50" s="288">
        <v>665</v>
      </c>
      <c r="B50" s="179" t="str">
        <f>IF($A50="","",_xlfn.XLOOKUP($A50,Attributes!$A:$A,Attributes!C:C))</f>
        <v>Certification Agency</v>
      </c>
      <c r="C50" s="179" t="str">
        <f>IF($A50="","",_xlfn.XLOOKUP($A50,Attributes!$A:$A,Attributes!H:H))</f>
        <v>TÜV SÜD Produkt Service GmbH</v>
      </c>
      <c r="D50" s="179" t="str">
        <f>IF($A50="","",_xlfn.XLOOKUP($A50,Attributes!$A:$A,Attributes!I:I))</f>
        <v>Conditionally Optional</v>
      </c>
      <c r="E50" s="179" t="str">
        <f>IF($A50="","",_xlfn.XLOOKUP($A50,Attributes!$A:$A,Attributes!J:J))</f>
        <v>Optional</v>
      </c>
      <c r="F50" s="179">
        <f>IF($A50="","",_xlfn.XLOOKUP($A50,Attributes!$A:$A,Attributes!K:K))</f>
        <v>0</v>
      </c>
      <c r="G50" s="195" t="s">
        <v>974</v>
      </c>
      <c r="H50" s="296" t="s">
        <v>974</v>
      </c>
      <c r="I50" s="195">
        <v>0</v>
      </c>
      <c r="J50" s="195">
        <v>0</v>
      </c>
      <c r="V50" s="212">
        <v>24</v>
      </c>
    </row>
    <row r="51" spans="1:22" ht="25.5" x14ac:dyDescent="0.25">
      <c r="A51" s="288">
        <v>685</v>
      </c>
      <c r="B51" s="179" t="str">
        <f>IF($A51="","",_xlfn.XLOOKUP($A51,Attributes!$A:$A,Attributes!C:C))</f>
        <v>Certification Value</v>
      </c>
      <c r="C51" s="179" t="str">
        <f>IF($A51="","",_xlfn.XLOOKUP($A51,Attributes!$A:$A,Attributes!H:H))</f>
        <v>G2MS 0061967 0002 Rev. 00</v>
      </c>
      <c r="D51" s="179" t="str">
        <f>IF($A51="","",_xlfn.XLOOKUP($A51,Attributes!$A:$A,Attributes!I:I))</f>
        <v>Optional</v>
      </c>
      <c r="E51" s="179" t="str">
        <f>IF($A51="","",_xlfn.XLOOKUP($A51,Attributes!$A:$A,Attributes!J:J))</f>
        <v>Conditionally Mandatory</v>
      </c>
      <c r="F51" s="179">
        <f>IF($A51="","",_xlfn.XLOOKUP($A51,Attributes!$A:$A,Attributes!K:K))</f>
        <v>0</v>
      </c>
      <c r="G51" s="195" t="s">
        <v>974</v>
      </c>
      <c r="H51" s="296" t="s">
        <v>974</v>
      </c>
      <c r="I51" s="195">
        <v>0</v>
      </c>
      <c r="J51" s="195">
        <v>0</v>
      </c>
    </row>
    <row r="52" spans="1:22" ht="25.5" x14ac:dyDescent="0.25">
      <c r="A52" s="288">
        <v>682</v>
      </c>
      <c r="B52" s="179" t="str">
        <f>IF($A52="","",_xlfn.XLOOKUP($A52,Attributes!$A:$A,Attributes!C:C))</f>
        <v>Certification Effective End Date Time</v>
      </c>
      <c r="C52" s="179" t="str">
        <f>IF($A52="","",_xlfn.XLOOKUP($A52,Attributes!$A:$A,Attributes!H:H))</f>
        <v>01.01.2022T00:00:00</v>
      </c>
      <c r="D52" s="179" t="str">
        <f>IF($A52="","",_xlfn.XLOOKUP($A52,Attributes!$A:$A,Attributes!I:I))</f>
        <v>Conditionally Optional</v>
      </c>
      <c r="E52" s="179" t="str">
        <f>IF($A52="","",_xlfn.XLOOKUP($A52,Attributes!$A:$A,Attributes!J:J))</f>
        <v>Conditionally Mandatory</v>
      </c>
      <c r="F52" s="179">
        <f>IF($A52="","",_xlfn.XLOOKUP($A52,Attributes!$A:$A,Attributes!K:K))</f>
        <v>0</v>
      </c>
      <c r="G52" s="195" t="s">
        <v>974</v>
      </c>
      <c r="H52" s="296" t="s">
        <v>974</v>
      </c>
      <c r="I52" s="195">
        <v>0</v>
      </c>
      <c r="J52" s="195">
        <v>0</v>
      </c>
      <c r="V52" s="212">
        <v>25</v>
      </c>
    </row>
    <row r="53" spans="1:22" ht="25.5" x14ac:dyDescent="0.25">
      <c r="A53" s="288">
        <v>668</v>
      </c>
      <c r="B53" s="179" t="str">
        <f>IF($A53="","",_xlfn.XLOOKUP($A53,Attributes!$A:$A,Attributes!C:C))</f>
        <v>Additional Certification Organisation Identifier</v>
      </c>
      <c r="C53" s="179" t="str">
        <f>IF($A53="","",_xlfn.XLOOKUP($A53,Attributes!$A:$A,Attributes!H:H))</f>
        <v>0123</v>
      </c>
      <c r="D53" s="179" t="str">
        <f>IF($A53="","",_xlfn.XLOOKUP($A53,Attributes!$A:$A,Attributes!I:I))</f>
        <v>Conditionally Optional</v>
      </c>
      <c r="E53" s="179" t="str">
        <f>IF($A53="","",_xlfn.XLOOKUP($A53,Attributes!$A:$A,Attributes!J:J))</f>
        <v>Conditionally Mandatory</v>
      </c>
      <c r="F53" s="179">
        <f>IF($A53="","",_xlfn.XLOOKUP($A53,Attributes!$A:$A,Attributes!K:K))</f>
        <v>0</v>
      </c>
      <c r="G53" s="195" t="s">
        <v>974</v>
      </c>
      <c r="H53" s="296" t="s">
        <v>974</v>
      </c>
      <c r="I53" s="195">
        <v>0</v>
      </c>
      <c r="J53" s="195">
        <v>0</v>
      </c>
    </row>
    <row r="54" spans="1:22" ht="51" x14ac:dyDescent="0.25">
      <c r="A54" s="288">
        <v>669</v>
      </c>
      <c r="B54" s="179" t="str">
        <f>IF($A54="","",_xlfn.XLOOKUP($A54,Attributes!$A:$A,Attributes!C:C))</f>
        <v>Additional Certification Organisation Identifier - Additional Party Identification Type Code</v>
      </c>
      <c r="C54" s="179" t="str">
        <f>IF($A54="","",_xlfn.XLOOKUP($A54,Attributes!$A:$A,Attributes!H:H))</f>
        <v>EU_NOTIFIED_BODY_NUMBER</v>
      </c>
      <c r="D54" s="179" t="str">
        <f>IF($A54="","",_xlfn.XLOOKUP($A54,Attributes!$A:$A,Attributes!I:I))</f>
        <v>Conditionally Mandatory</v>
      </c>
      <c r="E54" s="179" t="str">
        <f>IF($A54="","",_xlfn.XLOOKUP($A54,Attributes!$A:$A,Attributes!J:J))</f>
        <v>Conditionally Mandatory</v>
      </c>
      <c r="F54" s="179">
        <f>IF($A54="","",_xlfn.XLOOKUP($A54,Attributes!$A:$A,Attributes!K:K))</f>
        <v>0</v>
      </c>
      <c r="G54" s="195" t="s">
        <v>974</v>
      </c>
      <c r="H54" s="296" t="s">
        <v>974</v>
      </c>
      <c r="I54" s="195">
        <v>0</v>
      </c>
      <c r="J54" s="195">
        <v>0</v>
      </c>
      <c r="V54" s="212">
        <v>26</v>
      </c>
    </row>
    <row r="55" spans="1:22" ht="229.5" x14ac:dyDescent="0.25">
      <c r="A55" s="288">
        <v>3733</v>
      </c>
      <c r="B55" s="179" t="str">
        <f>IF($A55="","",_xlfn.XLOOKUP($A55,Attributes!$A:$A,Attributes!C:C))</f>
        <v>Net Content</v>
      </c>
      <c r="C55" s="179">
        <f>IF($A55="","",_xlfn.XLOOKUP($A55,Attributes!$A:$A,Attributes!H:H))</f>
        <v>1</v>
      </c>
      <c r="D55" s="179" t="str">
        <f>IF($A55="","",_xlfn.XLOOKUP($A55,Attributes!$A:$A,Attributes!I:I))</f>
        <v>Optional</v>
      </c>
      <c r="E55" s="179" t="str">
        <f>IF($A55="","",_xlfn.XLOOKUP($A55,Attributes!$A:$A,Attributes!J:J))</f>
        <v>Mandatory</v>
      </c>
      <c r="F55" s="179">
        <f>IF($A55="","",_xlfn.XLOOKUP($A55,Attributes!$A:$A,Attributes!K:K))</f>
        <v>0</v>
      </c>
      <c r="G55" s="195" t="s">
        <v>3334</v>
      </c>
      <c r="H55" s="296" t="s">
        <v>3335</v>
      </c>
      <c r="I55" s="195" t="s">
        <v>3336</v>
      </c>
      <c r="J55" s="195" t="s">
        <v>3337</v>
      </c>
    </row>
    <row r="56" spans="1:22" x14ac:dyDescent="0.25">
      <c r="A56" s="288">
        <v>2186</v>
      </c>
      <c r="B56" s="179" t="str">
        <f>IF($A56="","",_xlfn.XLOOKUP($A56,Attributes!$A:$A,Attributes!C:C))</f>
        <v>Packaging Type Code</v>
      </c>
      <c r="C56" s="179" t="str">
        <f>IF($A56="","",_xlfn.XLOOKUP($A56,Attributes!$A:$A,Attributes!H:H))</f>
        <v>BX</v>
      </c>
      <c r="D56" s="179" t="str">
        <f>IF($A56="","",_xlfn.XLOOKUP($A56,Attributes!$A:$A,Attributes!I:I))</f>
        <v>Optional</v>
      </c>
      <c r="E56" s="179" t="str">
        <f>IF($A56="","",_xlfn.XLOOKUP($A56,Attributes!$A:$A,Attributes!J:J))</f>
        <v>Optional</v>
      </c>
      <c r="F56" s="179">
        <f>IF($A56="","",_xlfn.XLOOKUP($A56,Attributes!$A:$A,Attributes!K:K))</f>
        <v>0</v>
      </c>
      <c r="G56" s="195" t="s">
        <v>974</v>
      </c>
      <c r="H56" s="296" t="s">
        <v>3338</v>
      </c>
      <c r="I56" s="195">
        <v>0</v>
      </c>
      <c r="J56" s="195" t="s">
        <v>3273</v>
      </c>
      <c r="V56" s="212">
        <v>27</v>
      </c>
    </row>
    <row r="57" spans="1:22" x14ac:dyDescent="0.25">
      <c r="A57" s="288">
        <v>2794</v>
      </c>
      <c r="B57" s="179" t="str">
        <f>IF($A57="","",_xlfn.XLOOKUP($A57,Attributes!$A:$A,Attributes!C:C))</f>
        <v>Country of Origin Code</v>
      </c>
      <c r="C57" s="179">
        <f>IF($A57="","",_xlfn.XLOOKUP($A57,Attributes!$A:$A,Attributes!H:H))</f>
        <v>756</v>
      </c>
      <c r="D57" s="179" t="str">
        <f>IF($A57="","",_xlfn.XLOOKUP($A57,Attributes!$A:$A,Attributes!I:I))</f>
        <v>Optional</v>
      </c>
      <c r="E57" s="179" t="str">
        <f>IF($A57="","",_xlfn.XLOOKUP($A57,Attributes!$A:$A,Attributes!J:J))</f>
        <v>Optional</v>
      </c>
      <c r="F57" s="179">
        <f>IF($A57="","",_xlfn.XLOOKUP($A57,Attributes!$A:$A,Attributes!K:K))</f>
        <v>0</v>
      </c>
      <c r="G57" s="195" t="s">
        <v>974</v>
      </c>
      <c r="H57" s="296" t="s">
        <v>3339</v>
      </c>
      <c r="I57" s="195">
        <v>0</v>
      </c>
      <c r="J57" s="195" t="s">
        <v>3273</v>
      </c>
    </row>
    <row r="58" spans="1:22" s="219" customFormat="1" ht="25.5" x14ac:dyDescent="0.25">
      <c r="A58" s="288">
        <v>1051</v>
      </c>
      <c r="B58" s="179" t="str">
        <f>IF($A58="","",_xlfn.XLOOKUP($A58,Attributes!$A:$A,Attributes!C:C))</f>
        <v>Ordering Lead Time</v>
      </c>
      <c r="C58" s="179">
        <f>IF($A58="","",_xlfn.XLOOKUP($A58,Attributes!$A:$A,Attributes!H:H))</f>
        <v>14</v>
      </c>
      <c r="D58" s="179" t="str">
        <f>IF($A58="","",_xlfn.XLOOKUP($A58,Attributes!$A:$A,Attributes!I:I))</f>
        <v>Optional</v>
      </c>
      <c r="E58" s="179" t="str">
        <f>IF($A58="","",_xlfn.XLOOKUP($A58,Attributes!$A:$A,Attributes!J:J))</f>
        <v>Optional</v>
      </c>
      <c r="F58" s="179" t="str">
        <f>IF($A58="","",_xlfn.XLOOKUP($A58,Attributes!$A:$A,Attributes!K:K))</f>
        <v>Yes - see entry notes for details</v>
      </c>
      <c r="G58" s="195" t="s">
        <v>974</v>
      </c>
      <c r="H58" s="296" t="s">
        <v>974</v>
      </c>
      <c r="I58" s="195">
        <v>0</v>
      </c>
      <c r="J58" s="195">
        <v>0</v>
      </c>
      <c r="V58" s="212">
        <v>28</v>
      </c>
    </row>
    <row r="59" spans="1:22" s="219" customFormat="1" ht="29.25" customHeight="1" x14ac:dyDescent="0.25">
      <c r="A59" s="288">
        <v>1021</v>
      </c>
      <c r="B59" s="179" t="str">
        <f>IF($A59="","",_xlfn.XLOOKUP($A59,Attributes!$A:$A,Attributes!C:C))</f>
        <v>Order Quantity Multiple</v>
      </c>
      <c r="C59" s="179">
        <f>IF($A59="","",_xlfn.XLOOKUP($A59,Attributes!$A:$A,Attributes!H:H))</f>
        <v>20</v>
      </c>
      <c r="D59" s="179" t="str">
        <f>IF($A59="","",_xlfn.XLOOKUP($A59,Attributes!$A:$A,Attributes!I:I))</f>
        <v>Optional</v>
      </c>
      <c r="E59" s="179" t="str">
        <f>IF($A59="","",_xlfn.XLOOKUP($A59,Attributes!$A:$A,Attributes!J:J))</f>
        <v>Optional</v>
      </c>
      <c r="F59" s="179" t="str">
        <f>IF($A59="","",_xlfn.XLOOKUP($A59,Attributes!$A:$A,Attributes!K:K))</f>
        <v>Yes - see entry notes for details</v>
      </c>
      <c r="G59" s="195" t="s">
        <v>974</v>
      </c>
      <c r="H59" s="296" t="s">
        <v>974</v>
      </c>
      <c r="I59" s="195">
        <v>0</v>
      </c>
      <c r="J59" s="195">
        <v>0</v>
      </c>
      <c r="V59" s="212"/>
    </row>
    <row r="60" spans="1:22" s="219" customFormat="1" ht="25.5" x14ac:dyDescent="0.25">
      <c r="A60" s="288">
        <v>115</v>
      </c>
      <c r="B60" s="179" t="str">
        <f>IF($A60="","",_xlfn.XLOOKUP($A60,Attributes!$A:$A,Attributes!C:C))</f>
        <v>Referenced Trade Item Type Code</v>
      </c>
      <c r="C60" s="179" t="str">
        <f>IF($A60="","",_xlfn.XLOOKUP($A60,Attributes!$A:$A,Attributes!H:H))</f>
        <v>REPLACED_BY</v>
      </c>
      <c r="D60" s="179" t="str">
        <f>IF($A60="","",_xlfn.XLOOKUP($A60,Attributes!$A:$A,Attributes!I:I))</f>
        <v>Conditionally Mandatory</v>
      </c>
      <c r="E60" s="179" t="str">
        <f>IF($A60="","",_xlfn.XLOOKUP($A60,Attributes!$A:$A,Attributes!J:J))</f>
        <v>Conditionally Mandatory</v>
      </c>
      <c r="F60" s="179">
        <f>IF($A60="","",_xlfn.XLOOKUP($A60,Attributes!$A:$A,Attributes!K:K))</f>
        <v>0</v>
      </c>
      <c r="G60" s="195" t="s">
        <v>974</v>
      </c>
      <c r="H60" s="296" t="s">
        <v>974</v>
      </c>
      <c r="I60" s="195">
        <v>0</v>
      </c>
      <c r="J60" s="195" t="s">
        <v>3273</v>
      </c>
      <c r="V60" s="212">
        <v>29</v>
      </c>
    </row>
    <row r="61" spans="1:22" s="219" customFormat="1" ht="31.5" customHeight="1" x14ac:dyDescent="0.25">
      <c r="A61" s="288">
        <v>116</v>
      </c>
      <c r="B61" s="179" t="str">
        <f>IF($A61="","",_xlfn.XLOOKUP($A61,Attributes!$A:$A,Attributes!C:C))</f>
        <v>Referenced Trade Item / gtin</v>
      </c>
      <c r="C61" s="179" t="str">
        <f>IF($A61="","",_xlfn.XLOOKUP($A61,Attributes!$A:$A,Attributes!H:H))</f>
        <v>09054321003111</v>
      </c>
      <c r="D61" s="179" t="str">
        <f>IF($A61="","",_xlfn.XLOOKUP($A61,Attributes!$A:$A,Attributes!I:I))</f>
        <v>Optional</v>
      </c>
      <c r="E61" s="179" t="str">
        <f>IF($A61="","",_xlfn.XLOOKUP($A61,Attributes!$A:$A,Attributes!J:J))</f>
        <v>Conditionally Mandatory</v>
      </c>
      <c r="F61" s="179">
        <f>IF($A61="","",_xlfn.XLOOKUP($A61,Attributes!$A:$A,Attributes!K:K))</f>
        <v>0</v>
      </c>
      <c r="G61" s="195" t="s">
        <v>974</v>
      </c>
      <c r="H61" s="296" t="s">
        <v>974</v>
      </c>
      <c r="I61" s="195">
        <v>0</v>
      </c>
      <c r="J61" s="195">
        <v>0</v>
      </c>
      <c r="V61" s="212"/>
    </row>
    <row r="62" spans="1:22" s="219" customFormat="1" ht="25.5" x14ac:dyDescent="0.25">
      <c r="A62" s="288">
        <v>1152</v>
      </c>
      <c r="B62" s="179" t="str">
        <f>IF($A62="","",_xlfn.XLOOKUP($A62,Attributes!$A:$A,Attributes!C:C))</f>
        <v>Duty Fee Tax Type Code</v>
      </c>
      <c r="C62" s="179" t="str">
        <f>IF($A62="","",_xlfn.XLOOKUP($A62,Attributes!$A:$A,Attributes!H:H))</f>
        <v>VAT</v>
      </c>
      <c r="D62" s="179" t="str">
        <f>IF($A62="","",_xlfn.XLOOKUP($A62,Attributes!$A:$A,Attributes!I:I))</f>
        <v>Conditionally Mandatory</v>
      </c>
      <c r="E62" s="179" t="str">
        <f>IF($A62="","",_xlfn.XLOOKUP($A62,Attributes!$A:$A,Attributes!J:J))</f>
        <v>Optional</v>
      </c>
      <c r="F62" s="179">
        <f>IF($A62="","",_xlfn.XLOOKUP($A62,Attributes!$A:$A,Attributes!K:K))</f>
        <v>0</v>
      </c>
      <c r="G62" s="195" t="s">
        <v>974</v>
      </c>
      <c r="H62" s="296" t="s">
        <v>974</v>
      </c>
      <c r="I62" s="195">
        <v>0</v>
      </c>
      <c r="J62" s="195" t="s">
        <v>3273</v>
      </c>
      <c r="V62" s="212">
        <v>30</v>
      </c>
    </row>
    <row r="63" spans="1:22" x14ac:dyDescent="0.25">
      <c r="A63" s="288">
        <v>1175</v>
      </c>
      <c r="B63" s="179" t="str">
        <f>IF($A63="","",_xlfn.XLOOKUP($A63,Attributes!$A:$A,Attributes!C:C))</f>
        <v>Duty Fee Tax Category Code</v>
      </c>
      <c r="C63" s="179" t="str">
        <f>IF($A63="","",_xlfn.XLOOKUP($A63,Attributes!$A:$A,Attributes!H:H))</f>
        <v>STANDARD</v>
      </c>
      <c r="D63" s="179" t="str">
        <f>IF($A63="","",_xlfn.XLOOKUP($A63,Attributes!$A:$A,Attributes!I:I))</f>
        <v>Optional</v>
      </c>
      <c r="E63" s="179" t="str">
        <f>IF($A63="","",_xlfn.XLOOKUP($A63,Attributes!$A:$A,Attributes!J:J))</f>
        <v>Optional</v>
      </c>
      <c r="F63" s="179">
        <f>IF($A63="","",_xlfn.XLOOKUP($A63,Attributes!$A:$A,Attributes!K:K))</f>
        <v>0</v>
      </c>
      <c r="G63" s="195" t="s">
        <v>974</v>
      </c>
      <c r="H63" s="296" t="s">
        <v>974</v>
      </c>
      <c r="I63" s="195">
        <v>0</v>
      </c>
      <c r="J63" s="195" t="s">
        <v>3273</v>
      </c>
    </row>
    <row r="64" spans="1:22" ht="117" customHeight="1" x14ac:dyDescent="0.25">
      <c r="A64" s="288">
        <v>1146</v>
      </c>
      <c r="B64" s="179" t="str">
        <f>IF($A64="","",_xlfn.XLOOKUP($A64,Attributes!$A:$A,Attributes!C:C))</f>
        <v>Duty Fee Tax Agency Code</v>
      </c>
      <c r="C64" s="179" t="str">
        <f>IF($A64="","",_xlfn.XLOOKUP($A64,Attributes!$A:$A,Attributes!H:H))</f>
        <v>294 (Austria); 281 (Belgium), 245 (Denmark); 316 (Finland); 246 (Germany); 200 (Netherlands); 298 (Spain); 9SE (Sweden); 104 (Switzerland)</v>
      </c>
      <c r="D64" s="179" t="str">
        <f>IF($A64="","",_xlfn.XLOOKUP($A64,Attributes!$A:$A,Attributes!I:I))</f>
        <v>Conditionally Mandatory</v>
      </c>
      <c r="E64" s="179" t="str">
        <f>IF($A64="","",_xlfn.XLOOKUP($A64,Attributes!$A:$A,Attributes!J:J))</f>
        <v>Optional</v>
      </c>
      <c r="F64" s="179">
        <f>IF($A64="","",_xlfn.XLOOKUP($A64,Attributes!$A:$A,Attributes!K:K))</f>
        <v>0</v>
      </c>
      <c r="G64" s="195" t="s">
        <v>974</v>
      </c>
      <c r="H64" s="296" t="s">
        <v>974</v>
      </c>
      <c r="I64" s="195">
        <v>0</v>
      </c>
      <c r="J64" s="195" t="s">
        <v>3273</v>
      </c>
      <c r="V64" s="212">
        <v>31</v>
      </c>
    </row>
    <row r="65" spans="1:22" ht="102.75" customHeight="1" x14ac:dyDescent="0.25">
      <c r="A65" s="288">
        <v>1434</v>
      </c>
      <c r="B65" s="179" t="str">
        <f>IF($A65="","",_xlfn.XLOOKUP($A65,Attributes!$A:$A,Attributes!C:C))</f>
        <v>Does Trade Item Contain Latex</v>
      </c>
      <c r="C65" s="179" t="str">
        <f>IF($A65="","",_xlfn.XLOOKUP($A65,Attributes!$A:$A,Attributes!H:H))</f>
        <v>TRUE</v>
      </c>
      <c r="D65" s="179" t="str">
        <f>IF($A65="","",_xlfn.XLOOKUP($A65,Attributes!$A:$A,Attributes!I:I))</f>
        <v>Optional</v>
      </c>
      <c r="E65" s="179" t="str">
        <f>IF($A65="","",_xlfn.XLOOKUP($A65,Attributes!$A:$A,Attributes!J:J))</f>
        <v>Mandatory</v>
      </c>
      <c r="F65" s="179">
        <f>IF($A65="","",_xlfn.XLOOKUP($A65,Attributes!$A:$A,Attributes!K:K))</f>
        <v>0</v>
      </c>
      <c r="G65" s="195" t="s">
        <v>2803</v>
      </c>
      <c r="H65" s="296" t="s">
        <v>3340</v>
      </c>
      <c r="I65" s="195" t="s">
        <v>3341</v>
      </c>
      <c r="J65" s="195" t="s">
        <v>3261</v>
      </c>
    </row>
    <row r="66" spans="1:22" ht="25.5" x14ac:dyDescent="0.25">
      <c r="A66" s="288">
        <v>1581</v>
      </c>
      <c r="B66" s="179" t="str">
        <f>IF($A66="","",_xlfn.XLOOKUP($A66,Attributes!$A:$A,Attributes!C:C))</f>
        <v>MRI Compatibility Code</v>
      </c>
      <c r="C66" s="179" t="str">
        <f>IF($A66="","",_xlfn.XLOOKUP($A66,Attributes!$A:$A,Attributes!H:H))</f>
        <v>MRI_COMPATIBLE</v>
      </c>
      <c r="D66" s="179" t="str">
        <f>IF($A66="","",_xlfn.XLOOKUP($A66,Attributes!$A:$A,Attributes!I:I))</f>
        <v>Optional</v>
      </c>
      <c r="E66" s="179" t="str">
        <f>IF($A66="","",_xlfn.XLOOKUP($A66,Attributes!$A:$A,Attributes!J:J))</f>
        <v>Conditionally Mandatory</v>
      </c>
      <c r="F66" s="179">
        <f>IF($A66="","",_xlfn.XLOOKUP($A66,Attributes!$A:$A,Attributes!K:K))</f>
        <v>0</v>
      </c>
      <c r="G66" s="195" t="s">
        <v>2804</v>
      </c>
      <c r="H66" s="296" t="s">
        <v>3342</v>
      </c>
      <c r="I66" s="195" t="s">
        <v>3343</v>
      </c>
      <c r="J66" s="195" t="s">
        <v>3254</v>
      </c>
      <c r="V66" s="212">
        <v>32</v>
      </c>
    </row>
    <row r="67" spans="1:22" ht="153" x14ac:dyDescent="0.25">
      <c r="A67" s="288">
        <v>1593</v>
      </c>
      <c r="B67" s="179" t="str">
        <f>IF($A67="","",_xlfn.XLOOKUP($A67,Attributes!$A:$A,Attributes!C:C))</f>
        <v>Initial Manufacturer Sterilisation Code</v>
      </c>
      <c r="C67" s="179" t="str">
        <f>IF($A67="","",_xlfn.XLOOKUP($A67,Attributes!$A:$A,Attributes!H:H))</f>
        <v>NOT_STERILISED</v>
      </c>
      <c r="D67" s="179" t="str">
        <f>IF($A67="","",_xlfn.XLOOKUP($A67,Attributes!$A:$A,Attributes!I:I))</f>
        <v>Optional</v>
      </c>
      <c r="E67" s="179" t="str">
        <f>IF($A67="","",_xlfn.XLOOKUP($A67,Attributes!$A:$A,Attributes!J:J))</f>
        <v>Mandatory</v>
      </c>
      <c r="F67" s="179">
        <f>IF($A67="","",_xlfn.XLOOKUP($A67,Attributes!$A:$A,Attributes!K:K))</f>
        <v>0</v>
      </c>
      <c r="G67" s="195" t="s">
        <v>2805</v>
      </c>
      <c r="H67" s="296" t="s">
        <v>3344</v>
      </c>
      <c r="I67" s="195" t="s">
        <v>3345</v>
      </c>
      <c r="J67" s="195" t="s">
        <v>3254</v>
      </c>
    </row>
    <row r="68" spans="1:22" ht="165.75" x14ac:dyDescent="0.25">
      <c r="A68" s="288">
        <v>1594</v>
      </c>
      <c r="B68" s="179" t="str">
        <f>IF($A68="","",_xlfn.XLOOKUP($A68,Attributes!$A:$A,Attributes!C:C))</f>
        <v>Initial Sterilisation Prior to Use Code</v>
      </c>
      <c r="C68" s="179" t="str">
        <f>IF($A68="","",_xlfn.XLOOKUP($A68,Attributes!$A:$A,Attributes!H:H))</f>
        <v>ETHANOL</v>
      </c>
      <c r="D68" s="179" t="str">
        <f>IF($A68="","",_xlfn.XLOOKUP($A68,Attributes!$A:$A,Attributes!I:I))</f>
        <v>Optional</v>
      </c>
      <c r="E68" s="179" t="str">
        <f>IF($A68="","",_xlfn.XLOOKUP($A68,Attributes!$A:$A,Attributes!J:J))</f>
        <v>Conditionally Mandatory</v>
      </c>
      <c r="F68" s="179">
        <f>IF($A68="","",_xlfn.XLOOKUP($A68,Attributes!$A:$A,Attributes!K:K))</f>
        <v>0</v>
      </c>
      <c r="G68" s="195" t="s">
        <v>2808</v>
      </c>
      <c r="H68" s="296" t="s">
        <v>3346</v>
      </c>
      <c r="I68" s="195" t="s">
        <v>3347</v>
      </c>
      <c r="J68" s="195" t="s">
        <v>3348</v>
      </c>
      <c r="V68" s="212">
        <v>33</v>
      </c>
    </row>
    <row r="69" spans="1:22" ht="127.5" x14ac:dyDescent="0.25">
      <c r="A69" s="288">
        <v>1598</v>
      </c>
      <c r="B69" s="179" t="str">
        <f>IF($A69="","",_xlfn.XLOOKUP($A69,Attributes!$A:$A,Attributes!C:C))</f>
        <v>Manufacturer Declared Reusability Type Code</v>
      </c>
      <c r="C69" s="179" t="str">
        <f>IF($A69="","",_xlfn.XLOOKUP($A69,Attributes!$A:$A,Attributes!H:H))</f>
        <v>SINGLE_USE</v>
      </c>
      <c r="D69" s="179" t="str">
        <f>IF($A69="","",_xlfn.XLOOKUP($A69,Attributes!$A:$A,Attributes!I:I))</f>
        <v>Optional</v>
      </c>
      <c r="E69" s="179" t="str">
        <f>IF($A69="","",_xlfn.XLOOKUP($A69,Attributes!$A:$A,Attributes!J:J))</f>
        <v>Mandatory</v>
      </c>
      <c r="F69" s="179">
        <f>IF($A69="","",_xlfn.XLOOKUP($A69,Attributes!$A:$A,Attributes!K:K))</f>
        <v>0</v>
      </c>
      <c r="G69" s="195" t="s">
        <v>2810</v>
      </c>
      <c r="H69" s="296" t="s">
        <v>3349</v>
      </c>
      <c r="I69" s="195" t="s">
        <v>3350</v>
      </c>
      <c r="J69" s="195" t="s">
        <v>3348</v>
      </c>
    </row>
    <row r="70" spans="1:22" ht="25.5" x14ac:dyDescent="0.25">
      <c r="A70" s="288">
        <v>6089</v>
      </c>
      <c r="B70" s="179" t="str">
        <f>IF($A70="","",_xlfn.XLOOKUP($A70,Attributes!$A:$A,Attributes!C:C))</f>
        <v>Does Trade Item Contain Human Tissue</v>
      </c>
      <c r="C70" s="179" t="str">
        <f>IF($A70="","",_xlfn.XLOOKUP($A70,Attributes!$A:$A,Attributes!H:H))</f>
        <v>FALSE</v>
      </c>
      <c r="D70" s="179" t="str">
        <f>IF($A70="","",_xlfn.XLOOKUP($A70,Attributes!$A:$A,Attributes!I:I))</f>
        <v>Optional</v>
      </c>
      <c r="E70" s="179" t="str">
        <f>IF($A70="","",_xlfn.XLOOKUP($A70,Attributes!$A:$A,Attributes!J:J))</f>
        <v>Conditionally Mandatory</v>
      </c>
      <c r="F70" s="179">
        <f>IF($A70="","",_xlfn.XLOOKUP($A70,Attributes!$A:$A,Attributes!K:K))</f>
        <v>0</v>
      </c>
      <c r="G70" s="195" t="s">
        <v>974</v>
      </c>
      <c r="H70" s="296" t="s">
        <v>974</v>
      </c>
      <c r="I70" s="195">
        <v>0</v>
      </c>
      <c r="J70" s="195">
        <v>0</v>
      </c>
      <c r="V70" s="212">
        <v>34</v>
      </c>
    </row>
    <row r="71" spans="1:22" ht="25.5" x14ac:dyDescent="0.25">
      <c r="A71" s="288">
        <v>6077</v>
      </c>
      <c r="B71" s="179" t="str">
        <f>IF($A71="","",_xlfn.XLOOKUP($A71,Attributes!$A:$A,Attributes!C:C))</f>
        <v>Clinical Size Type Code</v>
      </c>
      <c r="C71" s="179" t="str">
        <f>IF($A71="","",_xlfn.XLOOKUP($A71,Attributes!$A:$A,Attributes!H:H))</f>
        <v>DEVICE_SIZE_TEXT_SPECIFY</v>
      </c>
      <c r="D71" s="179" t="str">
        <f>IF($A71="","",_xlfn.XLOOKUP($A71,Attributes!$A:$A,Attributes!I:I))</f>
        <v>Conditionally Mandatory</v>
      </c>
      <c r="E71" s="179" t="str">
        <f>IF($A71="","",_xlfn.XLOOKUP($A71,Attributes!$A:$A,Attributes!J:J))</f>
        <v>Conditionally Mandatory</v>
      </c>
      <c r="F71" s="179">
        <f>IF($A71="","",_xlfn.XLOOKUP($A71,Attributes!$A:$A,Attributes!K:K))</f>
        <v>0</v>
      </c>
      <c r="G71" s="195" t="s">
        <v>974</v>
      </c>
      <c r="H71" s="296" t="s">
        <v>974</v>
      </c>
      <c r="I71" s="195">
        <v>0</v>
      </c>
      <c r="J71" s="195" t="s">
        <v>3273</v>
      </c>
    </row>
    <row r="72" spans="1:22" ht="51" x14ac:dyDescent="0.25">
      <c r="A72" s="288">
        <v>6379</v>
      </c>
      <c r="B72" s="179" t="str">
        <f>IF($A72="","",_xlfn.XLOOKUP($A72,Attributes!$A:$A,Attributes!C:C))</f>
        <v>Clinical Size Value Maximum</v>
      </c>
      <c r="C72" s="179" t="str">
        <f>IF($A72="","",_xlfn.XLOOKUP($A72,Attributes!$A:$A,Attributes!H:H))</f>
        <v>1.5 T</v>
      </c>
      <c r="D72" s="179" t="str">
        <f>IF($A72="","",_xlfn.XLOOKUP($A72,Attributes!$A:$A,Attributes!I:I))</f>
        <v>Optional</v>
      </c>
      <c r="E72" s="179" t="str">
        <f>IF($A72="","",_xlfn.XLOOKUP($A72,Attributes!$A:$A,Attributes!J:J))</f>
        <v>Conditionally Mandatory</v>
      </c>
      <c r="F72" s="179">
        <f>IF($A72="","",_xlfn.XLOOKUP($A72,Attributes!$A:$A,Attributes!K:K))</f>
        <v>0</v>
      </c>
      <c r="G72" s="195" t="s">
        <v>3351</v>
      </c>
      <c r="H72" s="296" t="s">
        <v>3352</v>
      </c>
      <c r="I72" s="195" t="s">
        <v>3353</v>
      </c>
      <c r="J72" s="195" t="s">
        <v>3354</v>
      </c>
      <c r="V72" s="212">
        <v>35</v>
      </c>
    </row>
    <row r="73" spans="1:22" ht="25.5" x14ac:dyDescent="0.25">
      <c r="A73" s="288">
        <v>6075</v>
      </c>
      <c r="B73" s="179" t="str">
        <f>IF($A73="","",_xlfn.XLOOKUP($A73,Attributes!$A:$A,Attributes!C:C))</f>
        <v>Clinical Size Description</v>
      </c>
      <c r="C73" s="179" t="str">
        <f>IF($A73="","",_xlfn.XLOOKUP($A73,Attributes!$A:$A,Attributes!H:H))</f>
        <v>MRI_TESLA_MAXIMUM</v>
      </c>
      <c r="D73" s="179" t="str">
        <f>IF($A73="","",_xlfn.XLOOKUP($A73,Attributes!$A:$A,Attributes!I:I))</f>
        <v>Conditionally Mandatory</v>
      </c>
      <c r="E73" s="179" t="str">
        <f>IF($A73="","",_xlfn.XLOOKUP($A73,Attributes!$A:$A,Attributes!J:J))</f>
        <v>Conditionally Mandatory</v>
      </c>
      <c r="F73" s="179">
        <f>IF($A73="","",_xlfn.XLOOKUP($A73,Attributes!$A:$A,Attributes!K:K))</f>
        <v>0</v>
      </c>
      <c r="G73" s="195" t="s">
        <v>974</v>
      </c>
      <c r="H73" s="296" t="s">
        <v>974</v>
      </c>
      <c r="I73" s="195">
        <v>0</v>
      </c>
      <c r="J73" s="195">
        <v>0</v>
      </c>
    </row>
    <row r="74" spans="1:22" x14ac:dyDescent="0.25">
      <c r="A74" s="288">
        <v>6078</v>
      </c>
      <c r="B74" s="179" t="str">
        <f>IF($A74="","",_xlfn.XLOOKUP($A74,Attributes!$A:$A,Attributes!C:C))</f>
        <v>Clinical Size Value</v>
      </c>
      <c r="C74" s="179" t="str">
        <f>IF($A74="","",_xlfn.XLOOKUP($A74,Attributes!$A:$A,Attributes!H:H))</f>
        <v>200 CLT</v>
      </c>
      <c r="D74" s="179" t="str">
        <f>IF($A74="","",_xlfn.XLOOKUP($A74,Attributes!$A:$A,Attributes!I:I))</f>
        <v>Optional</v>
      </c>
      <c r="E74" s="179" t="str">
        <f>IF($A74="","",_xlfn.XLOOKUP($A74,Attributes!$A:$A,Attributes!J:J))</f>
        <v>Optional</v>
      </c>
      <c r="F74" s="179">
        <f>IF($A74="","",_xlfn.XLOOKUP($A74,Attributes!$A:$A,Attributes!K:K))</f>
        <v>0</v>
      </c>
      <c r="G74" s="195" t="s">
        <v>974</v>
      </c>
      <c r="H74" s="296" t="s">
        <v>974</v>
      </c>
      <c r="I74" s="195">
        <v>0</v>
      </c>
      <c r="J74" s="195">
        <v>0</v>
      </c>
      <c r="V74" s="212">
        <v>36</v>
      </c>
    </row>
    <row r="75" spans="1:22" x14ac:dyDescent="0.25">
      <c r="A75" s="288">
        <v>1580</v>
      </c>
      <c r="B75" s="179" t="str">
        <f>IF($A75="","",_xlfn.XLOOKUP($A75,Attributes!$A:$A,Attributes!C:C))</f>
        <v>Is Trade Item Implantable</v>
      </c>
      <c r="C75" s="179" t="str">
        <f>IF($A75="","",_xlfn.XLOOKUP($A75,Attributes!$A:$A,Attributes!H:H))</f>
        <v>TRUE</v>
      </c>
      <c r="D75" s="179" t="str">
        <f>IF($A75="","",_xlfn.XLOOKUP($A75,Attributes!$A:$A,Attributes!I:I))</f>
        <v>Optional</v>
      </c>
      <c r="E75" s="179" t="str">
        <f>IF($A75="","",_xlfn.XLOOKUP($A75,Attributes!$A:$A,Attributes!J:J))</f>
        <v>Mandatory</v>
      </c>
      <c r="F75" s="179">
        <f>IF($A75="","",_xlfn.XLOOKUP($A75,Attributes!$A:$A,Attributes!K:K))</f>
        <v>0</v>
      </c>
      <c r="G75" s="195" t="s">
        <v>974</v>
      </c>
      <c r="H75" s="296" t="s">
        <v>974</v>
      </c>
      <c r="I75" s="195">
        <v>0</v>
      </c>
      <c r="J75" s="195">
        <v>0</v>
      </c>
    </row>
    <row r="76" spans="1:22" ht="25.5" x14ac:dyDescent="0.25">
      <c r="A76" s="288">
        <v>7233</v>
      </c>
      <c r="B76" s="179" t="str">
        <f>IF($A76="","",_xlfn.XLOOKUP($A76,Attributes!$A:$A,Attributes!C:C))</f>
        <v>Element Claim Code</v>
      </c>
      <c r="C76" s="179" t="str">
        <f>IF($A76="","",_xlfn.XLOOKUP($A76,Attributes!$A:$A,Attributes!H:H))</f>
        <v>PHTHALATE</v>
      </c>
      <c r="D76" s="179" t="str">
        <f>IF($A76="","",_xlfn.XLOOKUP($A76,Attributes!$A:$A,Attributes!I:I))</f>
        <v>Conditionally Mandatory</v>
      </c>
      <c r="E76" s="179" t="str">
        <f>IF($A76="","",_xlfn.XLOOKUP($A76,Attributes!$A:$A,Attributes!J:J))</f>
        <v>Mandatory</v>
      </c>
      <c r="F76" s="179">
        <f>IF($A76="","",_xlfn.XLOOKUP($A76,Attributes!$A:$A,Attributes!K:K))</f>
        <v>0</v>
      </c>
      <c r="G76" s="195" t="s">
        <v>974</v>
      </c>
      <c r="H76" s="296" t="s">
        <v>3355</v>
      </c>
      <c r="I76" s="195">
        <v>0</v>
      </c>
      <c r="J76" s="195" t="s">
        <v>3273</v>
      </c>
      <c r="V76" s="212">
        <v>37</v>
      </c>
    </row>
    <row r="77" spans="1:22" ht="25.5" x14ac:dyDescent="0.25">
      <c r="A77" s="288">
        <v>7237</v>
      </c>
      <c r="B77" s="179" t="str">
        <f>IF($A77="","",_xlfn.XLOOKUP($A77,Attributes!$A:$A,Attributes!C:C))</f>
        <v>Claim Type Code</v>
      </c>
      <c r="C77" s="179" t="str">
        <f>IF($A77="","",_xlfn.XLOOKUP($A77,Attributes!$A:$A,Attributes!H:H))</f>
        <v>CONTAINS</v>
      </c>
      <c r="D77" s="179" t="str">
        <f>IF($A77="","",_xlfn.XLOOKUP($A77,Attributes!$A:$A,Attributes!I:I))</f>
        <v>Conditionally Mandatory</v>
      </c>
      <c r="E77" s="179" t="str">
        <f>IF($A77="","",_xlfn.XLOOKUP($A77,Attributes!$A:$A,Attributes!J:J))</f>
        <v>Mandatory</v>
      </c>
      <c r="F77" s="179">
        <f>IF($A77="","",_xlfn.XLOOKUP($A77,Attributes!$A:$A,Attributes!K:K))</f>
        <v>0</v>
      </c>
      <c r="G77" s="195" t="s">
        <v>974</v>
      </c>
      <c r="H77" s="296" t="s">
        <v>3356</v>
      </c>
      <c r="I77" s="195">
        <v>0</v>
      </c>
      <c r="J77" s="195" t="s">
        <v>3273</v>
      </c>
    </row>
    <row r="78" spans="1:22" x14ac:dyDescent="0.25">
      <c r="A78" s="288">
        <v>7235</v>
      </c>
      <c r="B78" s="179" t="str">
        <f>IF($A78="","",_xlfn.XLOOKUP($A78,Attributes!$A:$A,Attributes!C:C))</f>
        <v>Claim Marked on Package</v>
      </c>
      <c r="C78" s="179" t="str">
        <f>IF($A78="","",_xlfn.XLOOKUP($A78,Attributes!$A:$A,Attributes!H:H))</f>
        <v>FALSE</v>
      </c>
      <c r="D78" s="179" t="str">
        <f>IF($A78="","",_xlfn.XLOOKUP($A78,Attributes!$A:$A,Attributes!I:I))</f>
        <v>Optional</v>
      </c>
      <c r="E78" s="179" t="str">
        <f>IF($A78="","",_xlfn.XLOOKUP($A78,Attributes!$A:$A,Attributes!J:J))</f>
        <v>Optional</v>
      </c>
      <c r="F78" s="179">
        <f>IF($A78="","",_xlfn.XLOOKUP($A78,Attributes!$A:$A,Attributes!K:K))</f>
        <v>0</v>
      </c>
      <c r="G78" s="195" t="s">
        <v>974</v>
      </c>
      <c r="H78" s="296" t="s">
        <v>974</v>
      </c>
      <c r="I78" s="195">
        <v>0</v>
      </c>
      <c r="J78" s="195">
        <v>0</v>
      </c>
      <c r="V78" s="212">
        <v>38</v>
      </c>
    </row>
    <row r="79" spans="1:22" x14ac:dyDescent="0.25">
      <c r="A79" s="288">
        <v>1599</v>
      </c>
      <c r="B79" s="179" t="str">
        <f>IF($A79="","",_xlfn.XLOOKUP($A79,Attributes!$A:$A,Attributes!C:C))</f>
        <v>Maximum Cycles Reusable</v>
      </c>
      <c r="C79" s="179">
        <f>IF($A79="","",_xlfn.XLOOKUP($A79,Attributes!$A:$A,Attributes!H:H))</f>
        <v>1</v>
      </c>
      <c r="D79" s="179" t="str">
        <f>IF($A79="","",_xlfn.XLOOKUP($A79,Attributes!$A:$A,Attributes!I:I))</f>
        <v>Optional</v>
      </c>
      <c r="E79" s="179" t="str">
        <f>IF($A79="","",_xlfn.XLOOKUP($A79,Attributes!$A:$A,Attributes!J:J))</f>
        <v>Optional</v>
      </c>
      <c r="F79" s="179">
        <f>IF($A79="","",_xlfn.XLOOKUP($A79,Attributes!$A:$A,Attributes!K:K))</f>
        <v>0</v>
      </c>
      <c r="G79" s="195" t="s">
        <v>974</v>
      </c>
      <c r="H79" s="296" t="s">
        <v>974</v>
      </c>
      <c r="I79" s="195">
        <v>0</v>
      </c>
      <c r="J79" s="195">
        <v>0</v>
      </c>
    </row>
    <row r="80" spans="1:22" ht="38.25" x14ac:dyDescent="0.25">
      <c r="A80" s="288">
        <v>6346</v>
      </c>
      <c r="B80" s="179" t="str">
        <f>IF($A80="","",_xlfn.XLOOKUP($A80,Attributes!$A:$A,Attributes!C:C))</f>
        <v xml:space="preserve">Has Device Measuring Function
</v>
      </c>
      <c r="C80" s="179" t="str">
        <f>IF($A80="","",_xlfn.XLOOKUP($A80,Attributes!$A:$A,Attributes!H:H))</f>
        <v>true</v>
      </c>
      <c r="D80" s="179" t="str">
        <f>IF($A80="","",_xlfn.XLOOKUP($A80,Attributes!$A:$A,Attributes!I:I))</f>
        <v>Optional</v>
      </c>
      <c r="E80" s="179" t="str">
        <f>IF($A80="","",_xlfn.XLOOKUP($A80,Attributes!$A:$A,Attributes!J:J))</f>
        <v>Conditionally Mandatory</v>
      </c>
      <c r="F80" s="179">
        <f>IF($A80="","",_xlfn.XLOOKUP($A80,Attributes!$A:$A,Attributes!K:K))</f>
        <v>0</v>
      </c>
      <c r="G80" s="195" t="s">
        <v>2820</v>
      </c>
      <c r="H80" s="296" t="s">
        <v>3357</v>
      </c>
      <c r="I80" s="195" t="s">
        <v>3358</v>
      </c>
      <c r="J80" s="195" t="s">
        <v>3261</v>
      </c>
      <c r="V80" s="212">
        <v>39</v>
      </c>
    </row>
    <row r="81" spans="1:22" ht="191.25" x14ac:dyDescent="0.25">
      <c r="A81" s="288">
        <v>6359</v>
      </c>
      <c r="B81" s="179" t="str">
        <f>IF($A81="","",_xlfn.XLOOKUP($A81,Attributes!$A:$A,Attributes!C:C))</f>
        <v>Is Reusable Surgical Instrument</v>
      </c>
      <c r="C81" s="179" t="str">
        <f>IF($A81="","",_xlfn.XLOOKUP($A81,Attributes!$A:$A,Attributes!H:H))</f>
        <v>false</v>
      </c>
      <c r="D81" s="179" t="str">
        <f>IF($A81="","",_xlfn.XLOOKUP($A81,Attributes!$A:$A,Attributes!I:I))</f>
        <v>Optional</v>
      </c>
      <c r="E81" s="179" t="str">
        <f>IF($A81="","",_xlfn.XLOOKUP($A81,Attributes!$A:$A,Attributes!J:J))</f>
        <v>Conditionally Mandatory</v>
      </c>
      <c r="F81" s="179">
        <f>IF($A81="","",_xlfn.XLOOKUP($A81,Attributes!$A:$A,Attributes!K:K))</f>
        <v>0</v>
      </c>
      <c r="G81" s="195" t="s">
        <v>2821</v>
      </c>
      <c r="H81" s="296" t="s">
        <v>3359</v>
      </c>
      <c r="I81" s="195" t="s">
        <v>3360</v>
      </c>
      <c r="J81" s="195" t="s">
        <v>3261</v>
      </c>
    </row>
    <row r="82" spans="1:22" ht="89.25" x14ac:dyDescent="0.25">
      <c r="A82" s="288">
        <v>6356</v>
      </c>
      <c r="B82" s="179" t="str">
        <f>IF($A82="","",_xlfn.XLOOKUP($A82,Attributes!$A:$A,Attributes!C:C))</f>
        <v>Is Device Exempt From Implant Obligations</v>
      </c>
      <c r="C82" s="179" t="str">
        <f>IF($A82="","",_xlfn.XLOOKUP($A82,Attributes!$A:$A,Attributes!H:H))</f>
        <v>true</v>
      </c>
      <c r="D82" s="179" t="str">
        <f>IF($A82="","",_xlfn.XLOOKUP($A82,Attributes!$A:$A,Attributes!I:I))</f>
        <v>Optional</v>
      </c>
      <c r="E82" s="179" t="str">
        <f>IF($A82="","",_xlfn.XLOOKUP($A82,Attributes!$A:$A,Attributes!J:J))</f>
        <v>Conditionally Mandatory</v>
      </c>
      <c r="F82" s="179">
        <f>IF($A82="","",_xlfn.XLOOKUP($A82,Attributes!$A:$A,Attributes!K:K))</f>
        <v>0</v>
      </c>
      <c r="G82" s="195" t="s">
        <v>2822</v>
      </c>
      <c r="H82" s="296" t="s">
        <v>3361</v>
      </c>
      <c r="I82" s="195" t="s">
        <v>3362</v>
      </c>
      <c r="J82" s="195" t="s">
        <v>3261</v>
      </c>
      <c r="V82" s="212">
        <v>40</v>
      </c>
    </row>
    <row r="83" spans="1:22" ht="25.5" x14ac:dyDescent="0.25">
      <c r="A83" s="288">
        <v>3120</v>
      </c>
      <c r="B83" s="179" t="str">
        <f>IF($A83="","",_xlfn.XLOOKUP($A83,Attributes!$A:$A,Attributes!C:C))</f>
        <v>Volatile Organic Compound</v>
      </c>
      <c r="C83" s="179">
        <f>IF($A83="","",_xlfn.XLOOKUP($A83,Attributes!$A:$A,Attributes!H:H))</f>
        <v>20</v>
      </c>
      <c r="D83" s="179" t="str">
        <f>IF($A83="","",_xlfn.XLOOKUP($A83,Attributes!$A:$A,Attributes!I:I))</f>
        <v>Optional</v>
      </c>
      <c r="E83" s="179" t="str">
        <f>IF($A83="","",_xlfn.XLOOKUP($A83,Attributes!$A:$A,Attributes!J:J))</f>
        <v>Optional</v>
      </c>
      <c r="F83" s="179" t="str">
        <f>IF($A83="","",_xlfn.XLOOKUP($A83,Attributes!$A:$A,Attributes!K:K))</f>
        <v>Yes - see entry notes for details</v>
      </c>
      <c r="G83" s="195">
        <v>4880</v>
      </c>
      <c r="H83" s="296" t="s">
        <v>974</v>
      </c>
      <c r="I83" s="195">
        <v>0</v>
      </c>
      <c r="J83" s="195">
        <v>0</v>
      </c>
    </row>
    <row r="84" spans="1:22" ht="51" x14ac:dyDescent="0.25">
      <c r="A84" s="288">
        <v>3816</v>
      </c>
      <c r="B84" s="179" t="str">
        <f>IF($A84="","",_xlfn.XLOOKUP($A84,Attributes!$A:$A,Attributes!C:C))</f>
        <v>Cumulative Temperature Interruption Acceptable Time Span Instructions</v>
      </c>
      <c r="C84" s="179" t="str">
        <f>IF($A84="","",_xlfn.XLOOKUP($A84,Attributes!$A:$A,Attributes!H:H))</f>
        <v>Permissible temperature deviation: ±2°C for up to 12 hours. Exceeding this limit requires quarantine and evaluation before use.</v>
      </c>
      <c r="D84" s="179" t="str">
        <f>IF($A84="","",_xlfn.XLOOKUP($A84,Attributes!$A:$A,Attributes!I:I))</f>
        <v>Optional</v>
      </c>
      <c r="E84" s="179" t="str">
        <f>IF($A84="","",_xlfn.XLOOKUP($A84,Attributes!$A:$A,Attributes!J:J))</f>
        <v>Optional</v>
      </c>
      <c r="F84" s="179">
        <f>IF($A84="","",_xlfn.XLOOKUP($A84,Attributes!$A:$A,Attributes!K:K))</f>
        <v>0</v>
      </c>
      <c r="G84" s="195" t="s">
        <v>974</v>
      </c>
      <c r="H84" s="206" t="s">
        <v>3363</v>
      </c>
      <c r="I84" s="195">
        <v>0</v>
      </c>
      <c r="J84" s="195">
        <v>0</v>
      </c>
      <c r="V84" s="212">
        <v>41</v>
      </c>
    </row>
    <row r="85" spans="1:22" x14ac:dyDescent="0.25">
      <c r="A85" s="288">
        <v>7176</v>
      </c>
      <c r="B85" s="179" t="str">
        <f>IF($A85="","",_xlfn.XLOOKUP($A85,Attributes!$A:$A,Attributes!C:C))</f>
        <v>Waste Code</v>
      </c>
      <c r="C85" s="179" t="str">
        <f>IF($A85="","",_xlfn.XLOOKUP($A85,Attributes!$A:$A,Attributes!H:H))</f>
        <v>SHARP_MEDICAL_OBJECTS</v>
      </c>
      <c r="D85" s="179" t="str">
        <f>IF($A85="","",_xlfn.XLOOKUP($A85,Attributes!$A:$A,Attributes!I:I))</f>
        <v>Optional</v>
      </c>
      <c r="E85" s="179" t="str">
        <f>IF($A85="","",_xlfn.XLOOKUP($A85,Attributes!$A:$A,Attributes!J:J))</f>
        <v>Mandatory</v>
      </c>
      <c r="F85" s="179">
        <f>IF($A85="","",_xlfn.XLOOKUP($A85,Attributes!$A:$A,Attributes!K:K))</f>
        <v>0</v>
      </c>
      <c r="G85" s="195" t="s">
        <v>974</v>
      </c>
      <c r="H85" s="296" t="s">
        <v>974</v>
      </c>
      <c r="I85" s="195">
        <v>0</v>
      </c>
      <c r="J85" s="195">
        <v>0</v>
      </c>
    </row>
    <row r="86" spans="1:22" ht="25.5" x14ac:dyDescent="0.25">
      <c r="A86" s="288">
        <v>7110</v>
      </c>
      <c r="B86" s="179" t="str">
        <f>IF($A86="","",_xlfn.XLOOKUP($A86,Attributes!$A:$A,Attributes!C:C))</f>
        <v>Required Education or Training Type Code</v>
      </c>
      <c r="C86" s="179" t="str">
        <f>IF($A86="","",_xlfn.XLOOKUP($A86,Attributes!$A:$A,Attributes!H:H))</f>
        <v>SAFE_USE</v>
      </c>
      <c r="D86" s="179" t="str">
        <f>IF($A86="","",_xlfn.XLOOKUP($A86,Attributes!$A:$A,Attributes!I:I))</f>
        <v>Optional</v>
      </c>
      <c r="E86" s="179" t="str">
        <f>IF($A86="","",_xlfn.XLOOKUP($A86,Attributes!$A:$A,Attributes!J:J))</f>
        <v>Conditionally Mandatory</v>
      </c>
      <c r="F86" s="179">
        <f>IF($A86="","",_xlfn.XLOOKUP($A86,Attributes!$A:$A,Attributes!K:K))</f>
        <v>0</v>
      </c>
      <c r="G86" s="195" t="s">
        <v>974</v>
      </c>
      <c r="H86" s="296" t="s">
        <v>974</v>
      </c>
      <c r="I86" s="195">
        <v>0</v>
      </c>
      <c r="J86" s="195">
        <v>0</v>
      </c>
      <c r="V86" s="212">
        <v>42</v>
      </c>
    </row>
    <row r="87" spans="1:22" ht="25.5" x14ac:dyDescent="0.25">
      <c r="A87" s="288">
        <v>7103</v>
      </c>
      <c r="B87" s="179" t="str">
        <f>IF($A87="","",_xlfn.XLOOKUP($A87,Attributes!$A:$A,Attributes!C:C))</f>
        <v>Pre-cleaning Indicator</v>
      </c>
      <c r="C87" s="179" t="str">
        <f>IF($A87="","",_xlfn.XLOOKUP($A87,Attributes!$A:$A,Attributes!H:H))</f>
        <v>true</v>
      </c>
      <c r="D87" s="179" t="str">
        <f>IF($A87="","",_xlfn.XLOOKUP($A87,Attributes!$A:$A,Attributes!I:I))</f>
        <v>Optional</v>
      </c>
      <c r="E87" s="179" t="str">
        <f>IF($A87="","",_xlfn.XLOOKUP($A87,Attributes!$A:$A,Attributes!J:J))</f>
        <v>Conditionally Mandatory</v>
      </c>
      <c r="F87" s="179">
        <f>IF($A87="","",_xlfn.XLOOKUP($A87,Attributes!$A:$A,Attributes!K:K))</f>
        <v>0</v>
      </c>
      <c r="G87" s="195" t="s">
        <v>974</v>
      </c>
      <c r="H87" s="296" t="s">
        <v>974</v>
      </c>
      <c r="I87" s="195">
        <v>0</v>
      </c>
      <c r="J87" s="195">
        <v>0</v>
      </c>
    </row>
    <row r="88" spans="1:22" ht="25.5" x14ac:dyDescent="0.25">
      <c r="A88" s="288">
        <v>7106</v>
      </c>
      <c r="B88" s="179" t="str">
        <f>IF($A88="","",_xlfn.XLOOKUP($A88,Attributes!$A:$A,Attributes!C:C))</f>
        <v>Cleaning Disinfection Process Code</v>
      </c>
      <c r="C88" s="179" t="str">
        <f>IF($A88="","",_xlfn.XLOOKUP($A88,Attributes!$A:$A,Attributes!H:H))</f>
        <v>AUTOMATED_MANUAL</v>
      </c>
      <c r="D88" s="179" t="str">
        <f>IF($A88="","",_xlfn.XLOOKUP($A88,Attributes!$A:$A,Attributes!I:I))</f>
        <v>Optional</v>
      </c>
      <c r="E88" s="179" t="str">
        <f>IF($A88="","",_xlfn.XLOOKUP($A88,Attributes!$A:$A,Attributes!J:J))</f>
        <v>Conditionally Mandatory</v>
      </c>
      <c r="F88" s="179">
        <f>IF($A88="","",_xlfn.XLOOKUP($A88,Attributes!$A:$A,Attributes!K:K))</f>
        <v>0</v>
      </c>
      <c r="G88" s="195" t="s">
        <v>974</v>
      </c>
      <c r="H88" s="296" t="s">
        <v>974</v>
      </c>
      <c r="I88" s="195">
        <v>0</v>
      </c>
      <c r="J88" s="195">
        <v>0</v>
      </c>
      <c r="V88" s="212">
        <v>43</v>
      </c>
    </row>
    <row r="89" spans="1:22" ht="25.5" x14ac:dyDescent="0.25">
      <c r="A89" s="288">
        <v>7104</v>
      </c>
      <c r="B89" s="179" t="str">
        <f>IF($A89="","",_xlfn.XLOOKUP($A89,Attributes!$A:$A,Attributes!C:C))</f>
        <v>Product Cleaning Type Code</v>
      </c>
      <c r="C89" s="179" t="str">
        <f>IF($A89="","",_xlfn.XLOOKUP($A89,Attributes!$A:$A,Attributes!H:H))</f>
        <v>ALKALINE_DETERGENT</v>
      </c>
      <c r="D89" s="179" t="str">
        <f>IF($A89="","",_xlfn.XLOOKUP($A89,Attributes!$A:$A,Attributes!I:I))</f>
        <v>Optional</v>
      </c>
      <c r="E89" s="179" t="str">
        <f>IF($A89="","",_xlfn.XLOOKUP($A89,Attributes!$A:$A,Attributes!J:J))</f>
        <v>Conditionally Mandatory</v>
      </c>
      <c r="F89" s="179">
        <f>IF($A89="","",_xlfn.XLOOKUP($A89,Attributes!$A:$A,Attributes!K:K))</f>
        <v>0</v>
      </c>
      <c r="G89" s="195" t="s">
        <v>974</v>
      </c>
      <c r="H89" s="296" t="s">
        <v>974</v>
      </c>
      <c r="I89" s="195">
        <v>0</v>
      </c>
      <c r="J89" s="195">
        <v>0</v>
      </c>
    </row>
    <row r="90" spans="1:22" ht="25.5" x14ac:dyDescent="0.25">
      <c r="A90" s="288">
        <v>7108</v>
      </c>
      <c r="B90" s="179" t="str">
        <f>IF($A90="","",_xlfn.XLOOKUP($A90,Attributes!$A:$A,Attributes!C:C))</f>
        <v>Product Disinfection Type Code</v>
      </c>
      <c r="C90" s="179" t="str">
        <f>IF($A90="","",_xlfn.XLOOKUP($A90,Attributes!$A:$A,Attributes!H:H))</f>
        <v>GLUTARALDEHYDE</v>
      </c>
      <c r="D90" s="179" t="str">
        <f>IF($A90="","",_xlfn.XLOOKUP($A90,Attributes!$A:$A,Attributes!I:I))</f>
        <v>Optional</v>
      </c>
      <c r="E90" s="179" t="str">
        <f>IF($A90="","",_xlfn.XLOOKUP($A90,Attributes!$A:$A,Attributes!J:J))</f>
        <v>Conditionally Mandatory</v>
      </c>
      <c r="F90" s="179">
        <f>IF($A90="","",_xlfn.XLOOKUP($A90,Attributes!$A:$A,Attributes!K:K))</f>
        <v>0</v>
      </c>
      <c r="G90" s="195" t="s">
        <v>974</v>
      </c>
      <c r="H90" s="296" t="s">
        <v>974</v>
      </c>
      <c r="I90" s="195">
        <v>0</v>
      </c>
      <c r="J90" s="195">
        <v>0</v>
      </c>
      <c r="V90" s="212">
        <v>44</v>
      </c>
    </row>
    <row r="91" spans="1:22" ht="38.25" x14ac:dyDescent="0.25">
      <c r="A91" s="288">
        <v>7112</v>
      </c>
      <c r="B91" s="179" t="str">
        <f>IF($A91="","",_xlfn.XLOOKUP($A91,Attributes!$A:$A,Attributes!C:C))</f>
        <v>Resistance to a Surface Tension Reducing Agent Indicator</v>
      </c>
      <c r="C91" s="179" t="str">
        <f>IF($A91="","",_xlfn.XLOOKUP($A91,Attributes!$A:$A,Attributes!H:H))</f>
        <v>false</v>
      </c>
      <c r="D91" s="179" t="str">
        <f>IF($A91="","",_xlfn.XLOOKUP($A91,Attributes!$A:$A,Attributes!I:I))</f>
        <v>Optional</v>
      </c>
      <c r="E91" s="179" t="str">
        <f>IF($A91="","",_xlfn.XLOOKUP($A91,Attributes!$A:$A,Attributes!J:J))</f>
        <v>Conditionally Mandatory</v>
      </c>
      <c r="F91" s="179">
        <f>IF($A91="","",_xlfn.XLOOKUP($A91,Attributes!$A:$A,Attributes!K:K))</f>
        <v>0</v>
      </c>
      <c r="G91" s="195" t="s">
        <v>974</v>
      </c>
      <c r="H91" s="296" t="s">
        <v>974</v>
      </c>
      <c r="I91" s="195">
        <v>0</v>
      </c>
      <c r="J91" s="195">
        <v>0</v>
      </c>
    </row>
    <row r="92" spans="1:22" ht="25.5" x14ac:dyDescent="0.25">
      <c r="A92" s="288">
        <v>8599</v>
      </c>
      <c r="B92" s="179" t="str">
        <f>IF($A92="","",_xlfn.XLOOKUP($A92,Attributes!$A:$A,Attributes!C:C))</f>
        <v>Minimum Process Temperature Timespan</v>
      </c>
      <c r="C92" s="179" t="str">
        <f>IF($A92="","",_xlfn.XLOOKUP($A92,Attributes!$A:$A,Attributes!H:H))</f>
        <v>3 MIN</v>
      </c>
      <c r="D92" s="179" t="str">
        <f>IF($A92="","",_xlfn.XLOOKUP($A92,Attributes!$A:$A,Attributes!I:I))</f>
        <v>Optional</v>
      </c>
      <c r="E92" s="179" t="str">
        <f>IF($A92="","",_xlfn.XLOOKUP($A92,Attributes!$A:$A,Attributes!J:J))</f>
        <v>Conditionally Mandatory</v>
      </c>
      <c r="F92" s="179" t="str">
        <f>IF($A92="","",_xlfn.XLOOKUP($A92,Attributes!$A:$A,Attributes!K:K))</f>
        <v>Yes - see entry notes for details</v>
      </c>
      <c r="G92" s="195" t="s">
        <v>974</v>
      </c>
      <c r="H92" s="296" t="s">
        <v>3364</v>
      </c>
      <c r="I92" s="195">
        <v>0</v>
      </c>
      <c r="J92" s="195">
        <v>0</v>
      </c>
      <c r="V92" s="212">
        <v>45</v>
      </c>
    </row>
    <row r="93" spans="1:22" ht="25.5" x14ac:dyDescent="0.25">
      <c r="A93" s="288">
        <v>8602</v>
      </c>
      <c r="B93" s="179" t="str">
        <f>IF($A93="","",_xlfn.XLOOKUP($A93,Attributes!$A:$A,Attributes!C:C))</f>
        <v>Maximum Process Temperature Timespan</v>
      </c>
      <c r="C93" s="179" t="str">
        <f>IF($A93="","",_xlfn.XLOOKUP($A93,Attributes!$A:$A,Attributes!H:H))</f>
        <v>15 MIN</v>
      </c>
      <c r="D93" s="179" t="str">
        <f>IF($A93="","",_xlfn.XLOOKUP($A93,Attributes!$A:$A,Attributes!I:I))</f>
        <v>Optional</v>
      </c>
      <c r="E93" s="179" t="str">
        <f>IF($A93="","",_xlfn.XLOOKUP($A93,Attributes!$A:$A,Attributes!J:J))</f>
        <v>Conditionally Mandatory</v>
      </c>
      <c r="F93" s="179" t="str">
        <f>IF($A93="","",_xlfn.XLOOKUP($A93,Attributes!$A:$A,Attributes!K:K))</f>
        <v>Yes - see entry notes for details</v>
      </c>
      <c r="G93" s="195" t="s">
        <v>974</v>
      </c>
      <c r="H93" s="296" t="s">
        <v>3365</v>
      </c>
      <c r="I93" s="195">
        <v>0</v>
      </c>
      <c r="J93" s="195">
        <v>0</v>
      </c>
    </row>
    <row r="94" spans="1:22" ht="25.5" x14ac:dyDescent="0.25">
      <c r="A94" s="288">
        <v>3830</v>
      </c>
      <c r="B94" s="179" t="str">
        <f>IF($A94="","",_xlfn.XLOOKUP($A94,Attributes!$A:$A,Attributes!C:C))</f>
        <v>Temperature Qualifier Code</v>
      </c>
      <c r="C94" s="179" t="str">
        <f>IF($A94="","",_xlfn.XLOOKUP($A94,Attributes!$A:$A,Attributes!H:H))</f>
        <v>STORAGE_HANDLING</v>
      </c>
      <c r="D94" s="179" t="str">
        <f>IF($A94="","",_xlfn.XLOOKUP($A94,Attributes!$A:$A,Attributes!I:I))</f>
        <v>Conditionally Mandatory</v>
      </c>
      <c r="E94" s="179" t="str">
        <f>IF($A94="","",_xlfn.XLOOKUP($A94,Attributes!$A:$A,Attributes!J:J))</f>
        <v>Mandatory</v>
      </c>
      <c r="F94" s="179" t="str">
        <f>IF($A94="","",_xlfn.XLOOKUP($A94,Attributes!$A:$A,Attributes!K:K))</f>
        <v>Yes - see entry notes for details</v>
      </c>
      <c r="G94" s="195" t="s">
        <v>974</v>
      </c>
      <c r="H94" s="296" t="s">
        <v>3366</v>
      </c>
      <c r="I94" s="195">
        <v>0</v>
      </c>
      <c r="J94" s="195" t="s">
        <v>3273</v>
      </c>
      <c r="V94" s="212">
        <v>46</v>
      </c>
    </row>
    <row r="95" spans="1:22" ht="25.5" x14ac:dyDescent="0.25">
      <c r="A95" s="288">
        <v>3820</v>
      </c>
      <c r="B95" s="179" t="str">
        <f>IF($A95="","",_xlfn.XLOOKUP($A95,Attributes!$A:$A,Attributes!C:C))</f>
        <v>Maximum Temperature</v>
      </c>
      <c r="C95" s="179" t="str">
        <f>IF($A95="","",_xlfn.XLOOKUP($A95,Attributes!$A:$A,Attributes!H:H))</f>
        <v>70 CEL</v>
      </c>
      <c r="D95" s="179" t="str">
        <f>IF($A95="","",_xlfn.XLOOKUP($A95,Attributes!$A:$A,Attributes!I:I))</f>
        <v>Optional</v>
      </c>
      <c r="E95" s="179" t="str">
        <f>IF($A95="","",_xlfn.XLOOKUP($A95,Attributes!$A:$A,Attributes!J:J))</f>
        <v>Mandatory</v>
      </c>
      <c r="F95" s="179" t="str">
        <f>IF($A95="","",_xlfn.XLOOKUP($A95,Attributes!$A:$A,Attributes!K:K))</f>
        <v>Yes - see entry notes for details</v>
      </c>
      <c r="G95" s="195" t="s">
        <v>974</v>
      </c>
      <c r="H95" s="296" t="s">
        <v>3367</v>
      </c>
      <c r="I95" s="195">
        <v>0</v>
      </c>
      <c r="J95" s="195">
        <v>0</v>
      </c>
    </row>
    <row r="96" spans="1:22" ht="25.5" x14ac:dyDescent="0.25">
      <c r="A96" s="288">
        <v>3826</v>
      </c>
      <c r="B96" s="179" t="str">
        <f>IF($A96="","",_xlfn.XLOOKUP($A96,Attributes!$A:$A,Attributes!C:C))</f>
        <v>Minimum Temperature</v>
      </c>
      <c r="C96" s="179" t="str">
        <f>IF($A96="","",_xlfn.XLOOKUP($A96,Attributes!$A:$A,Attributes!H:H))</f>
        <v>5 CEL</v>
      </c>
      <c r="D96" s="179" t="str">
        <f>IF($A96="","",_xlfn.XLOOKUP($A96,Attributes!$A:$A,Attributes!I:I))</f>
        <v>Optional</v>
      </c>
      <c r="E96" s="179" t="str">
        <f>IF($A96="","",_xlfn.XLOOKUP($A96,Attributes!$A:$A,Attributes!J:J))</f>
        <v>Mandatory</v>
      </c>
      <c r="F96" s="179" t="str">
        <f>IF($A96="","",_xlfn.XLOOKUP($A96,Attributes!$A:$A,Attributes!K:K))</f>
        <v>Yes - see entry notes for details</v>
      </c>
      <c r="G96" s="195" t="s">
        <v>974</v>
      </c>
      <c r="H96" s="296" t="s">
        <v>3368</v>
      </c>
      <c r="I96" s="195">
        <v>0</v>
      </c>
      <c r="J96" s="195">
        <v>0</v>
      </c>
      <c r="V96" s="212">
        <v>47</v>
      </c>
    </row>
    <row r="97" spans="1:22" ht="204" x14ac:dyDescent="0.25">
      <c r="A97" s="288">
        <v>3725</v>
      </c>
      <c r="B97" s="179" t="str">
        <f>IF($A97="","",_xlfn.XLOOKUP($A97,Attributes!$A:$A,Attributes!C:C))</f>
        <v>Height</v>
      </c>
      <c r="C97" s="179" t="str">
        <f>IF($A97="","",_xlfn.XLOOKUP($A97,Attributes!$A:$A,Attributes!H:H))</f>
        <v>240 MMT</v>
      </c>
      <c r="D97" s="179" t="str">
        <f>IF($A97="","",_xlfn.XLOOKUP($A97,Attributes!$A:$A,Attributes!I:I))</f>
        <v>Optional</v>
      </c>
      <c r="E97" s="179" t="str">
        <f>IF($A97="","",_xlfn.XLOOKUP($A97,Attributes!$A:$A,Attributes!J:J))</f>
        <v>Mandatory</v>
      </c>
      <c r="F97" s="179">
        <f>IF($A97="","",_xlfn.XLOOKUP($A97,Attributes!$A:$A,Attributes!K:K))</f>
        <v>0</v>
      </c>
      <c r="G97" s="195" t="s">
        <v>3369</v>
      </c>
      <c r="H97" s="296" t="s">
        <v>3370</v>
      </c>
      <c r="I97" s="195" t="s">
        <v>3371</v>
      </c>
      <c r="J97" s="195">
        <v>0</v>
      </c>
    </row>
    <row r="98" spans="1:22" ht="178.5" x14ac:dyDescent="0.25">
      <c r="A98" s="288">
        <v>3739</v>
      </c>
      <c r="B98" s="179" t="str">
        <f>IF($A98="","",_xlfn.XLOOKUP($A98,Attributes!$A:$A,Attributes!C:C))</f>
        <v>Width</v>
      </c>
      <c r="C98" s="179" t="str">
        <f>IF($A98="","",_xlfn.XLOOKUP($A98,Attributes!$A:$A,Attributes!H:H))</f>
        <v>600 MMT</v>
      </c>
      <c r="D98" s="179" t="str">
        <f>IF($A98="","",_xlfn.XLOOKUP($A98,Attributes!$A:$A,Attributes!I:I))</f>
        <v>Optional</v>
      </c>
      <c r="E98" s="179" t="str">
        <f>IF($A98="","",_xlfn.XLOOKUP($A98,Attributes!$A:$A,Attributes!J:J))</f>
        <v>Mandatory</v>
      </c>
      <c r="F98" s="179">
        <f>IF($A98="","",_xlfn.XLOOKUP($A98,Attributes!$A:$A,Attributes!K:K))</f>
        <v>0</v>
      </c>
      <c r="G98" s="195" t="s">
        <v>3372</v>
      </c>
      <c r="H98" s="296" t="s">
        <v>3373</v>
      </c>
      <c r="I98" s="195" t="s">
        <v>3374</v>
      </c>
      <c r="J98" s="195">
        <v>0</v>
      </c>
      <c r="V98" s="212">
        <v>48</v>
      </c>
    </row>
    <row r="99" spans="1:22" ht="204" x14ac:dyDescent="0.25">
      <c r="A99" s="288">
        <v>3721</v>
      </c>
      <c r="B99" s="179" t="str">
        <f>IF($A99="","",_xlfn.XLOOKUP($A99,Attributes!$A:$A,Attributes!C:C))</f>
        <v>Depth</v>
      </c>
      <c r="C99" s="179" t="str">
        <f>IF($A99="","",_xlfn.XLOOKUP($A99,Attributes!$A:$A,Attributes!H:H))</f>
        <v>400 MMT</v>
      </c>
      <c r="D99" s="179" t="str">
        <f>IF($A99="","",_xlfn.XLOOKUP($A99,Attributes!$A:$A,Attributes!I:I))</f>
        <v>Optional</v>
      </c>
      <c r="E99" s="179" t="str">
        <f>IF($A99="","",_xlfn.XLOOKUP($A99,Attributes!$A:$A,Attributes!J:J))</f>
        <v>Mandatory</v>
      </c>
      <c r="F99" s="179">
        <f>IF($A99="","",_xlfn.XLOOKUP($A99,Attributes!$A:$A,Attributes!K:K))</f>
        <v>0</v>
      </c>
      <c r="G99" s="195" t="s">
        <v>3375</v>
      </c>
      <c r="H99" s="296" t="s">
        <v>3376</v>
      </c>
      <c r="I99" s="195" t="s">
        <v>3377</v>
      </c>
      <c r="J99" s="195">
        <v>0</v>
      </c>
    </row>
    <row r="100" spans="1:22" ht="318.75" x14ac:dyDescent="0.25">
      <c r="A100" s="288">
        <v>3777</v>
      </c>
      <c r="B100" s="179" t="str">
        <f>IF($A100="","",_xlfn.XLOOKUP($A100,Attributes!$A:$A,Attributes!C:C))</f>
        <v>Gross Weight</v>
      </c>
      <c r="C100" s="179" t="str">
        <f>IF($A100="","",_xlfn.XLOOKUP($A100,Attributes!$A:$A,Attributes!H:H))</f>
        <v>120 GRM</v>
      </c>
      <c r="D100" s="179" t="str">
        <f>IF($A100="","",_xlfn.XLOOKUP($A100,Attributes!$A:$A,Attributes!I:I))</f>
        <v>Optional</v>
      </c>
      <c r="E100" s="179" t="str">
        <f>IF($A100="","",_xlfn.XLOOKUP($A100,Attributes!$A:$A,Attributes!J:J))</f>
        <v>Mandatory</v>
      </c>
      <c r="F100" s="179">
        <f>IF($A100="","",_xlfn.XLOOKUP($A100,Attributes!$A:$A,Attributes!K:K))</f>
        <v>0</v>
      </c>
      <c r="G100" s="195" t="s">
        <v>3378</v>
      </c>
      <c r="H100" s="296" t="s">
        <v>3379</v>
      </c>
      <c r="I100" s="195" t="s">
        <v>3380</v>
      </c>
      <c r="J100" s="195">
        <v>0</v>
      </c>
      <c r="V100" s="212">
        <v>49</v>
      </c>
    </row>
    <row r="101" spans="1:22" ht="25.5" x14ac:dyDescent="0.25">
      <c r="A101" s="288">
        <v>3703</v>
      </c>
      <c r="B101" s="179" t="str">
        <f>IF($A101="","",_xlfn.XLOOKUP($A101,Attributes!$A:$A,Attributes!C:C))</f>
        <v>Minimum Trade Item Lifespan From Time Of Arrival</v>
      </c>
      <c r="C101" s="179">
        <f>IF($A101="","",_xlfn.XLOOKUP($A101,Attributes!$A:$A,Attributes!H:H))</f>
        <v>365</v>
      </c>
      <c r="D101" s="179" t="str">
        <f>IF($A101="","",_xlfn.XLOOKUP($A101,Attributes!$A:$A,Attributes!I:I))</f>
        <v>Optional</v>
      </c>
      <c r="E101" s="179" t="str">
        <f>IF($A101="","",_xlfn.XLOOKUP($A101,Attributes!$A:$A,Attributes!J:J))</f>
        <v>Optional</v>
      </c>
      <c r="F101" s="179">
        <f>IF($A101="","",_xlfn.XLOOKUP($A101,Attributes!$A:$A,Attributes!K:K))</f>
        <v>0</v>
      </c>
      <c r="G101" s="195" t="s">
        <v>974</v>
      </c>
      <c r="H101" s="296" t="s">
        <v>974</v>
      </c>
      <c r="I101" s="195">
        <v>0</v>
      </c>
      <c r="J101" s="195">
        <v>0</v>
      </c>
    </row>
    <row r="102" spans="1:22" x14ac:dyDescent="0.25">
      <c r="A102" s="288">
        <v>3779</v>
      </c>
      <c r="B102" s="179" t="str">
        <f>IF($A102="","",_xlfn.XLOOKUP($A102,Attributes!$A:$A,Attributes!C:C))</f>
        <v>Net Weight</v>
      </c>
      <c r="C102" s="179" t="str">
        <f>IF($A102="","",_xlfn.XLOOKUP($A102,Attributes!$A:$A,Attributes!H:H))</f>
        <v>100 GRM</v>
      </c>
      <c r="D102" s="179" t="str">
        <f>IF($A102="","",_xlfn.XLOOKUP($A102,Attributes!$A:$A,Attributes!I:I))</f>
        <v>Optional</v>
      </c>
      <c r="E102" s="179" t="str">
        <f>IF($A102="","",_xlfn.XLOOKUP($A102,Attributes!$A:$A,Attributes!J:J))</f>
        <v>Optional</v>
      </c>
      <c r="F102" s="179">
        <f>IF($A102="","",_xlfn.XLOOKUP($A102,Attributes!$A:$A,Attributes!K:K))</f>
        <v>0</v>
      </c>
      <c r="G102" s="195" t="s">
        <v>974</v>
      </c>
      <c r="H102" s="296" t="s">
        <v>3381</v>
      </c>
      <c r="I102" s="195">
        <v>0</v>
      </c>
      <c r="J102" s="195">
        <v>0</v>
      </c>
      <c r="V102" s="212">
        <v>50</v>
      </c>
    </row>
    <row r="103" spans="1:22" ht="38.25" x14ac:dyDescent="0.25">
      <c r="A103" s="288">
        <v>3587</v>
      </c>
      <c r="B103" s="179" t="str">
        <f>IF($A103="","",_xlfn.XLOOKUP($A103,Attributes!$A:$A,Attributes!C:C))</f>
        <v xml:space="preserve">Handling Instructions Code Reference
</v>
      </c>
      <c r="C103" s="179" t="str">
        <f>IF($A103="","",_xlfn.XLOOKUP($A103,Attributes!$A:$A,Attributes!H:H))</f>
        <v>SRT</v>
      </c>
      <c r="D103" s="179" t="str">
        <f>IF($A103="","",_xlfn.XLOOKUP($A103,Attributes!$A:$A,Attributes!I:I))</f>
        <v>Optional</v>
      </c>
      <c r="E103" s="179" t="str">
        <f>IF($A103="","",_xlfn.XLOOKUP($A103,Attributes!$A:$A,Attributes!J:J))</f>
        <v>Mandatory</v>
      </c>
      <c r="F103" s="179">
        <f>IF($A103="","",_xlfn.XLOOKUP($A103,Attributes!$A:$A,Attributes!K:K))</f>
        <v>0</v>
      </c>
      <c r="G103" s="195" t="s">
        <v>974</v>
      </c>
      <c r="H103" s="296" t="s">
        <v>974</v>
      </c>
      <c r="I103" s="195">
        <v>0</v>
      </c>
      <c r="J103" s="195" t="s">
        <v>3273</v>
      </c>
    </row>
    <row r="104" spans="1:22" x14ac:dyDescent="0.25">
      <c r="A104" s="288">
        <v>2181</v>
      </c>
      <c r="B104" s="179" t="str">
        <f>IF($A104="","",_xlfn.XLOOKUP($A104,Attributes!$A:$A,Attributes!C:C))</f>
        <v>Platform Type Code</v>
      </c>
      <c r="C104" s="179">
        <f>IF($A104="","",_xlfn.XLOOKUP($A104,Attributes!$A:$A,Attributes!H:H))</f>
        <v>12</v>
      </c>
      <c r="D104" s="179" t="str">
        <f>IF($A104="","",_xlfn.XLOOKUP($A104,Attributes!$A:$A,Attributes!I:I))</f>
        <v>Optional</v>
      </c>
      <c r="E104" s="179" t="str">
        <f>IF($A104="","",_xlfn.XLOOKUP($A104,Attributes!$A:$A,Attributes!J:J))</f>
        <v>Optional</v>
      </c>
      <c r="F104" s="179">
        <f>IF($A104="","",_xlfn.XLOOKUP($A104,Attributes!$A:$A,Attributes!K:K))</f>
        <v>0</v>
      </c>
      <c r="G104" s="195" t="s">
        <v>974</v>
      </c>
      <c r="H104" s="296" t="s">
        <v>974</v>
      </c>
      <c r="I104" s="195">
        <v>0</v>
      </c>
      <c r="J104" s="195">
        <v>0</v>
      </c>
      <c r="V104" s="212">
        <v>51</v>
      </c>
    </row>
    <row r="105" spans="1:22" ht="25.5" x14ac:dyDescent="0.25">
      <c r="A105" s="288">
        <v>2180</v>
      </c>
      <c r="B105" s="179" t="str">
        <f>IF($A105="","",_xlfn.XLOOKUP($A105,Attributes!$A:$A,Attributes!C:C))</f>
        <v>Platform Terms And Conditions Code</v>
      </c>
      <c r="C105" s="179">
        <f>IF($A105="","",_xlfn.XLOOKUP($A105,Attributes!$A:$A,Attributes!H:H))</f>
        <v>2</v>
      </c>
      <c r="D105" s="179" t="str">
        <f>IF($A105="","",_xlfn.XLOOKUP($A105,Attributes!$A:$A,Attributes!I:I))</f>
        <v>Conditionally Optional</v>
      </c>
      <c r="E105" s="179" t="str">
        <f>IF($A105="","",_xlfn.XLOOKUP($A105,Attributes!$A:$A,Attributes!J:J))</f>
        <v>Optional</v>
      </c>
      <c r="F105" s="179">
        <f>IF($A105="","",_xlfn.XLOOKUP($A105,Attributes!$A:$A,Attributes!K:K))</f>
        <v>0</v>
      </c>
      <c r="G105" s="195" t="s">
        <v>974</v>
      </c>
      <c r="H105" s="296" t="s">
        <v>974</v>
      </c>
      <c r="I105" s="195">
        <v>0</v>
      </c>
      <c r="J105" s="195">
        <v>0</v>
      </c>
    </row>
    <row r="106" spans="1:22" ht="76.5" x14ac:dyDescent="0.25">
      <c r="A106" s="288">
        <v>6364</v>
      </c>
      <c r="B106" s="179" t="str">
        <f>IF($A106="","",_xlfn.XLOOKUP($A106,Attributes!$A:$A,Attributes!C:C))</f>
        <v>UDI Production Identifier Type Code</v>
      </c>
      <c r="C106" s="179" t="str">
        <f>IF($A106="","",_xlfn.XLOOKUP($A106,Attributes!$A:$A,Attributes!H:H))</f>
        <v>EXPIRATION_DATE</v>
      </c>
      <c r="D106" s="179" t="str">
        <f>IF($A106="","",_xlfn.XLOOKUP($A106,Attributes!$A:$A,Attributes!I:I))</f>
        <v>Optional</v>
      </c>
      <c r="E106" s="179" t="str">
        <f>IF($A106="","",_xlfn.XLOOKUP($A106,Attributes!$A:$A,Attributes!J:J))</f>
        <v>Mandatory</v>
      </c>
      <c r="F106" s="179">
        <f>IF($A106="","",_xlfn.XLOOKUP($A106,Attributes!$A:$A,Attributes!K:K))</f>
        <v>0</v>
      </c>
      <c r="G106" s="195" t="s">
        <v>2830</v>
      </c>
      <c r="H106" s="296" t="s">
        <v>3382</v>
      </c>
      <c r="I106" s="195" t="s">
        <v>3383</v>
      </c>
      <c r="J106" s="195" t="s">
        <v>3273</v>
      </c>
      <c r="V106" s="212">
        <v>52</v>
      </c>
    </row>
    <row r="107" spans="1:22" ht="25.5" x14ac:dyDescent="0.25">
      <c r="A107" s="288">
        <v>3894</v>
      </c>
      <c r="B107" s="179" t="str">
        <f>IF($A107="","",_xlfn.XLOOKUP($A107,Attributes!$A:$A,Attributes!C:C))</f>
        <v>United Nations Dangerous Goods Number</v>
      </c>
      <c r="C107" s="179">
        <f>IF($A107="","",_xlfn.XLOOKUP($A107,Attributes!$A:$A,Attributes!H:H))</f>
        <v>1234</v>
      </c>
      <c r="D107" s="179" t="str">
        <f>IF($A107="","",_xlfn.XLOOKUP($A107,Attributes!$A:$A,Attributes!I:I))</f>
        <v>Conditionally Optional</v>
      </c>
      <c r="E107" s="179" t="str">
        <f>IF($A107="","",_xlfn.XLOOKUP($A107,Attributes!$A:$A,Attributes!J:J))</f>
        <v>Conditionally Mandatory</v>
      </c>
      <c r="F107" s="179">
        <f>IF($A107="","",_xlfn.XLOOKUP($A107,Attributes!$A:$A,Attributes!K:K))</f>
        <v>0</v>
      </c>
      <c r="G107" s="195" t="s">
        <v>974</v>
      </c>
      <c r="H107" s="296" t="s">
        <v>974</v>
      </c>
      <c r="I107" s="195">
        <v>0</v>
      </c>
      <c r="J107" s="195">
        <v>0</v>
      </c>
    </row>
    <row r="108" spans="1:22" ht="25.5" x14ac:dyDescent="0.25">
      <c r="A108" s="288">
        <v>3865</v>
      </c>
      <c r="B108" s="179" t="str">
        <f>IF($A108="","",_xlfn.XLOOKUP($A108,Attributes!$A:$A,Attributes!C:C))</f>
        <v>Dangerous Goods Regulation Code</v>
      </c>
      <c r="C108" s="179" t="str">
        <f>IF($A108="","",_xlfn.XLOOKUP($A108,Attributes!$A:$A,Attributes!H:H))</f>
        <v>ZCG</v>
      </c>
      <c r="D108" s="179" t="str">
        <f>IF($A108="","",_xlfn.XLOOKUP($A108,Attributes!$A:$A,Attributes!I:I))</f>
        <v>Optional</v>
      </c>
      <c r="E108" s="179" t="str">
        <f>IF($A108="","",_xlfn.XLOOKUP($A108,Attributes!$A:$A,Attributes!J:J))</f>
        <v>Mandatory</v>
      </c>
      <c r="F108" s="179">
        <f>IF($A108="","",_xlfn.XLOOKUP($A108,Attributes!$A:$A,Attributes!K:K))</f>
        <v>0</v>
      </c>
      <c r="G108" s="195" t="s">
        <v>974</v>
      </c>
      <c r="H108" s="296" t="s">
        <v>974</v>
      </c>
      <c r="I108" s="195">
        <v>0</v>
      </c>
      <c r="J108" s="195" t="s">
        <v>3273</v>
      </c>
      <c r="V108" s="212">
        <v>53</v>
      </c>
    </row>
    <row r="109" spans="1:22" ht="25.5" x14ac:dyDescent="0.25">
      <c r="A109" s="288">
        <v>3881</v>
      </c>
      <c r="B109" s="179" t="str">
        <f>IF($A109="","",_xlfn.XLOOKUP($A109,Attributes!$A:$A,Attributes!C:C))</f>
        <v>Dangerous Goods Hazardous Code</v>
      </c>
      <c r="C109" s="179">
        <f>IF($A109="","",_xlfn.XLOOKUP($A109,Attributes!$A:$A,Attributes!H:H))</f>
        <v>80</v>
      </c>
      <c r="D109" s="179" t="str">
        <f>IF($A109="","",_xlfn.XLOOKUP($A109,Attributes!$A:$A,Attributes!I:I))</f>
        <v>Conditionally Optional</v>
      </c>
      <c r="E109" s="179" t="str">
        <f>IF($A109="","",_xlfn.XLOOKUP($A109,Attributes!$A:$A,Attributes!J:J))</f>
        <v>Conditionally Mandatory</v>
      </c>
      <c r="F109" s="179">
        <f>IF($A109="","",_xlfn.XLOOKUP($A109,Attributes!$A:$A,Attributes!K:K))</f>
        <v>0</v>
      </c>
      <c r="G109" s="195" t="s">
        <v>974</v>
      </c>
      <c r="H109" s="296" t="s">
        <v>974</v>
      </c>
      <c r="I109" s="195">
        <v>0</v>
      </c>
      <c r="J109" s="195" t="s">
        <v>3273</v>
      </c>
    </row>
    <row r="110" spans="1:22" ht="25.5" x14ac:dyDescent="0.25">
      <c r="A110" s="289">
        <v>3864</v>
      </c>
      <c r="B110" s="275" t="str">
        <f>IF($A110="","",_xlfn.XLOOKUP($A110,Attributes!$A:$A,Attributes!C:C))</f>
        <v>Dangerous Goods Regulation Agency</v>
      </c>
      <c r="C110" s="179" t="str">
        <f>IF($A110="","",_xlfn.XLOOKUP($A110,Attributes!$A:$A,Attributes!H:H))</f>
        <v>ADR</v>
      </c>
      <c r="D110" s="275" t="str">
        <f>IF($A110="","",_xlfn.XLOOKUP($A110,Attributes!$A:$A,Attributes!I:I))</f>
        <v>Conditionally Mandatory</v>
      </c>
      <c r="E110" s="275" t="str">
        <f>IF($A110="","",_xlfn.XLOOKUP($A110,Attributes!$A:$A,Attributes!J:J))</f>
        <v>Mandatory</v>
      </c>
      <c r="F110" s="275">
        <f>IF($A110="","",_xlfn.XLOOKUP($A110,Attributes!$A:$A,Attributes!K:K))</f>
        <v>0</v>
      </c>
      <c r="G110" s="283">
        <v>0</v>
      </c>
      <c r="H110" s="336">
        <v>0</v>
      </c>
      <c r="I110" s="283">
        <v>0</v>
      </c>
      <c r="J110" s="283">
        <v>0</v>
      </c>
    </row>
    <row r="111" spans="1:22" s="374" customFormat="1" ht="25.5" x14ac:dyDescent="0.25">
      <c r="A111" s="377">
        <v>8857</v>
      </c>
      <c r="B111" s="295" t="str">
        <f>IF($A111="","",_xlfn.XLOOKUP($A111,Attributes!$A:$A,Attributes!C:C))</f>
        <v>Device Fill Code</v>
      </c>
      <c r="C111" s="295" t="str">
        <f>IF($A111="","",_xlfn.XLOOKUP($A111,Attributes!$A:$A,Attributes!H:H))</f>
        <v>SILICONE</v>
      </c>
      <c r="D111" s="295" t="str">
        <f>IF($A111="","",_xlfn.XLOOKUP($A111,Attributes!$A:$A,Attributes!I:I))</f>
        <v>Optional</v>
      </c>
      <c r="E111" s="295" t="str">
        <f>IF($A111="","",_xlfn.XLOOKUP($A111,Attributes!$A:$A,Attributes!J:J))</f>
        <v>Conditionally Mandatory</v>
      </c>
      <c r="F111" s="295">
        <f>IF($A111="","",_xlfn.XLOOKUP($A111,Attributes!$A:$A,Attributes!K:K))</f>
        <v>0</v>
      </c>
      <c r="G111" s="371"/>
      <c r="H111" s="378"/>
      <c r="I111" s="371"/>
      <c r="J111" s="371"/>
    </row>
    <row r="112" spans="1:22" s="374" customFormat="1" ht="25.5" x14ac:dyDescent="0.25">
      <c r="A112" s="377">
        <v>8855</v>
      </c>
      <c r="B112" s="295" t="str">
        <f>IF($A112="","",_xlfn.XLOOKUP($A112,Attributes!$A:$A,Attributes!C:C))</f>
        <v>Device Texture Code</v>
      </c>
      <c r="C112" s="295" t="str">
        <f>IF($A112="","",_xlfn.XLOOKUP($A112,Attributes!$A:$A,Attributes!H:H))</f>
        <v>MACRO_TEXTURE</v>
      </c>
      <c r="D112" s="295" t="str">
        <f>IF($A112="","",_xlfn.XLOOKUP($A112,Attributes!$A:$A,Attributes!I:I))</f>
        <v>Optional</v>
      </c>
      <c r="E112" s="295" t="str">
        <f>IF($A112="","",_xlfn.XLOOKUP($A112,Attributes!$A:$A,Attributes!J:J))</f>
        <v>Conditionally Mandatory</v>
      </c>
      <c r="F112" s="295">
        <f>IF($A112="","",_xlfn.XLOOKUP($A112,Attributes!$A:$A,Attributes!K:K))</f>
        <v>0</v>
      </c>
      <c r="G112" s="371"/>
      <c r="H112" s="378"/>
      <c r="I112" s="371"/>
      <c r="J112" s="371"/>
    </row>
    <row r="113" spans="1:22" s="374" customFormat="1" ht="25.5" x14ac:dyDescent="0.25">
      <c r="A113" s="377">
        <v>8859</v>
      </c>
      <c r="B113" s="295" t="str">
        <f>IF($A113="","",_xlfn.XLOOKUP($A113,Attributes!$A:$A,Attributes!C:C))</f>
        <v>Device Shape Code</v>
      </c>
      <c r="C113" s="295" t="str">
        <f>IF($A113="","",_xlfn.XLOOKUP($A113,Attributes!$A:$A,Attributes!H:H))</f>
        <v>SHAPED_ANATOMICAL</v>
      </c>
      <c r="D113" s="295" t="str">
        <f>IF($A113="","",_xlfn.XLOOKUP($A113,Attributes!$A:$A,Attributes!I:I))</f>
        <v>Optional</v>
      </c>
      <c r="E113" s="295" t="str">
        <f>IF($A113="","",_xlfn.XLOOKUP($A113,Attributes!$A:$A,Attributes!J:J))</f>
        <v>Conditionally Mandatory</v>
      </c>
      <c r="F113" s="295">
        <f>IF($A113="","",_xlfn.XLOOKUP($A113,Attributes!$A:$A,Attributes!K:K))</f>
        <v>0</v>
      </c>
      <c r="G113" s="371"/>
      <c r="H113" s="378"/>
      <c r="I113" s="371"/>
      <c r="J113" s="371"/>
    </row>
    <row r="114" spans="1:22" ht="76.5" x14ac:dyDescent="0.25">
      <c r="A114" s="288">
        <v>2306</v>
      </c>
      <c r="B114" s="179" t="str">
        <f>IF($A114="","",_xlfn.XLOOKUP($A114,Attributes!$A:$A,Attributes!C:C))</f>
        <v>Has Batch Number</v>
      </c>
      <c r="C114" s="179" t="str">
        <f>IF($A114="","",_xlfn.XLOOKUP($A114,Attributes!$A:$A,Attributes!H:H))</f>
        <v>false</v>
      </c>
      <c r="D114" s="179" t="str">
        <f>IF($A114="","",_xlfn.XLOOKUP($A114,Attributes!$A:$A,Attributes!I:I))</f>
        <v>N/A</v>
      </c>
      <c r="E114" s="179" t="str">
        <f>IF($A114="","",_xlfn.XLOOKUP($A114,Attributes!$A:$A,Attributes!J:J))</f>
        <v>N/A</v>
      </c>
      <c r="F114" s="179">
        <f>IF($A114="","",_xlfn.XLOOKUP($A114,Attributes!$A:$A,Attributes!K:K))</f>
        <v>0</v>
      </c>
      <c r="G114" s="195" t="s">
        <v>3384</v>
      </c>
      <c r="H114" s="296" t="s">
        <v>3385</v>
      </c>
      <c r="I114" s="195" t="s">
        <v>3386</v>
      </c>
      <c r="J114" s="195" t="s">
        <v>3261</v>
      </c>
      <c r="V114" s="212">
        <v>54</v>
      </c>
    </row>
    <row r="115" spans="1:22" ht="114.75" x14ac:dyDescent="0.25">
      <c r="A115" s="288">
        <v>2315</v>
      </c>
      <c r="B115" s="179" t="str">
        <f>IF($A115="","",_xlfn.XLOOKUP($A115,Attributes!$A:$A,Attributes!C:C))</f>
        <v>Serial Number Location Code</v>
      </c>
      <c r="C115" s="179" t="str">
        <f>IF($A115="","",_xlfn.XLOOKUP($A115,Attributes!$A:$A,Attributes!H:H))</f>
        <v>MARKED_ON_PACKAGING</v>
      </c>
      <c r="D115" s="179" t="str">
        <f>IF($A115="","",_xlfn.XLOOKUP($A115,Attributes!$A:$A,Attributes!I:I))</f>
        <v>N/A</v>
      </c>
      <c r="E115" s="179" t="str">
        <f>IF($A115="","",_xlfn.XLOOKUP($A115,Attributes!$A:$A,Attributes!J:J))</f>
        <v>N/A</v>
      </c>
      <c r="F115" s="179">
        <f>IF($A115="","",_xlfn.XLOOKUP($A115,Attributes!$A:$A,Attributes!K:K))</f>
        <v>0</v>
      </c>
      <c r="G115" s="195" t="s">
        <v>3387</v>
      </c>
      <c r="H115" s="296" t="s">
        <v>3388</v>
      </c>
      <c r="I115" s="195" t="s">
        <v>3389</v>
      </c>
      <c r="J115" s="195" t="s">
        <v>3390</v>
      </c>
    </row>
    <row r="116" spans="1:22" ht="204" x14ac:dyDescent="0.25">
      <c r="A116" s="288">
        <v>2334</v>
      </c>
      <c r="B116" s="179" t="str">
        <f>IF($A116="","",_xlfn.XLOOKUP($A116,Attributes!$A:$A,Attributes!C:C))</f>
        <v>Trade Item Date On Packaging Type Code</v>
      </c>
      <c r="C116" s="179" t="str">
        <f>IF($A116="","",_xlfn.XLOOKUP($A116,Attributes!$A:$A,Attributes!H:H))</f>
        <v>EXPIRATION_DATE</v>
      </c>
      <c r="D116" s="179" t="str">
        <f>IF($A116="","",_xlfn.XLOOKUP($A116,Attributes!$A:$A,Attributes!I:I))</f>
        <v>N/A</v>
      </c>
      <c r="E116" s="179" t="str">
        <f>IF($A116="","",_xlfn.XLOOKUP($A116,Attributes!$A:$A,Attributes!J:J))</f>
        <v>N/A</v>
      </c>
      <c r="F116" s="179">
        <f>IF($A116="","",_xlfn.XLOOKUP($A116,Attributes!$A:$A,Attributes!K:K))</f>
        <v>0</v>
      </c>
      <c r="G116" s="195" t="s">
        <v>3391</v>
      </c>
      <c r="H116" s="296" t="s">
        <v>3392</v>
      </c>
      <c r="I116" s="195" t="s">
        <v>3393</v>
      </c>
      <c r="J116" s="195" t="s">
        <v>3254</v>
      </c>
      <c r="V116" s="212">
        <v>55</v>
      </c>
    </row>
    <row r="117" spans="1:22" ht="25.5" x14ac:dyDescent="0.25">
      <c r="A117" s="288">
        <v>134</v>
      </c>
      <c r="B117" s="179" t="str">
        <f>IF($A117="","",_xlfn.XLOOKUP($A117,Attributes!$A:$A,Attributes!C:C))</f>
        <v>Communication Channel Code</v>
      </c>
      <c r="C117" s="179" t="str">
        <f>IF($A117="","",_xlfn.XLOOKUP($A117,Attributes!$A:$A,Attributes!H:H))</f>
        <v>TELEPHONE</v>
      </c>
      <c r="D117" s="179" t="str">
        <f>IF($A117="","",_xlfn.XLOOKUP($A117,Attributes!$A:$A,Attributes!I:I))</f>
        <v>N/A</v>
      </c>
      <c r="E117" s="179" t="str">
        <f>IF($A117="","",_xlfn.XLOOKUP($A117,Attributes!$A:$A,Attributes!J:J))</f>
        <v>N/A</v>
      </c>
      <c r="F117" s="179">
        <f>IF($A117="","",_xlfn.XLOOKUP($A117,Attributes!$A:$A,Attributes!K:K))</f>
        <v>0</v>
      </c>
      <c r="G117" s="195" t="s">
        <v>3394</v>
      </c>
      <c r="H117" s="296" t="s">
        <v>3395</v>
      </c>
      <c r="I117" s="195" t="s">
        <v>3396</v>
      </c>
      <c r="J117" s="195" t="s">
        <v>3254</v>
      </c>
    </row>
    <row r="118" spans="1:22" ht="51" x14ac:dyDescent="0.25">
      <c r="A118" s="288">
        <v>135</v>
      </c>
      <c r="B118" s="179" t="str">
        <f>IF($A118="","",_xlfn.XLOOKUP($A118,Attributes!$A:$A,Attributes!C:C))</f>
        <v>Communication Value</v>
      </c>
      <c r="C118" s="179" t="str">
        <f>IF($A118="","",_xlfn.XLOOKUP($A118,Attributes!$A:$A,Attributes!H:H))</f>
        <v xml:space="preserve"> +31(0)548754214</v>
      </c>
      <c r="D118" s="179" t="str">
        <f>IF($A118="","",_xlfn.XLOOKUP($A118,Attributes!$A:$A,Attributes!I:I))</f>
        <v>N/A</v>
      </c>
      <c r="E118" s="179" t="str">
        <f>IF($A118="","",_xlfn.XLOOKUP($A118,Attributes!$A:$A,Attributes!J:J))</f>
        <v>N/A</v>
      </c>
      <c r="F118" s="179">
        <f>IF($A118="","",_xlfn.XLOOKUP($A118,Attributes!$A:$A,Attributes!K:K))</f>
        <v>0</v>
      </c>
      <c r="G118" s="195" t="s">
        <v>3397</v>
      </c>
      <c r="H118" s="296" t="s">
        <v>3398</v>
      </c>
      <c r="I118" s="195" t="s">
        <v>3399</v>
      </c>
      <c r="J118" s="195" t="s">
        <v>3400</v>
      </c>
      <c r="V118" s="212">
        <v>56</v>
      </c>
    </row>
    <row r="119" spans="1:22" ht="25.5" x14ac:dyDescent="0.25">
      <c r="A119" s="288">
        <v>325</v>
      </c>
      <c r="B119" s="179" t="str">
        <f>IF($A119="","",_xlfn.XLOOKUP($A119,Attributes!$A:$A,Attributes!C:C))</f>
        <v>Component Identification</v>
      </c>
      <c r="C119" s="179" t="str">
        <f>IF($A119="","",_xlfn.XLOOKUP($A119,Attributes!$A:$A,Attributes!H:H))</f>
        <v>05410013107231</v>
      </c>
      <c r="D119" s="179" t="str">
        <f>IF($A119="","",_xlfn.XLOOKUP($A119,Attributes!$A:$A,Attributes!I:I))</f>
        <v>N/A</v>
      </c>
      <c r="E119" s="179" t="str">
        <f>IF($A119="","",_xlfn.XLOOKUP($A119,Attributes!$A:$A,Attributes!J:J))</f>
        <v>N/A</v>
      </c>
      <c r="F119" s="179">
        <f>IF($A119="","",_xlfn.XLOOKUP($A119,Attributes!$A:$A,Attributes!K:K))</f>
        <v>0</v>
      </c>
      <c r="G119" s="195" t="s">
        <v>3401</v>
      </c>
      <c r="H119" s="296" t="s">
        <v>3402</v>
      </c>
      <c r="I119" s="195" t="s">
        <v>3403</v>
      </c>
      <c r="J119" s="195" t="s">
        <v>3404</v>
      </c>
    </row>
    <row r="120" spans="1:22" ht="25.5" x14ac:dyDescent="0.25">
      <c r="A120" s="288">
        <v>1583</v>
      </c>
      <c r="B120" s="179" t="str">
        <f>IF($A120="","",_xlfn.XLOOKUP($A120,Attributes!$A:$A,Attributes!C:C))</f>
        <v>UDID Device Count</v>
      </c>
      <c r="C120" s="179">
        <f>IF($A120="","",_xlfn.XLOOKUP($A120,Attributes!$A:$A,Attributes!H:H))</f>
        <v>1</v>
      </c>
      <c r="D120" s="179" t="str">
        <f>IF($A120="","",_xlfn.XLOOKUP($A120,Attributes!$A:$A,Attributes!I:I))</f>
        <v>N/A</v>
      </c>
      <c r="E120" s="179" t="str">
        <f>IF($A120="","",_xlfn.XLOOKUP($A120,Attributes!$A:$A,Attributes!J:J))</f>
        <v>N/A</v>
      </c>
      <c r="F120" s="179">
        <f>IF($A120="","",_xlfn.XLOOKUP($A120,Attributes!$A:$A,Attributes!K:K))</f>
        <v>0</v>
      </c>
      <c r="G120" s="195" t="s">
        <v>3405</v>
      </c>
      <c r="H120" s="296" t="s">
        <v>3406</v>
      </c>
      <c r="I120" s="195" t="s">
        <v>3407</v>
      </c>
      <c r="J120" s="195">
        <v>0</v>
      </c>
      <c r="V120" s="212">
        <v>57</v>
      </c>
    </row>
    <row r="121" spans="1:22" ht="127.5" x14ac:dyDescent="0.25">
      <c r="A121" s="288">
        <v>147</v>
      </c>
      <c r="B121" s="179" t="str">
        <f>IF($A121="","",_xlfn.XLOOKUP($A121,Attributes!$A:$A,Attributes!C:C))</f>
        <v>UDID First Publication Date Time</v>
      </c>
      <c r="C121" s="179" t="str">
        <f>IF($A121="","",_xlfn.XLOOKUP($A121,Attributes!$A:$A,Attributes!H:H))</f>
        <v>2019-05-13T00:00:00</v>
      </c>
      <c r="D121" s="179" t="str">
        <f>IF($A121="","",_xlfn.XLOOKUP($A121,Attributes!$A:$A,Attributes!I:I))</f>
        <v>N/A</v>
      </c>
      <c r="E121" s="179" t="str">
        <f>IF($A121="","",_xlfn.XLOOKUP($A121,Attributes!$A:$A,Attributes!J:J))</f>
        <v>N/A</v>
      </c>
      <c r="F121" s="179">
        <f>IF($A121="","",_xlfn.XLOOKUP($A121,Attributes!$A:$A,Attributes!K:K))</f>
        <v>0</v>
      </c>
      <c r="G121" s="195" t="s">
        <v>3408</v>
      </c>
      <c r="H121" s="296" t="s">
        <v>3409</v>
      </c>
      <c r="I121" s="195" t="s">
        <v>3410</v>
      </c>
      <c r="J121" s="195" t="s">
        <v>3411</v>
      </c>
    </row>
    <row r="122" spans="1:22" ht="25.5" x14ac:dyDescent="0.25">
      <c r="A122" s="288">
        <v>1582</v>
      </c>
      <c r="B122" s="179" t="str">
        <f>IF($A122="","",_xlfn.XLOOKUP($A122,Attributes!$A:$A,Attributes!C:C))</f>
        <v>Is Trade Item Exempt from Direct Part Marking</v>
      </c>
      <c r="C122" s="179" t="str">
        <f>IF($A122="","",_xlfn.XLOOKUP($A122,Attributes!$A:$A,Attributes!H:H))</f>
        <v>FALSE</v>
      </c>
      <c r="D122" s="179" t="str">
        <f>IF($A122="","",_xlfn.XLOOKUP($A122,Attributes!$A:$A,Attributes!I:I))</f>
        <v>N/A</v>
      </c>
      <c r="E122" s="179" t="str">
        <f>IF($A122="","",_xlfn.XLOOKUP($A122,Attributes!$A:$A,Attributes!J:J))</f>
        <v>N/A</v>
      </c>
      <c r="F122" s="179">
        <f>IF($A122="","",_xlfn.XLOOKUP($A122,Attributes!$A:$A,Attributes!K:K))</f>
        <v>0</v>
      </c>
      <c r="G122" s="195" t="s">
        <v>3412</v>
      </c>
      <c r="H122" s="296" t="s">
        <v>3413</v>
      </c>
      <c r="I122" s="195" t="s">
        <v>3414</v>
      </c>
      <c r="J122" s="195" t="s">
        <v>3261</v>
      </c>
      <c r="V122" s="212">
        <v>58</v>
      </c>
    </row>
    <row r="123" spans="1:22" ht="38.25" x14ac:dyDescent="0.25">
      <c r="A123" s="288">
        <v>6095</v>
      </c>
      <c r="B123" s="179" t="str">
        <f>IF($A123="","",_xlfn.XLOOKUP($A123,Attributes!$A:$A,Attributes!C:C))</f>
        <v>Direct Part Marking Identifier</v>
      </c>
      <c r="C123" s="179" t="str">
        <f>IF($A123="","",_xlfn.XLOOKUP($A123,Attributes!$A:$A,Attributes!H:H))</f>
        <v>DLC-2200</v>
      </c>
      <c r="D123" s="179" t="str">
        <f>IF($A123="","",_xlfn.XLOOKUP($A123,Attributes!$A:$A,Attributes!I:I))</f>
        <v>N/A</v>
      </c>
      <c r="E123" s="179" t="str">
        <f>IF($A123="","",_xlfn.XLOOKUP($A123,Attributes!$A:$A,Attributes!J:J))</f>
        <v>N/A</v>
      </c>
      <c r="F123" s="179">
        <f>IF($A123="","",_xlfn.XLOOKUP($A123,Attributes!$A:$A,Attributes!K:K))</f>
        <v>0</v>
      </c>
      <c r="G123" s="195" t="s">
        <v>3415</v>
      </c>
      <c r="H123" s="296" t="s">
        <v>3416</v>
      </c>
      <c r="I123" s="195" t="s">
        <v>3417</v>
      </c>
      <c r="J123" s="195" t="s">
        <v>3261</v>
      </c>
    </row>
    <row r="124" spans="1:22" ht="51" x14ac:dyDescent="0.25">
      <c r="A124" s="288">
        <v>6096</v>
      </c>
      <c r="B124" s="179" t="str">
        <f>IF($A124="","",_xlfn.XLOOKUP($A124,Attributes!$A:$A,Attributes!C:C))</f>
        <v xml:space="preserve">Direct Part Marking Identifier - Identification Scheme Agency Code
</v>
      </c>
      <c r="C124" s="179" t="str">
        <f>IF($A124="","",_xlfn.XLOOKUP($A124,Attributes!$A:$A,Attributes!H:H))</f>
        <v>GS1</v>
      </c>
      <c r="D124" s="179" t="str">
        <f>IF($A124="","",_xlfn.XLOOKUP($A124,Attributes!$A:$A,Attributes!I:I))</f>
        <v>N/A</v>
      </c>
      <c r="E124" s="179" t="str">
        <f>IF($A124="","",_xlfn.XLOOKUP($A124,Attributes!$A:$A,Attributes!J:J))</f>
        <v>N/A</v>
      </c>
      <c r="F124" s="179">
        <f>IF($A124="","",_xlfn.XLOOKUP($A124,Attributes!$A:$A,Attributes!K:K))</f>
        <v>0</v>
      </c>
      <c r="G124" s="195" t="s">
        <v>974</v>
      </c>
      <c r="H124" s="296" t="s">
        <v>3418</v>
      </c>
      <c r="I124" s="195">
        <v>0</v>
      </c>
      <c r="J124" s="195">
        <v>0</v>
      </c>
      <c r="V124" s="212">
        <v>59</v>
      </c>
    </row>
    <row r="125" spans="1:22" ht="344.25" x14ac:dyDescent="0.25">
      <c r="A125" s="288">
        <v>6100</v>
      </c>
      <c r="B125" s="179" t="str">
        <f>IF($A125="","",_xlfn.XLOOKUP($A125,Attributes!$A:$A,Attributes!C:C))</f>
        <v>Is Exempt From Premarket Authorisation</v>
      </c>
      <c r="C125" s="179" t="str">
        <f>IF($A125="","",_xlfn.XLOOKUP($A125,Attributes!$A:$A,Attributes!H:H))</f>
        <v xml:space="preserve">False </v>
      </c>
      <c r="D125" s="179" t="str">
        <f>IF($A125="","",_xlfn.XLOOKUP($A125,Attributes!$A:$A,Attributes!I:I))</f>
        <v>N/A</v>
      </c>
      <c r="E125" s="179" t="str">
        <f>IF($A125="","",_xlfn.XLOOKUP($A125,Attributes!$A:$A,Attributes!J:J))</f>
        <v>N/A</v>
      </c>
      <c r="F125" s="179">
        <f>IF($A125="","",_xlfn.XLOOKUP($A125,Attributes!$A:$A,Attributes!K:K))</f>
        <v>0</v>
      </c>
      <c r="G125" s="195" t="s">
        <v>3419</v>
      </c>
      <c r="H125" s="296" t="s">
        <v>3420</v>
      </c>
      <c r="I125" s="195" t="s">
        <v>3421</v>
      </c>
      <c r="J125" s="195" t="s">
        <v>3261</v>
      </c>
    </row>
    <row r="126" spans="1:22" ht="25.5" x14ac:dyDescent="0.25">
      <c r="A126" s="288">
        <v>2319</v>
      </c>
      <c r="B126" s="179" t="str">
        <f>IF($A126="","",_xlfn.XLOOKUP($A126,Attributes!$A:$A,Attributes!C:C))</f>
        <v>Trade Item Identification Marking Type Code</v>
      </c>
      <c r="C126" s="179" t="str">
        <f>IF($A126="","",_xlfn.XLOOKUP($A126,Attributes!$A:$A,Attributes!H:H))</f>
        <v>DONATION_IDENTIFICATION_NUMBER</v>
      </c>
      <c r="D126" s="179" t="str">
        <f>IF($A126="","",_xlfn.XLOOKUP($A126,Attributes!$A:$A,Attributes!I:I))</f>
        <v>N/A</v>
      </c>
      <c r="E126" s="179" t="str">
        <f>IF($A126="","",_xlfn.XLOOKUP($A126,Attributes!$A:$A,Attributes!J:J))</f>
        <v>N/A</v>
      </c>
      <c r="F126" s="179">
        <f>IF($A126="","",_xlfn.XLOOKUP($A126,Attributes!$A:$A,Attributes!K:K))</f>
        <v>0</v>
      </c>
      <c r="G126" s="195" t="s">
        <v>974</v>
      </c>
      <c r="H126" s="296" t="s">
        <v>3422</v>
      </c>
      <c r="I126" s="195" t="s">
        <v>3423</v>
      </c>
      <c r="J126" s="195" t="s">
        <v>3261</v>
      </c>
      <c r="V126" s="212">
        <v>60</v>
      </c>
    </row>
    <row r="127" spans="1:22" x14ac:dyDescent="0.25">
      <c r="A127" s="288">
        <v>322</v>
      </c>
      <c r="B127" s="179" t="str">
        <f>IF($A127="","",_xlfn.XLOOKUP($A127,Attributes!$A:$A,Attributes!C:C))</f>
        <v>Component Number</v>
      </c>
      <c r="C127" s="179">
        <f>IF($A127="","",_xlfn.XLOOKUP($A127,Attributes!$A:$A,Attributes!H:H))</f>
        <v>20</v>
      </c>
      <c r="D127" s="179" t="str">
        <f>IF($A127="","",_xlfn.XLOOKUP($A127,Attributes!$A:$A,Attributes!I:I))</f>
        <v>N/A</v>
      </c>
      <c r="E127" s="179" t="str">
        <f>IF($A127="","",_xlfn.XLOOKUP($A127,Attributes!$A:$A,Attributes!J:J))</f>
        <v>N/A</v>
      </c>
      <c r="F127" s="179">
        <f>IF($A127="","",_xlfn.XLOOKUP($A127,Attributes!$A:$A,Attributes!K:K))</f>
        <v>0</v>
      </c>
      <c r="G127" s="195" t="s">
        <v>974</v>
      </c>
      <c r="H127" s="296" t="s">
        <v>3424</v>
      </c>
      <c r="I127" s="195">
        <v>0</v>
      </c>
      <c r="J127" s="195">
        <v>0</v>
      </c>
    </row>
    <row r="128" spans="1:22" x14ac:dyDescent="0.25">
      <c r="A128" s="288">
        <v>1017</v>
      </c>
      <c r="B128" s="179" t="str">
        <f>IF($A128="","",_xlfn.XLOOKUP($A128,Attributes!$A:$A,Attributes!C:C))</f>
        <v>Last Ship Date Time</v>
      </c>
      <c r="C128" s="179" t="str">
        <f>IF($A128="","",_xlfn.XLOOKUP($A128,Attributes!$A:$A,Attributes!H:H))</f>
        <v>2025-03-13T00:00:00</v>
      </c>
      <c r="D128" s="179" t="str">
        <f>IF($A128="","",_xlfn.XLOOKUP($A128,Attributes!$A:$A,Attributes!I:I))</f>
        <v>N/A</v>
      </c>
      <c r="E128" s="179" t="str">
        <f>IF($A128="","",_xlfn.XLOOKUP($A128,Attributes!$A:$A,Attributes!J:J))</f>
        <v>N/A</v>
      </c>
      <c r="F128" s="179">
        <f>IF($A128="","",_xlfn.XLOOKUP($A128,Attributes!$A:$A,Attributes!K:K))</f>
        <v>0</v>
      </c>
      <c r="G128" s="195" t="s">
        <v>974</v>
      </c>
      <c r="H128" s="296" t="s">
        <v>974</v>
      </c>
      <c r="I128" s="195">
        <v>0</v>
      </c>
      <c r="J128" s="195">
        <v>0</v>
      </c>
      <c r="V128" s="212">
        <v>61</v>
      </c>
    </row>
    <row r="129" spans="1:22" ht="38.25" x14ac:dyDescent="0.25">
      <c r="A129" s="288">
        <v>2187</v>
      </c>
      <c r="B129" s="179" t="str">
        <f>IF($A129="","",_xlfn.XLOOKUP($A129,Attributes!$A:$A,Attributes!C:C))</f>
        <v>Packaging Type Description</v>
      </c>
      <c r="C129" s="179" t="str">
        <f>IF($A129="","",_xlfn.XLOOKUP($A129,Attributes!$A:$A,Attributes!H:H))</f>
        <v xml:space="preserve">Glass bottle with metal lid. Label is made of paper and attached with glue. </v>
      </c>
      <c r="D129" s="179" t="str">
        <f>IF($A129="","",_xlfn.XLOOKUP($A129,Attributes!$A:$A,Attributes!I:I))</f>
        <v>N/A</v>
      </c>
      <c r="E129" s="179" t="str">
        <f>IF($A129="","",_xlfn.XLOOKUP($A129,Attributes!$A:$A,Attributes!J:J))</f>
        <v>N/A</v>
      </c>
      <c r="F129" s="179">
        <f>IF($A129="","",_xlfn.XLOOKUP($A129,Attributes!$A:$A,Attributes!K:K))</f>
        <v>0</v>
      </c>
      <c r="G129" s="195" t="s">
        <v>974</v>
      </c>
      <c r="H129" s="296" t="s">
        <v>974</v>
      </c>
      <c r="I129" s="195">
        <v>0</v>
      </c>
      <c r="J129" s="195">
        <v>0</v>
      </c>
    </row>
    <row r="130" spans="1:22" ht="25.5" x14ac:dyDescent="0.25">
      <c r="A130" s="288">
        <v>6090</v>
      </c>
      <c r="B130" s="179" t="str">
        <f>IF($A130="","",_xlfn.XLOOKUP($A130,Attributes!$A:$A,Attributes!C:C))</f>
        <v>Healthcare Grouped Product Code</v>
      </c>
      <c r="C130" s="179" t="str">
        <f>IF($A130="","",_xlfn.XLOOKUP($A130,Attributes!$A:$A,Attributes!H:H))</f>
        <v>KIT_AND_COMBINATION</v>
      </c>
      <c r="D130" s="179" t="str">
        <f>IF($A130="","",_xlfn.XLOOKUP($A130,Attributes!$A:$A,Attributes!I:I))</f>
        <v>N/A</v>
      </c>
      <c r="E130" s="179" t="str">
        <f>IF($A130="","",_xlfn.XLOOKUP($A130,Attributes!$A:$A,Attributes!J:J))</f>
        <v>N/A</v>
      </c>
      <c r="F130" s="179">
        <f>IF($A130="","",_xlfn.XLOOKUP($A130,Attributes!$A:$A,Attributes!K:K))</f>
        <v>0</v>
      </c>
      <c r="G130" s="195" t="s">
        <v>974</v>
      </c>
      <c r="H130" s="296" t="s">
        <v>974</v>
      </c>
      <c r="I130" s="195">
        <v>0</v>
      </c>
      <c r="J130" s="195" t="s">
        <v>3273</v>
      </c>
      <c r="V130" s="212">
        <v>62</v>
      </c>
    </row>
    <row r="131" spans="1:22" ht="76.5" x14ac:dyDescent="0.25">
      <c r="A131" s="288">
        <v>3325</v>
      </c>
      <c r="B131" s="179" t="str">
        <f>IF($A131="","",_xlfn.XLOOKUP($A131,Attributes!$A:$A,Attributes!C:C))</f>
        <v>Consumer Sales Condition Code</v>
      </c>
      <c r="C131" s="179" t="str">
        <f>IF($A131="","",_xlfn.XLOOKUP($A131,Attributes!$A:$A,Attributes!H:H))</f>
        <v>Regulated products controlled and handled by authorized personnel for an authorized user for example prescription pharmaceutical, narcotics, prescription strength acetaminophen. (1)</v>
      </c>
      <c r="D131" s="179" t="str">
        <f>IF($A131="","",_xlfn.XLOOKUP($A131,Attributes!$A:$A,Attributes!I:I))</f>
        <v>N/A</v>
      </c>
      <c r="E131" s="179" t="str">
        <f>IF($A131="","",_xlfn.XLOOKUP($A131,Attributes!$A:$A,Attributes!J:J))</f>
        <v>N/A</v>
      </c>
      <c r="F131" s="179">
        <f>IF($A131="","",_xlfn.XLOOKUP($A131,Attributes!$A:$A,Attributes!K:K))</f>
        <v>0</v>
      </c>
      <c r="G131" s="195" t="s">
        <v>974</v>
      </c>
      <c r="H131" s="296" t="s">
        <v>974</v>
      </c>
      <c r="I131" s="195">
        <v>0</v>
      </c>
      <c r="J131" s="195" t="s">
        <v>3273</v>
      </c>
    </row>
    <row r="132" spans="1:22" ht="25.5" x14ac:dyDescent="0.25">
      <c r="A132" s="288">
        <v>6378</v>
      </c>
      <c r="B132" s="179" t="str">
        <f>IF($A132="","",_xlfn.XLOOKUP($A132,Attributes!$A:$A,Attributes!C:C))</f>
        <v>Clinical Size Measurement Precision Code</v>
      </c>
      <c r="C132" s="179" t="str">
        <f>IF($A132="","",_xlfn.XLOOKUP($A132,Attributes!$A:$A,Attributes!H:H))</f>
        <v>RANGE</v>
      </c>
      <c r="D132" s="179" t="str">
        <f>IF($A132="","",_xlfn.XLOOKUP($A132,Attributes!$A:$A,Attributes!I:I))</f>
        <v>N/A</v>
      </c>
      <c r="E132" s="179" t="str">
        <f>IF($A132="","",_xlfn.XLOOKUP($A132,Attributes!$A:$A,Attributes!J:J))</f>
        <v>N/A</v>
      </c>
      <c r="F132" s="179">
        <f>IF($A132="","",_xlfn.XLOOKUP($A132,Attributes!$A:$A,Attributes!K:K))</f>
        <v>0</v>
      </c>
      <c r="G132" s="195" t="s">
        <v>3425</v>
      </c>
      <c r="H132" s="296" t="s">
        <v>3426</v>
      </c>
      <c r="I132" s="195" t="s">
        <v>3427</v>
      </c>
      <c r="J132" s="195" t="s">
        <v>3273</v>
      </c>
    </row>
    <row r="133" spans="1:22" ht="25.5" x14ac:dyDescent="0.25">
      <c r="A133" s="288">
        <v>6143</v>
      </c>
      <c r="B133" s="179" t="str">
        <f>IF($A133="","",_xlfn.XLOOKUP($A133,Attributes!$A:$A,Attributes!C:C))</f>
        <v>Clinical Warning Agency Code</v>
      </c>
      <c r="C133" s="179" t="str">
        <f>IF($A133="","",_xlfn.XLOOKUP($A133,Attributes!$A:$A,Attributes!H:H))</f>
        <v>EUDAMED</v>
      </c>
      <c r="D133" s="179" t="str">
        <f>IF($A133="","",_xlfn.XLOOKUP($A133,Attributes!$A:$A,Attributes!I:I))</f>
        <v>N/A</v>
      </c>
      <c r="E133" s="179" t="str">
        <f>IF($A133="","",_xlfn.XLOOKUP($A133,Attributes!$A:$A,Attributes!J:J))</f>
        <v>N/A</v>
      </c>
      <c r="F133" s="179">
        <f>IF($A133="","",_xlfn.XLOOKUP($A133,Attributes!$A:$A,Attributes!K:K))</f>
        <v>0</v>
      </c>
      <c r="G133" s="195" t="s">
        <v>3428</v>
      </c>
      <c r="H133" s="296" t="s">
        <v>3429</v>
      </c>
      <c r="I133" s="195" t="s">
        <v>3430</v>
      </c>
      <c r="J133" s="195" t="s">
        <v>3273</v>
      </c>
      <c r="V133" s="212">
        <v>64</v>
      </c>
    </row>
    <row r="134" spans="1:22" ht="51" x14ac:dyDescent="0.25">
      <c r="A134" s="288">
        <v>6144</v>
      </c>
      <c r="B134" s="179" t="str">
        <f>IF($A134="","",_xlfn.XLOOKUP($A134,Attributes!$A:$A,Attributes!C:C))</f>
        <v>Clinical Warning</v>
      </c>
      <c r="C134" s="179" t="str">
        <f>IF($A134="","",_xlfn.XLOOKUP($A134,Attributes!$A:$A,Attributes!H:H))</f>
        <v>High risk when used during pregnancy.</v>
      </c>
      <c r="D134" s="179" t="str">
        <f>IF($A134="","",_xlfn.XLOOKUP($A134,Attributes!$A:$A,Attributes!I:I))</f>
        <v>N/A</v>
      </c>
      <c r="E134" s="179" t="str">
        <f>IF($A134="","",_xlfn.XLOOKUP($A134,Attributes!$A:$A,Attributes!J:J))</f>
        <v>N/A</v>
      </c>
      <c r="F134" s="179">
        <f>IF($A134="","",_xlfn.XLOOKUP($A134,Attributes!$A:$A,Attributes!K:K))</f>
        <v>0</v>
      </c>
      <c r="G134" s="195" t="s">
        <v>3431</v>
      </c>
      <c r="H134" s="296" t="s">
        <v>3432</v>
      </c>
      <c r="I134" s="195" t="s">
        <v>3433</v>
      </c>
      <c r="J134" s="195" t="s">
        <v>3434</v>
      </c>
    </row>
    <row r="135" spans="1:22" ht="25.5" x14ac:dyDescent="0.25">
      <c r="A135" s="288">
        <v>6381</v>
      </c>
      <c r="B135" s="179" t="str">
        <f>IF($A135="","",_xlfn.XLOOKUP($A135,Attributes!$A:$A,Attributes!C:C))</f>
        <v>Warnings Or Contra Indication Description</v>
      </c>
      <c r="C135" s="179" t="str">
        <f>IF($A135="","",_xlfn.XLOOKUP($A135,Attributes!$A:$A,Attributes!H:H))</f>
        <v>High risk when used during pregnancy.</v>
      </c>
      <c r="D135" s="179" t="str">
        <f>IF($A135="","",_xlfn.XLOOKUP($A135,Attributes!$A:$A,Attributes!I:I))</f>
        <v>N/A</v>
      </c>
      <c r="E135" s="179" t="str">
        <f>IF($A135="","",_xlfn.XLOOKUP($A135,Attributes!$A:$A,Attributes!J:J))</f>
        <v>N/A</v>
      </c>
      <c r="F135" s="179">
        <f>IF($A135="","",_xlfn.XLOOKUP($A135,Attributes!$A:$A,Attributes!K:K))</f>
        <v>0</v>
      </c>
      <c r="G135" s="195" t="s">
        <v>3435</v>
      </c>
      <c r="H135" s="296" t="s">
        <v>3436</v>
      </c>
      <c r="I135" s="195" t="s">
        <v>3437</v>
      </c>
      <c r="J135" s="195" t="s">
        <v>3438</v>
      </c>
      <c r="V135" s="212">
        <v>65</v>
      </c>
    </row>
    <row r="136" spans="1:22" ht="25.5" x14ac:dyDescent="0.25">
      <c r="A136" s="288">
        <v>6377</v>
      </c>
      <c r="B136" s="179" t="str">
        <f>IF($A136="","",_xlfn.XLOOKUP($A136,Attributes!$A:$A,Attributes!C:C))</f>
        <v>Clinical Storage Handling Type Code</v>
      </c>
      <c r="C136" s="179" t="str">
        <f>IF($A136="","",_xlfn.XLOOKUP($A136,Attributes!$A:$A,Attributes!H:H))</f>
        <v>SHC08</v>
      </c>
      <c r="D136" s="179" t="str">
        <f>IF($A136="","",_xlfn.XLOOKUP($A136,Attributes!$A:$A,Attributes!I:I))</f>
        <v>N/A</v>
      </c>
      <c r="E136" s="179" t="str">
        <f>IF($A136="","",_xlfn.XLOOKUP($A136,Attributes!$A:$A,Attributes!J:J))</f>
        <v>N/A</v>
      </c>
      <c r="F136" s="179">
        <f>IF($A136="","",_xlfn.XLOOKUP($A136,Attributes!$A:$A,Attributes!K:K))</f>
        <v>0</v>
      </c>
      <c r="G136" s="195" t="s">
        <v>3439</v>
      </c>
      <c r="H136" s="296" t="s">
        <v>3440</v>
      </c>
      <c r="I136" s="195" t="s">
        <v>3441</v>
      </c>
      <c r="J136" s="195" t="s">
        <v>3273</v>
      </c>
    </row>
    <row r="137" spans="1:22" ht="25.5" x14ac:dyDescent="0.25">
      <c r="A137" s="288">
        <v>6375</v>
      </c>
      <c r="B137" s="179" t="str">
        <f>IF($A137="","",_xlfn.XLOOKUP($A137,Attributes!$A:$A,Attributes!C:C))</f>
        <v>Clinical Storage Handling Description</v>
      </c>
      <c r="C137" s="179" t="str">
        <f>IF($A137="","",_xlfn.XLOOKUP($A137,Attributes!$A:$A,Attributes!H:H))</f>
        <v>Do not place in direct sunlight.</v>
      </c>
      <c r="D137" s="179" t="str">
        <f>IF($A137="","",_xlfn.XLOOKUP($A137,Attributes!$A:$A,Attributes!I:I))</f>
        <v>N/A</v>
      </c>
      <c r="E137" s="179" t="str">
        <f>IF($A137="","",_xlfn.XLOOKUP($A137,Attributes!$A:$A,Attributes!J:J))</f>
        <v>N/A</v>
      </c>
      <c r="F137" s="179">
        <f>IF($A137="","",_xlfn.XLOOKUP($A137,Attributes!$A:$A,Attributes!K:K))</f>
        <v>0</v>
      </c>
      <c r="G137" s="195" t="s">
        <v>3442</v>
      </c>
      <c r="H137" s="296" t="s">
        <v>3443</v>
      </c>
      <c r="I137" s="195" t="s">
        <v>3444</v>
      </c>
      <c r="J137" s="195" t="s">
        <v>3445</v>
      </c>
      <c r="V137" s="212">
        <v>66</v>
      </c>
    </row>
    <row r="138" spans="1:22" ht="25.5" x14ac:dyDescent="0.25">
      <c r="A138" s="288">
        <v>6139</v>
      </c>
      <c r="B138" s="179" t="str">
        <f>IF($A138="","",_xlfn.XLOOKUP($A138,Attributes!$A:$A,Attributes!C:C))</f>
        <v>Maximum Environment Atmospheric Pressure</v>
      </c>
      <c r="C138" s="179" t="str">
        <f>IF($A138="","",_xlfn.XLOOKUP($A138,Attributes!$A:$A,Attributes!H:H))</f>
        <v>20 BAR</v>
      </c>
      <c r="D138" s="179" t="str">
        <f>IF($A138="","",_xlfn.XLOOKUP($A138,Attributes!$A:$A,Attributes!I:I))</f>
        <v>N/A</v>
      </c>
      <c r="E138" s="179" t="str">
        <f>IF($A138="","",_xlfn.XLOOKUP($A138,Attributes!$A:$A,Attributes!J:J))</f>
        <v>N/A</v>
      </c>
      <c r="F138" s="179">
        <f>IF($A138="","",_xlfn.XLOOKUP($A138,Attributes!$A:$A,Attributes!K:K))</f>
        <v>0</v>
      </c>
      <c r="G138" s="195" t="s">
        <v>974</v>
      </c>
      <c r="H138" s="296" t="s">
        <v>974</v>
      </c>
      <c r="I138" s="195">
        <v>0</v>
      </c>
      <c r="J138" s="195">
        <v>0</v>
      </c>
    </row>
    <row r="139" spans="1:22" ht="25.5" x14ac:dyDescent="0.25">
      <c r="A139" s="288">
        <v>6141</v>
      </c>
      <c r="B139" s="179" t="str">
        <f>IF($A139="","",_xlfn.XLOOKUP($A139,Attributes!$A:$A,Attributes!C:C))</f>
        <v>Minimum Environment Atmospheric Pressure</v>
      </c>
      <c r="C139" s="179" t="str">
        <f>IF($A139="","",_xlfn.XLOOKUP($A139,Attributes!$A:$A,Attributes!H:H))</f>
        <v>3 BAR</v>
      </c>
      <c r="D139" s="179" t="str">
        <f>IF($A139="","",_xlfn.XLOOKUP($A139,Attributes!$A:$A,Attributes!I:I))</f>
        <v>N/A</v>
      </c>
      <c r="E139" s="179" t="str">
        <f>IF($A139="","",_xlfn.XLOOKUP($A139,Attributes!$A:$A,Attributes!J:J))</f>
        <v>N/A</v>
      </c>
      <c r="F139" s="179">
        <f>IF($A139="","",_xlfn.XLOOKUP($A139,Attributes!$A:$A,Attributes!K:K))</f>
        <v>0</v>
      </c>
      <c r="G139" s="195" t="s">
        <v>974</v>
      </c>
      <c r="H139" s="296" t="s">
        <v>974</v>
      </c>
      <c r="I139" s="195">
        <v>0</v>
      </c>
      <c r="J139" s="195">
        <v>0</v>
      </c>
      <c r="V139" s="212">
        <v>67</v>
      </c>
    </row>
    <row r="140" spans="1:22" ht="51.75" customHeight="1" x14ac:dyDescent="0.25">
      <c r="A140" s="288">
        <v>3640</v>
      </c>
      <c r="B140" s="179" t="str">
        <f>IF($A140="","",_xlfn.XLOOKUP($A140,Attributes!$A:$A,Attributes!C:C))</f>
        <v>Humidity Qualifier Code</v>
      </c>
      <c r="C140" s="179" t="str">
        <f>IF($A140="","",_xlfn.XLOOKUP($A140,Attributes!$A:$A,Attributes!H:H))</f>
        <v>STORAGE_AFTER_OPENING</v>
      </c>
      <c r="D140" s="179" t="str">
        <f>IF($A140="","",_xlfn.XLOOKUP($A140,Attributes!$A:$A,Attributes!I:I))</f>
        <v>N/A</v>
      </c>
      <c r="E140" s="179" t="str">
        <f>IF($A140="","",_xlfn.XLOOKUP($A140,Attributes!$A:$A,Attributes!J:J))</f>
        <v>N/A</v>
      </c>
      <c r="F140" s="179">
        <f>IF($A140="","",_xlfn.XLOOKUP($A140,Attributes!$A:$A,Attributes!K:K))</f>
        <v>0</v>
      </c>
      <c r="G140" s="195" t="s">
        <v>974</v>
      </c>
      <c r="H140" s="296" t="s">
        <v>974</v>
      </c>
      <c r="I140" s="195">
        <v>0</v>
      </c>
      <c r="J140" s="195" t="s">
        <v>3273</v>
      </c>
    </row>
    <row r="141" spans="1:22" x14ac:dyDescent="0.25">
      <c r="A141" s="288">
        <v>3643</v>
      </c>
      <c r="B141" s="179" t="str">
        <f>IF($A141="","",_xlfn.XLOOKUP($A141,Attributes!$A:$A,Attributes!C:C))</f>
        <v>Maximum Humidity Percentage</v>
      </c>
      <c r="C141" s="179">
        <f>IF($A141="","",_xlfn.XLOOKUP($A141,Attributes!$A:$A,Attributes!H:H))</f>
        <v>0.7</v>
      </c>
      <c r="D141" s="179" t="str">
        <f>IF($A141="","",_xlfn.XLOOKUP($A141,Attributes!$A:$A,Attributes!I:I))</f>
        <v>N/A</v>
      </c>
      <c r="E141" s="179" t="str">
        <f>IF($A141="","",_xlfn.XLOOKUP($A141,Attributes!$A:$A,Attributes!J:J))</f>
        <v>N/A</v>
      </c>
      <c r="F141" s="179">
        <f>IF($A141="","",_xlfn.XLOOKUP($A141,Attributes!$A:$A,Attributes!K:K))</f>
        <v>0</v>
      </c>
      <c r="G141" s="195" t="s">
        <v>974</v>
      </c>
      <c r="H141" s="296" t="s">
        <v>974</v>
      </c>
      <c r="I141" s="195">
        <v>0</v>
      </c>
      <c r="J141" s="195">
        <v>0</v>
      </c>
      <c r="V141" s="212">
        <v>68</v>
      </c>
    </row>
    <row r="142" spans="1:22" x14ac:dyDescent="0.25">
      <c r="A142" s="288">
        <v>3644</v>
      </c>
      <c r="B142" s="179" t="str">
        <f>IF($A142="","",_xlfn.XLOOKUP($A142,Attributes!$A:$A,Attributes!C:C))</f>
        <v>Minimum Humidity Percentage</v>
      </c>
      <c r="C142" s="179">
        <f>IF($A142="","",_xlfn.XLOOKUP($A142,Attributes!$A:$A,Attributes!H:H))</f>
        <v>0.2</v>
      </c>
      <c r="D142" s="179" t="str">
        <f>IF($A142="","",_xlfn.XLOOKUP($A142,Attributes!$A:$A,Attributes!I:I))</f>
        <v>N/A</v>
      </c>
      <c r="E142" s="179" t="str">
        <f>IF($A142="","",_xlfn.XLOOKUP($A142,Attributes!$A:$A,Attributes!J:J))</f>
        <v>N/A</v>
      </c>
      <c r="F142" s="179">
        <f>IF($A142="","",_xlfn.XLOOKUP($A142,Attributes!$A:$A,Attributes!K:K))</f>
        <v>0</v>
      </c>
      <c r="G142" s="195" t="s">
        <v>974</v>
      </c>
      <c r="H142" s="296" t="s">
        <v>974</v>
      </c>
      <c r="I142" s="195">
        <v>0</v>
      </c>
      <c r="J142" s="195">
        <v>0</v>
      </c>
    </row>
    <row r="143" spans="1:22" ht="25.5" x14ac:dyDescent="0.25">
      <c r="A143" s="288">
        <v>789</v>
      </c>
      <c r="B143" s="179" t="str">
        <f>IF($A143="","",_xlfn.XLOOKUP($A143,Attributes!$A:$A,Attributes!C:C))</f>
        <v>Consumer Storage Instructions</v>
      </c>
      <c r="C143" s="179" t="str">
        <f>IF($A143="","",_xlfn.XLOOKUP($A143,Attributes!$A:$A,Attributes!H:H))</f>
        <v xml:space="preserve">Keep in a dark, cool place. Do not expose to sunlight. </v>
      </c>
      <c r="D143" s="179" t="str">
        <f>IF($A143="","",_xlfn.XLOOKUP($A143,Attributes!$A:$A,Attributes!I:I))</f>
        <v>N/A</v>
      </c>
      <c r="E143" s="179" t="str">
        <f>IF($A143="","",_xlfn.XLOOKUP($A143,Attributes!$A:$A,Attributes!J:J))</f>
        <v>N/A</v>
      </c>
      <c r="F143" s="179">
        <f>IF($A143="","",_xlfn.XLOOKUP($A143,Attributes!$A:$A,Attributes!K:K))</f>
        <v>0</v>
      </c>
      <c r="G143" s="195" t="s">
        <v>974</v>
      </c>
      <c r="H143" s="296" t="s">
        <v>3446</v>
      </c>
      <c r="I143" s="195">
        <v>0</v>
      </c>
      <c r="J143" s="195">
        <v>0</v>
      </c>
      <c r="V143" s="212">
        <v>69</v>
      </c>
    </row>
    <row r="144" spans="1:22" x14ac:dyDescent="0.25">
      <c r="A144" s="288">
        <v>667</v>
      </c>
      <c r="B144" s="179" t="str">
        <f>IF($A144="","",_xlfn.XLOOKUP($A144,Attributes!$A:$A,Attributes!C:C))</f>
        <v>Certification Standard</v>
      </c>
      <c r="C144" s="179" t="str">
        <f>IF($A144="","",_xlfn.XLOOKUP($A144,Attributes!$A:$A,Attributes!H:H))</f>
        <v>CE marking</v>
      </c>
      <c r="D144" s="179" t="str">
        <f>IF($A144="","",_xlfn.XLOOKUP($A144,Attributes!$A:$A,Attributes!I:I))</f>
        <v>N/A</v>
      </c>
      <c r="E144" s="179" t="str">
        <f>IF($A144="","",_xlfn.XLOOKUP($A144,Attributes!$A:$A,Attributes!J:J))</f>
        <v>N/A</v>
      </c>
      <c r="F144" s="179">
        <f>IF($A144="","",_xlfn.XLOOKUP($A144,Attributes!$A:$A,Attributes!K:K))</f>
        <v>0</v>
      </c>
      <c r="G144" s="195" t="s">
        <v>974</v>
      </c>
      <c r="H144" s="296" t="s">
        <v>974</v>
      </c>
      <c r="I144" s="195">
        <v>0</v>
      </c>
      <c r="J144" s="195">
        <v>0</v>
      </c>
    </row>
    <row r="145" spans="1:22" ht="25.5" x14ac:dyDescent="0.25">
      <c r="A145" s="288">
        <v>684</v>
      </c>
      <c r="B145" s="179" t="str">
        <f>IF($A145="","",_xlfn.XLOOKUP($A145,Attributes!$A:$A,Attributes!C:C))</f>
        <v>Certification Identification</v>
      </c>
      <c r="C145" s="179" t="str">
        <f>IF($A145="","",_xlfn.XLOOKUP($A145,Attributes!$A:$A,Attributes!H:H))</f>
        <v>Contact CertificationAgency for confirmation</v>
      </c>
      <c r="D145" s="179" t="str">
        <f>IF($A145="","",_xlfn.XLOOKUP($A145,Attributes!$A:$A,Attributes!I:I))</f>
        <v>N/A</v>
      </c>
      <c r="E145" s="179" t="str">
        <f>IF($A145="","",_xlfn.XLOOKUP($A145,Attributes!$A:$A,Attributes!J:J))</f>
        <v>N/A</v>
      </c>
      <c r="F145" s="179">
        <f>IF($A145="","",_xlfn.XLOOKUP($A145,Attributes!$A:$A,Attributes!K:K))</f>
        <v>0</v>
      </c>
      <c r="G145" s="195" t="s">
        <v>974</v>
      </c>
      <c r="H145" s="296" t="s">
        <v>974</v>
      </c>
      <c r="I145" s="195">
        <v>0</v>
      </c>
      <c r="J145" s="195">
        <v>0</v>
      </c>
      <c r="V145" s="212">
        <v>70</v>
      </c>
    </row>
    <row r="146" spans="1:22" x14ac:dyDescent="0.25">
      <c r="A146" s="288">
        <v>6399</v>
      </c>
      <c r="B146" s="179" t="str">
        <f>IF($A146="","",_xlfn.XLOOKUP($A146,Attributes!$A:$A,Attributes!C:C))</f>
        <v>Global Model Number</v>
      </c>
      <c r="C146" s="179" t="str">
        <f>IF($A146="","",_xlfn.XLOOKUP($A146,Attributes!$A:$A,Attributes!H:H))</f>
        <v>872003953HF-236PX6</v>
      </c>
      <c r="D146" s="179" t="str">
        <f>IF($A146="","",_xlfn.XLOOKUP($A146,Attributes!$A:$A,Attributes!I:I))</f>
        <v>N/A</v>
      </c>
      <c r="E146" s="179" t="str">
        <f>IF($A146="","",_xlfn.XLOOKUP($A146,Attributes!$A:$A,Attributes!J:J))</f>
        <v>N/A</v>
      </c>
      <c r="F146" s="179">
        <f>IF($A146="","",_xlfn.XLOOKUP($A146,Attributes!$A:$A,Attributes!K:K))</f>
        <v>0</v>
      </c>
      <c r="G146" s="195" t="s">
        <v>974</v>
      </c>
      <c r="H146" s="296" t="s">
        <v>3447</v>
      </c>
      <c r="I146" s="195">
        <v>0</v>
      </c>
      <c r="J146" s="195">
        <v>0</v>
      </c>
    </row>
    <row r="147" spans="1:22" ht="191.25" x14ac:dyDescent="0.25">
      <c r="A147" s="288">
        <v>6347</v>
      </c>
      <c r="B147" s="179" t="str">
        <f>IF($A147="","",_xlfn.XLOOKUP($A147,Attributes!$A:$A,Attributes!C:C))</f>
        <v>Is Active Device</v>
      </c>
      <c r="C147" s="179" t="str">
        <f>IF($A147="","",_xlfn.XLOOKUP($A147,Attributes!$A:$A,Attributes!H:H))</f>
        <v>true</v>
      </c>
      <c r="D147" s="179" t="str">
        <f>IF($A147="","",_xlfn.XLOOKUP($A147,Attributes!$A:$A,Attributes!I:I))</f>
        <v>N/A</v>
      </c>
      <c r="E147" s="179" t="str">
        <f>IF($A147="","",_xlfn.XLOOKUP($A147,Attributes!$A:$A,Attributes!J:J))</f>
        <v>N/A</v>
      </c>
      <c r="F147" s="179">
        <f>IF($A147="","",_xlfn.XLOOKUP($A147,Attributes!$A:$A,Attributes!K:K))</f>
        <v>0</v>
      </c>
      <c r="G147" s="195" t="s">
        <v>3448</v>
      </c>
      <c r="H147" s="296" t="s">
        <v>3449</v>
      </c>
      <c r="I147" s="195" t="s">
        <v>3450</v>
      </c>
      <c r="J147" s="195" t="s">
        <v>3261</v>
      </c>
      <c r="V147" s="212">
        <v>71</v>
      </c>
    </row>
    <row r="148" spans="1:22" ht="51" x14ac:dyDescent="0.25">
      <c r="A148" s="288">
        <v>6352</v>
      </c>
      <c r="B148" s="179" t="str">
        <f>IF($A148="","",_xlfn.XLOOKUP($A148,Attributes!$A:$A,Attributes!C:C))</f>
        <v xml:space="preserve">Is Device Intended To Administer Or Remove Medicinal Product
</v>
      </c>
      <c r="C148" s="179" t="str">
        <f>IF($A148="","",_xlfn.XLOOKUP($A148,Attributes!$A:$A,Attributes!H:H))</f>
        <v>false</v>
      </c>
      <c r="D148" s="179" t="str">
        <f>IF($A148="","",_xlfn.XLOOKUP($A148,Attributes!$A:$A,Attributes!I:I))</f>
        <v>N/A</v>
      </c>
      <c r="E148" s="179" t="str">
        <f>IF($A148="","",_xlfn.XLOOKUP($A148,Attributes!$A:$A,Attributes!J:J))</f>
        <v>N/A</v>
      </c>
      <c r="F148" s="179">
        <f>IF($A148="","",_xlfn.XLOOKUP($A148,Attributes!$A:$A,Attributes!K:K))</f>
        <v>0</v>
      </c>
      <c r="G148" s="195" t="s">
        <v>3451</v>
      </c>
      <c r="H148" s="296" t="s">
        <v>3452</v>
      </c>
      <c r="I148" s="195" t="s">
        <v>3453</v>
      </c>
      <c r="J148" s="195" t="s">
        <v>3261</v>
      </c>
    </row>
    <row r="149" spans="1:22" ht="25.5" x14ac:dyDescent="0.25">
      <c r="A149" s="288">
        <v>6384</v>
      </c>
      <c r="B149" s="179" t="str">
        <f>IF($A149="","",_xlfn.XLOOKUP($A149,Attributes!$A:$A,Attributes!C:C))</f>
        <v>Does Trade Item Contain Animal Tissue</v>
      </c>
      <c r="C149" s="179" t="str">
        <f>IF($A149="","",_xlfn.XLOOKUP($A149,Attributes!$A:$A,Attributes!H:H))</f>
        <v>true</v>
      </c>
      <c r="D149" s="179" t="str">
        <f>IF($A149="","",_xlfn.XLOOKUP($A149,Attributes!$A:$A,Attributes!I:I))</f>
        <v>N/A</v>
      </c>
      <c r="E149" s="179" t="str">
        <f>IF($A149="","",_xlfn.XLOOKUP($A149,Attributes!$A:$A,Attributes!J:J))</f>
        <v>N/A</v>
      </c>
      <c r="F149" s="179">
        <f>IF($A149="","",_xlfn.XLOOKUP($A149,Attributes!$A:$A,Attributes!K:K))</f>
        <v>0</v>
      </c>
      <c r="G149" s="195" t="s">
        <v>3454</v>
      </c>
      <c r="H149" s="296" t="s">
        <v>3455</v>
      </c>
      <c r="I149" s="195" t="s">
        <v>3456</v>
      </c>
      <c r="J149" s="195" t="s">
        <v>3261</v>
      </c>
      <c r="V149" s="212">
        <v>72</v>
      </c>
    </row>
    <row r="150" spans="1:22" ht="25.5" x14ac:dyDescent="0.25">
      <c r="A150" s="288">
        <v>6383</v>
      </c>
      <c r="B150" s="179" t="str">
        <f>IF($A150="","",_xlfn.XLOOKUP($A150,Attributes!$A:$A,Attributes!C:C))</f>
        <v>Does Trade Item Contain Microbial Substance</v>
      </c>
      <c r="C150" s="179" t="str">
        <f>IF($A150="","",_xlfn.XLOOKUP($A150,Attributes!$A:$A,Attributes!H:H))</f>
        <v>false</v>
      </c>
      <c r="D150" s="179" t="str">
        <f>IF($A150="","",_xlfn.XLOOKUP($A150,Attributes!$A:$A,Attributes!I:I))</f>
        <v>N/A</v>
      </c>
      <c r="E150" s="179" t="str">
        <f>IF($A150="","",_xlfn.XLOOKUP($A150,Attributes!$A:$A,Attributes!J:J))</f>
        <v>N/A</v>
      </c>
      <c r="F150" s="179">
        <f>IF($A150="","",_xlfn.XLOOKUP($A150,Attributes!$A:$A,Attributes!K:K))</f>
        <v>0</v>
      </c>
      <c r="G150" s="195" t="s">
        <v>3457</v>
      </c>
      <c r="H150" s="296" t="s">
        <v>3458</v>
      </c>
      <c r="I150" s="195" t="s">
        <v>3459</v>
      </c>
      <c r="J150" s="195" t="s">
        <v>3261</v>
      </c>
    </row>
    <row r="151" spans="1:22" ht="25.5" x14ac:dyDescent="0.25">
      <c r="A151" s="288">
        <v>6353</v>
      </c>
      <c r="B151" s="179" t="str">
        <f>IF($A151="","",_xlfn.XLOOKUP($A151,Attributes!$A:$A,Attributes!C:C))</f>
        <v>Is Device Medicinal Product</v>
      </c>
      <c r="C151" s="179" t="str">
        <f>IF($A151="","",_xlfn.XLOOKUP($A151,Attributes!$A:$A,Attributes!H:H))</f>
        <v>true</v>
      </c>
      <c r="D151" s="179" t="str">
        <f>IF($A151="","",_xlfn.XLOOKUP($A151,Attributes!$A:$A,Attributes!I:I))</f>
        <v>N/A</v>
      </c>
      <c r="E151" s="179" t="str">
        <f>IF($A151="","",_xlfn.XLOOKUP($A151,Attributes!$A:$A,Attributes!J:J))</f>
        <v>N/A</v>
      </c>
      <c r="F151" s="179">
        <f>IF($A151="","",_xlfn.XLOOKUP($A151,Attributes!$A:$A,Attributes!K:K))</f>
        <v>0</v>
      </c>
      <c r="G151" s="195" t="s">
        <v>3460</v>
      </c>
      <c r="H151" s="296" t="s">
        <v>3461</v>
      </c>
      <c r="I151" s="195" t="s">
        <v>3462</v>
      </c>
      <c r="J151" s="195" t="s">
        <v>3261</v>
      </c>
      <c r="V151" s="212">
        <v>73</v>
      </c>
    </row>
    <row r="152" spans="1:22" ht="25.5" x14ac:dyDescent="0.25">
      <c r="A152" s="288">
        <v>1433</v>
      </c>
      <c r="B152" s="179" t="str">
        <f>IF($A152="","",_xlfn.XLOOKUP($A152,Attributes!$A:$A,Attributes!C:C))</f>
        <v>Does Trade Item Contain Human Blood Derivative</v>
      </c>
      <c r="C152" s="179" t="str">
        <f>IF($A152="","",_xlfn.XLOOKUP($A152,Attributes!$A:$A,Attributes!H:H))</f>
        <v>FALSE</v>
      </c>
      <c r="D152" s="179" t="str">
        <f>IF($A152="","",_xlfn.XLOOKUP($A152,Attributes!$A:$A,Attributes!I:I))</f>
        <v>N/A</v>
      </c>
      <c r="E152" s="179" t="str">
        <f>IF($A152="","",_xlfn.XLOOKUP($A152,Attributes!$A:$A,Attributes!J:J))</f>
        <v>N/A</v>
      </c>
      <c r="F152" s="179">
        <f>IF($A152="","",_xlfn.XLOOKUP($A152,Attributes!$A:$A,Attributes!K:K))</f>
        <v>0</v>
      </c>
      <c r="G152" s="195" t="s">
        <v>974</v>
      </c>
      <c r="H152" s="296" t="s">
        <v>974</v>
      </c>
      <c r="I152" s="195">
        <v>0</v>
      </c>
      <c r="J152" s="195">
        <v>0</v>
      </c>
    </row>
    <row r="153" spans="1:22" ht="51" x14ac:dyDescent="0.25">
      <c r="A153" s="288">
        <v>6358</v>
      </c>
      <c r="B153" s="179" t="str">
        <f>IF($A153="","",_xlfn.XLOOKUP($A153,Attributes!$A:$A,Attributes!C:C))</f>
        <v>Is Reprocessed Single Use Device</v>
      </c>
      <c r="C153" s="179" t="str">
        <f>IF($A153="","",_xlfn.XLOOKUP($A153,Attributes!$A:$A,Attributes!H:H))</f>
        <v>true</v>
      </c>
      <c r="D153" s="179" t="str">
        <f>IF($A153="","",_xlfn.XLOOKUP($A153,Attributes!$A:$A,Attributes!I:I))</f>
        <v>N/A</v>
      </c>
      <c r="E153" s="179" t="str">
        <f>IF($A153="","",_xlfn.XLOOKUP($A153,Attributes!$A:$A,Attributes!J:J))</f>
        <v>N/A</v>
      </c>
      <c r="F153" s="179">
        <f>IF($A153="","",_xlfn.XLOOKUP($A153,Attributes!$A:$A,Attributes!K:K))</f>
        <v>0</v>
      </c>
      <c r="G153" s="195" t="s">
        <v>3463</v>
      </c>
      <c r="H153" s="296" t="s">
        <v>3464</v>
      </c>
      <c r="I153" s="195" t="s">
        <v>3465</v>
      </c>
      <c r="J153" s="195" t="s">
        <v>3261</v>
      </c>
      <c r="V153" s="212">
        <v>74</v>
      </c>
    </row>
    <row r="154" spans="1:22" x14ac:dyDescent="0.25">
      <c r="A154" s="288">
        <v>6348</v>
      </c>
      <c r="B154" s="179" t="str">
        <f>IF($A154="","",_xlfn.XLOOKUP($A154,Attributes!$A:$A,Attributes!C:C))</f>
        <v>Is Device Reagent</v>
      </c>
      <c r="C154" s="179" t="str">
        <f>IF($A154="","",_xlfn.XLOOKUP($A154,Attributes!$A:$A,Attributes!H:H))</f>
        <v>true</v>
      </c>
      <c r="D154" s="179" t="str">
        <f>IF($A154="","",_xlfn.XLOOKUP($A154,Attributes!$A:$A,Attributes!I:I))</f>
        <v>N/A</v>
      </c>
      <c r="E154" s="179" t="str">
        <f>IF($A154="","",_xlfn.XLOOKUP($A154,Attributes!$A:$A,Attributes!J:J))</f>
        <v>N/A</v>
      </c>
      <c r="F154" s="179">
        <f>IF($A154="","",_xlfn.XLOOKUP($A154,Attributes!$A:$A,Attributes!K:K))</f>
        <v>0</v>
      </c>
      <c r="G154" s="195" t="s">
        <v>3466</v>
      </c>
      <c r="H154" s="296" t="s">
        <v>3467</v>
      </c>
      <c r="I154" s="195" t="s">
        <v>3468</v>
      </c>
      <c r="J154" s="195" t="s">
        <v>3469</v>
      </c>
    </row>
    <row r="155" spans="1:22" ht="165.75" x14ac:dyDescent="0.25">
      <c r="A155" s="288">
        <v>6349</v>
      </c>
      <c r="B155" s="179" t="str">
        <f>IF($A155="","",_xlfn.XLOOKUP($A155,Attributes!$A:$A,Attributes!C:C))</f>
        <v>Is Device Companion Diagnostic</v>
      </c>
      <c r="C155" s="179" t="str">
        <f>IF($A155="","",_xlfn.XLOOKUP($A155,Attributes!$A:$A,Attributes!H:H))</f>
        <v>true</v>
      </c>
      <c r="D155" s="179" t="str">
        <f>IF($A155="","",_xlfn.XLOOKUP($A155,Attributes!$A:$A,Attributes!I:I))</f>
        <v>N/A</v>
      </c>
      <c r="E155" s="179" t="str">
        <f>IF($A155="","",_xlfn.XLOOKUP($A155,Attributes!$A:$A,Attributes!J:J))</f>
        <v>N/A</v>
      </c>
      <c r="F155" s="179">
        <f>IF($A155="","",_xlfn.XLOOKUP($A155,Attributes!$A:$A,Attributes!K:K))</f>
        <v>0</v>
      </c>
      <c r="G155" s="195" t="s">
        <v>3470</v>
      </c>
      <c r="H155" s="296" t="s">
        <v>3471</v>
      </c>
      <c r="I155" s="195" t="s">
        <v>3472</v>
      </c>
      <c r="J155" s="195" t="s">
        <v>3261</v>
      </c>
      <c r="V155" s="212">
        <v>75</v>
      </c>
    </row>
    <row r="156" spans="1:22" ht="63.75" x14ac:dyDescent="0.25">
      <c r="A156" s="288">
        <v>6350</v>
      </c>
      <c r="B156" s="179" t="str">
        <f>IF($A156="","",_xlfn.XLOOKUP($A156,Attributes!$A:$A,Attributes!C:C))</f>
        <v>Is Device Designed For Professional Testing</v>
      </c>
      <c r="C156" s="179" t="str">
        <f>IF($A156="","",_xlfn.XLOOKUP($A156,Attributes!$A:$A,Attributes!H:H))</f>
        <v>true</v>
      </c>
      <c r="D156" s="179" t="str">
        <f>IF($A156="","",_xlfn.XLOOKUP($A156,Attributes!$A:$A,Attributes!I:I))</f>
        <v>N/A</v>
      </c>
      <c r="E156" s="179" t="str">
        <f>IF($A156="","",_xlfn.XLOOKUP($A156,Attributes!$A:$A,Attributes!J:J))</f>
        <v>N/A</v>
      </c>
      <c r="F156" s="179">
        <f>IF($A156="","",_xlfn.XLOOKUP($A156,Attributes!$A:$A,Attributes!K:K))</f>
        <v>0</v>
      </c>
      <c r="G156" s="195" t="s">
        <v>3473</v>
      </c>
      <c r="H156" s="296" t="s">
        <v>3474</v>
      </c>
      <c r="I156" s="195" t="s">
        <v>3475</v>
      </c>
      <c r="J156" s="195" t="s">
        <v>3261</v>
      </c>
    </row>
    <row r="157" spans="1:22" ht="25.5" x14ac:dyDescent="0.25">
      <c r="A157" s="288">
        <v>6351</v>
      </c>
      <c r="B157" s="179" t="str">
        <f>IF($A157="","",_xlfn.XLOOKUP($A157,Attributes!$A:$A,Attributes!C:C))</f>
        <v>Is Device Instrument</v>
      </c>
      <c r="C157" s="179" t="str">
        <f>IF($A157="","",_xlfn.XLOOKUP($A157,Attributes!$A:$A,Attributes!H:H))</f>
        <v>true</v>
      </c>
      <c r="D157" s="179" t="str">
        <f>IF($A157="","",_xlfn.XLOOKUP($A157,Attributes!$A:$A,Attributes!I:I))</f>
        <v>N/A</v>
      </c>
      <c r="E157" s="179" t="str">
        <f>IF($A157="","",_xlfn.XLOOKUP($A157,Attributes!$A:$A,Attributes!J:J))</f>
        <v>N/A</v>
      </c>
      <c r="F157" s="179">
        <f>IF($A157="","",_xlfn.XLOOKUP($A157,Attributes!$A:$A,Attributes!K:K))</f>
        <v>0</v>
      </c>
      <c r="G157" s="195" t="s">
        <v>3476</v>
      </c>
      <c r="H157" s="296" t="s">
        <v>3477</v>
      </c>
      <c r="I157" s="195" t="s">
        <v>3478</v>
      </c>
      <c r="J157" s="195" t="s">
        <v>3261</v>
      </c>
      <c r="V157" s="212">
        <v>76</v>
      </c>
    </row>
    <row r="158" spans="1:22" ht="63.75" x14ac:dyDescent="0.25">
      <c r="A158" s="288">
        <v>6354</v>
      </c>
      <c r="B158" s="179" t="str">
        <f>IF($A158="","",_xlfn.XLOOKUP($A158,Attributes!$A:$A,Attributes!C:C))</f>
        <v>Is Device Near Patient Testing</v>
      </c>
      <c r="C158" s="179" t="str">
        <f>IF($A158="","",_xlfn.XLOOKUP($A158,Attributes!$A:$A,Attributes!H:H))</f>
        <v>true</v>
      </c>
      <c r="D158" s="179" t="str">
        <f>IF($A158="","",_xlfn.XLOOKUP($A158,Attributes!$A:$A,Attributes!I:I))</f>
        <v>N/A</v>
      </c>
      <c r="E158" s="179" t="str">
        <f>IF($A158="","",_xlfn.XLOOKUP($A158,Attributes!$A:$A,Attributes!J:J))</f>
        <v>N/A</v>
      </c>
      <c r="F158" s="179">
        <f>IF($A158="","",_xlfn.XLOOKUP($A158,Attributes!$A:$A,Attributes!K:K))</f>
        <v>0</v>
      </c>
      <c r="G158" s="195" t="s">
        <v>3479</v>
      </c>
      <c r="H158" s="296" t="s">
        <v>3480</v>
      </c>
      <c r="I158" s="195" t="s">
        <v>3481</v>
      </c>
      <c r="J158" s="195" t="s">
        <v>3261</v>
      </c>
    </row>
    <row r="159" spans="1:22" ht="114.75" x14ac:dyDescent="0.25">
      <c r="A159" s="288">
        <v>6355</v>
      </c>
      <c r="B159" s="179" t="str">
        <f>IF($A159="","",_xlfn.XLOOKUP($A159,Attributes!$A:$A,Attributes!C:C))</f>
        <v>Is Device Patient Self Testing</v>
      </c>
      <c r="C159" s="179" t="str">
        <f>IF($A159="","",_xlfn.XLOOKUP($A159,Attributes!$A:$A,Attributes!H:H))</f>
        <v>true</v>
      </c>
      <c r="D159" s="179" t="str">
        <f>IF($A159="","",_xlfn.XLOOKUP($A159,Attributes!$A:$A,Attributes!I:I))</f>
        <v>N/A</v>
      </c>
      <c r="E159" s="179" t="str">
        <f>IF($A159="","",_xlfn.XLOOKUP($A159,Attributes!$A:$A,Attributes!J:J))</f>
        <v>N/A</v>
      </c>
      <c r="F159" s="179">
        <f>IF($A159="","",_xlfn.XLOOKUP($A159,Attributes!$A:$A,Attributes!K:K))</f>
        <v>0</v>
      </c>
      <c r="G159" s="195" t="s">
        <v>3482</v>
      </c>
      <c r="H159" s="296" t="s">
        <v>3483</v>
      </c>
      <c r="I159" s="195" t="s">
        <v>3484</v>
      </c>
      <c r="J159" s="195" t="s">
        <v>3261</v>
      </c>
      <c r="V159" s="212">
        <v>77</v>
      </c>
    </row>
    <row r="160" spans="1:22" ht="165.75" x14ac:dyDescent="0.25">
      <c r="A160" s="288">
        <v>6357</v>
      </c>
      <c r="B160" s="179" t="str">
        <f>IF($A160="","",_xlfn.XLOOKUP($A160,Attributes!$A:$A,Attributes!C:C))</f>
        <v>Is New Device</v>
      </c>
      <c r="C160" s="179" t="str">
        <f>IF($A160="","",_xlfn.XLOOKUP($A160,Attributes!$A:$A,Attributes!H:H))</f>
        <v>true</v>
      </c>
      <c r="D160" s="179" t="str">
        <f>IF($A160="","",_xlfn.XLOOKUP($A160,Attributes!$A:$A,Attributes!I:I))</f>
        <v>N/A</v>
      </c>
      <c r="E160" s="179" t="str">
        <f>IF($A160="","",_xlfn.XLOOKUP($A160,Attributes!$A:$A,Attributes!J:J))</f>
        <v>N/A</v>
      </c>
      <c r="F160" s="179">
        <f>IF($A160="","",_xlfn.XLOOKUP($A160,Attributes!$A:$A,Attributes!K:K))</f>
        <v>0</v>
      </c>
      <c r="G160" s="195" t="s">
        <v>3485</v>
      </c>
      <c r="H160" s="296" t="s">
        <v>3486</v>
      </c>
      <c r="I160" s="195" t="s">
        <v>3487</v>
      </c>
      <c r="J160" s="195" t="s">
        <v>3261</v>
      </c>
    </row>
    <row r="161" spans="1:22" ht="89.25" x14ac:dyDescent="0.25">
      <c r="A161" s="288">
        <v>6365</v>
      </c>
      <c r="B161" s="179" t="str">
        <f>IF($A161="","",_xlfn.XLOOKUP($A161,Attributes!$A:$A,Attributes!C:C))</f>
        <v>System Or Procedure Pack Medical Purpose Description</v>
      </c>
      <c r="C161" s="179" t="str">
        <f>IF($A161="","",_xlfn.XLOOKUP($A161,Attributes!$A:$A,Attributes!H:H))</f>
        <v>The medical purpose of the procedure pack is to (…)</v>
      </c>
      <c r="D161" s="179" t="str">
        <f>IF($A161="","",_xlfn.XLOOKUP($A161,Attributes!$A:$A,Attributes!I:I))</f>
        <v>N/A</v>
      </c>
      <c r="E161" s="179" t="str">
        <f>IF($A161="","",_xlfn.XLOOKUP($A161,Attributes!$A:$A,Attributes!J:J))</f>
        <v>N/A</v>
      </c>
      <c r="F161" s="179">
        <f>IF($A161="","",_xlfn.XLOOKUP($A161,Attributes!$A:$A,Attributes!K:K))</f>
        <v>0</v>
      </c>
      <c r="G161" s="195" t="s">
        <v>3488</v>
      </c>
      <c r="H161" s="296" t="s">
        <v>3489</v>
      </c>
      <c r="I161" s="195" t="s">
        <v>3490</v>
      </c>
      <c r="J161" s="195">
        <v>0</v>
      </c>
      <c r="V161" s="212">
        <v>78</v>
      </c>
    </row>
    <row r="162" spans="1:22" ht="38.25" x14ac:dyDescent="0.25">
      <c r="A162" s="288">
        <v>6362</v>
      </c>
      <c r="B162" s="179" t="str">
        <f>IF($A162="","",_xlfn.XLOOKUP($A162,Attributes!$A:$A,Attributes!C:C))</f>
        <v>System Or Procedure Pack Type Code</v>
      </c>
      <c r="C162" s="179" t="str">
        <f>IF($A162="","",_xlfn.XLOOKUP($A162,Attributes!$A:$A,Attributes!H:H))</f>
        <v>SYSTEM</v>
      </c>
      <c r="D162" s="179" t="str">
        <f>IF($A162="","",_xlfn.XLOOKUP($A162,Attributes!$A:$A,Attributes!I:I))</f>
        <v>N/A</v>
      </c>
      <c r="E162" s="179" t="str">
        <f>IF($A162="","",_xlfn.XLOOKUP($A162,Attributes!$A:$A,Attributes!J:J))</f>
        <v>N/A</v>
      </c>
      <c r="F162" s="179">
        <f>IF($A162="","",_xlfn.XLOOKUP($A162,Attributes!$A:$A,Attributes!K:K))</f>
        <v>0</v>
      </c>
      <c r="G162" s="195" t="s">
        <v>3491</v>
      </c>
      <c r="H162" s="296" t="s">
        <v>3492</v>
      </c>
      <c r="I162" s="195" t="s">
        <v>3493</v>
      </c>
      <c r="J162" s="195" t="s">
        <v>3273</v>
      </c>
    </row>
    <row r="163" spans="1:22" ht="102" x14ac:dyDescent="0.25">
      <c r="A163" s="288">
        <v>6360</v>
      </c>
      <c r="B163" s="179" t="str">
        <f>IF($A163="","",_xlfn.XLOOKUP($A163,Attributes!$A:$A,Attributes!C:C))</f>
        <v>Multi Component Device Type Code</v>
      </c>
      <c r="C163" s="179" t="str">
        <f>IF($A163="","",_xlfn.XLOOKUP($A163,Attributes!$A:$A,Attributes!H:H))</f>
        <v>PROCEDURE_PACK</v>
      </c>
      <c r="D163" s="179" t="str">
        <f>IF($A163="","",_xlfn.XLOOKUP($A163,Attributes!$A:$A,Attributes!I:I))</f>
        <v>N/A</v>
      </c>
      <c r="E163" s="179" t="str">
        <f>IF($A163="","",_xlfn.XLOOKUP($A163,Attributes!$A:$A,Attributes!J:J))</f>
        <v>N/A</v>
      </c>
      <c r="F163" s="179">
        <f>IF($A163="","",_xlfn.XLOOKUP($A163,Attributes!$A:$A,Attributes!K:K))</f>
        <v>0</v>
      </c>
      <c r="G163" s="195" t="s">
        <v>3494</v>
      </c>
      <c r="H163" s="296" t="s">
        <v>3495</v>
      </c>
      <c r="I163" s="195" t="s">
        <v>3496</v>
      </c>
      <c r="J163" s="195" t="s">
        <v>3273</v>
      </c>
      <c r="V163" s="212">
        <v>79</v>
      </c>
    </row>
    <row r="164" spans="1:22" x14ac:dyDescent="0.25">
      <c r="A164" s="288">
        <v>6361</v>
      </c>
      <c r="B164" s="179" t="str">
        <f>IF($A164="","",_xlfn.XLOOKUP($A164,Attributes!$A:$A,Attributes!C:C))</f>
        <v>Special Device Type Code</v>
      </c>
      <c r="C164" s="179" t="str">
        <f>IF($A164="","",_xlfn.XLOOKUP($A164,Attributes!$A:$A,Attributes!H:H))</f>
        <v>ORTHOPAEDIC</v>
      </c>
      <c r="D164" s="179" t="str">
        <f>IF($A164="","",_xlfn.XLOOKUP($A164,Attributes!$A:$A,Attributes!I:I))</f>
        <v>N/A</v>
      </c>
      <c r="E164" s="179" t="str">
        <f>IF($A164="","",_xlfn.XLOOKUP($A164,Attributes!$A:$A,Attributes!J:J))</f>
        <v>N/A</v>
      </c>
      <c r="F164" s="179">
        <f>IF($A164="","",_xlfn.XLOOKUP($A164,Attributes!$A:$A,Attributes!K:K))</f>
        <v>0</v>
      </c>
      <c r="G164" s="195" t="s">
        <v>3497</v>
      </c>
      <c r="H164" s="296" t="s">
        <v>3498</v>
      </c>
      <c r="I164" s="195">
        <v>0</v>
      </c>
      <c r="J164" s="195" t="s">
        <v>3273</v>
      </c>
    </row>
    <row r="165" spans="1:22" ht="38.25" x14ac:dyDescent="0.25">
      <c r="A165" s="288">
        <v>6345</v>
      </c>
      <c r="B165" s="179" t="str">
        <f>IF($A165="","",_xlfn.XLOOKUP($A165,Attributes!$A:$A,Attributes!C:C))</f>
        <v>Annex X V I Intended Purpose Type Code</v>
      </c>
      <c r="C165" s="179" t="str">
        <f>IF($A165="","",_xlfn.XLOOKUP($A165,Attributes!$A:$A,Attributes!H:H))</f>
        <v>PRODUCT_IN_BODY</v>
      </c>
      <c r="D165" s="179" t="str">
        <f>IF($A165="","",_xlfn.XLOOKUP($A165,Attributes!$A:$A,Attributes!I:I))</f>
        <v>N/A</v>
      </c>
      <c r="E165" s="179" t="str">
        <f>IF($A165="","",_xlfn.XLOOKUP($A165,Attributes!$A:$A,Attributes!J:J))</f>
        <v>N/A</v>
      </c>
      <c r="F165" s="179">
        <f>IF($A165="","",_xlfn.XLOOKUP($A165,Attributes!$A:$A,Attributes!K:K))</f>
        <v>0</v>
      </c>
      <c r="G165" s="195" t="s">
        <v>3499</v>
      </c>
      <c r="H165" s="296" t="s">
        <v>3500</v>
      </c>
      <c r="I165" s="195" t="s">
        <v>3501</v>
      </c>
      <c r="J165" s="195" t="s">
        <v>3273</v>
      </c>
      <c r="V165" s="212">
        <v>80</v>
      </c>
    </row>
    <row r="166" spans="1:22" ht="25.5" x14ac:dyDescent="0.25">
      <c r="A166" s="288">
        <v>6363</v>
      </c>
      <c r="B166" s="179" t="str">
        <f>IF($A166="","",_xlfn.XLOOKUP($A166,Attributes!$A:$A,Attributes!C:C))</f>
        <v>EU Medical Device Status Code</v>
      </c>
      <c r="C166" s="179" t="str">
        <f>IF($A166="","",_xlfn.XLOOKUP($A166,Attributes!$A:$A,Attributes!H:H))</f>
        <v>NO_LONGER_PLACED_ON_MARKET</v>
      </c>
      <c r="D166" s="179" t="str">
        <f>IF($A166="","",_xlfn.XLOOKUP($A166,Attributes!$A:$A,Attributes!I:I))</f>
        <v>N/A</v>
      </c>
      <c r="E166" s="179" t="str">
        <f>IF($A166="","",_xlfn.XLOOKUP($A166,Attributes!$A:$A,Attributes!J:J))</f>
        <v>N/A</v>
      </c>
      <c r="F166" s="179">
        <f>IF($A166="","",_xlfn.XLOOKUP($A166,Attributes!$A:$A,Attributes!K:K))</f>
        <v>0</v>
      </c>
      <c r="G166" s="195" t="s">
        <v>3502</v>
      </c>
      <c r="H166" s="296" t="s">
        <v>3503</v>
      </c>
      <c r="I166" s="195" t="s">
        <v>3504</v>
      </c>
      <c r="J166" s="195" t="s">
        <v>3273</v>
      </c>
    </row>
    <row r="167" spans="1:22" ht="38.25" x14ac:dyDescent="0.25">
      <c r="A167" s="288">
        <v>6370</v>
      </c>
      <c r="B167" s="179" t="str">
        <f>IF($A167="","",_xlfn.XLOOKUP($A167,Attributes!$A:$A,Attributes!C:C))</f>
        <v>EU Medical Device Sub Status Code</v>
      </c>
      <c r="C167" s="179" t="str">
        <f>IF($A167="","",_xlfn.XLOOKUP($A167,Attributes!$A:$A,Attributes!H:H))</f>
        <v>RECALLED</v>
      </c>
      <c r="D167" s="179" t="str">
        <f>IF($A167="","",_xlfn.XLOOKUP($A167,Attributes!$A:$A,Attributes!I:I))</f>
        <v>N/A</v>
      </c>
      <c r="E167" s="179" t="str">
        <f>IF($A167="","",_xlfn.XLOOKUP($A167,Attributes!$A:$A,Attributes!J:J))</f>
        <v>N/A</v>
      </c>
      <c r="F167" s="179">
        <f>IF($A167="","",_xlfn.XLOOKUP($A167,Attributes!$A:$A,Attributes!K:K))</f>
        <v>0</v>
      </c>
      <c r="G167" s="195" t="s">
        <v>3505</v>
      </c>
      <c r="H167" s="296" t="s">
        <v>3506</v>
      </c>
      <c r="I167" s="195" t="s">
        <v>3507</v>
      </c>
      <c r="J167" s="195" t="s">
        <v>3273</v>
      </c>
      <c r="V167" s="212">
        <v>81</v>
      </c>
    </row>
    <row r="168" spans="1:22" ht="25.5" x14ac:dyDescent="0.25">
      <c r="A168" s="288">
        <v>6368</v>
      </c>
      <c r="B168" s="179" t="str">
        <f>IF($A168="","",_xlfn.XLOOKUP($A168,Attributes!$A:$A,Attributes!C:C))</f>
        <v>Device Sub Status End Date Time</v>
      </c>
      <c r="C168" s="179" t="str">
        <f>IF($A168="","",_xlfn.XLOOKUP($A168,Attributes!$A:$A,Attributes!H:H))</f>
        <v>2025-03-13T00:00:00</v>
      </c>
      <c r="D168" s="179" t="str">
        <f>IF($A168="","",_xlfn.XLOOKUP($A168,Attributes!$A:$A,Attributes!I:I))</f>
        <v>N/A</v>
      </c>
      <c r="E168" s="179" t="str">
        <f>IF($A168="","",_xlfn.XLOOKUP($A168,Attributes!$A:$A,Attributes!J:J))</f>
        <v>N/A</v>
      </c>
      <c r="F168" s="179">
        <f>IF($A168="","",_xlfn.XLOOKUP($A168,Attributes!$A:$A,Attributes!K:K))</f>
        <v>0</v>
      </c>
      <c r="G168" s="195" t="s">
        <v>3508</v>
      </c>
      <c r="H168" s="296" t="s">
        <v>3509</v>
      </c>
      <c r="I168" s="195" t="s">
        <v>3510</v>
      </c>
      <c r="J168" s="195">
        <v>0</v>
      </c>
    </row>
    <row r="169" spans="1:22" ht="25.5" x14ac:dyDescent="0.25">
      <c r="A169" s="288">
        <v>6369</v>
      </c>
      <c r="B169" s="179" t="str">
        <f>IF($A169="","",_xlfn.XLOOKUP($A169,Attributes!$A:$A,Attributes!C:C))</f>
        <v>Device Sub Status Start Date Time</v>
      </c>
      <c r="C169" s="179" t="str">
        <f>IF($A169="","",_xlfn.XLOOKUP($A169,Attributes!$A:$A,Attributes!H:H))</f>
        <v>2023-05-13T00:00:00</v>
      </c>
      <c r="D169" s="179" t="str">
        <f>IF($A169="","",_xlfn.XLOOKUP($A169,Attributes!$A:$A,Attributes!I:I))</f>
        <v>N/A</v>
      </c>
      <c r="E169" s="179" t="str">
        <f>IF($A169="","",_xlfn.XLOOKUP($A169,Attributes!$A:$A,Attributes!J:J))</f>
        <v>N/A</v>
      </c>
      <c r="F169" s="179">
        <f>IF($A169="","",_xlfn.XLOOKUP($A169,Attributes!$A:$A,Attributes!K:K))</f>
        <v>0</v>
      </c>
      <c r="G169" s="195" t="s">
        <v>3511</v>
      </c>
      <c r="H169" s="296" t="s">
        <v>3512</v>
      </c>
      <c r="I169" s="195" t="s">
        <v>3513</v>
      </c>
      <c r="J169" s="195">
        <v>0</v>
      </c>
      <c r="V169" s="212">
        <v>82</v>
      </c>
    </row>
    <row r="170" spans="1:22" ht="25.5" x14ac:dyDescent="0.25">
      <c r="A170" s="288">
        <v>6162</v>
      </c>
      <c r="B170" s="179" t="str">
        <f>IF($A170="","",_xlfn.XLOOKUP($A170,Attributes!$A:$A,Attributes!C:C))</f>
        <v>Referenced Trade Item Type Code</v>
      </c>
      <c r="C170" s="179" t="str">
        <f>IF($A170="","",_xlfn.XLOOKUP($A170,Attributes!$A:$A,Attributes!H:H))</f>
        <v>REPLACED</v>
      </c>
      <c r="D170" s="179" t="str">
        <f>IF($A170="","",_xlfn.XLOOKUP($A170,Attributes!$A:$A,Attributes!I:I))</f>
        <v>N/A</v>
      </c>
      <c r="E170" s="179" t="str">
        <f>IF($A170="","",_xlfn.XLOOKUP($A170,Attributes!$A:$A,Attributes!J:J))</f>
        <v>N/A</v>
      </c>
      <c r="F170" s="179">
        <f>IF($A170="","",_xlfn.XLOOKUP($A170,Attributes!$A:$A,Attributes!K:K))</f>
        <v>0</v>
      </c>
      <c r="G170" s="195" t="s">
        <v>974</v>
      </c>
      <c r="H170" s="296" t="s">
        <v>974</v>
      </c>
      <c r="I170" s="195">
        <v>0</v>
      </c>
      <c r="J170" s="195">
        <v>0</v>
      </c>
    </row>
    <row r="171" spans="1:22" ht="25.5" x14ac:dyDescent="0.25">
      <c r="A171" s="288">
        <v>6163</v>
      </c>
      <c r="B171" s="179" t="str">
        <f>IF($A171="","",_xlfn.XLOOKUP($A171,Attributes!$A:$A,Attributes!C:C))</f>
        <v>Additional Trade Item Identification</v>
      </c>
      <c r="C171" s="179" t="str">
        <f>IF($A171="","",_xlfn.XLOOKUP($A171,Attributes!$A:$A,Attributes!H:H))</f>
        <v>+H123AC-L12345#1234</v>
      </c>
      <c r="D171" s="179" t="str">
        <f>IF($A171="","",_xlfn.XLOOKUP($A171,Attributes!$A:$A,Attributes!I:I))</f>
        <v>N/A</v>
      </c>
      <c r="E171" s="179" t="str">
        <f>IF($A171="","",_xlfn.XLOOKUP($A171,Attributes!$A:$A,Attributes!J:J))</f>
        <v>N/A</v>
      </c>
      <c r="F171" s="179">
        <f>IF($A171="","",_xlfn.XLOOKUP($A171,Attributes!$A:$A,Attributes!K:K))</f>
        <v>0</v>
      </c>
      <c r="G171" s="195" t="s">
        <v>974</v>
      </c>
      <c r="H171" s="296" t="s">
        <v>974</v>
      </c>
      <c r="I171" s="195">
        <v>0</v>
      </c>
      <c r="J171" s="195">
        <v>0</v>
      </c>
      <c r="V171" s="212">
        <v>83</v>
      </c>
    </row>
    <row r="172" spans="1:22" ht="25.5" x14ac:dyDescent="0.25">
      <c r="A172" s="288">
        <v>6164</v>
      </c>
      <c r="B172" s="179" t="str">
        <f>IF($A172="","",_xlfn.XLOOKUP($A172,Attributes!$A:$A,Attributes!C:C))</f>
        <v>Additional Trade Item Identification Type Code</v>
      </c>
      <c r="C172" s="179" t="str">
        <f>IF($A172="","",_xlfn.XLOOKUP($A172,Attributes!$A:$A,Attributes!H:H))</f>
        <v>HIBC</v>
      </c>
      <c r="D172" s="179" t="str">
        <f>IF($A172="","",_xlfn.XLOOKUP($A172,Attributes!$A:$A,Attributes!I:I))</f>
        <v>N/A</v>
      </c>
      <c r="E172" s="179" t="str">
        <f>IF($A172="","",_xlfn.XLOOKUP($A172,Attributes!$A:$A,Attributes!J:J))</f>
        <v>N/A</v>
      </c>
      <c r="F172" s="179">
        <f>IF($A172="","",_xlfn.XLOOKUP($A172,Attributes!$A:$A,Attributes!K:K))</f>
        <v>0</v>
      </c>
      <c r="G172" s="195" t="s">
        <v>974</v>
      </c>
      <c r="H172" s="296" t="s">
        <v>974</v>
      </c>
      <c r="I172" s="195">
        <v>0</v>
      </c>
      <c r="J172" s="195">
        <v>0</v>
      </c>
    </row>
    <row r="173" spans="1:22" ht="25.5" x14ac:dyDescent="0.25">
      <c r="A173" s="288">
        <v>727</v>
      </c>
      <c r="B173" s="179" t="str">
        <f>IF($A173="","",_xlfn.XLOOKUP($A173,Attributes!$A:$A,Attributes!C:C))</f>
        <v>Regulated Chemical Description</v>
      </c>
      <c r="C173" s="179" t="str">
        <f>IF($A173="","",_xlfn.XLOOKUP($A173,Attributes!$A:$A,Attributes!H:H))</f>
        <v>Chlorobenzene</v>
      </c>
      <c r="D173" s="179" t="str">
        <f>IF($A173="","",_xlfn.XLOOKUP($A173,Attributes!$A:$A,Attributes!I:I))</f>
        <v>N/A</v>
      </c>
      <c r="E173" s="179" t="str">
        <f>IF($A173="","",_xlfn.XLOOKUP($A173,Attributes!$A:$A,Attributes!J:J))</f>
        <v>N/A</v>
      </c>
      <c r="F173" s="179">
        <f>IF($A173="","",_xlfn.XLOOKUP($A173,Attributes!$A:$A,Attributes!K:K))</f>
        <v>0</v>
      </c>
      <c r="G173" s="195" t="s">
        <v>974</v>
      </c>
      <c r="H173" s="296" t="s">
        <v>974</v>
      </c>
      <c r="I173" s="195">
        <v>0</v>
      </c>
      <c r="J173" s="195">
        <v>0</v>
      </c>
      <c r="V173" s="212">
        <v>84</v>
      </c>
    </row>
    <row r="174" spans="1:22" x14ac:dyDescent="0.25">
      <c r="A174" s="288">
        <v>729</v>
      </c>
      <c r="B174" s="179" t="str">
        <f>IF($A174="","",_xlfn.XLOOKUP($A174,Attributes!$A:$A,Attributes!C:C))</f>
        <v>Regulated Chemical Name</v>
      </c>
      <c r="C174" s="179" t="str">
        <f>IF($A174="","",_xlfn.XLOOKUP($A174,Attributes!$A:$A,Attributes!H:H))</f>
        <v>Chlorobenzene</v>
      </c>
      <c r="D174" s="179" t="str">
        <f>IF($A174="","",_xlfn.XLOOKUP($A174,Attributes!$A:$A,Attributes!I:I))</f>
        <v>N/A</v>
      </c>
      <c r="E174" s="179" t="str">
        <f>IF($A174="","",_xlfn.XLOOKUP($A174,Attributes!$A:$A,Attributes!J:J))</f>
        <v>N/A</v>
      </c>
      <c r="F174" s="179">
        <f>IF($A174="","",_xlfn.XLOOKUP($A174,Attributes!$A:$A,Attributes!K:K))</f>
        <v>0</v>
      </c>
      <c r="G174" s="195" t="s">
        <v>974</v>
      </c>
      <c r="H174" s="296" t="s">
        <v>974</v>
      </c>
      <c r="I174" s="195">
        <v>0</v>
      </c>
      <c r="J174" s="195">
        <v>0</v>
      </c>
    </row>
    <row r="175" spans="1:22" ht="25.5" x14ac:dyDescent="0.25">
      <c r="A175" s="288">
        <v>734</v>
      </c>
      <c r="B175" s="179" t="str">
        <f>IF($A175="","",_xlfn.XLOOKUP($A175,Attributes!$A:$A,Attributes!C:C))</f>
        <v>Regulated Chemical Identifier Code Reference</v>
      </c>
      <c r="C175" s="179" t="str">
        <f>IF($A175="","",_xlfn.XLOOKUP($A175,Attributes!$A:$A,Attributes!H:H))</f>
        <v>108-90-7</v>
      </c>
      <c r="D175" s="179" t="str">
        <f>IF($A175="","",_xlfn.XLOOKUP($A175,Attributes!$A:$A,Attributes!I:I))</f>
        <v>N/A</v>
      </c>
      <c r="E175" s="179" t="str">
        <f>IF($A175="","",_xlfn.XLOOKUP($A175,Attributes!$A:$A,Attributes!J:J))</f>
        <v>N/A</v>
      </c>
      <c r="F175" s="179">
        <f>IF($A175="","",_xlfn.XLOOKUP($A175,Attributes!$A:$A,Attributes!K:K))</f>
        <v>0</v>
      </c>
      <c r="G175" s="195" t="s">
        <v>974</v>
      </c>
      <c r="H175" s="296" t="s">
        <v>974</v>
      </c>
      <c r="I175" s="195">
        <v>0</v>
      </c>
      <c r="J175" s="195">
        <v>0</v>
      </c>
      <c r="V175" s="212">
        <v>85</v>
      </c>
    </row>
    <row r="176" spans="1:22" x14ac:dyDescent="0.25">
      <c r="A176" s="288">
        <v>6386</v>
      </c>
      <c r="B176" s="179" t="str">
        <f>IF($A176="","",_xlfn.XLOOKUP($A176,Attributes!$A:$A,Attributes!C:C))</f>
        <v>Regulated Chemical Type Code</v>
      </c>
      <c r="C176" s="179" t="str">
        <f>IF($A176="","",_xlfn.XLOOKUP($A176,Attributes!$A:$A,Attributes!H:H))</f>
        <v>HUMAN_PRODUCT</v>
      </c>
      <c r="D176" s="179" t="str">
        <f>IF($A176="","",_xlfn.XLOOKUP($A176,Attributes!$A:$A,Attributes!I:I))</f>
        <v>N/A</v>
      </c>
      <c r="E176" s="179" t="str">
        <f>IF($A176="","",_xlfn.XLOOKUP($A176,Attributes!$A:$A,Attributes!J:J))</f>
        <v>N/A</v>
      </c>
      <c r="F176" s="179">
        <f>IF($A176="","",_xlfn.XLOOKUP($A176,Attributes!$A:$A,Attributes!K:K))</f>
        <v>0</v>
      </c>
      <c r="G176" s="195" t="s">
        <v>974</v>
      </c>
      <c r="H176" s="296" t="s">
        <v>974</v>
      </c>
      <c r="I176" s="195">
        <v>0</v>
      </c>
      <c r="J176" s="195">
        <v>0</v>
      </c>
    </row>
    <row r="177" spans="1:22" ht="25.5" x14ac:dyDescent="0.25">
      <c r="A177" s="288">
        <v>738</v>
      </c>
      <c r="B177" s="179" t="str">
        <f>IF($A177="","",_xlfn.XLOOKUP($A177,Attributes!$A:$A,Attributes!C:C))</f>
        <v>Chemical Code List Agency Name</v>
      </c>
      <c r="C177" s="179" t="str">
        <f>IF($A177="","",_xlfn.XLOOKUP($A177,Attributes!$A:$A,Attributes!H:H))</f>
        <v>-</v>
      </c>
      <c r="D177" s="179" t="str">
        <f>IF($A177="","",_xlfn.XLOOKUP($A177,Attributes!$A:$A,Attributes!I:I))</f>
        <v>N/A</v>
      </c>
      <c r="E177" s="179" t="str">
        <f>IF($A177="","",_xlfn.XLOOKUP($A177,Attributes!$A:$A,Attributes!J:J))</f>
        <v>N/A</v>
      </c>
      <c r="F177" s="179">
        <f>IF($A177="","",_xlfn.XLOOKUP($A177,Attributes!$A:$A,Attributes!K:K))</f>
        <v>0</v>
      </c>
      <c r="G177" s="195" t="s">
        <v>974</v>
      </c>
      <c r="H177" s="296" t="s">
        <v>974</v>
      </c>
      <c r="I177" s="195">
        <v>0</v>
      </c>
      <c r="J177" s="195">
        <v>0</v>
      </c>
      <c r="V177" s="212">
        <v>86</v>
      </c>
    </row>
    <row r="178" spans="1:22" x14ac:dyDescent="0.25">
      <c r="A178" s="288">
        <v>5964</v>
      </c>
      <c r="B178" s="179" t="str">
        <f>IF($A178="","",_xlfn.XLOOKUP($A178,Attributes!$A:$A,Attributes!C:C))</f>
        <v>Street Address</v>
      </c>
      <c r="C178" s="179" t="str">
        <f>IF($A178="","",_xlfn.XLOOKUP($A178,Attributes!$A:$A,Attributes!H:H))</f>
        <v>Amsterdamseweg</v>
      </c>
      <c r="D178" s="179" t="str">
        <f>IF($A178="","",_xlfn.XLOOKUP($A178,Attributes!$A:$A,Attributes!I:I))</f>
        <v>N/A</v>
      </c>
      <c r="E178" s="179" t="str">
        <f>IF($A178="","",_xlfn.XLOOKUP($A178,Attributes!$A:$A,Attributes!J:J))</f>
        <v>N/A</v>
      </c>
      <c r="F178" s="179">
        <f>IF($A178="","",_xlfn.XLOOKUP($A178,Attributes!$A:$A,Attributes!K:K))</f>
        <v>0</v>
      </c>
      <c r="G178" s="195" t="s">
        <v>974</v>
      </c>
      <c r="H178" s="296" t="s">
        <v>3514</v>
      </c>
      <c r="I178" s="195">
        <v>0</v>
      </c>
      <c r="J178" s="195">
        <v>0</v>
      </c>
    </row>
    <row r="179" spans="1:22" x14ac:dyDescent="0.25">
      <c r="A179" s="288">
        <v>6509</v>
      </c>
      <c r="B179" s="179" t="str">
        <f>IF($A179="","",_xlfn.XLOOKUP($A179,Attributes!$A:$A,Attributes!C:C))</f>
        <v>Street Number</v>
      </c>
      <c r="C179" s="179">
        <f>IF($A179="","",_xlfn.XLOOKUP($A179,Attributes!$A:$A,Attributes!H:H))</f>
        <v>206</v>
      </c>
      <c r="D179" s="179" t="str">
        <f>IF($A179="","",_xlfn.XLOOKUP($A179,Attributes!$A:$A,Attributes!I:I))</f>
        <v>N/A</v>
      </c>
      <c r="E179" s="179" t="str">
        <f>IF($A179="","",_xlfn.XLOOKUP($A179,Attributes!$A:$A,Attributes!J:J))</f>
        <v>N/A</v>
      </c>
      <c r="F179" s="179">
        <f>IF($A179="","",_xlfn.XLOOKUP($A179,Attributes!$A:$A,Attributes!K:K))</f>
        <v>0</v>
      </c>
      <c r="G179" s="195" t="s">
        <v>974</v>
      </c>
      <c r="H179" s="296" t="s">
        <v>3515</v>
      </c>
      <c r="I179" s="195">
        <v>0</v>
      </c>
      <c r="J179" s="195">
        <v>0</v>
      </c>
      <c r="V179" s="212">
        <v>87</v>
      </c>
    </row>
    <row r="180" spans="1:22" x14ac:dyDescent="0.25">
      <c r="A180" s="288">
        <v>5960</v>
      </c>
      <c r="B180" s="179" t="str">
        <f>IF($A180="","",_xlfn.XLOOKUP($A180,Attributes!$A:$A,Attributes!C:C))</f>
        <v>City Name</v>
      </c>
      <c r="C180" s="179" t="str">
        <f>IF($A180="","",_xlfn.XLOOKUP($A180,Attributes!$A:$A,Attributes!H:H))</f>
        <v>Amstelveen</v>
      </c>
      <c r="D180" s="179" t="str">
        <f>IF($A180="","",_xlfn.XLOOKUP($A180,Attributes!$A:$A,Attributes!I:I))</f>
        <v>N/A</v>
      </c>
      <c r="E180" s="179" t="str">
        <f>IF($A180="","",_xlfn.XLOOKUP($A180,Attributes!$A:$A,Attributes!J:J))</f>
        <v>N/A</v>
      </c>
      <c r="F180" s="179">
        <f>IF($A180="","",_xlfn.XLOOKUP($A180,Attributes!$A:$A,Attributes!K:K))</f>
        <v>0</v>
      </c>
      <c r="G180" s="195" t="s">
        <v>974</v>
      </c>
      <c r="H180" s="296" t="s">
        <v>3516</v>
      </c>
      <c r="I180" s="195">
        <v>0</v>
      </c>
      <c r="J180" s="195">
        <v>0</v>
      </c>
    </row>
    <row r="181" spans="1:22" x14ac:dyDescent="0.25">
      <c r="A181" s="288">
        <v>5962</v>
      </c>
      <c r="B181" s="179" t="str">
        <f>IF($A181="","",_xlfn.XLOOKUP($A181,Attributes!$A:$A,Attributes!C:C))</f>
        <v>Postal Code</v>
      </c>
      <c r="C181" s="179" t="str">
        <f>IF($A181="","",_xlfn.XLOOKUP($A181,Attributes!$A:$A,Attributes!H:H))</f>
        <v>1182 HL</v>
      </c>
      <c r="D181" s="179" t="str">
        <f>IF($A181="","",_xlfn.XLOOKUP($A181,Attributes!$A:$A,Attributes!I:I))</f>
        <v>N/A</v>
      </c>
      <c r="E181" s="179" t="str">
        <f>IF($A181="","",_xlfn.XLOOKUP($A181,Attributes!$A:$A,Attributes!J:J))</f>
        <v>N/A</v>
      </c>
      <c r="F181" s="179">
        <f>IF($A181="","",_xlfn.XLOOKUP($A181,Attributes!$A:$A,Attributes!K:K))</f>
        <v>0</v>
      </c>
      <c r="G181" s="195" t="s">
        <v>974</v>
      </c>
      <c r="H181" s="296" t="s">
        <v>3517</v>
      </c>
      <c r="I181" s="195">
        <v>0</v>
      </c>
      <c r="J181" s="195">
        <v>0</v>
      </c>
      <c r="V181" s="212">
        <v>88</v>
      </c>
    </row>
    <row r="182" spans="1:22" x14ac:dyDescent="0.25">
      <c r="A182" s="288">
        <v>6434</v>
      </c>
      <c r="B182" s="179" t="str">
        <f>IF($A182="","",_xlfn.XLOOKUP($A182,Attributes!$A:$A,Attributes!C:C))</f>
        <v>Complement Address</v>
      </c>
      <c r="C182" s="179" t="str">
        <f>IF($A182="","",_xlfn.XLOOKUP($A182,Attributes!$A:$A,Attributes!H:H))</f>
        <v>Second floor</v>
      </c>
      <c r="D182" s="179" t="str">
        <f>IF($A182="","",_xlfn.XLOOKUP($A182,Attributes!$A:$A,Attributes!I:I))</f>
        <v>N/A</v>
      </c>
      <c r="E182" s="179" t="str">
        <f>IF($A182="","",_xlfn.XLOOKUP($A182,Attributes!$A:$A,Attributes!J:J))</f>
        <v>N/A</v>
      </c>
      <c r="F182" s="179">
        <f>IF($A182="","",_xlfn.XLOOKUP($A182,Attributes!$A:$A,Attributes!K:K))</f>
        <v>0</v>
      </c>
      <c r="G182" s="195" t="s">
        <v>974</v>
      </c>
      <c r="H182" s="296" t="s">
        <v>974</v>
      </c>
      <c r="I182" s="195">
        <v>0</v>
      </c>
      <c r="J182" s="195">
        <v>0</v>
      </c>
    </row>
    <row r="183" spans="1:22" x14ac:dyDescent="0.25">
      <c r="A183" s="288">
        <v>6493</v>
      </c>
      <c r="B183" s="179" t="str">
        <f>IF($A183="","",_xlfn.XLOOKUP($A183,Attributes!$A:$A,Attributes!C:C))</f>
        <v>Po Box</v>
      </c>
      <c r="C183" s="179" t="str">
        <f>IF($A183="","",_xlfn.XLOOKUP($A183,Attributes!$A:$A,Attributes!H:H))</f>
        <v>Post office box 247</v>
      </c>
      <c r="D183" s="179" t="str">
        <f>IF($A183="","",_xlfn.XLOOKUP($A183,Attributes!$A:$A,Attributes!I:I))</f>
        <v>N/A</v>
      </c>
      <c r="E183" s="179" t="str">
        <f>IF($A183="","",_xlfn.XLOOKUP($A183,Attributes!$A:$A,Attributes!J:J))</f>
        <v>N/A</v>
      </c>
      <c r="F183" s="179">
        <f>IF($A183="","",_xlfn.XLOOKUP($A183,Attributes!$A:$A,Attributes!K:K))</f>
        <v>0</v>
      </c>
      <c r="G183" s="195" t="s">
        <v>974</v>
      </c>
      <c r="H183" s="296" t="s">
        <v>3518</v>
      </c>
      <c r="I183" s="195">
        <v>0</v>
      </c>
      <c r="J183" s="195">
        <v>0</v>
      </c>
      <c r="V183" s="212">
        <v>89</v>
      </c>
    </row>
    <row r="184" spans="1:22" x14ac:dyDescent="0.25">
      <c r="A184" s="288">
        <v>5961</v>
      </c>
      <c r="B184" s="179" t="str">
        <f>IF($A184="","",_xlfn.XLOOKUP($A184,Attributes!$A:$A,Attributes!C:C))</f>
        <v>Country Code</v>
      </c>
      <c r="C184" s="179">
        <f>IF($A184="","",_xlfn.XLOOKUP($A184,Attributes!$A:$A,Attributes!H:H))</f>
        <v>250</v>
      </c>
      <c r="D184" s="179" t="str">
        <f>IF($A184="","",_xlfn.XLOOKUP($A184,Attributes!$A:$A,Attributes!I:I))</f>
        <v>N/A</v>
      </c>
      <c r="E184" s="179" t="str">
        <f>IF($A184="","",_xlfn.XLOOKUP($A184,Attributes!$A:$A,Attributes!J:J))</f>
        <v>N/A</v>
      </c>
      <c r="F184" s="179">
        <f>IF($A184="","",_xlfn.XLOOKUP($A184,Attributes!$A:$A,Attributes!K:K))</f>
        <v>0</v>
      </c>
      <c r="G184" s="195" t="s">
        <v>974</v>
      </c>
      <c r="H184" s="296" t="s">
        <v>3519</v>
      </c>
      <c r="I184" s="195">
        <v>0</v>
      </c>
      <c r="J184" s="195">
        <v>0</v>
      </c>
    </row>
    <row r="185" spans="1:22" ht="25.5" x14ac:dyDescent="0.25">
      <c r="A185" s="288">
        <v>6343</v>
      </c>
      <c r="B185" s="179" t="str">
        <f>IF($A185="","",_xlfn.XLOOKUP($A185,Attributes!$A:$A,Attributes!C:C))</f>
        <v>Country Specific: End Availability Date Time</v>
      </c>
      <c r="C185" s="179" t="str">
        <f>IF($A185="","",_xlfn.XLOOKUP($A185,Attributes!$A:$A,Attributes!H:H))</f>
        <v>2023-03-13T00:00:00</v>
      </c>
      <c r="D185" s="179" t="str">
        <f>IF($A185="","",_xlfn.XLOOKUP($A185,Attributes!$A:$A,Attributes!I:I))</f>
        <v>N/A</v>
      </c>
      <c r="E185" s="179" t="str">
        <f>IF($A185="","",_xlfn.XLOOKUP($A185,Attributes!$A:$A,Attributes!J:J))</f>
        <v>N/A</v>
      </c>
      <c r="F185" s="179">
        <f>IF($A185="","",_xlfn.XLOOKUP($A185,Attributes!$A:$A,Attributes!K:K))</f>
        <v>0</v>
      </c>
      <c r="G185" s="195" t="s">
        <v>974</v>
      </c>
      <c r="H185" s="296" t="s">
        <v>3280</v>
      </c>
      <c r="I185" s="195">
        <v>0</v>
      </c>
      <c r="J185" s="195">
        <v>0</v>
      </c>
      <c r="V185" s="212">
        <v>90</v>
      </c>
    </row>
    <row r="186" spans="1:22" ht="25.5" x14ac:dyDescent="0.25">
      <c r="A186" s="288">
        <v>6344</v>
      </c>
      <c r="B186" s="179" t="str">
        <f>IF($A186="","",_xlfn.XLOOKUP($A186,Attributes!$A:$A,Attributes!C:C))</f>
        <v>Country Specific: Start Availability Date Time</v>
      </c>
      <c r="C186" s="179" t="str">
        <f>IF($A186="","",_xlfn.XLOOKUP($A186,Attributes!$A:$A,Attributes!H:H))</f>
        <v>2017-03-13T00:00:00</v>
      </c>
      <c r="D186" s="179" t="str">
        <f>IF($A186="","",_xlfn.XLOOKUP($A186,Attributes!$A:$A,Attributes!I:I))</f>
        <v>N/A</v>
      </c>
      <c r="E186" s="179" t="str">
        <f>IF($A186="","",_xlfn.XLOOKUP($A186,Attributes!$A:$A,Attributes!J:J))</f>
        <v>N/A</v>
      </c>
      <c r="F186" s="179">
        <f>IF($A186="","",_xlfn.XLOOKUP($A186,Attributes!$A:$A,Attributes!K:K))</f>
        <v>0</v>
      </c>
      <c r="G186" s="195" t="s">
        <v>974</v>
      </c>
      <c r="H186" s="296" t="s">
        <v>3278</v>
      </c>
      <c r="I186" s="195">
        <v>0</v>
      </c>
      <c r="J186" s="195">
        <v>0</v>
      </c>
    </row>
    <row r="187" spans="1:22" ht="25.5" x14ac:dyDescent="0.25">
      <c r="A187" s="288">
        <v>6385</v>
      </c>
      <c r="B187" s="179" t="str">
        <f>IF($A187="","",_xlfn.XLOOKUP($A187,Attributes!$A:$A,Attributes!C:C))</f>
        <v>Carcinogenic Mutagenic Reprotoxic Type Code</v>
      </c>
      <c r="C187" s="179" t="str">
        <f>IF($A187="","",_xlfn.XLOOKUP($A187,Attributes!$A:$A,Attributes!H:H))</f>
        <v>1A</v>
      </c>
      <c r="D187" s="179" t="str">
        <f>IF($A187="","",_xlfn.XLOOKUP($A187,Attributes!$A:$A,Attributes!I:I))</f>
        <v>N/A</v>
      </c>
      <c r="E187" s="179" t="str">
        <f>IF($A187="","",_xlfn.XLOOKUP($A187,Attributes!$A:$A,Attributes!J:J))</f>
        <v>N/A</v>
      </c>
      <c r="F187" s="179">
        <f>IF($A187="","",_xlfn.XLOOKUP($A187,Attributes!$A:$A,Attributes!K:K))</f>
        <v>0</v>
      </c>
      <c r="G187" s="195" t="s">
        <v>974</v>
      </c>
      <c r="H187" s="296" t="s">
        <v>974</v>
      </c>
      <c r="I187" s="195">
        <v>0</v>
      </c>
      <c r="J187" s="195">
        <v>0</v>
      </c>
      <c r="V187" s="212">
        <v>91</v>
      </c>
    </row>
    <row r="188" spans="1:22" x14ac:dyDescent="0.25">
      <c r="A188" s="288">
        <v>6400</v>
      </c>
      <c r="B188" s="179" t="str">
        <f>IF($A188="","",_xlfn.XLOOKUP($A188,Attributes!$A:$A,Attributes!C:C))</f>
        <v xml:space="preserve">Global Model Description </v>
      </c>
      <c r="C188" s="179" t="str">
        <f>IF($A188="","",_xlfn.XLOOKUP($A188,Attributes!$A:$A,Attributes!H:H))</f>
        <v>Healthchoice Needle Holders 22cm</v>
      </c>
      <c r="D188" s="179" t="str">
        <f>IF($A188="","",_xlfn.XLOOKUP($A188,Attributes!$A:$A,Attributes!I:I))</f>
        <v>N/A</v>
      </c>
      <c r="E188" s="179" t="str">
        <f>IF($A188="","",_xlfn.XLOOKUP($A188,Attributes!$A:$A,Attributes!J:J))</f>
        <v>N/A</v>
      </c>
      <c r="F188" s="179">
        <f>IF($A188="","",_xlfn.XLOOKUP($A188,Attributes!$A:$A,Attributes!K:K))</f>
        <v>0</v>
      </c>
      <c r="G188" s="195" t="s">
        <v>974</v>
      </c>
      <c r="H188" s="296" t="s">
        <v>974</v>
      </c>
      <c r="I188" s="195">
        <v>0</v>
      </c>
      <c r="J188" s="195">
        <v>0</v>
      </c>
    </row>
    <row r="189" spans="1:22" ht="25.5" x14ac:dyDescent="0.25">
      <c r="A189" s="288">
        <v>6387</v>
      </c>
      <c r="B189" s="179" t="str">
        <f>IF($A189="","",_xlfn.XLOOKUP($A189,Attributes!$A:$A,Attributes!C:C))</f>
        <v xml:space="preserve">Certification Execution Country Code </v>
      </c>
      <c r="C189" s="179">
        <f>IF($A189="","",_xlfn.XLOOKUP($A189,Attributes!$A:$A,Attributes!H:H))</f>
        <v>250</v>
      </c>
      <c r="D189" s="179" t="str">
        <f>IF($A189="","",_xlfn.XLOOKUP($A189,Attributes!$A:$A,Attributes!I:I))</f>
        <v>N/A</v>
      </c>
      <c r="E189" s="179" t="str">
        <f>IF($A189="","",_xlfn.XLOOKUP($A189,Attributes!$A:$A,Attributes!J:J))</f>
        <v>N/A</v>
      </c>
      <c r="F189" s="179">
        <f>IF($A189="","",_xlfn.XLOOKUP($A189,Attributes!$A:$A,Attributes!K:K))</f>
        <v>0</v>
      </c>
      <c r="G189" s="195" t="s">
        <v>974</v>
      </c>
      <c r="H189" s="296" t="s">
        <v>974</v>
      </c>
      <c r="I189" s="195">
        <v>0</v>
      </c>
      <c r="J189" s="195">
        <v>0</v>
      </c>
      <c r="V189" s="212">
        <v>92</v>
      </c>
    </row>
    <row r="190" spans="1:22" x14ac:dyDescent="0.25">
      <c r="A190" s="288">
        <v>6081</v>
      </c>
      <c r="B190" s="179" t="str">
        <f>IF($A190="","",_xlfn.XLOOKUP($A190,Attributes!$A:$A,Attributes!C:C))</f>
        <v>Clinical Warning Code</v>
      </c>
      <c r="C190" s="179" t="str">
        <f>IF($A190="","",_xlfn.XLOOKUP($A190,Attributes!$A:$A,Attributes!H:H))</f>
        <v>-</v>
      </c>
      <c r="D190" s="179" t="str">
        <f>IF($A190="","",_xlfn.XLOOKUP($A190,Attributes!$A:$A,Attributes!I:I))</f>
        <v>N/A</v>
      </c>
      <c r="E190" s="179" t="str">
        <f>IF($A190="","",_xlfn.XLOOKUP($A190,Attributes!$A:$A,Attributes!J:J))</f>
        <v>N/A</v>
      </c>
      <c r="F190" s="179">
        <f>IF($A190="","",_xlfn.XLOOKUP($A190,Attributes!$A:$A,Attributes!K:K))</f>
        <v>0</v>
      </c>
      <c r="G190" s="195" t="s">
        <v>974</v>
      </c>
      <c r="H190" s="296" t="s">
        <v>974</v>
      </c>
      <c r="I190" s="195">
        <v>0</v>
      </c>
      <c r="J190" s="195">
        <v>0</v>
      </c>
    </row>
    <row r="191" spans="1:22" x14ac:dyDescent="0.25">
      <c r="A191" s="288">
        <v>6403</v>
      </c>
      <c r="B191" s="179" t="str">
        <f>IF($A191="","",_xlfn.XLOOKUP($A191,Attributes!$A:$A,Attributes!C:C))</f>
        <v>Global Model Regulatory Act</v>
      </c>
      <c r="C191" s="179" t="str">
        <f>IF($A191="","",_xlfn.XLOOKUP($A191,Attributes!$A:$A,Attributes!H:H))</f>
        <v>MDR</v>
      </c>
      <c r="D191" s="179" t="str">
        <f>IF($A191="","",_xlfn.XLOOKUP($A191,Attributes!$A:$A,Attributes!I:I))</f>
        <v>N/A</v>
      </c>
      <c r="E191" s="179" t="str">
        <f>IF($A191="","",_xlfn.XLOOKUP($A191,Attributes!$A:$A,Attributes!J:J))</f>
        <v>N/A</v>
      </c>
      <c r="F191" s="179">
        <f>IF($A191="","",_xlfn.XLOOKUP($A191,Attributes!$A:$A,Attributes!K:K))</f>
        <v>0</v>
      </c>
      <c r="G191" s="195" t="s">
        <v>974</v>
      </c>
      <c r="H191" s="296" t="s">
        <v>974</v>
      </c>
      <c r="I191" s="195">
        <v>0</v>
      </c>
      <c r="J191" s="195">
        <v>0</v>
      </c>
      <c r="V191" s="212">
        <v>93</v>
      </c>
    </row>
    <row r="192" spans="1:22" x14ac:dyDescent="0.25">
      <c r="A192" s="288">
        <v>6341</v>
      </c>
      <c r="B192" s="179" t="str">
        <f>IF($A192="","",_xlfn.XLOOKUP($A192,Attributes!$A:$A,Attributes!C:C))</f>
        <v>Country Code</v>
      </c>
      <c r="C192" s="179">
        <f>IF($A192="","",_xlfn.XLOOKUP($A192,Attributes!$A:$A,Attributes!H:H))</f>
        <v>250</v>
      </c>
      <c r="D192" s="179" t="str">
        <f>IF($A192="","",_xlfn.XLOOKUP($A192,Attributes!$A:$A,Attributes!I:I))</f>
        <v>N/A</v>
      </c>
      <c r="E192" s="179" t="str">
        <f>IF($A192="","",_xlfn.XLOOKUP($A192,Attributes!$A:$A,Attributes!J:J))</f>
        <v>N/A</v>
      </c>
      <c r="F192" s="179">
        <f>IF($A192="","",_xlfn.XLOOKUP($A192,Attributes!$A:$A,Attributes!K:K))</f>
        <v>0</v>
      </c>
      <c r="G192" s="195" t="s">
        <v>974</v>
      </c>
      <c r="H192" s="296" t="s">
        <v>3520</v>
      </c>
      <c r="I192" s="195">
        <v>0</v>
      </c>
      <c r="J192" s="195">
        <v>0</v>
      </c>
    </row>
    <row r="193" spans="1:22" ht="25.5" x14ac:dyDescent="0.25">
      <c r="A193" s="288">
        <v>5832</v>
      </c>
      <c r="B193" s="179" t="str">
        <f>IF($A193="","",_xlfn.XLOOKUP($A193,Attributes!$A:$A,Attributes!C:C))</f>
        <v xml:space="preserve">Target Market Sales Condition Code </v>
      </c>
      <c r="C193" s="179" t="str">
        <f>IF($A193="","",_xlfn.XLOOKUP($A193,Attributes!$A:$A,Attributes!H:H))</f>
        <v>ORIGINAL_PLACED</v>
      </c>
      <c r="D193" s="179" t="str">
        <f>IF($A193="","",_xlfn.XLOOKUP($A193,Attributes!$A:$A,Attributes!I:I))</f>
        <v>N/A</v>
      </c>
      <c r="E193" s="179" t="str">
        <f>IF($A193="","",_xlfn.XLOOKUP($A193,Attributes!$A:$A,Attributes!J:J))</f>
        <v>N/A</v>
      </c>
      <c r="F193" s="179">
        <f>IF($A193="","",_xlfn.XLOOKUP($A193,Attributes!$A:$A,Attributes!K:K))</f>
        <v>0</v>
      </c>
      <c r="G193" s="195" t="s">
        <v>974</v>
      </c>
      <c r="H193" s="296" t="s">
        <v>974</v>
      </c>
      <c r="I193" s="195">
        <v>0</v>
      </c>
      <c r="J193" s="195">
        <v>0</v>
      </c>
      <c r="V193" s="212">
        <v>94</v>
      </c>
    </row>
    <row r="194" spans="1:22" x14ac:dyDescent="0.25">
      <c r="A194" s="288">
        <v>72</v>
      </c>
      <c r="B194" s="179" t="str">
        <f>IF($A194="","",_xlfn.XLOOKUP($A194,Attributes!$A:$A,Attributes!C:C))</f>
        <v>Additional Party Identification</v>
      </c>
      <c r="C194" s="179" t="str">
        <f>IF($A194="","",_xlfn.XLOOKUP($A194,Attributes!$A:$A,Attributes!H:H))</f>
        <v>152612561</v>
      </c>
      <c r="D194" s="179" t="str">
        <f>IF($A194="","",_xlfn.XLOOKUP($A194,Attributes!$A:$A,Attributes!I:I))</f>
        <v>N/A</v>
      </c>
      <c r="E194" s="179" t="str">
        <f>IF($A194="","",_xlfn.XLOOKUP($A194,Attributes!$A:$A,Attributes!J:J))</f>
        <v>N/A</v>
      </c>
      <c r="F194" s="179">
        <f>IF($A194="","",_xlfn.XLOOKUP($A194,Attributes!$A:$A,Attributes!K:K))</f>
        <v>0</v>
      </c>
      <c r="G194" s="195" t="s">
        <v>974</v>
      </c>
      <c r="H194" s="296" t="s">
        <v>974</v>
      </c>
      <c r="I194" s="195">
        <v>0</v>
      </c>
      <c r="J194" s="195">
        <v>0</v>
      </c>
    </row>
    <row r="195" spans="1:22" ht="25.5" x14ac:dyDescent="0.25">
      <c r="A195" s="288">
        <v>73</v>
      </c>
      <c r="B195" s="179" t="str">
        <f>IF($A195="","",_xlfn.XLOOKUP($A195,Attributes!$A:$A,Attributes!C:C))</f>
        <v>Additional Party Identification Code</v>
      </c>
      <c r="C195" s="179" t="str">
        <f>IF($A195="","",_xlfn.XLOOKUP($A195,Attributes!$A:$A,Attributes!H:H))</f>
        <v>DUNS</v>
      </c>
      <c r="D195" s="179" t="str">
        <f>IF($A195="","",_xlfn.XLOOKUP($A195,Attributes!$A:$A,Attributes!I:I))</f>
        <v>N/A</v>
      </c>
      <c r="E195" s="179" t="str">
        <f>IF($A195="","",_xlfn.XLOOKUP($A195,Attributes!$A:$A,Attributes!J:J))</f>
        <v>N/A</v>
      </c>
      <c r="F195" s="179">
        <f>IF($A195="","",_xlfn.XLOOKUP($A195,Attributes!$A:$A,Attributes!K:K))</f>
        <v>0</v>
      </c>
      <c r="G195" s="195" t="s">
        <v>974</v>
      </c>
      <c r="H195" s="296" t="s">
        <v>974</v>
      </c>
      <c r="I195" s="195">
        <v>0</v>
      </c>
      <c r="J195" s="195">
        <v>0</v>
      </c>
    </row>
    <row r="196" spans="1:22" hidden="1" x14ac:dyDescent="0.25">
      <c r="A196" s="227"/>
      <c r="B196" s="179" t="str">
        <f>IF($A196="","",_xlfn.XLOOKUP($A196,Attributes!$A:$A,Attributes!C:C))</f>
        <v/>
      </c>
      <c r="C196" s="179"/>
      <c r="D196" s="179" t="str">
        <f>IF($A196="","",_xlfn.XLOOKUP($A196,Attributes!$A:$A,Attributes!I:I))</f>
        <v/>
      </c>
      <c r="E196" s="179" t="str">
        <f>IF($A196="","",_xlfn.XLOOKUP($A196,Attributes!$A:$A,Attributes!J:J))</f>
        <v/>
      </c>
      <c r="F196" s="179" t="str">
        <f>IF($A196="","",_xlfn.XLOOKUP($A196,Attributes!$A:$A,Attributes!K:K))</f>
        <v/>
      </c>
      <c r="G196" s="195">
        <v>0</v>
      </c>
      <c r="H196" s="217">
        <v>0</v>
      </c>
      <c r="I196" s="195">
        <v>0</v>
      </c>
      <c r="J196" s="195">
        <v>0</v>
      </c>
    </row>
    <row r="197" spans="1:22" hidden="1" x14ac:dyDescent="0.25">
      <c r="A197" s="227"/>
      <c r="B197" s="179" t="str">
        <f>IF($A197="","",_xlfn.XLOOKUP($A197,Attributes!$A:$A,Attributes!C:C))</f>
        <v/>
      </c>
      <c r="C197" s="179"/>
      <c r="D197" s="179" t="str">
        <f>IF($A197="","",_xlfn.XLOOKUP($A197,Attributes!$A:$A,Attributes!I:I))</f>
        <v/>
      </c>
      <c r="E197" s="179" t="str">
        <f>IF($A197="","",_xlfn.XLOOKUP($A197,Attributes!$A:$A,Attributes!J:J))</f>
        <v/>
      </c>
      <c r="F197" s="179" t="str">
        <f>IF($A197="","",_xlfn.XLOOKUP($A197,Attributes!$A:$A,Attributes!K:K))</f>
        <v/>
      </c>
      <c r="G197" s="195">
        <v>0</v>
      </c>
      <c r="H197" s="217">
        <v>0</v>
      </c>
      <c r="I197" s="195">
        <v>0</v>
      </c>
      <c r="J197" s="195">
        <v>0</v>
      </c>
    </row>
    <row r="198" spans="1:22" hidden="1" x14ac:dyDescent="0.25">
      <c r="A198" s="227"/>
      <c r="B198" s="179" t="str">
        <f>IF($A198="","",_xlfn.XLOOKUP($A198,Attributes!$A:$A,Attributes!C:C))</f>
        <v/>
      </c>
      <c r="C198" s="179"/>
      <c r="D198" s="179" t="str">
        <f>IF($A198="","",_xlfn.XLOOKUP($A198,Attributes!$A:$A,Attributes!I:I))</f>
        <v/>
      </c>
      <c r="E198" s="179" t="str">
        <f>IF($A198="","",_xlfn.XLOOKUP($A198,Attributes!$A:$A,Attributes!J:J))</f>
        <v/>
      </c>
      <c r="F198" s="179" t="str">
        <f>IF($A198="","",_xlfn.XLOOKUP($A198,Attributes!$A:$A,Attributes!K:K))</f>
        <v/>
      </c>
      <c r="G198" s="195">
        <v>0</v>
      </c>
      <c r="H198" s="217">
        <v>0</v>
      </c>
      <c r="I198" s="195">
        <v>0</v>
      </c>
      <c r="J198" s="195">
        <v>0</v>
      </c>
    </row>
    <row r="199" spans="1:22" hidden="1" x14ac:dyDescent="0.25">
      <c r="A199" s="227"/>
      <c r="B199" s="179" t="str">
        <f>IF($A199="","",_xlfn.XLOOKUP($A199,Attributes!$A:$A,Attributes!C:C))</f>
        <v/>
      </c>
      <c r="C199" s="179"/>
      <c r="D199" s="179" t="str">
        <f>IF($A199="","",_xlfn.XLOOKUP($A199,Attributes!$A:$A,Attributes!I:I))</f>
        <v/>
      </c>
      <c r="E199" s="179" t="str">
        <f>IF($A199="","",_xlfn.XLOOKUP($A199,Attributes!$A:$A,Attributes!J:J))</f>
        <v/>
      </c>
      <c r="F199" s="179" t="str">
        <f>IF($A199="","",_xlfn.XLOOKUP($A199,Attributes!$A:$A,Attributes!K:K))</f>
        <v/>
      </c>
      <c r="G199" s="195">
        <v>0</v>
      </c>
      <c r="H199" s="217">
        <v>0</v>
      </c>
      <c r="I199" s="195">
        <v>0</v>
      </c>
      <c r="J199" s="195">
        <v>0</v>
      </c>
    </row>
    <row r="200" spans="1:22" hidden="1" x14ac:dyDescent="0.25">
      <c r="A200" s="227"/>
      <c r="B200" s="179" t="str">
        <f>IF($A200="","",_xlfn.XLOOKUP($A200,Attributes!$A:$A,Attributes!C:C))</f>
        <v/>
      </c>
      <c r="C200" s="179"/>
      <c r="D200" s="179" t="str">
        <f>IF($A200="","",_xlfn.XLOOKUP($A200,Attributes!$A:$A,Attributes!I:I))</f>
        <v/>
      </c>
      <c r="E200" s="179" t="str">
        <f>IF($A200="","",_xlfn.XLOOKUP($A200,Attributes!$A:$A,Attributes!J:J))</f>
        <v/>
      </c>
      <c r="F200" s="179" t="str">
        <f>IF($A200="","",_xlfn.XLOOKUP($A200,Attributes!$A:$A,Attributes!K:K))</f>
        <v/>
      </c>
      <c r="G200" s="195">
        <v>0</v>
      </c>
      <c r="H200" s="217">
        <v>0</v>
      </c>
      <c r="I200" s="195">
        <v>0</v>
      </c>
      <c r="J200" s="195">
        <v>0</v>
      </c>
    </row>
    <row r="201" spans="1:22" hidden="1" x14ac:dyDescent="0.25">
      <c r="A201" s="227"/>
      <c r="B201" s="179" t="str">
        <f>IF($A201="","",_xlfn.XLOOKUP($A201,Attributes!$A:$A,Attributes!C:C))</f>
        <v/>
      </c>
      <c r="C201" s="179"/>
      <c r="D201" s="179" t="str">
        <f>IF($A201="","",_xlfn.XLOOKUP($A201,Attributes!$A:$A,Attributes!I:I))</f>
        <v/>
      </c>
      <c r="E201" s="179" t="str">
        <f>IF($A201="","",_xlfn.XLOOKUP($A201,Attributes!$A:$A,Attributes!J:J))</f>
        <v/>
      </c>
      <c r="F201" s="179" t="str">
        <f>IF($A201="","",_xlfn.XLOOKUP($A201,Attributes!$A:$A,Attributes!K:K))</f>
        <v/>
      </c>
      <c r="G201" s="195">
        <v>0</v>
      </c>
      <c r="H201" s="217">
        <v>0</v>
      </c>
      <c r="I201" s="195">
        <v>0</v>
      </c>
      <c r="J201" s="195">
        <v>0</v>
      </c>
    </row>
    <row r="202" spans="1:22" hidden="1" x14ac:dyDescent="0.25">
      <c r="A202" s="227"/>
      <c r="B202" s="179" t="str">
        <f>IF($A202="","",_xlfn.XLOOKUP($A202,Attributes!$A:$A,Attributes!C:C))</f>
        <v/>
      </c>
      <c r="C202" s="179"/>
      <c r="D202" s="179" t="str">
        <f>IF($A202="","",_xlfn.XLOOKUP($A202,Attributes!$A:$A,Attributes!I:I))</f>
        <v/>
      </c>
      <c r="E202" s="179" t="str">
        <f>IF($A202="","",_xlfn.XLOOKUP($A202,Attributes!$A:$A,Attributes!J:J))</f>
        <v/>
      </c>
      <c r="F202" s="179" t="str">
        <f>IF($A202="","",_xlfn.XLOOKUP($A202,Attributes!$A:$A,Attributes!K:K))</f>
        <v/>
      </c>
      <c r="G202" s="195">
        <v>0</v>
      </c>
      <c r="H202" s="217">
        <v>0</v>
      </c>
      <c r="I202" s="195">
        <v>0</v>
      </c>
      <c r="J202" s="195">
        <v>0</v>
      </c>
    </row>
    <row r="203" spans="1:22" hidden="1" x14ac:dyDescent="0.25">
      <c r="A203" s="227"/>
      <c r="B203" s="179" t="str">
        <f>IF($A203="","",_xlfn.XLOOKUP($A203,Attributes!$A:$A,Attributes!C:C))</f>
        <v/>
      </c>
      <c r="C203" s="179"/>
      <c r="D203" s="179" t="str">
        <f>IF($A203="","",_xlfn.XLOOKUP($A203,Attributes!$A:$A,Attributes!I:I))</f>
        <v/>
      </c>
      <c r="E203" s="179" t="str">
        <f>IF($A203="","",_xlfn.XLOOKUP($A203,Attributes!$A:$A,Attributes!J:J))</f>
        <v/>
      </c>
      <c r="F203" s="179" t="str">
        <f>IF($A203="","",_xlfn.XLOOKUP($A203,Attributes!$A:$A,Attributes!K:K))</f>
        <v/>
      </c>
      <c r="G203" s="195">
        <v>0</v>
      </c>
      <c r="H203" s="217">
        <v>0</v>
      </c>
      <c r="I203" s="195">
        <v>0</v>
      </c>
      <c r="J203" s="195">
        <v>0</v>
      </c>
    </row>
    <row r="204" spans="1:22" hidden="1" x14ac:dyDescent="0.25">
      <c r="A204" s="227"/>
      <c r="B204" s="179" t="str">
        <f>IF($A204="","",_xlfn.XLOOKUP($A204,Attributes!$A:$A,Attributes!C:C))</f>
        <v/>
      </c>
      <c r="C204" s="179"/>
      <c r="D204" s="179" t="str">
        <f>IF($A204="","",_xlfn.XLOOKUP($A204,Attributes!$A:$A,Attributes!I:I))</f>
        <v/>
      </c>
      <c r="E204" s="179" t="str">
        <f>IF($A204="","",_xlfn.XLOOKUP($A204,Attributes!$A:$A,Attributes!J:J))</f>
        <v/>
      </c>
      <c r="F204" s="179" t="str">
        <f>IF($A204="","",_xlfn.XLOOKUP($A204,Attributes!$A:$A,Attributes!K:K))</f>
        <v/>
      </c>
      <c r="G204" s="195">
        <v>0</v>
      </c>
      <c r="H204" s="217">
        <v>0</v>
      </c>
      <c r="I204" s="195">
        <v>0</v>
      </c>
      <c r="J204" s="195">
        <v>0</v>
      </c>
    </row>
    <row r="205" spans="1:22" hidden="1" x14ac:dyDescent="0.25">
      <c r="A205" s="227"/>
      <c r="B205" s="179" t="str">
        <f>IF($A205="","",_xlfn.XLOOKUP($A205,Attributes!$A:$A,Attributes!C:C))</f>
        <v/>
      </c>
      <c r="C205" s="179"/>
      <c r="D205" s="179" t="str">
        <f>IF($A205="","",_xlfn.XLOOKUP($A205,Attributes!$A:$A,Attributes!I:I))</f>
        <v/>
      </c>
      <c r="E205" s="179" t="str">
        <f>IF($A205="","",_xlfn.XLOOKUP($A205,Attributes!$A:$A,Attributes!J:J))</f>
        <v/>
      </c>
      <c r="F205" s="179" t="str">
        <f>IF($A205="","",_xlfn.XLOOKUP($A205,Attributes!$A:$A,Attributes!K:K))</f>
        <v/>
      </c>
      <c r="G205" s="195">
        <v>0</v>
      </c>
      <c r="H205" s="217">
        <v>0</v>
      </c>
      <c r="I205" s="195">
        <v>0</v>
      </c>
      <c r="J205" s="195">
        <v>0</v>
      </c>
    </row>
    <row r="206" spans="1:22" hidden="1" x14ac:dyDescent="0.25">
      <c r="A206" s="227"/>
      <c r="B206" s="179" t="str">
        <f>IF($A206="","",_xlfn.XLOOKUP($A206,Attributes!$A:$A,Attributes!C:C))</f>
        <v/>
      </c>
      <c r="C206" s="179"/>
      <c r="D206" s="179" t="str">
        <f>IF($A206="","",_xlfn.XLOOKUP($A206,Attributes!$A:$A,Attributes!I:I))</f>
        <v/>
      </c>
      <c r="E206" s="179" t="str">
        <f>IF($A206="","",_xlfn.XLOOKUP($A206,Attributes!$A:$A,Attributes!J:J))</f>
        <v/>
      </c>
      <c r="F206" s="179" t="str">
        <f>IF($A206="","",_xlfn.XLOOKUP($A206,Attributes!$A:$A,Attributes!K:K))</f>
        <v/>
      </c>
      <c r="G206" s="195">
        <v>0</v>
      </c>
      <c r="H206" s="217">
        <v>0</v>
      </c>
      <c r="I206" s="195">
        <v>0</v>
      </c>
      <c r="J206" s="195">
        <v>0</v>
      </c>
    </row>
    <row r="207" spans="1:22" hidden="1" x14ac:dyDescent="0.25">
      <c r="A207" s="227"/>
      <c r="B207" s="179" t="str">
        <f>IF($A207="","",_xlfn.XLOOKUP($A207,Attributes!$A:$A,Attributes!C:C))</f>
        <v/>
      </c>
      <c r="C207" s="179"/>
      <c r="D207" s="179" t="str">
        <f>IF($A207="","",_xlfn.XLOOKUP($A207,Attributes!$A:$A,Attributes!I:I))</f>
        <v/>
      </c>
      <c r="E207" s="179" t="str">
        <f>IF($A207="","",_xlfn.XLOOKUP($A207,Attributes!$A:$A,Attributes!J:J))</f>
        <v/>
      </c>
      <c r="F207" s="179" t="str">
        <f>IF($A207="","",_xlfn.XLOOKUP($A207,Attributes!$A:$A,Attributes!K:K))</f>
        <v/>
      </c>
      <c r="G207" s="195">
        <v>0</v>
      </c>
      <c r="H207" s="217">
        <v>0</v>
      </c>
      <c r="I207" s="195">
        <v>0</v>
      </c>
      <c r="J207" s="195">
        <v>0</v>
      </c>
    </row>
    <row r="208" spans="1:22" hidden="1" x14ac:dyDescent="0.25">
      <c r="A208" s="227"/>
      <c r="B208" s="179" t="str">
        <f>IF($A208="","",_xlfn.XLOOKUP($A208,Attributes!$A:$A,Attributes!C:C))</f>
        <v/>
      </c>
      <c r="C208" s="179"/>
      <c r="D208" s="179" t="str">
        <f>IF($A208="","",_xlfn.XLOOKUP($A208,Attributes!$A:$A,Attributes!I:I))</f>
        <v/>
      </c>
      <c r="E208" s="179" t="str">
        <f>IF($A208="","",_xlfn.XLOOKUP($A208,Attributes!$A:$A,Attributes!J:J))</f>
        <v/>
      </c>
      <c r="F208" s="179" t="str">
        <f>IF($A208="","",_xlfn.XLOOKUP($A208,Attributes!$A:$A,Attributes!K:K))</f>
        <v/>
      </c>
      <c r="G208" s="195">
        <v>0</v>
      </c>
      <c r="H208" s="217">
        <v>0</v>
      </c>
      <c r="I208" s="195">
        <v>0</v>
      </c>
      <c r="J208" s="195">
        <v>0</v>
      </c>
    </row>
    <row r="209" spans="1:10" hidden="1" x14ac:dyDescent="0.25">
      <c r="A209" s="227"/>
      <c r="B209" s="179" t="str">
        <f>IF($A209="","",_xlfn.XLOOKUP($A209,Attributes!$A:$A,Attributes!C:C))</f>
        <v/>
      </c>
      <c r="C209" s="179"/>
      <c r="D209" s="179" t="str">
        <f>IF($A209="","",_xlfn.XLOOKUP($A209,Attributes!$A:$A,Attributes!I:I))</f>
        <v/>
      </c>
      <c r="E209" s="179" t="str">
        <f>IF($A209="","",_xlfn.XLOOKUP($A209,Attributes!$A:$A,Attributes!J:J))</f>
        <v/>
      </c>
      <c r="F209" s="179" t="str">
        <f>IF($A209="","",_xlfn.XLOOKUP($A209,Attributes!$A:$A,Attributes!K:K))</f>
        <v/>
      </c>
      <c r="G209" s="195">
        <v>0</v>
      </c>
      <c r="H209" s="217">
        <v>0</v>
      </c>
      <c r="I209" s="195">
        <v>0</v>
      </c>
      <c r="J209" s="195">
        <v>0</v>
      </c>
    </row>
    <row r="210" spans="1:10" hidden="1" x14ac:dyDescent="0.25">
      <c r="A210" s="227"/>
      <c r="B210" s="179" t="str">
        <f>IF($A210="","",_xlfn.XLOOKUP($A210,Attributes!$A:$A,Attributes!C:C))</f>
        <v/>
      </c>
      <c r="C210" s="179"/>
      <c r="D210" s="179" t="str">
        <f>IF($A210="","",_xlfn.XLOOKUP($A210,Attributes!$A:$A,Attributes!I:I))</f>
        <v/>
      </c>
      <c r="E210" s="179" t="str">
        <f>IF($A210="","",_xlfn.XLOOKUP($A210,Attributes!$A:$A,Attributes!J:J))</f>
        <v/>
      </c>
      <c r="F210" s="179" t="str">
        <f>IF($A210="","",_xlfn.XLOOKUP($A210,Attributes!$A:$A,Attributes!K:K))</f>
        <v/>
      </c>
      <c r="G210" s="195">
        <v>0</v>
      </c>
      <c r="H210" s="217">
        <v>0</v>
      </c>
      <c r="I210" s="195">
        <v>0</v>
      </c>
      <c r="J210" s="195">
        <v>0</v>
      </c>
    </row>
    <row r="211" spans="1:10" hidden="1" x14ac:dyDescent="0.25">
      <c r="A211" s="227"/>
      <c r="B211" s="179" t="str">
        <f>IF($A211="","",_xlfn.XLOOKUP($A211,Attributes!$A:$A,Attributes!C:C))</f>
        <v/>
      </c>
      <c r="C211" s="179"/>
      <c r="D211" s="179" t="str">
        <f>IF($A211="","",_xlfn.XLOOKUP($A211,Attributes!$A:$A,Attributes!I:I))</f>
        <v/>
      </c>
      <c r="E211" s="179" t="str">
        <f>IF($A211="","",_xlfn.XLOOKUP($A211,Attributes!$A:$A,Attributes!J:J))</f>
        <v/>
      </c>
      <c r="F211" s="179" t="str">
        <f>IF($A211="","",_xlfn.XLOOKUP($A211,Attributes!$A:$A,Attributes!K:K))</f>
        <v/>
      </c>
      <c r="G211" s="195">
        <v>0</v>
      </c>
      <c r="H211" s="217">
        <v>0</v>
      </c>
      <c r="I211" s="195">
        <v>0</v>
      </c>
      <c r="J211" s="195">
        <v>0</v>
      </c>
    </row>
    <row r="212" spans="1:10" hidden="1" x14ac:dyDescent="0.25">
      <c r="A212" s="227"/>
      <c r="B212" s="179" t="str">
        <f>IF($A212="","",_xlfn.XLOOKUP($A212,Attributes!$A:$A,Attributes!C:C))</f>
        <v/>
      </c>
      <c r="C212" s="179"/>
      <c r="D212" s="179" t="str">
        <f>IF($A212="","",_xlfn.XLOOKUP($A212,Attributes!$A:$A,Attributes!I:I))</f>
        <v/>
      </c>
      <c r="E212" s="179" t="str">
        <f>IF($A212="","",_xlfn.XLOOKUP($A212,Attributes!$A:$A,Attributes!J:J))</f>
        <v/>
      </c>
      <c r="F212" s="179" t="str">
        <f>IF($A212="","",_xlfn.XLOOKUP($A212,Attributes!$A:$A,Attributes!K:K))</f>
        <v/>
      </c>
      <c r="G212" s="195">
        <v>0</v>
      </c>
      <c r="H212" s="217">
        <v>0</v>
      </c>
      <c r="I212" s="195">
        <v>0</v>
      </c>
      <c r="J212" s="195">
        <v>0</v>
      </c>
    </row>
    <row r="213" spans="1:10" hidden="1" x14ac:dyDescent="0.25">
      <c r="A213" s="227"/>
      <c r="B213" s="179" t="str">
        <f>IF($A213="","",_xlfn.XLOOKUP($A213,Attributes!$A:$A,Attributes!C:C))</f>
        <v/>
      </c>
      <c r="C213" s="179"/>
      <c r="D213" s="179" t="str">
        <f>IF($A213="","",_xlfn.XLOOKUP($A213,Attributes!$A:$A,Attributes!I:I))</f>
        <v/>
      </c>
      <c r="E213" s="179" t="str">
        <f>IF($A213="","",_xlfn.XLOOKUP($A213,Attributes!$A:$A,Attributes!J:J))</f>
        <v/>
      </c>
      <c r="F213" s="179" t="str">
        <f>IF($A213="","",_xlfn.XLOOKUP($A213,Attributes!$A:$A,Attributes!K:K))</f>
        <v/>
      </c>
      <c r="G213" s="195">
        <v>0</v>
      </c>
      <c r="H213" s="217">
        <v>0</v>
      </c>
      <c r="I213" s="195">
        <v>0</v>
      </c>
      <c r="J213" s="195">
        <v>0</v>
      </c>
    </row>
    <row r="214" spans="1:10" hidden="1" x14ac:dyDescent="0.25">
      <c r="A214" s="227"/>
      <c r="B214" s="179" t="str">
        <f>IF($A214="","",_xlfn.XLOOKUP($A214,Attributes!$A:$A,Attributes!C:C))</f>
        <v/>
      </c>
      <c r="C214" s="179"/>
      <c r="D214" s="179" t="str">
        <f>IF($A214="","",_xlfn.XLOOKUP($A214,Attributes!$A:$A,Attributes!I:I))</f>
        <v/>
      </c>
      <c r="E214" s="179" t="str">
        <f>IF($A214="","",_xlfn.XLOOKUP($A214,Attributes!$A:$A,Attributes!J:J))</f>
        <v/>
      </c>
      <c r="F214" s="179" t="str">
        <f>IF($A214="","",_xlfn.XLOOKUP($A214,Attributes!$A:$A,Attributes!K:K))</f>
        <v/>
      </c>
      <c r="G214" s="195">
        <v>0</v>
      </c>
      <c r="H214" s="217">
        <v>0</v>
      </c>
      <c r="I214" s="195">
        <v>0</v>
      </c>
      <c r="J214" s="195">
        <v>0</v>
      </c>
    </row>
    <row r="215" spans="1:10" hidden="1" x14ac:dyDescent="0.25">
      <c r="A215" s="227"/>
      <c r="B215" s="179" t="str">
        <f>IF($A215="","",_xlfn.XLOOKUP($A215,Attributes!$A:$A,Attributes!C:C))</f>
        <v/>
      </c>
      <c r="C215" s="179"/>
      <c r="D215" s="179" t="str">
        <f>IF($A215="","",_xlfn.XLOOKUP($A215,Attributes!$A:$A,Attributes!I:I))</f>
        <v/>
      </c>
      <c r="E215" s="179" t="str">
        <f>IF($A215="","",_xlfn.XLOOKUP($A215,Attributes!$A:$A,Attributes!J:J))</f>
        <v/>
      </c>
      <c r="F215" s="179" t="str">
        <f>IF($A215="","",_xlfn.XLOOKUP($A215,Attributes!$A:$A,Attributes!K:K))</f>
        <v/>
      </c>
      <c r="G215" s="195">
        <v>0</v>
      </c>
      <c r="H215" s="217">
        <v>0</v>
      </c>
      <c r="I215" s="195">
        <v>0</v>
      </c>
      <c r="J215" s="195">
        <v>0</v>
      </c>
    </row>
    <row r="216" spans="1:10" hidden="1" x14ac:dyDescent="0.25">
      <c r="A216" s="227"/>
      <c r="B216" s="179" t="str">
        <f>IF($A216="","",_xlfn.XLOOKUP($A216,Attributes!$A:$A,Attributes!C:C))</f>
        <v/>
      </c>
      <c r="C216" s="179"/>
      <c r="D216" s="179" t="str">
        <f>IF($A216="","",_xlfn.XLOOKUP($A216,Attributes!$A:$A,Attributes!I:I))</f>
        <v/>
      </c>
      <c r="E216" s="179" t="str">
        <f>IF($A216="","",_xlfn.XLOOKUP($A216,Attributes!$A:$A,Attributes!J:J))</f>
        <v/>
      </c>
      <c r="F216" s="179" t="str">
        <f>IF($A216="","",_xlfn.XLOOKUP($A216,Attributes!$A:$A,Attributes!K:K))</f>
        <v/>
      </c>
      <c r="G216" s="195">
        <v>0</v>
      </c>
      <c r="H216" s="217">
        <v>0</v>
      </c>
      <c r="I216" s="195">
        <v>0</v>
      </c>
      <c r="J216" s="195">
        <v>0</v>
      </c>
    </row>
    <row r="217" spans="1:10" hidden="1" x14ac:dyDescent="0.25">
      <c r="A217" s="227"/>
      <c r="B217" s="179" t="str">
        <f>IF($A217="","",_xlfn.XLOOKUP($A217,Attributes!$A:$A,Attributes!C:C))</f>
        <v/>
      </c>
      <c r="C217" s="179"/>
      <c r="D217" s="179" t="str">
        <f>IF($A217="","",_xlfn.XLOOKUP($A217,Attributes!$A:$A,Attributes!I:I))</f>
        <v/>
      </c>
      <c r="E217" s="179" t="str">
        <f>IF($A217="","",_xlfn.XLOOKUP($A217,Attributes!$A:$A,Attributes!J:J))</f>
        <v/>
      </c>
      <c r="F217" s="179" t="str">
        <f>IF($A217="","",_xlfn.XLOOKUP($A217,Attributes!$A:$A,Attributes!K:K))</f>
        <v/>
      </c>
      <c r="G217" s="195">
        <v>0</v>
      </c>
      <c r="H217" s="217">
        <v>0</v>
      </c>
      <c r="I217" s="195">
        <v>0</v>
      </c>
      <c r="J217" s="195">
        <v>0</v>
      </c>
    </row>
    <row r="218" spans="1:10" hidden="1" x14ac:dyDescent="0.25">
      <c r="A218" s="227"/>
      <c r="B218" s="179" t="str">
        <f>IF($A218="","",_xlfn.XLOOKUP($A218,Attributes!$A:$A,Attributes!C:C))</f>
        <v/>
      </c>
      <c r="C218" s="179"/>
      <c r="D218" s="179" t="str">
        <f>IF($A218="","",_xlfn.XLOOKUP($A218,Attributes!$A:$A,Attributes!I:I))</f>
        <v/>
      </c>
      <c r="E218" s="179" t="str">
        <f>IF($A218="","",_xlfn.XLOOKUP($A218,Attributes!$A:$A,Attributes!J:J))</f>
        <v/>
      </c>
      <c r="F218" s="179" t="str">
        <f>IF($A218="","",_xlfn.XLOOKUP($A218,Attributes!$A:$A,Attributes!K:K))</f>
        <v/>
      </c>
      <c r="G218" s="195">
        <v>0</v>
      </c>
      <c r="H218" s="217">
        <v>0</v>
      </c>
      <c r="I218" s="195">
        <v>0</v>
      </c>
      <c r="J218" s="195">
        <v>0</v>
      </c>
    </row>
    <row r="219" spans="1:10" hidden="1" x14ac:dyDescent="0.25">
      <c r="A219" s="227"/>
      <c r="B219" s="179" t="str">
        <f>IF($A219="","",_xlfn.XLOOKUP($A219,Attributes!$A:$A,Attributes!C:C))</f>
        <v/>
      </c>
      <c r="C219" s="179"/>
      <c r="D219" s="179" t="str">
        <f>IF($A219="","",_xlfn.XLOOKUP($A219,Attributes!$A:$A,Attributes!I:I))</f>
        <v/>
      </c>
      <c r="E219" s="179" t="str">
        <f>IF($A219="","",_xlfn.XLOOKUP($A219,Attributes!$A:$A,Attributes!J:J))</f>
        <v/>
      </c>
      <c r="F219" s="179" t="str">
        <f>IF($A219="","",_xlfn.XLOOKUP($A219,Attributes!$A:$A,Attributes!K:K))</f>
        <v/>
      </c>
      <c r="G219" s="195">
        <v>0</v>
      </c>
      <c r="H219" s="217">
        <v>0</v>
      </c>
      <c r="I219" s="195">
        <v>0</v>
      </c>
      <c r="J219" s="195">
        <v>0</v>
      </c>
    </row>
    <row r="220" spans="1:10" hidden="1" x14ac:dyDescent="0.25">
      <c r="A220" s="227"/>
      <c r="B220" s="179" t="str">
        <f>IF($A220="","",_xlfn.XLOOKUP($A220,Attributes!$A:$A,Attributes!C:C))</f>
        <v/>
      </c>
      <c r="C220" s="179"/>
      <c r="D220" s="179" t="str">
        <f>IF($A220="","",_xlfn.XLOOKUP($A220,Attributes!$A:$A,Attributes!I:I))</f>
        <v/>
      </c>
      <c r="E220" s="179" t="str">
        <f>IF($A220="","",_xlfn.XLOOKUP($A220,Attributes!$A:$A,Attributes!J:J))</f>
        <v/>
      </c>
      <c r="F220" s="179" t="str">
        <f>IF($A220="","",_xlfn.XLOOKUP($A220,Attributes!$A:$A,Attributes!K:K))</f>
        <v/>
      </c>
      <c r="G220" s="195">
        <v>0</v>
      </c>
      <c r="H220" s="217">
        <v>0</v>
      </c>
      <c r="I220" s="195">
        <v>0</v>
      </c>
      <c r="J220" s="195">
        <v>0</v>
      </c>
    </row>
    <row r="221" spans="1:10" hidden="1" x14ac:dyDescent="0.25">
      <c r="A221" s="227"/>
      <c r="B221" s="179" t="str">
        <f>IF($A221="","",_xlfn.XLOOKUP($A221,Attributes!$A:$A,Attributes!C:C))</f>
        <v/>
      </c>
      <c r="C221" s="179"/>
      <c r="D221" s="179" t="str">
        <f>IF($A221="","",_xlfn.XLOOKUP($A221,Attributes!$A:$A,Attributes!I:I))</f>
        <v/>
      </c>
      <c r="E221" s="179" t="str">
        <f>IF($A221="","",_xlfn.XLOOKUP($A221,Attributes!$A:$A,Attributes!J:J))</f>
        <v/>
      </c>
      <c r="F221" s="179" t="str">
        <f>IF($A221="","",_xlfn.XLOOKUP($A221,Attributes!$A:$A,Attributes!K:K))</f>
        <v/>
      </c>
      <c r="G221" s="195">
        <v>0</v>
      </c>
      <c r="H221" s="217">
        <v>0</v>
      </c>
      <c r="I221" s="195">
        <v>0</v>
      </c>
      <c r="J221" s="195">
        <v>0</v>
      </c>
    </row>
    <row r="222" spans="1:10" hidden="1" x14ac:dyDescent="0.25">
      <c r="A222" s="227"/>
      <c r="B222" s="179" t="str">
        <f>IF($A222="","",_xlfn.XLOOKUP($A222,Attributes!$A:$A,Attributes!C:C))</f>
        <v/>
      </c>
      <c r="C222" s="179"/>
      <c r="D222" s="179" t="str">
        <f>IF($A222="","",_xlfn.XLOOKUP($A222,Attributes!$A:$A,Attributes!I:I))</f>
        <v/>
      </c>
      <c r="E222" s="179" t="str">
        <f>IF($A222="","",_xlfn.XLOOKUP($A222,Attributes!$A:$A,Attributes!J:J))</f>
        <v/>
      </c>
      <c r="F222" s="179" t="str">
        <f>IF($A222="","",_xlfn.XLOOKUP($A222,Attributes!$A:$A,Attributes!K:K))</f>
        <v/>
      </c>
      <c r="G222" s="195">
        <v>0</v>
      </c>
      <c r="H222" s="217">
        <v>0</v>
      </c>
      <c r="I222" s="195">
        <v>0</v>
      </c>
      <c r="J222" s="195">
        <v>0</v>
      </c>
    </row>
    <row r="223" spans="1:10" hidden="1" x14ac:dyDescent="0.25">
      <c r="A223" s="227"/>
      <c r="B223" s="179" t="str">
        <f>IF($A223="","",_xlfn.XLOOKUP($A223,Attributes!$A:$A,Attributes!C:C))</f>
        <v/>
      </c>
      <c r="C223" s="179"/>
      <c r="D223" s="179" t="str">
        <f>IF($A223="","",_xlfn.XLOOKUP($A223,Attributes!$A:$A,Attributes!I:I))</f>
        <v/>
      </c>
      <c r="E223" s="179" t="str">
        <f>IF($A223="","",_xlfn.XLOOKUP($A223,Attributes!$A:$A,Attributes!J:J))</f>
        <v/>
      </c>
      <c r="F223" s="179" t="str">
        <f>IF($A223="","",_xlfn.XLOOKUP($A223,Attributes!$A:$A,Attributes!K:K))</f>
        <v/>
      </c>
      <c r="G223" s="195">
        <v>0</v>
      </c>
      <c r="H223" s="217">
        <v>0</v>
      </c>
      <c r="I223" s="195">
        <v>0</v>
      </c>
      <c r="J223" s="195">
        <v>0</v>
      </c>
    </row>
    <row r="224" spans="1:10" hidden="1" x14ac:dyDescent="0.25">
      <c r="A224" s="227"/>
      <c r="B224" s="179" t="str">
        <f>IF($A224="","",_xlfn.XLOOKUP($A224,Attributes!$A:$A,Attributes!C:C))</f>
        <v/>
      </c>
      <c r="C224" s="179"/>
      <c r="D224" s="179" t="str">
        <f>IF($A224="","",_xlfn.XLOOKUP($A224,Attributes!$A:$A,Attributes!I:I))</f>
        <v/>
      </c>
      <c r="E224" s="179" t="str">
        <f>IF($A224="","",_xlfn.XLOOKUP($A224,Attributes!$A:$A,Attributes!J:J))</f>
        <v/>
      </c>
      <c r="F224" s="179" t="str">
        <f>IF($A224="","",_xlfn.XLOOKUP($A224,Attributes!$A:$A,Attributes!K:K))</f>
        <v/>
      </c>
      <c r="G224" s="195">
        <v>0</v>
      </c>
      <c r="H224" s="217">
        <v>0</v>
      </c>
      <c r="I224" s="195">
        <v>0</v>
      </c>
      <c r="J224" s="195">
        <v>0</v>
      </c>
    </row>
    <row r="225" spans="1:10" hidden="1" x14ac:dyDescent="0.25">
      <c r="A225" s="227"/>
      <c r="B225" s="179" t="str">
        <f>IF($A225="","",_xlfn.XLOOKUP($A225,Attributes!$A:$A,Attributes!C:C))</f>
        <v/>
      </c>
      <c r="C225" s="179"/>
      <c r="D225" s="179" t="str">
        <f>IF($A225="","",_xlfn.XLOOKUP($A225,Attributes!$A:$A,Attributes!I:I))</f>
        <v/>
      </c>
      <c r="E225" s="179" t="str">
        <f>IF($A225="","",_xlfn.XLOOKUP($A225,Attributes!$A:$A,Attributes!J:J))</f>
        <v/>
      </c>
      <c r="F225" s="179" t="str">
        <f>IF($A225="","",_xlfn.XLOOKUP($A225,Attributes!$A:$A,Attributes!K:K))</f>
        <v/>
      </c>
      <c r="G225" s="195">
        <v>0</v>
      </c>
      <c r="H225" s="217">
        <v>0</v>
      </c>
      <c r="I225" s="195">
        <v>0</v>
      </c>
      <c r="J225" s="195">
        <v>0</v>
      </c>
    </row>
    <row r="226" spans="1:10" hidden="1" x14ac:dyDescent="0.25">
      <c r="A226" s="227"/>
      <c r="B226" s="179" t="str">
        <f>IF($A226="","",_xlfn.XLOOKUP($A226,Attributes!$A:$A,Attributes!C:C))</f>
        <v/>
      </c>
      <c r="C226" s="179"/>
      <c r="D226" s="179" t="str">
        <f>IF($A226="","",_xlfn.XLOOKUP($A226,Attributes!$A:$A,Attributes!I:I))</f>
        <v/>
      </c>
      <c r="E226" s="179" t="str">
        <f>IF($A226="","",_xlfn.XLOOKUP($A226,Attributes!$A:$A,Attributes!J:J))</f>
        <v/>
      </c>
      <c r="F226" s="179" t="str">
        <f>IF($A226="","",_xlfn.XLOOKUP($A226,Attributes!$A:$A,Attributes!K:K))</f>
        <v/>
      </c>
      <c r="G226" s="195">
        <v>0</v>
      </c>
      <c r="H226" s="217">
        <v>0</v>
      </c>
      <c r="I226" s="195">
        <v>0</v>
      </c>
      <c r="J226" s="195">
        <v>0</v>
      </c>
    </row>
    <row r="227" spans="1:10" hidden="1" x14ac:dyDescent="0.25">
      <c r="A227" s="227"/>
      <c r="B227" s="179" t="str">
        <f>IF($A227="","",_xlfn.XLOOKUP($A227,Attributes!$A:$A,Attributes!C:C))</f>
        <v/>
      </c>
      <c r="C227" s="179"/>
      <c r="D227" s="179" t="str">
        <f>IF($A227="","",_xlfn.XLOOKUP($A227,Attributes!$A:$A,Attributes!I:I))</f>
        <v/>
      </c>
      <c r="E227" s="179" t="str">
        <f>IF($A227="","",_xlfn.XLOOKUP($A227,Attributes!$A:$A,Attributes!J:J))</f>
        <v/>
      </c>
      <c r="F227" s="179" t="str">
        <f>IF($A227="","",_xlfn.XLOOKUP($A227,Attributes!$A:$A,Attributes!K:K))</f>
        <v/>
      </c>
      <c r="G227" s="195">
        <v>0</v>
      </c>
      <c r="H227" s="217">
        <v>0</v>
      </c>
      <c r="I227" s="195">
        <v>0</v>
      </c>
      <c r="J227" s="195">
        <v>0</v>
      </c>
    </row>
    <row r="228" spans="1:10" hidden="1" x14ac:dyDescent="0.25">
      <c r="A228" s="227"/>
      <c r="B228" s="179" t="str">
        <f>IF($A228="","",_xlfn.XLOOKUP($A228,Attributes!$A:$A,Attributes!C:C))</f>
        <v/>
      </c>
      <c r="C228" s="179"/>
      <c r="D228" s="179" t="str">
        <f>IF($A228="","",_xlfn.XLOOKUP($A228,Attributes!$A:$A,Attributes!I:I))</f>
        <v/>
      </c>
      <c r="E228" s="179" t="str">
        <f>IF($A228="","",_xlfn.XLOOKUP($A228,Attributes!$A:$A,Attributes!J:J))</f>
        <v/>
      </c>
      <c r="F228" s="179" t="str">
        <f>IF($A228="","",_xlfn.XLOOKUP($A228,Attributes!$A:$A,Attributes!K:K))</f>
        <v/>
      </c>
      <c r="G228" s="195">
        <v>0</v>
      </c>
      <c r="H228" s="217">
        <v>0</v>
      </c>
      <c r="I228" s="195">
        <v>0</v>
      </c>
      <c r="J228" s="195">
        <v>0</v>
      </c>
    </row>
    <row r="229" spans="1:10" hidden="1" x14ac:dyDescent="0.25">
      <c r="A229" s="227"/>
      <c r="B229" s="179" t="str">
        <f>IF($A229="","",_xlfn.XLOOKUP($A229,Attributes!$A:$A,Attributes!C:C))</f>
        <v/>
      </c>
      <c r="C229" s="179"/>
      <c r="D229" s="179" t="str">
        <f>IF($A229="","",_xlfn.XLOOKUP($A229,Attributes!$A:$A,Attributes!I:I))</f>
        <v/>
      </c>
      <c r="E229" s="179" t="str">
        <f>IF($A229="","",_xlfn.XLOOKUP($A229,Attributes!$A:$A,Attributes!J:J))</f>
        <v/>
      </c>
      <c r="F229" s="179" t="str">
        <f>IF($A229="","",_xlfn.XLOOKUP($A229,Attributes!$A:$A,Attributes!K:K))</f>
        <v/>
      </c>
      <c r="G229" s="195">
        <v>0</v>
      </c>
      <c r="H229" s="217">
        <v>0</v>
      </c>
      <c r="I229" s="195">
        <v>0</v>
      </c>
      <c r="J229" s="195">
        <v>0</v>
      </c>
    </row>
    <row r="230" spans="1:10" hidden="1" x14ac:dyDescent="0.25">
      <c r="A230" s="227"/>
      <c r="B230" s="179" t="str">
        <f>IF($A230="","",_xlfn.XLOOKUP($A230,Attributes!$A:$A,Attributes!C:C))</f>
        <v/>
      </c>
      <c r="C230" s="179"/>
      <c r="D230" s="179" t="str">
        <f>IF($A230="","",_xlfn.XLOOKUP($A230,Attributes!$A:$A,Attributes!I:I))</f>
        <v/>
      </c>
      <c r="E230" s="179" t="str">
        <f>IF($A230="","",_xlfn.XLOOKUP($A230,Attributes!$A:$A,Attributes!J:J))</f>
        <v/>
      </c>
      <c r="F230" s="179" t="str">
        <f>IF($A230="","",_xlfn.XLOOKUP($A230,Attributes!$A:$A,Attributes!K:K))</f>
        <v/>
      </c>
      <c r="G230" s="195">
        <v>0</v>
      </c>
      <c r="H230" s="217">
        <v>0</v>
      </c>
      <c r="I230" s="195">
        <v>0</v>
      </c>
      <c r="J230" s="195">
        <v>0</v>
      </c>
    </row>
    <row r="231" spans="1:10" hidden="1" x14ac:dyDescent="0.25">
      <c r="A231" s="227"/>
      <c r="B231" s="179" t="str">
        <f>IF($A231="","",_xlfn.XLOOKUP($A231,Attributes!$A:$A,Attributes!C:C))</f>
        <v/>
      </c>
      <c r="C231" s="179"/>
      <c r="D231" s="179" t="str">
        <f>IF($A231="","",_xlfn.XLOOKUP($A231,Attributes!$A:$A,Attributes!I:I))</f>
        <v/>
      </c>
      <c r="E231" s="179" t="str">
        <f>IF($A231="","",_xlfn.XLOOKUP($A231,Attributes!$A:$A,Attributes!J:J))</f>
        <v/>
      </c>
      <c r="F231" s="179" t="str">
        <f>IF($A231="","",_xlfn.XLOOKUP($A231,Attributes!$A:$A,Attributes!K:K))</f>
        <v/>
      </c>
      <c r="G231" s="195">
        <v>0</v>
      </c>
      <c r="H231" s="217">
        <v>0</v>
      </c>
      <c r="I231" s="195">
        <v>0</v>
      </c>
      <c r="J231" s="195">
        <v>0</v>
      </c>
    </row>
    <row r="232" spans="1:10" hidden="1" x14ac:dyDescent="0.25">
      <c r="A232" s="227"/>
      <c r="B232" s="179" t="str">
        <f>IF($A232="","",_xlfn.XLOOKUP($A232,Attributes!$A:$A,Attributes!C:C))</f>
        <v/>
      </c>
      <c r="C232" s="179"/>
      <c r="D232" s="179" t="str">
        <f>IF($A232="","",_xlfn.XLOOKUP($A232,Attributes!$A:$A,Attributes!I:I))</f>
        <v/>
      </c>
      <c r="E232" s="179" t="str">
        <f>IF($A232="","",_xlfn.XLOOKUP($A232,Attributes!$A:$A,Attributes!J:J))</f>
        <v/>
      </c>
      <c r="F232" s="179" t="str">
        <f>IF($A232="","",_xlfn.XLOOKUP($A232,Attributes!$A:$A,Attributes!K:K))</f>
        <v/>
      </c>
      <c r="G232" s="195">
        <v>0</v>
      </c>
      <c r="H232" s="217">
        <v>0</v>
      </c>
      <c r="I232" s="195">
        <v>0</v>
      </c>
      <c r="J232" s="195">
        <v>0</v>
      </c>
    </row>
    <row r="233" spans="1:10" hidden="1" x14ac:dyDescent="0.25">
      <c r="A233" s="227"/>
      <c r="B233" s="179" t="str">
        <f>IF($A233="","",_xlfn.XLOOKUP($A233,Attributes!$A:$A,Attributes!C:C))</f>
        <v/>
      </c>
      <c r="C233" s="179"/>
      <c r="D233" s="179" t="str">
        <f>IF($A233="","",_xlfn.XLOOKUP($A233,Attributes!$A:$A,Attributes!I:I))</f>
        <v/>
      </c>
      <c r="E233" s="179" t="str">
        <f>IF($A233="","",_xlfn.XLOOKUP($A233,Attributes!$A:$A,Attributes!J:J))</f>
        <v/>
      </c>
      <c r="F233" s="179" t="str">
        <f>IF($A233="","",_xlfn.XLOOKUP($A233,Attributes!$A:$A,Attributes!K:K))</f>
        <v/>
      </c>
      <c r="G233" s="195">
        <v>0</v>
      </c>
      <c r="H233" s="217">
        <v>0</v>
      </c>
      <c r="I233" s="195">
        <v>0</v>
      </c>
      <c r="J233" s="195">
        <v>0</v>
      </c>
    </row>
    <row r="234" spans="1:10" hidden="1" x14ac:dyDescent="0.25">
      <c r="A234" s="227"/>
      <c r="B234" s="179" t="str">
        <f>IF($A234="","",_xlfn.XLOOKUP($A234,Attributes!$A:$A,Attributes!C:C))</f>
        <v/>
      </c>
      <c r="C234" s="179"/>
      <c r="D234" s="179" t="str">
        <f>IF($A234="","",_xlfn.XLOOKUP($A234,Attributes!$A:$A,Attributes!I:I))</f>
        <v/>
      </c>
      <c r="E234" s="179" t="str">
        <f>IF($A234="","",_xlfn.XLOOKUP($A234,Attributes!$A:$A,Attributes!J:J))</f>
        <v/>
      </c>
      <c r="F234" s="179" t="str">
        <f>IF($A234="","",_xlfn.XLOOKUP($A234,Attributes!$A:$A,Attributes!K:K))</f>
        <v/>
      </c>
      <c r="G234" s="195">
        <v>0</v>
      </c>
      <c r="H234" s="217">
        <v>0</v>
      </c>
      <c r="I234" s="195">
        <v>0</v>
      </c>
      <c r="J234" s="195">
        <v>0</v>
      </c>
    </row>
    <row r="235" spans="1:10" hidden="1" x14ac:dyDescent="0.25">
      <c r="A235" s="227"/>
      <c r="B235" s="179" t="str">
        <f>IF($A235="","",_xlfn.XLOOKUP($A235,Attributes!$A:$A,Attributes!C:C))</f>
        <v/>
      </c>
      <c r="C235" s="179"/>
      <c r="D235" s="179" t="str">
        <f>IF($A235="","",_xlfn.XLOOKUP($A235,Attributes!$A:$A,Attributes!I:I))</f>
        <v/>
      </c>
      <c r="E235" s="179" t="str">
        <f>IF($A235="","",_xlfn.XLOOKUP($A235,Attributes!$A:$A,Attributes!J:J))</f>
        <v/>
      </c>
      <c r="F235" s="179" t="str">
        <f>IF($A235="","",_xlfn.XLOOKUP($A235,Attributes!$A:$A,Attributes!K:K))</f>
        <v/>
      </c>
      <c r="G235" s="195">
        <v>0</v>
      </c>
      <c r="H235" s="217">
        <v>0</v>
      </c>
      <c r="I235" s="195">
        <v>0</v>
      </c>
      <c r="J235" s="195">
        <v>0</v>
      </c>
    </row>
    <row r="236" spans="1:10" hidden="1" x14ac:dyDescent="0.25">
      <c r="A236" s="227"/>
      <c r="B236" s="179" t="str">
        <f>IF($A236="","",_xlfn.XLOOKUP($A236,Attributes!$A:$A,Attributes!C:C))</f>
        <v/>
      </c>
      <c r="C236" s="179"/>
      <c r="D236" s="179" t="str">
        <f>IF($A236="","",_xlfn.XLOOKUP($A236,Attributes!$A:$A,Attributes!I:I))</f>
        <v/>
      </c>
      <c r="E236" s="179" t="str">
        <f>IF($A236="","",_xlfn.XLOOKUP($A236,Attributes!$A:$A,Attributes!J:J))</f>
        <v/>
      </c>
      <c r="F236" s="179" t="str">
        <f>IF($A236="","",_xlfn.XLOOKUP($A236,Attributes!$A:$A,Attributes!K:K))</f>
        <v/>
      </c>
      <c r="G236" s="195">
        <v>0</v>
      </c>
      <c r="H236" s="217">
        <v>0</v>
      </c>
      <c r="I236" s="195">
        <v>0</v>
      </c>
      <c r="J236" s="195">
        <v>0</v>
      </c>
    </row>
    <row r="237" spans="1:10" hidden="1" x14ac:dyDescent="0.25">
      <c r="A237" s="227"/>
      <c r="B237" s="179" t="str">
        <f>IF($A237="","",_xlfn.XLOOKUP($A237,Attributes!$A:$A,Attributes!C:C))</f>
        <v/>
      </c>
      <c r="C237" s="179"/>
      <c r="D237" s="179" t="str">
        <f>IF($A237="","",_xlfn.XLOOKUP($A237,Attributes!$A:$A,Attributes!I:I))</f>
        <v/>
      </c>
      <c r="E237" s="179" t="str">
        <f>IF($A237="","",_xlfn.XLOOKUP($A237,Attributes!$A:$A,Attributes!J:J))</f>
        <v/>
      </c>
      <c r="F237" s="179" t="str">
        <f>IF($A237="","",_xlfn.XLOOKUP($A237,Attributes!$A:$A,Attributes!K:K))</f>
        <v/>
      </c>
      <c r="G237" s="195">
        <v>0</v>
      </c>
      <c r="H237" s="217">
        <v>0</v>
      </c>
      <c r="I237" s="195">
        <v>0</v>
      </c>
      <c r="J237" s="195">
        <v>0</v>
      </c>
    </row>
    <row r="238" spans="1:10" hidden="1" x14ac:dyDescent="0.25">
      <c r="A238" s="227"/>
      <c r="B238" s="179" t="str">
        <f>IF($A238="","",_xlfn.XLOOKUP($A238,Attributes!$A:$A,Attributes!C:C))</f>
        <v/>
      </c>
      <c r="C238" s="179"/>
      <c r="D238" s="179" t="str">
        <f>IF($A238="","",_xlfn.XLOOKUP($A238,Attributes!$A:$A,Attributes!I:I))</f>
        <v/>
      </c>
      <c r="E238" s="179" t="str">
        <f>IF($A238="","",_xlfn.XLOOKUP($A238,Attributes!$A:$A,Attributes!J:J))</f>
        <v/>
      </c>
      <c r="F238" s="179" t="str">
        <f>IF($A238="","",_xlfn.XLOOKUP($A238,Attributes!$A:$A,Attributes!K:K))</f>
        <v/>
      </c>
      <c r="G238" s="195">
        <v>0</v>
      </c>
      <c r="H238" s="217">
        <v>0</v>
      </c>
      <c r="I238" s="195">
        <v>0</v>
      </c>
      <c r="J238" s="195">
        <v>0</v>
      </c>
    </row>
    <row r="239" spans="1:10" hidden="1" x14ac:dyDescent="0.25">
      <c r="A239" s="227"/>
      <c r="B239" s="179" t="str">
        <f>IF($A239="","",_xlfn.XLOOKUP($A239,Attributes!$A:$A,Attributes!C:C))</f>
        <v/>
      </c>
      <c r="C239" s="179"/>
      <c r="D239" s="179" t="str">
        <f>IF($A239="","",_xlfn.XLOOKUP($A239,Attributes!$A:$A,Attributes!I:I))</f>
        <v/>
      </c>
      <c r="E239" s="179" t="str">
        <f>IF($A239="","",_xlfn.XLOOKUP($A239,Attributes!$A:$A,Attributes!J:J))</f>
        <v/>
      </c>
      <c r="F239" s="179" t="str">
        <f>IF($A239="","",_xlfn.XLOOKUP($A239,Attributes!$A:$A,Attributes!K:K))</f>
        <v/>
      </c>
      <c r="G239" s="195">
        <v>0</v>
      </c>
      <c r="H239" s="217">
        <v>0</v>
      </c>
      <c r="I239" s="195">
        <v>0</v>
      </c>
      <c r="J239" s="195">
        <v>0</v>
      </c>
    </row>
    <row r="240" spans="1:10" hidden="1" x14ac:dyDescent="0.25">
      <c r="A240" s="227"/>
      <c r="B240" s="179" t="str">
        <f>IF($A240="","",_xlfn.XLOOKUP($A240,Attributes!$A:$A,Attributes!C:C))</f>
        <v/>
      </c>
      <c r="C240" s="179"/>
      <c r="D240" s="179" t="str">
        <f>IF($A240="","",_xlfn.XLOOKUP($A240,Attributes!$A:$A,Attributes!I:I))</f>
        <v/>
      </c>
      <c r="E240" s="179" t="str">
        <f>IF($A240="","",_xlfn.XLOOKUP($A240,Attributes!$A:$A,Attributes!J:J))</f>
        <v/>
      </c>
      <c r="F240" s="179" t="str">
        <f>IF($A240="","",_xlfn.XLOOKUP($A240,Attributes!$A:$A,Attributes!K:K))</f>
        <v/>
      </c>
      <c r="G240" s="195">
        <v>0</v>
      </c>
      <c r="H240" s="217">
        <v>0</v>
      </c>
      <c r="I240" s="195">
        <v>0</v>
      </c>
      <c r="J240" s="195">
        <v>0</v>
      </c>
    </row>
    <row r="241" spans="1:10" hidden="1" x14ac:dyDescent="0.25">
      <c r="A241" s="227"/>
      <c r="B241" s="179" t="str">
        <f>IF($A241="","",_xlfn.XLOOKUP($A241,Attributes!$A:$A,Attributes!C:C))</f>
        <v/>
      </c>
      <c r="C241" s="179"/>
      <c r="D241" s="179" t="str">
        <f>IF($A241="","",_xlfn.XLOOKUP($A241,Attributes!$A:$A,Attributes!I:I))</f>
        <v/>
      </c>
      <c r="E241" s="179" t="str">
        <f>IF($A241="","",_xlfn.XLOOKUP($A241,Attributes!$A:$A,Attributes!J:J))</f>
        <v/>
      </c>
      <c r="F241" s="179" t="str">
        <f>IF($A241="","",_xlfn.XLOOKUP($A241,Attributes!$A:$A,Attributes!K:K))</f>
        <v/>
      </c>
      <c r="G241" s="195">
        <v>0</v>
      </c>
      <c r="H241" s="217">
        <v>0</v>
      </c>
      <c r="I241" s="195">
        <v>0</v>
      </c>
      <c r="J241" s="195">
        <v>0</v>
      </c>
    </row>
    <row r="242" spans="1:10" hidden="1" x14ac:dyDescent="0.25">
      <c r="A242" s="227"/>
      <c r="B242" s="179" t="str">
        <f>IF($A242="","",_xlfn.XLOOKUP($A242,Attributes!$A:$A,Attributes!C:C))</f>
        <v/>
      </c>
      <c r="C242" s="179"/>
      <c r="D242" s="179" t="str">
        <f>IF($A242="","",_xlfn.XLOOKUP($A242,Attributes!$A:$A,Attributes!I:I))</f>
        <v/>
      </c>
      <c r="E242" s="179" t="str">
        <f>IF($A242="","",_xlfn.XLOOKUP($A242,Attributes!$A:$A,Attributes!J:J))</f>
        <v/>
      </c>
      <c r="F242" s="179" t="str">
        <f>IF($A242="","",_xlfn.XLOOKUP($A242,Attributes!$A:$A,Attributes!K:K))</f>
        <v/>
      </c>
      <c r="G242" s="195">
        <v>0</v>
      </c>
      <c r="H242" s="217">
        <v>0</v>
      </c>
      <c r="I242" s="195">
        <v>0</v>
      </c>
      <c r="J242" s="195">
        <v>0</v>
      </c>
    </row>
    <row r="243" spans="1:10" hidden="1" x14ac:dyDescent="0.25">
      <c r="A243" s="227"/>
      <c r="B243" s="179" t="str">
        <f>IF($A243="","",_xlfn.XLOOKUP($A243,Attributes!$A:$A,Attributes!C:C))</f>
        <v/>
      </c>
      <c r="C243" s="179"/>
      <c r="D243" s="179" t="str">
        <f>IF($A243="","",_xlfn.XLOOKUP($A243,Attributes!$A:$A,Attributes!I:I))</f>
        <v/>
      </c>
      <c r="E243" s="179" t="str">
        <f>IF($A243="","",_xlfn.XLOOKUP($A243,Attributes!$A:$A,Attributes!J:J))</f>
        <v/>
      </c>
      <c r="F243" s="179" t="str">
        <f>IF($A243="","",_xlfn.XLOOKUP($A243,Attributes!$A:$A,Attributes!K:K))</f>
        <v/>
      </c>
      <c r="G243" s="195">
        <v>0</v>
      </c>
      <c r="H243" s="217">
        <v>0</v>
      </c>
      <c r="I243" s="195">
        <v>0</v>
      </c>
      <c r="J243" s="195">
        <v>0</v>
      </c>
    </row>
    <row r="244" spans="1:10" hidden="1" x14ac:dyDescent="0.25">
      <c r="A244" s="227"/>
      <c r="B244" s="179" t="str">
        <f>IF($A244="","",_xlfn.XLOOKUP($A244,Attributes!$A:$A,Attributes!C:C))</f>
        <v/>
      </c>
      <c r="C244" s="179"/>
      <c r="D244" s="179" t="str">
        <f>IF($A244="","",_xlfn.XLOOKUP($A244,Attributes!$A:$A,Attributes!I:I))</f>
        <v/>
      </c>
      <c r="E244" s="179" t="str">
        <f>IF($A244="","",_xlfn.XLOOKUP($A244,Attributes!$A:$A,Attributes!J:J))</f>
        <v/>
      </c>
      <c r="F244" s="179" t="str">
        <f>IF($A244="","",_xlfn.XLOOKUP($A244,Attributes!$A:$A,Attributes!K:K))</f>
        <v/>
      </c>
      <c r="G244" s="195">
        <v>0</v>
      </c>
      <c r="H244" s="217">
        <v>0</v>
      </c>
      <c r="I244" s="195">
        <v>0</v>
      </c>
      <c r="J244" s="195">
        <v>0</v>
      </c>
    </row>
    <row r="245" spans="1:10" hidden="1" x14ac:dyDescent="0.25">
      <c r="A245" s="227"/>
      <c r="B245" s="179" t="str">
        <f>IF($A245="","",_xlfn.XLOOKUP($A245,Attributes!$A:$A,Attributes!C:C))</f>
        <v/>
      </c>
      <c r="C245" s="179"/>
      <c r="D245" s="179" t="str">
        <f>IF($A245="","",_xlfn.XLOOKUP($A245,Attributes!$A:$A,Attributes!I:I))</f>
        <v/>
      </c>
      <c r="E245" s="179" t="str">
        <f>IF($A245="","",_xlfn.XLOOKUP($A245,Attributes!$A:$A,Attributes!J:J))</f>
        <v/>
      </c>
      <c r="F245" s="179" t="str">
        <f>IF($A245="","",_xlfn.XLOOKUP($A245,Attributes!$A:$A,Attributes!K:K))</f>
        <v/>
      </c>
      <c r="G245" s="195">
        <v>0</v>
      </c>
      <c r="H245" s="217">
        <v>0</v>
      </c>
      <c r="I245" s="195">
        <v>0</v>
      </c>
      <c r="J245" s="195">
        <v>0</v>
      </c>
    </row>
    <row r="246" spans="1:10" hidden="1" x14ac:dyDescent="0.25">
      <c r="A246" s="227"/>
      <c r="B246" s="179" t="str">
        <f>IF($A246="","",_xlfn.XLOOKUP($A246,Attributes!$A:$A,Attributes!C:C))</f>
        <v/>
      </c>
      <c r="C246" s="179"/>
      <c r="D246" s="179" t="str">
        <f>IF($A246="","",_xlfn.XLOOKUP($A246,Attributes!$A:$A,Attributes!I:I))</f>
        <v/>
      </c>
      <c r="E246" s="179" t="str">
        <f>IF($A246="","",_xlfn.XLOOKUP($A246,Attributes!$A:$A,Attributes!J:J))</f>
        <v/>
      </c>
      <c r="F246" s="179" t="str">
        <f>IF($A246="","",_xlfn.XLOOKUP($A246,Attributes!$A:$A,Attributes!K:K))</f>
        <v/>
      </c>
      <c r="G246" s="195">
        <v>0</v>
      </c>
      <c r="H246" s="217">
        <v>0</v>
      </c>
      <c r="I246" s="195">
        <v>0</v>
      </c>
      <c r="J246" s="195">
        <v>0</v>
      </c>
    </row>
    <row r="247" spans="1:10" hidden="1" x14ac:dyDescent="0.25">
      <c r="A247" s="227"/>
      <c r="B247" s="179" t="str">
        <f>IF($A247="","",_xlfn.XLOOKUP($A247,Attributes!$A:$A,Attributes!C:C))</f>
        <v/>
      </c>
      <c r="C247" s="179"/>
      <c r="D247" s="179" t="str">
        <f>IF($A247="","",_xlfn.XLOOKUP($A247,Attributes!$A:$A,Attributes!I:I))</f>
        <v/>
      </c>
      <c r="E247" s="179" t="str">
        <f>IF($A247="","",_xlfn.XLOOKUP($A247,Attributes!$A:$A,Attributes!J:J))</f>
        <v/>
      </c>
      <c r="F247" s="179" t="str">
        <f>IF($A247="","",_xlfn.XLOOKUP($A247,Attributes!$A:$A,Attributes!K:K))</f>
        <v/>
      </c>
      <c r="G247" s="195">
        <v>0</v>
      </c>
      <c r="H247" s="217">
        <v>0</v>
      </c>
      <c r="I247" s="195">
        <v>0</v>
      </c>
      <c r="J247" s="195">
        <v>0</v>
      </c>
    </row>
    <row r="248" spans="1:10" hidden="1" x14ac:dyDescent="0.25">
      <c r="A248" s="227"/>
      <c r="B248" s="179" t="str">
        <f>IF($A248="","",_xlfn.XLOOKUP($A248,Attributes!$A:$A,Attributes!C:C))</f>
        <v/>
      </c>
      <c r="C248" s="179"/>
      <c r="D248" s="179" t="str">
        <f>IF($A248="","",_xlfn.XLOOKUP($A248,Attributes!$A:$A,Attributes!I:I))</f>
        <v/>
      </c>
      <c r="E248" s="179" t="str">
        <f>IF($A248="","",_xlfn.XLOOKUP($A248,Attributes!$A:$A,Attributes!J:J))</f>
        <v/>
      </c>
      <c r="F248" s="179" t="str">
        <f>IF($A248="","",_xlfn.XLOOKUP($A248,Attributes!$A:$A,Attributes!K:K))</f>
        <v/>
      </c>
      <c r="G248" s="195">
        <v>0</v>
      </c>
      <c r="H248" s="217">
        <v>0</v>
      </c>
      <c r="I248" s="195">
        <v>0</v>
      </c>
      <c r="J248" s="195">
        <v>0</v>
      </c>
    </row>
    <row r="249" spans="1:10" hidden="1" x14ac:dyDescent="0.25">
      <c r="A249" s="227"/>
      <c r="B249" s="179" t="str">
        <f>IF($A249="","",_xlfn.XLOOKUP($A249,Attributes!$A:$A,Attributes!C:C))</f>
        <v/>
      </c>
      <c r="C249" s="179"/>
      <c r="D249" s="179" t="str">
        <f>IF($A249="","",_xlfn.XLOOKUP($A249,Attributes!$A:$A,Attributes!I:I))</f>
        <v/>
      </c>
      <c r="E249" s="179" t="str">
        <f>IF($A249="","",_xlfn.XLOOKUP($A249,Attributes!$A:$A,Attributes!J:J))</f>
        <v/>
      </c>
      <c r="F249" s="179" t="str">
        <f>IF($A249="","",_xlfn.XLOOKUP($A249,Attributes!$A:$A,Attributes!K:K))</f>
        <v/>
      </c>
      <c r="G249" s="195">
        <v>0</v>
      </c>
      <c r="H249" s="217">
        <v>0</v>
      </c>
      <c r="I249" s="195">
        <v>0</v>
      </c>
      <c r="J249" s="195">
        <v>0</v>
      </c>
    </row>
    <row r="250" spans="1:10" hidden="1" x14ac:dyDescent="0.25">
      <c r="A250" s="227"/>
      <c r="B250" s="179" t="str">
        <f>IF($A250="","",_xlfn.XLOOKUP($A250,Attributes!$A:$A,Attributes!C:C))</f>
        <v/>
      </c>
      <c r="C250" s="179"/>
      <c r="D250" s="179" t="str">
        <f>IF($A250="","",_xlfn.XLOOKUP($A250,Attributes!$A:$A,Attributes!I:I))</f>
        <v/>
      </c>
      <c r="E250" s="179" t="str">
        <f>IF($A250="","",_xlfn.XLOOKUP($A250,Attributes!$A:$A,Attributes!J:J))</f>
        <v/>
      </c>
      <c r="F250" s="179" t="str">
        <f>IF($A250="","",_xlfn.XLOOKUP($A250,Attributes!$A:$A,Attributes!K:K))</f>
        <v/>
      </c>
      <c r="G250" s="195">
        <v>0</v>
      </c>
      <c r="H250" s="217">
        <v>0</v>
      </c>
      <c r="I250" s="195">
        <v>0</v>
      </c>
      <c r="J250" s="195">
        <v>0</v>
      </c>
    </row>
    <row r="251" spans="1:10" hidden="1" x14ac:dyDescent="0.25">
      <c r="A251" s="227"/>
      <c r="B251" s="179" t="str">
        <f>IF($A251="","",_xlfn.XLOOKUP($A251,Attributes!$A:$A,Attributes!C:C))</f>
        <v/>
      </c>
      <c r="C251" s="179"/>
      <c r="D251" s="179" t="str">
        <f>IF($A251="","",_xlfn.XLOOKUP($A251,Attributes!$A:$A,Attributes!I:I))</f>
        <v/>
      </c>
      <c r="E251" s="179" t="str">
        <f>IF($A251="","",_xlfn.XLOOKUP($A251,Attributes!$A:$A,Attributes!J:J))</f>
        <v/>
      </c>
      <c r="F251" s="179" t="str">
        <f>IF($A251="","",_xlfn.XLOOKUP($A251,Attributes!$A:$A,Attributes!K:K))</f>
        <v/>
      </c>
      <c r="G251" s="195">
        <v>0</v>
      </c>
      <c r="H251" s="217">
        <v>0</v>
      </c>
      <c r="I251" s="195">
        <v>0</v>
      </c>
      <c r="J251" s="195">
        <v>0</v>
      </c>
    </row>
    <row r="252" spans="1:10" hidden="1" x14ac:dyDescent="0.25">
      <c r="A252" s="227"/>
      <c r="B252" s="179" t="str">
        <f>IF($A252="","",_xlfn.XLOOKUP($A252,Attributes!$A:$A,Attributes!C:C))</f>
        <v/>
      </c>
      <c r="C252" s="179"/>
      <c r="D252" s="179" t="str">
        <f>IF($A252="","",_xlfn.XLOOKUP($A252,Attributes!$A:$A,Attributes!I:I))</f>
        <v/>
      </c>
      <c r="E252" s="179" t="str">
        <f>IF($A252="","",_xlfn.XLOOKUP($A252,Attributes!$A:$A,Attributes!J:J))</f>
        <v/>
      </c>
      <c r="F252" s="179" t="str">
        <f>IF($A252="","",_xlfn.XLOOKUP($A252,Attributes!$A:$A,Attributes!K:K))</f>
        <v/>
      </c>
      <c r="G252" s="195">
        <v>0</v>
      </c>
      <c r="H252" s="217">
        <v>0</v>
      </c>
      <c r="I252" s="195">
        <v>0</v>
      </c>
      <c r="J252" s="195">
        <v>0</v>
      </c>
    </row>
    <row r="253" spans="1:10" hidden="1" x14ac:dyDescent="0.25">
      <c r="A253" s="227"/>
      <c r="B253" s="179" t="str">
        <f>IF($A253="","",_xlfn.XLOOKUP($A253,Attributes!$A:$A,Attributes!C:C))</f>
        <v/>
      </c>
      <c r="C253" s="179"/>
      <c r="D253" s="179" t="str">
        <f>IF($A253="","",_xlfn.XLOOKUP($A253,Attributes!$A:$A,Attributes!I:I))</f>
        <v/>
      </c>
      <c r="E253" s="179" t="str">
        <f>IF($A253="","",_xlfn.XLOOKUP($A253,Attributes!$A:$A,Attributes!J:J))</f>
        <v/>
      </c>
      <c r="F253" s="179" t="str">
        <f>IF($A253="","",_xlfn.XLOOKUP($A253,Attributes!$A:$A,Attributes!K:K))</f>
        <v/>
      </c>
      <c r="G253" s="195">
        <v>0</v>
      </c>
      <c r="H253" s="217">
        <v>0</v>
      </c>
      <c r="I253" s="195">
        <v>0</v>
      </c>
      <c r="J253" s="195">
        <v>0</v>
      </c>
    </row>
    <row r="254" spans="1:10" hidden="1" x14ac:dyDescent="0.25">
      <c r="A254" s="227"/>
      <c r="B254" s="179" t="str">
        <f>IF($A254="","",_xlfn.XLOOKUP($A254,Attributes!$A:$A,Attributes!C:C))</f>
        <v/>
      </c>
      <c r="C254" s="179"/>
      <c r="D254" s="179" t="str">
        <f>IF($A254="","",_xlfn.XLOOKUP($A254,Attributes!$A:$A,Attributes!I:I))</f>
        <v/>
      </c>
      <c r="E254" s="179" t="str">
        <f>IF($A254="","",_xlfn.XLOOKUP($A254,Attributes!$A:$A,Attributes!J:J))</f>
        <v/>
      </c>
      <c r="F254" s="179" t="str">
        <f>IF($A254="","",_xlfn.XLOOKUP($A254,Attributes!$A:$A,Attributes!K:K))</f>
        <v/>
      </c>
      <c r="G254" s="195">
        <v>0</v>
      </c>
      <c r="H254" s="217">
        <v>0</v>
      </c>
      <c r="I254" s="195">
        <v>0</v>
      </c>
      <c r="J254" s="195">
        <v>0</v>
      </c>
    </row>
    <row r="255" spans="1:10" hidden="1" x14ac:dyDescent="0.25">
      <c r="A255" s="227"/>
      <c r="B255" s="179" t="str">
        <f>IF($A255="","",_xlfn.XLOOKUP($A255,Attributes!$A:$A,Attributes!C:C))</f>
        <v/>
      </c>
      <c r="C255" s="179"/>
      <c r="D255" s="179" t="str">
        <f>IF($A255="","",_xlfn.XLOOKUP($A255,Attributes!$A:$A,Attributes!I:I))</f>
        <v/>
      </c>
      <c r="E255" s="179" t="str">
        <f>IF($A255="","",_xlfn.XLOOKUP($A255,Attributes!$A:$A,Attributes!J:J))</f>
        <v/>
      </c>
      <c r="F255" s="179" t="str">
        <f>IF($A255="","",_xlfn.XLOOKUP($A255,Attributes!$A:$A,Attributes!K:K))</f>
        <v/>
      </c>
      <c r="G255" s="195">
        <v>0</v>
      </c>
      <c r="H255" s="217">
        <v>0</v>
      </c>
      <c r="I255" s="195">
        <v>0</v>
      </c>
      <c r="J255" s="195">
        <v>0</v>
      </c>
    </row>
    <row r="256" spans="1:10" hidden="1" x14ac:dyDescent="0.25">
      <c r="A256" s="227"/>
      <c r="B256" s="179" t="str">
        <f>IF($A256="","",_xlfn.XLOOKUP($A256,Attributes!$A:$A,Attributes!C:C))</f>
        <v/>
      </c>
      <c r="C256" s="179"/>
      <c r="D256" s="179" t="str">
        <f>IF($A256="","",_xlfn.XLOOKUP($A256,Attributes!$A:$A,Attributes!I:I))</f>
        <v/>
      </c>
      <c r="E256" s="179" t="str">
        <f>IF($A256="","",_xlfn.XLOOKUP($A256,Attributes!$A:$A,Attributes!J:J))</f>
        <v/>
      </c>
      <c r="F256" s="179" t="str">
        <f>IF($A256="","",_xlfn.XLOOKUP($A256,Attributes!$A:$A,Attributes!K:K))</f>
        <v/>
      </c>
      <c r="G256" s="195">
        <v>0</v>
      </c>
      <c r="H256" s="217">
        <v>0</v>
      </c>
      <c r="I256" s="195">
        <v>0</v>
      </c>
      <c r="J256" s="195">
        <v>0</v>
      </c>
    </row>
    <row r="257" spans="1:10" hidden="1" x14ac:dyDescent="0.25">
      <c r="A257" s="227"/>
      <c r="B257" s="179" t="str">
        <f>IF($A257="","",_xlfn.XLOOKUP($A257,Attributes!$A:$A,Attributes!C:C))</f>
        <v/>
      </c>
      <c r="C257" s="179"/>
      <c r="D257" s="179" t="str">
        <f>IF($A257="","",_xlfn.XLOOKUP($A257,Attributes!$A:$A,Attributes!I:I))</f>
        <v/>
      </c>
      <c r="E257" s="179" t="str">
        <f>IF($A257="","",_xlfn.XLOOKUP($A257,Attributes!$A:$A,Attributes!J:J))</f>
        <v/>
      </c>
      <c r="F257" s="179" t="str">
        <f>IF($A257="","",_xlfn.XLOOKUP($A257,Attributes!$A:$A,Attributes!K:K))</f>
        <v/>
      </c>
      <c r="G257" s="195">
        <v>0</v>
      </c>
      <c r="H257" s="217">
        <v>0</v>
      </c>
      <c r="I257" s="195">
        <v>0</v>
      </c>
      <c r="J257" s="195">
        <v>0</v>
      </c>
    </row>
    <row r="258" spans="1:10" hidden="1" x14ac:dyDescent="0.25">
      <c r="A258" s="227"/>
      <c r="B258" s="179" t="str">
        <f>IF($A258="","",_xlfn.XLOOKUP($A258,Attributes!$A:$A,Attributes!C:C))</f>
        <v/>
      </c>
      <c r="C258" s="179"/>
      <c r="D258" s="179" t="str">
        <f>IF($A258="","",_xlfn.XLOOKUP($A258,Attributes!$A:$A,Attributes!I:I))</f>
        <v/>
      </c>
      <c r="E258" s="179" t="str">
        <f>IF($A258="","",_xlfn.XLOOKUP($A258,Attributes!$A:$A,Attributes!J:J))</f>
        <v/>
      </c>
      <c r="F258" s="179" t="str">
        <f>IF($A258="","",_xlfn.XLOOKUP($A258,Attributes!$A:$A,Attributes!K:K))</f>
        <v/>
      </c>
      <c r="G258" s="195">
        <v>0</v>
      </c>
      <c r="H258" s="217">
        <v>0</v>
      </c>
      <c r="I258" s="195">
        <v>0</v>
      </c>
      <c r="J258" s="195">
        <v>0</v>
      </c>
    </row>
    <row r="259" spans="1:10" hidden="1" x14ac:dyDescent="0.25">
      <c r="A259" s="227"/>
      <c r="B259" s="179" t="str">
        <f>IF($A259="","",_xlfn.XLOOKUP($A259,Attributes!$A:$A,Attributes!C:C))</f>
        <v/>
      </c>
      <c r="C259" s="179"/>
      <c r="D259" s="179" t="str">
        <f>IF($A259="","",_xlfn.XLOOKUP($A259,Attributes!$A:$A,Attributes!I:I))</f>
        <v/>
      </c>
      <c r="E259" s="179" t="str">
        <f>IF($A259="","",_xlfn.XLOOKUP($A259,Attributes!$A:$A,Attributes!J:J))</f>
        <v/>
      </c>
      <c r="F259" s="179" t="str">
        <f>IF($A259="","",_xlfn.XLOOKUP($A259,Attributes!$A:$A,Attributes!K:K))</f>
        <v/>
      </c>
      <c r="G259" s="195">
        <v>0</v>
      </c>
      <c r="H259" s="217">
        <v>0</v>
      </c>
      <c r="I259" s="195">
        <v>0</v>
      </c>
      <c r="J259" s="195">
        <v>0</v>
      </c>
    </row>
    <row r="260" spans="1:10" hidden="1" x14ac:dyDescent="0.25">
      <c r="A260" s="227"/>
      <c r="B260" s="179" t="str">
        <f>IF($A260="","",_xlfn.XLOOKUP($A260,Attributes!$A:$A,Attributes!C:C))</f>
        <v/>
      </c>
      <c r="C260" s="179"/>
      <c r="D260" s="179" t="str">
        <f>IF($A260="","",_xlfn.XLOOKUP($A260,Attributes!$A:$A,Attributes!I:I))</f>
        <v/>
      </c>
      <c r="E260" s="179" t="str">
        <f>IF($A260="","",_xlfn.XLOOKUP($A260,Attributes!$A:$A,Attributes!J:J))</f>
        <v/>
      </c>
      <c r="F260" s="179" t="str">
        <f>IF($A260="","",_xlfn.XLOOKUP($A260,Attributes!$A:$A,Attributes!K:K))</f>
        <v/>
      </c>
      <c r="G260" s="195">
        <v>0</v>
      </c>
      <c r="H260" s="217">
        <v>0</v>
      </c>
      <c r="I260" s="195">
        <v>0</v>
      </c>
      <c r="J260" s="195">
        <v>0</v>
      </c>
    </row>
    <row r="261" spans="1:10" hidden="1" x14ac:dyDescent="0.25">
      <c r="A261" s="227"/>
      <c r="B261" s="179" t="str">
        <f>IF($A261="","",_xlfn.XLOOKUP($A261,Attributes!$A:$A,Attributes!C:C))</f>
        <v/>
      </c>
      <c r="C261" s="179"/>
      <c r="D261" s="179" t="str">
        <f>IF($A261="","",_xlfn.XLOOKUP($A261,Attributes!$A:$A,Attributes!I:I))</f>
        <v/>
      </c>
      <c r="E261" s="179" t="str">
        <f>IF($A261="","",_xlfn.XLOOKUP($A261,Attributes!$A:$A,Attributes!J:J))</f>
        <v/>
      </c>
      <c r="F261" s="179" t="str">
        <f>IF($A261="","",_xlfn.XLOOKUP($A261,Attributes!$A:$A,Attributes!K:K))</f>
        <v/>
      </c>
      <c r="G261" s="195">
        <v>0</v>
      </c>
      <c r="H261" s="217">
        <v>0</v>
      </c>
      <c r="I261" s="195">
        <v>0</v>
      </c>
      <c r="J261" s="195">
        <v>0</v>
      </c>
    </row>
    <row r="262" spans="1:10" hidden="1" x14ac:dyDescent="0.25">
      <c r="A262" s="227"/>
      <c r="B262" s="179" t="str">
        <f>IF($A262="","",_xlfn.XLOOKUP($A262,Attributes!$A:$A,Attributes!C:C))</f>
        <v/>
      </c>
      <c r="C262" s="179"/>
      <c r="D262" s="179" t="str">
        <f>IF($A262="","",_xlfn.XLOOKUP($A262,Attributes!$A:$A,Attributes!I:I))</f>
        <v/>
      </c>
      <c r="E262" s="179" t="str">
        <f>IF($A262="","",_xlfn.XLOOKUP($A262,Attributes!$A:$A,Attributes!J:J))</f>
        <v/>
      </c>
      <c r="F262" s="179" t="str">
        <f>IF($A262="","",_xlfn.XLOOKUP($A262,Attributes!$A:$A,Attributes!K:K))</f>
        <v/>
      </c>
      <c r="G262" s="195">
        <v>0</v>
      </c>
      <c r="H262" s="217">
        <v>0</v>
      </c>
      <c r="I262" s="195">
        <v>0</v>
      </c>
      <c r="J262" s="195">
        <v>0</v>
      </c>
    </row>
    <row r="263" spans="1:10" hidden="1" x14ac:dyDescent="0.25">
      <c r="A263" s="227"/>
      <c r="B263" s="179" t="str">
        <f>IF($A263="","",_xlfn.XLOOKUP($A263,Attributes!$A:$A,Attributes!C:C))</f>
        <v/>
      </c>
      <c r="C263" s="179"/>
      <c r="D263" s="179" t="str">
        <f>IF($A263="","",_xlfn.XLOOKUP($A263,Attributes!$A:$A,Attributes!I:I))</f>
        <v/>
      </c>
      <c r="E263" s="179" t="str">
        <f>IF($A263="","",_xlfn.XLOOKUP($A263,Attributes!$A:$A,Attributes!J:J))</f>
        <v/>
      </c>
      <c r="F263" s="179" t="str">
        <f>IF($A263="","",_xlfn.XLOOKUP($A263,Attributes!$A:$A,Attributes!K:K))</f>
        <v/>
      </c>
      <c r="G263" s="195">
        <v>0</v>
      </c>
      <c r="H263" s="217">
        <v>0</v>
      </c>
      <c r="I263" s="195">
        <v>0</v>
      </c>
      <c r="J263" s="195">
        <v>0</v>
      </c>
    </row>
    <row r="264" spans="1:10" hidden="1" x14ac:dyDescent="0.25">
      <c r="A264" s="227"/>
      <c r="B264" s="179" t="str">
        <f>IF($A264="","",_xlfn.XLOOKUP($A264,Attributes!$A:$A,Attributes!C:C))</f>
        <v/>
      </c>
      <c r="C264" s="179"/>
      <c r="D264" s="179" t="str">
        <f>IF($A264="","",_xlfn.XLOOKUP($A264,Attributes!$A:$A,Attributes!I:I))</f>
        <v/>
      </c>
      <c r="E264" s="179" t="str">
        <f>IF($A264="","",_xlfn.XLOOKUP($A264,Attributes!$A:$A,Attributes!J:J))</f>
        <v/>
      </c>
      <c r="F264" s="179" t="str">
        <f>IF($A264="","",_xlfn.XLOOKUP($A264,Attributes!$A:$A,Attributes!K:K))</f>
        <v/>
      </c>
      <c r="G264" s="195">
        <v>0</v>
      </c>
      <c r="H264" s="217">
        <v>0</v>
      </c>
      <c r="I264" s="195">
        <v>0</v>
      </c>
      <c r="J264" s="195">
        <v>0</v>
      </c>
    </row>
    <row r="265" spans="1:10" hidden="1" x14ac:dyDescent="0.25">
      <c r="A265" s="227"/>
      <c r="B265" s="179" t="str">
        <f>IF($A265="","",_xlfn.XLOOKUP($A265,Attributes!$A:$A,Attributes!C:C))</f>
        <v/>
      </c>
      <c r="C265" s="179"/>
      <c r="D265" s="179" t="str">
        <f>IF($A265="","",_xlfn.XLOOKUP($A265,Attributes!$A:$A,Attributes!I:I))</f>
        <v/>
      </c>
      <c r="E265" s="179" t="str">
        <f>IF($A265="","",_xlfn.XLOOKUP($A265,Attributes!$A:$A,Attributes!J:J))</f>
        <v/>
      </c>
      <c r="F265" s="179" t="str">
        <f>IF($A265="","",_xlfn.XLOOKUP($A265,Attributes!$A:$A,Attributes!K:K))</f>
        <v/>
      </c>
      <c r="G265" s="195">
        <v>0</v>
      </c>
      <c r="H265" s="217">
        <v>0</v>
      </c>
      <c r="I265" s="195">
        <v>0</v>
      </c>
      <c r="J265" s="195">
        <v>0</v>
      </c>
    </row>
    <row r="266" spans="1:10" hidden="1" x14ac:dyDescent="0.25">
      <c r="A266" s="227"/>
      <c r="B266" s="179" t="str">
        <f>IF($A266="","",_xlfn.XLOOKUP($A266,Attributes!$A:$A,Attributes!C:C))</f>
        <v/>
      </c>
      <c r="C266" s="179"/>
      <c r="D266" s="179" t="str">
        <f>IF($A266="","",_xlfn.XLOOKUP($A266,Attributes!$A:$A,Attributes!I:I))</f>
        <v/>
      </c>
      <c r="E266" s="179" t="str">
        <f>IF($A266="","",_xlfn.XLOOKUP($A266,Attributes!$A:$A,Attributes!J:J))</f>
        <v/>
      </c>
      <c r="F266" s="179" t="str">
        <f>IF($A266="","",_xlfn.XLOOKUP($A266,Attributes!$A:$A,Attributes!K:K))</f>
        <v/>
      </c>
      <c r="G266" s="195">
        <v>0</v>
      </c>
      <c r="H266" s="217">
        <v>0</v>
      </c>
      <c r="I266" s="195">
        <v>0</v>
      </c>
      <c r="J266" s="195">
        <v>0</v>
      </c>
    </row>
    <row r="267" spans="1:10" hidden="1" x14ac:dyDescent="0.25">
      <c r="A267" s="227"/>
      <c r="B267" s="179" t="str">
        <f>IF($A267="","",_xlfn.XLOOKUP($A267,Attributes!$A:$A,Attributes!C:C))</f>
        <v/>
      </c>
      <c r="C267" s="179"/>
      <c r="D267" s="179" t="str">
        <f>IF($A267="","",_xlfn.XLOOKUP($A267,Attributes!$A:$A,Attributes!I:I))</f>
        <v/>
      </c>
      <c r="E267" s="179" t="str">
        <f>IF($A267="","",_xlfn.XLOOKUP($A267,Attributes!$A:$A,Attributes!J:J))</f>
        <v/>
      </c>
      <c r="F267" s="179" t="str">
        <f>IF($A267="","",_xlfn.XLOOKUP($A267,Attributes!$A:$A,Attributes!K:K))</f>
        <v/>
      </c>
      <c r="G267" s="195">
        <v>0</v>
      </c>
      <c r="H267" s="217">
        <v>0</v>
      </c>
      <c r="I267" s="195">
        <v>0</v>
      </c>
      <c r="J267" s="195">
        <v>0</v>
      </c>
    </row>
    <row r="268" spans="1:10" hidden="1" x14ac:dyDescent="0.25">
      <c r="A268" s="227"/>
      <c r="B268" s="179" t="str">
        <f>IF($A268="","",_xlfn.XLOOKUP($A268,Attributes!$A:$A,Attributes!C:C))</f>
        <v/>
      </c>
      <c r="C268" s="179"/>
      <c r="D268" s="179" t="str">
        <f>IF($A268="","",_xlfn.XLOOKUP($A268,Attributes!$A:$A,Attributes!I:I))</f>
        <v/>
      </c>
      <c r="E268" s="179" t="str">
        <f>IF($A268="","",_xlfn.XLOOKUP($A268,Attributes!$A:$A,Attributes!J:J))</f>
        <v/>
      </c>
      <c r="F268" s="179" t="str">
        <f>IF($A268="","",_xlfn.XLOOKUP($A268,Attributes!$A:$A,Attributes!K:K))</f>
        <v/>
      </c>
      <c r="G268" s="195">
        <v>0</v>
      </c>
      <c r="H268" s="217">
        <v>0</v>
      </c>
      <c r="I268" s="195">
        <v>0</v>
      </c>
      <c r="J268" s="195">
        <v>0</v>
      </c>
    </row>
    <row r="269" spans="1:10" hidden="1" x14ac:dyDescent="0.25">
      <c r="A269" s="227"/>
      <c r="B269" s="179" t="str">
        <f>IF($A269="","",_xlfn.XLOOKUP($A269,Attributes!$A:$A,Attributes!C:C))</f>
        <v/>
      </c>
      <c r="C269" s="179"/>
      <c r="D269" s="179" t="str">
        <f>IF($A269="","",_xlfn.XLOOKUP($A269,Attributes!$A:$A,Attributes!I:I))</f>
        <v/>
      </c>
      <c r="E269" s="179" t="str">
        <f>IF($A269="","",_xlfn.XLOOKUP($A269,Attributes!$A:$A,Attributes!J:J))</f>
        <v/>
      </c>
      <c r="F269" s="179" t="str">
        <f>IF($A269="","",_xlfn.XLOOKUP($A269,Attributes!$A:$A,Attributes!K:K))</f>
        <v/>
      </c>
      <c r="G269" s="195">
        <v>0</v>
      </c>
      <c r="H269" s="217">
        <v>0</v>
      </c>
      <c r="I269" s="195">
        <v>0</v>
      </c>
      <c r="J269" s="195">
        <v>0</v>
      </c>
    </row>
    <row r="270" spans="1:10" hidden="1" x14ac:dyDescent="0.25">
      <c r="A270" s="227"/>
      <c r="B270" s="179" t="str">
        <f>IF($A270="","",_xlfn.XLOOKUP($A270,Attributes!$A:$A,Attributes!C:C))</f>
        <v/>
      </c>
      <c r="C270" s="179"/>
      <c r="D270" s="179" t="str">
        <f>IF($A270="","",_xlfn.XLOOKUP($A270,Attributes!$A:$A,Attributes!I:I))</f>
        <v/>
      </c>
      <c r="E270" s="179" t="str">
        <f>IF($A270="","",_xlfn.XLOOKUP($A270,Attributes!$A:$A,Attributes!J:J))</f>
        <v/>
      </c>
      <c r="F270" s="179" t="str">
        <f>IF($A270="","",_xlfn.XLOOKUP($A270,Attributes!$A:$A,Attributes!K:K))</f>
        <v/>
      </c>
      <c r="G270" s="195">
        <v>0</v>
      </c>
      <c r="H270" s="217">
        <v>0</v>
      </c>
      <c r="I270" s="195">
        <v>0</v>
      </c>
      <c r="J270" s="195">
        <v>0</v>
      </c>
    </row>
    <row r="271" spans="1:10" hidden="1" x14ac:dyDescent="0.25">
      <c r="A271" s="227"/>
      <c r="B271" s="179" t="str">
        <f>IF($A271="","",_xlfn.XLOOKUP($A271,Attributes!$A:$A,Attributes!C:C))</f>
        <v/>
      </c>
      <c r="C271" s="179"/>
      <c r="D271" s="179" t="str">
        <f>IF($A271="","",_xlfn.XLOOKUP($A271,Attributes!$A:$A,Attributes!I:I))</f>
        <v/>
      </c>
      <c r="E271" s="179" t="str">
        <f>IF($A271="","",_xlfn.XLOOKUP($A271,Attributes!$A:$A,Attributes!J:J))</f>
        <v/>
      </c>
      <c r="F271" s="179" t="str">
        <f>IF($A271="","",_xlfn.XLOOKUP($A271,Attributes!$A:$A,Attributes!K:K))</f>
        <v/>
      </c>
      <c r="G271" s="195">
        <v>0</v>
      </c>
      <c r="H271" s="217">
        <v>0</v>
      </c>
      <c r="I271" s="195">
        <v>0</v>
      </c>
      <c r="J271" s="195">
        <v>0</v>
      </c>
    </row>
    <row r="272" spans="1:10" hidden="1" x14ac:dyDescent="0.25">
      <c r="A272" s="227"/>
      <c r="B272" s="179" t="str">
        <f>IF($A272="","",_xlfn.XLOOKUP($A272,Attributes!$A:$A,Attributes!C:C))</f>
        <v/>
      </c>
      <c r="C272" s="179"/>
      <c r="D272" s="179" t="str">
        <f>IF($A272="","",_xlfn.XLOOKUP($A272,Attributes!$A:$A,Attributes!I:I))</f>
        <v/>
      </c>
      <c r="E272" s="179" t="str">
        <f>IF($A272="","",_xlfn.XLOOKUP($A272,Attributes!$A:$A,Attributes!J:J))</f>
        <v/>
      </c>
      <c r="F272" s="179" t="str">
        <f>IF($A272="","",_xlfn.XLOOKUP($A272,Attributes!$A:$A,Attributes!K:K))</f>
        <v/>
      </c>
      <c r="G272" s="195">
        <v>0</v>
      </c>
      <c r="H272" s="217">
        <v>0</v>
      </c>
      <c r="I272" s="195">
        <v>0</v>
      </c>
      <c r="J272" s="195">
        <v>0</v>
      </c>
    </row>
    <row r="273" spans="1:10" hidden="1" x14ac:dyDescent="0.25">
      <c r="A273" s="227"/>
      <c r="B273" s="179" t="str">
        <f>IF($A273="","",_xlfn.XLOOKUP($A273,Attributes!$A:$A,Attributes!C:C))</f>
        <v/>
      </c>
      <c r="C273" s="179"/>
      <c r="D273" s="179" t="str">
        <f>IF($A273="","",_xlfn.XLOOKUP($A273,Attributes!$A:$A,Attributes!I:I))</f>
        <v/>
      </c>
      <c r="E273" s="179" t="str">
        <f>IF($A273="","",_xlfn.XLOOKUP($A273,Attributes!$A:$A,Attributes!J:J))</f>
        <v/>
      </c>
      <c r="F273" s="179" t="str">
        <f>IF($A273="","",_xlfn.XLOOKUP($A273,Attributes!$A:$A,Attributes!K:K))</f>
        <v/>
      </c>
      <c r="G273" s="195">
        <v>0</v>
      </c>
      <c r="H273" s="217">
        <v>0</v>
      </c>
      <c r="I273" s="195">
        <v>0</v>
      </c>
      <c r="J273" s="195">
        <v>0</v>
      </c>
    </row>
    <row r="274" spans="1:10" hidden="1" x14ac:dyDescent="0.25">
      <c r="A274" s="227"/>
      <c r="B274" s="179" t="str">
        <f>IF($A274="","",_xlfn.XLOOKUP($A274,Attributes!$A:$A,Attributes!C:C))</f>
        <v/>
      </c>
      <c r="C274" s="179"/>
      <c r="D274" s="179" t="str">
        <f>IF($A274="","",_xlfn.XLOOKUP($A274,Attributes!$A:$A,Attributes!I:I))</f>
        <v/>
      </c>
      <c r="E274" s="179" t="str">
        <f>IF($A274="","",_xlfn.XLOOKUP($A274,Attributes!$A:$A,Attributes!J:J))</f>
        <v/>
      </c>
      <c r="F274" s="179" t="str">
        <f>IF($A274="","",_xlfn.XLOOKUP($A274,Attributes!$A:$A,Attributes!K:K))</f>
        <v/>
      </c>
      <c r="G274" s="195">
        <v>0</v>
      </c>
      <c r="H274" s="217">
        <v>0</v>
      </c>
      <c r="I274" s="195">
        <v>0</v>
      </c>
      <c r="J274" s="195">
        <v>0</v>
      </c>
    </row>
    <row r="275" spans="1:10" hidden="1" x14ac:dyDescent="0.25">
      <c r="A275" s="227"/>
      <c r="B275" s="179" t="str">
        <f>IF($A275="","",_xlfn.XLOOKUP($A275,Attributes!$A:$A,Attributes!C:C))</f>
        <v/>
      </c>
      <c r="C275" s="179"/>
      <c r="D275" s="179" t="str">
        <f>IF($A275="","",_xlfn.XLOOKUP($A275,Attributes!$A:$A,Attributes!I:I))</f>
        <v/>
      </c>
      <c r="E275" s="179" t="str">
        <f>IF($A275="","",_xlfn.XLOOKUP($A275,Attributes!$A:$A,Attributes!J:J))</f>
        <v/>
      </c>
      <c r="F275" s="179" t="str">
        <f>IF($A275="","",_xlfn.XLOOKUP($A275,Attributes!$A:$A,Attributes!K:K))</f>
        <v/>
      </c>
      <c r="G275" s="195">
        <v>0</v>
      </c>
      <c r="H275" s="217">
        <v>0</v>
      </c>
      <c r="I275" s="195">
        <v>0</v>
      </c>
      <c r="J275" s="195">
        <v>0</v>
      </c>
    </row>
    <row r="276" spans="1:10" hidden="1" x14ac:dyDescent="0.25">
      <c r="A276" s="227"/>
      <c r="B276" s="179" t="str">
        <f>IF($A276="","",_xlfn.XLOOKUP($A276,Attributes!$A:$A,Attributes!C:C))</f>
        <v/>
      </c>
      <c r="C276" s="179"/>
      <c r="D276" s="179" t="str">
        <f>IF($A276="","",_xlfn.XLOOKUP($A276,Attributes!$A:$A,Attributes!I:I))</f>
        <v/>
      </c>
      <c r="E276" s="179" t="str">
        <f>IF($A276="","",_xlfn.XLOOKUP($A276,Attributes!$A:$A,Attributes!J:J))</f>
        <v/>
      </c>
      <c r="F276" s="179" t="str">
        <f>IF($A276="","",_xlfn.XLOOKUP($A276,Attributes!$A:$A,Attributes!K:K))</f>
        <v/>
      </c>
      <c r="G276" s="195">
        <v>0</v>
      </c>
      <c r="H276" s="217">
        <v>0</v>
      </c>
      <c r="I276" s="195">
        <v>0</v>
      </c>
      <c r="J276" s="195">
        <v>0</v>
      </c>
    </row>
    <row r="277" spans="1:10" hidden="1" x14ac:dyDescent="0.25">
      <c r="A277" s="227"/>
      <c r="B277" s="179" t="str">
        <f>IF($A277="","",_xlfn.XLOOKUP($A277,Attributes!$A:$A,Attributes!C:C))</f>
        <v/>
      </c>
      <c r="C277" s="179"/>
      <c r="D277" s="179" t="str">
        <f>IF($A277="","",_xlfn.XLOOKUP($A277,Attributes!$A:$A,Attributes!I:I))</f>
        <v/>
      </c>
      <c r="E277" s="179" t="str">
        <f>IF($A277="","",_xlfn.XLOOKUP($A277,Attributes!$A:$A,Attributes!J:J))</f>
        <v/>
      </c>
      <c r="F277" s="179" t="str">
        <f>IF($A277="","",_xlfn.XLOOKUP($A277,Attributes!$A:$A,Attributes!K:K))</f>
        <v/>
      </c>
      <c r="G277" s="195">
        <v>0</v>
      </c>
      <c r="H277" s="217">
        <v>0</v>
      </c>
      <c r="I277" s="195">
        <v>0</v>
      </c>
      <c r="J277" s="195">
        <v>0</v>
      </c>
    </row>
    <row r="278" spans="1:10" hidden="1" x14ac:dyDescent="0.25">
      <c r="A278" s="227"/>
      <c r="B278" s="179" t="str">
        <f>IF($A278="","",_xlfn.XLOOKUP($A278,Attributes!$A:$A,Attributes!C:C))</f>
        <v/>
      </c>
      <c r="C278" s="179"/>
      <c r="D278" s="179" t="str">
        <f>IF($A278="","",_xlfn.XLOOKUP($A278,Attributes!$A:$A,Attributes!I:I))</f>
        <v/>
      </c>
      <c r="E278" s="179" t="str">
        <f>IF($A278="","",_xlfn.XLOOKUP($A278,Attributes!$A:$A,Attributes!J:J))</f>
        <v/>
      </c>
      <c r="F278" s="179" t="str">
        <f>IF($A278="","",_xlfn.XLOOKUP($A278,Attributes!$A:$A,Attributes!K:K))</f>
        <v/>
      </c>
      <c r="G278" s="195">
        <v>0</v>
      </c>
      <c r="H278" s="217">
        <v>0</v>
      </c>
      <c r="I278" s="195">
        <v>0</v>
      </c>
      <c r="J278" s="195">
        <v>0</v>
      </c>
    </row>
    <row r="279" spans="1:10" hidden="1" x14ac:dyDescent="0.25">
      <c r="A279" s="227"/>
      <c r="B279" s="179" t="str">
        <f>IF($A279="","",_xlfn.XLOOKUP($A279,Attributes!$A:$A,Attributes!C:C))</f>
        <v/>
      </c>
      <c r="C279" s="179"/>
      <c r="D279" s="179" t="str">
        <f>IF($A279="","",_xlfn.XLOOKUP($A279,Attributes!$A:$A,Attributes!I:I))</f>
        <v/>
      </c>
      <c r="E279" s="179" t="str">
        <f>IF($A279="","",_xlfn.XLOOKUP($A279,Attributes!$A:$A,Attributes!J:J))</f>
        <v/>
      </c>
      <c r="F279" s="179" t="str">
        <f>IF($A279="","",_xlfn.XLOOKUP($A279,Attributes!$A:$A,Attributes!K:K))</f>
        <v/>
      </c>
      <c r="G279" s="195">
        <v>0</v>
      </c>
      <c r="H279" s="217">
        <v>0</v>
      </c>
      <c r="I279" s="195">
        <v>0</v>
      </c>
      <c r="J279" s="195">
        <v>0</v>
      </c>
    </row>
    <row r="280" spans="1:10" hidden="1" x14ac:dyDescent="0.25">
      <c r="A280" s="227"/>
      <c r="B280" s="179" t="str">
        <f>IF($A280="","",_xlfn.XLOOKUP($A280,Attributes!$A:$A,Attributes!C:C))</f>
        <v/>
      </c>
      <c r="C280" s="179"/>
      <c r="D280" s="179" t="str">
        <f>IF($A280="","",_xlfn.XLOOKUP($A280,Attributes!$A:$A,Attributes!I:I))</f>
        <v/>
      </c>
      <c r="E280" s="179" t="str">
        <f>IF($A280="","",_xlfn.XLOOKUP($A280,Attributes!$A:$A,Attributes!J:J))</f>
        <v/>
      </c>
      <c r="F280" s="179" t="str">
        <f>IF($A280="","",_xlfn.XLOOKUP($A280,Attributes!$A:$A,Attributes!K:K))</f>
        <v/>
      </c>
      <c r="G280" s="195">
        <v>0</v>
      </c>
      <c r="H280" s="217">
        <v>0</v>
      </c>
      <c r="I280" s="195">
        <v>0</v>
      </c>
      <c r="J280" s="195">
        <v>0</v>
      </c>
    </row>
    <row r="281" spans="1:10" hidden="1" x14ac:dyDescent="0.25">
      <c r="A281" s="227"/>
      <c r="B281" s="179" t="str">
        <f>IF($A281="","",_xlfn.XLOOKUP($A281,Attributes!$A:$A,Attributes!C:C))</f>
        <v/>
      </c>
      <c r="C281" s="179"/>
      <c r="D281" s="179" t="str">
        <f>IF($A281="","",_xlfn.XLOOKUP($A281,Attributes!$A:$A,Attributes!I:I))</f>
        <v/>
      </c>
      <c r="E281" s="179" t="str">
        <f>IF($A281="","",_xlfn.XLOOKUP($A281,Attributes!$A:$A,Attributes!J:J))</f>
        <v/>
      </c>
      <c r="F281" s="179" t="str">
        <f>IF($A281="","",_xlfn.XLOOKUP($A281,Attributes!$A:$A,Attributes!K:K))</f>
        <v/>
      </c>
      <c r="G281" s="195">
        <v>0</v>
      </c>
      <c r="H281" s="217">
        <v>0</v>
      </c>
      <c r="I281" s="195">
        <v>0</v>
      </c>
      <c r="J281" s="195">
        <v>0</v>
      </c>
    </row>
    <row r="282" spans="1:10" hidden="1" x14ac:dyDescent="0.25">
      <c r="A282" s="227"/>
      <c r="B282" s="179" t="str">
        <f>IF($A282="","",_xlfn.XLOOKUP($A282,Attributes!$A:$A,Attributes!C:C))</f>
        <v/>
      </c>
      <c r="C282" s="179"/>
      <c r="D282" s="179" t="str">
        <f>IF($A282="","",_xlfn.XLOOKUP($A282,Attributes!$A:$A,Attributes!I:I))</f>
        <v/>
      </c>
      <c r="E282" s="179" t="str">
        <f>IF($A282="","",_xlfn.XLOOKUP($A282,Attributes!$A:$A,Attributes!J:J))</f>
        <v/>
      </c>
      <c r="F282" s="179" t="str">
        <f>IF($A282="","",_xlfn.XLOOKUP($A282,Attributes!$A:$A,Attributes!K:K))</f>
        <v/>
      </c>
      <c r="G282" s="195">
        <v>0</v>
      </c>
      <c r="H282" s="217">
        <v>0</v>
      </c>
      <c r="I282" s="195">
        <v>0</v>
      </c>
      <c r="J282" s="195">
        <v>0</v>
      </c>
    </row>
    <row r="283" spans="1:10" hidden="1" x14ac:dyDescent="0.25">
      <c r="A283" s="227"/>
      <c r="B283" s="179" t="str">
        <f>IF($A283="","",_xlfn.XLOOKUP($A283,Attributes!$A:$A,Attributes!C:C))</f>
        <v/>
      </c>
      <c r="C283" s="179"/>
      <c r="D283" s="179" t="str">
        <f>IF($A283="","",_xlfn.XLOOKUP($A283,Attributes!$A:$A,Attributes!I:I))</f>
        <v/>
      </c>
      <c r="E283" s="179" t="str">
        <f>IF($A283="","",_xlfn.XLOOKUP($A283,Attributes!$A:$A,Attributes!J:J))</f>
        <v/>
      </c>
      <c r="F283" s="179" t="str">
        <f>IF($A283="","",_xlfn.XLOOKUP($A283,Attributes!$A:$A,Attributes!K:K))</f>
        <v/>
      </c>
      <c r="G283" s="195">
        <v>0</v>
      </c>
      <c r="H283" s="217">
        <v>0</v>
      </c>
      <c r="I283" s="195">
        <v>0</v>
      </c>
      <c r="J283" s="195">
        <v>0</v>
      </c>
    </row>
    <row r="284" spans="1:10" hidden="1" x14ac:dyDescent="0.25">
      <c r="A284" s="227"/>
      <c r="B284" s="179" t="str">
        <f>IF($A284="","",_xlfn.XLOOKUP($A284,Attributes!$A:$A,Attributes!C:C))</f>
        <v/>
      </c>
      <c r="C284" s="179"/>
      <c r="D284" s="179" t="str">
        <f>IF($A284="","",_xlfn.XLOOKUP($A284,Attributes!$A:$A,Attributes!I:I))</f>
        <v/>
      </c>
      <c r="E284" s="179" t="str">
        <f>IF($A284="","",_xlfn.XLOOKUP($A284,Attributes!$A:$A,Attributes!J:J))</f>
        <v/>
      </c>
      <c r="F284" s="179" t="str">
        <f>IF($A284="","",_xlfn.XLOOKUP($A284,Attributes!$A:$A,Attributes!K:K))</f>
        <v/>
      </c>
      <c r="G284" s="195">
        <v>0</v>
      </c>
      <c r="H284" s="217">
        <v>0</v>
      </c>
      <c r="I284" s="195">
        <v>0</v>
      </c>
      <c r="J284" s="195">
        <v>0</v>
      </c>
    </row>
    <row r="285" spans="1:10" hidden="1" x14ac:dyDescent="0.25">
      <c r="A285" s="227"/>
      <c r="B285" s="179" t="str">
        <f>IF($A285="","",_xlfn.XLOOKUP($A285,Attributes!$A:$A,Attributes!C:C))</f>
        <v/>
      </c>
      <c r="C285" s="179"/>
      <c r="D285" s="179" t="str">
        <f>IF($A285="","",_xlfn.XLOOKUP($A285,Attributes!$A:$A,Attributes!I:I))</f>
        <v/>
      </c>
      <c r="E285" s="179" t="str">
        <f>IF($A285="","",_xlfn.XLOOKUP($A285,Attributes!$A:$A,Attributes!J:J))</f>
        <v/>
      </c>
      <c r="F285" s="179" t="str">
        <f>IF($A285="","",_xlfn.XLOOKUP($A285,Attributes!$A:$A,Attributes!K:K))</f>
        <v/>
      </c>
      <c r="G285" s="195">
        <v>0</v>
      </c>
      <c r="H285" s="217">
        <v>0</v>
      </c>
      <c r="I285" s="195">
        <v>0</v>
      </c>
      <c r="J285" s="195">
        <v>0</v>
      </c>
    </row>
    <row r="286" spans="1:10" hidden="1" x14ac:dyDescent="0.25">
      <c r="A286" s="227"/>
      <c r="B286" s="179" t="str">
        <f>IF($A286="","",_xlfn.XLOOKUP($A286,Attributes!$A:$A,Attributes!C:C))</f>
        <v/>
      </c>
      <c r="C286" s="179"/>
      <c r="D286" s="179" t="str">
        <f>IF($A286="","",_xlfn.XLOOKUP($A286,Attributes!$A:$A,Attributes!I:I))</f>
        <v/>
      </c>
      <c r="E286" s="179" t="str">
        <f>IF($A286="","",_xlfn.XLOOKUP($A286,Attributes!$A:$A,Attributes!J:J))</f>
        <v/>
      </c>
      <c r="F286" s="179" t="str">
        <f>IF($A286="","",_xlfn.XLOOKUP($A286,Attributes!$A:$A,Attributes!K:K))</f>
        <v/>
      </c>
      <c r="G286" s="195">
        <v>0</v>
      </c>
      <c r="H286" s="217">
        <v>0</v>
      </c>
      <c r="I286" s="195">
        <v>0</v>
      </c>
      <c r="J286" s="195">
        <v>0</v>
      </c>
    </row>
    <row r="287" spans="1:10" hidden="1" x14ac:dyDescent="0.25">
      <c r="A287" s="227"/>
      <c r="B287" s="179" t="str">
        <f>IF($A287="","",_xlfn.XLOOKUP($A287,Attributes!$A:$A,Attributes!C:C))</f>
        <v/>
      </c>
      <c r="C287" s="179"/>
      <c r="D287" s="179" t="str">
        <f>IF($A287="","",_xlfn.XLOOKUP($A287,Attributes!$A:$A,Attributes!I:I))</f>
        <v/>
      </c>
      <c r="E287" s="179" t="str">
        <f>IF($A287="","",_xlfn.XLOOKUP($A287,Attributes!$A:$A,Attributes!J:J))</f>
        <v/>
      </c>
      <c r="F287" s="179" t="str">
        <f>IF($A287="","",_xlfn.XLOOKUP($A287,Attributes!$A:$A,Attributes!K:K))</f>
        <v/>
      </c>
      <c r="G287" s="195">
        <v>0</v>
      </c>
      <c r="H287" s="217">
        <v>0</v>
      </c>
      <c r="I287" s="195">
        <v>0</v>
      </c>
      <c r="J287" s="195">
        <v>0</v>
      </c>
    </row>
    <row r="288" spans="1:10" hidden="1" x14ac:dyDescent="0.25">
      <c r="A288" s="227"/>
      <c r="B288" s="179" t="str">
        <f>IF($A288="","",_xlfn.XLOOKUP($A288,Attributes!$A:$A,Attributes!C:C))</f>
        <v/>
      </c>
      <c r="C288" s="179"/>
      <c r="D288" s="179" t="str">
        <f>IF($A288="","",_xlfn.XLOOKUP($A288,Attributes!$A:$A,Attributes!I:I))</f>
        <v/>
      </c>
      <c r="E288" s="179" t="str">
        <f>IF($A288="","",_xlfn.XLOOKUP($A288,Attributes!$A:$A,Attributes!J:J))</f>
        <v/>
      </c>
      <c r="F288" s="179" t="str">
        <f>IF($A288="","",_xlfn.XLOOKUP($A288,Attributes!$A:$A,Attributes!K:K))</f>
        <v/>
      </c>
      <c r="G288" s="195">
        <v>0</v>
      </c>
      <c r="H288" s="217">
        <v>0</v>
      </c>
      <c r="I288" s="195">
        <v>0</v>
      </c>
      <c r="J288" s="195">
        <v>0</v>
      </c>
    </row>
    <row r="289" spans="1:10" hidden="1" x14ac:dyDescent="0.25">
      <c r="A289" s="227"/>
      <c r="B289" s="179" t="str">
        <f>IF($A289="","",_xlfn.XLOOKUP($A289,Attributes!$A:$A,Attributes!C:C))</f>
        <v/>
      </c>
      <c r="C289" s="179"/>
      <c r="D289" s="179" t="str">
        <f>IF($A289="","",_xlfn.XLOOKUP($A289,Attributes!$A:$A,Attributes!I:I))</f>
        <v/>
      </c>
      <c r="E289" s="179" t="str">
        <f>IF($A289="","",_xlfn.XLOOKUP($A289,Attributes!$A:$A,Attributes!J:J))</f>
        <v/>
      </c>
      <c r="F289" s="179" t="str">
        <f>IF($A289="","",_xlfn.XLOOKUP($A289,Attributes!$A:$A,Attributes!K:K))</f>
        <v/>
      </c>
      <c r="G289" s="195">
        <v>0</v>
      </c>
      <c r="H289" s="217">
        <v>0</v>
      </c>
      <c r="I289" s="195">
        <v>0</v>
      </c>
      <c r="J289" s="195">
        <v>0</v>
      </c>
    </row>
    <row r="290" spans="1:10" hidden="1" x14ac:dyDescent="0.25">
      <c r="A290" s="227"/>
      <c r="B290" s="179" t="str">
        <f>IF($A290="","",_xlfn.XLOOKUP($A290,Attributes!$A:$A,Attributes!C:C))</f>
        <v/>
      </c>
      <c r="C290" s="179"/>
      <c r="D290" s="179" t="str">
        <f>IF($A290="","",_xlfn.XLOOKUP($A290,Attributes!$A:$A,Attributes!I:I))</f>
        <v/>
      </c>
      <c r="E290" s="179" t="str">
        <f>IF($A290="","",_xlfn.XLOOKUP($A290,Attributes!$A:$A,Attributes!J:J))</f>
        <v/>
      </c>
      <c r="F290" s="179" t="str">
        <f>IF($A290="","",_xlfn.XLOOKUP($A290,Attributes!$A:$A,Attributes!K:K))</f>
        <v/>
      </c>
      <c r="G290" s="195">
        <v>0</v>
      </c>
      <c r="H290" s="217">
        <v>0</v>
      </c>
      <c r="I290" s="195">
        <v>0</v>
      </c>
      <c r="J290" s="195">
        <v>0</v>
      </c>
    </row>
    <row r="291" spans="1:10" hidden="1" x14ac:dyDescent="0.25">
      <c r="A291" s="227"/>
      <c r="B291" s="179" t="str">
        <f>IF($A291="","",_xlfn.XLOOKUP($A291,Attributes!$A:$A,Attributes!C:C))</f>
        <v/>
      </c>
      <c r="C291" s="179"/>
      <c r="D291" s="179" t="str">
        <f>IF($A291="","",_xlfn.XLOOKUP($A291,Attributes!$A:$A,Attributes!I:I))</f>
        <v/>
      </c>
      <c r="E291" s="179" t="str">
        <f>IF($A291="","",_xlfn.XLOOKUP($A291,Attributes!$A:$A,Attributes!J:J))</f>
        <v/>
      </c>
      <c r="F291" s="179" t="str">
        <f>IF($A291="","",_xlfn.XLOOKUP($A291,Attributes!$A:$A,Attributes!K:K))</f>
        <v/>
      </c>
      <c r="G291" s="195">
        <v>0</v>
      </c>
      <c r="H291" s="217">
        <v>0</v>
      </c>
      <c r="I291" s="195">
        <v>0</v>
      </c>
      <c r="J291" s="195">
        <v>0</v>
      </c>
    </row>
    <row r="292" spans="1:10" hidden="1" x14ac:dyDescent="0.25">
      <c r="A292" s="227"/>
      <c r="B292" s="179" t="str">
        <f>IF($A292="","",_xlfn.XLOOKUP($A292,Attributes!$A:$A,Attributes!C:C))</f>
        <v/>
      </c>
      <c r="C292" s="179"/>
      <c r="D292" s="179" t="str">
        <f>IF($A292="","",_xlfn.XLOOKUP($A292,Attributes!$A:$A,Attributes!I:I))</f>
        <v/>
      </c>
      <c r="E292" s="179" t="str">
        <f>IF($A292="","",_xlfn.XLOOKUP($A292,Attributes!$A:$A,Attributes!J:J))</f>
        <v/>
      </c>
      <c r="F292" s="179" t="str">
        <f>IF($A292="","",_xlfn.XLOOKUP($A292,Attributes!$A:$A,Attributes!K:K))</f>
        <v/>
      </c>
      <c r="G292" s="195">
        <v>0</v>
      </c>
      <c r="H292" s="217">
        <v>0</v>
      </c>
      <c r="I292" s="195">
        <v>0</v>
      </c>
      <c r="J292" s="195">
        <v>0</v>
      </c>
    </row>
    <row r="293" spans="1:10" hidden="1" x14ac:dyDescent="0.25">
      <c r="A293" s="227"/>
      <c r="B293" s="179" t="str">
        <f>IF($A293="","",_xlfn.XLOOKUP($A293,Attributes!$A:$A,Attributes!C:C))</f>
        <v/>
      </c>
      <c r="C293" s="179"/>
      <c r="D293" s="179" t="str">
        <f>IF($A293="","",_xlfn.XLOOKUP($A293,Attributes!$A:$A,Attributes!I:I))</f>
        <v/>
      </c>
      <c r="E293" s="179" t="str">
        <f>IF($A293="","",_xlfn.XLOOKUP($A293,Attributes!$A:$A,Attributes!J:J))</f>
        <v/>
      </c>
      <c r="F293" s="179" t="str">
        <f>IF($A293="","",_xlfn.XLOOKUP($A293,Attributes!$A:$A,Attributes!K:K))</f>
        <v/>
      </c>
      <c r="G293" s="195">
        <v>0</v>
      </c>
      <c r="H293" s="217">
        <v>0</v>
      </c>
      <c r="I293" s="195">
        <v>0</v>
      </c>
      <c r="J293" s="195">
        <v>0</v>
      </c>
    </row>
    <row r="294" spans="1:10" hidden="1" x14ac:dyDescent="0.25">
      <c r="A294" s="227"/>
      <c r="B294" s="179" t="str">
        <f>IF($A294="","",_xlfn.XLOOKUP($A294,Attributes!$A:$A,Attributes!C:C))</f>
        <v/>
      </c>
      <c r="C294" s="179"/>
      <c r="D294" s="179" t="str">
        <f>IF($A294="","",_xlfn.XLOOKUP($A294,Attributes!$A:$A,Attributes!I:I))</f>
        <v/>
      </c>
      <c r="E294" s="179" t="str">
        <f>IF($A294="","",_xlfn.XLOOKUP($A294,Attributes!$A:$A,Attributes!J:J))</f>
        <v/>
      </c>
      <c r="F294" s="179" t="str">
        <f>IF($A294="","",_xlfn.XLOOKUP($A294,Attributes!$A:$A,Attributes!K:K))</f>
        <v/>
      </c>
      <c r="G294" s="195">
        <v>0</v>
      </c>
      <c r="H294" s="217">
        <v>0</v>
      </c>
      <c r="I294" s="195">
        <v>0</v>
      </c>
      <c r="J294" s="195">
        <v>0</v>
      </c>
    </row>
    <row r="295" spans="1:10" hidden="1" x14ac:dyDescent="0.25">
      <c r="A295" s="227"/>
      <c r="B295" s="179" t="str">
        <f>IF($A295="","",_xlfn.XLOOKUP($A295,Attributes!$A:$A,Attributes!C:C))</f>
        <v/>
      </c>
      <c r="C295" s="179"/>
      <c r="D295" s="179" t="str">
        <f>IF($A295="","",_xlfn.XLOOKUP($A295,Attributes!$A:$A,Attributes!I:I))</f>
        <v/>
      </c>
      <c r="E295" s="179" t="str">
        <f>IF($A295="","",_xlfn.XLOOKUP($A295,Attributes!$A:$A,Attributes!J:J))</f>
        <v/>
      </c>
      <c r="F295" s="179" t="str">
        <f>IF($A295="","",_xlfn.XLOOKUP($A295,Attributes!$A:$A,Attributes!K:K))</f>
        <v/>
      </c>
      <c r="G295" s="195">
        <v>0</v>
      </c>
      <c r="H295" s="217">
        <v>0</v>
      </c>
      <c r="I295" s="195">
        <v>0</v>
      </c>
      <c r="J295" s="195">
        <v>0</v>
      </c>
    </row>
    <row r="296" spans="1:10" hidden="1" x14ac:dyDescent="0.25">
      <c r="A296" s="227"/>
      <c r="B296" s="179" t="str">
        <f>IF($A296="","",_xlfn.XLOOKUP($A296,Attributes!$A:$A,Attributes!C:C))</f>
        <v/>
      </c>
      <c r="C296" s="179"/>
      <c r="D296" s="179" t="str">
        <f>IF($A296="","",_xlfn.XLOOKUP($A296,Attributes!$A:$A,Attributes!I:I))</f>
        <v/>
      </c>
      <c r="E296" s="179" t="str">
        <f>IF($A296="","",_xlfn.XLOOKUP($A296,Attributes!$A:$A,Attributes!J:J))</f>
        <v/>
      </c>
      <c r="F296" s="179" t="str">
        <f>IF($A296="","",_xlfn.XLOOKUP($A296,Attributes!$A:$A,Attributes!K:K))</f>
        <v/>
      </c>
      <c r="G296" s="195">
        <v>0</v>
      </c>
      <c r="H296" s="217">
        <v>0</v>
      </c>
      <c r="I296" s="195">
        <v>0</v>
      </c>
      <c r="J296" s="195">
        <v>0</v>
      </c>
    </row>
    <row r="297" spans="1:10" hidden="1" x14ac:dyDescent="0.25">
      <c r="A297" s="227"/>
      <c r="B297" s="179" t="str">
        <f>IF($A297="","",_xlfn.XLOOKUP($A297,Attributes!$A:$A,Attributes!C:C))</f>
        <v/>
      </c>
      <c r="C297" s="179"/>
      <c r="D297" s="179" t="str">
        <f>IF($A297="","",_xlfn.XLOOKUP($A297,Attributes!$A:$A,Attributes!I:I))</f>
        <v/>
      </c>
      <c r="E297" s="179" t="str">
        <f>IF($A297="","",_xlfn.XLOOKUP($A297,Attributes!$A:$A,Attributes!J:J))</f>
        <v/>
      </c>
      <c r="F297" s="179" t="str">
        <f>IF($A297="","",_xlfn.XLOOKUP($A297,Attributes!$A:$A,Attributes!K:K))</f>
        <v/>
      </c>
      <c r="G297" s="195">
        <v>0</v>
      </c>
      <c r="H297" s="217">
        <v>0</v>
      </c>
      <c r="I297" s="195">
        <v>0</v>
      </c>
      <c r="J297" s="195">
        <v>0</v>
      </c>
    </row>
    <row r="298" spans="1:10" hidden="1" x14ac:dyDescent="0.25">
      <c r="A298" s="227"/>
      <c r="B298" s="179" t="str">
        <f>IF($A298="","",_xlfn.XLOOKUP($A298,Attributes!$A:$A,Attributes!C:C))</f>
        <v/>
      </c>
      <c r="C298" s="179"/>
      <c r="D298" s="179" t="str">
        <f>IF($A298="","",_xlfn.XLOOKUP($A298,Attributes!$A:$A,Attributes!I:I))</f>
        <v/>
      </c>
      <c r="E298" s="179" t="str">
        <f>IF($A298="","",_xlfn.XLOOKUP($A298,Attributes!$A:$A,Attributes!J:J))</f>
        <v/>
      </c>
      <c r="F298" s="179" t="str">
        <f>IF($A298="","",_xlfn.XLOOKUP($A298,Attributes!$A:$A,Attributes!K:K))</f>
        <v/>
      </c>
      <c r="G298" s="195">
        <v>0</v>
      </c>
      <c r="H298" s="217">
        <v>0</v>
      </c>
      <c r="I298" s="195">
        <v>0</v>
      </c>
      <c r="J298" s="195">
        <v>0</v>
      </c>
    </row>
    <row r="299" spans="1:10" hidden="1" x14ac:dyDescent="0.25">
      <c r="A299" s="227"/>
      <c r="B299" s="179" t="str">
        <f>IF($A299="","",_xlfn.XLOOKUP($A299,Attributes!$A:$A,Attributes!C:C))</f>
        <v/>
      </c>
      <c r="C299" s="179"/>
      <c r="D299" s="179" t="str">
        <f>IF($A299="","",_xlfn.XLOOKUP($A299,Attributes!$A:$A,Attributes!I:I))</f>
        <v/>
      </c>
      <c r="E299" s="179" t="str">
        <f>IF($A299="","",_xlfn.XLOOKUP($A299,Attributes!$A:$A,Attributes!J:J))</f>
        <v/>
      </c>
      <c r="F299" s="179" t="str">
        <f>IF($A299="","",_xlfn.XLOOKUP($A299,Attributes!$A:$A,Attributes!K:K))</f>
        <v/>
      </c>
      <c r="G299" s="195">
        <v>0</v>
      </c>
      <c r="H299" s="217">
        <v>0</v>
      </c>
      <c r="I299" s="195">
        <v>0</v>
      </c>
      <c r="J299" s="195">
        <v>0</v>
      </c>
    </row>
    <row r="300" spans="1:10" hidden="1" x14ac:dyDescent="0.25">
      <c r="A300" s="227"/>
      <c r="B300" s="179" t="str">
        <f>IF($A300="","",_xlfn.XLOOKUP($A300,Attributes!$A:$A,Attributes!C:C))</f>
        <v/>
      </c>
      <c r="C300" s="179"/>
      <c r="D300" s="179" t="str">
        <f>IF($A300="","",_xlfn.XLOOKUP($A300,Attributes!$A:$A,Attributes!I:I))</f>
        <v/>
      </c>
      <c r="E300" s="179" t="str">
        <f>IF($A300="","",_xlfn.XLOOKUP($A300,Attributes!$A:$A,Attributes!J:J))</f>
        <v/>
      </c>
      <c r="F300" s="179" t="str">
        <f>IF($A300="","",_xlfn.XLOOKUP($A300,Attributes!$A:$A,Attributes!K:K))</f>
        <v/>
      </c>
      <c r="G300" s="195">
        <v>0</v>
      </c>
      <c r="H300" s="217">
        <v>0</v>
      </c>
      <c r="I300" s="195">
        <v>0</v>
      </c>
      <c r="J300" s="195">
        <v>0</v>
      </c>
    </row>
    <row r="301" spans="1:10" hidden="1" x14ac:dyDescent="0.25">
      <c r="A301" s="227"/>
      <c r="B301" s="179" t="str">
        <f>IF($A301="","",_xlfn.XLOOKUP($A301,Attributes!$A:$A,Attributes!C:C))</f>
        <v/>
      </c>
      <c r="C301" s="179"/>
      <c r="D301" s="179" t="str">
        <f>IF($A301="","",_xlfn.XLOOKUP($A301,Attributes!$A:$A,Attributes!I:I))</f>
        <v/>
      </c>
      <c r="E301" s="179" t="str">
        <f>IF($A301="","",_xlfn.XLOOKUP($A301,Attributes!$A:$A,Attributes!J:J))</f>
        <v/>
      </c>
      <c r="F301" s="179" t="str">
        <f>IF($A301="","",_xlfn.XLOOKUP($A301,Attributes!$A:$A,Attributes!K:K))</f>
        <v/>
      </c>
      <c r="G301" s="195">
        <v>0</v>
      </c>
      <c r="H301" s="217">
        <v>0</v>
      </c>
      <c r="I301" s="195">
        <v>0</v>
      </c>
      <c r="J301" s="195">
        <v>0</v>
      </c>
    </row>
    <row r="302" spans="1:10" hidden="1" x14ac:dyDescent="0.25">
      <c r="A302" s="227"/>
      <c r="B302" s="179" t="str">
        <f>IF($A302="","",_xlfn.XLOOKUP($A302,Attributes!$A:$A,Attributes!C:C))</f>
        <v/>
      </c>
      <c r="C302" s="179"/>
      <c r="D302" s="179" t="str">
        <f>IF($A302="","",_xlfn.XLOOKUP($A302,Attributes!$A:$A,Attributes!I:I))</f>
        <v/>
      </c>
      <c r="E302" s="179" t="str">
        <f>IF($A302="","",_xlfn.XLOOKUP($A302,Attributes!$A:$A,Attributes!J:J))</f>
        <v/>
      </c>
      <c r="F302" s="179" t="str">
        <f>IF($A302="","",_xlfn.XLOOKUP($A302,Attributes!$A:$A,Attributes!K:K))</f>
        <v/>
      </c>
      <c r="G302" s="195">
        <v>0</v>
      </c>
      <c r="H302" s="217">
        <v>0</v>
      </c>
      <c r="I302" s="195">
        <v>0</v>
      </c>
      <c r="J302" s="195">
        <v>0</v>
      </c>
    </row>
    <row r="303" spans="1:10" hidden="1" x14ac:dyDescent="0.25">
      <c r="A303" s="227"/>
      <c r="B303" s="179" t="str">
        <f>IF($A303="","",_xlfn.XLOOKUP($A303,Attributes!$A:$A,Attributes!C:C))</f>
        <v/>
      </c>
      <c r="C303" s="179"/>
      <c r="D303" s="179" t="str">
        <f>IF($A303="","",_xlfn.XLOOKUP($A303,Attributes!$A:$A,Attributes!I:I))</f>
        <v/>
      </c>
      <c r="E303" s="179" t="str">
        <f>IF($A303="","",_xlfn.XLOOKUP($A303,Attributes!$A:$A,Attributes!J:J))</f>
        <v/>
      </c>
      <c r="F303" s="179" t="str">
        <f>IF($A303="","",_xlfn.XLOOKUP($A303,Attributes!$A:$A,Attributes!K:K))</f>
        <v/>
      </c>
      <c r="G303" s="195">
        <v>0</v>
      </c>
      <c r="H303" s="217">
        <v>0</v>
      </c>
      <c r="I303" s="195">
        <v>0</v>
      </c>
      <c r="J303" s="195">
        <v>0</v>
      </c>
    </row>
    <row r="304" spans="1:10" hidden="1" x14ac:dyDescent="0.25">
      <c r="B304" s="179" t="str">
        <f>IF($A304="","",_xlfn.XLOOKUP($A304,Attributes!$A:$A,Attributes!C:C))</f>
        <v/>
      </c>
      <c r="C304" s="179"/>
      <c r="D304" s="179" t="str">
        <f>IF($A304="","",_xlfn.XLOOKUP($A304,Attributes!$A:$A,Attributes!I:I))</f>
        <v/>
      </c>
      <c r="E304" s="179" t="str">
        <f>IF($A304="","",_xlfn.XLOOKUP($A304,Attributes!$A:$A,Attributes!J:J))</f>
        <v/>
      </c>
      <c r="F304" s="179" t="str">
        <f>IF($A304="","",_xlfn.XLOOKUP($A304,Attributes!$A:$A,Attributes!K:K))</f>
        <v/>
      </c>
      <c r="G304" s="195">
        <v>0</v>
      </c>
      <c r="H304" s="217">
        <v>0</v>
      </c>
      <c r="I304" s="195">
        <v>0</v>
      </c>
      <c r="J304" s="195">
        <v>0</v>
      </c>
    </row>
    <row r="305" spans="1:10" hidden="1" x14ac:dyDescent="0.25">
      <c r="A305" s="212"/>
      <c r="B305" s="179" t="str">
        <f>IF($A305="","",_xlfn.XLOOKUP($A305,Attributes!$A:$A,Attributes!C:C))</f>
        <v/>
      </c>
      <c r="C305" s="179"/>
      <c r="D305" s="179" t="str">
        <f>IF($A305="","",_xlfn.XLOOKUP($A305,Attributes!$A:$A,Attributes!I:I))</f>
        <v/>
      </c>
      <c r="E305" s="179" t="str">
        <f>IF($A305="","",_xlfn.XLOOKUP($A305,Attributes!$A:$A,Attributes!J:J))</f>
        <v/>
      </c>
      <c r="F305" s="179" t="str">
        <f>IF($A305="","",_xlfn.XLOOKUP($A305,Attributes!$A:$A,Attributes!K:K))</f>
        <v/>
      </c>
      <c r="G305" s="195">
        <v>0</v>
      </c>
      <c r="H305" s="217">
        <v>0</v>
      </c>
      <c r="I305" s="195">
        <v>0</v>
      </c>
      <c r="J305" s="195">
        <v>0</v>
      </c>
    </row>
    <row r="306" spans="1:10" hidden="1" x14ac:dyDescent="0.25">
      <c r="A306" s="212"/>
      <c r="B306" s="179" t="str">
        <f>IF($A306="","",_xlfn.XLOOKUP($A306,Attributes!$A:$A,Attributes!C:C))</f>
        <v/>
      </c>
      <c r="C306" s="179"/>
      <c r="D306" s="179" t="str">
        <f>IF($A306="","",_xlfn.XLOOKUP($A306,Attributes!$A:$A,Attributes!I:I))</f>
        <v/>
      </c>
      <c r="E306" s="179" t="str">
        <f>IF($A306="","",_xlfn.XLOOKUP($A306,Attributes!$A:$A,Attributes!J:J))</f>
        <v/>
      </c>
      <c r="F306" s="179" t="str">
        <f>IF($A306="","",_xlfn.XLOOKUP($A306,Attributes!$A:$A,Attributes!K:K))</f>
        <v/>
      </c>
      <c r="G306" s="195">
        <v>0</v>
      </c>
      <c r="H306" s="217">
        <v>0</v>
      </c>
      <c r="I306" s="195">
        <v>0</v>
      </c>
      <c r="J306" s="195">
        <v>0</v>
      </c>
    </row>
    <row r="307" spans="1:10" hidden="1" x14ac:dyDescent="0.25">
      <c r="A307" s="212"/>
      <c r="B307" s="179" t="str">
        <f>IF($A307="","",_xlfn.XLOOKUP($A307,Attributes!$A:$A,Attributes!C:C))</f>
        <v/>
      </c>
      <c r="C307" s="179"/>
      <c r="D307" s="179" t="str">
        <f>IF($A307="","",_xlfn.XLOOKUP($A307,Attributes!$A:$A,Attributes!I:I))</f>
        <v/>
      </c>
      <c r="E307" s="179" t="str">
        <f>IF($A307="","",_xlfn.XLOOKUP($A307,Attributes!$A:$A,Attributes!J:J))</f>
        <v/>
      </c>
      <c r="F307" s="179" t="str">
        <f>IF($A307="","",_xlfn.XLOOKUP($A307,Attributes!$A:$A,Attributes!K:K))</f>
        <v/>
      </c>
      <c r="G307" s="195">
        <v>0</v>
      </c>
      <c r="H307" s="217">
        <v>0</v>
      </c>
      <c r="I307" s="195">
        <v>0</v>
      </c>
      <c r="J307" s="195">
        <v>0</v>
      </c>
    </row>
    <row r="308" spans="1:10" hidden="1" x14ac:dyDescent="0.25">
      <c r="A308" s="212"/>
      <c r="B308" s="179" t="str">
        <f>IF($A308="","",_xlfn.XLOOKUP($A308,Attributes!$A:$A,Attributes!C:C))</f>
        <v/>
      </c>
      <c r="C308" s="179"/>
      <c r="D308" s="179" t="str">
        <f>IF($A308="","",_xlfn.XLOOKUP($A308,Attributes!$A:$A,Attributes!I:I))</f>
        <v/>
      </c>
      <c r="E308" s="179" t="str">
        <f>IF($A308="","",_xlfn.XLOOKUP($A308,Attributes!$A:$A,Attributes!J:J))</f>
        <v/>
      </c>
      <c r="F308" s="179" t="str">
        <f>IF($A308="","",_xlfn.XLOOKUP($A308,Attributes!$A:$A,Attributes!K:K))</f>
        <v/>
      </c>
      <c r="G308" s="195">
        <v>0</v>
      </c>
      <c r="H308" s="217">
        <v>0</v>
      </c>
      <c r="I308" s="195">
        <v>0</v>
      </c>
      <c r="J308" s="195">
        <v>0</v>
      </c>
    </row>
    <row r="309" spans="1:10" hidden="1" x14ac:dyDescent="0.25">
      <c r="A309" s="212"/>
      <c r="B309" s="179" t="str">
        <f>IF($A309="","",_xlfn.XLOOKUP($A309,Attributes!$A:$A,Attributes!C:C))</f>
        <v/>
      </c>
      <c r="C309" s="179"/>
      <c r="D309" s="179" t="str">
        <f>IF($A309="","",_xlfn.XLOOKUP($A309,Attributes!$A:$A,Attributes!I:I))</f>
        <v/>
      </c>
      <c r="E309" s="179" t="str">
        <f>IF($A309="","",_xlfn.XLOOKUP($A309,Attributes!$A:$A,Attributes!J:J))</f>
        <v/>
      </c>
      <c r="F309" s="179" t="str">
        <f>IF($A309="","",_xlfn.XLOOKUP($A309,Attributes!$A:$A,Attributes!K:K))</f>
        <v/>
      </c>
      <c r="G309" s="195">
        <v>0</v>
      </c>
      <c r="H309" s="217">
        <v>0</v>
      </c>
      <c r="I309" s="195">
        <v>0</v>
      </c>
      <c r="J309" s="195">
        <v>0</v>
      </c>
    </row>
    <row r="310" spans="1:10" hidden="1" x14ac:dyDescent="0.25">
      <c r="A310" s="212"/>
      <c r="B310" s="179" t="str">
        <f>IF($A310="","",_xlfn.XLOOKUP($A310,Attributes!$A:$A,Attributes!C:C))</f>
        <v/>
      </c>
      <c r="C310" s="179"/>
      <c r="D310" s="179" t="str">
        <f>IF($A310="","",_xlfn.XLOOKUP($A310,Attributes!$A:$A,Attributes!I:I))</f>
        <v/>
      </c>
      <c r="E310" s="179" t="str">
        <f>IF($A310="","",_xlfn.XLOOKUP($A310,Attributes!$A:$A,Attributes!J:J))</f>
        <v/>
      </c>
      <c r="F310" s="179" t="str">
        <f>IF($A310="","",_xlfn.XLOOKUP($A310,Attributes!$A:$A,Attributes!K:K))</f>
        <v/>
      </c>
      <c r="G310" s="195">
        <v>0</v>
      </c>
      <c r="H310" s="217">
        <v>0</v>
      </c>
      <c r="I310" s="195">
        <v>0</v>
      </c>
      <c r="J310" s="195">
        <v>0</v>
      </c>
    </row>
    <row r="311" spans="1:10" hidden="1" x14ac:dyDescent="0.25">
      <c r="A311" s="212"/>
      <c r="B311" s="179" t="str">
        <f>IF($A311="","",_xlfn.XLOOKUP($A311,Attributes!$A:$A,Attributes!C:C))</f>
        <v/>
      </c>
      <c r="C311" s="179"/>
      <c r="D311" s="179" t="str">
        <f>IF($A311="","",_xlfn.XLOOKUP($A311,Attributes!$A:$A,Attributes!I:I))</f>
        <v/>
      </c>
      <c r="E311" s="179" t="str">
        <f>IF($A311="","",_xlfn.XLOOKUP($A311,Attributes!$A:$A,Attributes!J:J))</f>
        <v/>
      </c>
      <c r="F311" s="179" t="str">
        <f>IF($A311="","",_xlfn.XLOOKUP($A311,Attributes!$A:$A,Attributes!K:K))</f>
        <v/>
      </c>
      <c r="G311" s="195">
        <v>0</v>
      </c>
      <c r="H311" s="217">
        <v>0</v>
      </c>
      <c r="I311" s="195">
        <v>0</v>
      </c>
      <c r="J311" s="195">
        <v>0</v>
      </c>
    </row>
    <row r="312" spans="1:10" hidden="1" x14ac:dyDescent="0.25">
      <c r="A312" s="212"/>
      <c r="B312" s="179" t="str">
        <f>IF($A312="","",_xlfn.XLOOKUP($A312,Attributes!$A:$A,Attributes!C:C))</f>
        <v/>
      </c>
      <c r="C312" s="179"/>
      <c r="D312" s="179" t="str">
        <f>IF($A312="","",_xlfn.XLOOKUP($A312,Attributes!$A:$A,Attributes!I:I))</f>
        <v/>
      </c>
      <c r="E312" s="179" t="str">
        <f>IF($A312="","",_xlfn.XLOOKUP($A312,Attributes!$A:$A,Attributes!J:J))</f>
        <v/>
      </c>
      <c r="F312" s="179" t="str">
        <f>IF($A312="","",_xlfn.XLOOKUP($A312,Attributes!$A:$A,Attributes!K:K))</f>
        <v/>
      </c>
      <c r="G312" s="195">
        <v>0</v>
      </c>
      <c r="H312" s="217">
        <v>0</v>
      </c>
      <c r="I312" s="195">
        <v>0</v>
      </c>
      <c r="J312" s="195">
        <v>0</v>
      </c>
    </row>
    <row r="313" spans="1:10" hidden="1" x14ac:dyDescent="0.25">
      <c r="A313" s="212"/>
      <c r="B313" s="179" t="str">
        <f>IF($A313="","",_xlfn.XLOOKUP($A313,Attributes!$A:$A,Attributes!C:C))</f>
        <v/>
      </c>
      <c r="C313" s="179"/>
      <c r="D313" s="179" t="str">
        <f>IF($A313="","",_xlfn.XLOOKUP($A313,Attributes!$A:$A,Attributes!I:I))</f>
        <v/>
      </c>
      <c r="E313" s="179" t="str">
        <f>IF($A313="","",_xlfn.XLOOKUP($A313,Attributes!$A:$A,Attributes!J:J))</f>
        <v/>
      </c>
      <c r="F313" s="179" t="str">
        <f>IF($A313="","",_xlfn.XLOOKUP($A313,Attributes!$A:$A,Attributes!K:K))</f>
        <v/>
      </c>
      <c r="G313" s="195">
        <v>0</v>
      </c>
      <c r="H313" s="217">
        <v>0</v>
      </c>
      <c r="I313" s="195">
        <v>0</v>
      </c>
      <c r="J313" s="195">
        <v>0</v>
      </c>
    </row>
    <row r="314" spans="1:10" hidden="1" x14ac:dyDescent="0.25">
      <c r="A314" s="212"/>
      <c r="B314" s="179" t="str">
        <f>IF($A314="","",_xlfn.XLOOKUP($A314,Attributes!$A:$A,Attributes!C:C))</f>
        <v/>
      </c>
      <c r="C314" s="179"/>
      <c r="D314" s="179" t="str">
        <f>IF($A314="","",_xlfn.XLOOKUP($A314,Attributes!$A:$A,Attributes!I:I))</f>
        <v/>
      </c>
      <c r="E314" s="179" t="str">
        <f>IF($A314="","",_xlfn.XLOOKUP($A314,Attributes!$A:$A,Attributes!J:J))</f>
        <v/>
      </c>
      <c r="F314" s="179" t="str">
        <f>IF($A314="","",_xlfn.XLOOKUP($A314,Attributes!$A:$A,Attributes!K:K))</f>
        <v/>
      </c>
      <c r="G314" s="195">
        <v>0</v>
      </c>
      <c r="H314" s="217">
        <v>0</v>
      </c>
      <c r="I314" s="195">
        <v>0</v>
      </c>
      <c r="J314" s="195">
        <v>0</v>
      </c>
    </row>
    <row r="315" spans="1:10" hidden="1" x14ac:dyDescent="0.25">
      <c r="A315" s="212"/>
      <c r="B315" s="179" t="str">
        <f>IF($A315="","",_xlfn.XLOOKUP($A315,Attributes!$A:$A,Attributes!C:C))</f>
        <v/>
      </c>
      <c r="C315" s="179"/>
      <c r="D315" s="179" t="str">
        <f>IF($A315="","",_xlfn.XLOOKUP($A315,Attributes!$A:$A,Attributes!I:I))</f>
        <v/>
      </c>
      <c r="E315" s="179" t="str">
        <f>IF($A315="","",_xlfn.XLOOKUP($A315,Attributes!$A:$A,Attributes!J:J))</f>
        <v/>
      </c>
      <c r="F315" s="179" t="str">
        <f>IF($A315="","",_xlfn.XLOOKUP($A315,Attributes!$A:$A,Attributes!K:K))</f>
        <v/>
      </c>
      <c r="G315" s="195">
        <v>0</v>
      </c>
      <c r="H315" s="217">
        <v>0</v>
      </c>
      <c r="I315" s="195">
        <v>0</v>
      </c>
      <c r="J315" s="195">
        <v>0</v>
      </c>
    </row>
    <row r="316" spans="1:10" hidden="1" x14ac:dyDescent="0.25">
      <c r="A316" s="212"/>
      <c r="B316" s="179" t="str">
        <f>IF($A316="","",_xlfn.XLOOKUP($A316,Attributes!$A:$A,Attributes!C:C))</f>
        <v/>
      </c>
      <c r="C316" s="179"/>
      <c r="D316" s="179" t="str">
        <f>IF($A316="","",_xlfn.XLOOKUP($A316,Attributes!$A:$A,Attributes!I:I))</f>
        <v/>
      </c>
      <c r="E316" s="179" t="str">
        <f>IF($A316="","",_xlfn.XLOOKUP($A316,Attributes!$A:$A,Attributes!J:J))</f>
        <v/>
      </c>
      <c r="F316" s="179" t="str">
        <f>IF($A316="","",_xlfn.XLOOKUP($A316,Attributes!$A:$A,Attributes!K:K))</f>
        <v/>
      </c>
      <c r="G316" s="195">
        <v>0</v>
      </c>
      <c r="H316" s="217">
        <v>0</v>
      </c>
      <c r="I316" s="195">
        <v>0</v>
      </c>
      <c r="J316" s="195">
        <v>0</v>
      </c>
    </row>
    <row r="317" spans="1:10" hidden="1" x14ac:dyDescent="0.25">
      <c r="A317" s="212"/>
      <c r="B317" s="179" t="str">
        <f>IF($A317="","",_xlfn.XLOOKUP($A317,Attributes!$A:$A,Attributes!C:C))</f>
        <v/>
      </c>
      <c r="C317" s="179"/>
      <c r="D317" s="179" t="str">
        <f>IF($A317="","",_xlfn.XLOOKUP($A317,Attributes!$A:$A,Attributes!I:I))</f>
        <v/>
      </c>
      <c r="E317" s="179" t="str">
        <f>IF($A317="","",_xlfn.XLOOKUP($A317,Attributes!$A:$A,Attributes!J:J))</f>
        <v/>
      </c>
      <c r="F317" s="179" t="str">
        <f>IF($A317="","",_xlfn.XLOOKUP($A317,Attributes!$A:$A,Attributes!K:K))</f>
        <v/>
      </c>
      <c r="G317" s="195">
        <v>0</v>
      </c>
      <c r="H317" s="217">
        <v>0</v>
      </c>
      <c r="I317" s="195">
        <v>0</v>
      </c>
      <c r="J317" s="195">
        <v>0</v>
      </c>
    </row>
    <row r="318" spans="1:10" hidden="1" x14ac:dyDescent="0.25">
      <c r="A318" s="212"/>
      <c r="B318" s="179" t="str">
        <f>IF($A318="","",_xlfn.XLOOKUP($A318,Attributes!$A:$A,Attributes!C:C))</f>
        <v/>
      </c>
      <c r="C318" s="179"/>
      <c r="D318" s="179" t="str">
        <f>IF($A318="","",_xlfn.XLOOKUP($A318,Attributes!$A:$A,Attributes!I:I))</f>
        <v/>
      </c>
      <c r="E318" s="179" t="str">
        <f>IF($A318="","",_xlfn.XLOOKUP($A318,Attributes!$A:$A,Attributes!J:J))</f>
        <v/>
      </c>
      <c r="F318" s="179" t="str">
        <f>IF($A318="","",_xlfn.XLOOKUP($A318,Attributes!$A:$A,Attributes!K:K))</f>
        <v/>
      </c>
      <c r="G318" s="195">
        <v>0</v>
      </c>
      <c r="H318" s="217">
        <v>0</v>
      </c>
      <c r="I318" s="195">
        <v>0</v>
      </c>
      <c r="J318" s="195">
        <v>0</v>
      </c>
    </row>
    <row r="319" spans="1:10" hidden="1" x14ac:dyDescent="0.25">
      <c r="A319" s="212"/>
      <c r="B319" s="179" t="str">
        <f>IF($A319="","",_xlfn.XLOOKUP($A319,Attributes!$A:$A,Attributes!C:C))</f>
        <v/>
      </c>
      <c r="C319" s="179"/>
      <c r="D319" s="179" t="str">
        <f>IF($A319="","",_xlfn.XLOOKUP($A319,Attributes!$A:$A,Attributes!I:I))</f>
        <v/>
      </c>
      <c r="E319" s="179" t="str">
        <f>IF($A319="","",_xlfn.XLOOKUP($A319,Attributes!$A:$A,Attributes!J:J))</f>
        <v/>
      </c>
      <c r="F319" s="179" t="str">
        <f>IF($A319="","",_xlfn.XLOOKUP($A319,Attributes!$A:$A,Attributes!K:K))</f>
        <v/>
      </c>
      <c r="G319" s="195">
        <v>0</v>
      </c>
      <c r="H319" s="217">
        <v>0</v>
      </c>
      <c r="I319" s="195">
        <v>0</v>
      </c>
      <c r="J319" s="195">
        <v>0</v>
      </c>
    </row>
    <row r="320" spans="1:10" hidden="1" x14ac:dyDescent="0.25">
      <c r="A320" s="212"/>
      <c r="B320" s="179" t="str">
        <f>IF($A320="","",_xlfn.XLOOKUP($A320,Attributes!$A:$A,Attributes!C:C))</f>
        <v/>
      </c>
      <c r="C320" s="179"/>
      <c r="D320" s="179" t="str">
        <f>IF($A320="","",_xlfn.XLOOKUP($A320,Attributes!$A:$A,Attributes!I:I))</f>
        <v/>
      </c>
      <c r="E320" s="179" t="str">
        <f>IF($A320="","",_xlfn.XLOOKUP($A320,Attributes!$A:$A,Attributes!J:J))</f>
        <v/>
      </c>
      <c r="F320" s="179" t="str">
        <f>IF($A320="","",_xlfn.XLOOKUP($A320,Attributes!$A:$A,Attributes!K:K))</f>
        <v/>
      </c>
      <c r="G320" s="195">
        <v>0</v>
      </c>
      <c r="H320" s="217">
        <v>0</v>
      </c>
      <c r="I320" s="195">
        <v>0</v>
      </c>
      <c r="J320" s="195">
        <v>0</v>
      </c>
    </row>
    <row r="321" spans="1:10" hidden="1" x14ac:dyDescent="0.25">
      <c r="A321" s="212"/>
      <c r="B321" s="179" t="str">
        <f>IF($A321="","",_xlfn.XLOOKUP($A321,Attributes!$A:$A,Attributes!C:C))</f>
        <v/>
      </c>
      <c r="C321" s="179"/>
      <c r="D321" s="179" t="str">
        <f>IF($A321="","",_xlfn.XLOOKUP($A321,Attributes!$A:$A,Attributes!I:I))</f>
        <v/>
      </c>
      <c r="E321" s="179" t="str">
        <f>IF($A321="","",_xlfn.XLOOKUP($A321,Attributes!$A:$A,Attributes!J:J))</f>
        <v/>
      </c>
      <c r="F321" s="179" t="str">
        <f>IF($A321="","",_xlfn.XLOOKUP($A321,Attributes!$A:$A,Attributes!K:K))</f>
        <v/>
      </c>
      <c r="G321" s="195">
        <v>0</v>
      </c>
      <c r="H321" s="217">
        <v>0</v>
      </c>
      <c r="I321" s="195">
        <v>0</v>
      </c>
      <c r="J321" s="195">
        <v>0</v>
      </c>
    </row>
    <row r="322" spans="1:10" hidden="1" x14ac:dyDescent="0.25">
      <c r="A322" s="212"/>
      <c r="B322" s="179" t="str">
        <f>IF($A322="","",_xlfn.XLOOKUP($A322,Attributes!$A:$A,Attributes!C:C))</f>
        <v/>
      </c>
      <c r="C322" s="179"/>
      <c r="D322" s="179" t="str">
        <f>IF($A322="","",_xlfn.XLOOKUP($A322,Attributes!$A:$A,Attributes!I:I))</f>
        <v/>
      </c>
      <c r="E322" s="179" t="str">
        <f>IF($A322="","",_xlfn.XLOOKUP($A322,Attributes!$A:$A,Attributes!J:J))</f>
        <v/>
      </c>
      <c r="F322" s="179" t="str">
        <f>IF($A322="","",_xlfn.XLOOKUP($A322,Attributes!$A:$A,Attributes!K:K))</f>
        <v/>
      </c>
      <c r="G322" s="195">
        <v>0</v>
      </c>
      <c r="H322" s="217">
        <v>0</v>
      </c>
      <c r="I322" s="195">
        <v>0</v>
      </c>
      <c r="J322" s="195">
        <v>0</v>
      </c>
    </row>
    <row r="323" spans="1:10" hidden="1" x14ac:dyDescent="0.25">
      <c r="A323" s="212"/>
      <c r="B323" s="179" t="str">
        <f>IF($A323="","",_xlfn.XLOOKUP($A323,Attributes!$A:$A,Attributes!C:C))</f>
        <v/>
      </c>
      <c r="C323" s="179"/>
      <c r="D323" s="179" t="str">
        <f>IF($A323="","",_xlfn.XLOOKUP($A323,Attributes!$A:$A,Attributes!I:I))</f>
        <v/>
      </c>
      <c r="E323" s="179" t="str">
        <f>IF($A323="","",_xlfn.XLOOKUP($A323,Attributes!$A:$A,Attributes!J:J))</f>
        <v/>
      </c>
      <c r="F323" s="179" t="str">
        <f>IF($A323="","",_xlfn.XLOOKUP($A323,Attributes!$A:$A,Attributes!K:K))</f>
        <v/>
      </c>
      <c r="G323" s="195">
        <v>0</v>
      </c>
      <c r="H323" s="217">
        <v>0</v>
      </c>
      <c r="I323" s="195">
        <v>0</v>
      </c>
      <c r="J323" s="195">
        <v>0</v>
      </c>
    </row>
    <row r="324" spans="1:10" hidden="1" x14ac:dyDescent="0.25">
      <c r="A324" s="212"/>
      <c r="B324" s="179" t="str">
        <f>IF($A324="","",_xlfn.XLOOKUP($A324,Attributes!$A:$A,Attributes!C:C))</f>
        <v/>
      </c>
      <c r="C324" s="179"/>
      <c r="D324" s="179" t="str">
        <f>IF($A324="","",_xlfn.XLOOKUP($A324,Attributes!$A:$A,Attributes!I:I))</f>
        <v/>
      </c>
      <c r="E324" s="179" t="str">
        <f>IF($A324="","",_xlfn.XLOOKUP($A324,Attributes!$A:$A,Attributes!J:J))</f>
        <v/>
      </c>
      <c r="F324" s="179" t="str">
        <f>IF($A324="","",_xlfn.XLOOKUP($A324,Attributes!$A:$A,Attributes!K:K))</f>
        <v/>
      </c>
      <c r="G324" s="195">
        <v>0</v>
      </c>
      <c r="H324" s="217">
        <v>0</v>
      </c>
      <c r="I324" s="195">
        <v>0</v>
      </c>
      <c r="J324" s="195">
        <v>0</v>
      </c>
    </row>
    <row r="325" spans="1:10" hidden="1" x14ac:dyDescent="0.25">
      <c r="A325" s="212"/>
      <c r="B325" s="179" t="str">
        <f>IF($A325="","",_xlfn.XLOOKUP($A325,Attributes!$A:$A,Attributes!C:C))</f>
        <v/>
      </c>
      <c r="C325" s="179"/>
      <c r="D325" s="179" t="str">
        <f>IF($A325="","",_xlfn.XLOOKUP($A325,Attributes!$A:$A,Attributes!I:I))</f>
        <v/>
      </c>
      <c r="E325" s="179" t="str">
        <f>IF($A325="","",_xlfn.XLOOKUP($A325,Attributes!$A:$A,Attributes!J:J))</f>
        <v/>
      </c>
      <c r="F325" s="179" t="str">
        <f>IF($A325="","",_xlfn.XLOOKUP($A325,Attributes!$A:$A,Attributes!K:K))</f>
        <v/>
      </c>
      <c r="G325" s="195">
        <v>0</v>
      </c>
      <c r="H325" s="217">
        <v>0</v>
      </c>
      <c r="I325" s="195">
        <v>0</v>
      </c>
      <c r="J325" s="195">
        <v>0</v>
      </c>
    </row>
    <row r="326" spans="1:10" hidden="1" x14ac:dyDescent="0.25">
      <c r="A326" s="212"/>
      <c r="B326" s="179" t="str">
        <f>IF($A326="","",_xlfn.XLOOKUP($A326,Attributes!$A:$A,Attributes!C:C))</f>
        <v/>
      </c>
      <c r="C326" s="179"/>
      <c r="D326" s="179" t="str">
        <f>IF($A326="","",_xlfn.XLOOKUP($A326,Attributes!$A:$A,Attributes!I:I))</f>
        <v/>
      </c>
      <c r="E326" s="179" t="str">
        <f>IF($A326="","",_xlfn.XLOOKUP($A326,Attributes!$A:$A,Attributes!J:J))</f>
        <v/>
      </c>
      <c r="F326" s="179" t="str">
        <f>IF($A326="","",_xlfn.XLOOKUP($A326,Attributes!$A:$A,Attributes!K:K))</f>
        <v/>
      </c>
      <c r="G326" s="195">
        <v>0</v>
      </c>
      <c r="H326" s="217">
        <v>0</v>
      </c>
      <c r="I326" s="195">
        <v>0</v>
      </c>
      <c r="J326" s="195">
        <v>0</v>
      </c>
    </row>
    <row r="327" spans="1:10" hidden="1" x14ac:dyDescent="0.25">
      <c r="A327" s="212"/>
      <c r="B327" s="179" t="str">
        <f>IF($A327="","",_xlfn.XLOOKUP($A327,Attributes!$A:$A,Attributes!C:C))</f>
        <v/>
      </c>
      <c r="C327" s="179"/>
      <c r="D327" s="179" t="str">
        <f>IF($A327="","",_xlfn.XLOOKUP($A327,Attributes!$A:$A,Attributes!I:I))</f>
        <v/>
      </c>
      <c r="E327" s="179" t="str">
        <f>IF($A327="","",_xlfn.XLOOKUP($A327,Attributes!$A:$A,Attributes!J:J))</f>
        <v/>
      </c>
      <c r="F327" s="179" t="str">
        <f>IF($A327="","",_xlfn.XLOOKUP($A327,Attributes!$A:$A,Attributes!K:K))</f>
        <v/>
      </c>
      <c r="G327" s="195">
        <v>0</v>
      </c>
      <c r="H327" s="217">
        <v>0</v>
      </c>
      <c r="I327" s="195">
        <v>0</v>
      </c>
      <c r="J327" s="195">
        <v>0</v>
      </c>
    </row>
    <row r="328" spans="1:10" hidden="1" x14ac:dyDescent="0.25">
      <c r="A328" s="212"/>
      <c r="B328" s="179" t="str">
        <f>IF($A328="","",_xlfn.XLOOKUP($A328,Attributes!$A:$A,Attributes!C:C))</f>
        <v/>
      </c>
      <c r="C328" s="179"/>
      <c r="D328" s="179" t="str">
        <f>IF($A328="","",_xlfn.XLOOKUP($A328,Attributes!$A:$A,Attributes!I:I))</f>
        <v/>
      </c>
      <c r="E328" s="179" t="str">
        <f>IF($A328="","",_xlfn.XLOOKUP($A328,Attributes!$A:$A,Attributes!J:J))</f>
        <v/>
      </c>
      <c r="F328" s="179" t="str">
        <f>IF($A328="","",_xlfn.XLOOKUP($A328,Attributes!$A:$A,Attributes!K:K))</f>
        <v/>
      </c>
      <c r="G328" s="195">
        <v>0</v>
      </c>
      <c r="H328" s="217">
        <v>0</v>
      </c>
      <c r="I328" s="195">
        <v>0</v>
      </c>
      <c r="J328" s="195">
        <v>0</v>
      </c>
    </row>
    <row r="329" spans="1:10" hidden="1" x14ac:dyDescent="0.25">
      <c r="A329" s="212"/>
      <c r="B329" s="179" t="str">
        <f>IF($A329="","",_xlfn.XLOOKUP($A329,Attributes!$A:$A,Attributes!C:C))</f>
        <v/>
      </c>
      <c r="C329" s="179"/>
      <c r="D329" s="179" t="str">
        <f>IF($A329="","",_xlfn.XLOOKUP($A329,Attributes!$A:$A,Attributes!I:I))</f>
        <v/>
      </c>
      <c r="E329" s="179" t="str">
        <f>IF($A329="","",_xlfn.XLOOKUP($A329,Attributes!$A:$A,Attributes!J:J))</f>
        <v/>
      </c>
      <c r="F329" s="179" t="str">
        <f>IF($A329="","",_xlfn.XLOOKUP($A329,Attributes!$A:$A,Attributes!K:K))</f>
        <v/>
      </c>
      <c r="G329" s="195">
        <v>0</v>
      </c>
      <c r="H329" s="217">
        <v>0</v>
      </c>
      <c r="I329" s="195">
        <v>0</v>
      </c>
      <c r="J329" s="195">
        <v>0</v>
      </c>
    </row>
    <row r="330" spans="1:10" hidden="1" x14ac:dyDescent="0.25">
      <c r="A330" s="212"/>
      <c r="B330" s="179" t="str">
        <f>IF($A330="","",_xlfn.XLOOKUP($A330,Attributes!$A:$A,Attributes!C:C))</f>
        <v/>
      </c>
      <c r="C330" s="179"/>
      <c r="D330" s="179" t="str">
        <f>IF($A330="","",_xlfn.XLOOKUP($A330,Attributes!$A:$A,Attributes!I:I))</f>
        <v/>
      </c>
      <c r="E330" s="179" t="str">
        <f>IF($A330="","",_xlfn.XLOOKUP($A330,Attributes!$A:$A,Attributes!J:J))</f>
        <v/>
      </c>
      <c r="F330" s="179" t="str">
        <f>IF($A330="","",_xlfn.XLOOKUP($A330,Attributes!$A:$A,Attributes!K:K))</f>
        <v/>
      </c>
      <c r="G330" s="195">
        <v>0</v>
      </c>
      <c r="H330" s="217">
        <v>0</v>
      </c>
      <c r="I330" s="195">
        <v>0</v>
      </c>
      <c r="J330" s="195">
        <v>0</v>
      </c>
    </row>
    <row r="331" spans="1:10" hidden="1" x14ac:dyDescent="0.25">
      <c r="A331" s="212"/>
      <c r="B331" s="179" t="str">
        <f>IF($A331="","",_xlfn.XLOOKUP($A331,Attributes!$A:$A,Attributes!C:C))</f>
        <v/>
      </c>
      <c r="C331" s="179"/>
      <c r="D331" s="179" t="str">
        <f>IF($A331="","",_xlfn.XLOOKUP($A331,Attributes!$A:$A,Attributes!I:I))</f>
        <v/>
      </c>
      <c r="E331" s="179" t="str">
        <f>IF($A331="","",_xlfn.XLOOKUP($A331,Attributes!$A:$A,Attributes!J:J))</f>
        <v/>
      </c>
      <c r="F331" s="179" t="str">
        <f>IF($A331="","",_xlfn.XLOOKUP($A331,Attributes!$A:$A,Attributes!K:K))</f>
        <v/>
      </c>
      <c r="G331" s="195">
        <v>0</v>
      </c>
      <c r="H331" s="217">
        <v>0</v>
      </c>
      <c r="I331" s="195">
        <v>0</v>
      </c>
      <c r="J331" s="195">
        <v>0</v>
      </c>
    </row>
    <row r="332" spans="1:10" hidden="1" x14ac:dyDescent="0.25">
      <c r="A332" s="212"/>
      <c r="B332" s="179" t="str">
        <f>IF($A332="","",_xlfn.XLOOKUP($A332,Attributes!$A:$A,Attributes!C:C))</f>
        <v/>
      </c>
      <c r="C332" s="179"/>
      <c r="D332" s="179" t="str">
        <f>IF($A332="","",_xlfn.XLOOKUP($A332,Attributes!$A:$A,Attributes!I:I))</f>
        <v/>
      </c>
      <c r="E332" s="179" t="str">
        <f>IF($A332="","",_xlfn.XLOOKUP($A332,Attributes!$A:$A,Attributes!J:J))</f>
        <v/>
      </c>
      <c r="F332" s="179" t="str">
        <f>IF($A332="","",_xlfn.XLOOKUP($A332,Attributes!$A:$A,Attributes!K:K))</f>
        <v/>
      </c>
      <c r="G332" s="195">
        <v>0</v>
      </c>
      <c r="H332" s="217">
        <v>0</v>
      </c>
      <c r="I332" s="195">
        <v>0</v>
      </c>
      <c r="J332" s="195">
        <v>0</v>
      </c>
    </row>
    <row r="333" spans="1:10" hidden="1" x14ac:dyDescent="0.25">
      <c r="A333" s="212"/>
      <c r="B333" s="179" t="str">
        <f>IF($A333="","",_xlfn.XLOOKUP($A333,Attributes!$A:$A,Attributes!C:C))</f>
        <v/>
      </c>
      <c r="C333" s="179"/>
      <c r="D333" s="179" t="str">
        <f>IF($A333="","",_xlfn.XLOOKUP($A333,Attributes!$A:$A,Attributes!I:I))</f>
        <v/>
      </c>
      <c r="E333" s="179" t="str">
        <f>IF($A333="","",_xlfn.XLOOKUP($A333,Attributes!$A:$A,Attributes!J:J))</f>
        <v/>
      </c>
      <c r="F333" s="179" t="str">
        <f>IF($A333="","",_xlfn.XLOOKUP($A333,Attributes!$A:$A,Attributes!K:K))</f>
        <v/>
      </c>
      <c r="G333" s="195">
        <v>0</v>
      </c>
      <c r="H333" s="217">
        <v>0</v>
      </c>
      <c r="I333" s="195">
        <v>0</v>
      </c>
      <c r="J333" s="195">
        <v>0</v>
      </c>
    </row>
    <row r="334" spans="1:10" hidden="1" x14ac:dyDescent="0.25">
      <c r="A334" s="212"/>
      <c r="B334" s="179" t="str">
        <f>IF($A334="","",_xlfn.XLOOKUP($A334,Attributes!$A:$A,Attributes!C:C))</f>
        <v/>
      </c>
      <c r="C334" s="179"/>
      <c r="D334" s="179" t="str">
        <f>IF($A334="","",_xlfn.XLOOKUP($A334,Attributes!$A:$A,Attributes!I:I))</f>
        <v/>
      </c>
      <c r="E334" s="179" t="str">
        <f>IF($A334="","",_xlfn.XLOOKUP($A334,Attributes!$A:$A,Attributes!J:J))</f>
        <v/>
      </c>
      <c r="F334" s="179" t="str">
        <f>IF($A334="","",_xlfn.XLOOKUP($A334,Attributes!$A:$A,Attributes!K:K))</f>
        <v/>
      </c>
      <c r="G334" s="195">
        <v>0</v>
      </c>
      <c r="H334" s="217">
        <v>0</v>
      </c>
      <c r="I334" s="195">
        <v>0</v>
      </c>
      <c r="J334" s="195">
        <v>0</v>
      </c>
    </row>
    <row r="335" spans="1:10" hidden="1" x14ac:dyDescent="0.25">
      <c r="A335" s="212"/>
      <c r="B335" s="179" t="str">
        <f>IF($A335="","",_xlfn.XLOOKUP($A335,Attributes!$A:$A,Attributes!C:C))</f>
        <v/>
      </c>
      <c r="C335" s="179"/>
      <c r="D335" s="179" t="str">
        <f>IF($A335="","",_xlfn.XLOOKUP($A335,Attributes!$A:$A,Attributes!I:I))</f>
        <v/>
      </c>
      <c r="E335" s="179" t="str">
        <f>IF($A335="","",_xlfn.XLOOKUP($A335,Attributes!$A:$A,Attributes!J:J))</f>
        <v/>
      </c>
      <c r="F335" s="179" t="str">
        <f>IF($A335="","",_xlfn.XLOOKUP($A335,Attributes!$A:$A,Attributes!K:K))</f>
        <v/>
      </c>
      <c r="G335" s="195">
        <v>0</v>
      </c>
      <c r="H335" s="217">
        <v>0</v>
      </c>
      <c r="I335" s="195">
        <v>0</v>
      </c>
      <c r="J335" s="195">
        <v>0</v>
      </c>
    </row>
    <row r="336" spans="1:10" hidden="1" x14ac:dyDescent="0.25">
      <c r="A336" s="212"/>
      <c r="B336" s="179" t="str">
        <f>IF($A336="","",_xlfn.XLOOKUP($A336,Attributes!$A:$A,Attributes!C:C))</f>
        <v/>
      </c>
      <c r="C336" s="179"/>
      <c r="D336" s="179" t="str">
        <f>IF($A336="","",_xlfn.XLOOKUP($A336,Attributes!$A:$A,Attributes!I:I))</f>
        <v/>
      </c>
      <c r="E336" s="179" t="str">
        <f>IF($A336="","",_xlfn.XLOOKUP($A336,Attributes!$A:$A,Attributes!J:J))</f>
        <v/>
      </c>
      <c r="F336" s="179" t="str">
        <f>IF($A336="","",_xlfn.XLOOKUP($A336,Attributes!$A:$A,Attributes!K:K))</f>
        <v/>
      </c>
      <c r="G336" s="195">
        <v>0</v>
      </c>
      <c r="H336" s="217">
        <v>0</v>
      </c>
      <c r="I336" s="195">
        <v>0</v>
      </c>
      <c r="J336" s="195">
        <v>0</v>
      </c>
    </row>
    <row r="337" spans="1:10" hidden="1" x14ac:dyDescent="0.25">
      <c r="A337" s="212"/>
      <c r="B337" s="179" t="str">
        <f>IF($A337="","",_xlfn.XLOOKUP($A337,Attributes!$A:$A,Attributes!C:C))</f>
        <v/>
      </c>
      <c r="C337" s="179"/>
      <c r="D337" s="179" t="str">
        <f>IF($A337="","",_xlfn.XLOOKUP($A337,Attributes!$A:$A,Attributes!I:I))</f>
        <v/>
      </c>
      <c r="E337" s="179" t="str">
        <f>IF($A337="","",_xlfn.XLOOKUP($A337,Attributes!$A:$A,Attributes!J:J))</f>
        <v/>
      </c>
      <c r="F337" s="179" t="str">
        <f>IF($A337="","",_xlfn.XLOOKUP($A337,Attributes!$A:$A,Attributes!K:K))</f>
        <v/>
      </c>
      <c r="G337" s="195">
        <v>0</v>
      </c>
      <c r="H337" s="217">
        <v>0</v>
      </c>
      <c r="I337" s="195">
        <v>0</v>
      </c>
      <c r="J337" s="195">
        <v>0</v>
      </c>
    </row>
    <row r="338" spans="1:10" hidden="1" x14ac:dyDescent="0.25">
      <c r="A338" s="212"/>
      <c r="B338" s="179" t="str">
        <f>IF($A338="","",_xlfn.XLOOKUP($A338,Attributes!$A:$A,Attributes!C:C))</f>
        <v/>
      </c>
      <c r="C338" s="179"/>
      <c r="D338" s="179" t="str">
        <f>IF($A338="","",_xlfn.XLOOKUP($A338,Attributes!$A:$A,Attributes!I:I))</f>
        <v/>
      </c>
      <c r="E338" s="179" t="str">
        <f>IF($A338="","",_xlfn.XLOOKUP($A338,Attributes!$A:$A,Attributes!J:J))</f>
        <v/>
      </c>
      <c r="F338" s="179" t="str">
        <f>IF($A338="","",_xlfn.XLOOKUP($A338,Attributes!$A:$A,Attributes!K:K))</f>
        <v/>
      </c>
      <c r="G338" s="195">
        <v>0</v>
      </c>
      <c r="H338" s="217">
        <v>0</v>
      </c>
      <c r="I338" s="195">
        <v>0</v>
      </c>
      <c r="J338" s="195">
        <v>0</v>
      </c>
    </row>
    <row r="339" spans="1:10" hidden="1" x14ac:dyDescent="0.25">
      <c r="A339" s="212"/>
      <c r="B339" s="179" t="str">
        <f>IF($A339="","",_xlfn.XLOOKUP($A339,Attributes!$A:$A,Attributes!C:C))</f>
        <v/>
      </c>
      <c r="C339" s="179"/>
      <c r="D339" s="179" t="str">
        <f>IF($A339="","",_xlfn.XLOOKUP($A339,Attributes!$A:$A,Attributes!I:I))</f>
        <v/>
      </c>
      <c r="E339" s="179" t="str">
        <f>IF($A339="","",_xlfn.XLOOKUP($A339,Attributes!$A:$A,Attributes!J:J))</f>
        <v/>
      </c>
      <c r="F339" s="179" t="str">
        <f>IF($A339="","",_xlfn.XLOOKUP($A339,Attributes!$A:$A,Attributes!K:K))</f>
        <v/>
      </c>
      <c r="G339" s="195">
        <v>0</v>
      </c>
      <c r="H339" s="217">
        <v>0</v>
      </c>
      <c r="I339" s="195">
        <v>0</v>
      </c>
      <c r="J339" s="195">
        <v>0</v>
      </c>
    </row>
    <row r="340" spans="1:10" hidden="1" x14ac:dyDescent="0.25">
      <c r="A340" s="212"/>
      <c r="B340" s="179" t="str">
        <f>IF($A340="","",_xlfn.XLOOKUP($A340,Attributes!$A:$A,Attributes!C:C))</f>
        <v/>
      </c>
      <c r="C340" s="179"/>
      <c r="D340" s="179" t="str">
        <f>IF($A340="","",_xlfn.XLOOKUP($A340,Attributes!$A:$A,Attributes!I:I))</f>
        <v/>
      </c>
      <c r="E340" s="179" t="str">
        <f>IF($A340="","",_xlfn.XLOOKUP($A340,Attributes!$A:$A,Attributes!J:J))</f>
        <v/>
      </c>
      <c r="F340" s="179" t="str">
        <f>IF($A340="","",_xlfn.XLOOKUP($A340,Attributes!$A:$A,Attributes!K:K))</f>
        <v/>
      </c>
      <c r="G340" s="195">
        <v>0</v>
      </c>
      <c r="H340" s="217">
        <v>0</v>
      </c>
      <c r="I340" s="195">
        <v>0</v>
      </c>
      <c r="J340" s="195">
        <v>0</v>
      </c>
    </row>
    <row r="341" spans="1:10" hidden="1" x14ac:dyDescent="0.25">
      <c r="A341" s="212"/>
      <c r="B341" s="179" t="str">
        <f>IF($A341="","",_xlfn.XLOOKUP($A341,Attributes!$A:$A,Attributes!C:C))</f>
        <v/>
      </c>
      <c r="C341" s="179"/>
      <c r="D341" s="179" t="str">
        <f>IF($A341="","",_xlfn.XLOOKUP($A341,Attributes!$A:$A,Attributes!I:I))</f>
        <v/>
      </c>
      <c r="E341" s="179" t="str">
        <f>IF($A341="","",_xlfn.XLOOKUP($A341,Attributes!$A:$A,Attributes!J:J))</f>
        <v/>
      </c>
      <c r="F341" s="179" t="str">
        <f>IF($A341="","",_xlfn.XLOOKUP($A341,Attributes!$A:$A,Attributes!K:K))</f>
        <v/>
      </c>
      <c r="G341" s="195">
        <v>0</v>
      </c>
      <c r="H341" s="217">
        <v>0</v>
      </c>
      <c r="I341" s="195">
        <v>0</v>
      </c>
      <c r="J341" s="195">
        <v>0</v>
      </c>
    </row>
    <row r="342" spans="1:10" hidden="1" x14ac:dyDescent="0.25">
      <c r="A342" s="212"/>
      <c r="B342" s="179" t="str">
        <f>IF($A342="","",_xlfn.XLOOKUP($A342,Attributes!$A:$A,Attributes!C:C))</f>
        <v/>
      </c>
      <c r="C342" s="179"/>
      <c r="D342" s="179" t="str">
        <f>IF($A342="","",_xlfn.XLOOKUP($A342,Attributes!$A:$A,Attributes!I:I))</f>
        <v/>
      </c>
      <c r="E342" s="179" t="str">
        <f>IF($A342="","",_xlfn.XLOOKUP($A342,Attributes!$A:$A,Attributes!J:J))</f>
        <v/>
      </c>
      <c r="F342" s="179" t="str">
        <f>IF($A342="","",_xlfn.XLOOKUP($A342,Attributes!$A:$A,Attributes!K:K))</f>
        <v/>
      </c>
      <c r="G342" s="195">
        <v>0</v>
      </c>
      <c r="H342" s="217">
        <v>0</v>
      </c>
      <c r="I342" s="195">
        <v>0</v>
      </c>
      <c r="J342" s="195">
        <v>0</v>
      </c>
    </row>
    <row r="343" spans="1:10" hidden="1" x14ac:dyDescent="0.25">
      <c r="A343" s="212"/>
      <c r="B343" s="179" t="str">
        <f>IF($A343="","",_xlfn.XLOOKUP($A343,Attributes!$A:$A,Attributes!C:C))</f>
        <v/>
      </c>
      <c r="C343" s="179"/>
      <c r="D343" s="179" t="str">
        <f>IF($A343="","",_xlfn.XLOOKUP($A343,Attributes!$A:$A,Attributes!I:I))</f>
        <v/>
      </c>
      <c r="E343" s="179" t="str">
        <f>IF($A343="","",_xlfn.XLOOKUP($A343,Attributes!$A:$A,Attributes!J:J))</f>
        <v/>
      </c>
      <c r="F343" s="179" t="str">
        <f>IF($A343="","",_xlfn.XLOOKUP($A343,Attributes!$A:$A,Attributes!K:K))</f>
        <v/>
      </c>
      <c r="G343" s="195">
        <v>0</v>
      </c>
      <c r="H343" s="217">
        <v>0</v>
      </c>
      <c r="I343" s="195">
        <v>0</v>
      </c>
      <c r="J343" s="195">
        <v>0</v>
      </c>
    </row>
    <row r="344" spans="1:10" hidden="1" x14ac:dyDescent="0.25">
      <c r="A344" s="212"/>
      <c r="B344" s="179" t="str">
        <f>IF($A344="","",_xlfn.XLOOKUP($A344,Attributes!$A:$A,Attributes!C:C))</f>
        <v/>
      </c>
      <c r="C344" s="179"/>
      <c r="D344" s="179" t="str">
        <f>IF($A344="","",_xlfn.XLOOKUP($A344,Attributes!$A:$A,Attributes!I:I))</f>
        <v/>
      </c>
      <c r="E344" s="179" t="str">
        <f>IF($A344="","",_xlfn.XLOOKUP($A344,Attributes!$A:$A,Attributes!J:J))</f>
        <v/>
      </c>
      <c r="F344" s="179" t="str">
        <f>IF($A344="","",_xlfn.XLOOKUP($A344,Attributes!$A:$A,Attributes!K:K))</f>
        <v/>
      </c>
      <c r="G344" s="195">
        <v>0</v>
      </c>
      <c r="H344" s="217">
        <v>0</v>
      </c>
      <c r="I344" s="195">
        <v>0</v>
      </c>
      <c r="J344" s="195">
        <v>0</v>
      </c>
    </row>
    <row r="345" spans="1:10" hidden="1" x14ac:dyDescent="0.25">
      <c r="A345" s="212"/>
      <c r="B345" s="179" t="str">
        <f>IF($A345="","",_xlfn.XLOOKUP($A345,Attributes!$A:$A,Attributes!C:C))</f>
        <v/>
      </c>
      <c r="C345" s="179"/>
      <c r="D345" s="179" t="str">
        <f>IF($A345="","",_xlfn.XLOOKUP($A345,Attributes!$A:$A,Attributes!I:I))</f>
        <v/>
      </c>
      <c r="E345" s="179" t="str">
        <f>IF($A345="","",_xlfn.XLOOKUP($A345,Attributes!$A:$A,Attributes!J:J))</f>
        <v/>
      </c>
      <c r="F345" s="179" t="str">
        <f>IF($A345="","",_xlfn.XLOOKUP($A345,Attributes!$A:$A,Attributes!K:K))</f>
        <v/>
      </c>
      <c r="G345" s="195">
        <v>0</v>
      </c>
      <c r="H345" s="217">
        <v>0</v>
      </c>
      <c r="I345" s="195">
        <v>0</v>
      </c>
      <c r="J345" s="195">
        <v>0</v>
      </c>
    </row>
    <row r="346" spans="1:10" hidden="1" x14ac:dyDescent="0.25">
      <c r="A346" s="212"/>
      <c r="B346" s="179" t="str">
        <f>IF($A346="","",_xlfn.XLOOKUP($A346,Attributes!$A:$A,Attributes!C:C))</f>
        <v/>
      </c>
      <c r="C346" s="179"/>
      <c r="D346" s="179" t="str">
        <f>IF($A346="","",_xlfn.XLOOKUP($A346,Attributes!$A:$A,Attributes!I:I))</f>
        <v/>
      </c>
      <c r="E346" s="179" t="str">
        <f>IF($A346="","",_xlfn.XLOOKUP($A346,Attributes!$A:$A,Attributes!J:J))</f>
        <v/>
      </c>
      <c r="F346" s="179" t="str">
        <f>IF($A346="","",_xlfn.XLOOKUP($A346,Attributes!$A:$A,Attributes!K:K))</f>
        <v/>
      </c>
      <c r="G346" s="195">
        <v>0</v>
      </c>
      <c r="H346" s="217">
        <v>0</v>
      </c>
      <c r="I346" s="195">
        <v>0</v>
      </c>
      <c r="J346" s="195">
        <v>0</v>
      </c>
    </row>
    <row r="347" spans="1:10" hidden="1" x14ac:dyDescent="0.25">
      <c r="A347" s="212"/>
      <c r="B347" s="179" t="str">
        <f>IF($A347="","",_xlfn.XLOOKUP($A347,Attributes!$A:$A,Attributes!C:C))</f>
        <v/>
      </c>
      <c r="C347" s="179"/>
      <c r="D347" s="179" t="str">
        <f>IF($A347="","",_xlfn.XLOOKUP($A347,Attributes!$A:$A,Attributes!I:I))</f>
        <v/>
      </c>
      <c r="E347" s="179" t="str">
        <f>IF($A347="","",_xlfn.XLOOKUP($A347,Attributes!$A:$A,Attributes!J:J))</f>
        <v/>
      </c>
      <c r="F347" s="179" t="str">
        <f>IF($A347="","",_xlfn.XLOOKUP($A347,Attributes!$A:$A,Attributes!K:K))</f>
        <v/>
      </c>
      <c r="G347" s="195">
        <v>0</v>
      </c>
      <c r="H347" s="217">
        <v>0</v>
      </c>
      <c r="I347" s="195">
        <v>0</v>
      </c>
      <c r="J347" s="195">
        <v>0</v>
      </c>
    </row>
    <row r="348" spans="1:10" hidden="1" x14ac:dyDescent="0.25">
      <c r="A348" s="212"/>
      <c r="B348" s="179" t="str">
        <f>IF($A348="","",_xlfn.XLOOKUP($A348,Attributes!$A:$A,Attributes!C:C))</f>
        <v/>
      </c>
      <c r="C348" s="179"/>
      <c r="D348" s="179" t="str">
        <f>IF($A348="","",_xlfn.XLOOKUP($A348,Attributes!$A:$A,Attributes!I:I))</f>
        <v/>
      </c>
      <c r="E348" s="179" t="str">
        <f>IF($A348="","",_xlfn.XLOOKUP($A348,Attributes!$A:$A,Attributes!J:J))</f>
        <v/>
      </c>
      <c r="F348" s="179" t="str">
        <f>IF($A348="","",_xlfn.XLOOKUP($A348,Attributes!$A:$A,Attributes!K:K))</f>
        <v/>
      </c>
      <c r="G348" s="195">
        <v>0</v>
      </c>
      <c r="H348" s="217">
        <v>0</v>
      </c>
      <c r="I348" s="195">
        <v>0</v>
      </c>
      <c r="J348" s="195">
        <v>0</v>
      </c>
    </row>
    <row r="349" spans="1:10" hidden="1" x14ac:dyDescent="0.25">
      <c r="A349" s="212"/>
      <c r="B349" s="179" t="str">
        <f>IF($A349="","",_xlfn.XLOOKUP($A349,Attributes!$A:$A,Attributes!C:C))</f>
        <v/>
      </c>
      <c r="C349" s="179"/>
      <c r="D349" s="179" t="str">
        <f>IF($A349="","",_xlfn.XLOOKUP($A349,Attributes!$A:$A,Attributes!I:I))</f>
        <v/>
      </c>
      <c r="E349" s="179" t="str">
        <f>IF($A349="","",_xlfn.XLOOKUP($A349,Attributes!$A:$A,Attributes!J:J))</f>
        <v/>
      </c>
      <c r="F349" s="179" t="str">
        <f>IF($A349="","",_xlfn.XLOOKUP($A349,Attributes!$A:$A,Attributes!K:K))</f>
        <v/>
      </c>
      <c r="G349" s="195">
        <v>0</v>
      </c>
      <c r="H349" s="217">
        <v>0</v>
      </c>
      <c r="I349" s="195">
        <v>0</v>
      </c>
      <c r="J349" s="195">
        <v>0</v>
      </c>
    </row>
    <row r="350" spans="1:10" hidden="1" x14ac:dyDescent="0.25">
      <c r="A350" s="212"/>
      <c r="B350" s="179" t="str">
        <f>IF($A350="","",_xlfn.XLOOKUP($A350,Attributes!$A:$A,Attributes!C:C))</f>
        <v/>
      </c>
      <c r="C350" s="179"/>
      <c r="D350" s="179" t="str">
        <f>IF($A350="","",_xlfn.XLOOKUP($A350,Attributes!$A:$A,Attributes!I:I))</f>
        <v/>
      </c>
      <c r="E350" s="179" t="str">
        <f>IF($A350="","",_xlfn.XLOOKUP($A350,Attributes!$A:$A,Attributes!J:J))</f>
        <v/>
      </c>
      <c r="F350" s="179" t="str">
        <f>IF($A350="","",_xlfn.XLOOKUP($A350,Attributes!$A:$A,Attributes!K:K))</f>
        <v/>
      </c>
      <c r="G350" s="195">
        <v>0</v>
      </c>
      <c r="H350" s="217">
        <v>0</v>
      </c>
      <c r="I350" s="195">
        <v>0</v>
      </c>
      <c r="J350" s="195">
        <v>0</v>
      </c>
    </row>
    <row r="351" spans="1:10" hidden="1" x14ac:dyDescent="0.25">
      <c r="A351" s="212"/>
      <c r="B351" s="179" t="str">
        <f>IF($A351="","",_xlfn.XLOOKUP($A351,Attributes!$A:$A,Attributes!C:C))</f>
        <v/>
      </c>
      <c r="C351" s="179"/>
      <c r="D351" s="179" t="str">
        <f>IF($A351="","",_xlfn.XLOOKUP($A351,Attributes!$A:$A,Attributes!I:I))</f>
        <v/>
      </c>
      <c r="E351" s="179" t="str">
        <f>IF($A351="","",_xlfn.XLOOKUP($A351,Attributes!$A:$A,Attributes!J:J))</f>
        <v/>
      </c>
      <c r="F351" s="179" t="str">
        <f>IF($A351="","",_xlfn.XLOOKUP($A351,Attributes!$A:$A,Attributes!K:K))</f>
        <v/>
      </c>
      <c r="G351" s="195">
        <v>0</v>
      </c>
      <c r="H351" s="217">
        <v>0</v>
      </c>
      <c r="I351" s="195">
        <v>0</v>
      </c>
      <c r="J351" s="195">
        <v>0</v>
      </c>
    </row>
    <row r="352" spans="1:10" hidden="1" x14ac:dyDescent="0.25">
      <c r="A352" s="212"/>
      <c r="B352" s="179" t="str">
        <f>IF($A352="","",_xlfn.XLOOKUP($A352,Attributes!$A:$A,Attributes!C:C))</f>
        <v/>
      </c>
      <c r="C352" s="179"/>
      <c r="D352" s="179" t="str">
        <f>IF($A352="","",_xlfn.XLOOKUP($A352,Attributes!$A:$A,Attributes!I:I))</f>
        <v/>
      </c>
      <c r="E352" s="179" t="str">
        <f>IF($A352="","",_xlfn.XLOOKUP($A352,Attributes!$A:$A,Attributes!J:J))</f>
        <v/>
      </c>
      <c r="F352" s="179" t="str">
        <f>IF($A352="","",_xlfn.XLOOKUP($A352,Attributes!$A:$A,Attributes!K:K))</f>
        <v/>
      </c>
      <c r="G352" s="195">
        <v>0</v>
      </c>
      <c r="H352" s="217">
        <v>0</v>
      </c>
      <c r="I352" s="195">
        <v>0</v>
      </c>
      <c r="J352" s="195">
        <v>0</v>
      </c>
    </row>
    <row r="353" spans="1:10" hidden="1" x14ac:dyDescent="0.25">
      <c r="A353" s="212"/>
      <c r="B353" s="179" t="str">
        <f>IF($A353="","",_xlfn.XLOOKUP($A353,Attributes!$A:$A,Attributes!C:C))</f>
        <v/>
      </c>
      <c r="C353" s="179"/>
      <c r="D353" s="179" t="str">
        <f>IF($A353="","",_xlfn.XLOOKUP($A353,Attributes!$A:$A,Attributes!I:I))</f>
        <v/>
      </c>
      <c r="E353" s="179" t="str">
        <f>IF($A353="","",_xlfn.XLOOKUP($A353,Attributes!$A:$A,Attributes!J:J))</f>
        <v/>
      </c>
      <c r="F353" s="179" t="str">
        <f>IF($A353="","",_xlfn.XLOOKUP($A353,Attributes!$A:$A,Attributes!K:K))</f>
        <v/>
      </c>
      <c r="G353" s="195">
        <v>0</v>
      </c>
      <c r="H353" s="217">
        <v>0</v>
      </c>
      <c r="I353" s="195">
        <v>0</v>
      </c>
      <c r="J353" s="195">
        <v>0</v>
      </c>
    </row>
    <row r="354" spans="1:10" hidden="1" x14ac:dyDescent="0.25">
      <c r="A354" s="212"/>
      <c r="B354" s="179" t="str">
        <f>IF($A354="","",_xlfn.XLOOKUP($A354,Attributes!$A:$A,Attributes!C:C))</f>
        <v/>
      </c>
      <c r="C354" s="179"/>
      <c r="D354" s="179" t="str">
        <f>IF($A354="","",_xlfn.XLOOKUP($A354,Attributes!$A:$A,Attributes!I:I))</f>
        <v/>
      </c>
      <c r="E354" s="179" t="str">
        <f>IF($A354="","",_xlfn.XLOOKUP($A354,Attributes!$A:$A,Attributes!J:J))</f>
        <v/>
      </c>
      <c r="F354" s="179" t="str">
        <f>IF($A354="","",_xlfn.XLOOKUP($A354,Attributes!$A:$A,Attributes!K:K))</f>
        <v/>
      </c>
      <c r="G354" s="195">
        <v>0</v>
      </c>
      <c r="H354" s="217">
        <v>0</v>
      </c>
      <c r="I354" s="195">
        <v>0</v>
      </c>
      <c r="J354" s="195">
        <v>0</v>
      </c>
    </row>
    <row r="355" spans="1:10" hidden="1" x14ac:dyDescent="0.25">
      <c r="A355" s="212"/>
      <c r="B355" s="179" t="str">
        <f>IF($A355="","",_xlfn.XLOOKUP($A355,Attributes!$A:$A,Attributes!C:C))</f>
        <v/>
      </c>
      <c r="C355" s="179"/>
      <c r="D355" s="179" t="str">
        <f>IF($A355="","",_xlfn.XLOOKUP($A355,Attributes!$A:$A,Attributes!I:I))</f>
        <v/>
      </c>
      <c r="E355" s="179" t="str">
        <f>IF($A355="","",_xlfn.XLOOKUP($A355,Attributes!$A:$A,Attributes!J:J))</f>
        <v/>
      </c>
      <c r="F355" s="179" t="str">
        <f>IF($A355="","",_xlfn.XLOOKUP($A355,Attributes!$A:$A,Attributes!K:K))</f>
        <v/>
      </c>
      <c r="G355" s="195">
        <v>0</v>
      </c>
      <c r="H355" s="217">
        <v>0</v>
      </c>
      <c r="I355" s="195">
        <v>0</v>
      </c>
      <c r="J355" s="195">
        <v>0</v>
      </c>
    </row>
    <row r="356" spans="1:10" hidden="1" x14ac:dyDescent="0.25">
      <c r="A356" s="212"/>
      <c r="B356" s="179" t="str">
        <f>IF($A356="","",_xlfn.XLOOKUP($A356,Attributes!$A:$A,Attributes!C:C))</f>
        <v/>
      </c>
      <c r="C356" s="179"/>
      <c r="D356" s="179" t="str">
        <f>IF($A356="","",_xlfn.XLOOKUP($A356,Attributes!$A:$A,Attributes!I:I))</f>
        <v/>
      </c>
      <c r="E356" s="179" t="str">
        <f>IF($A356="","",_xlfn.XLOOKUP($A356,Attributes!$A:$A,Attributes!J:J))</f>
        <v/>
      </c>
      <c r="F356" s="179" t="str">
        <f>IF($A356="","",_xlfn.XLOOKUP($A356,Attributes!$A:$A,Attributes!K:K))</f>
        <v/>
      </c>
      <c r="G356" s="195">
        <v>0</v>
      </c>
      <c r="H356" s="217">
        <v>0</v>
      </c>
      <c r="I356" s="195">
        <v>0</v>
      </c>
      <c r="J356" s="195">
        <v>0</v>
      </c>
    </row>
    <row r="357" spans="1:10" hidden="1" x14ac:dyDescent="0.25">
      <c r="A357" s="212"/>
      <c r="B357" s="179" t="str">
        <f>IF($A357="","",_xlfn.XLOOKUP($A357,Attributes!$A:$A,Attributes!C:C))</f>
        <v/>
      </c>
      <c r="C357" s="179"/>
      <c r="D357" s="179" t="str">
        <f>IF($A357="","",_xlfn.XLOOKUP($A357,Attributes!$A:$A,Attributes!I:I))</f>
        <v/>
      </c>
      <c r="E357" s="179" t="str">
        <f>IF($A357="","",_xlfn.XLOOKUP($A357,Attributes!$A:$A,Attributes!J:J))</f>
        <v/>
      </c>
      <c r="F357" s="179" t="str">
        <f>IF($A357="","",_xlfn.XLOOKUP($A357,Attributes!$A:$A,Attributes!K:K))</f>
        <v/>
      </c>
      <c r="G357" s="195">
        <v>0</v>
      </c>
      <c r="H357" s="217">
        <v>0</v>
      </c>
      <c r="I357" s="195">
        <v>0</v>
      </c>
      <c r="J357" s="195">
        <v>0</v>
      </c>
    </row>
    <row r="358" spans="1:10" hidden="1" x14ac:dyDescent="0.25">
      <c r="A358" s="212"/>
      <c r="B358" s="179" t="str">
        <f>IF($A358="","",_xlfn.XLOOKUP($A358,Attributes!$A:$A,Attributes!C:C))</f>
        <v/>
      </c>
      <c r="C358" s="179"/>
      <c r="D358" s="179" t="str">
        <f>IF($A358="","",_xlfn.XLOOKUP($A358,Attributes!$A:$A,Attributes!I:I))</f>
        <v/>
      </c>
      <c r="E358" s="179" t="str">
        <f>IF($A358="","",_xlfn.XLOOKUP($A358,Attributes!$A:$A,Attributes!J:J))</f>
        <v/>
      </c>
      <c r="F358" s="179" t="str">
        <f>IF($A358="","",_xlfn.XLOOKUP($A358,Attributes!$A:$A,Attributes!K:K))</f>
        <v/>
      </c>
      <c r="G358" s="195">
        <v>0</v>
      </c>
      <c r="H358" s="217">
        <v>0</v>
      </c>
      <c r="I358" s="195">
        <v>0</v>
      </c>
      <c r="J358" s="195">
        <v>0</v>
      </c>
    </row>
    <row r="359" spans="1:10" hidden="1" x14ac:dyDescent="0.25">
      <c r="A359" s="212"/>
      <c r="B359" s="179" t="str">
        <f>IF($A359="","",_xlfn.XLOOKUP($A359,Attributes!$A:$A,Attributes!C:C))</f>
        <v/>
      </c>
      <c r="C359" s="179"/>
      <c r="D359" s="179" t="str">
        <f>IF($A359="","",_xlfn.XLOOKUP($A359,Attributes!$A:$A,Attributes!I:I))</f>
        <v/>
      </c>
      <c r="E359" s="179" t="str">
        <f>IF($A359="","",_xlfn.XLOOKUP($A359,Attributes!$A:$A,Attributes!J:J))</f>
        <v/>
      </c>
      <c r="F359" s="179" t="str">
        <f>IF($A359="","",_xlfn.XLOOKUP($A359,Attributes!$A:$A,Attributes!K:K))</f>
        <v/>
      </c>
      <c r="G359" s="195">
        <v>0</v>
      </c>
      <c r="H359" s="217">
        <v>0</v>
      </c>
      <c r="I359" s="195">
        <v>0</v>
      </c>
      <c r="J359" s="195">
        <v>0</v>
      </c>
    </row>
    <row r="360" spans="1:10" hidden="1" x14ac:dyDescent="0.25">
      <c r="A360" s="212"/>
      <c r="B360" s="179" t="str">
        <f>IF($A360="","",_xlfn.XLOOKUP($A360,Attributes!$A:$A,Attributes!C:C))</f>
        <v/>
      </c>
      <c r="C360" s="179"/>
      <c r="D360" s="179" t="str">
        <f>IF($A360="","",_xlfn.XLOOKUP($A360,Attributes!$A:$A,Attributes!I:I))</f>
        <v/>
      </c>
      <c r="E360" s="179" t="str">
        <f>IF($A360="","",_xlfn.XLOOKUP($A360,Attributes!$A:$A,Attributes!J:J))</f>
        <v/>
      </c>
      <c r="F360" s="179" t="str">
        <f>IF($A360="","",_xlfn.XLOOKUP($A360,Attributes!$A:$A,Attributes!K:K))</f>
        <v/>
      </c>
      <c r="G360" s="195">
        <v>0</v>
      </c>
      <c r="H360" s="217">
        <v>0</v>
      </c>
      <c r="I360" s="195">
        <v>0</v>
      </c>
      <c r="J360" s="195">
        <v>0</v>
      </c>
    </row>
    <row r="361" spans="1:10" hidden="1" x14ac:dyDescent="0.25">
      <c r="A361" s="212"/>
      <c r="B361" s="179" t="str">
        <f>IF($A361="","",_xlfn.XLOOKUP($A361,Attributes!$A:$A,Attributes!C:C))</f>
        <v/>
      </c>
      <c r="C361" s="179"/>
      <c r="D361" s="179" t="str">
        <f>IF($A361="","",_xlfn.XLOOKUP($A361,Attributes!$A:$A,Attributes!I:I))</f>
        <v/>
      </c>
      <c r="E361" s="179" t="str">
        <f>IF($A361="","",_xlfn.XLOOKUP($A361,Attributes!$A:$A,Attributes!J:J))</f>
        <v/>
      </c>
      <c r="F361" s="179" t="str">
        <f>IF($A361="","",_xlfn.XLOOKUP($A361,Attributes!$A:$A,Attributes!K:K))</f>
        <v/>
      </c>
      <c r="G361" s="195">
        <v>0</v>
      </c>
      <c r="H361" s="217">
        <v>0</v>
      </c>
      <c r="I361" s="195">
        <v>0</v>
      </c>
      <c r="J361" s="195">
        <v>0</v>
      </c>
    </row>
    <row r="362" spans="1:10" hidden="1" x14ac:dyDescent="0.25">
      <c r="A362" s="212"/>
      <c r="B362" s="179" t="str">
        <f>IF($A362="","",_xlfn.XLOOKUP($A362,Attributes!$A:$A,Attributes!C:C))</f>
        <v/>
      </c>
      <c r="C362" s="179"/>
      <c r="D362" s="179" t="str">
        <f>IF($A362="","",_xlfn.XLOOKUP($A362,Attributes!$A:$A,Attributes!I:I))</f>
        <v/>
      </c>
      <c r="E362" s="179" t="str">
        <f>IF($A362="","",_xlfn.XLOOKUP($A362,Attributes!$A:$A,Attributes!J:J))</f>
        <v/>
      </c>
      <c r="F362" s="179" t="str">
        <f>IF($A362="","",_xlfn.XLOOKUP($A362,Attributes!$A:$A,Attributes!K:K))</f>
        <v/>
      </c>
      <c r="G362" s="195">
        <v>0</v>
      </c>
      <c r="H362" s="217">
        <v>0</v>
      </c>
      <c r="I362" s="195">
        <v>0</v>
      </c>
      <c r="J362" s="195">
        <v>0</v>
      </c>
    </row>
    <row r="363" spans="1:10" hidden="1" x14ac:dyDescent="0.25">
      <c r="A363" s="212"/>
      <c r="B363" s="179" t="str">
        <f>IF($A363="","",_xlfn.XLOOKUP($A363,Attributes!$A:$A,Attributes!C:C))</f>
        <v/>
      </c>
      <c r="C363" s="179"/>
      <c r="D363" s="179" t="str">
        <f>IF($A363="","",_xlfn.XLOOKUP($A363,Attributes!$A:$A,Attributes!I:I))</f>
        <v/>
      </c>
      <c r="E363" s="179" t="str">
        <f>IF($A363="","",_xlfn.XLOOKUP($A363,Attributes!$A:$A,Attributes!J:J))</f>
        <v/>
      </c>
      <c r="F363" s="179" t="str">
        <f>IF($A363="","",_xlfn.XLOOKUP($A363,Attributes!$A:$A,Attributes!K:K))</f>
        <v/>
      </c>
      <c r="G363" s="195">
        <v>0</v>
      </c>
      <c r="H363" s="217">
        <v>0</v>
      </c>
      <c r="I363" s="195">
        <v>0</v>
      </c>
      <c r="J363" s="195">
        <v>0</v>
      </c>
    </row>
    <row r="364" spans="1:10" hidden="1" x14ac:dyDescent="0.25">
      <c r="A364" s="212"/>
      <c r="B364" s="179" t="str">
        <f>IF($A364="","",_xlfn.XLOOKUP($A364,Attributes!$A:$A,Attributes!C:C))</f>
        <v/>
      </c>
      <c r="C364" s="179"/>
      <c r="D364" s="179" t="str">
        <f>IF($A364="","",_xlfn.XLOOKUP($A364,Attributes!$A:$A,Attributes!I:I))</f>
        <v/>
      </c>
      <c r="E364" s="179" t="str">
        <f>IF($A364="","",_xlfn.XLOOKUP($A364,Attributes!$A:$A,Attributes!J:J))</f>
        <v/>
      </c>
      <c r="F364" s="179" t="str">
        <f>IF($A364="","",_xlfn.XLOOKUP($A364,Attributes!$A:$A,Attributes!K:K))</f>
        <v/>
      </c>
      <c r="G364" s="195">
        <v>0</v>
      </c>
      <c r="H364" s="217">
        <v>0</v>
      </c>
      <c r="I364" s="195">
        <v>0</v>
      </c>
      <c r="J364" s="195">
        <v>0</v>
      </c>
    </row>
    <row r="365" spans="1:10" hidden="1" x14ac:dyDescent="0.25">
      <c r="A365" s="212"/>
      <c r="B365" s="179" t="str">
        <f>IF($A365="","",_xlfn.XLOOKUP($A365,Attributes!$A:$A,Attributes!C:C))</f>
        <v/>
      </c>
      <c r="C365" s="179"/>
      <c r="D365" s="179" t="str">
        <f>IF($A365="","",_xlfn.XLOOKUP($A365,Attributes!$A:$A,Attributes!I:I))</f>
        <v/>
      </c>
      <c r="E365" s="179" t="str">
        <f>IF($A365="","",_xlfn.XLOOKUP($A365,Attributes!$A:$A,Attributes!J:J))</f>
        <v/>
      </c>
      <c r="F365" s="179" t="str">
        <f>IF($A365="","",_xlfn.XLOOKUP($A365,Attributes!$A:$A,Attributes!K:K))</f>
        <v/>
      </c>
      <c r="G365" s="195">
        <v>0</v>
      </c>
      <c r="H365" s="217">
        <v>0</v>
      </c>
      <c r="I365" s="195">
        <v>0</v>
      </c>
      <c r="J365" s="195">
        <v>0</v>
      </c>
    </row>
    <row r="366" spans="1:10" hidden="1" x14ac:dyDescent="0.25">
      <c r="A366" s="212"/>
      <c r="B366" s="179" t="str">
        <f>IF($A366="","",_xlfn.XLOOKUP($A366,Attributes!$A:$A,Attributes!C:C))</f>
        <v/>
      </c>
      <c r="C366" s="179"/>
      <c r="D366" s="179" t="str">
        <f>IF($A366="","",_xlfn.XLOOKUP($A366,Attributes!$A:$A,Attributes!I:I))</f>
        <v/>
      </c>
      <c r="E366" s="179" t="str">
        <f>IF($A366="","",_xlfn.XLOOKUP($A366,Attributes!$A:$A,Attributes!J:J))</f>
        <v/>
      </c>
      <c r="F366" s="179" t="str">
        <f>IF($A366="","",_xlfn.XLOOKUP($A366,Attributes!$A:$A,Attributes!K:K))</f>
        <v/>
      </c>
      <c r="G366" s="195">
        <v>0</v>
      </c>
      <c r="H366" s="217">
        <v>0</v>
      </c>
      <c r="I366" s="195">
        <v>0</v>
      </c>
      <c r="J366" s="195">
        <v>0</v>
      </c>
    </row>
    <row r="367" spans="1:10" hidden="1" x14ac:dyDescent="0.25">
      <c r="A367" s="212"/>
      <c r="B367" s="179" t="str">
        <f>IF($A367="","",_xlfn.XLOOKUP($A367,Attributes!$A:$A,Attributes!C:C))</f>
        <v/>
      </c>
      <c r="C367" s="179"/>
      <c r="D367" s="179" t="str">
        <f>IF($A367="","",_xlfn.XLOOKUP($A367,Attributes!$A:$A,Attributes!I:I))</f>
        <v/>
      </c>
      <c r="E367" s="179" t="str">
        <f>IF($A367="","",_xlfn.XLOOKUP($A367,Attributes!$A:$A,Attributes!J:J))</f>
        <v/>
      </c>
      <c r="F367" s="179" t="str">
        <f>IF($A367="","",_xlfn.XLOOKUP($A367,Attributes!$A:$A,Attributes!K:K))</f>
        <v/>
      </c>
      <c r="G367" s="195">
        <v>0</v>
      </c>
      <c r="H367" s="217">
        <v>0</v>
      </c>
      <c r="I367" s="195">
        <v>0</v>
      </c>
      <c r="J367" s="195">
        <v>0</v>
      </c>
    </row>
    <row r="368" spans="1:10" hidden="1" x14ac:dyDescent="0.25">
      <c r="A368" s="212"/>
      <c r="B368" s="179" t="str">
        <f>IF($A368="","",_xlfn.XLOOKUP($A368,Attributes!$A:$A,Attributes!C:C))</f>
        <v/>
      </c>
      <c r="C368" s="179"/>
      <c r="D368" s="179" t="str">
        <f>IF($A368="","",_xlfn.XLOOKUP($A368,Attributes!$A:$A,Attributes!I:I))</f>
        <v/>
      </c>
      <c r="E368" s="179" t="str">
        <f>IF($A368="","",_xlfn.XLOOKUP($A368,Attributes!$A:$A,Attributes!J:J))</f>
        <v/>
      </c>
      <c r="F368" s="179" t="str">
        <f>IF($A368="","",_xlfn.XLOOKUP($A368,Attributes!$A:$A,Attributes!K:K))</f>
        <v/>
      </c>
      <c r="G368" s="195">
        <v>0</v>
      </c>
      <c r="H368" s="217">
        <v>0</v>
      </c>
      <c r="I368" s="195">
        <v>0</v>
      </c>
      <c r="J368" s="195">
        <v>0</v>
      </c>
    </row>
    <row r="369" spans="1:10" hidden="1" x14ac:dyDescent="0.25">
      <c r="A369" s="212"/>
      <c r="B369" s="179" t="str">
        <f>IF($A369="","",_xlfn.XLOOKUP($A369,Attributes!$A:$A,Attributes!C:C))</f>
        <v/>
      </c>
      <c r="C369" s="179"/>
      <c r="D369" s="179" t="str">
        <f>IF($A369="","",_xlfn.XLOOKUP($A369,Attributes!$A:$A,Attributes!I:I))</f>
        <v/>
      </c>
      <c r="E369" s="179" t="str">
        <f>IF($A369="","",_xlfn.XLOOKUP($A369,Attributes!$A:$A,Attributes!J:J))</f>
        <v/>
      </c>
      <c r="F369" s="179" t="str">
        <f>IF($A369="","",_xlfn.XLOOKUP($A369,Attributes!$A:$A,Attributes!K:K))</f>
        <v/>
      </c>
      <c r="G369" s="195">
        <v>0</v>
      </c>
      <c r="H369" s="217">
        <v>0</v>
      </c>
      <c r="I369" s="195">
        <v>0</v>
      </c>
      <c r="J369" s="195">
        <v>0</v>
      </c>
    </row>
    <row r="370" spans="1:10" hidden="1" x14ac:dyDescent="0.25">
      <c r="A370" s="212"/>
      <c r="B370" s="179" t="str">
        <f>IF($A370="","",_xlfn.XLOOKUP($A370,Attributes!$A:$A,Attributes!C:C))</f>
        <v/>
      </c>
      <c r="C370" s="179"/>
      <c r="D370" s="179" t="str">
        <f>IF($A370="","",_xlfn.XLOOKUP($A370,Attributes!$A:$A,Attributes!I:I))</f>
        <v/>
      </c>
      <c r="E370" s="179" t="str">
        <f>IF($A370="","",_xlfn.XLOOKUP($A370,Attributes!$A:$A,Attributes!J:J))</f>
        <v/>
      </c>
      <c r="F370" s="179" t="str">
        <f>IF($A370="","",_xlfn.XLOOKUP($A370,Attributes!$A:$A,Attributes!K:K))</f>
        <v/>
      </c>
      <c r="G370" s="195">
        <v>0</v>
      </c>
      <c r="H370" s="217">
        <v>0</v>
      </c>
      <c r="I370" s="195">
        <v>0</v>
      </c>
      <c r="J370" s="195">
        <v>0</v>
      </c>
    </row>
    <row r="371" spans="1:10" hidden="1" x14ac:dyDescent="0.25">
      <c r="A371" s="212"/>
      <c r="B371" s="179" t="str">
        <f>IF($A371="","",_xlfn.XLOOKUP($A371,Attributes!$A:$A,Attributes!C:C))</f>
        <v/>
      </c>
      <c r="C371" s="179"/>
      <c r="D371" s="179" t="str">
        <f>IF($A371="","",_xlfn.XLOOKUP($A371,Attributes!$A:$A,Attributes!I:I))</f>
        <v/>
      </c>
      <c r="E371" s="179" t="str">
        <f>IF($A371="","",_xlfn.XLOOKUP($A371,Attributes!$A:$A,Attributes!J:J))</f>
        <v/>
      </c>
      <c r="F371" s="179" t="str">
        <f>IF($A371="","",_xlfn.XLOOKUP($A371,Attributes!$A:$A,Attributes!K:K))</f>
        <v/>
      </c>
      <c r="G371" s="195">
        <v>0</v>
      </c>
      <c r="H371" s="217">
        <v>0</v>
      </c>
      <c r="I371" s="195">
        <v>0</v>
      </c>
      <c r="J371" s="195">
        <v>0</v>
      </c>
    </row>
    <row r="372" spans="1:10" hidden="1" x14ac:dyDescent="0.25">
      <c r="A372" s="212"/>
      <c r="B372" s="179" t="str">
        <f>IF($A372="","",_xlfn.XLOOKUP($A372,Attributes!$A:$A,Attributes!C:C))</f>
        <v/>
      </c>
      <c r="C372" s="179"/>
      <c r="D372" s="179" t="str">
        <f>IF($A372="","",_xlfn.XLOOKUP($A372,Attributes!$A:$A,Attributes!I:I))</f>
        <v/>
      </c>
      <c r="E372" s="179" t="str">
        <f>IF($A372="","",_xlfn.XLOOKUP($A372,Attributes!$A:$A,Attributes!J:J))</f>
        <v/>
      </c>
      <c r="F372" s="179" t="str">
        <f>IF($A372="","",_xlfn.XLOOKUP($A372,Attributes!$A:$A,Attributes!K:K))</f>
        <v/>
      </c>
      <c r="G372" s="195">
        <v>0</v>
      </c>
      <c r="H372" s="217">
        <v>0</v>
      </c>
      <c r="I372" s="195">
        <v>0</v>
      </c>
      <c r="J372" s="195">
        <v>0</v>
      </c>
    </row>
    <row r="373" spans="1:10" hidden="1" x14ac:dyDescent="0.25">
      <c r="A373" s="212"/>
      <c r="B373" s="179" t="str">
        <f>IF($A373="","",_xlfn.XLOOKUP($A373,Attributes!$A:$A,Attributes!C:C))</f>
        <v/>
      </c>
      <c r="C373" s="179"/>
      <c r="D373" s="179" t="str">
        <f>IF($A373="","",_xlfn.XLOOKUP($A373,Attributes!$A:$A,Attributes!I:I))</f>
        <v/>
      </c>
      <c r="E373" s="179" t="str">
        <f>IF($A373="","",_xlfn.XLOOKUP($A373,Attributes!$A:$A,Attributes!J:J))</f>
        <v/>
      </c>
      <c r="F373" s="179" t="str">
        <f>IF($A373="","",_xlfn.XLOOKUP($A373,Attributes!$A:$A,Attributes!K:K))</f>
        <v/>
      </c>
      <c r="G373" s="195">
        <v>0</v>
      </c>
      <c r="H373" s="217">
        <v>0</v>
      </c>
      <c r="I373" s="195">
        <v>0</v>
      </c>
      <c r="J373" s="195">
        <v>0</v>
      </c>
    </row>
    <row r="374" spans="1:10" hidden="1" x14ac:dyDescent="0.25">
      <c r="A374" s="212"/>
      <c r="B374" s="179" t="str">
        <f>IF($A374="","",_xlfn.XLOOKUP($A374,Attributes!$A:$A,Attributes!C:C))</f>
        <v/>
      </c>
      <c r="C374" s="179"/>
      <c r="D374" s="179" t="str">
        <f>IF($A374="","",_xlfn.XLOOKUP($A374,Attributes!$A:$A,Attributes!I:I))</f>
        <v/>
      </c>
      <c r="E374" s="179" t="str">
        <f>IF($A374="","",_xlfn.XLOOKUP($A374,Attributes!$A:$A,Attributes!J:J))</f>
        <v/>
      </c>
      <c r="F374" s="179" t="str">
        <f>IF($A374="","",_xlfn.XLOOKUP($A374,Attributes!$A:$A,Attributes!K:K))</f>
        <v/>
      </c>
      <c r="G374" s="195">
        <v>0</v>
      </c>
      <c r="H374" s="217">
        <v>0</v>
      </c>
      <c r="I374" s="195">
        <v>0</v>
      </c>
      <c r="J374" s="195">
        <v>0</v>
      </c>
    </row>
    <row r="375" spans="1:10" hidden="1" x14ac:dyDescent="0.25">
      <c r="A375" s="212"/>
      <c r="B375" s="179" t="str">
        <f>IF($A375="","",_xlfn.XLOOKUP($A375,Attributes!$A:$A,Attributes!C:C))</f>
        <v/>
      </c>
      <c r="C375" s="179"/>
      <c r="D375" s="179" t="str">
        <f>IF($A375="","",_xlfn.XLOOKUP($A375,Attributes!$A:$A,Attributes!I:I))</f>
        <v/>
      </c>
      <c r="E375" s="179" t="str">
        <f>IF($A375="","",_xlfn.XLOOKUP($A375,Attributes!$A:$A,Attributes!J:J))</f>
        <v/>
      </c>
      <c r="F375" s="179" t="str">
        <f>IF($A375="","",_xlfn.XLOOKUP($A375,Attributes!$A:$A,Attributes!K:K))</f>
        <v/>
      </c>
      <c r="G375" s="195">
        <v>0</v>
      </c>
      <c r="H375" s="217">
        <v>0</v>
      </c>
      <c r="I375" s="195">
        <v>0</v>
      </c>
      <c r="J375" s="195">
        <v>0</v>
      </c>
    </row>
    <row r="376" spans="1:10" hidden="1" x14ac:dyDescent="0.25">
      <c r="A376" s="212"/>
      <c r="B376" s="179" t="str">
        <f>IF($A376="","",_xlfn.XLOOKUP($A376,Attributes!$A:$A,Attributes!C:C))</f>
        <v/>
      </c>
      <c r="C376" s="179"/>
      <c r="D376" s="179" t="str">
        <f>IF($A376="","",_xlfn.XLOOKUP($A376,Attributes!$A:$A,Attributes!I:I))</f>
        <v/>
      </c>
      <c r="E376" s="179" t="str">
        <f>IF($A376="","",_xlfn.XLOOKUP($A376,Attributes!$A:$A,Attributes!J:J))</f>
        <v/>
      </c>
      <c r="F376" s="179" t="str">
        <f>IF($A376="","",_xlfn.XLOOKUP($A376,Attributes!$A:$A,Attributes!K:K))</f>
        <v/>
      </c>
      <c r="G376" s="195">
        <v>0</v>
      </c>
      <c r="H376" s="217">
        <v>0</v>
      </c>
      <c r="I376" s="195">
        <v>0</v>
      </c>
      <c r="J376" s="195">
        <v>0</v>
      </c>
    </row>
    <row r="377" spans="1:10" hidden="1" x14ac:dyDescent="0.25">
      <c r="A377" s="212"/>
      <c r="B377" s="179" t="str">
        <f>IF($A377="","",_xlfn.XLOOKUP($A377,Attributes!$A:$A,Attributes!C:C))</f>
        <v/>
      </c>
      <c r="C377" s="179"/>
      <c r="D377" s="179" t="str">
        <f>IF($A377="","",_xlfn.XLOOKUP($A377,Attributes!$A:$A,Attributes!I:I))</f>
        <v/>
      </c>
      <c r="E377" s="179" t="str">
        <f>IF($A377="","",_xlfn.XLOOKUP($A377,Attributes!$A:$A,Attributes!J:J))</f>
        <v/>
      </c>
      <c r="F377" s="179" t="str">
        <f>IF($A377="","",_xlfn.XLOOKUP($A377,Attributes!$A:$A,Attributes!K:K))</f>
        <v/>
      </c>
      <c r="G377" s="195">
        <v>0</v>
      </c>
      <c r="H377" s="217">
        <v>0</v>
      </c>
      <c r="I377" s="195">
        <v>0</v>
      </c>
      <c r="J377" s="195">
        <v>0</v>
      </c>
    </row>
    <row r="378" spans="1:10" hidden="1" x14ac:dyDescent="0.25">
      <c r="A378" s="212"/>
      <c r="B378" s="179" t="str">
        <f>IF($A378="","",_xlfn.XLOOKUP($A378,Attributes!$A:$A,Attributes!C:C))</f>
        <v/>
      </c>
      <c r="C378" s="179"/>
      <c r="D378" s="179" t="str">
        <f>IF($A378="","",_xlfn.XLOOKUP($A378,Attributes!$A:$A,Attributes!I:I))</f>
        <v/>
      </c>
      <c r="E378" s="179" t="str">
        <f>IF($A378="","",_xlfn.XLOOKUP($A378,Attributes!$A:$A,Attributes!J:J))</f>
        <v/>
      </c>
      <c r="F378" s="179" t="str">
        <f>IF($A378="","",_xlfn.XLOOKUP($A378,Attributes!$A:$A,Attributes!K:K))</f>
        <v/>
      </c>
      <c r="G378" s="195">
        <v>0</v>
      </c>
      <c r="H378" s="217">
        <v>0</v>
      </c>
      <c r="I378" s="195">
        <v>0</v>
      </c>
      <c r="J378" s="195">
        <v>0</v>
      </c>
    </row>
    <row r="379" spans="1:10" hidden="1" x14ac:dyDescent="0.25">
      <c r="A379" s="212"/>
      <c r="B379" s="179" t="str">
        <f>IF($A379="","",_xlfn.XLOOKUP($A379,Attributes!$A:$A,Attributes!C:C))</f>
        <v/>
      </c>
      <c r="C379" s="179"/>
      <c r="D379" s="179" t="str">
        <f>IF($A379="","",_xlfn.XLOOKUP($A379,Attributes!$A:$A,Attributes!I:I))</f>
        <v/>
      </c>
      <c r="E379" s="179" t="str">
        <f>IF($A379="","",_xlfn.XLOOKUP($A379,Attributes!$A:$A,Attributes!J:J))</f>
        <v/>
      </c>
      <c r="F379" s="179" t="str">
        <f>IF($A379="","",_xlfn.XLOOKUP($A379,Attributes!$A:$A,Attributes!K:K))</f>
        <v/>
      </c>
      <c r="G379" s="195">
        <v>0</v>
      </c>
      <c r="H379" s="217">
        <v>0</v>
      </c>
      <c r="I379" s="195">
        <v>0</v>
      </c>
      <c r="J379" s="195">
        <v>0</v>
      </c>
    </row>
    <row r="380" spans="1:10" hidden="1" x14ac:dyDescent="0.25">
      <c r="A380" s="212"/>
      <c r="B380" s="179" t="str">
        <f>IF($A380="","",_xlfn.XLOOKUP($A380,Attributes!$A:$A,Attributes!C:C))</f>
        <v/>
      </c>
      <c r="C380" s="179"/>
      <c r="D380" s="179" t="str">
        <f>IF($A380="","",_xlfn.XLOOKUP($A380,Attributes!$A:$A,Attributes!I:I))</f>
        <v/>
      </c>
      <c r="E380" s="179" t="str">
        <f>IF($A380="","",_xlfn.XLOOKUP($A380,Attributes!$A:$A,Attributes!J:J))</f>
        <v/>
      </c>
      <c r="F380" s="179" t="str">
        <f>IF($A380="","",_xlfn.XLOOKUP($A380,Attributes!$A:$A,Attributes!K:K))</f>
        <v/>
      </c>
      <c r="G380" s="195">
        <v>0</v>
      </c>
      <c r="H380" s="217">
        <v>0</v>
      </c>
      <c r="I380" s="195">
        <v>0</v>
      </c>
      <c r="J380" s="195">
        <v>0</v>
      </c>
    </row>
    <row r="381" spans="1:10" hidden="1" x14ac:dyDescent="0.25">
      <c r="A381" s="212"/>
      <c r="B381" s="179" t="str">
        <f>IF($A381="","",_xlfn.XLOOKUP($A381,Attributes!$A:$A,Attributes!C:C))</f>
        <v/>
      </c>
      <c r="C381" s="179"/>
      <c r="D381" s="179" t="str">
        <f>IF($A381="","",_xlfn.XLOOKUP($A381,Attributes!$A:$A,Attributes!I:I))</f>
        <v/>
      </c>
      <c r="E381" s="179" t="str">
        <f>IF($A381="","",_xlfn.XLOOKUP($A381,Attributes!$A:$A,Attributes!J:J))</f>
        <v/>
      </c>
      <c r="F381" s="179" t="str">
        <f>IF($A381="","",_xlfn.XLOOKUP($A381,Attributes!$A:$A,Attributes!K:K))</f>
        <v/>
      </c>
      <c r="G381" s="195">
        <v>0</v>
      </c>
      <c r="H381" s="217">
        <v>0</v>
      </c>
      <c r="I381" s="195">
        <v>0</v>
      </c>
      <c r="J381" s="195">
        <v>0</v>
      </c>
    </row>
    <row r="382" spans="1:10" hidden="1" x14ac:dyDescent="0.25">
      <c r="A382" s="212"/>
      <c r="B382" s="179" t="str">
        <f>IF($A382="","",_xlfn.XLOOKUP($A382,Attributes!$A:$A,Attributes!C:C))</f>
        <v/>
      </c>
      <c r="C382" s="179"/>
      <c r="D382" s="179" t="str">
        <f>IF($A382="","",_xlfn.XLOOKUP($A382,Attributes!$A:$A,Attributes!I:I))</f>
        <v/>
      </c>
      <c r="E382" s="179" t="str">
        <f>IF($A382="","",_xlfn.XLOOKUP($A382,Attributes!$A:$A,Attributes!J:J))</f>
        <v/>
      </c>
      <c r="F382" s="179" t="str">
        <f>IF($A382="","",_xlfn.XLOOKUP($A382,Attributes!$A:$A,Attributes!K:K))</f>
        <v/>
      </c>
      <c r="G382" s="195">
        <v>0</v>
      </c>
      <c r="H382" s="217">
        <v>0</v>
      </c>
      <c r="I382" s="195">
        <v>0</v>
      </c>
      <c r="J382" s="195">
        <v>0</v>
      </c>
    </row>
    <row r="383" spans="1:10" hidden="1" x14ac:dyDescent="0.25">
      <c r="A383" s="212"/>
      <c r="B383" s="179" t="str">
        <f>IF($A383="","",_xlfn.XLOOKUP($A383,Attributes!$A:$A,Attributes!C:C))</f>
        <v/>
      </c>
      <c r="C383" s="179"/>
      <c r="D383" s="179" t="str">
        <f>IF($A383="","",_xlfn.XLOOKUP($A383,Attributes!$A:$A,Attributes!I:I))</f>
        <v/>
      </c>
      <c r="E383" s="179" t="str">
        <f>IF($A383="","",_xlfn.XLOOKUP($A383,Attributes!$A:$A,Attributes!J:J))</f>
        <v/>
      </c>
      <c r="F383" s="179" t="str">
        <f>IF($A383="","",_xlfn.XLOOKUP($A383,Attributes!$A:$A,Attributes!K:K))</f>
        <v/>
      </c>
      <c r="G383" s="195">
        <v>0</v>
      </c>
      <c r="H383" s="217">
        <v>0</v>
      </c>
      <c r="I383" s="195">
        <v>0</v>
      </c>
      <c r="J383" s="195">
        <v>0</v>
      </c>
    </row>
    <row r="384" spans="1:10" hidden="1" x14ac:dyDescent="0.25">
      <c r="A384" s="212"/>
      <c r="B384" s="179" t="str">
        <f>IF($A384="","",_xlfn.XLOOKUP($A384,Attributes!$A:$A,Attributes!C:C))</f>
        <v/>
      </c>
      <c r="C384" s="179"/>
      <c r="D384" s="179" t="str">
        <f>IF($A384="","",_xlfn.XLOOKUP($A384,Attributes!$A:$A,Attributes!I:I))</f>
        <v/>
      </c>
      <c r="E384" s="179" t="str">
        <f>IF($A384="","",_xlfn.XLOOKUP($A384,Attributes!$A:$A,Attributes!J:J))</f>
        <v/>
      </c>
      <c r="F384" s="179" t="str">
        <f>IF($A384="","",_xlfn.XLOOKUP($A384,Attributes!$A:$A,Attributes!K:K))</f>
        <v/>
      </c>
      <c r="G384" s="195">
        <v>0</v>
      </c>
      <c r="H384" s="217">
        <v>0</v>
      </c>
      <c r="I384" s="195">
        <v>0</v>
      </c>
      <c r="J384" s="195">
        <v>0</v>
      </c>
    </row>
    <row r="385" spans="1:10" hidden="1" x14ac:dyDescent="0.25">
      <c r="A385" s="212"/>
      <c r="B385" s="179" t="str">
        <f>IF($A385="","",_xlfn.XLOOKUP($A385,Attributes!$A:$A,Attributes!C:C))</f>
        <v/>
      </c>
      <c r="C385" s="179"/>
      <c r="D385" s="179" t="str">
        <f>IF($A385="","",_xlfn.XLOOKUP($A385,Attributes!$A:$A,Attributes!I:I))</f>
        <v/>
      </c>
      <c r="E385" s="179" t="str">
        <f>IF($A385="","",_xlfn.XLOOKUP($A385,Attributes!$A:$A,Attributes!J:J))</f>
        <v/>
      </c>
      <c r="F385" s="179" t="str">
        <f>IF($A385="","",_xlfn.XLOOKUP($A385,Attributes!$A:$A,Attributes!K:K))</f>
        <v/>
      </c>
      <c r="G385" s="195">
        <v>0</v>
      </c>
      <c r="H385" s="217">
        <v>0</v>
      </c>
      <c r="I385" s="195">
        <v>0</v>
      </c>
      <c r="J385" s="195">
        <v>0</v>
      </c>
    </row>
    <row r="386" spans="1:10" hidden="1" x14ac:dyDescent="0.25">
      <c r="A386" s="212"/>
      <c r="B386" s="179" t="str">
        <f>IF($A386="","",_xlfn.XLOOKUP($A386,Attributes!$A:$A,Attributes!C:C))</f>
        <v/>
      </c>
      <c r="C386" s="179"/>
      <c r="D386" s="179" t="str">
        <f>IF($A386="","",_xlfn.XLOOKUP($A386,Attributes!$A:$A,Attributes!I:I))</f>
        <v/>
      </c>
      <c r="E386" s="179" t="str">
        <f>IF($A386="","",_xlfn.XLOOKUP($A386,Attributes!$A:$A,Attributes!J:J))</f>
        <v/>
      </c>
      <c r="F386" s="179" t="str">
        <f>IF($A386="","",_xlfn.XLOOKUP($A386,Attributes!$A:$A,Attributes!K:K))</f>
        <v/>
      </c>
      <c r="G386" s="195">
        <v>0</v>
      </c>
      <c r="H386" s="217">
        <v>0</v>
      </c>
      <c r="I386" s="195">
        <v>0</v>
      </c>
      <c r="J386" s="195">
        <v>0</v>
      </c>
    </row>
    <row r="387" spans="1:10" hidden="1" x14ac:dyDescent="0.25">
      <c r="A387" s="212"/>
      <c r="B387" s="179" t="str">
        <f>IF($A387="","",_xlfn.XLOOKUP($A387,Attributes!$A:$A,Attributes!C:C))</f>
        <v/>
      </c>
      <c r="C387" s="179"/>
      <c r="D387" s="179" t="str">
        <f>IF($A387="","",_xlfn.XLOOKUP($A387,Attributes!$A:$A,Attributes!I:I))</f>
        <v/>
      </c>
      <c r="E387" s="179" t="str">
        <f>IF($A387="","",_xlfn.XLOOKUP($A387,Attributes!$A:$A,Attributes!J:J))</f>
        <v/>
      </c>
      <c r="F387" s="179" t="str">
        <f>IF($A387="","",_xlfn.XLOOKUP($A387,Attributes!$A:$A,Attributes!K:K))</f>
        <v/>
      </c>
      <c r="G387" s="195">
        <v>0</v>
      </c>
      <c r="H387" s="217">
        <v>0</v>
      </c>
      <c r="I387" s="195">
        <v>0</v>
      </c>
      <c r="J387" s="195">
        <v>0</v>
      </c>
    </row>
    <row r="388" spans="1:10" hidden="1" x14ac:dyDescent="0.25">
      <c r="A388" s="212"/>
      <c r="B388" s="179" t="str">
        <f>IF($A388="","",_xlfn.XLOOKUP($A388,Attributes!$A:$A,Attributes!C:C))</f>
        <v/>
      </c>
      <c r="C388" s="179"/>
      <c r="D388" s="179" t="str">
        <f>IF($A388="","",_xlfn.XLOOKUP($A388,Attributes!$A:$A,Attributes!I:I))</f>
        <v/>
      </c>
      <c r="E388" s="179" t="str">
        <f>IF($A388="","",_xlfn.XLOOKUP($A388,Attributes!$A:$A,Attributes!J:J))</f>
        <v/>
      </c>
      <c r="F388" s="179" t="str">
        <f>IF($A388="","",_xlfn.XLOOKUP($A388,Attributes!$A:$A,Attributes!K:K))</f>
        <v/>
      </c>
      <c r="G388" s="195">
        <v>0</v>
      </c>
      <c r="H388" s="217">
        <v>0</v>
      </c>
      <c r="I388" s="195">
        <v>0</v>
      </c>
      <c r="J388" s="195">
        <v>0</v>
      </c>
    </row>
    <row r="389" spans="1:10" hidden="1" x14ac:dyDescent="0.25">
      <c r="A389" s="212"/>
      <c r="B389" s="179" t="str">
        <f>IF($A389="","",_xlfn.XLOOKUP($A389,Attributes!$A:$A,Attributes!C:C))</f>
        <v/>
      </c>
      <c r="C389" s="179"/>
      <c r="D389" s="179" t="str">
        <f>IF($A389="","",_xlfn.XLOOKUP($A389,Attributes!$A:$A,Attributes!I:I))</f>
        <v/>
      </c>
      <c r="E389" s="179" t="str">
        <f>IF($A389="","",_xlfn.XLOOKUP($A389,Attributes!$A:$A,Attributes!J:J))</f>
        <v/>
      </c>
      <c r="F389" s="179" t="str">
        <f>IF($A389="","",_xlfn.XLOOKUP($A389,Attributes!$A:$A,Attributes!K:K))</f>
        <v/>
      </c>
      <c r="G389" s="195">
        <v>0</v>
      </c>
      <c r="H389" s="217">
        <v>0</v>
      </c>
      <c r="I389" s="195">
        <v>0</v>
      </c>
      <c r="J389" s="195">
        <v>0</v>
      </c>
    </row>
    <row r="390" spans="1:10" hidden="1" x14ac:dyDescent="0.25">
      <c r="A390" s="212"/>
      <c r="B390" s="179" t="str">
        <f>IF($A390="","",_xlfn.XLOOKUP($A390,Attributes!$A:$A,Attributes!C:C))</f>
        <v/>
      </c>
      <c r="C390" s="179"/>
      <c r="D390" s="179" t="str">
        <f>IF($A390="","",_xlfn.XLOOKUP($A390,Attributes!$A:$A,Attributes!I:I))</f>
        <v/>
      </c>
      <c r="E390" s="179" t="str">
        <f>IF($A390="","",_xlfn.XLOOKUP($A390,Attributes!$A:$A,Attributes!J:J))</f>
        <v/>
      </c>
      <c r="F390" s="179" t="str">
        <f>IF($A390="","",_xlfn.XLOOKUP($A390,Attributes!$A:$A,Attributes!K:K))</f>
        <v/>
      </c>
      <c r="G390" s="195">
        <v>0</v>
      </c>
      <c r="H390" s="217">
        <v>0</v>
      </c>
      <c r="I390" s="195">
        <v>0</v>
      </c>
      <c r="J390" s="195">
        <v>0</v>
      </c>
    </row>
    <row r="391" spans="1:10" hidden="1" x14ac:dyDescent="0.25">
      <c r="A391" s="212"/>
      <c r="B391" s="179" t="str">
        <f>IF($A391="","",_xlfn.XLOOKUP($A391,Attributes!$A:$A,Attributes!C:C))</f>
        <v/>
      </c>
      <c r="C391" s="179"/>
      <c r="D391" s="179" t="str">
        <f>IF($A391="","",_xlfn.XLOOKUP($A391,Attributes!$A:$A,Attributes!I:I))</f>
        <v/>
      </c>
      <c r="E391" s="179" t="str">
        <f>IF($A391="","",_xlfn.XLOOKUP($A391,Attributes!$A:$A,Attributes!J:J))</f>
        <v/>
      </c>
      <c r="F391" s="179" t="str">
        <f>IF($A391="","",_xlfn.XLOOKUP($A391,Attributes!$A:$A,Attributes!K:K))</f>
        <v/>
      </c>
      <c r="G391" s="195">
        <v>0</v>
      </c>
      <c r="H391" s="217">
        <v>0</v>
      </c>
      <c r="I391" s="195">
        <v>0</v>
      </c>
      <c r="J391" s="195">
        <v>0</v>
      </c>
    </row>
    <row r="392" spans="1:10" hidden="1" x14ac:dyDescent="0.25">
      <c r="A392" s="212"/>
      <c r="B392" s="179" t="str">
        <f>IF($A392="","",_xlfn.XLOOKUP($A392,Attributes!$A:$A,Attributes!C:C))</f>
        <v/>
      </c>
      <c r="C392" s="179"/>
      <c r="D392" s="179" t="str">
        <f>IF($A392="","",_xlfn.XLOOKUP($A392,Attributes!$A:$A,Attributes!I:I))</f>
        <v/>
      </c>
      <c r="E392" s="179" t="str">
        <f>IF($A392="","",_xlfn.XLOOKUP($A392,Attributes!$A:$A,Attributes!J:J))</f>
        <v/>
      </c>
      <c r="F392" s="179" t="str">
        <f>IF($A392="","",_xlfn.XLOOKUP($A392,Attributes!$A:$A,Attributes!K:K))</f>
        <v/>
      </c>
      <c r="G392" s="195">
        <v>0</v>
      </c>
      <c r="H392" s="217">
        <v>0</v>
      </c>
      <c r="I392" s="195">
        <v>0</v>
      </c>
      <c r="J392" s="195">
        <v>0</v>
      </c>
    </row>
    <row r="393" spans="1:10" hidden="1" x14ac:dyDescent="0.25">
      <c r="A393" s="212"/>
      <c r="B393" s="179" t="str">
        <f>IF($A393="","",_xlfn.XLOOKUP($A393,Attributes!$A:$A,Attributes!C:C))</f>
        <v/>
      </c>
      <c r="C393" s="179"/>
      <c r="D393" s="179" t="str">
        <f>IF($A393="","",_xlfn.XLOOKUP($A393,Attributes!$A:$A,Attributes!I:I))</f>
        <v/>
      </c>
      <c r="E393" s="179" t="str">
        <f>IF($A393="","",_xlfn.XLOOKUP($A393,Attributes!$A:$A,Attributes!J:J))</f>
        <v/>
      </c>
      <c r="F393" s="179" t="str">
        <f>IF($A393="","",_xlfn.XLOOKUP($A393,Attributes!$A:$A,Attributes!K:K))</f>
        <v/>
      </c>
      <c r="G393" s="195">
        <v>0</v>
      </c>
      <c r="H393" s="217">
        <v>0</v>
      </c>
      <c r="I393" s="195">
        <v>0</v>
      </c>
      <c r="J393" s="195">
        <v>0</v>
      </c>
    </row>
    <row r="394" spans="1:10" hidden="1" x14ac:dyDescent="0.25">
      <c r="A394" s="212"/>
      <c r="B394" s="179" t="str">
        <f>IF($A394="","",_xlfn.XLOOKUP($A394,Attributes!$A:$A,Attributes!C:C))</f>
        <v/>
      </c>
      <c r="C394" s="179"/>
      <c r="D394" s="179" t="str">
        <f>IF($A394="","",_xlfn.XLOOKUP($A394,Attributes!$A:$A,Attributes!I:I))</f>
        <v/>
      </c>
      <c r="E394" s="179" t="str">
        <f>IF($A394="","",_xlfn.XLOOKUP($A394,Attributes!$A:$A,Attributes!J:J))</f>
        <v/>
      </c>
      <c r="F394" s="179" t="str">
        <f>IF($A394="","",_xlfn.XLOOKUP($A394,Attributes!$A:$A,Attributes!K:K))</f>
        <v/>
      </c>
      <c r="G394" s="195">
        <v>0</v>
      </c>
      <c r="H394" s="217">
        <v>0</v>
      </c>
      <c r="I394" s="195">
        <v>0</v>
      </c>
      <c r="J394" s="195">
        <v>0</v>
      </c>
    </row>
    <row r="395" spans="1:10" hidden="1" x14ac:dyDescent="0.25">
      <c r="A395" s="212"/>
      <c r="B395" s="179" t="str">
        <f>IF($A395="","",_xlfn.XLOOKUP($A395,Attributes!$A:$A,Attributes!C:C))</f>
        <v/>
      </c>
      <c r="C395" s="179"/>
      <c r="D395" s="179" t="str">
        <f>IF($A395="","",_xlfn.XLOOKUP($A395,Attributes!$A:$A,Attributes!I:I))</f>
        <v/>
      </c>
      <c r="E395" s="179" t="str">
        <f>IF($A395="","",_xlfn.XLOOKUP($A395,Attributes!$A:$A,Attributes!J:J))</f>
        <v/>
      </c>
      <c r="F395" s="179" t="str">
        <f>IF($A395="","",_xlfn.XLOOKUP($A395,Attributes!$A:$A,Attributes!K:K))</f>
        <v/>
      </c>
      <c r="G395" s="195">
        <v>0</v>
      </c>
      <c r="H395" s="217">
        <v>0</v>
      </c>
      <c r="I395" s="195">
        <v>0</v>
      </c>
      <c r="J395" s="195">
        <v>0</v>
      </c>
    </row>
    <row r="396" spans="1:10" hidden="1" x14ac:dyDescent="0.25">
      <c r="A396" s="212"/>
      <c r="B396" s="179" t="str">
        <f>IF($A396="","",_xlfn.XLOOKUP($A396,Attributes!$A:$A,Attributes!C:C))</f>
        <v/>
      </c>
      <c r="C396" s="179"/>
      <c r="D396" s="179" t="str">
        <f>IF($A396="","",_xlfn.XLOOKUP($A396,Attributes!$A:$A,Attributes!I:I))</f>
        <v/>
      </c>
      <c r="E396" s="179" t="str">
        <f>IF($A396="","",_xlfn.XLOOKUP($A396,Attributes!$A:$A,Attributes!J:J))</f>
        <v/>
      </c>
      <c r="F396" s="179" t="str">
        <f>IF($A396="","",_xlfn.XLOOKUP($A396,Attributes!$A:$A,Attributes!K:K))</f>
        <v/>
      </c>
      <c r="G396" s="195">
        <v>0</v>
      </c>
      <c r="H396" s="217">
        <v>0</v>
      </c>
      <c r="I396" s="195">
        <v>0</v>
      </c>
      <c r="J396" s="195">
        <v>0</v>
      </c>
    </row>
    <row r="397" spans="1:10" hidden="1" x14ac:dyDescent="0.25">
      <c r="A397" s="212"/>
      <c r="B397" s="179" t="str">
        <f>IF($A397="","",_xlfn.XLOOKUP($A397,Attributes!$A:$A,Attributes!C:C))</f>
        <v/>
      </c>
      <c r="C397" s="179"/>
      <c r="D397" s="179" t="str">
        <f>IF($A397="","",_xlfn.XLOOKUP($A397,Attributes!$A:$A,Attributes!I:I))</f>
        <v/>
      </c>
      <c r="E397" s="179" t="str">
        <f>IF($A397="","",_xlfn.XLOOKUP($A397,Attributes!$A:$A,Attributes!J:J))</f>
        <v/>
      </c>
      <c r="F397" s="179" t="str">
        <f>IF($A397="","",_xlfn.XLOOKUP($A397,Attributes!$A:$A,Attributes!K:K))</f>
        <v/>
      </c>
      <c r="G397" s="195">
        <v>0</v>
      </c>
      <c r="H397" s="217">
        <v>0</v>
      </c>
      <c r="I397" s="195">
        <v>0</v>
      </c>
      <c r="J397" s="195">
        <v>0</v>
      </c>
    </row>
    <row r="398" spans="1:10" hidden="1" x14ac:dyDescent="0.25">
      <c r="A398" s="212"/>
      <c r="B398" s="179" t="str">
        <f>IF($A398="","",_xlfn.XLOOKUP($A398,Attributes!$A:$A,Attributes!C:C))</f>
        <v/>
      </c>
      <c r="C398" s="179"/>
      <c r="D398" s="179" t="str">
        <f>IF($A398="","",_xlfn.XLOOKUP($A398,Attributes!$A:$A,Attributes!I:I))</f>
        <v/>
      </c>
      <c r="E398" s="179" t="str">
        <f>IF($A398="","",_xlfn.XLOOKUP($A398,Attributes!$A:$A,Attributes!J:J))</f>
        <v/>
      </c>
      <c r="F398" s="179" t="str">
        <f>IF($A398="","",_xlfn.XLOOKUP($A398,Attributes!$A:$A,Attributes!K:K))</f>
        <v/>
      </c>
      <c r="G398" s="195">
        <v>0</v>
      </c>
      <c r="H398" s="217">
        <v>0</v>
      </c>
      <c r="I398" s="195">
        <v>0</v>
      </c>
      <c r="J398" s="195">
        <v>0</v>
      </c>
    </row>
    <row r="399" spans="1:10" hidden="1" x14ac:dyDescent="0.25">
      <c r="A399" s="212"/>
      <c r="B399" s="179" t="str">
        <f>IF($A399="","",_xlfn.XLOOKUP($A399,Attributes!$A:$A,Attributes!C:C))</f>
        <v/>
      </c>
      <c r="C399" s="179"/>
      <c r="D399" s="179" t="str">
        <f>IF($A399="","",_xlfn.XLOOKUP($A399,Attributes!$A:$A,Attributes!I:I))</f>
        <v/>
      </c>
      <c r="E399" s="179" t="str">
        <f>IF($A399="","",_xlfn.XLOOKUP($A399,Attributes!$A:$A,Attributes!J:J))</f>
        <v/>
      </c>
      <c r="F399" s="179" t="str">
        <f>IF($A399="","",_xlfn.XLOOKUP($A399,Attributes!$A:$A,Attributes!K:K))</f>
        <v/>
      </c>
      <c r="G399" s="195">
        <v>0</v>
      </c>
      <c r="H399" s="217">
        <v>0</v>
      </c>
      <c r="I399" s="195">
        <v>0</v>
      </c>
      <c r="J399" s="195">
        <v>0</v>
      </c>
    </row>
    <row r="400" spans="1:10" hidden="1" x14ac:dyDescent="0.25">
      <c r="A400" s="212"/>
      <c r="B400" s="179" t="str">
        <f>IF($A400="","",_xlfn.XLOOKUP($A400,Attributes!$A:$A,Attributes!C:C))</f>
        <v/>
      </c>
      <c r="C400" s="179"/>
      <c r="D400" s="179" t="str">
        <f>IF($A400="","",_xlfn.XLOOKUP($A400,Attributes!$A:$A,Attributes!I:I))</f>
        <v/>
      </c>
      <c r="E400" s="179" t="str">
        <f>IF($A400="","",_xlfn.XLOOKUP($A400,Attributes!$A:$A,Attributes!J:J))</f>
        <v/>
      </c>
      <c r="F400" s="179" t="str">
        <f>IF($A400="","",_xlfn.XLOOKUP($A400,Attributes!$A:$A,Attributes!K:K))</f>
        <v/>
      </c>
      <c r="G400" s="195">
        <v>0</v>
      </c>
      <c r="H400" s="217">
        <v>0</v>
      </c>
      <c r="I400" s="195">
        <v>0</v>
      </c>
      <c r="J400" s="195">
        <v>0</v>
      </c>
    </row>
    <row r="401" spans="1:10" hidden="1" x14ac:dyDescent="0.25">
      <c r="A401" s="212"/>
      <c r="B401" s="179" t="str">
        <f>IF($A401="","",_xlfn.XLOOKUP($A401,Attributes!$A:$A,Attributes!C:C))</f>
        <v/>
      </c>
      <c r="C401" s="179"/>
      <c r="D401" s="179" t="str">
        <f>IF($A401="","",_xlfn.XLOOKUP($A401,Attributes!$A:$A,Attributes!I:I))</f>
        <v/>
      </c>
      <c r="E401" s="179" t="str">
        <f>IF($A401="","",_xlfn.XLOOKUP($A401,Attributes!$A:$A,Attributes!J:J))</f>
        <v/>
      </c>
      <c r="F401" s="179" t="str">
        <f>IF($A401="","",_xlfn.XLOOKUP($A401,Attributes!$A:$A,Attributes!K:K))</f>
        <v/>
      </c>
      <c r="G401" s="195">
        <v>0</v>
      </c>
      <c r="H401" s="217">
        <v>0</v>
      </c>
      <c r="I401" s="195">
        <v>0</v>
      </c>
      <c r="J401" s="195">
        <v>0</v>
      </c>
    </row>
    <row r="402" spans="1:10" hidden="1" x14ac:dyDescent="0.25">
      <c r="A402" s="212"/>
      <c r="B402" s="179" t="str">
        <f>IF($A402="","",_xlfn.XLOOKUP($A402,Attributes!$A:$A,Attributes!C:C))</f>
        <v/>
      </c>
      <c r="C402" s="179"/>
      <c r="D402" s="179" t="str">
        <f>IF($A402="","",_xlfn.XLOOKUP($A402,Attributes!$A:$A,Attributes!I:I))</f>
        <v/>
      </c>
      <c r="E402" s="179" t="str">
        <f>IF($A402="","",_xlfn.XLOOKUP($A402,Attributes!$A:$A,Attributes!J:J))</f>
        <v/>
      </c>
      <c r="F402" s="179" t="str">
        <f>IF($A402="","",_xlfn.XLOOKUP($A402,Attributes!$A:$A,Attributes!K:K))</f>
        <v/>
      </c>
      <c r="G402" s="195">
        <v>0</v>
      </c>
      <c r="H402" s="217">
        <v>0</v>
      </c>
      <c r="I402" s="195">
        <v>0</v>
      </c>
      <c r="J402" s="195">
        <v>0</v>
      </c>
    </row>
    <row r="403" spans="1:10" hidden="1" x14ac:dyDescent="0.25">
      <c r="A403" s="212"/>
      <c r="B403" s="179" t="str">
        <f>IF($A403="","",_xlfn.XLOOKUP($A403,Attributes!$A:$A,Attributes!C:C))</f>
        <v/>
      </c>
      <c r="C403" s="179"/>
      <c r="D403" s="179" t="str">
        <f>IF($A403="","",_xlfn.XLOOKUP($A403,Attributes!$A:$A,Attributes!I:I))</f>
        <v/>
      </c>
      <c r="E403" s="179" t="str">
        <f>IF($A403="","",_xlfn.XLOOKUP($A403,Attributes!$A:$A,Attributes!J:J))</f>
        <v/>
      </c>
      <c r="F403" s="179" t="str">
        <f>IF($A403="","",_xlfn.XLOOKUP($A403,Attributes!$A:$A,Attributes!K:K))</f>
        <v/>
      </c>
      <c r="G403" s="195">
        <v>0</v>
      </c>
      <c r="H403" s="217">
        <v>0</v>
      </c>
      <c r="I403" s="195">
        <v>0</v>
      </c>
      <c r="J403" s="195">
        <v>0</v>
      </c>
    </row>
    <row r="404" spans="1:10" hidden="1" x14ac:dyDescent="0.25">
      <c r="A404" s="212"/>
      <c r="B404" s="179" t="str">
        <f>IF($A404="","",_xlfn.XLOOKUP($A404,Attributes!$A:$A,Attributes!C:C))</f>
        <v/>
      </c>
      <c r="C404" s="179"/>
      <c r="D404" s="179" t="str">
        <f>IF($A404="","",_xlfn.XLOOKUP($A404,Attributes!$A:$A,Attributes!I:I))</f>
        <v/>
      </c>
      <c r="E404" s="179" t="str">
        <f>IF($A404="","",_xlfn.XLOOKUP($A404,Attributes!$A:$A,Attributes!J:J))</f>
        <v/>
      </c>
      <c r="F404" s="179" t="str">
        <f>IF($A404="","",_xlfn.XLOOKUP($A404,Attributes!$A:$A,Attributes!K:K))</f>
        <v/>
      </c>
      <c r="G404" s="195">
        <v>0</v>
      </c>
      <c r="H404" s="217">
        <v>0</v>
      </c>
      <c r="I404" s="195">
        <v>0</v>
      </c>
      <c r="J404" s="195">
        <v>0</v>
      </c>
    </row>
    <row r="405" spans="1:10" hidden="1" x14ac:dyDescent="0.25">
      <c r="A405" s="212"/>
      <c r="B405" s="179" t="str">
        <f>IF($A405="","",_xlfn.XLOOKUP($A405,Attributes!$A:$A,Attributes!C:C))</f>
        <v/>
      </c>
      <c r="C405" s="179"/>
      <c r="D405" s="179" t="str">
        <f>IF($A405="","",_xlfn.XLOOKUP($A405,Attributes!$A:$A,Attributes!I:I))</f>
        <v/>
      </c>
      <c r="E405" s="179" t="str">
        <f>IF($A405="","",_xlfn.XLOOKUP($A405,Attributes!$A:$A,Attributes!J:J))</f>
        <v/>
      </c>
      <c r="F405" s="179" t="str">
        <f>IF($A405="","",_xlfn.XLOOKUP($A405,Attributes!$A:$A,Attributes!K:K))</f>
        <v/>
      </c>
      <c r="G405" s="195">
        <v>0</v>
      </c>
      <c r="H405" s="217">
        <v>0</v>
      </c>
      <c r="I405" s="195">
        <v>0</v>
      </c>
      <c r="J405" s="195">
        <v>0</v>
      </c>
    </row>
    <row r="406" spans="1:10" hidden="1" x14ac:dyDescent="0.25">
      <c r="A406" s="212"/>
      <c r="B406" s="179" t="str">
        <f>IF($A406="","",_xlfn.XLOOKUP($A406,Attributes!$A:$A,Attributes!C:C))</f>
        <v/>
      </c>
      <c r="C406" s="179"/>
      <c r="D406" s="179" t="str">
        <f>IF($A406="","",_xlfn.XLOOKUP($A406,Attributes!$A:$A,Attributes!I:I))</f>
        <v/>
      </c>
      <c r="E406" s="179" t="str">
        <f>IF($A406="","",_xlfn.XLOOKUP($A406,Attributes!$A:$A,Attributes!J:J))</f>
        <v/>
      </c>
      <c r="F406" s="179" t="str">
        <f>IF($A406="","",_xlfn.XLOOKUP($A406,Attributes!$A:$A,Attributes!K:K))</f>
        <v/>
      </c>
      <c r="G406" s="195">
        <v>0</v>
      </c>
      <c r="H406" s="217">
        <v>0</v>
      </c>
      <c r="I406" s="195">
        <v>0</v>
      </c>
      <c r="J406" s="195">
        <v>0</v>
      </c>
    </row>
    <row r="407" spans="1:10" hidden="1" x14ac:dyDescent="0.25">
      <c r="A407" s="212"/>
      <c r="B407" s="179" t="str">
        <f>IF($A407="","",_xlfn.XLOOKUP($A407,Attributes!$A:$A,Attributes!C:C))</f>
        <v/>
      </c>
      <c r="C407" s="179"/>
      <c r="D407" s="179" t="str">
        <f>IF($A407="","",_xlfn.XLOOKUP($A407,Attributes!$A:$A,Attributes!I:I))</f>
        <v/>
      </c>
      <c r="E407" s="179" t="str">
        <f>IF($A407="","",_xlfn.XLOOKUP($A407,Attributes!$A:$A,Attributes!J:J))</f>
        <v/>
      </c>
      <c r="F407" s="179" t="str">
        <f>IF($A407="","",_xlfn.XLOOKUP($A407,Attributes!$A:$A,Attributes!K:K))</f>
        <v/>
      </c>
      <c r="G407" s="195">
        <v>0</v>
      </c>
      <c r="H407" s="217">
        <v>0</v>
      </c>
      <c r="I407" s="195">
        <v>0</v>
      </c>
      <c r="J407" s="195">
        <v>0</v>
      </c>
    </row>
    <row r="408" spans="1:10" hidden="1" x14ac:dyDescent="0.25">
      <c r="A408" s="212"/>
      <c r="B408" s="179" t="str">
        <f>IF($A408="","",_xlfn.XLOOKUP($A408,Attributes!$A:$A,Attributes!C:C))</f>
        <v/>
      </c>
      <c r="C408" s="179"/>
      <c r="D408" s="179" t="str">
        <f>IF($A408="","",_xlfn.XLOOKUP($A408,Attributes!$A:$A,Attributes!I:I))</f>
        <v/>
      </c>
      <c r="E408" s="179" t="str">
        <f>IF($A408="","",_xlfn.XLOOKUP($A408,Attributes!$A:$A,Attributes!J:J))</f>
        <v/>
      </c>
      <c r="F408" s="179" t="str">
        <f>IF($A408="","",_xlfn.XLOOKUP($A408,Attributes!$A:$A,Attributes!K:K))</f>
        <v/>
      </c>
      <c r="G408" s="195">
        <v>0</v>
      </c>
      <c r="H408" s="217">
        <v>0</v>
      </c>
      <c r="I408" s="195">
        <v>0</v>
      </c>
      <c r="J408" s="195">
        <v>0</v>
      </c>
    </row>
    <row r="409" spans="1:10" hidden="1" x14ac:dyDescent="0.25">
      <c r="A409" s="212"/>
      <c r="B409" s="179" t="str">
        <f>IF($A409="","",_xlfn.XLOOKUP($A409,Attributes!$A:$A,Attributes!C:C))</f>
        <v/>
      </c>
      <c r="C409" s="179"/>
      <c r="D409" s="179" t="str">
        <f>IF($A409="","",_xlfn.XLOOKUP($A409,Attributes!$A:$A,Attributes!I:I))</f>
        <v/>
      </c>
      <c r="E409" s="179" t="str">
        <f>IF($A409="","",_xlfn.XLOOKUP($A409,Attributes!$A:$A,Attributes!J:J))</f>
        <v/>
      </c>
      <c r="F409" s="179" t="str">
        <f>IF($A409="","",_xlfn.XLOOKUP($A409,Attributes!$A:$A,Attributes!K:K))</f>
        <v/>
      </c>
      <c r="G409" s="195">
        <v>0</v>
      </c>
      <c r="H409" s="217">
        <v>0</v>
      </c>
      <c r="I409" s="195">
        <v>0</v>
      </c>
      <c r="J409" s="195">
        <v>0</v>
      </c>
    </row>
    <row r="410" spans="1:10" hidden="1" x14ac:dyDescent="0.25">
      <c r="A410" s="212"/>
      <c r="B410" s="179" t="str">
        <f>IF($A410="","",_xlfn.XLOOKUP($A410,Attributes!$A:$A,Attributes!C:C))</f>
        <v/>
      </c>
      <c r="C410" s="179"/>
      <c r="D410" s="179" t="str">
        <f>IF($A410="","",_xlfn.XLOOKUP($A410,Attributes!$A:$A,Attributes!I:I))</f>
        <v/>
      </c>
      <c r="E410" s="179" t="str">
        <f>IF($A410="","",_xlfn.XLOOKUP($A410,Attributes!$A:$A,Attributes!J:J))</f>
        <v/>
      </c>
      <c r="F410" s="179" t="str">
        <f>IF($A410="","",_xlfn.XLOOKUP($A410,Attributes!$A:$A,Attributes!K:K))</f>
        <v/>
      </c>
      <c r="G410" s="195">
        <v>0</v>
      </c>
      <c r="H410" s="217">
        <v>0</v>
      </c>
      <c r="I410" s="195">
        <v>0</v>
      </c>
      <c r="J410" s="195">
        <v>0</v>
      </c>
    </row>
    <row r="411" spans="1:10" hidden="1" x14ac:dyDescent="0.25">
      <c r="A411" s="212"/>
      <c r="B411" s="179" t="str">
        <f>IF($A411="","",_xlfn.XLOOKUP($A411,Attributes!$A:$A,Attributes!C:C))</f>
        <v/>
      </c>
      <c r="C411" s="179"/>
      <c r="D411" s="179" t="str">
        <f>IF($A411="","",_xlfn.XLOOKUP($A411,Attributes!$A:$A,Attributes!I:I))</f>
        <v/>
      </c>
      <c r="E411" s="179" t="str">
        <f>IF($A411="","",_xlfn.XLOOKUP($A411,Attributes!$A:$A,Attributes!J:J))</f>
        <v/>
      </c>
      <c r="F411" s="179" t="str">
        <f>IF($A411="","",_xlfn.XLOOKUP($A411,Attributes!$A:$A,Attributes!K:K))</f>
        <v/>
      </c>
      <c r="G411" s="195">
        <v>0</v>
      </c>
      <c r="H411" s="217">
        <v>0</v>
      </c>
      <c r="I411" s="195">
        <v>0</v>
      </c>
      <c r="J411" s="195">
        <v>0</v>
      </c>
    </row>
    <row r="412" spans="1:10" hidden="1" x14ac:dyDescent="0.25">
      <c r="A412" s="212"/>
      <c r="B412" s="179" t="str">
        <f>IF($A412="","",_xlfn.XLOOKUP($A412,Attributes!$A:$A,Attributes!C:C))</f>
        <v/>
      </c>
      <c r="C412" s="179"/>
      <c r="D412" s="179" t="str">
        <f>IF($A412="","",_xlfn.XLOOKUP($A412,Attributes!$A:$A,Attributes!I:I))</f>
        <v/>
      </c>
      <c r="E412" s="179" t="str">
        <f>IF($A412="","",_xlfn.XLOOKUP($A412,Attributes!$A:$A,Attributes!J:J))</f>
        <v/>
      </c>
      <c r="F412" s="179" t="str">
        <f>IF($A412="","",_xlfn.XLOOKUP($A412,Attributes!$A:$A,Attributes!K:K))</f>
        <v/>
      </c>
      <c r="G412" s="195">
        <v>0</v>
      </c>
      <c r="H412" s="217">
        <v>0</v>
      </c>
      <c r="I412" s="195">
        <v>0</v>
      </c>
      <c r="J412" s="195">
        <v>0</v>
      </c>
    </row>
    <row r="413" spans="1:10" hidden="1" x14ac:dyDescent="0.25">
      <c r="A413" s="212"/>
      <c r="B413" s="179" t="str">
        <f>IF($A413="","",_xlfn.XLOOKUP($A413,Attributes!$A:$A,Attributes!C:C))</f>
        <v/>
      </c>
      <c r="C413" s="179"/>
      <c r="D413" s="179" t="str">
        <f>IF($A413="","",_xlfn.XLOOKUP($A413,Attributes!$A:$A,Attributes!I:I))</f>
        <v/>
      </c>
      <c r="E413" s="179" t="str">
        <f>IF($A413="","",_xlfn.XLOOKUP($A413,Attributes!$A:$A,Attributes!J:J))</f>
        <v/>
      </c>
      <c r="F413" s="179" t="str">
        <f>IF($A413="","",_xlfn.XLOOKUP($A413,Attributes!$A:$A,Attributes!K:K))</f>
        <v/>
      </c>
      <c r="G413" s="195">
        <v>0</v>
      </c>
      <c r="H413" s="217">
        <v>0</v>
      </c>
      <c r="I413" s="195">
        <v>0</v>
      </c>
      <c r="J413" s="195">
        <v>0</v>
      </c>
    </row>
    <row r="414" spans="1:10" hidden="1" x14ac:dyDescent="0.25">
      <c r="A414" s="212"/>
      <c r="B414" s="179" t="str">
        <f>IF($A414="","",_xlfn.XLOOKUP($A414,Attributes!$A:$A,Attributes!C:C))</f>
        <v/>
      </c>
      <c r="C414" s="179"/>
      <c r="D414" s="179" t="str">
        <f>IF($A414="","",_xlfn.XLOOKUP($A414,Attributes!$A:$A,Attributes!I:I))</f>
        <v/>
      </c>
      <c r="E414" s="179" t="str">
        <f>IF($A414="","",_xlfn.XLOOKUP($A414,Attributes!$A:$A,Attributes!J:J))</f>
        <v/>
      </c>
      <c r="F414" s="179" t="str">
        <f>IF($A414="","",_xlfn.XLOOKUP($A414,Attributes!$A:$A,Attributes!K:K))</f>
        <v/>
      </c>
      <c r="G414" s="195">
        <v>0</v>
      </c>
      <c r="H414" s="217">
        <v>0</v>
      </c>
      <c r="I414" s="195">
        <v>0</v>
      </c>
      <c r="J414" s="195">
        <v>0</v>
      </c>
    </row>
    <row r="415" spans="1:10" hidden="1" x14ac:dyDescent="0.25">
      <c r="A415" s="212"/>
      <c r="B415" s="179" t="str">
        <f>IF($A415="","",_xlfn.XLOOKUP($A415,Attributes!$A:$A,Attributes!C:C))</f>
        <v/>
      </c>
      <c r="C415" s="179"/>
      <c r="D415" s="179" t="str">
        <f>IF($A415="","",_xlfn.XLOOKUP($A415,Attributes!$A:$A,Attributes!I:I))</f>
        <v/>
      </c>
      <c r="E415" s="179" t="str">
        <f>IF($A415="","",_xlfn.XLOOKUP($A415,Attributes!$A:$A,Attributes!J:J))</f>
        <v/>
      </c>
      <c r="F415" s="179" t="str">
        <f>IF($A415="","",_xlfn.XLOOKUP($A415,Attributes!$A:$A,Attributes!K:K))</f>
        <v/>
      </c>
      <c r="G415" s="195">
        <v>0</v>
      </c>
      <c r="H415" s="217">
        <v>0</v>
      </c>
      <c r="I415" s="195">
        <v>0</v>
      </c>
      <c r="J415" s="195">
        <v>0</v>
      </c>
    </row>
    <row r="416" spans="1:10" hidden="1" x14ac:dyDescent="0.25">
      <c r="A416" s="212"/>
      <c r="B416" s="179" t="str">
        <f>IF($A416="","",_xlfn.XLOOKUP($A416,Attributes!$A:$A,Attributes!C:C))</f>
        <v/>
      </c>
      <c r="C416" s="179"/>
      <c r="D416" s="179" t="str">
        <f>IF($A416="","",_xlfn.XLOOKUP($A416,Attributes!$A:$A,Attributes!I:I))</f>
        <v/>
      </c>
      <c r="E416" s="179" t="str">
        <f>IF($A416="","",_xlfn.XLOOKUP($A416,Attributes!$A:$A,Attributes!J:J))</f>
        <v/>
      </c>
      <c r="F416" s="179" t="str">
        <f>IF($A416="","",_xlfn.XLOOKUP($A416,Attributes!$A:$A,Attributes!K:K))</f>
        <v/>
      </c>
      <c r="G416" s="195">
        <v>0</v>
      </c>
      <c r="H416" s="217">
        <v>0</v>
      </c>
      <c r="I416" s="195">
        <v>0</v>
      </c>
      <c r="J416" s="195">
        <v>0</v>
      </c>
    </row>
    <row r="417" spans="1:10" hidden="1" x14ac:dyDescent="0.25">
      <c r="A417" s="212"/>
      <c r="B417" s="179" t="str">
        <f>IF($A417="","",_xlfn.XLOOKUP($A417,Attributes!$A:$A,Attributes!C:C))</f>
        <v/>
      </c>
      <c r="C417" s="179"/>
      <c r="D417" s="179" t="str">
        <f>IF($A417="","",_xlfn.XLOOKUP($A417,Attributes!$A:$A,Attributes!I:I))</f>
        <v/>
      </c>
      <c r="E417" s="179" t="str">
        <f>IF($A417="","",_xlfn.XLOOKUP($A417,Attributes!$A:$A,Attributes!J:J))</f>
        <v/>
      </c>
      <c r="F417" s="179" t="str">
        <f>IF($A417="","",_xlfn.XLOOKUP($A417,Attributes!$A:$A,Attributes!K:K))</f>
        <v/>
      </c>
      <c r="G417" s="195">
        <v>0</v>
      </c>
      <c r="H417" s="217">
        <v>0</v>
      </c>
      <c r="I417" s="195">
        <v>0</v>
      </c>
      <c r="J417" s="195">
        <v>0</v>
      </c>
    </row>
    <row r="418" spans="1:10" hidden="1" x14ac:dyDescent="0.25">
      <c r="A418" s="212"/>
      <c r="B418" s="179" t="str">
        <f>IF($A418="","",_xlfn.XLOOKUP($A418,Attributes!$A:$A,Attributes!C:C))</f>
        <v/>
      </c>
      <c r="C418" s="179"/>
      <c r="D418" s="179" t="str">
        <f>IF($A418="","",_xlfn.XLOOKUP($A418,Attributes!$A:$A,Attributes!I:I))</f>
        <v/>
      </c>
      <c r="E418" s="179" t="str">
        <f>IF($A418="","",_xlfn.XLOOKUP($A418,Attributes!$A:$A,Attributes!J:J))</f>
        <v/>
      </c>
      <c r="F418" s="179" t="str">
        <f>IF($A418="","",_xlfn.XLOOKUP($A418,Attributes!$A:$A,Attributes!K:K))</f>
        <v/>
      </c>
      <c r="G418" s="195">
        <v>0</v>
      </c>
      <c r="H418" s="217">
        <v>0</v>
      </c>
      <c r="I418" s="195">
        <v>0</v>
      </c>
      <c r="J418" s="195">
        <v>0</v>
      </c>
    </row>
    <row r="419" spans="1:10" hidden="1" x14ac:dyDescent="0.25">
      <c r="A419" s="212"/>
      <c r="B419" s="179" t="str">
        <f>IF($A419="","",_xlfn.XLOOKUP($A419,Attributes!$A:$A,Attributes!C:C))</f>
        <v/>
      </c>
      <c r="C419" s="179"/>
      <c r="D419" s="179" t="str">
        <f>IF($A419="","",_xlfn.XLOOKUP($A419,Attributes!$A:$A,Attributes!I:I))</f>
        <v/>
      </c>
      <c r="E419" s="179" t="str">
        <f>IF($A419="","",_xlfn.XLOOKUP($A419,Attributes!$A:$A,Attributes!J:J))</f>
        <v/>
      </c>
      <c r="F419" s="179" t="str">
        <f>IF($A419="","",_xlfn.XLOOKUP($A419,Attributes!$A:$A,Attributes!K:K))</f>
        <v/>
      </c>
      <c r="G419" s="195">
        <v>0</v>
      </c>
      <c r="H419" s="217">
        <v>0</v>
      </c>
      <c r="I419" s="195">
        <v>0</v>
      </c>
      <c r="J419" s="195">
        <v>0</v>
      </c>
    </row>
    <row r="420" spans="1:10" hidden="1" x14ac:dyDescent="0.25">
      <c r="A420" s="212"/>
      <c r="B420" s="179" t="str">
        <f>IF($A420="","",_xlfn.XLOOKUP($A420,Attributes!$A:$A,Attributes!C:C))</f>
        <v/>
      </c>
      <c r="C420" s="179"/>
      <c r="D420" s="179" t="str">
        <f>IF($A420="","",_xlfn.XLOOKUP($A420,Attributes!$A:$A,Attributes!I:I))</f>
        <v/>
      </c>
      <c r="E420" s="179" t="str">
        <f>IF($A420="","",_xlfn.XLOOKUP($A420,Attributes!$A:$A,Attributes!J:J))</f>
        <v/>
      </c>
      <c r="F420" s="179" t="str">
        <f>IF($A420="","",_xlfn.XLOOKUP($A420,Attributes!$A:$A,Attributes!K:K))</f>
        <v/>
      </c>
      <c r="G420" s="195">
        <v>0</v>
      </c>
      <c r="H420" s="217">
        <v>0</v>
      </c>
      <c r="I420" s="195">
        <v>0</v>
      </c>
      <c r="J420" s="195">
        <v>0</v>
      </c>
    </row>
    <row r="421" spans="1:10" hidden="1" x14ac:dyDescent="0.25">
      <c r="A421" s="212"/>
      <c r="B421" s="179" t="str">
        <f>IF($A421="","",_xlfn.XLOOKUP($A421,Attributes!$A:$A,Attributes!C:C))</f>
        <v/>
      </c>
      <c r="C421" s="179"/>
      <c r="D421" s="179" t="str">
        <f>IF($A421="","",_xlfn.XLOOKUP($A421,Attributes!$A:$A,Attributes!I:I))</f>
        <v/>
      </c>
      <c r="E421" s="179" t="str">
        <f>IF($A421="","",_xlfn.XLOOKUP($A421,Attributes!$A:$A,Attributes!J:J))</f>
        <v/>
      </c>
      <c r="F421" s="179" t="str">
        <f>IF($A421="","",_xlfn.XLOOKUP($A421,Attributes!$A:$A,Attributes!K:K))</f>
        <v/>
      </c>
      <c r="G421" s="195">
        <v>0</v>
      </c>
      <c r="H421" s="217">
        <v>0</v>
      </c>
      <c r="I421" s="195">
        <v>0</v>
      </c>
      <c r="J421" s="195">
        <v>0</v>
      </c>
    </row>
    <row r="422" spans="1:10" hidden="1" x14ac:dyDescent="0.25">
      <c r="A422" s="212"/>
      <c r="B422" s="179" t="str">
        <f>IF($A422="","",_xlfn.XLOOKUP($A422,Attributes!$A:$A,Attributes!C:C))</f>
        <v/>
      </c>
      <c r="C422" s="179"/>
      <c r="D422" s="179" t="str">
        <f>IF($A422="","",_xlfn.XLOOKUP($A422,Attributes!$A:$A,Attributes!I:I))</f>
        <v/>
      </c>
      <c r="E422" s="179" t="str">
        <f>IF($A422="","",_xlfn.XLOOKUP($A422,Attributes!$A:$A,Attributes!J:J))</f>
        <v/>
      </c>
      <c r="F422" s="179" t="str">
        <f>IF($A422="","",_xlfn.XLOOKUP($A422,Attributes!$A:$A,Attributes!K:K))</f>
        <v/>
      </c>
      <c r="G422" s="195">
        <v>0</v>
      </c>
      <c r="H422" s="217">
        <v>0</v>
      </c>
      <c r="I422" s="195">
        <v>0</v>
      </c>
      <c r="J422" s="195">
        <v>0</v>
      </c>
    </row>
    <row r="423" spans="1:10" hidden="1" x14ac:dyDescent="0.25">
      <c r="A423" s="212"/>
      <c r="B423" s="179" t="str">
        <f>IF($A423="","",_xlfn.XLOOKUP($A423,Attributes!$A:$A,Attributes!C:C))</f>
        <v/>
      </c>
      <c r="C423" s="179"/>
      <c r="D423" s="179" t="str">
        <f>IF($A423="","",_xlfn.XLOOKUP($A423,Attributes!$A:$A,Attributes!I:I))</f>
        <v/>
      </c>
      <c r="E423" s="179" t="str">
        <f>IF($A423="","",_xlfn.XLOOKUP($A423,Attributes!$A:$A,Attributes!J:J))</f>
        <v/>
      </c>
      <c r="F423" s="179" t="str">
        <f>IF($A423="","",_xlfn.XLOOKUP($A423,Attributes!$A:$A,Attributes!K:K))</f>
        <v/>
      </c>
      <c r="G423" s="195">
        <v>0</v>
      </c>
      <c r="H423" s="217">
        <v>0</v>
      </c>
      <c r="I423" s="195">
        <v>0</v>
      </c>
      <c r="J423" s="195">
        <v>0</v>
      </c>
    </row>
    <row r="424" spans="1:10" hidden="1" x14ac:dyDescent="0.25">
      <c r="A424" s="212"/>
      <c r="B424" s="179" t="str">
        <f>IF($A424="","",_xlfn.XLOOKUP($A424,Attributes!$A:$A,Attributes!C:C))</f>
        <v/>
      </c>
      <c r="C424" s="179"/>
      <c r="D424" s="179" t="str">
        <f>IF($A424="","",_xlfn.XLOOKUP($A424,Attributes!$A:$A,Attributes!I:I))</f>
        <v/>
      </c>
      <c r="E424" s="179" t="str">
        <f>IF($A424="","",_xlfn.XLOOKUP($A424,Attributes!$A:$A,Attributes!J:J))</f>
        <v/>
      </c>
      <c r="F424" s="179" t="str">
        <f>IF($A424="","",_xlfn.XLOOKUP($A424,Attributes!$A:$A,Attributes!K:K))</f>
        <v/>
      </c>
      <c r="G424" s="195">
        <v>0</v>
      </c>
      <c r="H424" s="217">
        <v>0</v>
      </c>
      <c r="I424" s="195">
        <v>0</v>
      </c>
      <c r="J424" s="195">
        <v>0</v>
      </c>
    </row>
    <row r="425" spans="1:10" hidden="1" x14ac:dyDescent="0.25">
      <c r="A425" s="212"/>
      <c r="B425" s="179" t="str">
        <f>IF($A425="","",_xlfn.XLOOKUP($A425,Attributes!$A:$A,Attributes!C:C))</f>
        <v/>
      </c>
      <c r="C425" s="179"/>
      <c r="D425" s="179" t="str">
        <f>IF($A425="","",_xlfn.XLOOKUP($A425,Attributes!$A:$A,Attributes!I:I))</f>
        <v/>
      </c>
      <c r="E425" s="179" t="str">
        <f>IF($A425="","",_xlfn.XLOOKUP($A425,Attributes!$A:$A,Attributes!J:J))</f>
        <v/>
      </c>
      <c r="F425" s="179" t="str">
        <f>IF($A425="","",_xlfn.XLOOKUP($A425,Attributes!$A:$A,Attributes!K:K))</f>
        <v/>
      </c>
      <c r="G425" s="195">
        <v>0</v>
      </c>
      <c r="H425" s="217">
        <v>0</v>
      </c>
      <c r="I425" s="195">
        <v>0</v>
      </c>
      <c r="J425" s="195">
        <v>0</v>
      </c>
    </row>
    <row r="426" spans="1:10" hidden="1" x14ac:dyDescent="0.25">
      <c r="A426" s="212"/>
      <c r="B426" s="179" t="str">
        <f>IF($A426="","",_xlfn.XLOOKUP($A426,Attributes!$A:$A,Attributes!C:C))</f>
        <v/>
      </c>
      <c r="C426" s="179"/>
      <c r="D426" s="179" t="str">
        <f>IF($A426="","",_xlfn.XLOOKUP($A426,Attributes!$A:$A,Attributes!I:I))</f>
        <v/>
      </c>
      <c r="E426" s="179" t="str">
        <f>IF($A426="","",_xlfn.XLOOKUP($A426,Attributes!$A:$A,Attributes!J:J))</f>
        <v/>
      </c>
      <c r="F426" s="179" t="str">
        <f>IF($A426="","",_xlfn.XLOOKUP($A426,Attributes!$A:$A,Attributes!K:K))</f>
        <v/>
      </c>
      <c r="G426" s="195">
        <v>0</v>
      </c>
      <c r="H426" s="217">
        <v>0</v>
      </c>
      <c r="I426" s="195">
        <v>0</v>
      </c>
      <c r="J426" s="195">
        <v>0</v>
      </c>
    </row>
    <row r="427" spans="1:10" hidden="1" x14ac:dyDescent="0.25">
      <c r="A427" s="212"/>
      <c r="B427" s="179" t="str">
        <f>IF($A427="","",_xlfn.XLOOKUP($A427,Attributes!$A:$A,Attributes!C:C))</f>
        <v/>
      </c>
      <c r="C427" s="179"/>
      <c r="D427" s="179" t="str">
        <f>IF($A427="","",_xlfn.XLOOKUP($A427,Attributes!$A:$A,Attributes!I:I))</f>
        <v/>
      </c>
      <c r="E427" s="179" t="str">
        <f>IF($A427="","",_xlfn.XLOOKUP($A427,Attributes!$A:$A,Attributes!J:J))</f>
        <v/>
      </c>
      <c r="F427" s="179" t="str">
        <f>IF($A427="","",_xlfn.XLOOKUP($A427,Attributes!$A:$A,Attributes!K:K))</f>
        <v/>
      </c>
      <c r="G427" s="195">
        <v>0</v>
      </c>
      <c r="H427" s="217">
        <v>0</v>
      </c>
      <c r="I427" s="195">
        <v>0</v>
      </c>
      <c r="J427" s="195">
        <v>0</v>
      </c>
    </row>
    <row r="428" spans="1:10" hidden="1" x14ac:dyDescent="0.25">
      <c r="A428" s="212"/>
      <c r="B428" s="179" t="str">
        <f>IF($A428="","",_xlfn.XLOOKUP($A428,Attributes!$A:$A,Attributes!C:C))</f>
        <v/>
      </c>
      <c r="C428" s="179"/>
      <c r="D428" s="179" t="str">
        <f>IF($A428="","",_xlfn.XLOOKUP($A428,Attributes!$A:$A,Attributes!I:I))</f>
        <v/>
      </c>
      <c r="E428" s="179" t="str">
        <f>IF($A428="","",_xlfn.XLOOKUP($A428,Attributes!$A:$A,Attributes!J:J))</f>
        <v/>
      </c>
      <c r="F428" s="179" t="str">
        <f>IF($A428="","",_xlfn.XLOOKUP($A428,Attributes!$A:$A,Attributes!K:K))</f>
        <v/>
      </c>
      <c r="G428" s="195">
        <v>0</v>
      </c>
      <c r="H428" s="217">
        <v>0</v>
      </c>
      <c r="I428" s="195">
        <v>0</v>
      </c>
      <c r="J428" s="195">
        <v>0</v>
      </c>
    </row>
    <row r="429" spans="1:10" hidden="1" x14ac:dyDescent="0.25">
      <c r="A429" s="212"/>
      <c r="B429" s="179" t="str">
        <f>IF($A429="","",_xlfn.XLOOKUP($A429,Attributes!$A:$A,Attributes!C:C))</f>
        <v/>
      </c>
      <c r="C429" s="179"/>
      <c r="D429" s="179" t="str">
        <f>IF($A429="","",_xlfn.XLOOKUP($A429,Attributes!$A:$A,Attributes!I:I))</f>
        <v/>
      </c>
      <c r="E429" s="179" t="str">
        <f>IF($A429="","",_xlfn.XLOOKUP($A429,Attributes!$A:$A,Attributes!J:J))</f>
        <v/>
      </c>
      <c r="F429" s="179" t="str">
        <f>IF($A429="","",_xlfn.XLOOKUP($A429,Attributes!$A:$A,Attributes!K:K))</f>
        <v/>
      </c>
      <c r="G429" s="195">
        <v>0</v>
      </c>
      <c r="H429" s="217">
        <v>0</v>
      </c>
      <c r="I429" s="195">
        <v>0</v>
      </c>
      <c r="J429" s="195">
        <v>0</v>
      </c>
    </row>
    <row r="430" spans="1:10" hidden="1" x14ac:dyDescent="0.25">
      <c r="A430" s="212"/>
      <c r="B430" s="179" t="str">
        <f>IF($A430="","",_xlfn.XLOOKUP($A430,Attributes!$A:$A,Attributes!C:C))</f>
        <v/>
      </c>
      <c r="C430" s="179"/>
      <c r="D430" s="179" t="str">
        <f>IF($A430="","",_xlfn.XLOOKUP($A430,Attributes!$A:$A,Attributes!I:I))</f>
        <v/>
      </c>
      <c r="E430" s="179" t="str">
        <f>IF($A430="","",_xlfn.XLOOKUP($A430,Attributes!$A:$A,Attributes!J:J))</f>
        <v/>
      </c>
      <c r="F430" s="179" t="str">
        <f>IF($A430="","",_xlfn.XLOOKUP($A430,Attributes!$A:$A,Attributes!K:K))</f>
        <v/>
      </c>
      <c r="G430" s="195">
        <v>0</v>
      </c>
      <c r="H430" s="217">
        <v>0</v>
      </c>
      <c r="I430" s="195">
        <v>0</v>
      </c>
      <c r="J430" s="195">
        <v>0</v>
      </c>
    </row>
    <row r="431" spans="1:10" hidden="1" x14ac:dyDescent="0.25">
      <c r="A431" s="212"/>
      <c r="B431" s="179" t="str">
        <f>IF($A431="","",_xlfn.XLOOKUP($A431,Attributes!$A:$A,Attributes!C:C))</f>
        <v/>
      </c>
      <c r="C431" s="179"/>
      <c r="D431" s="179" t="str">
        <f>IF($A431="","",_xlfn.XLOOKUP($A431,Attributes!$A:$A,Attributes!I:I))</f>
        <v/>
      </c>
      <c r="E431" s="179" t="str">
        <f>IF($A431="","",_xlfn.XLOOKUP($A431,Attributes!$A:$A,Attributes!J:J))</f>
        <v/>
      </c>
      <c r="F431" s="179" t="str">
        <f>IF($A431="","",_xlfn.XLOOKUP($A431,Attributes!$A:$A,Attributes!K:K))</f>
        <v/>
      </c>
      <c r="G431" s="195">
        <v>0</v>
      </c>
      <c r="H431" s="217">
        <v>0</v>
      </c>
      <c r="I431" s="195">
        <v>0</v>
      </c>
      <c r="J431" s="195">
        <v>0</v>
      </c>
    </row>
    <row r="432" spans="1:10" hidden="1" x14ac:dyDescent="0.25">
      <c r="A432" s="212"/>
      <c r="B432" s="179" t="str">
        <f>IF($A432="","",_xlfn.XLOOKUP($A432,Attributes!$A:$A,Attributes!C:C))</f>
        <v/>
      </c>
      <c r="C432" s="179"/>
      <c r="D432" s="179" t="str">
        <f>IF($A432="","",_xlfn.XLOOKUP($A432,Attributes!$A:$A,Attributes!I:I))</f>
        <v/>
      </c>
      <c r="E432" s="179" t="str">
        <f>IF($A432="","",_xlfn.XLOOKUP($A432,Attributes!$A:$A,Attributes!J:J))</f>
        <v/>
      </c>
      <c r="F432" s="179" t="str">
        <f>IF($A432="","",_xlfn.XLOOKUP($A432,Attributes!$A:$A,Attributes!K:K))</f>
        <v/>
      </c>
      <c r="G432" s="195">
        <v>0</v>
      </c>
      <c r="H432" s="217">
        <v>0</v>
      </c>
      <c r="I432" s="195">
        <v>0</v>
      </c>
      <c r="J432" s="195">
        <v>0</v>
      </c>
    </row>
    <row r="433" spans="1:10" hidden="1" x14ac:dyDescent="0.25">
      <c r="A433" s="212"/>
      <c r="B433" s="179" t="str">
        <f>IF($A433="","",_xlfn.XLOOKUP($A433,Attributes!$A:$A,Attributes!C:C))</f>
        <v/>
      </c>
      <c r="C433" s="179"/>
      <c r="D433" s="179" t="str">
        <f>IF($A433="","",_xlfn.XLOOKUP($A433,Attributes!$A:$A,Attributes!I:I))</f>
        <v/>
      </c>
      <c r="E433" s="179" t="str">
        <f>IF($A433="","",_xlfn.XLOOKUP($A433,Attributes!$A:$A,Attributes!J:J))</f>
        <v/>
      </c>
      <c r="F433" s="179" t="str">
        <f>IF($A433="","",_xlfn.XLOOKUP($A433,Attributes!$A:$A,Attributes!K:K))</f>
        <v/>
      </c>
      <c r="G433" s="195">
        <v>0</v>
      </c>
      <c r="H433" s="217">
        <v>0</v>
      </c>
      <c r="I433" s="195">
        <v>0</v>
      </c>
      <c r="J433" s="195">
        <v>0</v>
      </c>
    </row>
    <row r="434" spans="1:10" hidden="1" x14ac:dyDescent="0.25">
      <c r="A434" s="212"/>
      <c r="B434" s="179" t="str">
        <f>IF($A434="","",_xlfn.XLOOKUP($A434,Attributes!$A:$A,Attributes!C:C))</f>
        <v/>
      </c>
      <c r="C434" s="179"/>
      <c r="D434" s="179" t="str">
        <f>IF($A434="","",_xlfn.XLOOKUP($A434,Attributes!$A:$A,Attributes!I:I))</f>
        <v/>
      </c>
      <c r="E434" s="179" t="str">
        <f>IF($A434="","",_xlfn.XLOOKUP($A434,Attributes!$A:$A,Attributes!J:J))</f>
        <v/>
      </c>
      <c r="F434" s="179" t="str">
        <f>IF($A434="","",_xlfn.XLOOKUP($A434,Attributes!$A:$A,Attributes!K:K))</f>
        <v/>
      </c>
      <c r="G434" s="195">
        <v>0</v>
      </c>
      <c r="H434" s="217">
        <v>0</v>
      </c>
      <c r="I434" s="195">
        <v>0</v>
      </c>
      <c r="J434" s="195">
        <v>0</v>
      </c>
    </row>
    <row r="435" spans="1:10" hidden="1" x14ac:dyDescent="0.25">
      <c r="A435" s="212"/>
      <c r="B435" s="179" t="str">
        <f>IF($A435="","",_xlfn.XLOOKUP($A435,Attributes!$A:$A,Attributes!C:C))</f>
        <v/>
      </c>
      <c r="C435" s="179"/>
      <c r="D435" s="179" t="str">
        <f>IF($A435="","",_xlfn.XLOOKUP($A435,Attributes!$A:$A,Attributes!I:I))</f>
        <v/>
      </c>
      <c r="E435" s="179" t="str">
        <f>IF($A435="","",_xlfn.XLOOKUP($A435,Attributes!$A:$A,Attributes!J:J))</f>
        <v/>
      </c>
      <c r="F435" s="179" t="str">
        <f>IF($A435="","",_xlfn.XLOOKUP($A435,Attributes!$A:$A,Attributes!K:K))</f>
        <v/>
      </c>
      <c r="G435" s="195">
        <v>0</v>
      </c>
      <c r="H435" s="217">
        <v>0</v>
      </c>
      <c r="I435" s="195">
        <v>0</v>
      </c>
      <c r="J435" s="195">
        <v>0</v>
      </c>
    </row>
    <row r="436" spans="1:10" hidden="1" x14ac:dyDescent="0.25">
      <c r="A436" s="212"/>
      <c r="B436" s="179" t="str">
        <f>IF($A436="","",_xlfn.XLOOKUP($A436,Attributes!$A:$A,Attributes!C:C))</f>
        <v/>
      </c>
      <c r="C436" s="179"/>
      <c r="D436" s="179" t="str">
        <f>IF($A436="","",_xlfn.XLOOKUP($A436,Attributes!$A:$A,Attributes!I:I))</f>
        <v/>
      </c>
      <c r="E436" s="179" t="str">
        <f>IF($A436="","",_xlfn.XLOOKUP($A436,Attributes!$A:$A,Attributes!J:J))</f>
        <v/>
      </c>
      <c r="F436" s="179" t="str">
        <f>IF($A436="","",_xlfn.XLOOKUP($A436,Attributes!$A:$A,Attributes!K:K))</f>
        <v/>
      </c>
      <c r="G436" s="195">
        <v>0</v>
      </c>
      <c r="H436" s="217">
        <v>0</v>
      </c>
      <c r="I436" s="195">
        <v>0</v>
      </c>
      <c r="J436" s="195">
        <v>0</v>
      </c>
    </row>
    <row r="437" spans="1:10" hidden="1" x14ac:dyDescent="0.25">
      <c r="A437" s="212"/>
      <c r="B437" s="179" t="str">
        <f>IF($A437="","",_xlfn.XLOOKUP($A437,Attributes!$A:$A,Attributes!C:C))</f>
        <v/>
      </c>
      <c r="C437" s="179"/>
      <c r="D437" s="179" t="str">
        <f>IF($A437="","",_xlfn.XLOOKUP($A437,Attributes!$A:$A,Attributes!I:I))</f>
        <v/>
      </c>
      <c r="E437" s="179" t="str">
        <f>IF($A437="","",_xlfn.XLOOKUP($A437,Attributes!$A:$A,Attributes!J:J))</f>
        <v/>
      </c>
      <c r="F437" s="179" t="str">
        <f>IF($A437="","",_xlfn.XLOOKUP($A437,Attributes!$A:$A,Attributes!K:K))</f>
        <v/>
      </c>
      <c r="G437" s="195">
        <v>0</v>
      </c>
      <c r="H437" s="217">
        <v>0</v>
      </c>
      <c r="I437" s="195">
        <v>0</v>
      </c>
      <c r="J437" s="195">
        <v>0</v>
      </c>
    </row>
    <row r="438" spans="1:10" hidden="1" x14ac:dyDescent="0.25">
      <c r="A438" s="212"/>
      <c r="B438" s="179" t="str">
        <f>IF($A438="","",_xlfn.XLOOKUP($A438,Attributes!$A:$A,Attributes!C:C))</f>
        <v/>
      </c>
      <c r="C438" s="179"/>
      <c r="D438" s="179" t="str">
        <f>IF($A438="","",_xlfn.XLOOKUP($A438,Attributes!$A:$A,Attributes!I:I))</f>
        <v/>
      </c>
      <c r="E438" s="179" t="str">
        <f>IF($A438="","",_xlfn.XLOOKUP($A438,Attributes!$A:$A,Attributes!J:J))</f>
        <v/>
      </c>
      <c r="F438" s="179" t="str">
        <f>IF($A438="","",_xlfn.XLOOKUP($A438,Attributes!$A:$A,Attributes!K:K))</f>
        <v/>
      </c>
      <c r="G438" s="195">
        <v>0</v>
      </c>
      <c r="H438" s="217">
        <v>0</v>
      </c>
      <c r="I438" s="195">
        <v>0</v>
      </c>
      <c r="J438" s="195">
        <v>0</v>
      </c>
    </row>
    <row r="439" spans="1:10" hidden="1" x14ac:dyDescent="0.25">
      <c r="A439" s="212"/>
      <c r="B439" s="179" t="str">
        <f>IF($A439="","",_xlfn.XLOOKUP($A439,Attributes!$A:$A,Attributes!C:C))</f>
        <v/>
      </c>
      <c r="C439" s="179"/>
      <c r="D439" s="179" t="str">
        <f>IF($A439="","",_xlfn.XLOOKUP($A439,Attributes!$A:$A,Attributes!I:I))</f>
        <v/>
      </c>
      <c r="E439" s="179" t="str">
        <f>IF($A439="","",_xlfn.XLOOKUP($A439,Attributes!$A:$A,Attributes!J:J))</f>
        <v/>
      </c>
      <c r="F439" s="179" t="str">
        <f>IF($A439="","",_xlfn.XLOOKUP($A439,Attributes!$A:$A,Attributes!K:K))</f>
        <v/>
      </c>
      <c r="G439" s="195">
        <v>0</v>
      </c>
      <c r="H439" s="217">
        <v>0</v>
      </c>
      <c r="I439" s="195">
        <v>0</v>
      </c>
      <c r="J439" s="195">
        <v>0</v>
      </c>
    </row>
    <row r="440" spans="1:10" hidden="1" x14ac:dyDescent="0.25">
      <c r="A440" s="212"/>
      <c r="B440" s="179" t="str">
        <f>IF($A440="","",_xlfn.XLOOKUP($A440,Attributes!$A:$A,Attributes!C:C))</f>
        <v/>
      </c>
      <c r="C440" s="179"/>
      <c r="D440" s="179" t="str">
        <f>IF($A440="","",_xlfn.XLOOKUP($A440,Attributes!$A:$A,Attributes!I:I))</f>
        <v/>
      </c>
      <c r="E440" s="179" t="str">
        <f>IF($A440="","",_xlfn.XLOOKUP($A440,Attributes!$A:$A,Attributes!J:J))</f>
        <v/>
      </c>
      <c r="F440" s="179" t="str">
        <f>IF($A440="","",_xlfn.XLOOKUP($A440,Attributes!$A:$A,Attributes!K:K))</f>
        <v/>
      </c>
      <c r="G440" s="195">
        <v>0</v>
      </c>
      <c r="H440" s="217">
        <v>0</v>
      </c>
      <c r="I440" s="195">
        <v>0</v>
      </c>
      <c r="J440" s="195">
        <v>0</v>
      </c>
    </row>
    <row r="441" spans="1:10" hidden="1" x14ac:dyDescent="0.25">
      <c r="A441" s="212"/>
      <c r="B441" s="179" t="str">
        <f>IF($A441="","",_xlfn.XLOOKUP($A441,Attributes!$A:$A,Attributes!C:C))</f>
        <v/>
      </c>
      <c r="C441" s="179"/>
      <c r="D441" s="179" t="str">
        <f>IF($A441="","",_xlfn.XLOOKUP($A441,Attributes!$A:$A,Attributes!I:I))</f>
        <v/>
      </c>
      <c r="E441" s="179" t="str">
        <f>IF($A441="","",_xlfn.XLOOKUP($A441,Attributes!$A:$A,Attributes!J:J))</f>
        <v/>
      </c>
      <c r="F441" s="179" t="str">
        <f>IF($A441="","",_xlfn.XLOOKUP($A441,Attributes!$A:$A,Attributes!K:K))</f>
        <v/>
      </c>
      <c r="G441" s="195">
        <v>0</v>
      </c>
      <c r="H441" s="217">
        <v>0</v>
      </c>
      <c r="I441" s="195">
        <v>0</v>
      </c>
      <c r="J441" s="195">
        <v>0</v>
      </c>
    </row>
    <row r="442" spans="1:10" hidden="1" x14ac:dyDescent="0.25">
      <c r="A442" s="212"/>
      <c r="B442" s="179" t="str">
        <f>IF($A442="","",_xlfn.XLOOKUP($A442,Attributes!$A:$A,Attributes!C:C))</f>
        <v/>
      </c>
      <c r="C442" s="179"/>
      <c r="D442" s="179" t="str">
        <f>IF($A442="","",_xlfn.XLOOKUP($A442,Attributes!$A:$A,Attributes!I:I))</f>
        <v/>
      </c>
      <c r="E442" s="179" t="str">
        <f>IF($A442="","",_xlfn.XLOOKUP($A442,Attributes!$A:$A,Attributes!J:J))</f>
        <v/>
      </c>
      <c r="F442" s="179" t="str">
        <f>IF($A442="","",_xlfn.XLOOKUP($A442,Attributes!$A:$A,Attributes!K:K))</f>
        <v/>
      </c>
      <c r="G442" s="195">
        <v>0</v>
      </c>
      <c r="H442" s="217">
        <v>0</v>
      </c>
      <c r="I442" s="195">
        <v>0</v>
      </c>
      <c r="J442" s="195">
        <v>0</v>
      </c>
    </row>
    <row r="443" spans="1:10" hidden="1" x14ac:dyDescent="0.25">
      <c r="A443" s="212"/>
      <c r="B443" s="179" t="str">
        <f>IF($A443="","",_xlfn.XLOOKUP($A443,Attributes!$A:$A,Attributes!C:C))</f>
        <v/>
      </c>
      <c r="C443" s="179"/>
      <c r="D443" s="179" t="str">
        <f>IF($A443="","",_xlfn.XLOOKUP($A443,Attributes!$A:$A,Attributes!I:I))</f>
        <v/>
      </c>
      <c r="E443" s="179" t="str">
        <f>IF($A443="","",_xlfn.XLOOKUP($A443,Attributes!$A:$A,Attributes!J:J))</f>
        <v/>
      </c>
      <c r="F443" s="179" t="str">
        <f>IF($A443="","",_xlfn.XLOOKUP($A443,Attributes!$A:$A,Attributes!K:K))</f>
        <v/>
      </c>
      <c r="G443" s="195">
        <v>0</v>
      </c>
      <c r="H443" s="217">
        <v>0</v>
      </c>
      <c r="I443" s="195">
        <v>0</v>
      </c>
      <c r="J443" s="195">
        <v>0</v>
      </c>
    </row>
    <row r="444" spans="1:10" hidden="1" x14ac:dyDescent="0.25">
      <c r="A444" s="212"/>
      <c r="B444" s="179" t="str">
        <f>IF($A444="","",_xlfn.XLOOKUP($A444,Attributes!$A:$A,Attributes!C:C))</f>
        <v/>
      </c>
      <c r="C444" s="179"/>
      <c r="D444" s="179" t="str">
        <f>IF($A444="","",_xlfn.XLOOKUP($A444,Attributes!$A:$A,Attributes!I:I))</f>
        <v/>
      </c>
      <c r="E444" s="179" t="str">
        <f>IF($A444="","",_xlfn.XLOOKUP($A444,Attributes!$A:$A,Attributes!J:J))</f>
        <v/>
      </c>
      <c r="F444" s="179" t="str">
        <f>IF($A444="","",_xlfn.XLOOKUP($A444,Attributes!$A:$A,Attributes!K:K))</f>
        <v/>
      </c>
      <c r="G444" s="195">
        <v>0</v>
      </c>
      <c r="H444" s="217">
        <v>0</v>
      </c>
      <c r="I444" s="195">
        <v>0</v>
      </c>
      <c r="J444" s="195">
        <v>0</v>
      </c>
    </row>
    <row r="445" spans="1:10" hidden="1" x14ac:dyDescent="0.25">
      <c r="A445" s="212"/>
      <c r="B445" s="179" t="str">
        <f>IF($A445="","",_xlfn.XLOOKUP($A445,Attributes!$A:$A,Attributes!C:C))</f>
        <v/>
      </c>
      <c r="C445" s="179"/>
      <c r="D445" s="179" t="str">
        <f>IF($A445="","",_xlfn.XLOOKUP($A445,Attributes!$A:$A,Attributes!I:I))</f>
        <v/>
      </c>
      <c r="E445" s="179" t="str">
        <f>IF($A445="","",_xlfn.XLOOKUP($A445,Attributes!$A:$A,Attributes!J:J))</f>
        <v/>
      </c>
      <c r="F445" s="179" t="str">
        <f>IF($A445="","",_xlfn.XLOOKUP($A445,Attributes!$A:$A,Attributes!K:K))</f>
        <v/>
      </c>
      <c r="G445" s="195">
        <v>0</v>
      </c>
      <c r="H445" s="217">
        <v>0</v>
      </c>
      <c r="I445" s="195">
        <v>0</v>
      </c>
      <c r="J445" s="195">
        <v>0</v>
      </c>
    </row>
    <row r="446" spans="1:10" hidden="1" x14ac:dyDescent="0.25">
      <c r="A446" s="212"/>
      <c r="B446" s="179" t="str">
        <f>IF($A446="","",_xlfn.XLOOKUP($A446,Attributes!$A:$A,Attributes!C:C))</f>
        <v/>
      </c>
      <c r="C446" s="179"/>
      <c r="D446" s="179" t="str">
        <f>IF($A446="","",_xlfn.XLOOKUP($A446,Attributes!$A:$A,Attributes!I:I))</f>
        <v/>
      </c>
      <c r="E446" s="179" t="str">
        <f>IF($A446="","",_xlfn.XLOOKUP($A446,Attributes!$A:$A,Attributes!J:J))</f>
        <v/>
      </c>
      <c r="F446" s="179" t="str">
        <f>IF($A446="","",_xlfn.XLOOKUP($A446,Attributes!$A:$A,Attributes!K:K))</f>
        <v/>
      </c>
      <c r="G446" s="195">
        <v>0</v>
      </c>
      <c r="H446" s="217">
        <v>0</v>
      </c>
      <c r="I446" s="195">
        <v>0</v>
      </c>
      <c r="J446" s="195">
        <v>0</v>
      </c>
    </row>
    <row r="447" spans="1:10" hidden="1" x14ac:dyDescent="0.25">
      <c r="A447" s="212"/>
      <c r="B447" s="179" t="str">
        <f>IF($A447="","",_xlfn.XLOOKUP($A447,Attributes!$A:$A,Attributes!C:C))</f>
        <v/>
      </c>
      <c r="C447" s="179"/>
      <c r="D447" s="179" t="str">
        <f>IF($A447="","",_xlfn.XLOOKUP($A447,Attributes!$A:$A,Attributes!I:I))</f>
        <v/>
      </c>
      <c r="E447" s="179" t="str">
        <f>IF($A447="","",_xlfn.XLOOKUP($A447,Attributes!$A:$A,Attributes!J:J))</f>
        <v/>
      </c>
      <c r="F447" s="179" t="str">
        <f>IF($A447="","",_xlfn.XLOOKUP($A447,Attributes!$A:$A,Attributes!K:K))</f>
        <v/>
      </c>
      <c r="G447" s="195">
        <v>0</v>
      </c>
      <c r="H447" s="217">
        <v>0</v>
      </c>
      <c r="I447" s="195">
        <v>0</v>
      </c>
      <c r="J447" s="195">
        <v>0</v>
      </c>
    </row>
    <row r="448" spans="1:10" hidden="1" x14ac:dyDescent="0.25">
      <c r="A448" s="212"/>
      <c r="B448" s="179" t="str">
        <f>IF($A448="","",_xlfn.XLOOKUP($A448,Attributes!$A:$A,Attributes!C:C))</f>
        <v/>
      </c>
      <c r="C448" s="179"/>
      <c r="D448" s="179" t="str">
        <f>IF($A448="","",_xlfn.XLOOKUP($A448,Attributes!$A:$A,Attributes!I:I))</f>
        <v/>
      </c>
      <c r="E448" s="179" t="str">
        <f>IF($A448="","",_xlfn.XLOOKUP($A448,Attributes!$A:$A,Attributes!J:J))</f>
        <v/>
      </c>
      <c r="F448" s="179" t="str">
        <f>IF($A448="","",_xlfn.XLOOKUP($A448,Attributes!$A:$A,Attributes!K:K))</f>
        <v/>
      </c>
      <c r="G448" s="195">
        <v>0</v>
      </c>
      <c r="H448" s="217">
        <v>0</v>
      </c>
      <c r="I448" s="195">
        <v>0</v>
      </c>
      <c r="J448" s="195">
        <v>0</v>
      </c>
    </row>
    <row r="449" spans="1:10" hidden="1" x14ac:dyDescent="0.25">
      <c r="A449" s="212"/>
      <c r="B449" s="179" t="str">
        <f>IF($A449="","",_xlfn.XLOOKUP($A449,Attributes!$A:$A,Attributes!C:C))</f>
        <v/>
      </c>
      <c r="C449" s="179"/>
      <c r="D449" s="179" t="str">
        <f>IF($A449="","",_xlfn.XLOOKUP($A449,Attributes!$A:$A,Attributes!I:I))</f>
        <v/>
      </c>
      <c r="E449" s="179" t="str">
        <f>IF($A449="","",_xlfn.XLOOKUP($A449,Attributes!$A:$A,Attributes!J:J))</f>
        <v/>
      </c>
      <c r="F449" s="179" t="str">
        <f>IF($A449="","",_xlfn.XLOOKUP($A449,Attributes!$A:$A,Attributes!K:K))</f>
        <v/>
      </c>
      <c r="G449" s="195">
        <v>0</v>
      </c>
      <c r="H449" s="217">
        <v>0</v>
      </c>
      <c r="I449" s="195">
        <v>0</v>
      </c>
      <c r="J449" s="195">
        <v>0</v>
      </c>
    </row>
    <row r="450" spans="1:10" hidden="1" x14ac:dyDescent="0.25">
      <c r="A450" s="212"/>
      <c r="B450" s="179" t="str">
        <f>IF($A450="","",_xlfn.XLOOKUP($A450,Attributes!$A:$A,Attributes!C:C))</f>
        <v/>
      </c>
      <c r="C450" s="179"/>
      <c r="D450" s="179" t="str">
        <f>IF($A450="","",_xlfn.XLOOKUP($A450,Attributes!$A:$A,Attributes!I:I))</f>
        <v/>
      </c>
      <c r="E450" s="179" t="str">
        <f>IF($A450="","",_xlfn.XLOOKUP($A450,Attributes!$A:$A,Attributes!J:J))</f>
        <v/>
      </c>
      <c r="F450" s="179" t="str">
        <f>IF($A450="","",_xlfn.XLOOKUP($A450,Attributes!$A:$A,Attributes!K:K))</f>
        <v/>
      </c>
      <c r="G450" s="195">
        <v>0</v>
      </c>
      <c r="H450" s="217">
        <v>0</v>
      </c>
      <c r="I450" s="195">
        <v>0</v>
      </c>
      <c r="J450" s="195">
        <v>0</v>
      </c>
    </row>
    <row r="451" spans="1:10" hidden="1" x14ac:dyDescent="0.25">
      <c r="A451" s="212"/>
      <c r="B451" s="179" t="str">
        <f>IF($A451="","",_xlfn.XLOOKUP($A451,Attributes!$A:$A,Attributes!C:C))</f>
        <v/>
      </c>
      <c r="C451" s="179"/>
      <c r="D451" s="179" t="str">
        <f>IF($A451="","",_xlfn.XLOOKUP($A451,Attributes!$A:$A,Attributes!I:I))</f>
        <v/>
      </c>
      <c r="E451" s="179" t="str">
        <f>IF($A451="","",_xlfn.XLOOKUP($A451,Attributes!$A:$A,Attributes!J:J))</f>
        <v/>
      </c>
      <c r="F451" s="179" t="str">
        <f>IF($A451="","",_xlfn.XLOOKUP($A451,Attributes!$A:$A,Attributes!K:K))</f>
        <v/>
      </c>
      <c r="G451" s="195">
        <v>0</v>
      </c>
      <c r="H451" s="217">
        <v>0</v>
      </c>
      <c r="I451" s="195">
        <v>0</v>
      </c>
      <c r="J451" s="195">
        <v>0</v>
      </c>
    </row>
    <row r="452" spans="1:10" hidden="1" x14ac:dyDescent="0.25">
      <c r="A452" s="212"/>
      <c r="B452" s="179" t="str">
        <f>IF($A452="","",_xlfn.XLOOKUP($A452,Attributes!$A:$A,Attributes!C:C))</f>
        <v/>
      </c>
      <c r="C452" s="179"/>
      <c r="D452" s="179" t="str">
        <f>IF($A452="","",_xlfn.XLOOKUP($A452,Attributes!$A:$A,Attributes!I:I))</f>
        <v/>
      </c>
      <c r="E452" s="179" t="str">
        <f>IF($A452="","",_xlfn.XLOOKUP($A452,Attributes!$A:$A,Attributes!J:J))</f>
        <v/>
      </c>
      <c r="F452" s="179" t="str">
        <f>IF($A452="","",_xlfn.XLOOKUP($A452,Attributes!$A:$A,Attributes!K:K))</f>
        <v/>
      </c>
      <c r="G452" s="195">
        <v>0</v>
      </c>
      <c r="H452" s="217">
        <v>0</v>
      </c>
      <c r="I452" s="195">
        <v>0</v>
      </c>
      <c r="J452" s="195">
        <v>0</v>
      </c>
    </row>
    <row r="453" spans="1:10" hidden="1" x14ac:dyDescent="0.25">
      <c r="A453" s="212"/>
      <c r="B453" s="179" t="str">
        <f>IF($A453="","",_xlfn.XLOOKUP($A453,Attributes!$A:$A,Attributes!C:C))</f>
        <v/>
      </c>
      <c r="C453" s="179"/>
      <c r="D453" s="179" t="str">
        <f>IF($A453="","",_xlfn.XLOOKUP($A453,Attributes!$A:$A,Attributes!I:I))</f>
        <v/>
      </c>
      <c r="E453" s="179" t="str">
        <f>IF($A453="","",_xlfn.XLOOKUP($A453,Attributes!$A:$A,Attributes!J:J))</f>
        <v/>
      </c>
      <c r="F453" s="179" t="str">
        <f>IF($A453="","",_xlfn.XLOOKUP($A453,Attributes!$A:$A,Attributes!K:K))</f>
        <v/>
      </c>
      <c r="G453" s="195">
        <v>0</v>
      </c>
      <c r="H453" s="217">
        <v>0</v>
      </c>
      <c r="I453" s="195">
        <v>0</v>
      </c>
      <c r="J453" s="195">
        <v>0</v>
      </c>
    </row>
    <row r="454" spans="1:10" hidden="1" x14ac:dyDescent="0.25">
      <c r="A454" s="212"/>
      <c r="B454" s="179" t="str">
        <f>IF($A454="","",_xlfn.XLOOKUP($A454,Attributes!$A:$A,Attributes!C:C))</f>
        <v/>
      </c>
      <c r="C454" s="179"/>
      <c r="D454" s="179" t="str">
        <f>IF($A454="","",_xlfn.XLOOKUP($A454,Attributes!$A:$A,Attributes!I:I))</f>
        <v/>
      </c>
      <c r="E454" s="179" t="str">
        <f>IF($A454="","",_xlfn.XLOOKUP($A454,Attributes!$A:$A,Attributes!J:J))</f>
        <v/>
      </c>
      <c r="F454" s="179" t="str">
        <f>IF($A454="","",_xlfn.XLOOKUP($A454,Attributes!$A:$A,Attributes!K:K))</f>
        <v/>
      </c>
      <c r="G454" s="195">
        <v>0</v>
      </c>
      <c r="H454" s="217">
        <v>0</v>
      </c>
      <c r="I454" s="195">
        <v>0</v>
      </c>
      <c r="J454" s="195">
        <v>0</v>
      </c>
    </row>
    <row r="455" spans="1:10" hidden="1" x14ac:dyDescent="0.25">
      <c r="A455" s="212"/>
      <c r="B455" s="179" t="str">
        <f>IF($A455="","",_xlfn.XLOOKUP($A455,Attributes!$A:$A,Attributes!C:C))</f>
        <v/>
      </c>
      <c r="C455" s="179"/>
      <c r="D455" s="179" t="str">
        <f>IF($A455="","",_xlfn.XLOOKUP($A455,Attributes!$A:$A,Attributes!I:I))</f>
        <v/>
      </c>
      <c r="E455" s="179" t="str">
        <f>IF($A455="","",_xlfn.XLOOKUP($A455,Attributes!$A:$A,Attributes!J:J))</f>
        <v/>
      </c>
      <c r="F455" s="179" t="str">
        <f>IF($A455="","",_xlfn.XLOOKUP($A455,Attributes!$A:$A,Attributes!K:K))</f>
        <v/>
      </c>
      <c r="G455" s="195">
        <v>0</v>
      </c>
      <c r="H455" s="217">
        <v>0</v>
      </c>
      <c r="I455" s="195">
        <v>0</v>
      </c>
      <c r="J455" s="195">
        <v>0</v>
      </c>
    </row>
    <row r="456" spans="1:10" hidden="1" x14ac:dyDescent="0.25">
      <c r="A456" s="212"/>
      <c r="B456" s="179" t="str">
        <f>IF($A456="","",_xlfn.XLOOKUP($A456,Attributes!$A:$A,Attributes!C:C))</f>
        <v/>
      </c>
      <c r="C456" s="179"/>
      <c r="D456" s="179" t="str">
        <f>IF($A456="","",_xlfn.XLOOKUP($A456,Attributes!$A:$A,Attributes!I:I))</f>
        <v/>
      </c>
      <c r="E456" s="179" t="str">
        <f>IF($A456="","",_xlfn.XLOOKUP($A456,Attributes!$A:$A,Attributes!J:J))</f>
        <v/>
      </c>
      <c r="F456" s="179" t="str">
        <f>IF($A456="","",_xlfn.XLOOKUP($A456,Attributes!$A:$A,Attributes!K:K))</f>
        <v/>
      </c>
      <c r="G456" s="195">
        <v>0</v>
      </c>
      <c r="H456" s="217">
        <v>0</v>
      </c>
      <c r="I456" s="195">
        <v>0</v>
      </c>
      <c r="J456" s="195">
        <v>0</v>
      </c>
    </row>
    <row r="457" spans="1:10" hidden="1" x14ac:dyDescent="0.25">
      <c r="A457" s="212"/>
      <c r="B457" s="179" t="str">
        <f>IF($A457="","",_xlfn.XLOOKUP($A457,Attributes!$A:$A,Attributes!C:C))</f>
        <v/>
      </c>
      <c r="C457" s="179"/>
      <c r="D457" s="179" t="str">
        <f>IF($A457="","",_xlfn.XLOOKUP($A457,Attributes!$A:$A,Attributes!I:I))</f>
        <v/>
      </c>
      <c r="E457" s="179" t="str">
        <f>IF($A457="","",_xlfn.XLOOKUP($A457,Attributes!$A:$A,Attributes!J:J))</f>
        <v/>
      </c>
      <c r="F457" s="179" t="str">
        <f>IF($A457="","",_xlfn.XLOOKUP($A457,Attributes!$A:$A,Attributes!K:K))</f>
        <v/>
      </c>
      <c r="G457" s="195">
        <v>0</v>
      </c>
      <c r="H457" s="217">
        <v>0</v>
      </c>
      <c r="I457" s="195">
        <v>0</v>
      </c>
      <c r="J457" s="195">
        <v>0</v>
      </c>
    </row>
    <row r="458" spans="1:10" hidden="1" x14ac:dyDescent="0.25">
      <c r="A458" s="212"/>
      <c r="B458" s="179" t="str">
        <f>IF($A458="","",_xlfn.XLOOKUP($A458,Attributes!$A:$A,Attributes!C:C))</f>
        <v/>
      </c>
      <c r="C458" s="179"/>
      <c r="D458" s="179" t="str">
        <f>IF($A458="","",_xlfn.XLOOKUP($A458,Attributes!$A:$A,Attributes!I:I))</f>
        <v/>
      </c>
      <c r="E458" s="179" t="str">
        <f>IF($A458="","",_xlfn.XLOOKUP($A458,Attributes!$A:$A,Attributes!J:J))</f>
        <v/>
      </c>
      <c r="F458" s="179" t="str">
        <f>IF($A458="","",_xlfn.XLOOKUP($A458,Attributes!$A:$A,Attributes!K:K))</f>
        <v/>
      </c>
      <c r="G458" s="195">
        <v>0</v>
      </c>
      <c r="H458" s="217">
        <v>0</v>
      </c>
      <c r="I458" s="195">
        <v>0</v>
      </c>
      <c r="J458" s="195">
        <v>0</v>
      </c>
    </row>
    <row r="459" spans="1:10" hidden="1" x14ac:dyDescent="0.25">
      <c r="A459" s="212"/>
      <c r="B459" s="179" t="str">
        <f>IF($A459="","",_xlfn.XLOOKUP($A459,Attributes!$A:$A,Attributes!C:C))</f>
        <v/>
      </c>
      <c r="C459" s="179"/>
      <c r="D459" s="179" t="str">
        <f>IF($A459="","",_xlfn.XLOOKUP($A459,Attributes!$A:$A,Attributes!I:I))</f>
        <v/>
      </c>
      <c r="E459" s="179" t="str">
        <f>IF($A459="","",_xlfn.XLOOKUP($A459,Attributes!$A:$A,Attributes!J:J))</f>
        <v/>
      </c>
      <c r="F459" s="179" t="str">
        <f>IF($A459="","",_xlfn.XLOOKUP($A459,Attributes!$A:$A,Attributes!K:K))</f>
        <v/>
      </c>
      <c r="G459" s="195">
        <v>0</v>
      </c>
      <c r="H459" s="217">
        <v>0</v>
      </c>
      <c r="I459" s="195">
        <v>0</v>
      </c>
      <c r="J459" s="195">
        <v>0</v>
      </c>
    </row>
    <row r="460" spans="1:10" hidden="1" x14ac:dyDescent="0.25">
      <c r="A460" s="212"/>
      <c r="B460" s="179" t="str">
        <f>IF($A460="","",_xlfn.XLOOKUP($A460,Attributes!$A:$A,Attributes!C:C))</f>
        <v/>
      </c>
      <c r="C460" s="179"/>
      <c r="D460" s="179" t="str">
        <f>IF($A460="","",_xlfn.XLOOKUP($A460,Attributes!$A:$A,Attributes!I:I))</f>
        <v/>
      </c>
      <c r="E460" s="179" t="str">
        <f>IF($A460="","",_xlfn.XLOOKUP($A460,Attributes!$A:$A,Attributes!J:J))</f>
        <v/>
      </c>
      <c r="F460" s="179" t="str">
        <f>IF($A460="","",_xlfn.XLOOKUP($A460,Attributes!$A:$A,Attributes!K:K))</f>
        <v/>
      </c>
      <c r="G460" s="195">
        <v>0</v>
      </c>
      <c r="H460" s="217">
        <v>0</v>
      </c>
      <c r="I460" s="195">
        <v>0</v>
      </c>
      <c r="J460" s="195">
        <v>0</v>
      </c>
    </row>
    <row r="461" spans="1:10" hidden="1" x14ac:dyDescent="0.25">
      <c r="A461" s="212"/>
      <c r="B461" s="179" t="str">
        <f>IF($A461="","",_xlfn.XLOOKUP($A461,Attributes!$A:$A,Attributes!C:C))</f>
        <v/>
      </c>
      <c r="C461" s="179"/>
      <c r="D461" s="179" t="str">
        <f>IF($A461="","",_xlfn.XLOOKUP($A461,Attributes!$A:$A,Attributes!I:I))</f>
        <v/>
      </c>
      <c r="E461" s="179" t="str">
        <f>IF($A461="","",_xlfn.XLOOKUP($A461,Attributes!$A:$A,Attributes!J:J))</f>
        <v/>
      </c>
      <c r="F461" s="179" t="str">
        <f>IF($A461="","",_xlfn.XLOOKUP($A461,Attributes!$A:$A,Attributes!K:K))</f>
        <v/>
      </c>
      <c r="G461" s="195">
        <v>0</v>
      </c>
      <c r="H461" s="217">
        <v>0</v>
      </c>
      <c r="I461" s="195">
        <v>0</v>
      </c>
      <c r="J461" s="195">
        <v>0</v>
      </c>
    </row>
    <row r="462" spans="1:10" hidden="1" x14ac:dyDescent="0.25">
      <c r="A462" s="212"/>
      <c r="B462" s="179" t="str">
        <f>IF($A462="","",_xlfn.XLOOKUP($A462,Attributes!$A:$A,Attributes!C:C))</f>
        <v/>
      </c>
      <c r="C462" s="179"/>
      <c r="D462" s="179" t="str">
        <f>IF($A462="","",_xlfn.XLOOKUP($A462,Attributes!$A:$A,Attributes!I:I))</f>
        <v/>
      </c>
      <c r="E462" s="179" t="str">
        <f>IF($A462="","",_xlfn.XLOOKUP($A462,Attributes!$A:$A,Attributes!J:J))</f>
        <v/>
      </c>
      <c r="F462" s="179" t="str">
        <f>IF($A462="","",_xlfn.XLOOKUP($A462,Attributes!$A:$A,Attributes!K:K))</f>
        <v/>
      </c>
      <c r="G462" s="195">
        <v>0</v>
      </c>
      <c r="H462" s="217">
        <v>0</v>
      </c>
      <c r="I462" s="195">
        <v>0</v>
      </c>
      <c r="J462" s="195">
        <v>0</v>
      </c>
    </row>
    <row r="463" spans="1:10" hidden="1" x14ac:dyDescent="0.25">
      <c r="A463" s="212"/>
      <c r="B463" s="179" t="str">
        <f>IF($A463="","",_xlfn.XLOOKUP($A463,Attributes!$A:$A,Attributes!C:C))</f>
        <v/>
      </c>
      <c r="C463" s="179"/>
      <c r="D463" s="179" t="str">
        <f>IF($A463="","",_xlfn.XLOOKUP($A463,Attributes!$A:$A,Attributes!I:I))</f>
        <v/>
      </c>
      <c r="E463" s="179" t="str">
        <f>IF($A463="","",_xlfn.XLOOKUP($A463,Attributes!$A:$A,Attributes!J:J))</f>
        <v/>
      </c>
      <c r="F463" s="179" t="str">
        <f>IF($A463="","",_xlfn.XLOOKUP($A463,Attributes!$A:$A,Attributes!K:K))</f>
        <v/>
      </c>
      <c r="G463" s="195">
        <v>0</v>
      </c>
      <c r="H463" s="217">
        <v>0</v>
      </c>
      <c r="I463" s="195">
        <v>0</v>
      </c>
      <c r="J463" s="195">
        <v>0</v>
      </c>
    </row>
    <row r="464" spans="1:10" hidden="1" x14ac:dyDescent="0.25">
      <c r="A464" s="212"/>
      <c r="B464" s="179" t="str">
        <f>IF($A464="","",_xlfn.XLOOKUP($A464,Attributes!$A:$A,Attributes!C:C))</f>
        <v/>
      </c>
      <c r="C464" s="179"/>
      <c r="D464" s="179" t="str">
        <f>IF($A464="","",_xlfn.XLOOKUP($A464,Attributes!$A:$A,Attributes!I:I))</f>
        <v/>
      </c>
      <c r="E464" s="179" t="str">
        <f>IF($A464="","",_xlfn.XLOOKUP($A464,Attributes!$A:$A,Attributes!J:J))</f>
        <v/>
      </c>
      <c r="F464" s="179" t="str">
        <f>IF($A464="","",_xlfn.XLOOKUP($A464,Attributes!$A:$A,Attributes!K:K))</f>
        <v/>
      </c>
      <c r="G464" s="195">
        <v>0</v>
      </c>
      <c r="H464" s="217">
        <v>0</v>
      </c>
      <c r="I464" s="195">
        <v>0</v>
      </c>
      <c r="J464" s="195">
        <v>0</v>
      </c>
    </row>
    <row r="465" spans="1:10" hidden="1" x14ac:dyDescent="0.25">
      <c r="A465" s="212"/>
      <c r="B465" s="179" t="str">
        <f>IF($A465="","",_xlfn.XLOOKUP($A465,Attributes!$A:$A,Attributes!C:C))</f>
        <v/>
      </c>
      <c r="C465" s="179"/>
      <c r="D465" s="179" t="str">
        <f>IF($A465="","",_xlfn.XLOOKUP($A465,Attributes!$A:$A,Attributes!I:I))</f>
        <v/>
      </c>
      <c r="E465" s="179" t="str">
        <f>IF($A465="","",_xlfn.XLOOKUP($A465,Attributes!$A:$A,Attributes!J:J))</f>
        <v/>
      </c>
      <c r="F465" s="179" t="str">
        <f>IF($A465="","",_xlfn.XLOOKUP($A465,Attributes!$A:$A,Attributes!K:K))</f>
        <v/>
      </c>
      <c r="G465" s="195">
        <v>0</v>
      </c>
      <c r="H465" s="217">
        <v>0</v>
      </c>
      <c r="I465" s="195">
        <v>0</v>
      </c>
      <c r="J465" s="195">
        <v>0</v>
      </c>
    </row>
    <row r="466" spans="1:10" hidden="1" x14ac:dyDescent="0.25">
      <c r="A466" s="212"/>
      <c r="B466" s="179" t="str">
        <f>IF($A466="","",_xlfn.XLOOKUP($A466,Attributes!$A:$A,Attributes!C:C))</f>
        <v/>
      </c>
      <c r="C466" s="179"/>
      <c r="D466" s="179" t="str">
        <f>IF($A466="","",_xlfn.XLOOKUP($A466,Attributes!$A:$A,Attributes!I:I))</f>
        <v/>
      </c>
      <c r="E466" s="179" t="str">
        <f>IF($A466="","",_xlfn.XLOOKUP($A466,Attributes!$A:$A,Attributes!J:J))</f>
        <v/>
      </c>
      <c r="F466" s="179" t="str">
        <f>IF($A466="","",_xlfn.XLOOKUP($A466,Attributes!$A:$A,Attributes!K:K))</f>
        <v/>
      </c>
      <c r="G466" s="195">
        <v>0</v>
      </c>
      <c r="H466" s="217">
        <v>0</v>
      </c>
      <c r="I466" s="195">
        <v>0</v>
      </c>
      <c r="J466" s="195">
        <v>0</v>
      </c>
    </row>
    <row r="467" spans="1:10" hidden="1" x14ac:dyDescent="0.25">
      <c r="A467" s="212"/>
      <c r="B467" s="179" t="str">
        <f>IF($A467="","",_xlfn.XLOOKUP($A467,Attributes!$A:$A,Attributes!C:C))</f>
        <v/>
      </c>
      <c r="C467" s="179"/>
      <c r="D467" s="179" t="str">
        <f>IF($A467="","",_xlfn.XLOOKUP($A467,Attributes!$A:$A,Attributes!I:I))</f>
        <v/>
      </c>
      <c r="E467" s="179" t="str">
        <f>IF($A467="","",_xlfn.XLOOKUP($A467,Attributes!$A:$A,Attributes!J:J))</f>
        <v/>
      </c>
      <c r="F467" s="179" t="str">
        <f>IF($A467="","",_xlfn.XLOOKUP($A467,Attributes!$A:$A,Attributes!K:K))</f>
        <v/>
      </c>
      <c r="G467" s="195">
        <v>0</v>
      </c>
      <c r="H467" s="217">
        <v>0</v>
      </c>
      <c r="I467" s="195">
        <v>0</v>
      </c>
      <c r="J467" s="195">
        <v>0</v>
      </c>
    </row>
    <row r="468" spans="1:10" hidden="1" x14ac:dyDescent="0.25">
      <c r="A468" s="212"/>
      <c r="B468" s="179" t="str">
        <f>IF($A468="","",_xlfn.XLOOKUP($A468,Attributes!$A:$A,Attributes!C:C))</f>
        <v/>
      </c>
      <c r="C468" s="179"/>
      <c r="D468" s="179" t="str">
        <f>IF($A468="","",_xlfn.XLOOKUP($A468,Attributes!$A:$A,Attributes!I:I))</f>
        <v/>
      </c>
      <c r="E468" s="179" t="str">
        <f>IF($A468="","",_xlfn.XLOOKUP($A468,Attributes!$A:$A,Attributes!J:J))</f>
        <v/>
      </c>
      <c r="F468" s="179" t="str">
        <f>IF($A468="","",_xlfn.XLOOKUP($A468,Attributes!$A:$A,Attributes!K:K))</f>
        <v/>
      </c>
      <c r="G468" s="195">
        <v>0</v>
      </c>
      <c r="H468" s="217">
        <v>0</v>
      </c>
      <c r="I468" s="195">
        <v>0</v>
      </c>
      <c r="J468" s="195">
        <v>0</v>
      </c>
    </row>
    <row r="469" spans="1:10" hidden="1" x14ac:dyDescent="0.25">
      <c r="A469" s="212"/>
      <c r="B469" s="179" t="str">
        <f>IF($A469="","",_xlfn.XLOOKUP($A469,Attributes!$A:$A,Attributes!C:C))</f>
        <v/>
      </c>
      <c r="C469" s="179"/>
      <c r="D469" s="179" t="str">
        <f>IF($A469="","",_xlfn.XLOOKUP($A469,Attributes!$A:$A,Attributes!I:I))</f>
        <v/>
      </c>
      <c r="E469" s="179" t="str">
        <f>IF($A469="","",_xlfn.XLOOKUP($A469,Attributes!$A:$A,Attributes!J:J))</f>
        <v/>
      </c>
      <c r="F469" s="179" t="str">
        <f>IF($A469="","",_xlfn.XLOOKUP($A469,Attributes!$A:$A,Attributes!K:K))</f>
        <v/>
      </c>
      <c r="G469" s="195">
        <v>0</v>
      </c>
      <c r="H469" s="217">
        <v>0</v>
      </c>
      <c r="I469" s="195">
        <v>0</v>
      </c>
      <c r="J469" s="195">
        <v>0</v>
      </c>
    </row>
    <row r="470" spans="1:10" hidden="1" x14ac:dyDescent="0.25">
      <c r="A470" s="212"/>
      <c r="B470" s="179" t="str">
        <f>IF($A470="","",_xlfn.XLOOKUP($A470,Attributes!$A:$A,Attributes!C:C))</f>
        <v/>
      </c>
      <c r="C470" s="179"/>
      <c r="D470" s="179" t="str">
        <f>IF($A470="","",_xlfn.XLOOKUP($A470,Attributes!$A:$A,Attributes!I:I))</f>
        <v/>
      </c>
      <c r="E470" s="179" t="str">
        <f>IF($A470="","",_xlfn.XLOOKUP($A470,Attributes!$A:$A,Attributes!J:J))</f>
        <v/>
      </c>
      <c r="F470" s="179" t="str">
        <f>IF($A470="","",_xlfn.XLOOKUP($A470,Attributes!$A:$A,Attributes!K:K))</f>
        <v/>
      </c>
      <c r="G470" s="195">
        <v>0</v>
      </c>
      <c r="H470" s="217">
        <v>0</v>
      </c>
      <c r="I470" s="195">
        <v>0</v>
      </c>
      <c r="J470" s="195">
        <v>0</v>
      </c>
    </row>
    <row r="471" spans="1:10" hidden="1" x14ac:dyDescent="0.25">
      <c r="A471" s="212"/>
      <c r="B471" s="179" t="str">
        <f>IF($A471="","",_xlfn.XLOOKUP($A471,Attributes!$A:$A,Attributes!C:C))</f>
        <v/>
      </c>
      <c r="C471" s="179"/>
      <c r="D471" s="179" t="str">
        <f>IF($A471="","",_xlfn.XLOOKUP($A471,Attributes!$A:$A,Attributes!I:I))</f>
        <v/>
      </c>
      <c r="E471" s="179" t="str">
        <f>IF($A471="","",_xlfn.XLOOKUP($A471,Attributes!$A:$A,Attributes!J:J))</f>
        <v/>
      </c>
      <c r="F471" s="179" t="str">
        <f>IF($A471="","",_xlfn.XLOOKUP($A471,Attributes!$A:$A,Attributes!K:K))</f>
        <v/>
      </c>
      <c r="G471" s="195">
        <v>0</v>
      </c>
      <c r="H471" s="217">
        <v>0</v>
      </c>
      <c r="I471" s="195">
        <v>0</v>
      </c>
      <c r="J471" s="195">
        <v>0</v>
      </c>
    </row>
    <row r="472" spans="1:10" hidden="1" x14ac:dyDescent="0.25">
      <c r="A472" s="212"/>
      <c r="B472" s="179" t="str">
        <f>IF($A472="","",_xlfn.XLOOKUP($A472,Attributes!$A:$A,Attributes!C:C))</f>
        <v/>
      </c>
      <c r="C472" s="179"/>
      <c r="D472" s="179" t="str">
        <f>IF($A472="","",_xlfn.XLOOKUP($A472,Attributes!$A:$A,Attributes!I:I))</f>
        <v/>
      </c>
      <c r="E472" s="179" t="str">
        <f>IF($A472="","",_xlfn.XLOOKUP($A472,Attributes!$A:$A,Attributes!J:J))</f>
        <v/>
      </c>
      <c r="F472" s="179" t="str">
        <f>IF($A472="","",_xlfn.XLOOKUP($A472,Attributes!$A:$A,Attributes!K:K))</f>
        <v/>
      </c>
      <c r="G472" s="195">
        <v>0</v>
      </c>
      <c r="H472" s="217">
        <v>0</v>
      </c>
      <c r="I472" s="195">
        <v>0</v>
      </c>
      <c r="J472" s="195">
        <v>0</v>
      </c>
    </row>
    <row r="473" spans="1:10" hidden="1" x14ac:dyDescent="0.25">
      <c r="A473" s="212"/>
      <c r="B473" s="179" t="str">
        <f>IF($A473="","",_xlfn.XLOOKUP($A473,Attributes!$A:$A,Attributes!C:C))</f>
        <v/>
      </c>
      <c r="C473" s="179"/>
      <c r="D473" s="179" t="str">
        <f>IF($A473="","",_xlfn.XLOOKUP($A473,Attributes!$A:$A,Attributes!I:I))</f>
        <v/>
      </c>
      <c r="E473" s="179" t="str">
        <f>IF($A473="","",_xlfn.XLOOKUP($A473,Attributes!$A:$A,Attributes!J:J))</f>
        <v/>
      </c>
      <c r="F473" s="179" t="str">
        <f>IF($A473="","",_xlfn.XLOOKUP($A473,Attributes!$A:$A,Attributes!K:K))</f>
        <v/>
      </c>
      <c r="G473" s="195">
        <v>0</v>
      </c>
      <c r="H473" s="217">
        <v>0</v>
      </c>
      <c r="I473" s="195">
        <v>0</v>
      </c>
      <c r="J473" s="195">
        <v>0</v>
      </c>
    </row>
    <row r="474" spans="1:10" hidden="1" x14ac:dyDescent="0.25">
      <c r="A474" s="212"/>
      <c r="B474" s="179" t="str">
        <f>IF($A474="","",_xlfn.XLOOKUP($A474,Attributes!$A:$A,Attributes!C:C))</f>
        <v/>
      </c>
      <c r="C474" s="179"/>
      <c r="D474" s="179" t="str">
        <f>IF($A474="","",_xlfn.XLOOKUP($A474,Attributes!$A:$A,Attributes!I:I))</f>
        <v/>
      </c>
      <c r="E474" s="179" t="str">
        <f>IF($A474="","",_xlfn.XLOOKUP($A474,Attributes!$A:$A,Attributes!J:J))</f>
        <v/>
      </c>
      <c r="F474" s="179" t="str">
        <f>IF($A474="","",_xlfn.XLOOKUP($A474,Attributes!$A:$A,Attributes!K:K))</f>
        <v/>
      </c>
      <c r="G474" s="195">
        <v>0</v>
      </c>
      <c r="H474" s="217">
        <v>0</v>
      </c>
      <c r="I474" s="195">
        <v>0</v>
      </c>
      <c r="J474" s="195">
        <v>0</v>
      </c>
    </row>
    <row r="475" spans="1:10" hidden="1" x14ac:dyDescent="0.25">
      <c r="A475" s="212"/>
      <c r="B475" s="179" t="str">
        <f>IF($A475="","",_xlfn.XLOOKUP($A475,Attributes!$A:$A,Attributes!C:C))</f>
        <v/>
      </c>
      <c r="C475" s="179"/>
      <c r="D475" s="179" t="str">
        <f>IF($A475="","",_xlfn.XLOOKUP($A475,Attributes!$A:$A,Attributes!I:I))</f>
        <v/>
      </c>
      <c r="E475" s="179" t="str">
        <f>IF($A475="","",_xlfn.XLOOKUP($A475,Attributes!$A:$A,Attributes!J:J))</f>
        <v/>
      </c>
      <c r="F475" s="179" t="str">
        <f>IF($A475="","",_xlfn.XLOOKUP($A475,Attributes!$A:$A,Attributes!K:K))</f>
        <v/>
      </c>
      <c r="G475" s="195">
        <v>0</v>
      </c>
      <c r="H475" s="217">
        <v>0</v>
      </c>
      <c r="I475" s="195">
        <v>0</v>
      </c>
      <c r="J475" s="195">
        <v>0</v>
      </c>
    </row>
    <row r="476" spans="1:10" hidden="1" x14ac:dyDescent="0.25">
      <c r="A476" s="212"/>
      <c r="B476" s="179" t="str">
        <f>IF($A476="","",_xlfn.XLOOKUP($A476,Attributes!$A:$A,Attributes!C:C))</f>
        <v/>
      </c>
      <c r="C476" s="179"/>
      <c r="D476" s="179" t="str">
        <f>IF($A476="","",_xlfn.XLOOKUP($A476,Attributes!$A:$A,Attributes!I:I))</f>
        <v/>
      </c>
      <c r="E476" s="179" t="str">
        <f>IF($A476="","",_xlfn.XLOOKUP($A476,Attributes!$A:$A,Attributes!J:J))</f>
        <v/>
      </c>
      <c r="F476" s="179" t="str">
        <f>IF($A476="","",_xlfn.XLOOKUP($A476,Attributes!$A:$A,Attributes!K:K))</f>
        <v/>
      </c>
      <c r="G476" s="195">
        <v>0</v>
      </c>
      <c r="H476" s="217">
        <v>0</v>
      </c>
      <c r="I476" s="195">
        <v>0</v>
      </c>
      <c r="J476" s="195">
        <v>0</v>
      </c>
    </row>
    <row r="477" spans="1:10" hidden="1" x14ac:dyDescent="0.25">
      <c r="A477" s="212"/>
      <c r="B477" s="179" t="str">
        <f>IF($A477="","",_xlfn.XLOOKUP($A477,Attributes!$A:$A,Attributes!C:C))</f>
        <v/>
      </c>
      <c r="C477" s="179"/>
      <c r="D477" s="179" t="str">
        <f>IF($A477="","",_xlfn.XLOOKUP($A477,Attributes!$A:$A,Attributes!I:I))</f>
        <v/>
      </c>
      <c r="E477" s="179" t="str">
        <f>IF($A477="","",_xlfn.XLOOKUP($A477,Attributes!$A:$A,Attributes!J:J))</f>
        <v/>
      </c>
      <c r="F477" s="179" t="str">
        <f>IF($A477="","",_xlfn.XLOOKUP($A477,Attributes!$A:$A,Attributes!K:K))</f>
        <v/>
      </c>
      <c r="G477" s="195">
        <v>0</v>
      </c>
      <c r="H477" s="217">
        <v>0</v>
      </c>
      <c r="I477" s="195">
        <v>0</v>
      </c>
      <c r="J477" s="195">
        <v>0</v>
      </c>
    </row>
    <row r="478" spans="1:10" hidden="1" x14ac:dyDescent="0.25">
      <c r="A478" s="212"/>
      <c r="B478" s="179" t="str">
        <f>IF($A478="","",_xlfn.XLOOKUP($A478,Attributes!$A:$A,Attributes!C:C))</f>
        <v/>
      </c>
      <c r="C478" s="179"/>
      <c r="D478" s="179" t="str">
        <f>IF($A478="","",_xlfn.XLOOKUP($A478,Attributes!$A:$A,Attributes!I:I))</f>
        <v/>
      </c>
      <c r="E478" s="179" t="str">
        <f>IF($A478="","",_xlfn.XLOOKUP($A478,Attributes!$A:$A,Attributes!J:J))</f>
        <v/>
      </c>
      <c r="F478" s="179" t="str">
        <f>IF($A478="","",_xlfn.XLOOKUP($A478,Attributes!$A:$A,Attributes!K:K))</f>
        <v/>
      </c>
      <c r="G478" s="195">
        <v>0</v>
      </c>
      <c r="H478" s="217">
        <v>0</v>
      </c>
      <c r="I478" s="195">
        <v>0</v>
      </c>
      <c r="J478" s="195">
        <v>0</v>
      </c>
    </row>
    <row r="479" spans="1:10" hidden="1" x14ac:dyDescent="0.25">
      <c r="A479" s="212"/>
      <c r="B479" s="179" t="str">
        <f>IF($A479="","",_xlfn.XLOOKUP($A479,Attributes!$A:$A,Attributes!C:C))</f>
        <v/>
      </c>
      <c r="C479" s="179"/>
      <c r="D479" s="179" t="str">
        <f>IF($A479="","",_xlfn.XLOOKUP($A479,Attributes!$A:$A,Attributes!I:I))</f>
        <v/>
      </c>
      <c r="E479" s="179" t="str">
        <f>IF($A479="","",_xlfn.XLOOKUP($A479,Attributes!$A:$A,Attributes!J:J))</f>
        <v/>
      </c>
      <c r="F479" s="179" t="str">
        <f>IF($A479="","",_xlfn.XLOOKUP($A479,Attributes!$A:$A,Attributes!K:K))</f>
        <v/>
      </c>
      <c r="G479" s="195">
        <v>0</v>
      </c>
      <c r="H479" s="217">
        <v>0</v>
      </c>
      <c r="I479" s="195">
        <v>0</v>
      </c>
      <c r="J479" s="195">
        <v>0</v>
      </c>
    </row>
    <row r="480" spans="1:10" hidden="1" x14ac:dyDescent="0.25">
      <c r="A480" s="212"/>
      <c r="B480" s="179" t="str">
        <f>IF($A480="","",_xlfn.XLOOKUP($A480,Attributes!$A:$A,Attributes!C:C))</f>
        <v/>
      </c>
      <c r="C480" s="179"/>
      <c r="D480" s="179" t="str">
        <f>IF($A480="","",_xlfn.XLOOKUP($A480,Attributes!$A:$A,Attributes!I:I))</f>
        <v/>
      </c>
      <c r="E480" s="179" t="str">
        <f>IF($A480="","",_xlfn.XLOOKUP($A480,Attributes!$A:$A,Attributes!J:J))</f>
        <v/>
      </c>
      <c r="F480" s="179" t="str">
        <f>IF($A480="","",_xlfn.XLOOKUP($A480,Attributes!$A:$A,Attributes!K:K))</f>
        <v/>
      </c>
      <c r="G480" s="195">
        <v>0</v>
      </c>
      <c r="H480" s="217">
        <v>0</v>
      </c>
      <c r="I480" s="195">
        <v>0</v>
      </c>
      <c r="J480" s="195">
        <v>0</v>
      </c>
    </row>
    <row r="481" spans="1:10" hidden="1" x14ac:dyDescent="0.25">
      <c r="A481" s="212"/>
      <c r="B481" s="179" t="str">
        <f>IF($A481="","",_xlfn.XLOOKUP($A481,Attributes!$A:$A,Attributes!C:C))</f>
        <v/>
      </c>
      <c r="C481" s="179"/>
      <c r="D481" s="179" t="str">
        <f>IF($A481="","",_xlfn.XLOOKUP($A481,Attributes!$A:$A,Attributes!I:I))</f>
        <v/>
      </c>
      <c r="E481" s="179" t="str">
        <f>IF($A481="","",_xlfn.XLOOKUP($A481,Attributes!$A:$A,Attributes!J:J))</f>
        <v/>
      </c>
      <c r="F481" s="179" t="str">
        <f>IF($A481="","",_xlfn.XLOOKUP($A481,Attributes!$A:$A,Attributes!K:K))</f>
        <v/>
      </c>
      <c r="G481" s="195">
        <v>0</v>
      </c>
      <c r="H481" s="217">
        <v>0</v>
      </c>
      <c r="I481" s="195">
        <v>0</v>
      </c>
      <c r="J481" s="195">
        <v>0</v>
      </c>
    </row>
    <row r="482" spans="1:10" hidden="1" x14ac:dyDescent="0.25">
      <c r="A482" s="212"/>
      <c r="B482" s="179" t="str">
        <f>IF($A482="","",_xlfn.XLOOKUP($A482,Attributes!$A:$A,Attributes!C:C))</f>
        <v/>
      </c>
      <c r="C482" s="179"/>
      <c r="D482" s="179" t="str">
        <f>IF($A482="","",_xlfn.XLOOKUP($A482,Attributes!$A:$A,Attributes!I:I))</f>
        <v/>
      </c>
      <c r="E482" s="179" t="str">
        <f>IF($A482="","",_xlfn.XLOOKUP($A482,Attributes!$A:$A,Attributes!J:J))</f>
        <v/>
      </c>
      <c r="F482" s="179" t="str">
        <f>IF($A482="","",_xlfn.XLOOKUP($A482,Attributes!$A:$A,Attributes!K:K))</f>
        <v/>
      </c>
      <c r="G482" s="195">
        <v>0</v>
      </c>
      <c r="H482" s="217">
        <v>0</v>
      </c>
      <c r="I482" s="195">
        <v>0</v>
      </c>
      <c r="J482" s="195">
        <v>0</v>
      </c>
    </row>
    <row r="483" spans="1:10" hidden="1" x14ac:dyDescent="0.25">
      <c r="A483" s="212"/>
      <c r="B483" s="179" t="str">
        <f>IF($A483="","",_xlfn.XLOOKUP($A483,Attributes!$A:$A,Attributes!C:C))</f>
        <v/>
      </c>
      <c r="C483" s="179"/>
      <c r="D483" s="179" t="str">
        <f>IF($A483="","",_xlfn.XLOOKUP($A483,Attributes!$A:$A,Attributes!I:I))</f>
        <v/>
      </c>
      <c r="E483" s="179" t="str">
        <f>IF($A483="","",_xlfn.XLOOKUP($A483,Attributes!$A:$A,Attributes!J:J))</f>
        <v/>
      </c>
      <c r="F483" s="179" t="str">
        <f>IF($A483="","",_xlfn.XLOOKUP($A483,Attributes!$A:$A,Attributes!K:K))</f>
        <v/>
      </c>
      <c r="G483" s="195">
        <v>0</v>
      </c>
      <c r="H483" s="217">
        <v>0</v>
      </c>
      <c r="I483" s="195">
        <v>0</v>
      </c>
      <c r="J483" s="195">
        <v>0</v>
      </c>
    </row>
    <row r="484" spans="1:10" hidden="1" x14ac:dyDescent="0.25">
      <c r="A484" s="212"/>
      <c r="B484" s="179" t="str">
        <f>IF($A484="","",_xlfn.XLOOKUP($A484,Attributes!$A:$A,Attributes!C:C))</f>
        <v/>
      </c>
      <c r="C484" s="179"/>
      <c r="D484" s="179" t="str">
        <f>IF($A484="","",_xlfn.XLOOKUP($A484,Attributes!$A:$A,Attributes!I:I))</f>
        <v/>
      </c>
      <c r="E484" s="179" t="str">
        <f>IF($A484="","",_xlfn.XLOOKUP($A484,Attributes!$A:$A,Attributes!J:J))</f>
        <v/>
      </c>
      <c r="F484" s="179" t="str">
        <f>IF($A484="","",_xlfn.XLOOKUP($A484,Attributes!$A:$A,Attributes!K:K))</f>
        <v/>
      </c>
      <c r="G484" s="195">
        <v>0</v>
      </c>
      <c r="H484" s="217">
        <v>0</v>
      </c>
      <c r="I484" s="195">
        <v>0</v>
      </c>
      <c r="J484" s="195">
        <v>0</v>
      </c>
    </row>
    <row r="485" spans="1:10" hidden="1" x14ac:dyDescent="0.25">
      <c r="A485" s="212"/>
      <c r="B485" s="179" t="str">
        <f>IF($A485="","",_xlfn.XLOOKUP($A485,Attributes!$A:$A,Attributes!C:C))</f>
        <v/>
      </c>
      <c r="C485" s="179"/>
      <c r="D485" s="179" t="str">
        <f>IF($A485="","",_xlfn.XLOOKUP($A485,Attributes!$A:$A,Attributes!I:I))</f>
        <v/>
      </c>
      <c r="E485" s="179" t="str">
        <f>IF($A485="","",_xlfn.XLOOKUP($A485,Attributes!$A:$A,Attributes!J:J))</f>
        <v/>
      </c>
      <c r="F485" s="179" t="str">
        <f>IF($A485="","",_xlfn.XLOOKUP($A485,Attributes!$A:$A,Attributes!K:K))</f>
        <v/>
      </c>
      <c r="G485" s="195">
        <v>0</v>
      </c>
      <c r="H485" s="217">
        <v>0</v>
      </c>
      <c r="I485" s="195">
        <v>0</v>
      </c>
      <c r="J485" s="195">
        <v>0</v>
      </c>
    </row>
    <row r="486" spans="1:10" hidden="1" x14ac:dyDescent="0.25">
      <c r="A486" s="212"/>
      <c r="B486" s="179" t="str">
        <f>IF($A486="","",_xlfn.XLOOKUP($A486,Attributes!$A:$A,Attributes!C:C))</f>
        <v/>
      </c>
      <c r="C486" s="179"/>
      <c r="D486" s="179" t="str">
        <f>IF($A486="","",_xlfn.XLOOKUP($A486,Attributes!$A:$A,Attributes!I:I))</f>
        <v/>
      </c>
      <c r="E486" s="179" t="str">
        <f>IF($A486="","",_xlfn.XLOOKUP($A486,Attributes!$A:$A,Attributes!J:J))</f>
        <v/>
      </c>
      <c r="F486" s="179" t="str">
        <f>IF($A486="","",_xlfn.XLOOKUP($A486,Attributes!$A:$A,Attributes!K:K))</f>
        <v/>
      </c>
      <c r="G486" s="195">
        <v>0</v>
      </c>
      <c r="H486" s="217">
        <v>0</v>
      </c>
      <c r="I486" s="195">
        <v>0</v>
      </c>
      <c r="J486" s="195">
        <v>0</v>
      </c>
    </row>
    <row r="487" spans="1:10" hidden="1" x14ac:dyDescent="0.25">
      <c r="A487" s="212"/>
      <c r="B487" s="179" t="str">
        <f>IF($A487="","",_xlfn.XLOOKUP($A487,Attributes!$A:$A,Attributes!C:C))</f>
        <v/>
      </c>
      <c r="C487" s="179"/>
      <c r="D487" s="179" t="str">
        <f>IF($A487="","",_xlfn.XLOOKUP($A487,Attributes!$A:$A,Attributes!I:I))</f>
        <v/>
      </c>
      <c r="E487" s="179" t="str">
        <f>IF($A487="","",_xlfn.XLOOKUP($A487,Attributes!$A:$A,Attributes!J:J))</f>
        <v/>
      </c>
      <c r="F487" s="179" t="str">
        <f>IF($A487="","",_xlfn.XLOOKUP($A487,Attributes!$A:$A,Attributes!K:K))</f>
        <v/>
      </c>
      <c r="G487" s="195">
        <v>0</v>
      </c>
      <c r="H487" s="217">
        <v>0</v>
      </c>
      <c r="I487" s="195">
        <v>0</v>
      </c>
      <c r="J487" s="195">
        <v>0</v>
      </c>
    </row>
    <row r="488" spans="1:10" hidden="1" x14ac:dyDescent="0.25">
      <c r="A488" s="212"/>
      <c r="B488" s="179" t="str">
        <f>IF($A488="","",_xlfn.XLOOKUP($A488,Attributes!$A:$A,Attributes!C:C))</f>
        <v/>
      </c>
      <c r="C488" s="179"/>
      <c r="D488" s="179" t="str">
        <f>IF($A488="","",_xlfn.XLOOKUP($A488,Attributes!$A:$A,Attributes!I:I))</f>
        <v/>
      </c>
      <c r="E488" s="179" t="str">
        <f>IF($A488="","",_xlfn.XLOOKUP($A488,Attributes!$A:$A,Attributes!J:J))</f>
        <v/>
      </c>
      <c r="F488" s="179" t="str">
        <f>IF($A488="","",_xlfn.XLOOKUP($A488,Attributes!$A:$A,Attributes!K:K))</f>
        <v/>
      </c>
      <c r="G488" s="195">
        <v>0</v>
      </c>
      <c r="H488" s="217">
        <v>0</v>
      </c>
      <c r="I488" s="195">
        <v>0</v>
      </c>
      <c r="J488" s="195">
        <v>0</v>
      </c>
    </row>
    <row r="489" spans="1:10" hidden="1" x14ac:dyDescent="0.25">
      <c r="A489" s="212"/>
      <c r="B489" s="179" t="str">
        <f>IF($A489="","",_xlfn.XLOOKUP($A489,Attributes!$A:$A,Attributes!C:C))</f>
        <v/>
      </c>
      <c r="C489" s="179"/>
      <c r="D489" s="179" t="str">
        <f>IF($A489="","",_xlfn.XLOOKUP($A489,Attributes!$A:$A,Attributes!I:I))</f>
        <v/>
      </c>
      <c r="E489" s="179" t="str">
        <f>IF($A489="","",_xlfn.XLOOKUP($A489,Attributes!$A:$A,Attributes!J:J))</f>
        <v/>
      </c>
      <c r="F489" s="179" t="str">
        <f>IF($A489="","",_xlfn.XLOOKUP($A489,Attributes!$A:$A,Attributes!K:K))</f>
        <v/>
      </c>
      <c r="G489" s="195">
        <v>0</v>
      </c>
      <c r="H489" s="217">
        <v>0</v>
      </c>
      <c r="I489" s="195">
        <v>0</v>
      </c>
      <c r="J489" s="195">
        <v>0</v>
      </c>
    </row>
    <row r="490" spans="1:10" hidden="1" x14ac:dyDescent="0.25">
      <c r="A490" s="212"/>
      <c r="B490" s="179" t="str">
        <f>IF($A490="","",_xlfn.XLOOKUP($A490,Attributes!$A:$A,Attributes!C:C))</f>
        <v/>
      </c>
      <c r="C490" s="179"/>
      <c r="D490" s="179" t="str">
        <f>IF($A490="","",_xlfn.XLOOKUP($A490,Attributes!$A:$A,Attributes!I:I))</f>
        <v/>
      </c>
      <c r="E490" s="179" t="str">
        <f>IF($A490="","",_xlfn.XLOOKUP($A490,Attributes!$A:$A,Attributes!J:J))</f>
        <v/>
      </c>
      <c r="F490" s="179" t="str">
        <f>IF($A490="","",_xlfn.XLOOKUP($A490,Attributes!$A:$A,Attributes!K:K))</f>
        <v/>
      </c>
      <c r="G490" s="195">
        <v>0</v>
      </c>
      <c r="H490" s="217">
        <v>0</v>
      </c>
      <c r="I490" s="195">
        <v>0</v>
      </c>
      <c r="J490" s="195">
        <v>0</v>
      </c>
    </row>
    <row r="491" spans="1:10" hidden="1" x14ac:dyDescent="0.25">
      <c r="A491" s="212"/>
      <c r="B491" s="179" t="str">
        <f>IF($A491="","",_xlfn.XLOOKUP($A491,Attributes!$A:$A,Attributes!C:C))</f>
        <v/>
      </c>
      <c r="C491" s="179"/>
      <c r="D491" s="179" t="str">
        <f>IF($A491="","",_xlfn.XLOOKUP($A491,Attributes!$A:$A,Attributes!I:I))</f>
        <v/>
      </c>
      <c r="E491" s="179" t="str">
        <f>IF($A491="","",_xlfn.XLOOKUP($A491,Attributes!$A:$A,Attributes!J:J))</f>
        <v/>
      </c>
      <c r="F491" s="179" t="str">
        <f>IF($A491="","",_xlfn.XLOOKUP($A491,Attributes!$A:$A,Attributes!K:K))</f>
        <v/>
      </c>
      <c r="G491" s="195">
        <v>0</v>
      </c>
      <c r="H491" s="217">
        <v>0</v>
      </c>
      <c r="I491" s="195">
        <v>0</v>
      </c>
      <c r="J491" s="195">
        <v>0</v>
      </c>
    </row>
    <row r="492" spans="1:10" hidden="1" x14ac:dyDescent="0.25">
      <c r="A492" s="212"/>
      <c r="B492" s="179" t="str">
        <f>IF($A492="","",_xlfn.XLOOKUP($A492,Attributes!$A:$A,Attributes!C:C))</f>
        <v/>
      </c>
      <c r="C492" s="179"/>
      <c r="D492" s="179" t="str">
        <f>IF($A492="","",_xlfn.XLOOKUP($A492,Attributes!$A:$A,Attributes!I:I))</f>
        <v/>
      </c>
      <c r="E492" s="179" t="str">
        <f>IF($A492="","",_xlfn.XLOOKUP($A492,Attributes!$A:$A,Attributes!J:J))</f>
        <v/>
      </c>
      <c r="F492" s="179" t="str">
        <f>IF($A492="","",_xlfn.XLOOKUP($A492,Attributes!$A:$A,Attributes!K:K))</f>
        <v/>
      </c>
      <c r="G492" s="195">
        <v>0</v>
      </c>
      <c r="H492" s="217">
        <v>0</v>
      </c>
      <c r="I492" s="195">
        <v>0</v>
      </c>
      <c r="J492" s="195">
        <v>0</v>
      </c>
    </row>
    <row r="493" spans="1:10" hidden="1" x14ac:dyDescent="0.25">
      <c r="A493" s="212"/>
      <c r="B493" s="179" t="str">
        <f>IF($A493="","",_xlfn.XLOOKUP($A493,Attributes!$A:$A,Attributes!C:C))</f>
        <v/>
      </c>
      <c r="C493" s="179"/>
      <c r="D493" s="179" t="str">
        <f>IF($A493="","",_xlfn.XLOOKUP($A493,Attributes!$A:$A,Attributes!I:I))</f>
        <v/>
      </c>
      <c r="E493" s="179" t="str">
        <f>IF($A493="","",_xlfn.XLOOKUP($A493,Attributes!$A:$A,Attributes!J:J))</f>
        <v/>
      </c>
      <c r="F493" s="179" t="str">
        <f>IF($A493="","",_xlfn.XLOOKUP($A493,Attributes!$A:$A,Attributes!K:K))</f>
        <v/>
      </c>
      <c r="G493" s="195">
        <v>0</v>
      </c>
      <c r="H493" s="217">
        <v>0</v>
      </c>
      <c r="I493" s="195">
        <v>0</v>
      </c>
      <c r="J493" s="195">
        <v>0</v>
      </c>
    </row>
    <row r="494" spans="1:10" hidden="1" x14ac:dyDescent="0.25">
      <c r="A494" s="212"/>
      <c r="B494" s="179" t="str">
        <f>IF($A494="","",_xlfn.XLOOKUP($A494,Attributes!$A:$A,Attributes!C:C))</f>
        <v/>
      </c>
      <c r="C494" s="179"/>
      <c r="D494" s="179" t="str">
        <f>IF($A494="","",_xlfn.XLOOKUP($A494,Attributes!$A:$A,Attributes!I:I))</f>
        <v/>
      </c>
      <c r="E494" s="179" t="str">
        <f>IF($A494="","",_xlfn.XLOOKUP($A494,Attributes!$A:$A,Attributes!J:J))</f>
        <v/>
      </c>
      <c r="F494" s="179" t="str">
        <f>IF($A494="","",_xlfn.XLOOKUP($A494,Attributes!$A:$A,Attributes!K:K))</f>
        <v/>
      </c>
      <c r="G494" s="195">
        <v>0</v>
      </c>
      <c r="H494" s="217">
        <v>0</v>
      </c>
      <c r="I494" s="195">
        <v>0</v>
      </c>
      <c r="J494" s="195">
        <v>0</v>
      </c>
    </row>
    <row r="495" spans="1:10" hidden="1" x14ac:dyDescent="0.25">
      <c r="A495" s="212"/>
      <c r="B495" s="179" t="str">
        <f>IF($A495="","",_xlfn.XLOOKUP($A495,Attributes!$A:$A,Attributes!C:C))</f>
        <v/>
      </c>
      <c r="C495" s="179"/>
      <c r="D495" s="179" t="str">
        <f>IF($A495="","",_xlfn.XLOOKUP($A495,Attributes!$A:$A,Attributes!I:I))</f>
        <v/>
      </c>
      <c r="E495" s="179" t="str">
        <f>IF($A495="","",_xlfn.XLOOKUP($A495,Attributes!$A:$A,Attributes!J:J))</f>
        <v/>
      </c>
      <c r="F495" s="179" t="str">
        <f>IF($A495="","",_xlfn.XLOOKUP($A495,Attributes!$A:$A,Attributes!K:K))</f>
        <v/>
      </c>
      <c r="G495" s="195">
        <v>0</v>
      </c>
      <c r="H495" s="217">
        <v>0</v>
      </c>
      <c r="I495" s="195">
        <v>0</v>
      </c>
      <c r="J495" s="195">
        <v>0</v>
      </c>
    </row>
    <row r="496" spans="1:10" hidden="1" x14ac:dyDescent="0.25">
      <c r="A496" s="212"/>
      <c r="B496" s="179" t="str">
        <f>IF($A496="","",_xlfn.XLOOKUP($A496,Attributes!$A:$A,Attributes!C:C))</f>
        <v/>
      </c>
      <c r="C496" s="179"/>
      <c r="D496" s="179" t="str">
        <f>IF($A496="","",_xlfn.XLOOKUP($A496,Attributes!$A:$A,Attributes!I:I))</f>
        <v/>
      </c>
      <c r="E496" s="179" t="str">
        <f>IF($A496="","",_xlfn.XLOOKUP($A496,Attributes!$A:$A,Attributes!J:J))</f>
        <v/>
      </c>
      <c r="F496" s="179" t="str">
        <f>IF($A496="","",_xlfn.XLOOKUP($A496,Attributes!$A:$A,Attributes!K:K))</f>
        <v/>
      </c>
      <c r="G496" s="195">
        <v>0</v>
      </c>
      <c r="H496" s="217">
        <v>0</v>
      </c>
      <c r="I496" s="195">
        <v>0</v>
      </c>
      <c r="J496" s="195">
        <v>0</v>
      </c>
    </row>
    <row r="497" spans="1:10" hidden="1" x14ac:dyDescent="0.25">
      <c r="A497" s="212"/>
      <c r="B497" s="179" t="str">
        <f>IF($A497="","",_xlfn.XLOOKUP($A497,Attributes!$A:$A,Attributes!C:C))</f>
        <v/>
      </c>
      <c r="C497" s="179"/>
      <c r="D497" s="179" t="str">
        <f>IF($A497="","",_xlfn.XLOOKUP($A497,Attributes!$A:$A,Attributes!I:I))</f>
        <v/>
      </c>
      <c r="E497" s="179" t="str">
        <f>IF($A497="","",_xlfn.XLOOKUP($A497,Attributes!$A:$A,Attributes!J:J))</f>
        <v/>
      </c>
      <c r="F497" s="179" t="str">
        <f>IF($A497="","",_xlfn.XLOOKUP($A497,Attributes!$A:$A,Attributes!K:K))</f>
        <v/>
      </c>
      <c r="G497" s="195">
        <v>0</v>
      </c>
      <c r="H497" s="217">
        <v>0</v>
      </c>
      <c r="I497" s="195">
        <v>0</v>
      </c>
      <c r="J497" s="195">
        <v>0</v>
      </c>
    </row>
    <row r="498" spans="1:10" hidden="1" x14ac:dyDescent="0.25">
      <c r="A498" s="212"/>
      <c r="B498" s="179" t="str">
        <f>IF($A498="","",_xlfn.XLOOKUP($A498,Attributes!$A:$A,Attributes!C:C))</f>
        <v/>
      </c>
      <c r="C498" s="179"/>
      <c r="D498" s="179" t="str">
        <f>IF($A498="","",_xlfn.XLOOKUP($A498,Attributes!$A:$A,Attributes!I:I))</f>
        <v/>
      </c>
      <c r="E498" s="179" t="str">
        <f>IF($A498="","",_xlfn.XLOOKUP($A498,Attributes!$A:$A,Attributes!J:J))</f>
        <v/>
      </c>
      <c r="F498" s="179" t="str">
        <f>IF($A498="","",_xlfn.XLOOKUP($A498,Attributes!$A:$A,Attributes!K:K))</f>
        <v/>
      </c>
      <c r="G498" s="195">
        <v>0</v>
      </c>
      <c r="H498" s="217">
        <v>0</v>
      </c>
      <c r="I498" s="195">
        <v>0</v>
      </c>
      <c r="J498" s="195">
        <v>0</v>
      </c>
    </row>
    <row r="499" spans="1:10" hidden="1" x14ac:dyDescent="0.25">
      <c r="A499" s="212"/>
      <c r="B499" s="179" t="str">
        <f>IF($A499="","",_xlfn.XLOOKUP($A499,Attributes!$A:$A,Attributes!C:C))</f>
        <v/>
      </c>
      <c r="C499" s="179"/>
      <c r="D499" s="179" t="str">
        <f>IF($A499="","",_xlfn.XLOOKUP($A499,Attributes!$A:$A,Attributes!I:I))</f>
        <v/>
      </c>
      <c r="E499" s="179" t="str">
        <f>IF($A499="","",_xlfn.XLOOKUP($A499,Attributes!$A:$A,Attributes!J:J))</f>
        <v/>
      </c>
      <c r="F499" s="179" t="str">
        <f>IF($A499="","",_xlfn.XLOOKUP($A499,Attributes!$A:$A,Attributes!K:K))</f>
        <v/>
      </c>
      <c r="G499" s="195">
        <v>0</v>
      </c>
      <c r="H499" s="217">
        <v>0</v>
      </c>
      <c r="I499" s="195">
        <v>0</v>
      </c>
      <c r="J499" s="195">
        <v>0</v>
      </c>
    </row>
    <row r="500" spans="1:10" hidden="1" x14ac:dyDescent="0.25">
      <c r="A500" s="212"/>
      <c r="B500" s="179" t="str">
        <f>IF($A500="","",_xlfn.XLOOKUP($A500,Attributes!$A:$A,Attributes!C:C))</f>
        <v/>
      </c>
      <c r="C500" s="179"/>
      <c r="D500" s="179" t="str">
        <f>IF($A500="","",_xlfn.XLOOKUP($A500,Attributes!$A:$A,Attributes!I:I))</f>
        <v/>
      </c>
      <c r="E500" s="179" t="str">
        <f>IF($A500="","",_xlfn.XLOOKUP($A500,Attributes!$A:$A,Attributes!J:J))</f>
        <v/>
      </c>
      <c r="F500" s="179" t="str">
        <f>IF($A500="","",_xlfn.XLOOKUP($A500,Attributes!$A:$A,Attributes!K:K))</f>
        <v/>
      </c>
      <c r="G500" s="195">
        <v>0</v>
      </c>
      <c r="H500" s="217">
        <v>0</v>
      </c>
      <c r="I500" s="195">
        <v>0</v>
      </c>
      <c r="J500" s="195">
        <v>0</v>
      </c>
    </row>
    <row r="501" spans="1:10" hidden="1" x14ac:dyDescent="0.25">
      <c r="A501" s="212"/>
      <c r="B501" s="179" t="str">
        <f>IF($A501="","",_xlfn.XLOOKUP($A501,Attributes!$A:$A,Attributes!C:C))</f>
        <v/>
      </c>
      <c r="C501" s="179"/>
      <c r="D501" s="179" t="str">
        <f>IF($A501="","",_xlfn.XLOOKUP($A501,Attributes!$A:$A,Attributes!I:I))</f>
        <v/>
      </c>
      <c r="E501" s="179" t="str">
        <f>IF($A501="","",_xlfn.XLOOKUP($A501,Attributes!$A:$A,Attributes!J:J))</f>
        <v/>
      </c>
      <c r="F501" s="179" t="str">
        <f>IF($A501="","",_xlfn.XLOOKUP($A501,Attributes!$A:$A,Attributes!K:K))</f>
        <v/>
      </c>
      <c r="G501" s="195">
        <v>0</v>
      </c>
      <c r="H501" s="217">
        <v>0</v>
      </c>
      <c r="I501" s="195">
        <v>0</v>
      </c>
      <c r="J501" s="195">
        <v>0</v>
      </c>
    </row>
    <row r="502" spans="1:10" hidden="1" x14ac:dyDescent="0.25">
      <c r="A502" s="212"/>
      <c r="B502" s="179" t="str">
        <f>IF($A502="","",_xlfn.XLOOKUP($A502,Attributes!$A:$A,Attributes!C:C))</f>
        <v/>
      </c>
      <c r="C502" s="179"/>
      <c r="D502" s="179" t="str">
        <f>IF($A502="","",_xlfn.XLOOKUP($A502,Attributes!$A:$A,Attributes!I:I))</f>
        <v/>
      </c>
      <c r="E502" s="179" t="str">
        <f>IF($A502="","",_xlfn.XLOOKUP($A502,Attributes!$A:$A,Attributes!J:J))</f>
        <v/>
      </c>
      <c r="F502" s="179" t="str">
        <f>IF($A502="","",_xlfn.XLOOKUP($A502,Attributes!$A:$A,Attributes!K:K))</f>
        <v/>
      </c>
      <c r="G502" s="195">
        <v>0</v>
      </c>
      <c r="H502" s="217">
        <v>0</v>
      </c>
      <c r="I502" s="195">
        <v>0</v>
      </c>
      <c r="J502" s="195">
        <v>0</v>
      </c>
    </row>
    <row r="503" spans="1:10" hidden="1" x14ac:dyDescent="0.25">
      <c r="A503" s="212"/>
      <c r="B503" s="179" t="str">
        <f>IF($A503="","",_xlfn.XLOOKUP($A503,Attributes!$A:$A,Attributes!C:C))</f>
        <v/>
      </c>
      <c r="C503" s="179"/>
      <c r="D503" s="179" t="str">
        <f>IF($A503="","",_xlfn.XLOOKUP($A503,Attributes!$A:$A,Attributes!I:I))</f>
        <v/>
      </c>
      <c r="E503" s="179" t="str">
        <f>IF($A503="","",_xlfn.XLOOKUP($A503,Attributes!$A:$A,Attributes!J:J))</f>
        <v/>
      </c>
      <c r="F503" s="179" t="str">
        <f>IF($A503="","",_xlfn.XLOOKUP($A503,Attributes!$A:$A,Attributes!K:K))</f>
        <v/>
      </c>
      <c r="G503" s="195">
        <v>0</v>
      </c>
      <c r="H503" s="217">
        <v>0</v>
      </c>
      <c r="I503" s="195">
        <v>0</v>
      </c>
      <c r="J503" s="195">
        <v>0</v>
      </c>
    </row>
    <row r="504" spans="1:10" hidden="1" x14ac:dyDescent="0.25">
      <c r="A504" s="212"/>
      <c r="B504" s="179" t="str">
        <f>IF($A504="","",_xlfn.XLOOKUP($A504,Attributes!$A:$A,Attributes!C:C))</f>
        <v/>
      </c>
      <c r="C504" s="179"/>
      <c r="D504" s="179" t="str">
        <f>IF($A504="","",_xlfn.XLOOKUP($A504,Attributes!$A:$A,Attributes!I:I))</f>
        <v/>
      </c>
      <c r="E504" s="179" t="str">
        <f>IF($A504="","",_xlfn.XLOOKUP($A504,Attributes!$A:$A,Attributes!J:J))</f>
        <v/>
      </c>
      <c r="F504" s="179" t="str">
        <f>IF($A504="","",_xlfn.XLOOKUP($A504,Attributes!$A:$A,Attributes!K:K))</f>
        <v/>
      </c>
      <c r="G504" s="195">
        <v>0</v>
      </c>
      <c r="H504" s="217">
        <v>0</v>
      </c>
      <c r="I504" s="195">
        <v>0</v>
      </c>
      <c r="J504" s="195">
        <v>0</v>
      </c>
    </row>
    <row r="505" spans="1:10" hidden="1" x14ac:dyDescent="0.25">
      <c r="A505" s="212"/>
      <c r="B505" s="179" t="str">
        <f>IF($A505="","",_xlfn.XLOOKUP($A505,Attributes!$A:$A,Attributes!C:C))</f>
        <v/>
      </c>
      <c r="C505" s="179"/>
      <c r="D505" s="179" t="str">
        <f>IF($A505="","",_xlfn.XLOOKUP($A505,Attributes!$A:$A,Attributes!I:I))</f>
        <v/>
      </c>
      <c r="E505" s="179" t="str">
        <f>IF($A505="","",_xlfn.XLOOKUP($A505,Attributes!$A:$A,Attributes!J:J))</f>
        <v/>
      </c>
      <c r="F505" s="179" t="str">
        <f>IF($A505="","",_xlfn.XLOOKUP($A505,Attributes!$A:$A,Attributes!K:K))</f>
        <v/>
      </c>
      <c r="G505" s="195">
        <v>0</v>
      </c>
      <c r="H505" s="217">
        <v>0</v>
      </c>
      <c r="I505" s="195">
        <v>0</v>
      </c>
      <c r="J505" s="195">
        <v>0</v>
      </c>
    </row>
    <row r="506" spans="1:10" hidden="1" x14ac:dyDescent="0.25">
      <c r="A506" s="212"/>
      <c r="B506" s="179" t="str">
        <f>IF($A506="","",_xlfn.XLOOKUP($A506,Attributes!$A:$A,Attributes!C:C))</f>
        <v/>
      </c>
      <c r="C506" s="179"/>
      <c r="D506" s="179" t="str">
        <f>IF($A506="","",_xlfn.XLOOKUP($A506,Attributes!$A:$A,Attributes!I:I))</f>
        <v/>
      </c>
      <c r="E506" s="179" t="str">
        <f>IF($A506="","",_xlfn.XLOOKUP($A506,Attributes!$A:$A,Attributes!J:J))</f>
        <v/>
      </c>
      <c r="F506" s="179" t="str">
        <f>IF($A506="","",_xlfn.XLOOKUP($A506,Attributes!$A:$A,Attributes!K:K))</f>
        <v/>
      </c>
      <c r="G506" s="195">
        <v>0</v>
      </c>
      <c r="H506" s="217">
        <v>0</v>
      </c>
      <c r="I506" s="195">
        <v>0</v>
      </c>
      <c r="J506" s="195">
        <v>0</v>
      </c>
    </row>
    <row r="507" spans="1:10" hidden="1" x14ac:dyDescent="0.25">
      <c r="A507" s="212"/>
      <c r="B507" s="179" t="str">
        <f>IF($A507="","",_xlfn.XLOOKUP($A507,Attributes!$A:$A,Attributes!C:C))</f>
        <v/>
      </c>
      <c r="C507" s="179"/>
      <c r="D507" s="179" t="str">
        <f>IF($A507="","",_xlfn.XLOOKUP($A507,Attributes!$A:$A,Attributes!I:I))</f>
        <v/>
      </c>
      <c r="E507" s="179" t="str">
        <f>IF($A507="","",_xlfn.XLOOKUP($A507,Attributes!$A:$A,Attributes!J:J))</f>
        <v/>
      </c>
      <c r="F507" s="179" t="str">
        <f>IF($A507="","",_xlfn.XLOOKUP($A507,Attributes!$A:$A,Attributes!K:K))</f>
        <v/>
      </c>
      <c r="G507" s="195">
        <v>0</v>
      </c>
      <c r="H507" s="217">
        <v>0</v>
      </c>
      <c r="I507" s="195">
        <v>0</v>
      </c>
      <c r="J507" s="195">
        <v>0</v>
      </c>
    </row>
    <row r="508" spans="1:10" hidden="1" x14ac:dyDescent="0.25">
      <c r="A508" s="212"/>
      <c r="B508" s="179" t="str">
        <f>IF($A508="","",_xlfn.XLOOKUP($A508,Attributes!$A:$A,Attributes!C:C))</f>
        <v/>
      </c>
      <c r="C508" s="179"/>
      <c r="D508" s="179" t="str">
        <f>IF($A508="","",_xlfn.XLOOKUP($A508,Attributes!$A:$A,Attributes!I:I))</f>
        <v/>
      </c>
      <c r="E508" s="179" t="str">
        <f>IF($A508="","",_xlfn.XLOOKUP($A508,Attributes!$A:$A,Attributes!J:J))</f>
        <v/>
      </c>
      <c r="F508" s="179" t="str">
        <f>IF($A508="","",_xlfn.XLOOKUP($A508,Attributes!$A:$A,Attributes!K:K))</f>
        <v/>
      </c>
      <c r="G508" s="195">
        <v>0</v>
      </c>
      <c r="H508" s="217">
        <v>0</v>
      </c>
      <c r="I508" s="195">
        <v>0</v>
      </c>
      <c r="J508" s="195">
        <v>0</v>
      </c>
    </row>
    <row r="509" spans="1:10" hidden="1" x14ac:dyDescent="0.25">
      <c r="A509" s="212"/>
      <c r="B509" s="179" t="str">
        <f>IF($A509="","",_xlfn.XLOOKUP($A509,Attributes!$A:$A,Attributes!C:C))</f>
        <v/>
      </c>
      <c r="C509" s="179"/>
      <c r="D509" s="179" t="str">
        <f>IF($A509="","",_xlfn.XLOOKUP($A509,Attributes!$A:$A,Attributes!I:I))</f>
        <v/>
      </c>
      <c r="E509" s="179" t="str">
        <f>IF($A509="","",_xlfn.XLOOKUP($A509,Attributes!$A:$A,Attributes!J:J))</f>
        <v/>
      </c>
      <c r="F509" s="179" t="str">
        <f>IF($A509="","",_xlfn.XLOOKUP($A509,Attributes!$A:$A,Attributes!K:K))</f>
        <v/>
      </c>
      <c r="G509" s="195">
        <v>0</v>
      </c>
      <c r="H509" s="217">
        <v>0</v>
      </c>
      <c r="I509" s="195">
        <v>0</v>
      </c>
      <c r="J509" s="195">
        <v>0</v>
      </c>
    </row>
    <row r="510" spans="1:10" hidden="1" x14ac:dyDescent="0.25">
      <c r="A510" s="212"/>
      <c r="B510" s="179" t="str">
        <f>IF($A510="","",_xlfn.XLOOKUP($A510,Attributes!$A:$A,Attributes!C:C))</f>
        <v/>
      </c>
      <c r="C510" s="179"/>
      <c r="D510" s="179" t="str">
        <f>IF($A510="","",_xlfn.XLOOKUP($A510,Attributes!$A:$A,Attributes!I:I))</f>
        <v/>
      </c>
      <c r="E510" s="179" t="str">
        <f>IF($A510="","",_xlfn.XLOOKUP($A510,Attributes!$A:$A,Attributes!J:J))</f>
        <v/>
      </c>
      <c r="F510" s="179" t="str">
        <f>IF($A510="","",_xlfn.XLOOKUP($A510,Attributes!$A:$A,Attributes!K:K))</f>
        <v/>
      </c>
      <c r="G510" s="195">
        <v>0</v>
      </c>
      <c r="H510" s="217">
        <v>0</v>
      </c>
      <c r="I510" s="195">
        <v>0</v>
      </c>
      <c r="J510" s="195">
        <v>0</v>
      </c>
    </row>
    <row r="511" spans="1:10" hidden="1" x14ac:dyDescent="0.25">
      <c r="A511" s="212"/>
      <c r="B511" s="179" t="str">
        <f>IF($A511="","",_xlfn.XLOOKUP($A511,Attributes!$A:$A,Attributes!C:C))</f>
        <v/>
      </c>
      <c r="C511" s="179"/>
      <c r="D511" s="179" t="str">
        <f>IF($A511="","",_xlfn.XLOOKUP($A511,Attributes!$A:$A,Attributes!I:I))</f>
        <v/>
      </c>
      <c r="E511" s="179" t="str">
        <f>IF($A511="","",_xlfn.XLOOKUP($A511,Attributes!$A:$A,Attributes!J:J))</f>
        <v/>
      </c>
      <c r="F511" s="179" t="str">
        <f>IF($A511="","",_xlfn.XLOOKUP($A511,Attributes!$A:$A,Attributes!K:K))</f>
        <v/>
      </c>
      <c r="G511" s="195">
        <v>0</v>
      </c>
      <c r="H511" s="217">
        <v>0</v>
      </c>
      <c r="I511" s="195">
        <v>0</v>
      </c>
      <c r="J511" s="195">
        <v>0</v>
      </c>
    </row>
    <row r="512" spans="1:10" hidden="1" x14ac:dyDescent="0.25">
      <c r="A512" s="212"/>
      <c r="B512" s="179" t="str">
        <f>IF($A512="","",_xlfn.XLOOKUP($A512,Attributes!$A:$A,Attributes!C:C))</f>
        <v/>
      </c>
      <c r="C512" s="179"/>
      <c r="D512" s="179" t="str">
        <f>IF($A512="","",_xlfn.XLOOKUP($A512,Attributes!$A:$A,Attributes!I:I))</f>
        <v/>
      </c>
      <c r="E512" s="179" t="str">
        <f>IF($A512="","",_xlfn.XLOOKUP($A512,Attributes!$A:$A,Attributes!J:J))</f>
        <v/>
      </c>
      <c r="F512" s="179" t="str">
        <f>IF($A512="","",_xlfn.XLOOKUP($A512,Attributes!$A:$A,Attributes!K:K))</f>
        <v/>
      </c>
      <c r="G512" s="195">
        <v>0</v>
      </c>
      <c r="H512" s="217">
        <v>0</v>
      </c>
      <c r="I512" s="195">
        <v>0</v>
      </c>
      <c r="J512" s="195">
        <v>0</v>
      </c>
    </row>
    <row r="513" spans="1:10" hidden="1" x14ac:dyDescent="0.25">
      <c r="A513" s="212"/>
      <c r="B513" s="179" t="str">
        <f>IF($A513="","",_xlfn.XLOOKUP($A513,Attributes!$A:$A,Attributes!C:C))</f>
        <v/>
      </c>
      <c r="C513" s="179"/>
      <c r="D513" s="179" t="str">
        <f>IF($A513="","",_xlfn.XLOOKUP($A513,Attributes!$A:$A,Attributes!I:I))</f>
        <v/>
      </c>
      <c r="E513" s="179" t="str">
        <f>IF($A513="","",_xlfn.XLOOKUP($A513,Attributes!$A:$A,Attributes!J:J))</f>
        <v/>
      </c>
      <c r="F513" s="179" t="str">
        <f>IF($A513="","",_xlfn.XLOOKUP($A513,Attributes!$A:$A,Attributes!K:K))</f>
        <v/>
      </c>
      <c r="G513" s="195">
        <v>0</v>
      </c>
      <c r="H513" s="217">
        <v>0</v>
      </c>
      <c r="I513" s="195">
        <v>0</v>
      </c>
      <c r="J513" s="195">
        <v>0</v>
      </c>
    </row>
    <row r="514" spans="1:10" hidden="1" x14ac:dyDescent="0.25">
      <c r="A514" s="212"/>
      <c r="B514" s="179" t="str">
        <f>IF($A514="","",_xlfn.XLOOKUP($A514,Attributes!$A:$A,Attributes!C:C))</f>
        <v/>
      </c>
      <c r="C514" s="179"/>
      <c r="D514" s="179" t="str">
        <f>IF($A514="","",_xlfn.XLOOKUP($A514,Attributes!$A:$A,Attributes!I:I))</f>
        <v/>
      </c>
      <c r="E514" s="179" t="str">
        <f>IF($A514="","",_xlfn.XLOOKUP($A514,Attributes!$A:$A,Attributes!J:J))</f>
        <v/>
      </c>
      <c r="F514" s="179" t="str">
        <f>IF($A514="","",_xlfn.XLOOKUP($A514,Attributes!$A:$A,Attributes!K:K))</f>
        <v/>
      </c>
      <c r="G514" s="195">
        <v>0</v>
      </c>
      <c r="H514" s="217">
        <v>0</v>
      </c>
      <c r="I514" s="195">
        <v>0</v>
      </c>
      <c r="J514" s="195">
        <v>0</v>
      </c>
    </row>
    <row r="515" spans="1:10" hidden="1" x14ac:dyDescent="0.25">
      <c r="A515" s="212"/>
      <c r="B515" s="179" t="str">
        <f>IF($A515="","",_xlfn.XLOOKUP($A515,Attributes!$A:$A,Attributes!C:C))</f>
        <v/>
      </c>
      <c r="C515" s="179"/>
      <c r="D515" s="179" t="str">
        <f>IF($A515="","",_xlfn.XLOOKUP($A515,Attributes!$A:$A,Attributes!I:I))</f>
        <v/>
      </c>
      <c r="E515" s="179" t="str">
        <f>IF($A515="","",_xlfn.XLOOKUP($A515,Attributes!$A:$A,Attributes!J:J))</f>
        <v/>
      </c>
      <c r="F515" s="179" t="str">
        <f>IF($A515="","",_xlfn.XLOOKUP($A515,Attributes!$A:$A,Attributes!K:K))</f>
        <v/>
      </c>
      <c r="G515" s="195">
        <v>0</v>
      </c>
      <c r="H515" s="217">
        <v>0</v>
      </c>
      <c r="I515" s="195">
        <v>0</v>
      </c>
      <c r="J515" s="195">
        <v>0</v>
      </c>
    </row>
    <row r="516" spans="1:10" hidden="1" x14ac:dyDescent="0.25">
      <c r="A516" s="212"/>
      <c r="B516" s="179" t="str">
        <f>IF($A516="","",_xlfn.XLOOKUP($A516,Attributes!$A:$A,Attributes!C:C))</f>
        <v/>
      </c>
      <c r="C516" s="179"/>
      <c r="D516" s="179" t="str">
        <f>IF($A516="","",_xlfn.XLOOKUP($A516,Attributes!$A:$A,Attributes!I:I))</f>
        <v/>
      </c>
      <c r="E516" s="179" t="str">
        <f>IF($A516="","",_xlfn.XLOOKUP($A516,Attributes!$A:$A,Attributes!J:J))</f>
        <v/>
      </c>
      <c r="F516" s="179" t="str">
        <f>IF($A516="","",_xlfn.XLOOKUP($A516,Attributes!$A:$A,Attributes!K:K))</f>
        <v/>
      </c>
      <c r="G516" s="195">
        <v>0</v>
      </c>
      <c r="H516" s="217">
        <v>0</v>
      </c>
      <c r="I516" s="195">
        <v>0</v>
      </c>
      <c r="J516" s="195">
        <v>0</v>
      </c>
    </row>
    <row r="517" spans="1:10" hidden="1" x14ac:dyDescent="0.25">
      <c r="A517" s="212"/>
      <c r="B517" s="179" t="str">
        <f>IF($A517="","",_xlfn.XLOOKUP($A517,Attributes!$A:$A,Attributes!C:C))</f>
        <v/>
      </c>
      <c r="C517" s="179"/>
      <c r="D517" s="179" t="str">
        <f>IF($A517="","",_xlfn.XLOOKUP($A517,Attributes!$A:$A,Attributes!I:I))</f>
        <v/>
      </c>
      <c r="E517" s="179" t="str">
        <f>IF($A517="","",_xlfn.XLOOKUP($A517,Attributes!$A:$A,Attributes!J:J))</f>
        <v/>
      </c>
      <c r="F517" s="179" t="str">
        <f>IF($A517="","",_xlfn.XLOOKUP($A517,Attributes!$A:$A,Attributes!K:K))</f>
        <v/>
      </c>
      <c r="G517" s="195">
        <v>0</v>
      </c>
      <c r="H517" s="217">
        <v>0</v>
      </c>
      <c r="I517" s="195">
        <v>0</v>
      </c>
      <c r="J517" s="195">
        <v>0</v>
      </c>
    </row>
    <row r="518" spans="1:10" hidden="1" x14ac:dyDescent="0.25">
      <c r="A518" s="212"/>
      <c r="B518" s="179" t="str">
        <f>IF($A518="","",_xlfn.XLOOKUP($A518,Attributes!$A:$A,Attributes!C:C))</f>
        <v/>
      </c>
      <c r="C518" s="179"/>
      <c r="D518" s="179" t="str">
        <f>IF($A518="","",_xlfn.XLOOKUP($A518,Attributes!$A:$A,Attributes!I:I))</f>
        <v/>
      </c>
      <c r="E518" s="179" t="str">
        <f>IF($A518="","",_xlfn.XLOOKUP($A518,Attributes!$A:$A,Attributes!J:J))</f>
        <v/>
      </c>
      <c r="F518" s="179" t="str">
        <f>IF($A518="","",_xlfn.XLOOKUP($A518,Attributes!$A:$A,Attributes!K:K))</f>
        <v/>
      </c>
      <c r="G518" s="195">
        <v>0</v>
      </c>
      <c r="H518" s="217">
        <v>0</v>
      </c>
      <c r="I518" s="195">
        <v>0</v>
      </c>
      <c r="J518" s="195">
        <v>0</v>
      </c>
    </row>
    <row r="519" spans="1:10" hidden="1" x14ac:dyDescent="0.25">
      <c r="A519" s="212"/>
      <c r="B519" s="179" t="str">
        <f>IF($A519="","",_xlfn.XLOOKUP($A519,Attributes!$A:$A,Attributes!C:C))</f>
        <v/>
      </c>
      <c r="C519" s="179"/>
      <c r="D519" s="179" t="str">
        <f>IF($A519="","",_xlfn.XLOOKUP($A519,Attributes!$A:$A,Attributes!I:I))</f>
        <v/>
      </c>
      <c r="E519" s="179" t="str">
        <f>IF($A519="","",_xlfn.XLOOKUP($A519,Attributes!$A:$A,Attributes!J:J))</f>
        <v/>
      </c>
      <c r="F519" s="179" t="str">
        <f>IF($A519="","",_xlfn.XLOOKUP($A519,Attributes!$A:$A,Attributes!K:K))</f>
        <v/>
      </c>
      <c r="G519" s="195">
        <v>0</v>
      </c>
      <c r="H519" s="217">
        <v>0</v>
      </c>
      <c r="I519" s="195">
        <v>0</v>
      </c>
      <c r="J519" s="195">
        <v>0</v>
      </c>
    </row>
    <row r="520" spans="1:10" hidden="1" x14ac:dyDescent="0.25">
      <c r="A520" s="212"/>
      <c r="B520" s="179" t="str">
        <f>IF($A520="","",_xlfn.XLOOKUP($A520,Attributes!$A:$A,Attributes!C:C))</f>
        <v/>
      </c>
      <c r="C520" s="179"/>
      <c r="D520" s="179" t="str">
        <f>IF($A520="","",_xlfn.XLOOKUP($A520,Attributes!$A:$A,Attributes!I:I))</f>
        <v/>
      </c>
      <c r="E520" s="179" t="str">
        <f>IF($A520="","",_xlfn.XLOOKUP($A520,Attributes!$A:$A,Attributes!J:J))</f>
        <v/>
      </c>
      <c r="F520" s="179" t="str">
        <f>IF($A520="","",_xlfn.XLOOKUP($A520,Attributes!$A:$A,Attributes!K:K))</f>
        <v/>
      </c>
      <c r="G520" s="195">
        <v>0</v>
      </c>
      <c r="H520" s="217">
        <v>0</v>
      </c>
      <c r="I520" s="195">
        <v>0</v>
      </c>
      <c r="J520" s="195">
        <v>0</v>
      </c>
    </row>
    <row r="521" spans="1:10" hidden="1" x14ac:dyDescent="0.25">
      <c r="A521" s="212"/>
      <c r="B521" s="179" t="str">
        <f>IF($A521="","",_xlfn.XLOOKUP($A521,Attributes!$A:$A,Attributes!C:C))</f>
        <v/>
      </c>
      <c r="C521" s="179"/>
      <c r="D521" s="179" t="str">
        <f>IF($A521="","",_xlfn.XLOOKUP($A521,Attributes!$A:$A,Attributes!I:I))</f>
        <v/>
      </c>
      <c r="E521" s="179" t="str">
        <f>IF($A521="","",_xlfn.XLOOKUP($A521,Attributes!$A:$A,Attributes!J:J))</f>
        <v/>
      </c>
      <c r="F521" s="179" t="str">
        <f>IF($A521="","",_xlfn.XLOOKUP($A521,Attributes!$A:$A,Attributes!K:K))</f>
        <v/>
      </c>
      <c r="G521" s="195">
        <v>0</v>
      </c>
      <c r="H521" s="217">
        <v>0</v>
      </c>
      <c r="I521" s="195">
        <v>0</v>
      </c>
      <c r="J521" s="195">
        <v>0</v>
      </c>
    </row>
    <row r="522" spans="1:10" hidden="1" x14ac:dyDescent="0.25">
      <c r="A522" s="212"/>
      <c r="B522" s="179" t="str">
        <f>IF($A522="","",_xlfn.XLOOKUP($A522,Attributes!$A:$A,Attributes!C:C))</f>
        <v/>
      </c>
      <c r="C522" s="179"/>
      <c r="D522" s="179" t="str">
        <f>IF($A522="","",_xlfn.XLOOKUP($A522,Attributes!$A:$A,Attributes!I:I))</f>
        <v/>
      </c>
      <c r="E522" s="179" t="str">
        <f>IF($A522="","",_xlfn.XLOOKUP($A522,Attributes!$A:$A,Attributes!J:J))</f>
        <v/>
      </c>
      <c r="F522" s="179" t="str">
        <f>IF($A522="","",_xlfn.XLOOKUP($A522,Attributes!$A:$A,Attributes!K:K))</f>
        <v/>
      </c>
      <c r="G522" s="195">
        <v>0</v>
      </c>
      <c r="H522" s="217">
        <v>0</v>
      </c>
      <c r="I522" s="195">
        <v>0</v>
      </c>
      <c r="J522" s="195">
        <v>0</v>
      </c>
    </row>
    <row r="523" spans="1:10" hidden="1" x14ac:dyDescent="0.25">
      <c r="A523" s="212"/>
      <c r="B523" s="179" t="str">
        <f>IF($A523="","",_xlfn.XLOOKUP($A523,Attributes!$A:$A,Attributes!C:C))</f>
        <v/>
      </c>
      <c r="C523" s="179"/>
      <c r="D523" s="179" t="str">
        <f>IF($A523="","",_xlfn.XLOOKUP($A523,Attributes!$A:$A,Attributes!I:I))</f>
        <v/>
      </c>
      <c r="E523" s="179" t="str">
        <f>IF($A523="","",_xlfn.XLOOKUP($A523,Attributes!$A:$A,Attributes!J:J))</f>
        <v/>
      </c>
      <c r="F523" s="179" t="str">
        <f>IF($A523="","",_xlfn.XLOOKUP($A523,Attributes!$A:$A,Attributes!K:K))</f>
        <v/>
      </c>
      <c r="G523" s="195">
        <v>0</v>
      </c>
      <c r="H523" s="217">
        <v>0</v>
      </c>
      <c r="I523" s="195">
        <v>0</v>
      </c>
      <c r="J523" s="195">
        <v>0</v>
      </c>
    </row>
    <row r="524" spans="1:10" hidden="1" x14ac:dyDescent="0.25">
      <c r="A524" s="212"/>
      <c r="B524" s="179" t="str">
        <f>IF($A524="","",_xlfn.XLOOKUP($A524,Attributes!$A:$A,Attributes!C:C))</f>
        <v/>
      </c>
      <c r="C524" s="179"/>
      <c r="D524" s="179" t="str">
        <f>IF($A524="","",_xlfn.XLOOKUP($A524,Attributes!$A:$A,Attributes!I:I))</f>
        <v/>
      </c>
      <c r="E524" s="179" t="str">
        <f>IF($A524="","",_xlfn.XLOOKUP($A524,Attributes!$A:$A,Attributes!J:J))</f>
        <v/>
      </c>
      <c r="F524" s="179" t="str">
        <f>IF($A524="","",_xlfn.XLOOKUP($A524,Attributes!$A:$A,Attributes!K:K))</f>
        <v/>
      </c>
      <c r="G524" s="195">
        <v>0</v>
      </c>
      <c r="H524" s="217">
        <v>0</v>
      </c>
      <c r="I524" s="195">
        <v>0</v>
      </c>
      <c r="J524" s="195">
        <v>0</v>
      </c>
    </row>
    <row r="525" spans="1:10" hidden="1" x14ac:dyDescent="0.25">
      <c r="A525" s="212"/>
      <c r="B525" s="179" t="str">
        <f>IF($A525="","",_xlfn.XLOOKUP($A525,Attributes!$A:$A,Attributes!C:C))</f>
        <v/>
      </c>
      <c r="C525" s="179"/>
      <c r="D525" s="179" t="str">
        <f>IF($A525="","",_xlfn.XLOOKUP($A525,Attributes!$A:$A,Attributes!I:I))</f>
        <v/>
      </c>
      <c r="E525" s="179" t="str">
        <f>IF($A525="","",_xlfn.XLOOKUP($A525,Attributes!$A:$A,Attributes!J:J))</f>
        <v/>
      </c>
      <c r="F525" s="179" t="str">
        <f>IF($A525="","",_xlfn.XLOOKUP($A525,Attributes!$A:$A,Attributes!K:K))</f>
        <v/>
      </c>
      <c r="G525" s="195">
        <v>0</v>
      </c>
      <c r="H525" s="217">
        <v>0</v>
      </c>
      <c r="I525" s="195">
        <v>0</v>
      </c>
      <c r="J525" s="195">
        <v>0</v>
      </c>
    </row>
    <row r="526" spans="1:10" hidden="1" x14ac:dyDescent="0.25">
      <c r="A526" s="212"/>
      <c r="B526" s="179" t="str">
        <f>IF($A526="","",_xlfn.XLOOKUP($A526,Attributes!$A:$A,Attributes!C:C))</f>
        <v/>
      </c>
      <c r="C526" s="179"/>
      <c r="D526" s="179" t="str">
        <f>IF($A526="","",_xlfn.XLOOKUP($A526,Attributes!$A:$A,Attributes!I:I))</f>
        <v/>
      </c>
      <c r="E526" s="179" t="str">
        <f>IF($A526="","",_xlfn.XLOOKUP($A526,Attributes!$A:$A,Attributes!J:J))</f>
        <v/>
      </c>
      <c r="F526" s="179" t="str">
        <f>IF($A526="","",_xlfn.XLOOKUP($A526,Attributes!$A:$A,Attributes!K:K))</f>
        <v/>
      </c>
      <c r="G526" s="195">
        <v>0</v>
      </c>
      <c r="H526" s="217">
        <v>0</v>
      </c>
      <c r="I526" s="195">
        <v>0</v>
      </c>
      <c r="J526" s="195">
        <v>0</v>
      </c>
    </row>
    <row r="527" spans="1:10" hidden="1" x14ac:dyDescent="0.25">
      <c r="A527" s="212"/>
      <c r="B527" s="179" t="str">
        <f>IF($A527="","",_xlfn.XLOOKUP($A527,Attributes!$A:$A,Attributes!C:C))</f>
        <v/>
      </c>
      <c r="C527" s="179"/>
      <c r="D527" s="179" t="str">
        <f>IF($A527="","",_xlfn.XLOOKUP($A527,Attributes!$A:$A,Attributes!I:I))</f>
        <v/>
      </c>
      <c r="E527" s="179" t="str">
        <f>IF($A527="","",_xlfn.XLOOKUP($A527,Attributes!$A:$A,Attributes!J:J))</f>
        <v/>
      </c>
      <c r="F527" s="179" t="str">
        <f>IF($A527="","",_xlfn.XLOOKUP($A527,Attributes!$A:$A,Attributes!K:K))</f>
        <v/>
      </c>
      <c r="G527" s="195">
        <v>0</v>
      </c>
      <c r="H527" s="217">
        <v>0</v>
      </c>
      <c r="I527" s="195">
        <v>0</v>
      </c>
      <c r="J527" s="195">
        <v>0</v>
      </c>
    </row>
    <row r="528" spans="1:10" hidden="1" x14ac:dyDescent="0.25">
      <c r="A528" s="212"/>
      <c r="B528" s="179" t="str">
        <f>IF($A528="","",_xlfn.XLOOKUP($A528,Attributes!$A:$A,Attributes!C:C))</f>
        <v/>
      </c>
      <c r="C528" s="179"/>
      <c r="D528" s="179" t="str">
        <f>IF($A528="","",_xlfn.XLOOKUP($A528,Attributes!$A:$A,Attributes!I:I))</f>
        <v/>
      </c>
      <c r="E528" s="179" t="str">
        <f>IF($A528="","",_xlfn.XLOOKUP($A528,Attributes!$A:$A,Attributes!J:J))</f>
        <v/>
      </c>
      <c r="F528" s="179" t="str">
        <f>IF($A528="","",_xlfn.XLOOKUP($A528,Attributes!$A:$A,Attributes!K:K))</f>
        <v/>
      </c>
      <c r="G528" s="195">
        <v>0</v>
      </c>
      <c r="H528" s="217">
        <v>0</v>
      </c>
      <c r="I528" s="195">
        <v>0</v>
      </c>
      <c r="J528" s="195">
        <v>0</v>
      </c>
    </row>
    <row r="529" spans="1:10" hidden="1" x14ac:dyDescent="0.25">
      <c r="A529" s="212"/>
      <c r="B529" s="179" t="str">
        <f>IF($A529="","",_xlfn.XLOOKUP($A529,Attributes!$A:$A,Attributes!C:C))</f>
        <v/>
      </c>
      <c r="C529" s="179"/>
      <c r="D529" s="179" t="str">
        <f>IF($A529="","",_xlfn.XLOOKUP($A529,Attributes!$A:$A,Attributes!I:I))</f>
        <v/>
      </c>
      <c r="E529" s="179" t="str">
        <f>IF($A529="","",_xlfn.XLOOKUP($A529,Attributes!$A:$A,Attributes!J:J))</f>
        <v/>
      </c>
      <c r="F529" s="179" t="str">
        <f>IF($A529="","",_xlfn.XLOOKUP($A529,Attributes!$A:$A,Attributes!K:K))</f>
        <v/>
      </c>
      <c r="G529" s="195">
        <v>0</v>
      </c>
      <c r="H529" s="217">
        <v>0</v>
      </c>
      <c r="I529" s="195">
        <v>0</v>
      </c>
      <c r="J529" s="195">
        <v>0</v>
      </c>
    </row>
    <row r="530" spans="1:10" hidden="1" x14ac:dyDescent="0.25">
      <c r="A530" s="212"/>
      <c r="B530" s="179" t="str">
        <f>IF($A530="","",_xlfn.XLOOKUP($A530,Attributes!$A:$A,Attributes!C:C))</f>
        <v/>
      </c>
      <c r="C530" s="179"/>
      <c r="D530" s="179" t="str">
        <f>IF($A530="","",_xlfn.XLOOKUP($A530,Attributes!$A:$A,Attributes!I:I))</f>
        <v/>
      </c>
      <c r="E530" s="179" t="str">
        <f>IF($A530="","",_xlfn.XLOOKUP($A530,Attributes!$A:$A,Attributes!J:J))</f>
        <v/>
      </c>
      <c r="F530" s="179" t="str">
        <f>IF($A530="","",_xlfn.XLOOKUP($A530,Attributes!$A:$A,Attributes!K:K))</f>
        <v/>
      </c>
      <c r="G530" s="195">
        <v>0</v>
      </c>
      <c r="H530" s="217">
        <v>0</v>
      </c>
      <c r="I530" s="195">
        <v>0</v>
      </c>
      <c r="J530" s="195">
        <v>0</v>
      </c>
    </row>
    <row r="531" spans="1:10" hidden="1" x14ac:dyDescent="0.25">
      <c r="A531" s="212"/>
      <c r="B531" s="179" t="str">
        <f>IF($A531="","",_xlfn.XLOOKUP($A531,Attributes!$A:$A,Attributes!C:C))</f>
        <v/>
      </c>
      <c r="C531" s="179"/>
      <c r="D531" s="179" t="str">
        <f>IF($A531="","",_xlfn.XLOOKUP($A531,Attributes!$A:$A,Attributes!I:I))</f>
        <v/>
      </c>
      <c r="E531" s="179" t="str">
        <f>IF($A531="","",_xlfn.XLOOKUP($A531,Attributes!$A:$A,Attributes!J:J))</f>
        <v/>
      </c>
      <c r="F531" s="179" t="str">
        <f>IF($A531="","",_xlfn.XLOOKUP($A531,Attributes!$A:$A,Attributes!K:K))</f>
        <v/>
      </c>
      <c r="G531" s="195">
        <v>0</v>
      </c>
      <c r="H531" s="217">
        <v>0</v>
      </c>
      <c r="I531" s="195">
        <v>0</v>
      </c>
      <c r="J531" s="195">
        <v>0</v>
      </c>
    </row>
    <row r="532" spans="1:10" hidden="1" x14ac:dyDescent="0.25">
      <c r="A532" s="212"/>
      <c r="B532" s="179" t="str">
        <f>IF($A532="","",_xlfn.XLOOKUP($A532,Attributes!$A:$A,Attributes!C:C))</f>
        <v/>
      </c>
      <c r="C532" s="179"/>
      <c r="D532" s="179" t="str">
        <f>IF($A532="","",_xlfn.XLOOKUP($A532,Attributes!$A:$A,Attributes!I:I))</f>
        <v/>
      </c>
      <c r="E532" s="179" t="str">
        <f>IF($A532="","",_xlfn.XLOOKUP($A532,Attributes!$A:$A,Attributes!J:J))</f>
        <v/>
      </c>
      <c r="F532" s="179" t="str">
        <f>IF($A532="","",_xlfn.XLOOKUP($A532,Attributes!$A:$A,Attributes!K:K))</f>
        <v/>
      </c>
      <c r="G532" s="195">
        <v>0</v>
      </c>
      <c r="H532" s="217">
        <v>0</v>
      </c>
      <c r="I532" s="195">
        <v>0</v>
      </c>
      <c r="J532" s="195">
        <v>0</v>
      </c>
    </row>
    <row r="533" spans="1:10" hidden="1" x14ac:dyDescent="0.25">
      <c r="A533" s="212"/>
      <c r="B533" s="179" t="str">
        <f>IF($A533="","",_xlfn.XLOOKUP($A533,Attributes!$A:$A,Attributes!C:C))</f>
        <v/>
      </c>
      <c r="C533" s="179"/>
      <c r="D533" s="179" t="str">
        <f>IF($A533="","",_xlfn.XLOOKUP($A533,Attributes!$A:$A,Attributes!I:I))</f>
        <v/>
      </c>
      <c r="E533" s="179" t="str">
        <f>IF($A533="","",_xlfn.XLOOKUP($A533,Attributes!$A:$A,Attributes!J:J))</f>
        <v/>
      </c>
      <c r="F533" s="179" t="str">
        <f>IF($A533="","",_xlfn.XLOOKUP($A533,Attributes!$A:$A,Attributes!K:K))</f>
        <v/>
      </c>
      <c r="G533" s="195">
        <v>0</v>
      </c>
      <c r="H533" s="217">
        <v>0</v>
      </c>
      <c r="I533" s="195">
        <v>0</v>
      </c>
      <c r="J533" s="195">
        <v>0</v>
      </c>
    </row>
    <row r="534" spans="1:10" hidden="1" x14ac:dyDescent="0.25">
      <c r="A534" s="212"/>
      <c r="B534" s="179" t="str">
        <f>IF($A534="","",_xlfn.XLOOKUP($A534,Attributes!$A:$A,Attributes!C:C))</f>
        <v/>
      </c>
      <c r="C534" s="179"/>
      <c r="D534" s="179" t="str">
        <f>IF($A534="","",_xlfn.XLOOKUP($A534,Attributes!$A:$A,Attributes!I:I))</f>
        <v/>
      </c>
      <c r="E534" s="179" t="str">
        <f>IF($A534="","",_xlfn.XLOOKUP($A534,Attributes!$A:$A,Attributes!J:J))</f>
        <v/>
      </c>
      <c r="F534" s="179" t="str">
        <f>IF($A534="","",_xlfn.XLOOKUP($A534,Attributes!$A:$A,Attributes!K:K))</f>
        <v/>
      </c>
      <c r="G534" s="195">
        <v>0</v>
      </c>
      <c r="H534" s="217">
        <v>0</v>
      </c>
      <c r="I534" s="195">
        <v>0</v>
      </c>
      <c r="J534" s="195">
        <v>0</v>
      </c>
    </row>
    <row r="535" spans="1:10" hidden="1" x14ac:dyDescent="0.25">
      <c r="A535" s="212"/>
      <c r="B535" s="179" t="str">
        <f>IF($A535="","",_xlfn.XLOOKUP($A535,Attributes!$A:$A,Attributes!C:C))</f>
        <v/>
      </c>
      <c r="C535" s="179"/>
      <c r="D535" s="179" t="str">
        <f>IF($A535="","",_xlfn.XLOOKUP($A535,Attributes!$A:$A,Attributes!I:I))</f>
        <v/>
      </c>
      <c r="E535" s="179" t="str">
        <f>IF($A535="","",_xlfn.XLOOKUP($A535,Attributes!$A:$A,Attributes!J:J))</f>
        <v/>
      </c>
      <c r="F535" s="179" t="str">
        <f>IF($A535="","",_xlfn.XLOOKUP($A535,Attributes!$A:$A,Attributes!K:K))</f>
        <v/>
      </c>
      <c r="G535" s="195">
        <v>0</v>
      </c>
      <c r="H535" s="217">
        <v>0</v>
      </c>
      <c r="I535" s="195">
        <v>0</v>
      </c>
      <c r="J535" s="195">
        <v>0</v>
      </c>
    </row>
    <row r="536" spans="1:10" hidden="1" x14ac:dyDescent="0.25">
      <c r="A536" s="212"/>
      <c r="B536" s="179" t="str">
        <f>IF($A536="","",_xlfn.XLOOKUP($A536,Attributes!$A:$A,Attributes!C:C))</f>
        <v/>
      </c>
      <c r="C536" s="179"/>
      <c r="D536" s="179" t="str">
        <f>IF($A536="","",_xlfn.XLOOKUP($A536,Attributes!$A:$A,Attributes!I:I))</f>
        <v/>
      </c>
      <c r="E536" s="179" t="str">
        <f>IF($A536="","",_xlfn.XLOOKUP($A536,Attributes!$A:$A,Attributes!J:J))</f>
        <v/>
      </c>
      <c r="F536" s="179" t="str">
        <f>IF($A536="","",_xlfn.XLOOKUP($A536,Attributes!$A:$A,Attributes!K:K))</f>
        <v/>
      </c>
      <c r="G536" s="195">
        <v>0</v>
      </c>
      <c r="H536" s="217">
        <v>0</v>
      </c>
      <c r="I536" s="195">
        <v>0</v>
      </c>
      <c r="J536" s="195">
        <v>0</v>
      </c>
    </row>
    <row r="537" spans="1:10" hidden="1" x14ac:dyDescent="0.25">
      <c r="A537" s="212"/>
      <c r="B537" s="179" t="str">
        <f>IF($A537="","",_xlfn.XLOOKUP($A537,Attributes!$A:$A,Attributes!C:C))</f>
        <v/>
      </c>
      <c r="C537" s="179"/>
      <c r="D537" s="179" t="str">
        <f>IF($A537="","",_xlfn.XLOOKUP($A537,Attributes!$A:$A,Attributes!I:I))</f>
        <v/>
      </c>
      <c r="E537" s="179" t="str">
        <f>IF($A537="","",_xlfn.XLOOKUP($A537,Attributes!$A:$A,Attributes!J:J))</f>
        <v/>
      </c>
      <c r="F537" s="179" t="str">
        <f>IF($A537="","",_xlfn.XLOOKUP($A537,Attributes!$A:$A,Attributes!K:K))</f>
        <v/>
      </c>
      <c r="G537" s="195">
        <v>0</v>
      </c>
      <c r="H537" s="217">
        <v>0</v>
      </c>
      <c r="I537" s="195">
        <v>0</v>
      </c>
      <c r="J537" s="195">
        <v>0</v>
      </c>
    </row>
    <row r="538" spans="1:10" hidden="1" x14ac:dyDescent="0.25">
      <c r="A538" s="212"/>
      <c r="B538" s="179" t="str">
        <f>IF($A538="","",_xlfn.XLOOKUP($A538,Attributes!$A:$A,Attributes!C:C))</f>
        <v/>
      </c>
      <c r="C538" s="179"/>
      <c r="D538" s="179" t="str">
        <f>IF($A538="","",_xlfn.XLOOKUP($A538,Attributes!$A:$A,Attributes!I:I))</f>
        <v/>
      </c>
      <c r="E538" s="179" t="str">
        <f>IF($A538="","",_xlfn.XLOOKUP($A538,Attributes!$A:$A,Attributes!J:J))</f>
        <v/>
      </c>
      <c r="F538" s="179" t="str">
        <f>IF($A538="","",_xlfn.XLOOKUP($A538,Attributes!$A:$A,Attributes!K:K))</f>
        <v/>
      </c>
      <c r="G538" s="195">
        <v>0</v>
      </c>
      <c r="H538" s="217">
        <v>0</v>
      </c>
      <c r="I538" s="195">
        <v>0</v>
      </c>
      <c r="J538" s="195">
        <v>0</v>
      </c>
    </row>
    <row r="539" spans="1:10" hidden="1" x14ac:dyDescent="0.25">
      <c r="A539" s="212"/>
      <c r="B539" s="179" t="str">
        <f>IF($A539="","",_xlfn.XLOOKUP($A539,Attributes!$A:$A,Attributes!C:C))</f>
        <v/>
      </c>
      <c r="C539" s="179"/>
      <c r="D539" s="179" t="str">
        <f>IF($A539="","",_xlfn.XLOOKUP($A539,Attributes!$A:$A,Attributes!I:I))</f>
        <v/>
      </c>
      <c r="E539" s="179" t="str">
        <f>IF($A539="","",_xlfn.XLOOKUP($A539,Attributes!$A:$A,Attributes!J:J))</f>
        <v/>
      </c>
      <c r="F539" s="179" t="str">
        <f>IF($A539="","",_xlfn.XLOOKUP($A539,Attributes!$A:$A,Attributes!K:K))</f>
        <v/>
      </c>
      <c r="G539" s="195">
        <v>0</v>
      </c>
      <c r="H539" s="217">
        <v>0</v>
      </c>
      <c r="I539" s="195">
        <v>0</v>
      </c>
      <c r="J539" s="195">
        <v>0</v>
      </c>
    </row>
    <row r="540" spans="1:10" hidden="1" x14ac:dyDescent="0.25">
      <c r="A540" s="212"/>
      <c r="B540" s="179" t="str">
        <f>IF($A540="","",_xlfn.XLOOKUP($A540,Attributes!$A:$A,Attributes!C:C))</f>
        <v/>
      </c>
      <c r="C540" s="179"/>
      <c r="D540" s="179" t="str">
        <f>IF($A540="","",_xlfn.XLOOKUP($A540,Attributes!$A:$A,Attributes!I:I))</f>
        <v/>
      </c>
      <c r="E540" s="179" t="str">
        <f>IF($A540="","",_xlfn.XLOOKUP($A540,Attributes!$A:$A,Attributes!J:J))</f>
        <v/>
      </c>
      <c r="F540" s="179" t="str">
        <f>IF($A540="","",_xlfn.XLOOKUP($A540,Attributes!$A:$A,Attributes!K:K))</f>
        <v/>
      </c>
      <c r="G540" s="195">
        <v>0</v>
      </c>
      <c r="H540" s="217">
        <v>0</v>
      </c>
      <c r="I540" s="195">
        <v>0</v>
      </c>
      <c r="J540" s="195">
        <v>0</v>
      </c>
    </row>
    <row r="541" spans="1:10" hidden="1" x14ac:dyDescent="0.25">
      <c r="A541" s="212"/>
      <c r="B541" s="179" t="str">
        <f>IF($A541="","",_xlfn.XLOOKUP($A541,Attributes!$A:$A,Attributes!C:C))</f>
        <v/>
      </c>
      <c r="C541" s="179"/>
      <c r="D541" s="179" t="str">
        <f>IF($A541="","",_xlfn.XLOOKUP($A541,Attributes!$A:$A,Attributes!I:I))</f>
        <v/>
      </c>
      <c r="E541" s="179" t="str">
        <f>IF($A541="","",_xlfn.XLOOKUP($A541,Attributes!$A:$A,Attributes!J:J))</f>
        <v/>
      </c>
      <c r="F541" s="179" t="str">
        <f>IF($A541="","",_xlfn.XLOOKUP($A541,Attributes!$A:$A,Attributes!K:K))</f>
        <v/>
      </c>
      <c r="G541" s="195">
        <v>0</v>
      </c>
      <c r="H541" s="217">
        <v>0</v>
      </c>
      <c r="I541" s="195">
        <v>0</v>
      </c>
      <c r="J541" s="195">
        <v>0</v>
      </c>
    </row>
    <row r="542" spans="1:10" hidden="1" x14ac:dyDescent="0.25">
      <c r="A542" s="212"/>
      <c r="B542" s="179" t="str">
        <f>IF($A542="","",_xlfn.XLOOKUP($A542,Attributes!$A:$A,Attributes!C:C))</f>
        <v/>
      </c>
      <c r="C542" s="179"/>
      <c r="D542" s="179" t="str">
        <f>IF($A542="","",_xlfn.XLOOKUP($A542,Attributes!$A:$A,Attributes!I:I))</f>
        <v/>
      </c>
      <c r="E542" s="179" t="str">
        <f>IF($A542="","",_xlfn.XLOOKUP($A542,Attributes!$A:$A,Attributes!J:J))</f>
        <v/>
      </c>
      <c r="F542" s="179" t="str">
        <f>IF($A542="","",_xlfn.XLOOKUP($A542,Attributes!$A:$A,Attributes!K:K))</f>
        <v/>
      </c>
      <c r="G542" s="195">
        <v>0</v>
      </c>
      <c r="H542" s="217">
        <v>0</v>
      </c>
      <c r="I542" s="195">
        <v>0</v>
      </c>
      <c r="J542" s="195">
        <v>0</v>
      </c>
    </row>
    <row r="543" spans="1:10" hidden="1" x14ac:dyDescent="0.25">
      <c r="A543" s="212"/>
      <c r="B543" s="179" t="str">
        <f>IF($A543="","",_xlfn.XLOOKUP($A543,Attributes!$A:$A,Attributes!C:C))</f>
        <v/>
      </c>
      <c r="C543" s="179"/>
      <c r="D543" s="179" t="str">
        <f>IF($A543="","",_xlfn.XLOOKUP($A543,Attributes!$A:$A,Attributes!I:I))</f>
        <v/>
      </c>
      <c r="E543" s="179" t="str">
        <f>IF($A543="","",_xlfn.XLOOKUP($A543,Attributes!$A:$A,Attributes!J:J))</f>
        <v/>
      </c>
      <c r="F543" s="179" t="str">
        <f>IF($A543="","",_xlfn.XLOOKUP($A543,Attributes!$A:$A,Attributes!K:K))</f>
        <v/>
      </c>
      <c r="G543" s="195">
        <v>0</v>
      </c>
      <c r="H543" s="217">
        <v>0</v>
      </c>
      <c r="I543" s="195">
        <v>0</v>
      </c>
      <c r="J543" s="195">
        <v>0</v>
      </c>
    </row>
    <row r="544" spans="1:10" hidden="1" x14ac:dyDescent="0.25">
      <c r="A544" s="212"/>
      <c r="B544" s="179" t="str">
        <f>IF($A544="","",_xlfn.XLOOKUP($A544,Attributes!$A:$A,Attributes!C:C))</f>
        <v/>
      </c>
      <c r="C544" s="179"/>
      <c r="D544" s="179" t="str">
        <f>IF($A544="","",_xlfn.XLOOKUP($A544,Attributes!$A:$A,Attributes!I:I))</f>
        <v/>
      </c>
      <c r="E544" s="179" t="str">
        <f>IF($A544="","",_xlfn.XLOOKUP($A544,Attributes!$A:$A,Attributes!J:J))</f>
        <v/>
      </c>
      <c r="F544" s="179" t="str">
        <f>IF($A544="","",_xlfn.XLOOKUP($A544,Attributes!$A:$A,Attributes!K:K))</f>
        <v/>
      </c>
      <c r="G544" s="195">
        <v>0</v>
      </c>
      <c r="H544" s="217">
        <v>0</v>
      </c>
      <c r="I544" s="195">
        <v>0</v>
      </c>
      <c r="J544" s="195">
        <v>0</v>
      </c>
    </row>
    <row r="545" spans="1:10" hidden="1" x14ac:dyDescent="0.25">
      <c r="A545" s="212"/>
      <c r="B545" s="179" t="str">
        <f>IF($A545="","",_xlfn.XLOOKUP($A545,Attributes!$A:$A,Attributes!C:C))</f>
        <v/>
      </c>
      <c r="C545" s="179"/>
      <c r="D545" s="179" t="str">
        <f>IF($A545="","",_xlfn.XLOOKUP($A545,Attributes!$A:$A,Attributes!I:I))</f>
        <v/>
      </c>
      <c r="E545" s="179" t="str">
        <f>IF($A545="","",_xlfn.XLOOKUP($A545,Attributes!$A:$A,Attributes!J:J))</f>
        <v/>
      </c>
      <c r="F545" s="179" t="str">
        <f>IF($A545="","",_xlfn.XLOOKUP($A545,Attributes!$A:$A,Attributes!K:K))</f>
        <v/>
      </c>
      <c r="G545" s="195">
        <v>0</v>
      </c>
      <c r="H545" s="217">
        <v>0</v>
      </c>
      <c r="I545" s="195">
        <v>0</v>
      </c>
      <c r="J545" s="195">
        <v>0</v>
      </c>
    </row>
    <row r="546" spans="1:10" hidden="1" x14ac:dyDescent="0.25">
      <c r="A546" s="212"/>
      <c r="B546" s="179" t="str">
        <f>IF($A546="","",_xlfn.XLOOKUP($A546,Attributes!$A:$A,Attributes!C:C))</f>
        <v/>
      </c>
      <c r="C546" s="179"/>
      <c r="D546" s="179" t="str">
        <f>IF($A546="","",_xlfn.XLOOKUP($A546,Attributes!$A:$A,Attributes!I:I))</f>
        <v/>
      </c>
      <c r="E546" s="179" t="str">
        <f>IF($A546="","",_xlfn.XLOOKUP($A546,Attributes!$A:$A,Attributes!J:J))</f>
        <v/>
      </c>
      <c r="F546" s="179" t="str">
        <f>IF($A546="","",_xlfn.XLOOKUP($A546,Attributes!$A:$A,Attributes!K:K))</f>
        <v/>
      </c>
      <c r="G546" s="195">
        <v>0</v>
      </c>
      <c r="H546" s="217">
        <v>0</v>
      </c>
      <c r="I546" s="195">
        <v>0</v>
      </c>
      <c r="J546" s="195">
        <v>0</v>
      </c>
    </row>
    <row r="547" spans="1:10" hidden="1" x14ac:dyDescent="0.25">
      <c r="A547" s="212"/>
      <c r="B547" s="179" t="str">
        <f>IF($A547="","",_xlfn.XLOOKUP($A547,Attributes!$A:$A,Attributes!C:C))</f>
        <v/>
      </c>
      <c r="C547" s="179"/>
      <c r="D547" s="179" t="str">
        <f>IF($A547="","",_xlfn.XLOOKUP($A547,Attributes!$A:$A,Attributes!I:I))</f>
        <v/>
      </c>
      <c r="E547" s="179" t="str">
        <f>IF($A547="","",_xlfn.XLOOKUP($A547,Attributes!$A:$A,Attributes!J:J))</f>
        <v/>
      </c>
      <c r="F547" s="179" t="str">
        <f>IF($A547="","",_xlfn.XLOOKUP($A547,Attributes!$A:$A,Attributes!K:K))</f>
        <v/>
      </c>
      <c r="G547" s="195">
        <v>0</v>
      </c>
      <c r="H547" s="217">
        <v>0</v>
      </c>
      <c r="I547" s="195">
        <v>0</v>
      </c>
      <c r="J547" s="195">
        <v>0</v>
      </c>
    </row>
    <row r="548" spans="1:10" hidden="1" x14ac:dyDescent="0.25">
      <c r="A548" s="212"/>
      <c r="B548" s="179" t="str">
        <f>IF($A548="","",_xlfn.XLOOKUP($A548,Attributes!$A:$A,Attributes!C:C))</f>
        <v/>
      </c>
      <c r="C548" s="179"/>
      <c r="D548" s="179" t="str">
        <f>IF($A548="","",_xlfn.XLOOKUP($A548,Attributes!$A:$A,Attributes!I:I))</f>
        <v/>
      </c>
      <c r="E548" s="179" t="str">
        <f>IF($A548="","",_xlfn.XLOOKUP($A548,Attributes!$A:$A,Attributes!J:J))</f>
        <v/>
      </c>
      <c r="F548" s="179" t="str">
        <f>IF($A548="","",_xlfn.XLOOKUP($A548,Attributes!$A:$A,Attributes!K:K))</f>
        <v/>
      </c>
      <c r="G548" s="195">
        <v>0</v>
      </c>
      <c r="H548" s="217">
        <v>0</v>
      </c>
      <c r="I548" s="195">
        <v>0</v>
      </c>
      <c r="J548" s="195">
        <v>0</v>
      </c>
    </row>
    <row r="549" spans="1:10" hidden="1" x14ac:dyDescent="0.25">
      <c r="A549" s="212"/>
      <c r="B549" s="179" t="str">
        <f>IF($A549="","",_xlfn.XLOOKUP($A549,Attributes!$A:$A,Attributes!C:C))</f>
        <v/>
      </c>
      <c r="C549" s="179"/>
      <c r="D549" s="179" t="str">
        <f>IF($A549="","",_xlfn.XLOOKUP($A549,Attributes!$A:$A,Attributes!I:I))</f>
        <v/>
      </c>
      <c r="E549" s="179" t="str">
        <f>IF($A549="","",_xlfn.XLOOKUP($A549,Attributes!$A:$A,Attributes!J:J))</f>
        <v/>
      </c>
      <c r="F549" s="179" t="str">
        <f>IF($A549="","",_xlfn.XLOOKUP($A549,Attributes!$A:$A,Attributes!K:K))</f>
        <v/>
      </c>
      <c r="G549" s="195">
        <v>0</v>
      </c>
      <c r="H549" s="217">
        <v>0</v>
      </c>
      <c r="I549" s="195">
        <v>0</v>
      </c>
      <c r="J549" s="195">
        <v>0</v>
      </c>
    </row>
    <row r="550" spans="1:10" hidden="1" x14ac:dyDescent="0.25">
      <c r="A550" s="212"/>
      <c r="B550" s="179" t="str">
        <f>IF($A550="","",_xlfn.XLOOKUP($A550,Attributes!$A:$A,Attributes!C:C))</f>
        <v/>
      </c>
      <c r="C550" s="179"/>
      <c r="D550" s="179" t="str">
        <f>IF($A550="","",_xlfn.XLOOKUP($A550,Attributes!$A:$A,Attributes!I:I))</f>
        <v/>
      </c>
      <c r="E550" s="179" t="str">
        <f>IF($A550="","",_xlfn.XLOOKUP($A550,Attributes!$A:$A,Attributes!J:J))</f>
        <v/>
      </c>
      <c r="F550" s="179" t="str">
        <f>IF($A550="","",_xlfn.XLOOKUP($A550,Attributes!$A:$A,Attributes!K:K))</f>
        <v/>
      </c>
      <c r="G550" s="195">
        <v>0</v>
      </c>
      <c r="H550" s="217">
        <v>0</v>
      </c>
      <c r="I550" s="195">
        <v>0</v>
      </c>
      <c r="J550" s="195">
        <v>0</v>
      </c>
    </row>
    <row r="551" spans="1:10" hidden="1" x14ac:dyDescent="0.25">
      <c r="A551" s="212"/>
      <c r="B551" s="179" t="str">
        <f>IF($A551="","",_xlfn.XLOOKUP($A551,Attributes!$A:$A,Attributes!C:C))</f>
        <v/>
      </c>
      <c r="C551" s="179"/>
      <c r="D551" s="179" t="str">
        <f>IF($A551="","",_xlfn.XLOOKUP($A551,Attributes!$A:$A,Attributes!I:I))</f>
        <v/>
      </c>
      <c r="E551" s="179" t="str">
        <f>IF($A551="","",_xlfn.XLOOKUP($A551,Attributes!$A:$A,Attributes!J:J))</f>
        <v/>
      </c>
      <c r="F551" s="179" t="str">
        <f>IF($A551="","",_xlfn.XLOOKUP($A551,Attributes!$A:$A,Attributes!K:K))</f>
        <v/>
      </c>
      <c r="G551" s="195">
        <v>0</v>
      </c>
      <c r="H551" s="217">
        <v>0</v>
      </c>
      <c r="I551" s="195">
        <v>0</v>
      </c>
      <c r="J551" s="195">
        <v>0</v>
      </c>
    </row>
    <row r="552" spans="1:10" hidden="1" x14ac:dyDescent="0.25">
      <c r="A552" s="212"/>
      <c r="B552" s="179" t="str">
        <f>IF($A552="","",_xlfn.XLOOKUP($A552,Attributes!$A:$A,Attributes!C:C))</f>
        <v/>
      </c>
      <c r="C552" s="179"/>
      <c r="D552" s="179" t="str">
        <f>IF($A552="","",_xlfn.XLOOKUP($A552,Attributes!$A:$A,Attributes!I:I))</f>
        <v/>
      </c>
      <c r="E552" s="179" t="str">
        <f>IF($A552="","",_xlfn.XLOOKUP($A552,Attributes!$A:$A,Attributes!J:J))</f>
        <v/>
      </c>
      <c r="F552" s="179" t="str">
        <f>IF($A552="","",_xlfn.XLOOKUP($A552,Attributes!$A:$A,Attributes!K:K))</f>
        <v/>
      </c>
      <c r="G552" s="195">
        <v>0</v>
      </c>
      <c r="H552" s="217">
        <v>0</v>
      </c>
      <c r="I552" s="195">
        <v>0</v>
      </c>
      <c r="J552" s="195">
        <v>0</v>
      </c>
    </row>
    <row r="553" spans="1:10" hidden="1" x14ac:dyDescent="0.25">
      <c r="A553" s="212"/>
      <c r="B553" s="179" t="str">
        <f>IF($A553="","",_xlfn.XLOOKUP($A553,Attributes!$A:$A,Attributes!C:C))</f>
        <v/>
      </c>
      <c r="C553" s="179"/>
      <c r="D553" s="179" t="str">
        <f>IF($A553="","",_xlfn.XLOOKUP($A553,Attributes!$A:$A,Attributes!I:I))</f>
        <v/>
      </c>
      <c r="E553" s="179" t="str">
        <f>IF($A553="","",_xlfn.XLOOKUP($A553,Attributes!$A:$A,Attributes!J:J))</f>
        <v/>
      </c>
      <c r="F553" s="179" t="str">
        <f>IF($A553="","",_xlfn.XLOOKUP($A553,Attributes!$A:$A,Attributes!K:K))</f>
        <v/>
      </c>
      <c r="G553" s="195">
        <v>0</v>
      </c>
      <c r="H553" s="217">
        <v>0</v>
      </c>
      <c r="I553" s="195">
        <v>0</v>
      </c>
      <c r="J553" s="195">
        <v>0</v>
      </c>
    </row>
    <row r="554" spans="1:10" hidden="1" x14ac:dyDescent="0.25">
      <c r="A554" s="212"/>
      <c r="B554" s="179" t="str">
        <f>IF($A554="","",_xlfn.XLOOKUP($A554,Attributes!$A:$A,Attributes!C:C))</f>
        <v/>
      </c>
      <c r="C554" s="179"/>
      <c r="D554" s="179" t="str">
        <f>IF($A554="","",_xlfn.XLOOKUP($A554,Attributes!$A:$A,Attributes!I:I))</f>
        <v/>
      </c>
      <c r="E554" s="179" t="str">
        <f>IF($A554="","",_xlfn.XLOOKUP($A554,Attributes!$A:$A,Attributes!J:J))</f>
        <v/>
      </c>
      <c r="F554" s="179" t="str">
        <f>IF($A554="","",_xlfn.XLOOKUP($A554,Attributes!$A:$A,Attributes!K:K))</f>
        <v/>
      </c>
      <c r="G554" s="195">
        <v>0</v>
      </c>
      <c r="H554" s="217">
        <v>0</v>
      </c>
      <c r="I554" s="195">
        <v>0</v>
      </c>
      <c r="J554" s="195">
        <v>0</v>
      </c>
    </row>
    <row r="555" spans="1:10" hidden="1" x14ac:dyDescent="0.25">
      <c r="A555" s="212"/>
      <c r="B555" s="179" t="str">
        <f>IF($A555="","",_xlfn.XLOOKUP($A555,Attributes!$A:$A,Attributes!C:C))</f>
        <v/>
      </c>
      <c r="C555" s="179"/>
      <c r="D555" s="179" t="str">
        <f>IF($A555="","",_xlfn.XLOOKUP($A555,Attributes!$A:$A,Attributes!I:I))</f>
        <v/>
      </c>
      <c r="E555" s="179" t="str">
        <f>IF($A555="","",_xlfn.XLOOKUP($A555,Attributes!$A:$A,Attributes!J:J))</f>
        <v/>
      </c>
      <c r="F555" s="179" t="str">
        <f>IF($A555="","",_xlfn.XLOOKUP($A555,Attributes!$A:$A,Attributes!K:K))</f>
        <v/>
      </c>
      <c r="G555" s="195">
        <v>0</v>
      </c>
      <c r="H555" s="217">
        <v>0</v>
      </c>
      <c r="I555" s="195">
        <v>0</v>
      </c>
      <c r="J555" s="195">
        <v>0</v>
      </c>
    </row>
    <row r="556" spans="1:10" hidden="1" x14ac:dyDescent="0.25">
      <c r="A556" s="212"/>
      <c r="B556" s="179" t="str">
        <f>IF($A556="","",_xlfn.XLOOKUP($A556,Attributes!$A:$A,Attributes!C:C))</f>
        <v/>
      </c>
      <c r="C556" s="179"/>
      <c r="D556" s="179" t="str">
        <f>IF($A556="","",_xlfn.XLOOKUP($A556,Attributes!$A:$A,Attributes!I:I))</f>
        <v/>
      </c>
      <c r="E556" s="179" t="str">
        <f>IF($A556="","",_xlfn.XLOOKUP($A556,Attributes!$A:$A,Attributes!J:J))</f>
        <v/>
      </c>
      <c r="F556" s="179" t="str">
        <f>IF($A556="","",_xlfn.XLOOKUP($A556,Attributes!$A:$A,Attributes!K:K))</f>
        <v/>
      </c>
      <c r="G556" s="195">
        <v>0</v>
      </c>
      <c r="H556" s="217">
        <v>0</v>
      </c>
      <c r="I556" s="195">
        <v>0</v>
      </c>
      <c r="J556" s="195">
        <v>0</v>
      </c>
    </row>
    <row r="557" spans="1:10" hidden="1" x14ac:dyDescent="0.25">
      <c r="A557" s="212"/>
      <c r="B557" s="179" t="str">
        <f>IF($A557="","",_xlfn.XLOOKUP($A557,Attributes!$A:$A,Attributes!C:C))</f>
        <v/>
      </c>
      <c r="C557" s="179"/>
      <c r="D557" s="179" t="str">
        <f>IF($A557="","",_xlfn.XLOOKUP($A557,Attributes!$A:$A,Attributes!I:I))</f>
        <v/>
      </c>
      <c r="E557" s="179" t="str">
        <f>IF($A557="","",_xlfn.XLOOKUP($A557,Attributes!$A:$A,Attributes!J:J))</f>
        <v/>
      </c>
      <c r="F557" s="179" t="str">
        <f>IF($A557="","",_xlfn.XLOOKUP($A557,Attributes!$A:$A,Attributes!K:K))</f>
        <v/>
      </c>
      <c r="G557" s="195">
        <v>0</v>
      </c>
      <c r="H557" s="217">
        <v>0</v>
      </c>
      <c r="I557" s="195">
        <v>0</v>
      </c>
      <c r="J557" s="195">
        <v>0</v>
      </c>
    </row>
    <row r="558" spans="1:10" hidden="1" x14ac:dyDescent="0.25">
      <c r="A558" s="212"/>
      <c r="B558" s="179" t="str">
        <f>IF($A558="","",_xlfn.XLOOKUP($A558,Attributes!$A:$A,Attributes!C:C))</f>
        <v/>
      </c>
      <c r="C558" s="179"/>
      <c r="D558" s="179" t="str">
        <f>IF($A558="","",_xlfn.XLOOKUP($A558,Attributes!$A:$A,Attributes!I:I))</f>
        <v/>
      </c>
      <c r="E558" s="179" t="str">
        <f>IF($A558="","",_xlfn.XLOOKUP($A558,Attributes!$A:$A,Attributes!J:J))</f>
        <v/>
      </c>
      <c r="F558" s="179" t="str">
        <f>IF($A558="","",_xlfn.XLOOKUP($A558,Attributes!$A:$A,Attributes!K:K))</f>
        <v/>
      </c>
      <c r="G558" s="195">
        <v>0</v>
      </c>
      <c r="H558" s="217">
        <v>0</v>
      </c>
      <c r="I558" s="195">
        <v>0</v>
      </c>
      <c r="J558" s="195">
        <v>0</v>
      </c>
    </row>
    <row r="559" spans="1:10" hidden="1" x14ac:dyDescent="0.25">
      <c r="A559" s="212"/>
      <c r="B559" s="179" t="str">
        <f>IF($A559="","",_xlfn.XLOOKUP($A559,Attributes!$A:$A,Attributes!C:C))</f>
        <v/>
      </c>
      <c r="C559" s="179"/>
      <c r="D559" s="179" t="str">
        <f>IF($A559="","",_xlfn.XLOOKUP($A559,Attributes!$A:$A,Attributes!I:I))</f>
        <v/>
      </c>
      <c r="E559" s="179" t="str">
        <f>IF($A559="","",_xlfn.XLOOKUP($A559,Attributes!$A:$A,Attributes!J:J))</f>
        <v/>
      </c>
      <c r="F559" s="179" t="str">
        <f>IF($A559="","",_xlfn.XLOOKUP($A559,Attributes!$A:$A,Attributes!K:K))</f>
        <v/>
      </c>
      <c r="G559" s="195">
        <v>0</v>
      </c>
      <c r="H559" s="217">
        <v>0</v>
      </c>
      <c r="I559" s="195">
        <v>0</v>
      </c>
      <c r="J559" s="195">
        <v>0</v>
      </c>
    </row>
    <row r="560" spans="1:10" hidden="1" x14ac:dyDescent="0.25">
      <c r="A560" s="212"/>
      <c r="B560" s="179" t="str">
        <f>IF($A560="","",_xlfn.XLOOKUP($A560,Attributes!$A:$A,Attributes!C:C))</f>
        <v/>
      </c>
      <c r="C560" s="179"/>
      <c r="D560" s="179" t="str">
        <f>IF($A560="","",_xlfn.XLOOKUP($A560,Attributes!$A:$A,Attributes!I:I))</f>
        <v/>
      </c>
      <c r="E560" s="179" t="str">
        <f>IF($A560="","",_xlfn.XLOOKUP($A560,Attributes!$A:$A,Attributes!J:J))</f>
        <v/>
      </c>
      <c r="F560" s="179" t="str">
        <f>IF($A560="","",_xlfn.XLOOKUP($A560,Attributes!$A:$A,Attributes!K:K))</f>
        <v/>
      </c>
      <c r="G560" s="195">
        <v>0</v>
      </c>
      <c r="H560" s="217">
        <v>0</v>
      </c>
      <c r="I560" s="195">
        <v>0</v>
      </c>
      <c r="J560" s="195">
        <v>0</v>
      </c>
    </row>
    <row r="561" spans="1:10" hidden="1" x14ac:dyDescent="0.25">
      <c r="A561" s="212"/>
      <c r="B561" s="179" t="str">
        <f>IF($A561="","",_xlfn.XLOOKUP($A561,Attributes!$A:$A,Attributes!C:C))</f>
        <v/>
      </c>
      <c r="C561" s="179"/>
      <c r="D561" s="179" t="str">
        <f>IF($A561="","",_xlfn.XLOOKUP($A561,Attributes!$A:$A,Attributes!I:I))</f>
        <v/>
      </c>
      <c r="E561" s="179" t="str">
        <f>IF($A561="","",_xlfn.XLOOKUP($A561,Attributes!$A:$A,Attributes!J:J))</f>
        <v/>
      </c>
      <c r="F561" s="179" t="str">
        <f>IF($A561="","",_xlfn.XLOOKUP($A561,Attributes!$A:$A,Attributes!K:K))</f>
        <v/>
      </c>
      <c r="G561" s="195">
        <v>0</v>
      </c>
      <c r="H561" s="217">
        <v>0</v>
      </c>
      <c r="I561" s="195">
        <v>0</v>
      </c>
      <c r="J561" s="195">
        <v>0</v>
      </c>
    </row>
    <row r="562" spans="1:10" hidden="1" x14ac:dyDescent="0.25">
      <c r="A562" s="212"/>
      <c r="B562" s="179" t="str">
        <f>IF($A562="","",_xlfn.XLOOKUP($A562,Attributes!$A:$A,Attributes!C:C))</f>
        <v/>
      </c>
      <c r="C562" s="179"/>
      <c r="D562" s="179" t="str">
        <f>IF($A562="","",_xlfn.XLOOKUP($A562,Attributes!$A:$A,Attributes!I:I))</f>
        <v/>
      </c>
      <c r="E562" s="179" t="str">
        <f>IF($A562="","",_xlfn.XLOOKUP($A562,Attributes!$A:$A,Attributes!J:J))</f>
        <v/>
      </c>
      <c r="F562" s="179" t="str">
        <f>IF($A562="","",_xlfn.XLOOKUP($A562,Attributes!$A:$A,Attributes!K:K))</f>
        <v/>
      </c>
      <c r="G562" s="195">
        <v>0</v>
      </c>
      <c r="H562" s="217">
        <v>0</v>
      </c>
      <c r="I562" s="195">
        <v>0</v>
      </c>
      <c r="J562" s="195">
        <v>0</v>
      </c>
    </row>
    <row r="563" spans="1:10" hidden="1" x14ac:dyDescent="0.25">
      <c r="A563" s="212"/>
      <c r="B563" s="179" t="str">
        <f>IF($A563="","",_xlfn.XLOOKUP($A563,Attributes!$A:$A,Attributes!C:C))</f>
        <v/>
      </c>
      <c r="C563" s="179"/>
      <c r="D563" s="179" t="str">
        <f>IF($A563="","",_xlfn.XLOOKUP($A563,Attributes!$A:$A,Attributes!I:I))</f>
        <v/>
      </c>
      <c r="E563" s="179" t="str">
        <f>IF($A563="","",_xlfn.XLOOKUP($A563,Attributes!$A:$A,Attributes!J:J))</f>
        <v/>
      </c>
      <c r="F563" s="179" t="str">
        <f>IF($A563="","",_xlfn.XLOOKUP($A563,Attributes!$A:$A,Attributes!K:K))</f>
        <v/>
      </c>
      <c r="G563" s="195">
        <v>0</v>
      </c>
      <c r="H563" s="217">
        <v>0</v>
      </c>
      <c r="I563" s="195">
        <v>0</v>
      </c>
      <c r="J563" s="195">
        <v>0</v>
      </c>
    </row>
    <row r="564" spans="1:10" hidden="1" x14ac:dyDescent="0.25">
      <c r="A564" s="212"/>
      <c r="B564" s="179" t="str">
        <f>IF($A564="","",_xlfn.XLOOKUP($A564,Attributes!$A:$A,Attributes!C:C))</f>
        <v/>
      </c>
      <c r="C564" s="179"/>
      <c r="D564" s="179" t="str">
        <f>IF($A564="","",_xlfn.XLOOKUP($A564,Attributes!$A:$A,Attributes!I:I))</f>
        <v/>
      </c>
      <c r="E564" s="179" t="str">
        <f>IF($A564="","",_xlfn.XLOOKUP($A564,Attributes!$A:$A,Attributes!J:J))</f>
        <v/>
      </c>
      <c r="F564" s="179" t="str">
        <f>IF($A564="","",_xlfn.XLOOKUP($A564,Attributes!$A:$A,Attributes!K:K))</f>
        <v/>
      </c>
      <c r="G564" s="195">
        <v>0</v>
      </c>
      <c r="H564" s="217">
        <v>0</v>
      </c>
      <c r="I564" s="195">
        <v>0</v>
      </c>
      <c r="J564" s="195">
        <v>0</v>
      </c>
    </row>
    <row r="565" spans="1:10" hidden="1" x14ac:dyDescent="0.25">
      <c r="A565" s="212"/>
      <c r="B565" s="179" t="str">
        <f>IF($A565="","",_xlfn.XLOOKUP($A565,Attributes!$A:$A,Attributes!C:C))</f>
        <v/>
      </c>
      <c r="C565" s="179"/>
      <c r="D565" s="179" t="str">
        <f>IF($A565="","",_xlfn.XLOOKUP($A565,Attributes!$A:$A,Attributes!I:I))</f>
        <v/>
      </c>
      <c r="E565" s="179" t="str">
        <f>IF($A565="","",_xlfn.XLOOKUP($A565,Attributes!$A:$A,Attributes!J:J))</f>
        <v/>
      </c>
      <c r="F565" s="179" t="str">
        <f>IF($A565="","",_xlfn.XLOOKUP($A565,Attributes!$A:$A,Attributes!K:K))</f>
        <v/>
      </c>
      <c r="G565" s="195">
        <v>0</v>
      </c>
      <c r="H565" s="217">
        <v>0</v>
      </c>
      <c r="I565" s="195">
        <v>0</v>
      </c>
      <c r="J565" s="195">
        <v>0</v>
      </c>
    </row>
    <row r="566" spans="1:10" hidden="1" x14ac:dyDescent="0.25">
      <c r="A566" s="212"/>
      <c r="B566" s="179" t="str">
        <f>IF($A566="","",_xlfn.XLOOKUP($A566,Attributes!$A:$A,Attributes!C:C))</f>
        <v/>
      </c>
      <c r="C566" s="179"/>
      <c r="D566" s="179" t="str">
        <f>IF($A566="","",_xlfn.XLOOKUP($A566,Attributes!$A:$A,Attributes!I:I))</f>
        <v/>
      </c>
      <c r="E566" s="179" t="str">
        <f>IF($A566="","",_xlfn.XLOOKUP($A566,Attributes!$A:$A,Attributes!J:J))</f>
        <v/>
      </c>
      <c r="F566" s="179" t="str">
        <f>IF($A566="","",_xlfn.XLOOKUP($A566,Attributes!$A:$A,Attributes!K:K))</f>
        <v/>
      </c>
      <c r="G566" s="195">
        <v>0</v>
      </c>
      <c r="H566" s="217">
        <v>0</v>
      </c>
      <c r="I566" s="195">
        <v>0</v>
      </c>
      <c r="J566" s="195">
        <v>0</v>
      </c>
    </row>
    <row r="567" spans="1:10" hidden="1" x14ac:dyDescent="0.25">
      <c r="A567" s="212"/>
      <c r="B567" s="179" t="str">
        <f>IF($A567="","",_xlfn.XLOOKUP($A567,Attributes!$A:$A,Attributes!C:C))</f>
        <v/>
      </c>
      <c r="C567" s="179"/>
      <c r="D567" s="179" t="str">
        <f>IF($A567="","",_xlfn.XLOOKUP($A567,Attributes!$A:$A,Attributes!I:I))</f>
        <v/>
      </c>
      <c r="E567" s="179" t="str">
        <f>IF($A567="","",_xlfn.XLOOKUP($A567,Attributes!$A:$A,Attributes!J:J))</f>
        <v/>
      </c>
      <c r="F567" s="179" t="str">
        <f>IF($A567="","",_xlfn.XLOOKUP($A567,Attributes!$A:$A,Attributes!K:K))</f>
        <v/>
      </c>
      <c r="G567" s="195">
        <v>0</v>
      </c>
      <c r="H567" s="217">
        <v>0</v>
      </c>
      <c r="I567" s="195">
        <v>0</v>
      </c>
      <c r="J567" s="195">
        <v>0</v>
      </c>
    </row>
    <row r="568" spans="1:10" hidden="1" x14ac:dyDescent="0.25">
      <c r="A568" s="212"/>
      <c r="B568" s="179" t="str">
        <f>IF($A568="","",_xlfn.XLOOKUP($A568,Attributes!$A:$A,Attributes!C:C))</f>
        <v/>
      </c>
      <c r="C568" s="179"/>
      <c r="D568" s="179" t="str">
        <f>IF($A568="","",_xlfn.XLOOKUP($A568,Attributes!$A:$A,Attributes!I:I))</f>
        <v/>
      </c>
      <c r="E568" s="179" t="str">
        <f>IF($A568="","",_xlfn.XLOOKUP($A568,Attributes!$A:$A,Attributes!J:J))</f>
        <v/>
      </c>
      <c r="F568" s="179" t="str">
        <f>IF($A568="","",_xlfn.XLOOKUP($A568,Attributes!$A:$A,Attributes!K:K))</f>
        <v/>
      </c>
      <c r="G568" s="195">
        <v>0</v>
      </c>
      <c r="H568" s="217">
        <v>0</v>
      </c>
      <c r="I568" s="195">
        <v>0</v>
      </c>
      <c r="J568" s="195">
        <v>0</v>
      </c>
    </row>
    <row r="569" spans="1:10" hidden="1" x14ac:dyDescent="0.25">
      <c r="A569" s="212"/>
      <c r="B569" s="179" t="str">
        <f>IF($A569="","",_xlfn.XLOOKUP($A569,Attributes!$A:$A,Attributes!C:C))</f>
        <v/>
      </c>
      <c r="C569" s="179"/>
      <c r="D569" s="179" t="str">
        <f>IF($A569="","",_xlfn.XLOOKUP($A569,Attributes!$A:$A,Attributes!I:I))</f>
        <v/>
      </c>
      <c r="E569" s="179" t="str">
        <f>IF($A569="","",_xlfn.XLOOKUP($A569,Attributes!$A:$A,Attributes!J:J))</f>
        <v/>
      </c>
      <c r="F569" s="179" t="str">
        <f>IF($A569="","",_xlfn.XLOOKUP($A569,Attributes!$A:$A,Attributes!K:K))</f>
        <v/>
      </c>
      <c r="G569" s="195">
        <v>0</v>
      </c>
      <c r="H569" s="217">
        <v>0</v>
      </c>
      <c r="I569" s="195">
        <v>0</v>
      </c>
      <c r="J569" s="195">
        <v>0</v>
      </c>
    </row>
    <row r="570" spans="1:10" hidden="1" x14ac:dyDescent="0.25">
      <c r="A570" s="212"/>
      <c r="B570" s="179" t="str">
        <f>IF($A570="","",_xlfn.XLOOKUP($A570,Attributes!$A:$A,Attributes!C:C))</f>
        <v/>
      </c>
      <c r="C570" s="179"/>
      <c r="D570" s="179" t="str">
        <f>IF($A570="","",_xlfn.XLOOKUP($A570,Attributes!$A:$A,Attributes!I:I))</f>
        <v/>
      </c>
      <c r="E570" s="179" t="str">
        <f>IF($A570="","",_xlfn.XLOOKUP($A570,Attributes!$A:$A,Attributes!J:J))</f>
        <v/>
      </c>
      <c r="F570" s="179" t="str">
        <f>IF($A570="","",_xlfn.XLOOKUP($A570,Attributes!$A:$A,Attributes!K:K))</f>
        <v/>
      </c>
      <c r="G570" s="195">
        <v>0</v>
      </c>
      <c r="H570" s="217">
        <v>0</v>
      </c>
      <c r="I570" s="195">
        <v>0</v>
      </c>
      <c r="J570" s="195">
        <v>0</v>
      </c>
    </row>
    <row r="571" spans="1:10" hidden="1" x14ac:dyDescent="0.25">
      <c r="A571" s="212"/>
      <c r="B571" s="179" t="str">
        <f>IF($A571="","",_xlfn.XLOOKUP($A571,Attributes!$A:$A,Attributes!C:C))</f>
        <v/>
      </c>
      <c r="C571" s="179"/>
      <c r="D571" s="179" t="str">
        <f>IF($A571="","",_xlfn.XLOOKUP($A571,Attributes!$A:$A,Attributes!I:I))</f>
        <v/>
      </c>
      <c r="E571" s="179" t="str">
        <f>IF($A571="","",_xlfn.XLOOKUP($A571,Attributes!$A:$A,Attributes!J:J))</f>
        <v/>
      </c>
      <c r="F571" s="179" t="str">
        <f>IF($A571="","",_xlfn.XLOOKUP($A571,Attributes!$A:$A,Attributes!K:K))</f>
        <v/>
      </c>
      <c r="G571" s="195">
        <v>0</v>
      </c>
      <c r="H571" s="217">
        <v>0</v>
      </c>
      <c r="I571" s="195">
        <v>0</v>
      </c>
      <c r="J571" s="195">
        <v>0</v>
      </c>
    </row>
    <row r="572" spans="1:10" hidden="1" x14ac:dyDescent="0.25">
      <c r="A572" s="212"/>
      <c r="B572" s="179" t="str">
        <f>IF($A572="","",_xlfn.XLOOKUP($A572,Attributes!$A:$A,Attributes!C:C))</f>
        <v/>
      </c>
      <c r="C572" s="179"/>
      <c r="D572" s="179" t="str">
        <f>IF($A572="","",_xlfn.XLOOKUP($A572,Attributes!$A:$A,Attributes!I:I))</f>
        <v/>
      </c>
      <c r="E572" s="179" t="str">
        <f>IF($A572="","",_xlfn.XLOOKUP($A572,Attributes!$A:$A,Attributes!J:J))</f>
        <v/>
      </c>
      <c r="F572" s="179" t="str">
        <f>IF($A572="","",_xlfn.XLOOKUP($A572,Attributes!$A:$A,Attributes!K:K))</f>
        <v/>
      </c>
      <c r="G572" s="195">
        <v>0</v>
      </c>
      <c r="H572" s="217">
        <v>0</v>
      </c>
      <c r="I572" s="195">
        <v>0</v>
      </c>
      <c r="J572" s="195">
        <v>0</v>
      </c>
    </row>
    <row r="573" spans="1:10" hidden="1" x14ac:dyDescent="0.25">
      <c r="A573" s="212"/>
      <c r="B573" s="179" t="str">
        <f>IF($A573="","",_xlfn.XLOOKUP($A573,Attributes!$A:$A,Attributes!C:C))</f>
        <v/>
      </c>
      <c r="C573" s="179"/>
      <c r="D573" s="179" t="str">
        <f>IF($A573="","",_xlfn.XLOOKUP($A573,Attributes!$A:$A,Attributes!I:I))</f>
        <v/>
      </c>
      <c r="E573" s="179" t="str">
        <f>IF($A573="","",_xlfn.XLOOKUP($A573,Attributes!$A:$A,Attributes!J:J))</f>
        <v/>
      </c>
      <c r="F573" s="179" t="str">
        <f>IF($A573="","",_xlfn.XLOOKUP($A573,Attributes!$A:$A,Attributes!K:K))</f>
        <v/>
      </c>
      <c r="G573" s="195">
        <v>0</v>
      </c>
      <c r="H573" s="217">
        <v>0</v>
      </c>
      <c r="I573" s="195">
        <v>0</v>
      </c>
      <c r="J573" s="195">
        <v>0</v>
      </c>
    </row>
    <row r="574" spans="1:10" hidden="1" x14ac:dyDescent="0.25">
      <c r="A574" s="212"/>
      <c r="B574" s="179" t="str">
        <f>IF($A574="","",_xlfn.XLOOKUP($A574,Attributes!$A:$A,Attributes!C:C))</f>
        <v/>
      </c>
      <c r="C574" s="179"/>
      <c r="D574" s="179" t="str">
        <f>IF($A574="","",_xlfn.XLOOKUP($A574,Attributes!$A:$A,Attributes!I:I))</f>
        <v/>
      </c>
      <c r="E574" s="179" t="str">
        <f>IF($A574="","",_xlfn.XLOOKUP($A574,Attributes!$A:$A,Attributes!J:J))</f>
        <v/>
      </c>
      <c r="F574" s="179" t="str">
        <f>IF($A574="","",_xlfn.XLOOKUP($A574,Attributes!$A:$A,Attributes!K:K))</f>
        <v/>
      </c>
      <c r="G574" s="195">
        <v>0</v>
      </c>
      <c r="H574" s="217">
        <v>0</v>
      </c>
      <c r="I574" s="195">
        <v>0</v>
      </c>
      <c r="J574" s="195">
        <v>0</v>
      </c>
    </row>
    <row r="575" spans="1:10" hidden="1" x14ac:dyDescent="0.25">
      <c r="A575" s="212"/>
      <c r="B575" s="179" t="str">
        <f>IF($A575="","",_xlfn.XLOOKUP($A575,Attributes!$A:$A,Attributes!C:C))</f>
        <v/>
      </c>
      <c r="C575" s="179"/>
      <c r="D575" s="179" t="str">
        <f>IF($A575="","",_xlfn.XLOOKUP($A575,Attributes!$A:$A,Attributes!I:I))</f>
        <v/>
      </c>
      <c r="E575" s="179" t="str">
        <f>IF($A575="","",_xlfn.XLOOKUP($A575,Attributes!$A:$A,Attributes!J:J))</f>
        <v/>
      </c>
      <c r="F575" s="179" t="str">
        <f>IF($A575="","",_xlfn.XLOOKUP($A575,Attributes!$A:$A,Attributes!K:K))</f>
        <v/>
      </c>
      <c r="G575" s="195">
        <v>0</v>
      </c>
      <c r="H575" s="217">
        <v>0</v>
      </c>
      <c r="I575" s="195">
        <v>0</v>
      </c>
      <c r="J575" s="195">
        <v>0</v>
      </c>
    </row>
    <row r="576" spans="1:10" hidden="1" x14ac:dyDescent="0.25">
      <c r="A576" s="212"/>
      <c r="B576" s="179" t="str">
        <f>IF($A576="","",_xlfn.XLOOKUP($A576,Attributes!$A:$A,Attributes!C:C))</f>
        <v/>
      </c>
      <c r="C576" s="179"/>
      <c r="D576" s="179" t="str">
        <f>IF($A576="","",_xlfn.XLOOKUP($A576,Attributes!$A:$A,Attributes!I:I))</f>
        <v/>
      </c>
      <c r="E576" s="179" t="str">
        <f>IF($A576="","",_xlfn.XLOOKUP($A576,Attributes!$A:$A,Attributes!J:J))</f>
        <v/>
      </c>
      <c r="F576" s="179" t="str">
        <f>IF($A576="","",_xlfn.XLOOKUP($A576,Attributes!$A:$A,Attributes!K:K))</f>
        <v/>
      </c>
      <c r="G576" s="195">
        <v>0</v>
      </c>
      <c r="H576" s="217">
        <v>0</v>
      </c>
      <c r="I576" s="195">
        <v>0</v>
      </c>
      <c r="J576" s="195">
        <v>0</v>
      </c>
    </row>
    <row r="577" spans="1:10" hidden="1" x14ac:dyDescent="0.25">
      <c r="A577" s="212"/>
      <c r="B577" s="179" t="str">
        <f>IF($A577="","",_xlfn.XLOOKUP($A577,Attributes!$A:$A,Attributes!C:C))</f>
        <v/>
      </c>
      <c r="C577" s="179"/>
      <c r="D577" s="179" t="str">
        <f>IF($A577="","",_xlfn.XLOOKUP($A577,Attributes!$A:$A,Attributes!I:I))</f>
        <v/>
      </c>
      <c r="E577" s="179" t="str">
        <f>IF($A577="","",_xlfn.XLOOKUP($A577,Attributes!$A:$A,Attributes!J:J))</f>
        <v/>
      </c>
      <c r="F577" s="179" t="str">
        <f>IF($A577="","",_xlfn.XLOOKUP($A577,Attributes!$A:$A,Attributes!K:K))</f>
        <v/>
      </c>
      <c r="G577" s="195">
        <v>0</v>
      </c>
      <c r="H577" s="217">
        <v>0</v>
      </c>
      <c r="I577" s="195">
        <v>0</v>
      </c>
      <c r="J577" s="195">
        <v>0</v>
      </c>
    </row>
    <row r="578" spans="1:10" hidden="1" x14ac:dyDescent="0.25">
      <c r="A578" s="212"/>
      <c r="B578" s="179" t="str">
        <f>IF($A578="","",_xlfn.XLOOKUP($A578,Attributes!$A:$A,Attributes!C:C))</f>
        <v/>
      </c>
      <c r="C578" s="179"/>
      <c r="D578" s="179" t="str">
        <f>IF($A578="","",_xlfn.XLOOKUP($A578,Attributes!$A:$A,Attributes!I:I))</f>
        <v/>
      </c>
      <c r="E578" s="179" t="str">
        <f>IF($A578="","",_xlfn.XLOOKUP($A578,Attributes!$A:$A,Attributes!J:J))</f>
        <v/>
      </c>
      <c r="F578" s="179" t="str">
        <f>IF($A578="","",_xlfn.XLOOKUP($A578,Attributes!$A:$A,Attributes!K:K))</f>
        <v/>
      </c>
      <c r="G578" s="195">
        <v>0</v>
      </c>
      <c r="H578" s="217">
        <v>0</v>
      </c>
      <c r="I578" s="195">
        <v>0</v>
      </c>
      <c r="J578" s="195">
        <v>0</v>
      </c>
    </row>
    <row r="579" spans="1:10" hidden="1" x14ac:dyDescent="0.25">
      <c r="A579" s="212"/>
      <c r="B579" s="179" t="str">
        <f>IF($A579="","",_xlfn.XLOOKUP($A579,Attributes!$A:$A,Attributes!C:C))</f>
        <v/>
      </c>
      <c r="C579" s="179"/>
      <c r="D579" s="179" t="str">
        <f>IF($A579="","",_xlfn.XLOOKUP($A579,Attributes!$A:$A,Attributes!I:I))</f>
        <v/>
      </c>
      <c r="E579" s="179" t="str">
        <f>IF($A579="","",_xlfn.XLOOKUP($A579,Attributes!$A:$A,Attributes!J:J))</f>
        <v/>
      </c>
      <c r="F579" s="179" t="str">
        <f>IF($A579="","",_xlfn.XLOOKUP($A579,Attributes!$A:$A,Attributes!K:K))</f>
        <v/>
      </c>
      <c r="G579" s="195">
        <v>0</v>
      </c>
      <c r="H579" s="217">
        <v>0</v>
      </c>
      <c r="I579" s="195">
        <v>0</v>
      </c>
      <c r="J579" s="195">
        <v>0</v>
      </c>
    </row>
    <row r="580" spans="1:10" hidden="1" x14ac:dyDescent="0.25">
      <c r="A580" s="212"/>
      <c r="B580" s="179" t="str">
        <f>IF($A580="","",_xlfn.XLOOKUP($A580,Attributes!$A:$A,Attributes!C:C))</f>
        <v/>
      </c>
      <c r="C580" s="179"/>
      <c r="D580" s="179" t="str">
        <f>IF($A580="","",_xlfn.XLOOKUP($A580,Attributes!$A:$A,Attributes!I:I))</f>
        <v/>
      </c>
      <c r="E580" s="179" t="str">
        <f>IF($A580="","",_xlfn.XLOOKUP($A580,Attributes!$A:$A,Attributes!J:J))</f>
        <v/>
      </c>
      <c r="F580" s="179" t="str">
        <f>IF($A580="","",_xlfn.XLOOKUP($A580,Attributes!$A:$A,Attributes!K:K))</f>
        <v/>
      </c>
      <c r="G580" s="195">
        <v>0</v>
      </c>
      <c r="H580" s="217">
        <v>0</v>
      </c>
      <c r="I580" s="195">
        <v>0</v>
      </c>
      <c r="J580" s="195">
        <v>0</v>
      </c>
    </row>
    <row r="581" spans="1:10" hidden="1" x14ac:dyDescent="0.25">
      <c r="A581" s="212"/>
      <c r="B581" s="179" t="str">
        <f>IF($A581="","",_xlfn.XLOOKUP($A581,Attributes!$A:$A,Attributes!C:C))</f>
        <v/>
      </c>
      <c r="C581" s="179"/>
      <c r="D581" s="179" t="str">
        <f>IF($A581="","",_xlfn.XLOOKUP($A581,Attributes!$A:$A,Attributes!I:I))</f>
        <v/>
      </c>
      <c r="E581" s="179" t="str">
        <f>IF($A581="","",_xlfn.XLOOKUP($A581,Attributes!$A:$A,Attributes!J:J))</f>
        <v/>
      </c>
      <c r="F581" s="179" t="str">
        <f>IF($A581="","",_xlfn.XLOOKUP($A581,Attributes!$A:$A,Attributes!K:K))</f>
        <v/>
      </c>
      <c r="G581" s="195">
        <v>0</v>
      </c>
      <c r="H581" s="217">
        <v>0</v>
      </c>
      <c r="I581" s="195">
        <v>0</v>
      </c>
      <c r="J581" s="195">
        <v>0</v>
      </c>
    </row>
    <row r="582" spans="1:10" hidden="1" x14ac:dyDescent="0.25">
      <c r="A582" s="212"/>
      <c r="B582" s="179" t="str">
        <f>IF($A582="","",_xlfn.XLOOKUP($A582,Attributes!$A:$A,Attributes!C:C))</f>
        <v/>
      </c>
      <c r="C582" s="179"/>
      <c r="D582" s="179" t="str">
        <f>IF($A582="","",_xlfn.XLOOKUP($A582,Attributes!$A:$A,Attributes!I:I))</f>
        <v/>
      </c>
      <c r="E582" s="179" t="str">
        <f>IF($A582="","",_xlfn.XLOOKUP($A582,Attributes!$A:$A,Attributes!J:J))</f>
        <v/>
      </c>
      <c r="F582" s="179" t="str">
        <f>IF($A582="","",_xlfn.XLOOKUP($A582,Attributes!$A:$A,Attributes!K:K))</f>
        <v/>
      </c>
      <c r="G582" s="195">
        <v>0</v>
      </c>
      <c r="H582" s="217">
        <v>0</v>
      </c>
      <c r="I582" s="195">
        <v>0</v>
      </c>
      <c r="J582" s="195">
        <v>0</v>
      </c>
    </row>
    <row r="583" spans="1:10" hidden="1" x14ac:dyDescent="0.25">
      <c r="A583" s="212"/>
      <c r="B583" s="179" t="str">
        <f>IF($A583="","",_xlfn.XLOOKUP($A583,Attributes!$A:$A,Attributes!C:C))</f>
        <v/>
      </c>
      <c r="C583" s="179"/>
      <c r="D583" s="179" t="str">
        <f>IF($A583="","",_xlfn.XLOOKUP($A583,Attributes!$A:$A,Attributes!I:I))</f>
        <v/>
      </c>
      <c r="E583" s="179" t="str">
        <f>IF($A583="","",_xlfn.XLOOKUP($A583,Attributes!$A:$A,Attributes!J:J))</f>
        <v/>
      </c>
      <c r="F583" s="179" t="str">
        <f>IF($A583="","",_xlfn.XLOOKUP($A583,Attributes!$A:$A,Attributes!K:K))</f>
        <v/>
      </c>
      <c r="G583" s="195">
        <v>0</v>
      </c>
      <c r="H583" s="217">
        <v>0</v>
      </c>
      <c r="I583" s="195">
        <v>0</v>
      </c>
      <c r="J583" s="195">
        <v>0</v>
      </c>
    </row>
    <row r="584" spans="1:10" hidden="1" x14ac:dyDescent="0.25">
      <c r="A584" s="212"/>
      <c r="B584" s="179" t="str">
        <f>IF($A584="","",_xlfn.XLOOKUP($A584,Attributes!$A:$A,Attributes!C:C))</f>
        <v/>
      </c>
      <c r="C584" s="179"/>
      <c r="D584" s="179" t="str">
        <f>IF($A584="","",_xlfn.XLOOKUP($A584,Attributes!$A:$A,Attributes!I:I))</f>
        <v/>
      </c>
      <c r="E584" s="179" t="str">
        <f>IF($A584="","",_xlfn.XLOOKUP($A584,Attributes!$A:$A,Attributes!J:J))</f>
        <v/>
      </c>
      <c r="F584" s="179" t="str">
        <f>IF($A584="","",_xlfn.XLOOKUP($A584,Attributes!$A:$A,Attributes!K:K))</f>
        <v/>
      </c>
      <c r="G584" s="195">
        <v>0</v>
      </c>
      <c r="H584" s="217">
        <v>0</v>
      </c>
      <c r="I584" s="195">
        <v>0</v>
      </c>
      <c r="J584" s="195">
        <v>0</v>
      </c>
    </row>
    <row r="585" spans="1:10" hidden="1" x14ac:dyDescent="0.25">
      <c r="A585" s="212"/>
      <c r="B585" s="179" t="str">
        <f>IF($A585="","",_xlfn.XLOOKUP($A585,Attributes!$A:$A,Attributes!C:C))</f>
        <v/>
      </c>
      <c r="C585" s="179"/>
      <c r="D585" s="179" t="str">
        <f>IF($A585="","",_xlfn.XLOOKUP($A585,Attributes!$A:$A,Attributes!I:I))</f>
        <v/>
      </c>
      <c r="E585" s="179" t="str">
        <f>IF($A585="","",_xlfn.XLOOKUP($A585,Attributes!$A:$A,Attributes!J:J))</f>
        <v/>
      </c>
      <c r="F585" s="179" t="str">
        <f>IF($A585="","",_xlfn.XLOOKUP($A585,Attributes!$A:$A,Attributes!K:K))</f>
        <v/>
      </c>
      <c r="G585" s="195">
        <v>0</v>
      </c>
      <c r="H585" s="217">
        <v>0</v>
      </c>
      <c r="I585" s="195">
        <v>0</v>
      </c>
      <c r="J585" s="195">
        <v>0</v>
      </c>
    </row>
    <row r="586" spans="1:10" hidden="1" x14ac:dyDescent="0.25">
      <c r="A586" s="212"/>
      <c r="B586" s="179" t="str">
        <f>IF($A586="","",_xlfn.XLOOKUP($A586,Attributes!$A:$A,Attributes!C:C))</f>
        <v/>
      </c>
      <c r="C586" s="179"/>
      <c r="D586" s="179" t="str">
        <f>IF($A586="","",_xlfn.XLOOKUP($A586,Attributes!$A:$A,Attributes!I:I))</f>
        <v/>
      </c>
      <c r="E586" s="179" t="str">
        <f>IF($A586="","",_xlfn.XLOOKUP($A586,Attributes!$A:$A,Attributes!J:J))</f>
        <v/>
      </c>
      <c r="F586" s="179" t="str">
        <f>IF($A586="","",_xlfn.XLOOKUP($A586,Attributes!$A:$A,Attributes!K:K))</f>
        <v/>
      </c>
      <c r="G586" s="195">
        <v>0</v>
      </c>
      <c r="H586" s="217">
        <v>0</v>
      </c>
      <c r="I586" s="195">
        <v>0</v>
      </c>
      <c r="J586" s="195">
        <v>0</v>
      </c>
    </row>
    <row r="587" spans="1:10" hidden="1" x14ac:dyDescent="0.25">
      <c r="A587" s="212"/>
      <c r="B587" s="179" t="str">
        <f>IF($A587="","",_xlfn.XLOOKUP($A587,Attributes!$A:$A,Attributes!C:C))</f>
        <v/>
      </c>
      <c r="C587" s="179"/>
      <c r="D587" s="179" t="str">
        <f>IF($A587="","",_xlfn.XLOOKUP($A587,Attributes!$A:$A,Attributes!I:I))</f>
        <v/>
      </c>
      <c r="E587" s="179" t="str">
        <f>IF($A587="","",_xlfn.XLOOKUP($A587,Attributes!$A:$A,Attributes!J:J))</f>
        <v/>
      </c>
      <c r="F587" s="179" t="str">
        <f>IF($A587="","",_xlfn.XLOOKUP($A587,Attributes!$A:$A,Attributes!K:K))</f>
        <v/>
      </c>
      <c r="G587" s="195">
        <v>0</v>
      </c>
      <c r="H587" s="217">
        <v>0</v>
      </c>
      <c r="I587" s="195">
        <v>0</v>
      </c>
      <c r="J587" s="195">
        <v>0</v>
      </c>
    </row>
    <row r="588" spans="1:10" hidden="1" x14ac:dyDescent="0.25">
      <c r="A588" s="212"/>
      <c r="B588" s="179" t="str">
        <f>IF($A588="","",_xlfn.XLOOKUP($A588,Attributes!$A:$A,Attributes!C:C))</f>
        <v/>
      </c>
      <c r="C588" s="179"/>
      <c r="D588" s="179" t="str">
        <f>IF($A588="","",_xlfn.XLOOKUP($A588,Attributes!$A:$A,Attributes!I:I))</f>
        <v/>
      </c>
      <c r="E588" s="179" t="str">
        <f>IF($A588="","",_xlfn.XLOOKUP($A588,Attributes!$A:$A,Attributes!J:J))</f>
        <v/>
      </c>
      <c r="F588" s="179" t="str">
        <f>IF($A588="","",_xlfn.XLOOKUP($A588,Attributes!$A:$A,Attributes!K:K))</f>
        <v/>
      </c>
      <c r="G588" s="195">
        <v>0</v>
      </c>
      <c r="H588" s="217">
        <v>0</v>
      </c>
      <c r="I588" s="195">
        <v>0</v>
      </c>
      <c r="J588" s="195">
        <v>0</v>
      </c>
    </row>
    <row r="589" spans="1:10" hidden="1" x14ac:dyDescent="0.25">
      <c r="A589" s="212"/>
      <c r="B589" s="179" t="str">
        <f>IF($A589="","",_xlfn.XLOOKUP($A589,Attributes!$A:$A,Attributes!C:C))</f>
        <v/>
      </c>
      <c r="C589" s="179"/>
      <c r="D589" s="179" t="str">
        <f>IF($A589="","",_xlfn.XLOOKUP($A589,Attributes!$A:$A,Attributes!I:I))</f>
        <v/>
      </c>
      <c r="E589" s="179" t="str">
        <f>IF($A589="","",_xlfn.XLOOKUP($A589,Attributes!$A:$A,Attributes!J:J))</f>
        <v/>
      </c>
      <c r="F589" s="179" t="str">
        <f>IF($A589="","",_xlfn.XLOOKUP($A589,Attributes!$A:$A,Attributes!K:K))</f>
        <v/>
      </c>
      <c r="G589" s="195">
        <v>0</v>
      </c>
      <c r="H589" s="217">
        <v>0</v>
      </c>
      <c r="I589" s="195">
        <v>0</v>
      </c>
      <c r="J589" s="195">
        <v>0</v>
      </c>
    </row>
    <row r="590" spans="1:10" hidden="1" x14ac:dyDescent="0.25">
      <c r="A590" s="212"/>
      <c r="B590" s="179" t="str">
        <f>IF($A590="","",_xlfn.XLOOKUP($A590,Attributes!$A:$A,Attributes!C:C))</f>
        <v/>
      </c>
      <c r="C590" s="179"/>
      <c r="D590" s="179" t="str">
        <f>IF($A590="","",_xlfn.XLOOKUP($A590,Attributes!$A:$A,Attributes!I:I))</f>
        <v/>
      </c>
      <c r="E590" s="179" t="str">
        <f>IF($A590="","",_xlfn.XLOOKUP($A590,Attributes!$A:$A,Attributes!J:J))</f>
        <v/>
      </c>
      <c r="F590" s="179" t="str">
        <f>IF($A590="","",_xlfn.XLOOKUP($A590,Attributes!$A:$A,Attributes!K:K))</f>
        <v/>
      </c>
      <c r="G590" s="195">
        <v>0</v>
      </c>
      <c r="H590" s="217">
        <v>0</v>
      </c>
      <c r="I590" s="195">
        <v>0</v>
      </c>
      <c r="J590" s="195">
        <v>0</v>
      </c>
    </row>
    <row r="591" spans="1:10" hidden="1" x14ac:dyDescent="0.25">
      <c r="A591" s="212"/>
      <c r="B591" s="179" t="str">
        <f>IF($A591="","",_xlfn.XLOOKUP($A591,Attributes!$A:$A,Attributes!C:C))</f>
        <v/>
      </c>
      <c r="C591" s="179"/>
      <c r="D591" s="179" t="str">
        <f>IF($A591="","",_xlfn.XLOOKUP($A591,Attributes!$A:$A,Attributes!I:I))</f>
        <v/>
      </c>
      <c r="E591" s="179" t="str">
        <f>IF($A591="","",_xlfn.XLOOKUP($A591,Attributes!$A:$A,Attributes!J:J))</f>
        <v/>
      </c>
      <c r="F591" s="179" t="str">
        <f>IF($A591="","",_xlfn.XLOOKUP($A591,Attributes!$A:$A,Attributes!K:K))</f>
        <v/>
      </c>
      <c r="G591" s="195">
        <v>0</v>
      </c>
      <c r="H591" s="217">
        <v>0</v>
      </c>
      <c r="I591" s="195">
        <v>0</v>
      </c>
      <c r="J591" s="195">
        <v>0</v>
      </c>
    </row>
    <row r="592" spans="1:10" hidden="1" x14ac:dyDescent="0.25">
      <c r="A592" s="212"/>
      <c r="B592" s="179" t="str">
        <f>IF($A592="","",_xlfn.XLOOKUP($A592,Attributes!$A:$A,Attributes!C:C))</f>
        <v/>
      </c>
      <c r="C592" s="179"/>
      <c r="D592" s="179" t="str">
        <f>IF($A592="","",_xlfn.XLOOKUP($A592,Attributes!$A:$A,Attributes!I:I))</f>
        <v/>
      </c>
      <c r="E592" s="179" t="str">
        <f>IF($A592="","",_xlfn.XLOOKUP($A592,Attributes!$A:$A,Attributes!J:J))</f>
        <v/>
      </c>
      <c r="F592" s="179" t="str">
        <f>IF($A592="","",_xlfn.XLOOKUP($A592,Attributes!$A:$A,Attributes!K:K))</f>
        <v/>
      </c>
      <c r="G592" s="195">
        <v>0</v>
      </c>
      <c r="H592" s="217">
        <v>0</v>
      </c>
      <c r="I592" s="195">
        <v>0</v>
      </c>
      <c r="J592" s="195">
        <v>0</v>
      </c>
    </row>
    <row r="593" spans="1:10" hidden="1" x14ac:dyDescent="0.25">
      <c r="A593" s="212"/>
      <c r="B593" s="179" t="str">
        <f>IF($A593="","",_xlfn.XLOOKUP($A593,Attributes!$A:$A,Attributes!C:C))</f>
        <v/>
      </c>
      <c r="C593" s="179"/>
      <c r="D593" s="179" t="str">
        <f>IF($A593="","",_xlfn.XLOOKUP($A593,Attributes!$A:$A,Attributes!I:I))</f>
        <v/>
      </c>
      <c r="E593" s="179" t="str">
        <f>IF($A593="","",_xlfn.XLOOKUP($A593,Attributes!$A:$A,Attributes!J:J))</f>
        <v/>
      </c>
      <c r="F593" s="179" t="str">
        <f>IF($A593="","",_xlfn.XLOOKUP($A593,Attributes!$A:$A,Attributes!K:K))</f>
        <v/>
      </c>
      <c r="G593" s="195">
        <v>0</v>
      </c>
      <c r="H593" s="217">
        <v>0</v>
      </c>
      <c r="I593" s="195">
        <v>0</v>
      </c>
      <c r="J593" s="195">
        <v>0</v>
      </c>
    </row>
    <row r="594" spans="1:10" hidden="1" x14ac:dyDescent="0.25">
      <c r="A594" s="212"/>
      <c r="B594" s="179" t="str">
        <f>IF($A594="","",_xlfn.XLOOKUP($A594,Attributes!$A:$A,Attributes!C:C))</f>
        <v/>
      </c>
      <c r="C594" s="179"/>
      <c r="D594" s="179" t="str">
        <f>IF($A594="","",_xlfn.XLOOKUP($A594,Attributes!$A:$A,Attributes!I:I))</f>
        <v/>
      </c>
      <c r="E594" s="179" t="str">
        <f>IF($A594="","",_xlfn.XLOOKUP($A594,Attributes!$A:$A,Attributes!J:J))</f>
        <v/>
      </c>
      <c r="F594" s="179" t="str">
        <f>IF($A594="","",_xlfn.XLOOKUP($A594,Attributes!$A:$A,Attributes!K:K))</f>
        <v/>
      </c>
      <c r="G594" s="195">
        <v>0</v>
      </c>
      <c r="H594" s="217">
        <v>0</v>
      </c>
      <c r="I594" s="195">
        <v>0</v>
      </c>
      <c r="J594" s="195">
        <v>0</v>
      </c>
    </row>
    <row r="595" spans="1:10" hidden="1" x14ac:dyDescent="0.25">
      <c r="A595" s="212"/>
      <c r="B595" s="179" t="str">
        <f>IF($A595="","",_xlfn.XLOOKUP($A595,Attributes!$A:$A,Attributes!C:C))</f>
        <v/>
      </c>
      <c r="C595" s="179"/>
      <c r="D595" s="179" t="str">
        <f>IF($A595="","",_xlfn.XLOOKUP($A595,Attributes!$A:$A,Attributes!I:I))</f>
        <v/>
      </c>
      <c r="E595" s="179" t="str">
        <f>IF($A595="","",_xlfn.XLOOKUP($A595,Attributes!$A:$A,Attributes!J:J))</f>
        <v/>
      </c>
      <c r="F595" s="179" t="str">
        <f>IF($A595="","",_xlfn.XLOOKUP($A595,Attributes!$A:$A,Attributes!K:K))</f>
        <v/>
      </c>
      <c r="G595" s="195">
        <v>0</v>
      </c>
      <c r="H595" s="217">
        <v>0</v>
      </c>
      <c r="I595" s="195">
        <v>0</v>
      </c>
      <c r="J595" s="195">
        <v>0</v>
      </c>
    </row>
    <row r="596" spans="1:10" hidden="1" x14ac:dyDescent="0.25">
      <c r="A596" s="212"/>
      <c r="B596" s="179" t="str">
        <f>IF($A596="","",_xlfn.XLOOKUP($A596,Attributes!$A:$A,Attributes!C:C))</f>
        <v/>
      </c>
      <c r="C596" s="179"/>
      <c r="D596" s="179" t="str">
        <f>IF($A596="","",_xlfn.XLOOKUP($A596,Attributes!$A:$A,Attributes!I:I))</f>
        <v/>
      </c>
      <c r="E596" s="179" t="str">
        <f>IF($A596="","",_xlfn.XLOOKUP($A596,Attributes!$A:$A,Attributes!J:J))</f>
        <v/>
      </c>
      <c r="F596" s="179" t="str">
        <f>IF($A596="","",_xlfn.XLOOKUP($A596,Attributes!$A:$A,Attributes!K:K))</f>
        <v/>
      </c>
      <c r="G596" s="195">
        <v>0</v>
      </c>
      <c r="H596" s="217">
        <v>0</v>
      </c>
      <c r="I596" s="195">
        <v>0</v>
      </c>
      <c r="J596" s="195">
        <v>0</v>
      </c>
    </row>
    <row r="597" spans="1:10" hidden="1" x14ac:dyDescent="0.25">
      <c r="A597" s="212"/>
      <c r="B597" s="179" t="str">
        <f>IF($A597="","",_xlfn.XLOOKUP($A597,Attributes!$A:$A,Attributes!C:C))</f>
        <v/>
      </c>
      <c r="C597" s="179"/>
      <c r="D597" s="179" t="str">
        <f>IF($A597="","",_xlfn.XLOOKUP($A597,Attributes!$A:$A,Attributes!I:I))</f>
        <v/>
      </c>
      <c r="E597" s="179" t="str">
        <f>IF($A597="","",_xlfn.XLOOKUP($A597,Attributes!$A:$A,Attributes!J:J))</f>
        <v/>
      </c>
      <c r="F597" s="179" t="str">
        <f>IF($A597="","",_xlfn.XLOOKUP($A597,Attributes!$A:$A,Attributes!K:K))</f>
        <v/>
      </c>
      <c r="G597" s="195">
        <v>0</v>
      </c>
      <c r="H597" s="217">
        <v>0</v>
      </c>
      <c r="I597" s="195">
        <v>0</v>
      </c>
      <c r="J597" s="195">
        <v>0</v>
      </c>
    </row>
    <row r="598" spans="1:10" hidden="1" x14ac:dyDescent="0.25">
      <c r="A598" s="212"/>
      <c r="B598" s="179" t="str">
        <f>IF($A598="","",_xlfn.XLOOKUP($A598,Attributes!$A:$A,Attributes!C:C))</f>
        <v/>
      </c>
      <c r="C598" s="179"/>
      <c r="D598" s="179" t="str">
        <f>IF($A598="","",_xlfn.XLOOKUP($A598,Attributes!$A:$A,Attributes!I:I))</f>
        <v/>
      </c>
      <c r="E598" s="179" t="str">
        <f>IF($A598="","",_xlfn.XLOOKUP($A598,Attributes!$A:$A,Attributes!J:J))</f>
        <v/>
      </c>
      <c r="F598" s="179" t="str">
        <f>IF($A598="","",_xlfn.XLOOKUP($A598,Attributes!$A:$A,Attributes!K:K))</f>
        <v/>
      </c>
      <c r="G598" s="195">
        <v>0</v>
      </c>
      <c r="H598" s="217">
        <v>0</v>
      </c>
      <c r="I598" s="195">
        <v>0</v>
      </c>
      <c r="J598" s="195">
        <v>0</v>
      </c>
    </row>
    <row r="599" spans="1:10" hidden="1" x14ac:dyDescent="0.25">
      <c r="A599" s="212"/>
      <c r="B599" s="179" t="str">
        <f>IF($A599="","",_xlfn.XLOOKUP($A599,Attributes!$A:$A,Attributes!C:C))</f>
        <v/>
      </c>
      <c r="C599" s="179"/>
      <c r="D599" s="179" t="str">
        <f>IF($A599="","",_xlfn.XLOOKUP($A599,Attributes!$A:$A,Attributes!I:I))</f>
        <v/>
      </c>
      <c r="E599" s="179" t="str">
        <f>IF($A599="","",_xlfn.XLOOKUP($A599,Attributes!$A:$A,Attributes!J:J))</f>
        <v/>
      </c>
      <c r="F599" s="179" t="str">
        <f>IF($A599="","",_xlfn.XLOOKUP($A599,Attributes!$A:$A,Attributes!K:K))</f>
        <v/>
      </c>
      <c r="G599" s="195">
        <v>0</v>
      </c>
      <c r="H599" s="217">
        <v>0</v>
      </c>
      <c r="I599" s="195">
        <v>0</v>
      </c>
      <c r="J599" s="195">
        <v>0</v>
      </c>
    </row>
    <row r="600" spans="1:10" hidden="1" x14ac:dyDescent="0.25">
      <c r="A600" s="212"/>
      <c r="B600" s="179" t="str">
        <f>IF($A600="","",_xlfn.XLOOKUP($A600,Attributes!$A:$A,Attributes!C:C))</f>
        <v/>
      </c>
      <c r="C600" s="179"/>
      <c r="D600" s="179" t="str">
        <f>IF($A600="","",_xlfn.XLOOKUP($A600,Attributes!$A:$A,Attributes!I:I))</f>
        <v/>
      </c>
      <c r="E600" s="179" t="str">
        <f>IF($A600="","",_xlfn.XLOOKUP($A600,Attributes!$A:$A,Attributes!J:J))</f>
        <v/>
      </c>
      <c r="F600" s="179" t="str">
        <f>IF($A600="","",_xlfn.XLOOKUP($A600,Attributes!$A:$A,Attributes!K:K))</f>
        <v/>
      </c>
      <c r="G600" s="195">
        <v>0</v>
      </c>
      <c r="H600" s="217">
        <v>0</v>
      </c>
      <c r="I600" s="195">
        <v>0</v>
      </c>
      <c r="J600" s="195">
        <v>0</v>
      </c>
    </row>
    <row r="601" spans="1:10" hidden="1" x14ac:dyDescent="0.25">
      <c r="A601" s="212"/>
      <c r="B601" s="179" t="str">
        <f>IF($A601="","",_xlfn.XLOOKUP($A601,Attributes!$A:$A,Attributes!C:C))</f>
        <v/>
      </c>
      <c r="C601" s="179"/>
      <c r="D601" s="179" t="str">
        <f>IF($A601="","",_xlfn.XLOOKUP($A601,Attributes!$A:$A,Attributes!I:I))</f>
        <v/>
      </c>
      <c r="E601" s="179" t="str">
        <f>IF($A601="","",_xlfn.XLOOKUP($A601,Attributes!$A:$A,Attributes!J:J))</f>
        <v/>
      </c>
      <c r="F601" s="179" t="str">
        <f>IF($A601="","",_xlfn.XLOOKUP($A601,Attributes!$A:$A,Attributes!K:K))</f>
        <v/>
      </c>
      <c r="G601" s="195">
        <v>0</v>
      </c>
      <c r="H601" s="217">
        <v>0</v>
      </c>
      <c r="I601" s="195">
        <v>0</v>
      </c>
      <c r="J601" s="195">
        <v>0</v>
      </c>
    </row>
    <row r="602" spans="1:10" hidden="1" x14ac:dyDescent="0.25">
      <c r="A602" s="212"/>
      <c r="B602" s="179" t="str">
        <f>IF($A602="","",_xlfn.XLOOKUP($A602,Attributes!$A:$A,Attributes!C:C))</f>
        <v/>
      </c>
      <c r="C602" s="179"/>
      <c r="D602" s="179" t="str">
        <f>IF($A602="","",_xlfn.XLOOKUP($A602,Attributes!$A:$A,Attributes!I:I))</f>
        <v/>
      </c>
      <c r="E602" s="179" t="str">
        <f>IF($A602="","",_xlfn.XLOOKUP($A602,Attributes!$A:$A,Attributes!J:J))</f>
        <v/>
      </c>
      <c r="F602" s="179" t="str">
        <f>IF($A602="","",_xlfn.XLOOKUP($A602,Attributes!$A:$A,Attributes!K:K))</f>
        <v/>
      </c>
      <c r="G602" s="195">
        <v>0</v>
      </c>
      <c r="H602" s="217">
        <v>0</v>
      </c>
      <c r="I602" s="195">
        <v>0</v>
      </c>
      <c r="J602" s="195">
        <v>0</v>
      </c>
    </row>
    <row r="603" spans="1:10" hidden="1" x14ac:dyDescent="0.25">
      <c r="A603" s="212"/>
      <c r="B603" s="179" t="str">
        <f>IF($A603="","",_xlfn.XLOOKUP($A603,Attributes!$A:$A,Attributes!C:C))</f>
        <v/>
      </c>
      <c r="C603" s="179"/>
      <c r="D603" s="179" t="str">
        <f>IF($A603="","",_xlfn.XLOOKUP($A603,Attributes!$A:$A,Attributes!I:I))</f>
        <v/>
      </c>
      <c r="E603" s="179" t="str">
        <f>IF($A603="","",_xlfn.XLOOKUP($A603,Attributes!$A:$A,Attributes!J:J))</f>
        <v/>
      </c>
      <c r="F603" s="179" t="str">
        <f>IF($A603="","",_xlfn.XLOOKUP($A603,Attributes!$A:$A,Attributes!K:K))</f>
        <v/>
      </c>
      <c r="G603" s="195">
        <v>0</v>
      </c>
      <c r="H603" s="217">
        <v>0</v>
      </c>
      <c r="I603" s="195">
        <v>0</v>
      </c>
      <c r="J603" s="195">
        <v>0</v>
      </c>
    </row>
    <row r="604" spans="1:10" hidden="1" x14ac:dyDescent="0.25">
      <c r="A604" s="212"/>
      <c r="B604" s="179" t="str">
        <f>IF($A604="","",_xlfn.XLOOKUP($A604,Attributes!$A:$A,Attributes!C:C))</f>
        <v/>
      </c>
      <c r="C604" s="179"/>
      <c r="D604" s="179" t="str">
        <f>IF($A604="","",_xlfn.XLOOKUP($A604,Attributes!$A:$A,Attributes!I:I))</f>
        <v/>
      </c>
      <c r="E604" s="179" t="str">
        <f>IF($A604="","",_xlfn.XLOOKUP($A604,Attributes!$A:$A,Attributes!J:J))</f>
        <v/>
      </c>
      <c r="F604" s="179" t="str">
        <f>IF($A604="","",_xlfn.XLOOKUP($A604,Attributes!$A:$A,Attributes!K:K))</f>
        <v/>
      </c>
      <c r="G604" s="195">
        <v>0</v>
      </c>
      <c r="H604" s="217">
        <v>0</v>
      </c>
      <c r="I604" s="195">
        <v>0</v>
      </c>
      <c r="J604" s="195">
        <v>0</v>
      </c>
    </row>
    <row r="605" spans="1:10" hidden="1" x14ac:dyDescent="0.25">
      <c r="A605" s="212"/>
      <c r="B605" s="179" t="str">
        <f>IF($A605="","",_xlfn.XLOOKUP($A605,Attributes!$A:$A,Attributes!C:C))</f>
        <v/>
      </c>
      <c r="C605" s="179"/>
      <c r="D605" s="179" t="str">
        <f>IF($A605="","",_xlfn.XLOOKUP($A605,Attributes!$A:$A,Attributes!I:I))</f>
        <v/>
      </c>
      <c r="E605" s="179" t="str">
        <f>IF($A605="","",_xlfn.XLOOKUP($A605,Attributes!$A:$A,Attributes!J:J))</f>
        <v/>
      </c>
      <c r="F605" s="179" t="str">
        <f>IF($A605="","",_xlfn.XLOOKUP($A605,Attributes!$A:$A,Attributes!K:K))</f>
        <v/>
      </c>
      <c r="G605" s="195">
        <v>0</v>
      </c>
      <c r="H605" s="217">
        <v>0</v>
      </c>
      <c r="I605" s="195">
        <v>0</v>
      </c>
      <c r="J605" s="195">
        <v>0</v>
      </c>
    </row>
    <row r="606" spans="1:10" hidden="1" x14ac:dyDescent="0.25">
      <c r="A606" s="212"/>
      <c r="B606" s="179" t="str">
        <f>IF($A606="","",_xlfn.XLOOKUP($A606,Attributes!$A:$A,Attributes!C:C))</f>
        <v/>
      </c>
      <c r="C606" s="179"/>
      <c r="D606" s="179" t="str">
        <f>IF($A606="","",_xlfn.XLOOKUP($A606,Attributes!$A:$A,Attributes!I:I))</f>
        <v/>
      </c>
      <c r="E606" s="179" t="str">
        <f>IF($A606="","",_xlfn.XLOOKUP($A606,Attributes!$A:$A,Attributes!J:J))</f>
        <v/>
      </c>
      <c r="F606" s="179" t="str">
        <f>IF($A606="","",_xlfn.XLOOKUP($A606,Attributes!$A:$A,Attributes!K:K))</f>
        <v/>
      </c>
      <c r="G606" s="195">
        <v>0</v>
      </c>
      <c r="H606" s="217">
        <v>0</v>
      </c>
      <c r="I606" s="195">
        <v>0</v>
      </c>
      <c r="J606" s="195">
        <v>0</v>
      </c>
    </row>
    <row r="607" spans="1:10" hidden="1" x14ac:dyDescent="0.25">
      <c r="A607" s="212"/>
      <c r="B607" s="179" t="str">
        <f>IF($A607="","",_xlfn.XLOOKUP($A607,Attributes!$A:$A,Attributes!C:C))</f>
        <v/>
      </c>
      <c r="C607" s="179"/>
      <c r="D607" s="179" t="str">
        <f>IF($A607="","",_xlfn.XLOOKUP($A607,Attributes!$A:$A,Attributes!I:I))</f>
        <v/>
      </c>
      <c r="E607" s="179" t="str">
        <f>IF($A607="","",_xlfn.XLOOKUP($A607,Attributes!$A:$A,Attributes!J:J))</f>
        <v/>
      </c>
      <c r="F607" s="179" t="str">
        <f>IF($A607="","",_xlfn.XLOOKUP($A607,Attributes!$A:$A,Attributes!K:K))</f>
        <v/>
      </c>
      <c r="G607" s="195">
        <v>0</v>
      </c>
      <c r="H607" s="217">
        <v>0</v>
      </c>
      <c r="I607" s="195">
        <v>0</v>
      </c>
      <c r="J607" s="195">
        <v>0</v>
      </c>
    </row>
    <row r="608" spans="1:10" hidden="1" x14ac:dyDescent="0.25">
      <c r="A608" s="212"/>
      <c r="B608" s="179" t="str">
        <f>IF($A608="","",_xlfn.XLOOKUP($A608,Attributes!$A:$A,Attributes!C:C))</f>
        <v/>
      </c>
      <c r="C608" s="179"/>
      <c r="D608" s="179" t="str">
        <f>IF($A608="","",_xlfn.XLOOKUP($A608,Attributes!$A:$A,Attributes!I:I))</f>
        <v/>
      </c>
      <c r="E608" s="179" t="str">
        <f>IF($A608="","",_xlfn.XLOOKUP($A608,Attributes!$A:$A,Attributes!J:J))</f>
        <v/>
      </c>
      <c r="F608" s="179" t="str">
        <f>IF($A608="","",_xlfn.XLOOKUP($A608,Attributes!$A:$A,Attributes!K:K))</f>
        <v/>
      </c>
      <c r="G608" s="195">
        <v>0</v>
      </c>
      <c r="H608" s="217">
        <v>0</v>
      </c>
      <c r="I608" s="195">
        <v>0</v>
      </c>
      <c r="J608" s="195">
        <v>0</v>
      </c>
    </row>
    <row r="609" spans="1:10" hidden="1" x14ac:dyDescent="0.25">
      <c r="A609" s="212"/>
      <c r="B609" s="179" t="str">
        <f>IF($A609="","",_xlfn.XLOOKUP($A609,Attributes!$A:$A,Attributes!C:C))</f>
        <v/>
      </c>
      <c r="C609" s="179"/>
      <c r="D609" s="179" t="str">
        <f>IF($A609="","",_xlfn.XLOOKUP($A609,Attributes!$A:$A,Attributes!I:I))</f>
        <v/>
      </c>
      <c r="E609" s="179" t="str">
        <f>IF($A609="","",_xlfn.XLOOKUP($A609,Attributes!$A:$A,Attributes!J:J))</f>
        <v/>
      </c>
      <c r="F609" s="179" t="str">
        <f>IF($A609="","",_xlfn.XLOOKUP($A609,Attributes!$A:$A,Attributes!K:K))</f>
        <v/>
      </c>
      <c r="G609" s="195">
        <v>0</v>
      </c>
      <c r="H609" s="217">
        <v>0</v>
      </c>
      <c r="I609" s="195">
        <v>0</v>
      </c>
      <c r="J609" s="195">
        <v>0</v>
      </c>
    </row>
    <row r="610" spans="1:10" hidden="1" x14ac:dyDescent="0.25">
      <c r="A610" s="212"/>
      <c r="B610" s="179" t="str">
        <f>IF($A610="","",_xlfn.XLOOKUP($A610,Attributes!$A:$A,Attributes!C:C))</f>
        <v/>
      </c>
      <c r="C610" s="179"/>
      <c r="D610" s="179" t="str">
        <f>IF($A610="","",_xlfn.XLOOKUP($A610,Attributes!$A:$A,Attributes!I:I))</f>
        <v/>
      </c>
      <c r="E610" s="179" t="str">
        <f>IF($A610="","",_xlfn.XLOOKUP($A610,Attributes!$A:$A,Attributes!J:J))</f>
        <v/>
      </c>
      <c r="F610" s="179" t="str">
        <f>IF($A610="","",_xlfn.XLOOKUP($A610,Attributes!$A:$A,Attributes!K:K))</f>
        <v/>
      </c>
      <c r="G610" s="195">
        <v>0</v>
      </c>
      <c r="H610" s="217">
        <v>0</v>
      </c>
      <c r="I610" s="195">
        <v>0</v>
      </c>
      <c r="J610" s="195">
        <v>0</v>
      </c>
    </row>
    <row r="611" spans="1:10" hidden="1" x14ac:dyDescent="0.25">
      <c r="A611" s="212"/>
      <c r="B611" s="179" t="str">
        <f>IF($A611="","",_xlfn.XLOOKUP($A611,Attributes!$A:$A,Attributes!C:C))</f>
        <v/>
      </c>
      <c r="C611" s="179"/>
      <c r="D611" s="179" t="str">
        <f>IF($A611="","",_xlfn.XLOOKUP($A611,Attributes!$A:$A,Attributes!I:I))</f>
        <v/>
      </c>
      <c r="E611" s="179" t="str">
        <f>IF($A611="","",_xlfn.XLOOKUP($A611,Attributes!$A:$A,Attributes!J:J))</f>
        <v/>
      </c>
      <c r="F611" s="179" t="str">
        <f>IF($A611="","",_xlfn.XLOOKUP($A611,Attributes!$A:$A,Attributes!K:K))</f>
        <v/>
      </c>
      <c r="G611" s="195">
        <v>0</v>
      </c>
      <c r="H611" s="217">
        <v>0</v>
      </c>
      <c r="I611" s="195">
        <v>0</v>
      </c>
      <c r="J611" s="195">
        <v>0</v>
      </c>
    </row>
    <row r="612" spans="1:10" hidden="1" x14ac:dyDescent="0.25">
      <c r="A612" s="212"/>
      <c r="B612" s="179" t="str">
        <f>IF($A612="","",_xlfn.XLOOKUP($A612,Attributes!$A:$A,Attributes!C:C))</f>
        <v/>
      </c>
      <c r="C612" s="179"/>
      <c r="D612" s="179" t="str">
        <f>IF($A612="","",_xlfn.XLOOKUP($A612,Attributes!$A:$A,Attributes!I:I))</f>
        <v/>
      </c>
      <c r="E612" s="179" t="str">
        <f>IF($A612="","",_xlfn.XLOOKUP($A612,Attributes!$A:$A,Attributes!J:J))</f>
        <v/>
      </c>
      <c r="F612" s="179" t="str">
        <f>IF($A612="","",_xlfn.XLOOKUP($A612,Attributes!$A:$A,Attributes!K:K))</f>
        <v/>
      </c>
      <c r="G612" s="195">
        <v>0</v>
      </c>
      <c r="H612" s="217">
        <v>0</v>
      </c>
      <c r="I612" s="195">
        <v>0</v>
      </c>
      <c r="J612" s="195">
        <v>0</v>
      </c>
    </row>
    <row r="613" spans="1:10" hidden="1" x14ac:dyDescent="0.25">
      <c r="A613" s="212"/>
      <c r="B613" s="179" t="str">
        <f>IF($A613="","",_xlfn.XLOOKUP($A613,Attributes!$A:$A,Attributes!C:C))</f>
        <v/>
      </c>
      <c r="C613" s="179"/>
      <c r="D613" s="179" t="str">
        <f>IF($A613="","",_xlfn.XLOOKUP($A613,Attributes!$A:$A,Attributes!I:I))</f>
        <v/>
      </c>
      <c r="E613" s="179" t="str">
        <f>IF($A613="","",_xlfn.XLOOKUP($A613,Attributes!$A:$A,Attributes!J:J))</f>
        <v/>
      </c>
      <c r="F613" s="179" t="str">
        <f>IF($A613="","",_xlfn.XLOOKUP($A613,Attributes!$A:$A,Attributes!K:K))</f>
        <v/>
      </c>
      <c r="G613" s="195">
        <v>0</v>
      </c>
      <c r="H613" s="217">
        <v>0</v>
      </c>
      <c r="I613" s="195">
        <v>0</v>
      </c>
      <c r="J613" s="195">
        <v>0</v>
      </c>
    </row>
    <row r="614" spans="1:10" hidden="1" x14ac:dyDescent="0.25">
      <c r="A614" s="212"/>
      <c r="B614" s="179" t="str">
        <f>IF($A614="","",_xlfn.XLOOKUP($A614,Attributes!$A:$A,Attributes!C:C))</f>
        <v/>
      </c>
      <c r="C614" s="179"/>
      <c r="D614" s="179" t="str">
        <f>IF($A614="","",_xlfn.XLOOKUP($A614,Attributes!$A:$A,Attributes!I:I))</f>
        <v/>
      </c>
      <c r="E614" s="179" t="str">
        <f>IF($A614="","",_xlfn.XLOOKUP($A614,Attributes!$A:$A,Attributes!J:J))</f>
        <v/>
      </c>
      <c r="F614" s="179" t="str">
        <f>IF($A614="","",_xlfn.XLOOKUP($A614,Attributes!$A:$A,Attributes!K:K))</f>
        <v/>
      </c>
      <c r="G614" s="195">
        <v>0</v>
      </c>
      <c r="H614" s="217">
        <v>0</v>
      </c>
      <c r="I614" s="195">
        <v>0</v>
      </c>
      <c r="J614" s="195">
        <v>0</v>
      </c>
    </row>
    <row r="615" spans="1:10" hidden="1" x14ac:dyDescent="0.25">
      <c r="A615" s="212"/>
      <c r="B615" s="179" t="str">
        <f>IF($A615="","",_xlfn.XLOOKUP($A615,Attributes!$A:$A,Attributes!C:C))</f>
        <v/>
      </c>
      <c r="C615" s="179"/>
      <c r="D615" s="179" t="str">
        <f>IF($A615="","",_xlfn.XLOOKUP($A615,Attributes!$A:$A,Attributes!I:I))</f>
        <v/>
      </c>
      <c r="E615" s="179" t="str">
        <f>IF($A615="","",_xlfn.XLOOKUP($A615,Attributes!$A:$A,Attributes!J:J))</f>
        <v/>
      </c>
      <c r="F615" s="179" t="str">
        <f>IF($A615="","",_xlfn.XLOOKUP($A615,Attributes!$A:$A,Attributes!K:K))</f>
        <v/>
      </c>
      <c r="G615" s="195">
        <v>0</v>
      </c>
      <c r="H615" s="217">
        <v>0</v>
      </c>
      <c r="I615" s="195">
        <v>0</v>
      </c>
      <c r="J615" s="195">
        <v>0</v>
      </c>
    </row>
    <row r="616" spans="1:10" hidden="1" x14ac:dyDescent="0.25">
      <c r="A616" s="212"/>
      <c r="B616" s="179" t="str">
        <f>IF($A616="","",_xlfn.XLOOKUP($A616,Attributes!$A:$A,Attributes!C:C))</f>
        <v/>
      </c>
      <c r="C616" s="179"/>
      <c r="D616" s="179" t="str">
        <f>IF($A616="","",_xlfn.XLOOKUP($A616,Attributes!$A:$A,Attributes!I:I))</f>
        <v/>
      </c>
      <c r="E616" s="179" t="str">
        <f>IF($A616="","",_xlfn.XLOOKUP($A616,Attributes!$A:$A,Attributes!J:J))</f>
        <v/>
      </c>
      <c r="F616" s="179" t="str">
        <f>IF($A616="","",_xlfn.XLOOKUP($A616,Attributes!$A:$A,Attributes!K:K))</f>
        <v/>
      </c>
      <c r="G616" s="195">
        <v>0</v>
      </c>
      <c r="H616" s="217">
        <v>0</v>
      </c>
      <c r="I616" s="195">
        <v>0</v>
      </c>
      <c r="J616" s="195">
        <v>0</v>
      </c>
    </row>
    <row r="617" spans="1:10" hidden="1" x14ac:dyDescent="0.25">
      <c r="A617" s="212"/>
      <c r="B617" s="179" t="str">
        <f>IF($A617="","",_xlfn.XLOOKUP($A617,Attributes!$A:$A,Attributes!C:C))</f>
        <v/>
      </c>
      <c r="C617" s="179"/>
      <c r="D617" s="179" t="str">
        <f>IF($A617="","",_xlfn.XLOOKUP($A617,Attributes!$A:$A,Attributes!I:I))</f>
        <v/>
      </c>
      <c r="E617" s="179" t="str">
        <f>IF($A617="","",_xlfn.XLOOKUP($A617,Attributes!$A:$A,Attributes!J:J))</f>
        <v/>
      </c>
      <c r="F617" s="179" t="str">
        <f>IF($A617="","",_xlfn.XLOOKUP($A617,Attributes!$A:$A,Attributes!K:K))</f>
        <v/>
      </c>
      <c r="G617" s="195">
        <v>0</v>
      </c>
      <c r="H617" s="217">
        <v>0</v>
      </c>
      <c r="I617" s="195">
        <v>0</v>
      </c>
      <c r="J617" s="195">
        <v>0</v>
      </c>
    </row>
    <row r="618" spans="1:10" hidden="1" x14ac:dyDescent="0.25">
      <c r="A618" s="212"/>
      <c r="B618" s="179" t="str">
        <f>IF($A618="","",_xlfn.XLOOKUP($A618,Attributes!$A:$A,Attributes!C:C))</f>
        <v/>
      </c>
      <c r="C618" s="179"/>
      <c r="D618" s="179" t="str">
        <f>IF($A618="","",_xlfn.XLOOKUP($A618,Attributes!$A:$A,Attributes!I:I))</f>
        <v/>
      </c>
      <c r="E618" s="179" t="str">
        <f>IF($A618="","",_xlfn.XLOOKUP($A618,Attributes!$A:$A,Attributes!J:J))</f>
        <v/>
      </c>
      <c r="F618" s="179" t="str">
        <f>IF($A618="","",_xlfn.XLOOKUP($A618,Attributes!$A:$A,Attributes!K:K))</f>
        <v/>
      </c>
      <c r="G618" s="195">
        <v>0</v>
      </c>
      <c r="H618" s="217">
        <v>0</v>
      </c>
      <c r="I618" s="195">
        <v>0</v>
      </c>
      <c r="J618" s="195">
        <v>0</v>
      </c>
    </row>
    <row r="619" spans="1:10" hidden="1" x14ac:dyDescent="0.25">
      <c r="A619" s="212"/>
      <c r="B619" s="179" t="str">
        <f>IF($A619="","",_xlfn.XLOOKUP($A619,Attributes!$A:$A,Attributes!C:C))</f>
        <v/>
      </c>
      <c r="C619" s="179"/>
      <c r="D619" s="179" t="str">
        <f>IF($A619="","",_xlfn.XLOOKUP($A619,Attributes!$A:$A,Attributes!I:I))</f>
        <v/>
      </c>
      <c r="E619" s="179" t="str">
        <f>IF($A619="","",_xlfn.XLOOKUP($A619,Attributes!$A:$A,Attributes!J:J))</f>
        <v/>
      </c>
      <c r="F619" s="179" t="str">
        <f>IF($A619="","",_xlfn.XLOOKUP($A619,Attributes!$A:$A,Attributes!K:K))</f>
        <v/>
      </c>
      <c r="G619" s="195">
        <v>0</v>
      </c>
      <c r="H619" s="217">
        <v>0</v>
      </c>
      <c r="I619" s="195">
        <v>0</v>
      </c>
      <c r="J619" s="195">
        <v>0</v>
      </c>
    </row>
    <row r="620" spans="1:10" hidden="1" x14ac:dyDescent="0.25">
      <c r="A620" s="212"/>
      <c r="B620" s="179" t="str">
        <f>IF($A620="","",_xlfn.XLOOKUP($A620,Attributes!$A:$A,Attributes!C:C))</f>
        <v/>
      </c>
      <c r="C620" s="179"/>
      <c r="D620" s="179" t="str">
        <f>IF($A620="","",_xlfn.XLOOKUP($A620,Attributes!$A:$A,Attributes!I:I))</f>
        <v/>
      </c>
      <c r="E620" s="179" t="str">
        <f>IF($A620="","",_xlfn.XLOOKUP($A620,Attributes!$A:$A,Attributes!J:J))</f>
        <v/>
      </c>
      <c r="F620" s="179" t="str">
        <f>IF($A620="","",_xlfn.XLOOKUP($A620,Attributes!$A:$A,Attributes!K:K))</f>
        <v/>
      </c>
      <c r="G620" s="195">
        <v>0</v>
      </c>
      <c r="H620" s="217">
        <v>0</v>
      </c>
      <c r="I620" s="195">
        <v>0</v>
      </c>
      <c r="J620" s="195">
        <v>0</v>
      </c>
    </row>
    <row r="621" spans="1:10" hidden="1" x14ac:dyDescent="0.25">
      <c r="A621" s="212"/>
      <c r="B621" s="179" t="str">
        <f>IF($A621="","",_xlfn.XLOOKUP($A621,Attributes!$A:$A,Attributes!C:C))</f>
        <v/>
      </c>
      <c r="C621" s="179"/>
      <c r="D621" s="179" t="str">
        <f>IF($A621="","",_xlfn.XLOOKUP($A621,Attributes!$A:$A,Attributes!I:I))</f>
        <v/>
      </c>
      <c r="E621" s="179" t="str">
        <f>IF($A621="","",_xlfn.XLOOKUP($A621,Attributes!$A:$A,Attributes!J:J))</f>
        <v/>
      </c>
      <c r="F621" s="179" t="str">
        <f>IF($A621="","",_xlfn.XLOOKUP($A621,Attributes!$A:$A,Attributes!K:K))</f>
        <v/>
      </c>
      <c r="G621" s="195">
        <v>0</v>
      </c>
      <c r="H621" s="217">
        <v>0</v>
      </c>
      <c r="I621" s="195">
        <v>0</v>
      </c>
      <c r="J621" s="195">
        <v>0</v>
      </c>
    </row>
    <row r="622" spans="1:10" hidden="1" x14ac:dyDescent="0.25">
      <c r="A622" s="212"/>
      <c r="B622" s="179" t="str">
        <f>IF($A622="","",_xlfn.XLOOKUP($A622,Attributes!$A:$A,Attributes!C:C))</f>
        <v/>
      </c>
      <c r="C622" s="179"/>
      <c r="D622" s="179" t="str">
        <f>IF($A622="","",_xlfn.XLOOKUP($A622,Attributes!$A:$A,Attributes!I:I))</f>
        <v/>
      </c>
      <c r="E622" s="179" t="str">
        <f>IF($A622="","",_xlfn.XLOOKUP($A622,Attributes!$A:$A,Attributes!J:J))</f>
        <v/>
      </c>
      <c r="F622" s="179" t="str">
        <f>IF($A622="","",_xlfn.XLOOKUP($A622,Attributes!$A:$A,Attributes!K:K))</f>
        <v/>
      </c>
      <c r="G622" s="195">
        <v>0</v>
      </c>
      <c r="H622" s="217">
        <v>0</v>
      </c>
      <c r="I622" s="195">
        <v>0</v>
      </c>
      <c r="J622" s="195">
        <v>0</v>
      </c>
    </row>
    <row r="623" spans="1:10" hidden="1" x14ac:dyDescent="0.25">
      <c r="A623" s="212"/>
      <c r="B623" s="179" t="str">
        <f>IF($A623="","",_xlfn.XLOOKUP($A623,Attributes!$A:$A,Attributes!C:C))</f>
        <v/>
      </c>
      <c r="C623" s="179"/>
      <c r="D623" s="179" t="str">
        <f>IF($A623="","",_xlfn.XLOOKUP($A623,Attributes!$A:$A,Attributes!I:I))</f>
        <v/>
      </c>
      <c r="E623" s="179" t="str">
        <f>IF($A623="","",_xlfn.XLOOKUP($A623,Attributes!$A:$A,Attributes!J:J))</f>
        <v/>
      </c>
      <c r="F623" s="179" t="str">
        <f>IF($A623="","",_xlfn.XLOOKUP($A623,Attributes!$A:$A,Attributes!K:K))</f>
        <v/>
      </c>
      <c r="G623" s="195">
        <v>0</v>
      </c>
      <c r="H623" s="217">
        <v>0</v>
      </c>
      <c r="I623" s="195">
        <v>0</v>
      </c>
      <c r="J623" s="195">
        <v>0</v>
      </c>
    </row>
    <row r="624" spans="1:10" hidden="1" x14ac:dyDescent="0.25">
      <c r="A624" s="212"/>
      <c r="B624" s="179" t="str">
        <f>IF($A624="","",_xlfn.XLOOKUP($A624,Attributes!$A:$A,Attributes!C:C))</f>
        <v/>
      </c>
      <c r="C624" s="179"/>
      <c r="D624" s="179" t="str">
        <f>IF($A624="","",_xlfn.XLOOKUP($A624,Attributes!$A:$A,Attributes!I:I))</f>
        <v/>
      </c>
      <c r="E624" s="179" t="str">
        <f>IF($A624="","",_xlfn.XLOOKUP($A624,Attributes!$A:$A,Attributes!J:J))</f>
        <v/>
      </c>
      <c r="F624" s="179" t="str">
        <f>IF($A624="","",_xlfn.XLOOKUP($A624,Attributes!$A:$A,Attributes!K:K))</f>
        <v/>
      </c>
      <c r="G624" s="195">
        <v>0</v>
      </c>
      <c r="H624" s="217">
        <v>0</v>
      </c>
      <c r="I624" s="195">
        <v>0</v>
      </c>
      <c r="J624" s="195">
        <v>0</v>
      </c>
    </row>
    <row r="625" spans="1:10" hidden="1" x14ac:dyDescent="0.25">
      <c r="A625" s="212"/>
      <c r="B625" s="179" t="str">
        <f>IF($A625="","",_xlfn.XLOOKUP($A625,Attributes!$A:$A,Attributes!C:C))</f>
        <v/>
      </c>
      <c r="C625" s="179"/>
      <c r="D625" s="179" t="str">
        <f>IF($A625="","",_xlfn.XLOOKUP($A625,Attributes!$A:$A,Attributes!I:I))</f>
        <v/>
      </c>
      <c r="E625" s="179" t="str">
        <f>IF($A625="","",_xlfn.XLOOKUP($A625,Attributes!$A:$A,Attributes!J:J))</f>
        <v/>
      </c>
      <c r="F625" s="179" t="str">
        <f>IF($A625="","",_xlfn.XLOOKUP($A625,Attributes!$A:$A,Attributes!K:K))</f>
        <v/>
      </c>
      <c r="G625" s="195">
        <v>0</v>
      </c>
      <c r="H625" s="217">
        <v>0</v>
      </c>
      <c r="I625" s="195">
        <v>0</v>
      </c>
      <c r="J625" s="195">
        <v>0</v>
      </c>
    </row>
    <row r="626" spans="1:10" hidden="1" x14ac:dyDescent="0.25">
      <c r="A626" s="212"/>
      <c r="B626" s="179" t="str">
        <f>IF($A626="","",_xlfn.XLOOKUP($A626,Attributes!$A:$A,Attributes!C:C))</f>
        <v/>
      </c>
      <c r="C626" s="179"/>
      <c r="D626" s="179" t="str">
        <f>IF($A626="","",_xlfn.XLOOKUP($A626,Attributes!$A:$A,Attributes!I:I))</f>
        <v/>
      </c>
      <c r="E626" s="179" t="str">
        <f>IF($A626="","",_xlfn.XLOOKUP($A626,Attributes!$A:$A,Attributes!J:J))</f>
        <v/>
      </c>
      <c r="F626" s="179" t="str">
        <f>IF($A626="","",_xlfn.XLOOKUP($A626,Attributes!$A:$A,Attributes!K:K))</f>
        <v/>
      </c>
      <c r="G626" s="195">
        <v>0</v>
      </c>
      <c r="H626" s="217">
        <v>0</v>
      </c>
      <c r="I626" s="195">
        <v>0</v>
      </c>
      <c r="J626" s="195">
        <v>0</v>
      </c>
    </row>
    <row r="627" spans="1:10" hidden="1" x14ac:dyDescent="0.25">
      <c r="A627" s="212"/>
      <c r="B627" s="179" t="str">
        <f>IF($A627="","",_xlfn.XLOOKUP($A627,Attributes!$A:$A,Attributes!C:C))</f>
        <v/>
      </c>
      <c r="C627" s="179"/>
      <c r="D627" s="179" t="str">
        <f>IF($A627="","",_xlfn.XLOOKUP($A627,Attributes!$A:$A,Attributes!I:I))</f>
        <v/>
      </c>
      <c r="E627" s="179" t="str">
        <f>IF($A627="","",_xlfn.XLOOKUP($A627,Attributes!$A:$A,Attributes!J:J))</f>
        <v/>
      </c>
      <c r="F627" s="179" t="str">
        <f>IF($A627="","",_xlfn.XLOOKUP($A627,Attributes!$A:$A,Attributes!K:K))</f>
        <v/>
      </c>
      <c r="G627" s="195">
        <v>0</v>
      </c>
      <c r="H627" s="217">
        <v>0</v>
      </c>
      <c r="I627" s="195">
        <v>0</v>
      </c>
      <c r="J627" s="195">
        <v>0</v>
      </c>
    </row>
    <row r="628" spans="1:10" hidden="1" x14ac:dyDescent="0.25">
      <c r="A628" s="212"/>
      <c r="B628" s="179" t="str">
        <f>IF($A628="","",_xlfn.XLOOKUP($A628,Attributes!$A:$A,Attributes!C:C))</f>
        <v/>
      </c>
      <c r="C628" s="179"/>
      <c r="D628" s="179" t="str">
        <f>IF($A628="","",_xlfn.XLOOKUP($A628,Attributes!$A:$A,Attributes!I:I))</f>
        <v/>
      </c>
      <c r="E628" s="179" t="str">
        <f>IF($A628="","",_xlfn.XLOOKUP($A628,Attributes!$A:$A,Attributes!J:J))</f>
        <v/>
      </c>
      <c r="F628" s="179" t="str">
        <f>IF($A628="","",_xlfn.XLOOKUP($A628,Attributes!$A:$A,Attributes!K:K))</f>
        <v/>
      </c>
      <c r="G628" s="195">
        <v>0</v>
      </c>
      <c r="H628" s="217">
        <v>0</v>
      </c>
      <c r="I628" s="195">
        <v>0</v>
      </c>
      <c r="J628" s="195">
        <v>0</v>
      </c>
    </row>
    <row r="629" spans="1:10" hidden="1" x14ac:dyDescent="0.25">
      <c r="A629" s="212"/>
      <c r="B629" s="179" t="str">
        <f>IF($A629="","",_xlfn.XLOOKUP($A629,Attributes!$A:$A,Attributes!C:C))</f>
        <v/>
      </c>
      <c r="C629" s="179"/>
      <c r="D629" s="179" t="str">
        <f>IF($A629="","",_xlfn.XLOOKUP($A629,Attributes!$A:$A,Attributes!I:I))</f>
        <v/>
      </c>
      <c r="E629" s="179" t="str">
        <f>IF($A629="","",_xlfn.XLOOKUP($A629,Attributes!$A:$A,Attributes!J:J))</f>
        <v/>
      </c>
      <c r="F629" s="179" t="str">
        <f>IF($A629="","",_xlfn.XLOOKUP($A629,Attributes!$A:$A,Attributes!K:K))</f>
        <v/>
      </c>
      <c r="G629" s="195">
        <v>0</v>
      </c>
      <c r="H629" s="217">
        <v>0</v>
      </c>
      <c r="I629" s="195">
        <v>0</v>
      </c>
      <c r="J629" s="195">
        <v>0</v>
      </c>
    </row>
    <row r="630" spans="1:10" hidden="1" x14ac:dyDescent="0.25">
      <c r="A630" s="212"/>
      <c r="B630" s="179" t="str">
        <f>IF($A630="","",_xlfn.XLOOKUP($A630,Attributes!$A:$A,Attributes!C:C))</f>
        <v/>
      </c>
      <c r="C630" s="179"/>
      <c r="D630" s="179" t="str">
        <f>IF($A630="","",_xlfn.XLOOKUP($A630,Attributes!$A:$A,Attributes!I:I))</f>
        <v/>
      </c>
      <c r="E630" s="179" t="str">
        <f>IF($A630="","",_xlfn.XLOOKUP($A630,Attributes!$A:$A,Attributes!J:J))</f>
        <v/>
      </c>
      <c r="F630" s="179" t="str">
        <f>IF($A630="","",_xlfn.XLOOKUP($A630,Attributes!$A:$A,Attributes!K:K))</f>
        <v/>
      </c>
      <c r="G630" s="195">
        <v>0</v>
      </c>
      <c r="H630" s="217">
        <v>0</v>
      </c>
      <c r="I630" s="195">
        <v>0</v>
      </c>
      <c r="J630" s="195">
        <v>0</v>
      </c>
    </row>
    <row r="631" spans="1:10" hidden="1" x14ac:dyDescent="0.25">
      <c r="A631" s="212"/>
      <c r="B631" s="179" t="str">
        <f>IF($A631="","",_xlfn.XLOOKUP($A631,Attributes!$A:$A,Attributes!C:C))</f>
        <v/>
      </c>
      <c r="C631" s="179"/>
      <c r="D631" s="179" t="str">
        <f>IF($A631="","",_xlfn.XLOOKUP($A631,Attributes!$A:$A,Attributes!I:I))</f>
        <v/>
      </c>
      <c r="E631" s="179" t="str">
        <f>IF($A631="","",_xlfn.XLOOKUP($A631,Attributes!$A:$A,Attributes!J:J))</f>
        <v/>
      </c>
      <c r="F631" s="179" t="str">
        <f>IF($A631="","",_xlfn.XLOOKUP($A631,Attributes!$A:$A,Attributes!K:K))</f>
        <v/>
      </c>
      <c r="G631" s="195">
        <v>0</v>
      </c>
      <c r="H631" s="217">
        <v>0</v>
      </c>
      <c r="I631" s="195">
        <v>0</v>
      </c>
      <c r="J631" s="195">
        <v>0</v>
      </c>
    </row>
    <row r="632" spans="1:10" hidden="1" x14ac:dyDescent="0.25">
      <c r="A632" s="212"/>
      <c r="B632" s="179" t="str">
        <f>IF($A632="","",_xlfn.XLOOKUP($A632,Attributes!$A:$A,Attributes!C:C))</f>
        <v/>
      </c>
      <c r="C632" s="179"/>
      <c r="D632" s="179" t="str">
        <f>IF($A632="","",_xlfn.XLOOKUP($A632,Attributes!$A:$A,Attributes!I:I))</f>
        <v/>
      </c>
      <c r="E632" s="179" t="str">
        <f>IF($A632="","",_xlfn.XLOOKUP($A632,Attributes!$A:$A,Attributes!J:J))</f>
        <v/>
      </c>
      <c r="F632" s="179" t="str">
        <f>IF($A632="","",_xlfn.XLOOKUP($A632,Attributes!$A:$A,Attributes!K:K))</f>
        <v/>
      </c>
      <c r="G632" s="195">
        <v>0</v>
      </c>
      <c r="H632" s="217">
        <v>0</v>
      </c>
      <c r="I632" s="195">
        <v>0</v>
      </c>
      <c r="J632" s="195">
        <v>0</v>
      </c>
    </row>
    <row r="633" spans="1:10" hidden="1" x14ac:dyDescent="0.25">
      <c r="A633" s="212"/>
      <c r="B633" s="179" t="str">
        <f>IF($A633="","",_xlfn.XLOOKUP($A633,Attributes!$A:$A,Attributes!C:C))</f>
        <v/>
      </c>
      <c r="C633" s="179"/>
      <c r="D633" s="179" t="str">
        <f>IF($A633="","",_xlfn.XLOOKUP($A633,Attributes!$A:$A,Attributes!I:I))</f>
        <v/>
      </c>
      <c r="E633" s="179" t="str">
        <f>IF($A633="","",_xlfn.XLOOKUP($A633,Attributes!$A:$A,Attributes!J:J))</f>
        <v/>
      </c>
      <c r="F633" s="179" t="str">
        <f>IF($A633="","",_xlfn.XLOOKUP($A633,Attributes!$A:$A,Attributes!K:K))</f>
        <v/>
      </c>
      <c r="G633" s="195">
        <v>0</v>
      </c>
      <c r="H633" s="217">
        <v>0</v>
      </c>
      <c r="I633" s="195">
        <v>0</v>
      </c>
      <c r="J633" s="195">
        <v>0</v>
      </c>
    </row>
    <row r="634" spans="1:10" hidden="1" x14ac:dyDescent="0.25">
      <c r="A634" s="212"/>
      <c r="B634" s="179" t="str">
        <f>IF($A634="","",_xlfn.XLOOKUP($A634,Attributes!$A:$A,Attributes!C:C))</f>
        <v/>
      </c>
      <c r="C634" s="179"/>
      <c r="D634" s="179" t="str">
        <f>IF($A634="","",_xlfn.XLOOKUP($A634,Attributes!$A:$A,Attributes!I:I))</f>
        <v/>
      </c>
      <c r="E634" s="179" t="str">
        <f>IF($A634="","",_xlfn.XLOOKUP($A634,Attributes!$A:$A,Attributes!J:J))</f>
        <v/>
      </c>
      <c r="F634" s="179" t="str">
        <f>IF($A634="","",_xlfn.XLOOKUP($A634,Attributes!$A:$A,Attributes!K:K))</f>
        <v/>
      </c>
      <c r="G634" s="195">
        <v>0</v>
      </c>
      <c r="H634" s="217">
        <v>0</v>
      </c>
      <c r="I634" s="195">
        <v>0</v>
      </c>
      <c r="J634" s="195">
        <v>0</v>
      </c>
    </row>
    <row r="635" spans="1:10" hidden="1" x14ac:dyDescent="0.25">
      <c r="A635" s="212"/>
      <c r="B635" s="179" t="str">
        <f>IF($A635="","",_xlfn.XLOOKUP($A635,Attributes!$A:$A,Attributes!C:C))</f>
        <v/>
      </c>
      <c r="C635" s="179"/>
      <c r="D635" s="179" t="str">
        <f>IF($A635="","",_xlfn.XLOOKUP($A635,Attributes!$A:$A,Attributes!I:I))</f>
        <v/>
      </c>
      <c r="E635" s="179" t="str">
        <f>IF($A635="","",_xlfn.XLOOKUP($A635,Attributes!$A:$A,Attributes!J:J))</f>
        <v/>
      </c>
      <c r="F635" s="179" t="str">
        <f>IF($A635="","",_xlfn.XLOOKUP($A635,Attributes!$A:$A,Attributes!K:K))</f>
        <v/>
      </c>
      <c r="G635" s="195">
        <v>0</v>
      </c>
      <c r="H635" s="217">
        <v>0</v>
      </c>
      <c r="I635" s="195">
        <v>0</v>
      </c>
      <c r="J635" s="195">
        <v>0</v>
      </c>
    </row>
    <row r="636" spans="1:10" hidden="1" x14ac:dyDescent="0.25">
      <c r="A636" s="212"/>
      <c r="B636" s="179" t="str">
        <f>IF($A636="","",_xlfn.XLOOKUP($A636,Attributes!$A:$A,Attributes!C:C))</f>
        <v/>
      </c>
      <c r="C636" s="179"/>
      <c r="D636" s="179" t="str">
        <f>IF($A636="","",_xlfn.XLOOKUP($A636,Attributes!$A:$A,Attributes!I:I))</f>
        <v/>
      </c>
      <c r="E636" s="179" t="str">
        <f>IF($A636="","",_xlfn.XLOOKUP($A636,Attributes!$A:$A,Attributes!J:J))</f>
        <v/>
      </c>
      <c r="F636" s="179" t="str">
        <f>IF($A636="","",_xlfn.XLOOKUP($A636,Attributes!$A:$A,Attributes!K:K))</f>
        <v/>
      </c>
      <c r="G636" s="195">
        <v>0</v>
      </c>
      <c r="H636" s="217">
        <v>0</v>
      </c>
      <c r="I636" s="195">
        <v>0</v>
      </c>
      <c r="J636" s="195">
        <v>0</v>
      </c>
    </row>
    <row r="637" spans="1:10" hidden="1" x14ac:dyDescent="0.25">
      <c r="A637" s="212"/>
      <c r="B637" s="179" t="str">
        <f>IF($A637="","",_xlfn.XLOOKUP($A637,Attributes!$A:$A,Attributes!C:C))</f>
        <v/>
      </c>
      <c r="C637" s="179"/>
      <c r="D637" s="179" t="str">
        <f>IF($A637="","",_xlfn.XLOOKUP($A637,Attributes!$A:$A,Attributes!I:I))</f>
        <v/>
      </c>
      <c r="E637" s="179" t="str">
        <f>IF($A637="","",_xlfn.XLOOKUP($A637,Attributes!$A:$A,Attributes!J:J))</f>
        <v/>
      </c>
      <c r="F637" s="179" t="str">
        <f>IF($A637="","",_xlfn.XLOOKUP($A637,Attributes!$A:$A,Attributes!K:K))</f>
        <v/>
      </c>
      <c r="G637" s="195">
        <v>0</v>
      </c>
      <c r="H637" s="217">
        <v>0</v>
      </c>
      <c r="I637" s="195">
        <v>0</v>
      </c>
      <c r="J637" s="195">
        <v>0</v>
      </c>
    </row>
    <row r="638" spans="1:10" hidden="1" x14ac:dyDescent="0.25">
      <c r="A638" s="212"/>
      <c r="B638" s="179" t="str">
        <f>IF($A638="","",_xlfn.XLOOKUP($A638,Attributes!$A:$A,Attributes!C:C))</f>
        <v/>
      </c>
      <c r="C638" s="179"/>
      <c r="D638" s="179" t="str">
        <f>IF($A638="","",_xlfn.XLOOKUP($A638,Attributes!$A:$A,Attributes!I:I))</f>
        <v/>
      </c>
      <c r="E638" s="179" t="str">
        <f>IF($A638="","",_xlfn.XLOOKUP($A638,Attributes!$A:$A,Attributes!J:J))</f>
        <v/>
      </c>
      <c r="F638" s="179" t="str">
        <f>IF($A638="","",_xlfn.XLOOKUP($A638,Attributes!$A:$A,Attributes!K:K))</f>
        <v/>
      </c>
      <c r="G638" s="195">
        <v>0</v>
      </c>
      <c r="H638" s="217">
        <v>0</v>
      </c>
      <c r="I638" s="195">
        <v>0</v>
      </c>
      <c r="J638" s="195">
        <v>0</v>
      </c>
    </row>
    <row r="639" spans="1:10" hidden="1" x14ac:dyDescent="0.25">
      <c r="A639" s="212"/>
      <c r="B639" s="179" t="str">
        <f>IF($A639="","",_xlfn.XLOOKUP($A639,Attributes!$A:$A,Attributes!C:C))</f>
        <v/>
      </c>
      <c r="C639" s="179"/>
      <c r="D639" s="179" t="str">
        <f>IF($A639="","",_xlfn.XLOOKUP($A639,Attributes!$A:$A,Attributes!I:I))</f>
        <v/>
      </c>
      <c r="E639" s="179" t="str">
        <f>IF($A639="","",_xlfn.XLOOKUP($A639,Attributes!$A:$A,Attributes!J:J))</f>
        <v/>
      </c>
      <c r="F639" s="179" t="str">
        <f>IF($A639="","",_xlfn.XLOOKUP($A639,Attributes!$A:$A,Attributes!K:K))</f>
        <v/>
      </c>
      <c r="G639" s="195">
        <v>0</v>
      </c>
      <c r="H639" s="217">
        <v>0</v>
      </c>
      <c r="I639" s="195">
        <v>0</v>
      </c>
      <c r="J639" s="195">
        <v>0</v>
      </c>
    </row>
    <row r="640" spans="1:10" hidden="1" x14ac:dyDescent="0.25">
      <c r="A640" s="212"/>
      <c r="B640" s="179" t="str">
        <f>IF($A640="","",_xlfn.XLOOKUP($A640,Attributes!$A:$A,Attributes!C:C))</f>
        <v/>
      </c>
      <c r="C640" s="179"/>
      <c r="D640" s="179" t="str">
        <f>IF($A640="","",_xlfn.XLOOKUP($A640,Attributes!$A:$A,Attributes!I:I))</f>
        <v/>
      </c>
      <c r="E640" s="179" t="str">
        <f>IF($A640="","",_xlfn.XLOOKUP($A640,Attributes!$A:$A,Attributes!J:J))</f>
        <v/>
      </c>
      <c r="F640" s="179" t="str">
        <f>IF($A640="","",_xlfn.XLOOKUP($A640,Attributes!$A:$A,Attributes!K:K))</f>
        <v/>
      </c>
      <c r="G640" s="195">
        <v>0</v>
      </c>
      <c r="H640" s="217">
        <v>0</v>
      </c>
      <c r="I640" s="195">
        <v>0</v>
      </c>
      <c r="J640" s="195">
        <v>0</v>
      </c>
    </row>
    <row r="641" spans="1:10" hidden="1" x14ac:dyDescent="0.25">
      <c r="A641" s="212"/>
      <c r="B641" s="179" t="str">
        <f>IF($A641="","",_xlfn.XLOOKUP($A641,Attributes!$A:$A,Attributes!C:C))</f>
        <v/>
      </c>
      <c r="C641" s="179"/>
      <c r="D641" s="179" t="str">
        <f>IF($A641="","",_xlfn.XLOOKUP($A641,Attributes!$A:$A,Attributes!I:I))</f>
        <v/>
      </c>
      <c r="E641" s="179" t="str">
        <f>IF($A641="","",_xlfn.XLOOKUP($A641,Attributes!$A:$A,Attributes!J:J))</f>
        <v/>
      </c>
      <c r="F641" s="179" t="str">
        <f>IF($A641="","",_xlfn.XLOOKUP($A641,Attributes!$A:$A,Attributes!K:K))</f>
        <v/>
      </c>
      <c r="G641" s="195">
        <v>0</v>
      </c>
      <c r="H641" s="217">
        <v>0</v>
      </c>
      <c r="I641" s="195">
        <v>0</v>
      </c>
      <c r="J641" s="195">
        <v>0</v>
      </c>
    </row>
    <row r="642" spans="1:10" hidden="1" x14ac:dyDescent="0.25">
      <c r="A642" s="212"/>
      <c r="B642" s="179" t="str">
        <f>IF($A642="","",_xlfn.XLOOKUP($A642,Attributes!$A:$A,Attributes!C:C))</f>
        <v/>
      </c>
      <c r="C642" s="179"/>
      <c r="D642" s="179" t="str">
        <f>IF($A642="","",_xlfn.XLOOKUP($A642,Attributes!$A:$A,Attributes!I:I))</f>
        <v/>
      </c>
      <c r="E642" s="179" t="str">
        <f>IF($A642="","",_xlfn.XLOOKUP($A642,Attributes!$A:$A,Attributes!J:J))</f>
        <v/>
      </c>
      <c r="F642" s="179" t="str">
        <f>IF($A642="","",_xlfn.XLOOKUP($A642,Attributes!$A:$A,Attributes!K:K))</f>
        <v/>
      </c>
      <c r="G642" s="195">
        <v>0</v>
      </c>
      <c r="H642" s="217">
        <v>0</v>
      </c>
      <c r="I642" s="195">
        <v>0</v>
      </c>
      <c r="J642" s="195">
        <v>0</v>
      </c>
    </row>
    <row r="643" spans="1:10" hidden="1" x14ac:dyDescent="0.25">
      <c r="A643" s="212"/>
      <c r="B643" s="179" t="str">
        <f>IF($A643="","",_xlfn.XLOOKUP($A643,Attributes!$A:$A,Attributes!C:C))</f>
        <v/>
      </c>
      <c r="C643" s="179"/>
      <c r="D643" s="179" t="str">
        <f>IF($A643="","",_xlfn.XLOOKUP($A643,Attributes!$A:$A,Attributes!I:I))</f>
        <v/>
      </c>
      <c r="E643" s="179" t="str">
        <f>IF($A643="","",_xlfn.XLOOKUP($A643,Attributes!$A:$A,Attributes!J:J))</f>
        <v/>
      </c>
      <c r="F643" s="179" t="str">
        <f>IF($A643="","",_xlfn.XLOOKUP($A643,Attributes!$A:$A,Attributes!K:K))</f>
        <v/>
      </c>
      <c r="G643" s="195">
        <v>0</v>
      </c>
      <c r="H643" s="217">
        <v>0</v>
      </c>
      <c r="I643" s="195">
        <v>0</v>
      </c>
      <c r="J643" s="195">
        <v>0</v>
      </c>
    </row>
    <row r="644" spans="1:10" hidden="1" x14ac:dyDescent="0.25">
      <c r="A644" s="212"/>
      <c r="B644" s="179" t="str">
        <f>IF($A644="","",_xlfn.XLOOKUP($A644,Attributes!$A:$A,Attributes!C:C))</f>
        <v/>
      </c>
      <c r="C644" s="179"/>
      <c r="D644" s="179" t="str">
        <f>IF($A644="","",_xlfn.XLOOKUP($A644,Attributes!$A:$A,Attributes!I:I))</f>
        <v/>
      </c>
      <c r="E644" s="179" t="str">
        <f>IF($A644="","",_xlfn.XLOOKUP($A644,Attributes!$A:$A,Attributes!J:J))</f>
        <v/>
      </c>
      <c r="F644" s="179" t="str">
        <f>IF($A644="","",_xlfn.XLOOKUP($A644,Attributes!$A:$A,Attributes!K:K))</f>
        <v/>
      </c>
      <c r="G644" s="195">
        <v>0</v>
      </c>
      <c r="H644" s="217">
        <v>0</v>
      </c>
      <c r="I644" s="195">
        <v>0</v>
      </c>
      <c r="J644" s="195">
        <v>0</v>
      </c>
    </row>
    <row r="645" spans="1:10" hidden="1" x14ac:dyDescent="0.25">
      <c r="A645" s="212"/>
      <c r="B645" s="179" t="str">
        <f>IF($A645="","",_xlfn.XLOOKUP($A645,Attributes!$A:$A,Attributes!C:C))</f>
        <v/>
      </c>
      <c r="C645" s="179"/>
      <c r="D645" s="179" t="str">
        <f>IF($A645="","",_xlfn.XLOOKUP($A645,Attributes!$A:$A,Attributes!I:I))</f>
        <v/>
      </c>
      <c r="E645" s="179" t="str">
        <f>IF($A645="","",_xlfn.XLOOKUP($A645,Attributes!$A:$A,Attributes!J:J))</f>
        <v/>
      </c>
      <c r="F645" s="179" t="str">
        <f>IF($A645="","",_xlfn.XLOOKUP($A645,Attributes!$A:$A,Attributes!K:K))</f>
        <v/>
      </c>
      <c r="G645" s="195">
        <v>0</v>
      </c>
      <c r="H645" s="217">
        <v>0</v>
      </c>
      <c r="I645" s="195">
        <v>0</v>
      </c>
      <c r="J645" s="195">
        <v>0</v>
      </c>
    </row>
    <row r="646" spans="1:10" hidden="1" x14ac:dyDescent="0.25">
      <c r="A646" s="212"/>
      <c r="B646" s="179" t="str">
        <f>IF($A646="","",_xlfn.XLOOKUP($A646,Attributes!$A:$A,Attributes!C:C))</f>
        <v/>
      </c>
      <c r="C646" s="179"/>
      <c r="D646" s="179" t="str">
        <f>IF($A646="","",_xlfn.XLOOKUP($A646,Attributes!$A:$A,Attributes!I:I))</f>
        <v/>
      </c>
      <c r="E646" s="179" t="str">
        <f>IF($A646="","",_xlfn.XLOOKUP($A646,Attributes!$A:$A,Attributes!J:J))</f>
        <v/>
      </c>
      <c r="F646" s="179" t="str">
        <f>IF($A646="","",_xlfn.XLOOKUP($A646,Attributes!$A:$A,Attributes!K:K))</f>
        <v/>
      </c>
      <c r="G646" s="195">
        <v>0</v>
      </c>
      <c r="H646" s="217">
        <v>0</v>
      </c>
      <c r="I646" s="195">
        <v>0</v>
      </c>
      <c r="J646" s="195">
        <v>0</v>
      </c>
    </row>
    <row r="647" spans="1:10" hidden="1" x14ac:dyDescent="0.25">
      <c r="A647" s="212"/>
      <c r="B647" s="179" t="str">
        <f>IF($A647="","",_xlfn.XLOOKUP($A647,Attributes!$A:$A,Attributes!C:C))</f>
        <v/>
      </c>
      <c r="C647" s="179"/>
      <c r="D647" s="179" t="str">
        <f>IF($A647="","",_xlfn.XLOOKUP($A647,Attributes!$A:$A,Attributes!I:I))</f>
        <v/>
      </c>
      <c r="E647" s="179" t="str">
        <f>IF($A647="","",_xlfn.XLOOKUP($A647,Attributes!$A:$A,Attributes!J:J))</f>
        <v/>
      </c>
      <c r="F647" s="179" t="str">
        <f>IF($A647="","",_xlfn.XLOOKUP($A647,Attributes!$A:$A,Attributes!K:K))</f>
        <v/>
      </c>
      <c r="G647" s="195">
        <v>0</v>
      </c>
      <c r="H647" s="217">
        <v>0</v>
      </c>
      <c r="I647" s="195">
        <v>0</v>
      </c>
      <c r="J647" s="195">
        <v>0</v>
      </c>
    </row>
    <row r="648" spans="1:10" hidden="1" x14ac:dyDescent="0.25">
      <c r="A648" s="212"/>
      <c r="B648" s="179" t="str">
        <f>IF($A648="","",_xlfn.XLOOKUP($A648,Attributes!$A:$A,Attributes!C:C))</f>
        <v/>
      </c>
      <c r="C648" s="179"/>
      <c r="D648" s="179" t="str">
        <f>IF($A648="","",_xlfn.XLOOKUP($A648,Attributes!$A:$A,Attributes!I:I))</f>
        <v/>
      </c>
      <c r="E648" s="179" t="str">
        <f>IF($A648="","",_xlfn.XLOOKUP($A648,Attributes!$A:$A,Attributes!J:J))</f>
        <v/>
      </c>
      <c r="F648" s="179" t="str">
        <f>IF($A648="","",_xlfn.XLOOKUP($A648,Attributes!$A:$A,Attributes!K:K))</f>
        <v/>
      </c>
      <c r="G648" s="195">
        <v>0</v>
      </c>
      <c r="H648" s="217">
        <v>0</v>
      </c>
      <c r="I648" s="195">
        <v>0</v>
      </c>
      <c r="J648" s="195">
        <v>0</v>
      </c>
    </row>
    <row r="649" spans="1:10" hidden="1" x14ac:dyDescent="0.25">
      <c r="A649" s="212"/>
      <c r="B649" s="179" t="str">
        <f>IF($A649="","",_xlfn.XLOOKUP($A649,Attributes!$A:$A,Attributes!C:C))</f>
        <v/>
      </c>
      <c r="C649" s="179"/>
      <c r="D649" s="179" t="str">
        <f>IF($A649="","",_xlfn.XLOOKUP($A649,Attributes!$A:$A,Attributes!I:I))</f>
        <v/>
      </c>
      <c r="E649" s="179" t="str">
        <f>IF($A649="","",_xlfn.XLOOKUP($A649,Attributes!$A:$A,Attributes!J:J))</f>
        <v/>
      </c>
      <c r="F649" s="179" t="str">
        <f>IF($A649="","",_xlfn.XLOOKUP($A649,Attributes!$A:$A,Attributes!K:K))</f>
        <v/>
      </c>
      <c r="G649" s="195">
        <v>0</v>
      </c>
      <c r="H649" s="217">
        <v>0</v>
      </c>
      <c r="I649" s="195">
        <v>0</v>
      </c>
      <c r="J649" s="195">
        <v>0</v>
      </c>
    </row>
    <row r="650" spans="1:10" hidden="1" x14ac:dyDescent="0.25">
      <c r="A650" s="212"/>
      <c r="B650" s="179" t="str">
        <f>IF($A650="","",_xlfn.XLOOKUP($A650,Attributes!$A:$A,Attributes!C:C))</f>
        <v/>
      </c>
      <c r="C650" s="179"/>
      <c r="D650" s="179" t="str">
        <f>IF($A650="","",_xlfn.XLOOKUP($A650,Attributes!$A:$A,Attributes!I:I))</f>
        <v/>
      </c>
      <c r="E650" s="179" t="str">
        <f>IF($A650="","",_xlfn.XLOOKUP($A650,Attributes!$A:$A,Attributes!J:J))</f>
        <v/>
      </c>
      <c r="F650" s="179" t="str">
        <f>IF($A650="","",_xlfn.XLOOKUP($A650,Attributes!$A:$A,Attributes!K:K))</f>
        <v/>
      </c>
      <c r="G650" s="195">
        <v>0</v>
      </c>
      <c r="H650" s="217">
        <v>0</v>
      </c>
      <c r="I650" s="195">
        <v>0</v>
      </c>
      <c r="J650" s="195">
        <v>0</v>
      </c>
    </row>
    <row r="651" spans="1:10" hidden="1" x14ac:dyDescent="0.25">
      <c r="A651" s="212"/>
      <c r="B651" s="179" t="str">
        <f>IF($A651="","",_xlfn.XLOOKUP($A651,Attributes!$A:$A,Attributes!C:C))</f>
        <v/>
      </c>
      <c r="C651" s="179"/>
      <c r="D651" s="179" t="str">
        <f>IF($A651="","",_xlfn.XLOOKUP($A651,Attributes!$A:$A,Attributes!I:I))</f>
        <v/>
      </c>
      <c r="E651" s="179" t="str">
        <f>IF($A651="","",_xlfn.XLOOKUP($A651,Attributes!$A:$A,Attributes!J:J))</f>
        <v/>
      </c>
      <c r="F651" s="179" t="str">
        <f>IF($A651="","",_xlfn.XLOOKUP($A651,Attributes!$A:$A,Attributes!K:K))</f>
        <v/>
      </c>
      <c r="G651" s="195">
        <v>0</v>
      </c>
      <c r="H651" s="217">
        <v>0</v>
      </c>
      <c r="I651" s="195">
        <v>0</v>
      </c>
      <c r="J651" s="195">
        <v>0</v>
      </c>
    </row>
    <row r="652" spans="1:10" hidden="1" x14ac:dyDescent="0.25">
      <c r="A652" s="212"/>
      <c r="B652" s="179" t="str">
        <f>IF($A652="","",_xlfn.XLOOKUP($A652,Attributes!$A:$A,Attributes!C:C))</f>
        <v/>
      </c>
      <c r="C652" s="179"/>
      <c r="D652" s="179" t="str">
        <f>IF($A652="","",_xlfn.XLOOKUP($A652,Attributes!$A:$A,Attributes!I:I))</f>
        <v/>
      </c>
      <c r="E652" s="179" t="str">
        <f>IF($A652="","",_xlfn.XLOOKUP($A652,Attributes!$A:$A,Attributes!J:J))</f>
        <v/>
      </c>
      <c r="F652" s="179" t="str">
        <f>IF($A652="","",_xlfn.XLOOKUP($A652,Attributes!$A:$A,Attributes!K:K))</f>
        <v/>
      </c>
      <c r="G652" s="195">
        <v>0</v>
      </c>
      <c r="H652" s="217">
        <v>0</v>
      </c>
      <c r="I652" s="195">
        <v>0</v>
      </c>
      <c r="J652" s="195">
        <v>0</v>
      </c>
    </row>
    <row r="653" spans="1:10" hidden="1" x14ac:dyDescent="0.25">
      <c r="A653" s="212"/>
      <c r="B653" s="179" t="str">
        <f>IF($A653="","",_xlfn.XLOOKUP($A653,Attributes!$A:$A,Attributes!C:C))</f>
        <v/>
      </c>
      <c r="C653" s="179"/>
      <c r="D653" s="179" t="str">
        <f>IF($A653="","",_xlfn.XLOOKUP($A653,Attributes!$A:$A,Attributes!I:I))</f>
        <v/>
      </c>
      <c r="E653" s="179" t="str">
        <f>IF($A653="","",_xlfn.XLOOKUP($A653,Attributes!$A:$A,Attributes!J:J))</f>
        <v/>
      </c>
      <c r="F653" s="179" t="str">
        <f>IF($A653="","",_xlfn.XLOOKUP($A653,Attributes!$A:$A,Attributes!K:K))</f>
        <v/>
      </c>
      <c r="G653" s="195">
        <v>0</v>
      </c>
      <c r="H653" s="217">
        <v>0</v>
      </c>
      <c r="I653" s="195">
        <v>0</v>
      </c>
      <c r="J653" s="195">
        <v>0</v>
      </c>
    </row>
    <row r="654" spans="1:10" hidden="1" x14ac:dyDescent="0.25">
      <c r="A654" s="212"/>
      <c r="B654" s="179" t="str">
        <f>IF($A654="","",_xlfn.XLOOKUP($A654,Attributes!$A:$A,Attributes!C:C))</f>
        <v/>
      </c>
      <c r="C654" s="179"/>
      <c r="D654" s="179" t="str">
        <f>IF($A654="","",_xlfn.XLOOKUP($A654,Attributes!$A:$A,Attributes!I:I))</f>
        <v/>
      </c>
      <c r="E654" s="179" t="str">
        <f>IF($A654="","",_xlfn.XLOOKUP($A654,Attributes!$A:$A,Attributes!J:J))</f>
        <v/>
      </c>
      <c r="F654" s="179" t="str">
        <f>IF($A654="","",_xlfn.XLOOKUP($A654,Attributes!$A:$A,Attributes!K:K))</f>
        <v/>
      </c>
      <c r="G654" s="195">
        <v>0</v>
      </c>
      <c r="H654" s="217">
        <v>0</v>
      </c>
      <c r="I654" s="195">
        <v>0</v>
      </c>
      <c r="J654" s="195">
        <v>0</v>
      </c>
    </row>
    <row r="655" spans="1:10" hidden="1" x14ac:dyDescent="0.25">
      <c r="A655" s="212"/>
      <c r="B655" s="179" t="str">
        <f>IF($A655="","",_xlfn.XLOOKUP($A655,Attributes!$A:$A,Attributes!C:C))</f>
        <v/>
      </c>
      <c r="C655" s="179"/>
      <c r="D655" s="179" t="str">
        <f>IF($A655="","",_xlfn.XLOOKUP($A655,Attributes!$A:$A,Attributes!I:I))</f>
        <v/>
      </c>
      <c r="E655" s="179" t="str">
        <f>IF($A655="","",_xlfn.XLOOKUP($A655,Attributes!$A:$A,Attributes!J:J))</f>
        <v/>
      </c>
      <c r="F655" s="179" t="str">
        <f>IF($A655="","",_xlfn.XLOOKUP($A655,Attributes!$A:$A,Attributes!K:K))</f>
        <v/>
      </c>
      <c r="G655" s="195">
        <v>0</v>
      </c>
      <c r="H655" s="217">
        <v>0</v>
      </c>
      <c r="I655" s="195">
        <v>0</v>
      </c>
      <c r="J655" s="195">
        <v>0</v>
      </c>
    </row>
    <row r="656" spans="1:10" hidden="1" x14ac:dyDescent="0.25">
      <c r="A656" s="212"/>
      <c r="B656" s="179" t="str">
        <f>IF($A656="","",_xlfn.XLOOKUP($A656,Attributes!$A:$A,Attributes!C:C))</f>
        <v/>
      </c>
      <c r="C656" s="179"/>
      <c r="D656" s="179" t="str">
        <f>IF($A656="","",_xlfn.XLOOKUP($A656,Attributes!$A:$A,Attributes!I:I))</f>
        <v/>
      </c>
      <c r="E656" s="179" t="str">
        <f>IF($A656="","",_xlfn.XLOOKUP($A656,Attributes!$A:$A,Attributes!J:J))</f>
        <v/>
      </c>
      <c r="F656" s="179" t="str">
        <f>IF($A656="","",_xlfn.XLOOKUP($A656,Attributes!$A:$A,Attributes!K:K))</f>
        <v/>
      </c>
      <c r="G656" s="195">
        <v>0</v>
      </c>
      <c r="H656" s="217">
        <v>0</v>
      </c>
      <c r="I656" s="195">
        <v>0</v>
      </c>
      <c r="J656" s="195">
        <v>0</v>
      </c>
    </row>
    <row r="657" spans="1:10" hidden="1" x14ac:dyDescent="0.25">
      <c r="A657" s="212"/>
      <c r="B657" s="179" t="str">
        <f>IF($A657="","",_xlfn.XLOOKUP($A657,Attributes!$A:$A,Attributes!C:C))</f>
        <v/>
      </c>
      <c r="C657" s="179"/>
      <c r="D657" s="179" t="str">
        <f>IF($A657="","",_xlfn.XLOOKUP($A657,Attributes!$A:$A,Attributes!I:I))</f>
        <v/>
      </c>
      <c r="E657" s="179" t="str">
        <f>IF($A657="","",_xlfn.XLOOKUP($A657,Attributes!$A:$A,Attributes!J:J))</f>
        <v/>
      </c>
      <c r="F657" s="179" t="str">
        <f>IF($A657="","",_xlfn.XLOOKUP($A657,Attributes!$A:$A,Attributes!K:K))</f>
        <v/>
      </c>
      <c r="G657" s="195">
        <v>0</v>
      </c>
      <c r="H657" s="217">
        <v>0</v>
      </c>
      <c r="I657" s="195">
        <v>0</v>
      </c>
      <c r="J657" s="195">
        <v>0</v>
      </c>
    </row>
    <row r="658" spans="1:10" hidden="1" x14ac:dyDescent="0.25">
      <c r="A658" s="212"/>
      <c r="B658" s="179" t="str">
        <f>IF($A658="","",_xlfn.XLOOKUP($A658,Attributes!$A:$A,Attributes!C:C))</f>
        <v/>
      </c>
      <c r="C658" s="179"/>
      <c r="D658" s="179" t="str">
        <f>IF($A658="","",_xlfn.XLOOKUP($A658,Attributes!$A:$A,Attributes!I:I))</f>
        <v/>
      </c>
      <c r="E658" s="179" t="str">
        <f>IF($A658="","",_xlfn.XLOOKUP($A658,Attributes!$A:$A,Attributes!J:J))</f>
        <v/>
      </c>
      <c r="F658" s="179" t="str">
        <f>IF($A658="","",_xlfn.XLOOKUP($A658,Attributes!$A:$A,Attributes!K:K))</f>
        <v/>
      </c>
      <c r="G658" s="195">
        <v>0</v>
      </c>
      <c r="H658" s="217">
        <v>0</v>
      </c>
      <c r="I658" s="195">
        <v>0</v>
      </c>
      <c r="J658" s="195">
        <v>0</v>
      </c>
    </row>
    <row r="659" spans="1:10" hidden="1" x14ac:dyDescent="0.25">
      <c r="A659" s="212"/>
      <c r="B659" s="179" t="str">
        <f>IF($A659="","",_xlfn.XLOOKUP($A659,Attributes!$A:$A,Attributes!C:C))</f>
        <v/>
      </c>
      <c r="C659" s="179"/>
      <c r="D659" s="179" t="str">
        <f>IF($A659="","",_xlfn.XLOOKUP($A659,Attributes!$A:$A,Attributes!I:I))</f>
        <v/>
      </c>
      <c r="E659" s="179" t="str">
        <f>IF($A659="","",_xlfn.XLOOKUP($A659,Attributes!$A:$A,Attributes!J:J))</f>
        <v/>
      </c>
      <c r="F659" s="179" t="str">
        <f>IF($A659="","",_xlfn.XLOOKUP($A659,Attributes!$A:$A,Attributes!K:K))</f>
        <v/>
      </c>
      <c r="G659" s="195">
        <v>0</v>
      </c>
      <c r="H659" s="217">
        <v>0</v>
      </c>
      <c r="I659" s="195">
        <v>0</v>
      </c>
      <c r="J659" s="195">
        <v>0</v>
      </c>
    </row>
    <row r="660" spans="1:10" hidden="1" x14ac:dyDescent="0.25">
      <c r="A660" s="212"/>
      <c r="B660" s="179" t="str">
        <f>IF($A660="","",_xlfn.XLOOKUP($A660,Attributes!$A:$A,Attributes!C:C))</f>
        <v/>
      </c>
      <c r="C660" s="179"/>
      <c r="D660" s="179" t="str">
        <f>IF($A660="","",_xlfn.XLOOKUP($A660,Attributes!$A:$A,Attributes!I:I))</f>
        <v/>
      </c>
      <c r="E660" s="179" t="str">
        <f>IF($A660="","",_xlfn.XLOOKUP($A660,Attributes!$A:$A,Attributes!J:J))</f>
        <v/>
      </c>
      <c r="F660" s="179" t="str">
        <f>IF($A660="","",_xlfn.XLOOKUP($A660,Attributes!$A:$A,Attributes!K:K))</f>
        <v/>
      </c>
      <c r="G660" s="195">
        <v>0</v>
      </c>
      <c r="H660" s="217">
        <v>0</v>
      </c>
      <c r="I660" s="195">
        <v>0</v>
      </c>
      <c r="J660" s="195">
        <v>0</v>
      </c>
    </row>
    <row r="661" spans="1:10" hidden="1" x14ac:dyDescent="0.25">
      <c r="A661" s="212"/>
      <c r="B661" s="179" t="str">
        <f>IF($A661="","",_xlfn.XLOOKUP($A661,Attributes!$A:$A,Attributes!C:C))</f>
        <v/>
      </c>
      <c r="C661" s="179"/>
      <c r="D661" s="179" t="str">
        <f>IF($A661="","",_xlfn.XLOOKUP($A661,Attributes!$A:$A,Attributes!I:I))</f>
        <v/>
      </c>
      <c r="E661" s="179" t="str">
        <f>IF($A661="","",_xlfn.XLOOKUP($A661,Attributes!$A:$A,Attributes!J:J))</f>
        <v/>
      </c>
      <c r="F661" s="179" t="str">
        <f>IF($A661="","",_xlfn.XLOOKUP($A661,Attributes!$A:$A,Attributes!K:K))</f>
        <v/>
      </c>
      <c r="G661" s="195">
        <v>0</v>
      </c>
      <c r="H661" s="217">
        <v>0</v>
      </c>
      <c r="I661" s="195">
        <v>0</v>
      </c>
      <c r="J661" s="195">
        <v>0</v>
      </c>
    </row>
    <row r="662" spans="1:10" hidden="1" x14ac:dyDescent="0.25">
      <c r="A662" s="212"/>
      <c r="B662" s="179" t="str">
        <f>IF($A662="","",_xlfn.XLOOKUP($A662,Attributes!$A:$A,Attributes!C:C))</f>
        <v/>
      </c>
      <c r="C662" s="179"/>
      <c r="D662" s="179" t="str">
        <f>IF($A662="","",_xlfn.XLOOKUP($A662,Attributes!$A:$A,Attributes!I:I))</f>
        <v/>
      </c>
      <c r="E662" s="179" t="str">
        <f>IF($A662="","",_xlfn.XLOOKUP($A662,Attributes!$A:$A,Attributes!J:J))</f>
        <v/>
      </c>
      <c r="F662" s="179" t="str">
        <f>IF($A662="","",_xlfn.XLOOKUP($A662,Attributes!$A:$A,Attributes!K:K))</f>
        <v/>
      </c>
      <c r="G662" s="195">
        <v>0</v>
      </c>
      <c r="H662" s="217">
        <v>0</v>
      </c>
      <c r="I662" s="195">
        <v>0</v>
      </c>
      <c r="J662" s="195">
        <v>0</v>
      </c>
    </row>
    <row r="663" spans="1:10" hidden="1" x14ac:dyDescent="0.25">
      <c r="A663" s="212"/>
      <c r="B663" s="179" t="str">
        <f>IF($A663="","",_xlfn.XLOOKUP($A663,Attributes!$A:$A,Attributes!C:C))</f>
        <v/>
      </c>
      <c r="C663" s="179"/>
      <c r="D663" s="179" t="str">
        <f>IF($A663="","",_xlfn.XLOOKUP($A663,Attributes!$A:$A,Attributes!I:I))</f>
        <v/>
      </c>
      <c r="E663" s="179" t="str">
        <f>IF($A663="","",_xlfn.XLOOKUP($A663,Attributes!$A:$A,Attributes!J:J))</f>
        <v/>
      </c>
      <c r="F663" s="179" t="str">
        <f>IF($A663="","",_xlfn.XLOOKUP($A663,Attributes!$A:$A,Attributes!K:K))</f>
        <v/>
      </c>
      <c r="G663" s="195">
        <v>0</v>
      </c>
      <c r="H663" s="217">
        <v>0</v>
      </c>
      <c r="I663" s="195">
        <v>0</v>
      </c>
      <c r="J663" s="195">
        <v>0</v>
      </c>
    </row>
    <row r="664" spans="1:10" hidden="1" x14ac:dyDescent="0.25">
      <c r="A664" s="212"/>
      <c r="B664" s="179" t="str">
        <f>IF($A664="","",_xlfn.XLOOKUP($A664,Attributes!$A:$A,Attributes!C:C))</f>
        <v/>
      </c>
      <c r="C664" s="179"/>
      <c r="D664" s="179" t="str">
        <f>IF($A664="","",_xlfn.XLOOKUP($A664,Attributes!$A:$A,Attributes!I:I))</f>
        <v/>
      </c>
      <c r="E664" s="179" t="str">
        <f>IF($A664="","",_xlfn.XLOOKUP($A664,Attributes!$A:$A,Attributes!J:J))</f>
        <v/>
      </c>
      <c r="F664" s="179" t="str">
        <f>IF($A664="","",_xlfn.XLOOKUP($A664,Attributes!$A:$A,Attributes!K:K))</f>
        <v/>
      </c>
      <c r="G664" s="195">
        <v>0</v>
      </c>
      <c r="H664" s="217">
        <v>0</v>
      </c>
      <c r="I664" s="195">
        <v>0</v>
      </c>
      <c r="J664" s="195">
        <v>0</v>
      </c>
    </row>
    <row r="665" spans="1:10" hidden="1" x14ac:dyDescent="0.25">
      <c r="A665" s="212"/>
      <c r="B665" s="179" t="str">
        <f>IF($A665="","",_xlfn.XLOOKUP($A665,Attributes!$A:$A,Attributes!C:C))</f>
        <v/>
      </c>
      <c r="C665" s="179"/>
      <c r="D665" s="179" t="str">
        <f>IF($A665="","",_xlfn.XLOOKUP($A665,Attributes!$A:$A,Attributes!I:I))</f>
        <v/>
      </c>
      <c r="E665" s="179" t="str">
        <f>IF($A665="","",_xlfn.XLOOKUP($A665,Attributes!$A:$A,Attributes!J:J))</f>
        <v/>
      </c>
      <c r="F665" s="179" t="str">
        <f>IF($A665="","",_xlfn.XLOOKUP($A665,Attributes!$A:$A,Attributes!K:K))</f>
        <v/>
      </c>
      <c r="G665" s="195">
        <v>0</v>
      </c>
      <c r="H665" s="217">
        <v>0</v>
      </c>
      <c r="I665" s="195">
        <v>0</v>
      </c>
      <c r="J665" s="195">
        <v>0</v>
      </c>
    </row>
    <row r="666" spans="1:10" hidden="1" x14ac:dyDescent="0.25">
      <c r="A666" s="212"/>
      <c r="B666" s="179" t="str">
        <f>IF($A666="","",_xlfn.XLOOKUP($A666,Attributes!$A:$A,Attributes!C:C))</f>
        <v/>
      </c>
      <c r="C666" s="179"/>
      <c r="D666" s="179" t="str">
        <f>IF($A666="","",_xlfn.XLOOKUP($A666,Attributes!$A:$A,Attributes!I:I))</f>
        <v/>
      </c>
      <c r="E666" s="179" t="str">
        <f>IF($A666="","",_xlfn.XLOOKUP($A666,Attributes!$A:$A,Attributes!J:J))</f>
        <v/>
      </c>
      <c r="F666" s="179" t="str">
        <f>IF($A666="","",_xlfn.XLOOKUP($A666,Attributes!$A:$A,Attributes!K:K))</f>
        <v/>
      </c>
      <c r="G666" s="195">
        <v>0</v>
      </c>
      <c r="H666" s="217">
        <v>0</v>
      </c>
      <c r="I666" s="195">
        <v>0</v>
      </c>
      <c r="J666" s="195">
        <v>0</v>
      </c>
    </row>
    <row r="667" spans="1:10" hidden="1" x14ac:dyDescent="0.25">
      <c r="A667" s="212"/>
      <c r="B667" s="179" t="str">
        <f>IF($A667="","",_xlfn.XLOOKUP($A667,Attributes!$A:$A,Attributes!C:C))</f>
        <v/>
      </c>
      <c r="C667" s="179"/>
      <c r="D667" s="179" t="str">
        <f>IF($A667="","",_xlfn.XLOOKUP($A667,Attributes!$A:$A,Attributes!I:I))</f>
        <v/>
      </c>
      <c r="E667" s="179" t="str">
        <f>IF($A667="","",_xlfn.XLOOKUP($A667,Attributes!$A:$A,Attributes!J:J))</f>
        <v/>
      </c>
      <c r="F667" s="179" t="str">
        <f>IF($A667="","",_xlfn.XLOOKUP($A667,Attributes!$A:$A,Attributes!K:K))</f>
        <v/>
      </c>
      <c r="G667" s="195">
        <v>0</v>
      </c>
      <c r="H667" s="217">
        <v>0</v>
      </c>
      <c r="I667" s="195">
        <v>0</v>
      </c>
      <c r="J667" s="195">
        <v>0</v>
      </c>
    </row>
    <row r="668" spans="1:10" hidden="1" x14ac:dyDescent="0.25">
      <c r="A668" s="212"/>
      <c r="B668" s="179" t="str">
        <f>IF($A668="","",_xlfn.XLOOKUP($A668,Attributes!$A:$A,Attributes!C:C))</f>
        <v/>
      </c>
      <c r="C668" s="179"/>
      <c r="D668" s="179" t="str">
        <f>IF($A668="","",_xlfn.XLOOKUP($A668,Attributes!$A:$A,Attributes!I:I))</f>
        <v/>
      </c>
      <c r="E668" s="179" t="str">
        <f>IF($A668="","",_xlfn.XLOOKUP($A668,Attributes!$A:$A,Attributes!J:J))</f>
        <v/>
      </c>
      <c r="F668" s="179" t="str">
        <f>IF($A668="","",_xlfn.XLOOKUP($A668,Attributes!$A:$A,Attributes!K:K))</f>
        <v/>
      </c>
      <c r="G668" s="195">
        <v>0</v>
      </c>
      <c r="H668" s="217">
        <v>0</v>
      </c>
      <c r="I668" s="195">
        <v>0</v>
      </c>
      <c r="J668" s="195">
        <v>0</v>
      </c>
    </row>
    <row r="669" spans="1:10" hidden="1" x14ac:dyDescent="0.25">
      <c r="A669" s="212"/>
      <c r="B669" s="179" t="str">
        <f>IF($A669="","",_xlfn.XLOOKUP($A669,Attributes!$A:$A,Attributes!C:C))</f>
        <v/>
      </c>
      <c r="C669" s="179"/>
      <c r="D669" s="179" t="str">
        <f>IF($A669="","",_xlfn.XLOOKUP($A669,Attributes!$A:$A,Attributes!I:I))</f>
        <v/>
      </c>
      <c r="E669" s="179" t="str">
        <f>IF($A669="","",_xlfn.XLOOKUP($A669,Attributes!$A:$A,Attributes!J:J))</f>
        <v/>
      </c>
      <c r="F669" s="179" t="str">
        <f>IF($A669="","",_xlfn.XLOOKUP($A669,Attributes!$A:$A,Attributes!K:K))</f>
        <v/>
      </c>
      <c r="G669" s="195">
        <v>0</v>
      </c>
      <c r="H669" s="217">
        <v>0</v>
      </c>
      <c r="I669" s="195">
        <v>0</v>
      </c>
      <c r="J669" s="195">
        <v>0</v>
      </c>
    </row>
    <row r="670" spans="1:10" hidden="1" x14ac:dyDescent="0.25">
      <c r="A670" s="212"/>
      <c r="B670" s="179" t="str">
        <f>IF($A670="","",_xlfn.XLOOKUP($A670,Attributes!$A:$A,Attributes!C:C))</f>
        <v/>
      </c>
      <c r="C670" s="179"/>
      <c r="D670" s="179" t="str">
        <f>IF($A670="","",_xlfn.XLOOKUP($A670,Attributes!$A:$A,Attributes!I:I))</f>
        <v/>
      </c>
      <c r="E670" s="179" t="str">
        <f>IF($A670="","",_xlfn.XLOOKUP($A670,Attributes!$A:$A,Attributes!J:J))</f>
        <v/>
      </c>
      <c r="F670" s="179" t="str">
        <f>IF($A670="","",_xlfn.XLOOKUP($A670,Attributes!$A:$A,Attributes!K:K))</f>
        <v/>
      </c>
      <c r="G670" s="195">
        <v>0</v>
      </c>
      <c r="H670" s="217">
        <v>0</v>
      </c>
      <c r="I670" s="195">
        <v>0</v>
      </c>
      <c r="J670" s="195">
        <v>0</v>
      </c>
    </row>
    <row r="671" spans="1:10" hidden="1" x14ac:dyDescent="0.25">
      <c r="A671" s="212"/>
      <c r="B671" s="179" t="str">
        <f>IF($A671="","",_xlfn.XLOOKUP($A671,Attributes!$A:$A,Attributes!C:C))</f>
        <v/>
      </c>
      <c r="C671" s="179"/>
      <c r="D671" s="179" t="str">
        <f>IF($A671="","",_xlfn.XLOOKUP($A671,Attributes!$A:$A,Attributes!I:I))</f>
        <v/>
      </c>
      <c r="E671" s="179" t="str">
        <f>IF($A671="","",_xlfn.XLOOKUP($A671,Attributes!$A:$A,Attributes!J:J))</f>
        <v/>
      </c>
      <c r="F671" s="179" t="str">
        <f>IF($A671="","",_xlfn.XLOOKUP($A671,Attributes!$A:$A,Attributes!K:K))</f>
        <v/>
      </c>
      <c r="G671" s="195">
        <v>0</v>
      </c>
      <c r="H671" s="217">
        <v>0</v>
      </c>
      <c r="I671" s="195">
        <v>0</v>
      </c>
      <c r="J671" s="195">
        <v>0</v>
      </c>
    </row>
    <row r="672" spans="1:10" hidden="1" x14ac:dyDescent="0.25">
      <c r="A672" s="212"/>
      <c r="B672" s="179" t="str">
        <f>IF($A672="","",_xlfn.XLOOKUP($A672,Attributes!$A:$A,Attributes!C:C))</f>
        <v/>
      </c>
      <c r="C672" s="179"/>
      <c r="D672" s="179" t="str">
        <f>IF($A672="","",_xlfn.XLOOKUP($A672,Attributes!$A:$A,Attributes!I:I))</f>
        <v/>
      </c>
      <c r="E672" s="179" t="str">
        <f>IF($A672="","",_xlfn.XLOOKUP($A672,Attributes!$A:$A,Attributes!J:J))</f>
        <v/>
      </c>
      <c r="F672" s="179" t="str">
        <f>IF($A672="","",_xlfn.XLOOKUP($A672,Attributes!$A:$A,Attributes!K:K))</f>
        <v/>
      </c>
      <c r="G672" s="195">
        <v>0</v>
      </c>
      <c r="H672" s="217">
        <v>0</v>
      </c>
      <c r="I672" s="195">
        <v>0</v>
      </c>
      <c r="J672" s="195">
        <v>0</v>
      </c>
    </row>
    <row r="673" spans="1:10" hidden="1" x14ac:dyDescent="0.25">
      <c r="A673" s="212"/>
      <c r="B673" s="179" t="str">
        <f>IF($A673="","",_xlfn.XLOOKUP($A673,Attributes!$A:$A,Attributes!C:C))</f>
        <v/>
      </c>
      <c r="C673" s="179"/>
      <c r="D673" s="179" t="str">
        <f>IF($A673="","",_xlfn.XLOOKUP($A673,Attributes!$A:$A,Attributes!I:I))</f>
        <v/>
      </c>
      <c r="E673" s="179" t="str">
        <f>IF($A673="","",_xlfn.XLOOKUP($A673,Attributes!$A:$A,Attributes!J:J))</f>
        <v/>
      </c>
      <c r="F673" s="179" t="str">
        <f>IF($A673="","",_xlfn.XLOOKUP($A673,Attributes!$A:$A,Attributes!K:K))</f>
        <v/>
      </c>
      <c r="G673" s="195">
        <v>0</v>
      </c>
      <c r="H673" s="217">
        <v>0</v>
      </c>
      <c r="I673" s="195">
        <v>0</v>
      </c>
      <c r="J673" s="195">
        <v>0</v>
      </c>
    </row>
    <row r="674" spans="1:10" hidden="1" x14ac:dyDescent="0.25">
      <c r="A674" s="212"/>
      <c r="B674" s="179" t="str">
        <f>IF($A674="","",_xlfn.XLOOKUP($A674,Attributes!$A:$A,Attributes!C:C))</f>
        <v/>
      </c>
      <c r="C674" s="179"/>
      <c r="D674" s="179" t="str">
        <f>IF($A674="","",_xlfn.XLOOKUP($A674,Attributes!$A:$A,Attributes!I:I))</f>
        <v/>
      </c>
      <c r="E674" s="179" t="str">
        <f>IF($A674="","",_xlfn.XLOOKUP($A674,Attributes!$A:$A,Attributes!J:J))</f>
        <v/>
      </c>
      <c r="F674" s="179" t="str">
        <f>IF($A674="","",_xlfn.XLOOKUP($A674,Attributes!$A:$A,Attributes!K:K))</f>
        <v/>
      </c>
      <c r="G674" s="195">
        <v>0</v>
      </c>
      <c r="H674" s="217">
        <v>0</v>
      </c>
      <c r="I674" s="195">
        <v>0</v>
      </c>
      <c r="J674" s="195">
        <v>0</v>
      </c>
    </row>
    <row r="675" spans="1:10" hidden="1" x14ac:dyDescent="0.25">
      <c r="A675" s="212"/>
      <c r="B675" s="179" t="str">
        <f>IF($A675="","",_xlfn.XLOOKUP($A675,Attributes!$A:$A,Attributes!C:C))</f>
        <v/>
      </c>
      <c r="C675" s="179"/>
      <c r="D675" s="179" t="str">
        <f>IF($A675="","",_xlfn.XLOOKUP($A675,Attributes!$A:$A,Attributes!I:I))</f>
        <v/>
      </c>
      <c r="E675" s="179" t="str">
        <f>IF($A675="","",_xlfn.XLOOKUP($A675,Attributes!$A:$A,Attributes!J:J))</f>
        <v/>
      </c>
      <c r="F675" s="179" t="str">
        <f>IF($A675="","",_xlfn.XLOOKUP($A675,Attributes!$A:$A,Attributes!K:K))</f>
        <v/>
      </c>
      <c r="G675" s="195">
        <v>0</v>
      </c>
      <c r="H675" s="217">
        <v>0</v>
      </c>
      <c r="I675" s="195">
        <v>0</v>
      </c>
      <c r="J675" s="195">
        <v>0</v>
      </c>
    </row>
    <row r="676" spans="1:10" hidden="1" x14ac:dyDescent="0.25">
      <c r="A676" s="212"/>
      <c r="B676" s="179" t="str">
        <f>IF($A676="","",_xlfn.XLOOKUP($A676,Attributes!$A:$A,Attributes!C:C))</f>
        <v/>
      </c>
      <c r="C676" s="179"/>
      <c r="D676" s="179" t="str">
        <f>IF($A676="","",_xlfn.XLOOKUP($A676,Attributes!$A:$A,Attributes!I:I))</f>
        <v/>
      </c>
      <c r="E676" s="179" t="str">
        <f>IF($A676="","",_xlfn.XLOOKUP($A676,Attributes!$A:$A,Attributes!J:J))</f>
        <v/>
      </c>
      <c r="F676" s="179" t="str">
        <f>IF($A676="","",_xlfn.XLOOKUP($A676,Attributes!$A:$A,Attributes!K:K))</f>
        <v/>
      </c>
      <c r="G676" s="195">
        <v>0</v>
      </c>
      <c r="H676" s="217">
        <v>0</v>
      </c>
      <c r="I676" s="195">
        <v>0</v>
      </c>
      <c r="J676" s="195">
        <v>0</v>
      </c>
    </row>
    <row r="677" spans="1:10" hidden="1" x14ac:dyDescent="0.25">
      <c r="A677" s="212"/>
      <c r="B677" s="179" t="str">
        <f>IF($A677="","",_xlfn.XLOOKUP($A677,Attributes!$A:$A,Attributes!C:C))</f>
        <v/>
      </c>
      <c r="C677" s="179"/>
      <c r="D677" s="179" t="str">
        <f>IF($A677="","",_xlfn.XLOOKUP($A677,Attributes!$A:$A,Attributes!I:I))</f>
        <v/>
      </c>
      <c r="E677" s="179" t="str">
        <f>IF($A677="","",_xlfn.XLOOKUP($A677,Attributes!$A:$A,Attributes!J:J))</f>
        <v/>
      </c>
      <c r="F677" s="179" t="str">
        <f>IF($A677="","",_xlfn.XLOOKUP($A677,Attributes!$A:$A,Attributes!K:K))</f>
        <v/>
      </c>
      <c r="G677" s="195">
        <v>0</v>
      </c>
      <c r="H677" s="217">
        <v>0</v>
      </c>
      <c r="I677" s="195">
        <v>0</v>
      </c>
      <c r="J677" s="195">
        <v>0</v>
      </c>
    </row>
    <row r="678" spans="1:10" hidden="1" x14ac:dyDescent="0.25">
      <c r="A678" s="212"/>
      <c r="B678" s="179" t="str">
        <f>IF($A678="","",_xlfn.XLOOKUP($A678,Attributes!$A:$A,Attributes!C:C))</f>
        <v/>
      </c>
      <c r="C678" s="179"/>
      <c r="D678" s="179" t="str">
        <f>IF($A678="","",_xlfn.XLOOKUP($A678,Attributes!$A:$A,Attributes!I:I))</f>
        <v/>
      </c>
      <c r="E678" s="179" t="str">
        <f>IF($A678="","",_xlfn.XLOOKUP($A678,Attributes!$A:$A,Attributes!J:J))</f>
        <v/>
      </c>
      <c r="F678" s="179" t="str">
        <f>IF($A678="","",_xlfn.XLOOKUP($A678,Attributes!$A:$A,Attributes!K:K))</f>
        <v/>
      </c>
      <c r="G678" s="195">
        <v>0</v>
      </c>
      <c r="H678" s="217">
        <v>0</v>
      </c>
      <c r="I678" s="195">
        <v>0</v>
      </c>
      <c r="J678" s="195">
        <v>0</v>
      </c>
    </row>
    <row r="679" spans="1:10" hidden="1" x14ac:dyDescent="0.25">
      <c r="A679" s="212"/>
      <c r="B679" s="179" t="str">
        <f>IF($A679="","",_xlfn.XLOOKUP($A679,Attributes!$A:$A,Attributes!C:C))</f>
        <v/>
      </c>
      <c r="C679" s="179"/>
      <c r="D679" s="179" t="str">
        <f>IF($A679="","",_xlfn.XLOOKUP($A679,Attributes!$A:$A,Attributes!I:I))</f>
        <v/>
      </c>
      <c r="E679" s="179" t="str">
        <f>IF($A679="","",_xlfn.XLOOKUP($A679,Attributes!$A:$A,Attributes!J:J))</f>
        <v/>
      </c>
      <c r="F679" s="179" t="str">
        <f>IF($A679="","",_xlfn.XLOOKUP($A679,Attributes!$A:$A,Attributes!K:K))</f>
        <v/>
      </c>
      <c r="G679" s="195">
        <v>0</v>
      </c>
      <c r="H679" s="217">
        <v>0</v>
      </c>
      <c r="I679" s="195">
        <v>0</v>
      </c>
      <c r="J679" s="195">
        <v>0</v>
      </c>
    </row>
    <row r="680" spans="1:10" hidden="1" x14ac:dyDescent="0.25">
      <c r="A680" s="212"/>
      <c r="B680" s="179" t="str">
        <f>IF($A680="","",_xlfn.XLOOKUP($A680,Attributes!$A:$A,Attributes!C:C))</f>
        <v/>
      </c>
      <c r="C680" s="179"/>
      <c r="D680" s="179" t="str">
        <f>IF($A680="","",_xlfn.XLOOKUP($A680,Attributes!$A:$A,Attributes!I:I))</f>
        <v/>
      </c>
      <c r="E680" s="179" t="str">
        <f>IF($A680="","",_xlfn.XLOOKUP($A680,Attributes!$A:$A,Attributes!J:J))</f>
        <v/>
      </c>
      <c r="F680" s="179" t="str">
        <f>IF($A680="","",_xlfn.XLOOKUP($A680,Attributes!$A:$A,Attributes!K:K))</f>
        <v/>
      </c>
      <c r="G680" s="195">
        <v>0</v>
      </c>
      <c r="H680" s="217">
        <v>0</v>
      </c>
      <c r="I680" s="195">
        <v>0</v>
      </c>
      <c r="J680" s="195">
        <v>0</v>
      </c>
    </row>
    <row r="681" spans="1:10" hidden="1" x14ac:dyDescent="0.25">
      <c r="A681" s="212"/>
      <c r="B681" s="179" t="str">
        <f>IF($A681="","",_xlfn.XLOOKUP($A681,Attributes!$A:$A,Attributes!C:C))</f>
        <v/>
      </c>
      <c r="C681" s="179"/>
      <c r="D681" s="179" t="str">
        <f>IF($A681="","",_xlfn.XLOOKUP($A681,Attributes!$A:$A,Attributes!I:I))</f>
        <v/>
      </c>
      <c r="E681" s="179" t="str">
        <f>IF($A681="","",_xlfn.XLOOKUP($A681,Attributes!$A:$A,Attributes!J:J))</f>
        <v/>
      </c>
      <c r="F681" s="179" t="str">
        <f>IF($A681="","",_xlfn.XLOOKUP($A681,Attributes!$A:$A,Attributes!K:K))</f>
        <v/>
      </c>
      <c r="G681" s="195">
        <v>0</v>
      </c>
      <c r="H681" s="217">
        <v>0</v>
      </c>
      <c r="I681" s="195">
        <v>0</v>
      </c>
      <c r="J681" s="195">
        <v>0</v>
      </c>
    </row>
    <row r="682" spans="1:10" hidden="1" x14ac:dyDescent="0.25">
      <c r="A682" s="212"/>
      <c r="B682" s="179" t="str">
        <f>IF($A682="","",_xlfn.XLOOKUP($A682,Attributes!$A:$A,Attributes!C:C))</f>
        <v/>
      </c>
      <c r="C682" s="179"/>
      <c r="D682" s="179" t="str">
        <f>IF($A682="","",_xlfn.XLOOKUP($A682,Attributes!$A:$A,Attributes!I:I))</f>
        <v/>
      </c>
      <c r="E682" s="179" t="str">
        <f>IF($A682="","",_xlfn.XLOOKUP($A682,Attributes!$A:$A,Attributes!J:J))</f>
        <v/>
      </c>
      <c r="F682" s="179" t="str">
        <f>IF($A682="","",_xlfn.XLOOKUP($A682,Attributes!$A:$A,Attributes!K:K))</f>
        <v/>
      </c>
      <c r="G682" s="195">
        <v>0</v>
      </c>
      <c r="H682" s="217">
        <v>0</v>
      </c>
      <c r="I682" s="195">
        <v>0</v>
      </c>
      <c r="J682" s="195">
        <v>0</v>
      </c>
    </row>
    <row r="683" spans="1:10" hidden="1" x14ac:dyDescent="0.25">
      <c r="A683" s="212"/>
      <c r="B683" s="179" t="str">
        <f>IF($A683="","",_xlfn.XLOOKUP($A683,Attributes!$A:$A,Attributes!C:C))</f>
        <v/>
      </c>
      <c r="C683" s="179"/>
      <c r="D683" s="179" t="str">
        <f>IF($A683="","",_xlfn.XLOOKUP($A683,Attributes!$A:$A,Attributes!I:I))</f>
        <v/>
      </c>
      <c r="E683" s="179" t="str">
        <f>IF($A683="","",_xlfn.XLOOKUP($A683,Attributes!$A:$A,Attributes!J:J))</f>
        <v/>
      </c>
      <c r="F683" s="179" t="str">
        <f>IF($A683="","",_xlfn.XLOOKUP($A683,Attributes!$A:$A,Attributes!K:K))</f>
        <v/>
      </c>
      <c r="G683" s="195">
        <v>0</v>
      </c>
      <c r="H683" s="217">
        <v>0</v>
      </c>
      <c r="I683" s="195">
        <v>0</v>
      </c>
      <c r="J683" s="195">
        <v>0</v>
      </c>
    </row>
    <row r="684" spans="1:10" hidden="1" x14ac:dyDescent="0.25">
      <c r="A684" s="212"/>
      <c r="B684" s="179" t="str">
        <f>IF($A684="","",_xlfn.XLOOKUP($A684,Attributes!$A:$A,Attributes!C:C))</f>
        <v/>
      </c>
      <c r="C684" s="179"/>
      <c r="D684" s="179" t="str">
        <f>IF($A684="","",_xlfn.XLOOKUP($A684,Attributes!$A:$A,Attributes!I:I))</f>
        <v/>
      </c>
      <c r="E684" s="179" t="str">
        <f>IF($A684="","",_xlfn.XLOOKUP($A684,Attributes!$A:$A,Attributes!J:J))</f>
        <v/>
      </c>
      <c r="F684" s="179" t="str">
        <f>IF($A684="","",_xlfn.XLOOKUP($A684,Attributes!$A:$A,Attributes!K:K))</f>
        <v/>
      </c>
      <c r="G684" s="195">
        <v>0</v>
      </c>
      <c r="H684" s="217">
        <v>0</v>
      </c>
      <c r="I684" s="195">
        <v>0</v>
      </c>
      <c r="J684" s="195">
        <v>0</v>
      </c>
    </row>
    <row r="685" spans="1:10" hidden="1" x14ac:dyDescent="0.25">
      <c r="A685" s="212"/>
      <c r="B685" s="179" t="str">
        <f>IF($A685="","",_xlfn.XLOOKUP($A685,Attributes!$A:$A,Attributes!C:C))</f>
        <v/>
      </c>
      <c r="C685" s="179"/>
      <c r="D685" s="179" t="str">
        <f>IF($A685="","",_xlfn.XLOOKUP($A685,Attributes!$A:$A,Attributes!I:I))</f>
        <v/>
      </c>
      <c r="E685" s="179" t="str">
        <f>IF($A685="","",_xlfn.XLOOKUP($A685,Attributes!$A:$A,Attributes!J:J))</f>
        <v/>
      </c>
      <c r="F685" s="179" t="str">
        <f>IF($A685="","",_xlfn.XLOOKUP($A685,Attributes!$A:$A,Attributes!K:K))</f>
        <v/>
      </c>
      <c r="G685" s="195">
        <v>0</v>
      </c>
      <c r="H685" s="217">
        <v>0</v>
      </c>
      <c r="I685" s="195">
        <v>0</v>
      </c>
      <c r="J685" s="195">
        <v>0</v>
      </c>
    </row>
    <row r="686" spans="1:10" hidden="1" x14ac:dyDescent="0.25">
      <c r="A686" s="212"/>
      <c r="B686" s="179" t="str">
        <f>IF($A686="","",_xlfn.XLOOKUP($A686,Attributes!$A:$A,Attributes!C:C))</f>
        <v/>
      </c>
      <c r="C686" s="179"/>
      <c r="D686" s="179" t="str">
        <f>IF($A686="","",_xlfn.XLOOKUP($A686,Attributes!$A:$A,Attributes!I:I))</f>
        <v/>
      </c>
      <c r="E686" s="179" t="str">
        <f>IF($A686="","",_xlfn.XLOOKUP($A686,Attributes!$A:$A,Attributes!J:J))</f>
        <v/>
      </c>
      <c r="F686" s="179" t="str">
        <f>IF($A686="","",_xlfn.XLOOKUP($A686,Attributes!$A:$A,Attributes!K:K))</f>
        <v/>
      </c>
      <c r="G686" s="195">
        <v>0</v>
      </c>
      <c r="H686" s="217">
        <v>0</v>
      </c>
      <c r="I686" s="195">
        <v>0</v>
      </c>
      <c r="J686" s="195">
        <v>0</v>
      </c>
    </row>
    <row r="687" spans="1:10" hidden="1" x14ac:dyDescent="0.25">
      <c r="A687" s="212"/>
      <c r="B687" s="179" t="str">
        <f>IF($A687="","",_xlfn.XLOOKUP($A687,Attributes!$A:$A,Attributes!C:C))</f>
        <v/>
      </c>
      <c r="C687" s="179"/>
      <c r="D687" s="179" t="str">
        <f>IF($A687="","",_xlfn.XLOOKUP($A687,Attributes!$A:$A,Attributes!I:I))</f>
        <v/>
      </c>
      <c r="E687" s="179" t="str">
        <f>IF($A687="","",_xlfn.XLOOKUP($A687,Attributes!$A:$A,Attributes!J:J))</f>
        <v/>
      </c>
      <c r="F687" s="179" t="str">
        <f>IF($A687="","",_xlfn.XLOOKUP($A687,Attributes!$A:$A,Attributes!K:K))</f>
        <v/>
      </c>
      <c r="G687" s="195">
        <v>0</v>
      </c>
      <c r="H687" s="217">
        <v>0</v>
      </c>
      <c r="I687" s="195">
        <v>0</v>
      </c>
      <c r="J687" s="195">
        <v>0</v>
      </c>
    </row>
    <row r="688" spans="1:10" hidden="1" x14ac:dyDescent="0.25">
      <c r="A688" s="212"/>
      <c r="B688" s="179" t="str">
        <f>IF($A688="","",_xlfn.XLOOKUP($A688,Attributes!$A:$A,Attributes!C:C))</f>
        <v/>
      </c>
      <c r="C688" s="179"/>
      <c r="D688" s="179" t="str">
        <f>IF($A688="","",_xlfn.XLOOKUP($A688,Attributes!$A:$A,Attributes!I:I))</f>
        <v/>
      </c>
      <c r="E688" s="179" t="str">
        <f>IF($A688="","",_xlfn.XLOOKUP($A688,Attributes!$A:$A,Attributes!J:J))</f>
        <v/>
      </c>
      <c r="F688" s="179" t="str">
        <f>IF($A688="","",_xlfn.XLOOKUP($A688,Attributes!$A:$A,Attributes!K:K))</f>
        <v/>
      </c>
      <c r="G688" s="195">
        <v>0</v>
      </c>
      <c r="H688" s="217">
        <v>0</v>
      </c>
      <c r="I688" s="195">
        <v>0</v>
      </c>
      <c r="J688" s="195">
        <v>0</v>
      </c>
    </row>
    <row r="689" spans="1:10" hidden="1" x14ac:dyDescent="0.25">
      <c r="A689" s="212"/>
      <c r="B689" s="179" t="str">
        <f>IF($A689="","",_xlfn.XLOOKUP($A689,Attributes!$A:$A,Attributes!C:C))</f>
        <v/>
      </c>
      <c r="C689" s="179"/>
      <c r="D689" s="179" t="str">
        <f>IF($A689="","",_xlfn.XLOOKUP($A689,Attributes!$A:$A,Attributes!I:I))</f>
        <v/>
      </c>
      <c r="E689" s="179" t="str">
        <f>IF($A689="","",_xlfn.XLOOKUP($A689,Attributes!$A:$A,Attributes!J:J))</f>
        <v/>
      </c>
      <c r="F689" s="179" t="str">
        <f>IF($A689="","",_xlfn.XLOOKUP($A689,Attributes!$A:$A,Attributes!K:K))</f>
        <v/>
      </c>
      <c r="G689" s="195">
        <v>0</v>
      </c>
      <c r="H689" s="217">
        <v>0</v>
      </c>
      <c r="I689" s="195">
        <v>0</v>
      </c>
      <c r="J689" s="195">
        <v>0</v>
      </c>
    </row>
    <row r="690" spans="1:10" hidden="1" x14ac:dyDescent="0.25">
      <c r="A690" s="212"/>
      <c r="B690" s="179" t="str">
        <f>IF($A690="","",_xlfn.XLOOKUP($A690,Attributes!$A:$A,Attributes!C:C))</f>
        <v/>
      </c>
      <c r="C690" s="179"/>
      <c r="D690" s="179" t="str">
        <f>IF($A690="","",_xlfn.XLOOKUP($A690,Attributes!$A:$A,Attributes!I:I))</f>
        <v/>
      </c>
      <c r="E690" s="179" t="str">
        <f>IF($A690="","",_xlfn.XLOOKUP($A690,Attributes!$A:$A,Attributes!J:J))</f>
        <v/>
      </c>
      <c r="F690" s="179" t="str">
        <f>IF($A690="","",_xlfn.XLOOKUP($A690,Attributes!$A:$A,Attributes!K:K))</f>
        <v/>
      </c>
      <c r="G690" s="195">
        <v>0</v>
      </c>
      <c r="H690" s="217">
        <v>0</v>
      </c>
      <c r="I690" s="195">
        <v>0</v>
      </c>
      <c r="J690" s="195">
        <v>0</v>
      </c>
    </row>
    <row r="691" spans="1:10" hidden="1" x14ac:dyDescent="0.25">
      <c r="A691" s="212"/>
      <c r="B691" s="179" t="str">
        <f>IF($A691="","",_xlfn.XLOOKUP($A691,Attributes!$A:$A,Attributes!C:C))</f>
        <v/>
      </c>
      <c r="C691" s="179"/>
      <c r="D691" s="179" t="str">
        <f>IF($A691="","",_xlfn.XLOOKUP($A691,Attributes!$A:$A,Attributes!I:I))</f>
        <v/>
      </c>
      <c r="E691" s="179" t="str">
        <f>IF($A691="","",_xlfn.XLOOKUP($A691,Attributes!$A:$A,Attributes!J:J))</f>
        <v/>
      </c>
      <c r="F691" s="179" t="str">
        <f>IF($A691="","",_xlfn.XLOOKUP($A691,Attributes!$A:$A,Attributes!K:K))</f>
        <v/>
      </c>
      <c r="G691" s="195">
        <v>0</v>
      </c>
      <c r="H691" s="217">
        <v>0</v>
      </c>
      <c r="I691" s="195">
        <v>0</v>
      </c>
      <c r="J691" s="195">
        <v>0</v>
      </c>
    </row>
    <row r="692" spans="1:10" hidden="1" x14ac:dyDescent="0.25">
      <c r="A692" s="212"/>
      <c r="B692" s="179" t="str">
        <f>IF($A692="","",_xlfn.XLOOKUP($A692,Attributes!$A:$A,Attributes!C:C))</f>
        <v/>
      </c>
      <c r="C692" s="179"/>
      <c r="D692" s="179" t="str">
        <f>IF($A692="","",_xlfn.XLOOKUP($A692,Attributes!$A:$A,Attributes!I:I))</f>
        <v/>
      </c>
      <c r="E692" s="179" t="str">
        <f>IF($A692="","",_xlfn.XLOOKUP($A692,Attributes!$A:$A,Attributes!J:J))</f>
        <v/>
      </c>
      <c r="F692" s="179" t="str">
        <f>IF($A692="","",_xlfn.XLOOKUP($A692,Attributes!$A:$A,Attributes!K:K))</f>
        <v/>
      </c>
      <c r="G692" s="195">
        <v>0</v>
      </c>
      <c r="H692" s="217">
        <v>0</v>
      </c>
      <c r="I692" s="195">
        <v>0</v>
      </c>
      <c r="J692" s="195">
        <v>0</v>
      </c>
    </row>
    <row r="693" spans="1:10" hidden="1" x14ac:dyDescent="0.25">
      <c r="A693" s="212"/>
      <c r="B693" s="179" t="str">
        <f>IF($A693="","",_xlfn.XLOOKUP($A693,Attributes!$A:$A,Attributes!C:C))</f>
        <v/>
      </c>
      <c r="C693" s="179"/>
      <c r="D693" s="179" t="str">
        <f>IF($A693="","",_xlfn.XLOOKUP($A693,Attributes!$A:$A,Attributes!I:I))</f>
        <v/>
      </c>
      <c r="E693" s="179" t="str">
        <f>IF($A693="","",_xlfn.XLOOKUP($A693,Attributes!$A:$A,Attributes!J:J))</f>
        <v/>
      </c>
      <c r="F693" s="179" t="str">
        <f>IF($A693="","",_xlfn.XLOOKUP($A693,Attributes!$A:$A,Attributes!K:K))</f>
        <v/>
      </c>
      <c r="G693" s="195">
        <v>0</v>
      </c>
      <c r="H693" s="217">
        <v>0</v>
      </c>
      <c r="I693" s="195">
        <v>0</v>
      </c>
      <c r="J693" s="195">
        <v>0</v>
      </c>
    </row>
    <row r="694" spans="1:10" hidden="1" x14ac:dyDescent="0.25">
      <c r="A694" s="212"/>
      <c r="B694" s="179" t="str">
        <f>IF($A694="","",_xlfn.XLOOKUP($A694,Attributes!$A:$A,Attributes!C:C))</f>
        <v/>
      </c>
      <c r="C694" s="179"/>
      <c r="D694" s="179" t="str">
        <f>IF($A694="","",_xlfn.XLOOKUP($A694,Attributes!$A:$A,Attributes!I:I))</f>
        <v/>
      </c>
      <c r="E694" s="179" t="str">
        <f>IF($A694="","",_xlfn.XLOOKUP($A694,Attributes!$A:$A,Attributes!J:J))</f>
        <v/>
      </c>
      <c r="F694" s="179" t="str">
        <f>IF($A694="","",_xlfn.XLOOKUP($A694,Attributes!$A:$A,Attributes!K:K))</f>
        <v/>
      </c>
      <c r="G694" s="195">
        <v>0</v>
      </c>
      <c r="H694" s="217">
        <v>0</v>
      </c>
      <c r="I694" s="195">
        <v>0</v>
      </c>
      <c r="J694" s="195">
        <v>0</v>
      </c>
    </row>
    <row r="695" spans="1:10" hidden="1" x14ac:dyDescent="0.25">
      <c r="A695" s="212"/>
      <c r="B695" s="179" t="str">
        <f>IF($A695="","",_xlfn.XLOOKUP($A695,Attributes!$A:$A,Attributes!C:C))</f>
        <v/>
      </c>
      <c r="C695" s="179"/>
      <c r="D695" s="179" t="str">
        <f>IF($A695="","",_xlfn.XLOOKUP($A695,Attributes!$A:$A,Attributes!I:I))</f>
        <v/>
      </c>
      <c r="E695" s="179" t="str">
        <f>IF($A695="","",_xlfn.XLOOKUP($A695,Attributes!$A:$A,Attributes!J:J))</f>
        <v/>
      </c>
      <c r="F695" s="179" t="str">
        <f>IF($A695="","",_xlfn.XLOOKUP($A695,Attributes!$A:$A,Attributes!K:K))</f>
        <v/>
      </c>
      <c r="G695" s="195">
        <v>0</v>
      </c>
      <c r="H695" s="217">
        <v>0</v>
      </c>
      <c r="I695" s="195">
        <v>0</v>
      </c>
      <c r="J695" s="195">
        <v>0</v>
      </c>
    </row>
    <row r="696" spans="1:10" hidden="1" x14ac:dyDescent="0.25">
      <c r="A696" s="212"/>
      <c r="B696" s="179" t="str">
        <f>IF($A696="","",_xlfn.XLOOKUP($A696,Attributes!$A:$A,Attributes!C:C))</f>
        <v/>
      </c>
      <c r="C696" s="179"/>
      <c r="D696" s="179" t="str">
        <f>IF($A696="","",_xlfn.XLOOKUP($A696,Attributes!$A:$A,Attributes!I:I))</f>
        <v/>
      </c>
      <c r="E696" s="179" t="str">
        <f>IF($A696="","",_xlfn.XLOOKUP($A696,Attributes!$A:$A,Attributes!J:J))</f>
        <v/>
      </c>
      <c r="F696" s="179" t="str">
        <f>IF($A696="","",_xlfn.XLOOKUP($A696,Attributes!$A:$A,Attributes!K:K))</f>
        <v/>
      </c>
      <c r="G696" s="195">
        <v>0</v>
      </c>
      <c r="H696" s="217">
        <v>0</v>
      </c>
      <c r="I696" s="195">
        <v>0</v>
      </c>
      <c r="J696" s="195">
        <v>0</v>
      </c>
    </row>
    <row r="697" spans="1:10" hidden="1" x14ac:dyDescent="0.25">
      <c r="A697" s="212"/>
      <c r="B697" s="179" t="str">
        <f>IF($A697="","",_xlfn.XLOOKUP($A697,Attributes!$A:$A,Attributes!C:C))</f>
        <v/>
      </c>
      <c r="C697" s="179"/>
      <c r="D697" s="179" t="str">
        <f>IF($A697="","",_xlfn.XLOOKUP($A697,Attributes!$A:$A,Attributes!I:I))</f>
        <v/>
      </c>
      <c r="E697" s="179" t="str">
        <f>IF($A697="","",_xlfn.XLOOKUP($A697,Attributes!$A:$A,Attributes!J:J))</f>
        <v/>
      </c>
      <c r="F697" s="179" t="str">
        <f>IF($A697="","",_xlfn.XLOOKUP($A697,Attributes!$A:$A,Attributes!K:K))</f>
        <v/>
      </c>
      <c r="G697" s="195">
        <v>0</v>
      </c>
      <c r="H697" s="217">
        <v>0</v>
      </c>
      <c r="I697" s="195">
        <v>0</v>
      </c>
      <c r="J697" s="195">
        <v>0</v>
      </c>
    </row>
    <row r="698" spans="1:10" hidden="1" x14ac:dyDescent="0.25">
      <c r="A698" s="212"/>
      <c r="B698" s="179" t="str">
        <f>IF($A698="","",_xlfn.XLOOKUP($A698,Attributes!$A:$A,Attributes!C:C))</f>
        <v/>
      </c>
      <c r="C698" s="179"/>
      <c r="D698" s="179" t="str">
        <f>IF($A698="","",_xlfn.XLOOKUP($A698,Attributes!$A:$A,Attributes!I:I))</f>
        <v/>
      </c>
      <c r="E698" s="179" t="str">
        <f>IF($A698="","",_xlfn.XLOOKUP($A698,Attributes!$A:$A,Attributes!J:J))</f>
        <v/>
      </c>
      <c r="F698" s="179" t="str">
        <f>IF($A698="","",_xlfn.XLOOKUP($A698,Attributes!$A:$A,Attributes!K:K))</f>
        <v/>
      </c>
      <c r="G698" s="195">
        <v>0</v>
      </c>
      <c r="H698" s="217">
        <v>0</v>
      </c>
      <c r="I698" s="195">
        <v>0</v>
      </c>
      <c r="J698" s="195">
        <v>0</v>
      </c>
    </row>
    <row r="699" spans="1:10" hidden="1" x14ac:dyDescent="0.25">
      <c r="A699" s="212"/>
      <c r="B699" s="179" t="str">
        <f>IF($A699="","",_xlfn.XLOOKUP($A699,Attributes!$A:$A,Attributes!C:C))</f>
        <v/>
      </c>
      <c r="C699" s="179"/>
      <c r="D699" s="179" t="str">
        <f>IF($A699="","",_xlfn.XLOOKUP($A699,Attributes!$A:$A,Attributes!I:I))</f>
        <v/>
      </c>
      <c r="E699" s="179" t="str">
        <f>IF($A699="","",_xlfn.XLOOKUP($A699,Attributes!$A:$A,Attributes!J:J))</f>
        <v/>
      </c>
      <c r="F699" s="179" t="str">
        <f>IF($A699="","",_xlfn.XLOOKUP($A699,Attributes!$A:$A,Attributes!K:K))</f>
        <v/>
      </c>
      <c r="G699" s="195">
        <v>0</v>
      </c>
      <c r="H699" s="217">
        <v>0</v>
      </c>
      <c r="I699" s="195">
        <v>0</v>
      </c>
      <c r="J699" s="195">
        <v>0</v>
      </c>
    </row>
    <row r="700" spans="1:10" hidden="1" x14ac:dyDescent="0.25">
      <c r="A700" s="212"/>
      <c r="B700" s="179" t="str">
        <f>IF($A700="","",_xlfn.XLOOKUP($A700,Attributes!$A:$A,Attributes!C:C))</f>
        <v/>
      </c>
      <c r="C700" s="179"/>
      <c r="D700" s="179" t="str">
        <f>IF($A700="","",_xlfn.XLOOKUP($A700,Attributes!$A:$A,Attributes!I:I))</f>
        <v/>
      </c>
      <c r="E700" s="179" t="str">
        <f>IF($A700="","",_xlfn.XLOOKUP($A700,Attributes!$A:$A,Attributes!J:J))</f>
        <v/>
      </c>
      <c r="F700" s="179" t="str">
        <f>IF($A700="","",_xlfn.XLOOKUP($A700,Attributes!$A:$A,Attributes!K:K))</f>
        <v/>
      </c>
      <c r="G700" s="195">
        <v>0</v>
      </c>
      <c r="H700" s="217">
        <v>0</v>
      </c>
      <c r="I700" s="195">
        <v>0</v>
      </c>
      <c r="J700" s="195">
        <v>0</v>
      </c>
    </row>
    <row r="701" spans="1:10" hidden="1" x14ac:dyDescent="0.25">
      <c r="A701" s="212"/>
      <c r="B701" s="179" t="str">
        <f>IF($A701="","",_xlfn.XLOOKUP($A701,Attributes!$A:$A,Attributes!C:C))</f>
        <v/>
      </c>
      <c r="C701" s="179"/>
      <c r="D701" s="179" t="str">
        <f>IF($A701="","",_xlfn.XLOOKUP($A701,Attributes!$A:$A,Attributes!I:I))</f>
        <v/>
      </c>
      <c r="E701" s="179" t="str">
        <f>IF($A701="","",_xlfn.XLOOKUP($A701,Attributes!$A:$A,Attributes!J:J))</f>
        <v/>
      </c>
      <c r="F701" s="179" t="str">
        <f>IF($A701="","",_xlfn.XLOOKUP($A701,Attributes!$A:$A,Attributes!K:K))</f>
        <v/>
      </c>
      <c r="G701" s="195">
        <v>0</v>
      </c>
      <c r="H701" s="217">
        <v>0</v>
      </c>
      <c r="I701" s="195">
        <v>0</v>
      </c>
      <c r="J701" s="195">
        <v>0</v>
      </c>
    </row>
    <row r="702" spans="1:10" hidden="1" x14ac:dyDescent="0.25">
      <c r="A702" s="212"/>
      <c r="B702" s="179" t="str">
        <f>IF($A702="","",_xlfn.XLOOKUP($A702,Attributes!$A:$A,Attributes!C:C))</f>
        <v/>
      </c>
      <c r="C702" s="179"/>
      <c r="D702" s="179" t="str">
        <f>IF($A702="","",_xlfn.XLOOKUP($A702,Attributes!$A:$A,Attributes!I:I))</f>
        <v/>
      </c>
      <c r="E702" s="179" t="str">
        <f>IF($A702="","",_xlfn.XLOOKUP($A702,Attributes!$A:$A,Attributes!J:J))</f>
        <v/>
      </c>
      <c r="F702" s="179" t="str">
        <f>IF($A702="","",_xlfn.XLOOKUP($A702,Attributes!$A:$A,Attributes!K:K))</f>
        <v/>
      </c>
      <c r="G702" s="195">
        <v>0</v>
      </c>
      <c r="H702" s="217">
        <v>0</v>
      </c>
      <c r="I702" s="195">
        <v>0</v>
      </c>
      <c r="J702" s="195">
        <v>0</v>
      </c>
    </row>
    <row r="703" spans="1:10" hidden="1" x14ac:dyDescent="0.25">
      <c r="A703" s="212"/>
      <c r="B703" s="179" t="str">
        <f>IF($A703="","",_xlfn.XLOOKUP($A703,Attributes!$A:$A,Attributes!C:C))</f>
        <v/>
      </c>
      <c r="C703" s="179"/>
      <c r="D703" s="179" t="str">
        <f>IF($A703="","",_xlfn.XLOOKUP($A703,Attributes!$A:$A,Attributes!I:I))</f>
        <v/>
      </c>
      <c r="E703" s="179" t="str">
        <f>IF($A703="","",_xlfn.XLOOKUP($A703,Attributes!$A:$A,Attributes!J:J))</f>
        <v/>
      </c>
      <c r="F703" s="179" t="str">
        <f>IF($A703="","",_xlfn.XLOOKUP($A703,Attributes!$A:$A,Attributes!K:K))</f>
        <v/>
      </c>
      <c r="G703" s="195">
        <v>0</v>
      </c>
      <c r="H703" s="217">
        <v>0</v>
      </c>
      <c r="I703" s="195">
        <v>0</v>
      </c>
      <c r="J703" s="195">
        <v>0</v>
      </c>
    </row>
    <row r="704" spans="1:10" hidden="1" x14ac:dyDescent="0.25">
      <c r="A704" s="212"/>
      <c r="B704" s="179" t="str">
        <f>IF($A704="","",_xlfn.XLOOKUP($A704,Attributes!$A:$A,Attributes!C:C))</f>
        <v/>
      </c>
      <c r="C704" s="179"/>
      <c r="D704" s="179" t="str">
        <f>IF($A704="","",_xlfn.XLOOKUP($A704,Attributes!$A:$A,Attributes!I:I))</f>
        <v/>
      </c>
      <c r="E704" s="179" t="str">
        <f>IF($A704="","",_xlfn.XLOOKUP($A704,Attributes!$A:$A,Attributes!J:J))</f>
        <v/>
      </c>
      <c r="F704" s="179" t="str">
        <f>IF($A704="","",_xlfn.XLOOKUP($A704,Attributes!$A:$A,Attributes!K:K))</f>
        <v/>
      </c>
      <c r="G704" s="195">
        <v>0</v>
      </c>
      <c r="H704" s="217">
        <v>0</v>
      </c>
      <c r="I704" s="195">
        <v>0</v>
      </c>
      <c r="J704" s="195">
        <v>0</v>
      </c>
    </row>
    <row r="705" spans="1:10" hidden="1" x14ac:dyDescent="0.25">
      <c r="A705" s="212"/>
      <c r="B705" s="179" t="str">
        <f>IF($A705="","",_xlfn.XLOOKUP($A705,Attributes!$A:$A,Attributes!C:C))</f>
        <v/>
      </c>
      <c r="C705" s="179"/>
      <c r="D705" s="179" t="str">
        <f>IF($A705="","",_xlfn.XLOOKUP($A705,Attributes!$A:$A,Attributes!I:I))</f>
        <v/>
      </c>
      <c r="E705" s="179" t="str">
        <f>IF($A705="","",_xlfn.XLOOKUP($A705,Attributes!$A:$A,Attributes!J:J))</f>
        <v/>
      </c>
      <c r="F705" s="179" t="str">
        <f>IF($A705="","",_xlfn.XLOOKUP($A705,Attributes!$A:$A,Attributes!K:K))</f>
        <v/>
      </c>
      <c r="G705" s="195">
        <v>0</v>
      </c>
      <c r="H705" s="217">
        <v>0</v>
      </c>
      <c r="I705" s="195">
        <v>0</v>
      </c>
      <c r="J705" s="195">
        <v>0</v>
      </c>
    </row>
    <row r="706" spans="1:10" hidden="1" x14ac:dyDescent="0.25">
      <c r="A706" s="212"/>
      <c r="B706" s="179" t="str">
        <f>IF($A706="","",_xlfn.XLOOKUP($A706,Attributes!$A:$A,Attributes!C:C))</f>
        <v/>
      </c>
      <c r="C706" s="179"/>
      <c r="D706" s="179" t="str">
        <f>IF($A706="","",_xlfn.XLOOKUP($A706,Attributes!$A:$A,Attributes!I:I))</f>
        <v/>
      </c>
      <c r="E706" s="179" t="str">
        <f>IF($A706="","",_xlfn.XLOOKUP($A706,Attributes!$A:$A,Attributes!J:J))</f>
        <v/>
      </c>
      <c r="F706" s="179" t="str">
        <f>IF($A706="","",_xlfn.XLOOKUP($A706,Attributes!$A:$A,Attributes!K:K))</f>
        <v/>
      </c>
      <c r="G706" s="195">
        <v>0</v>
      </c>
      <c r="H706" s="217">
        <v>0</v>
      </c>
      <c r="I706" s="195">
        <v>0</v>
      </c>
      <c r="J706" s="195">
        <v>0</v>
      </c>
    </row>
    <row r="707" spans="1:10" hidden="1" x14ac:dyDescent="0.25">
      <c r="A707" s="212"/>
      <c r="B707" s="179" t="str">
        <f>IF($A707="","",_xlfn.XLOOKUP($A707,Attributes!$A:$A,Attributes!C:C))</f>
        <v/>
      </c>
      <c r="C707" s="179"/>
      <c r="D707" s="179" t="str">
        <f>IF($A707="","",_xlfn.XLOOKUP($A707,Attributes!$A:$A,Attributes!I:I))</f>
        <v/>
      </c>
      <c r="E707" s="179" t="str">
        <f>IF($A707="","",_xlfn.XLOOKUP($A707,Attributes!$A:$A,Attributes!J:J))</f>
        <v/>
      </c>
      <c r="F707" s="179" t="str">
        <f>IF($A707="","",_xlfn.XLOOKUP($A707,Attributes!$A:$A,Attributes!K:K))</f>
        <v/>
      </c>
      <c r="G707" s="195">
        <v>0</v>
      </c>
      <c r="H707" s="217">
        <v>0</v>
      </c>
      <c r="I707" s="195">
        <v>0</v>
      </c>
      <c r="J707" s="195">
        <v>0</v>
      </c>
    </row>
    <row r="708" spans="1:10" hidden="1" x14ac:dyDescent="0.25">
      <c r="A708" s="212"/>
      <c r="B708" s="179" t="str">
        <f>IF($A708="","",_xlfn.XLOOKUP($A708,Attributes!$A:$A,Attributes!C:C))</f>
        <v/>
      </c>
      <c r="C708" s="179"/>
      <c r="D708" s="179" t="str">
        <f>IF($A708="","",_xlfn.XLOOKUP($A708,Attributes!$A:$A,Attributes!I:I))</f>
        <v/>
      </c>
      <c r="E708" s="179" t="str">
        <f>IF($A708="","",_xlfn.XLOOKUP($A708,Attributes!$A:$A,Attributes!J:J))</f>
        <v/>
      </c>
      <c r="F708" s="179" t="str">
        <f>IF($A708="","",_xlfn.XLOOKUP($A708,Attributes!$A:$A,Attributes!K:K))</f>
        <v/>
      </c>
      <c r="G708" s="195">
        <v>0</v>
      </c>
      <c r="H708" s="217">
        <v>0</v>
      </c>
      <c r="I708" s="195">
        <v>0</v>
      </c>
      <c r="J708" s="195">
        <v>0</v>
      </c>
    </row>
    <row r="709" spans="1:10" hidden="1" x14ac:dyDescent="0.25">
      <c r="A709" s="212"/>
      <c r="B709" s="179" t="str">
        <f>IF($A709="","",_xlfn.XLOOKUP($A709,Attributes!$A:$A,Attributes!C:C))</f>
        <v/>
      </c>
      <c r="C709" s="179"/>
      <c r="D709" s="179" t="str">
        <f>IF($A709="","",_xlfn.XLOOKUP($A709,Attributes!$A:$A,Attributes!I:I))</f>
        <v/>
      </c>
      <c r="E709" s="179" t="str">
        <f>IF($A709="","",_xlfn.XLOOKUP($A709,Attributes!$A:$A,Attributes!J:J))</f>
        <v/>
      </c>
      <c r="F709" s="179" t="str">
        <f>IF($A709="","",_xlfn.XLOOKUP($A709,Attributes!$A:$A,Attributes!K:K))</f>
        <v/>
      </c>
      <c r="G709" s="195">
        <v>0</v>
      </c>
      <c r="H709" s="217">
        <v>0</v>
      </c>
      <c r="I709" s="195">
        <v>0</v>
      </c>
      <c r="J709" s="195">
        <v>0</v>
      </c>
    </row>
    <row r="710" spans="1:10" hidden="1" x14ac:dyDescent="0.25">
      <c r="A710" s="212"/>
      <c r="B710" s="179" t="str">
        <f>IF($A710="","",_xlfn.XLOOKUP($A710,Attributes!$A:$A,Attributes!C:C))</f>
        <v/>
      </c>
      <c r="C710" s="179"/>
      <c r="D710" s="179" t="str">
        <f>IF($A710="","",_xlfn.XLOOKUP($A710,Attributes!$A:$A,Attributes!I:I))</f>
        <v/>
      </c>
      <c r="E710" s="179" t="str">
        <f>IF($A710="","",_xlfn.XLOOKUP($A710,Attributes!$A:$A,Attributes!J:J))</f>
        <v/>
      </c>
      <c r="F710" s="179" t="str">
        <f>IF($A710="","",_xlfn.XLOOKUP($A710,Attributes!$A:$A,Attributes!K:K))</f>
        <v/>
      </c>
      <c r="G710" s="195">
        <v>0</v>
      </c>
      <c r="H710" s="217">
        <v>0</v>
      </c>
      <c r="I710" s="195">
        <v>0</v>
      </c>
      <c r="J710" s="195">
        <v>0</v>
      </c>
    </row>
    <row r="711" spans="1:10" hidden="1" x14ac:dyDescent="0.25">
      <c r="A711" s="212"/>
      <c r="B711" s="179" t="str">
        <f>IF($A711="","",_xlfn.XLOOKUP($A711,Attributes!$A:$A,Attributes!C:C))</f>
        <v/>
      </c>
      <c r="C711" s="179"/>
      <c r="D711" s="179" t="str">
        <f>IF($A711="","",_xlfn.XLOOKUP($A711,Attributes!$A:$A,Attributes!I:I))</f>
        <v/>
      </c>
      <c r="E711" s="179" t="str">
        <f>IF($A711="","",_xlfn.XLOOKUP($A711,Attributes!$A:$A,Attributes!J:J))</f>
        <v/>
      </c>
      <c r="F711" s="179" t="str">
        <f>IF($A711="","",_xlfn.XLOOKUP($A711,Attributes!$A:$A,Attributes!K:K))</f>
        <v/>
      </c>
      <c r="G711" s="195">
        <v>0</v>
      </c>
      <c r="H711" s="217">
        <v>0</v>
      </c>
      <c r="I711" s="195">
        <v>0</v>
      </c>
      <c r="J711" s="195">
        <v>0</v>
      </c>
    </row>
    <row r="712" spans="1:10" hidden="1" x14ac:dyDescent="0.25">
      <c r="A712" s="212"/>
      <c r="B712" s="179" t="str">
        <f>IF($A712="","",_xlfn.XLOOKUP($A712,Attributes!$A:$A,Attributes!C:C))</f>
        <v/>
      </c>
      <c r="C712" s="179"/>
      <c r="D712" s="179" t="str">
        <f>IF($A712="","",_xlfn.XLOOKUP($A712,Attributes!$A:$A,Attributes!I:I))</f>
        <v/>
      </c>
      <c r="E712" s="179" t="str">
        <f>IF($A712="","",_xlfn.XLOOKUP($A712,Attributes!$A:$A,Attributes!J:J))</f>
        <v/>
      </c>
      <c r="F712" s="179" t="str">
        <f>IF($A712="","",_xlfn.XLOOKUP($A712,Attributes!$A:$A,Attributes!K:K))</f>
        <v/>
      </c>
      <c r="G712" s="195">
        <v>0</v>
      </c>
      <c r="H712" s="217">
        <v>0</v>
      </c>
      <c r="I712" s="195">
        <v>0</v>
      </c>
      <c r="J712" s="195">
        <v>0</v>
      </c>
    </row>
    <row r="713" spans="1:10" hidden="1" x14ac:dyDescent="0.25">
      <c r="A713" s="212"/>
      <c r="B713" s="179" t="str">
        <f>IF($A713="","",_xlfn.XLOOKUP($A713,Attributes!$A:$A,Attributes!C:C))</f>
        <v/>
      </c>
      <c r="C713" s="179"/>
      <c r="D713" s="179" t="str">
        <f>IF($A713="","",_xlfn.XLOOKUP($A713,Attributes!$A:$A,Attributes!I:I))</f>
        <v/>
      </c>
      <c r="E713" s="179" t="str">
        <f>IF($A713="","",_xlfn.XLOOKUP($A713,Attributes!$A:$A,Attributes!J:J))</f>
        <v/>
      </c>
      <c r="F713" s="179" t="str">
        <f>IF($A713="","",_xlfn.XLOOKUP($A713,Attributes!$A:$A,Attributes!K:K))</f>
        <v/>
      </c>
      <c r="G713" s="195">
        <v>0</v>
      </c>
      <c r="H713" s="217">
        <v>0</v>
      </c>
      <c r="I713" s="195">
        <v>0</v>
      </c>
      <c r="J713" s="195">
        <v>0</v>
      </c>
    </row>
    <row r="714" spans="1:10" hidden="1" x14ac:dyDescent="0.25">
      <c r="A714" s="212"/>
      <c r="B714" s="179" t="str">
        <f>IF($A714="","",_xlfn.XLOOKUP($A714,Attributes!$A:$A,Attributes!C:C))</f>
        <v/>
      </c>
      <c r="C714" s="179"/>
      <c r="D714" s="179" t="str">
        <f>IF($A714="","",_xlfn.XLOOKUP($A714,Attributes!$A:$A,Attributes!I:I))</f>
        <v/>
      </c>
      <c r="E714" s="179" t="str">
        <f>IF($A714="","",_xlfn.XLOOKUP($A714,Attributes!$A:$A,Attributes!J:J))</f>
        <v/>
      </c>
      <c r="F714" s="179" t="str">
        <f>IF($A714="","",_xlfn.XLOOKUP($A714,Attributes!$A:$A,Attributes!K:K))</f>
        <v/>
      </c>
      <c r="G714" s="195">
        <v>0</v>
      </c>
      <c r="H714" s="217">
        <v>0</v>
      </c>
      <c r="I714" s="195">
        <v>0</v>
      </c>
      <c r="J714" s="195">
        <v>0</v>
      </c>
    </row>
    <row r="715" spans="1:10" hidden="1" x14ac:dyDescent="0.25">
      <c r="A715" s="212"/>
      <c r="B715" s="179" t="str">
        <f>IF($A715="","",_xlfn.XLOOKUP($A715,Attributes!$A:$A,Attributes!C:C))</f>
        <v/>
      </c>
      <c r="C715" s="179"/>
      <c r="D715" s="179" t="str">
        <f>IF($A715="","",_xlfn.XLOOKUP($A715,Attributes!$A:$A,Attributes!I:I))</f>
        <v/>
      </c>
      <c r="E715" s="179" t="str">
        <f>IF($A715="","",_xlfn.XLOOKUP($A715,Attributes!$A:$A,Attributes!J:J))</f>
        <v/>
      </c>
      <c r="F715" s="179" t="str">
        <f>IF($A715="","",_xlfn.XLOOKUP($A715,Attributes!$A:$A,Attributes!K:K))</f>
        <v/>
      </c>
      <c r="G715" s="195">
        <v>0</v>
      </c>
      <c r="H715" s="217">
        <v>0</v>
      </c>
      <c r="I715" s="195">
        <v>0</v>
      </c>
      <c r="J715" s="195">
        <v>0</v>
      </c>
    </row>
    <row r="716" spans="1:10" hidden="1" x14ac:dyDescent="0.25">
      <c r="A716" s="212"/>
      <c r="B716" s="179" t="str">
        <f>IF($A716="","",_xlfn.XLOOKUP($A716,Attributes!$A:$A,Attributes!C:C))</f>
        <v/>
      </c>
      <c r="C716" s="179"/>
      <c r="D716" s="179" t="str">
        <f>IF($A716="","",_xlfn.XLOOKUP($A716,Attributes!$A:$A,Attributes!I:I))</f>
        <v/>
      </c>
      <c r="E716" s="179" t="str">
        <f>IF($A716="","",_xlfn.XLOOKUP($A716,Attributes!$A:$A,Attributes!J:J))</f>
        <v/>
      </c>
      <c r="F716" s="179" t="str">
        <f>IF($A716="","",_xlfn.XLOOKUP($A716,Attributes!$A:$A,Attributes!K:K))</f>
        <v/>
      </c>
      <c r="G716" s="195">
        <v>0</v>
      </c>
      <c r="H716" s="217">
        <v>0</v>
      </c>
      <c r="I716" s="195">
        <v>0</v>
      </c>
      <c r="J716" s="195">
        <v>0</v>
      </c>
    </row>
    <row r="717" spans="1:10" hidden="1" x14ac:dyDescent="0.25">
      <c r="A717" s="212"/>
      <c r="B717" s="179" t="str">
        <f>IF($A717="","",_xlfn.XLOOKUP($A717,Attributes!$A:$A,Attributes!C:C))</f>
        <v/>
      </c>
      <c r="C717" s="179"/>
      <c r="D717" s="179" t="str">
        <f>IF($A717="","",_xlfn.XLOOKUP($A717,Attributes!$A:$A,Attributes!I:I))</f>
        <v/>
      </c>
      <c r="E717" s="179" t="str">
        <f>IF($A717="","",_xlfn.XLOOKUP($A717,Attributes!$A:$A,Attributes!J:J))</f>
        <v/>
      </c>
      <c r="F717" s="179" t="str">
        <f>IF($A717="","",_xlfn.XLOOKUP($A717,Attributes!$A:$A,Attributes!K:K))</f>
        <v/>
      </c>
      <c r="G717" s="195">
        <v>0</v>
      </c>
      <c r="H717" s="217">
        <v>0</v>
      </c>
      <c r="I717" s="195">
        <v>0</v>
      </c>
      <c r="J717" s="195">
        <v>0</v>
      </c>
    </row>
    <row r="718" spans="1:10" hidden="1" x14ac:dyDescent="0.25">
      <c r="A718" s="212"/>
      <c r="B718" s="179" t="str">
        <f>IF($A718="","",_xlfn.XLOOKUP($A718,Attributes!$A:$A,Attributes!C:C))</f>
        <v/>
      </c>
      <c r="C718" s="179"/>
      <c r="D718" s="179" t="str">
        <f>IF($A718="","",_xlfn.XLOOKUP($A718,Attributes!$A:$A,Attributes!I:I))</f>
        <v/>
      </c>
      <c r="E718" s="179" t="str">
        <f>IF($A718="","",_xlfn.XLOOKUP($A718,Attributes!$A:$A,Attributes!J:J))</f>
        <v/>
      </c>
      <c r="F718" s="179" t="str">
        <f>IF($A718="","",_xlfn.XLOOKUP($A718,Attributes!$A:$A,Attributes!K:K))</f>
        <v/>
      </c>
      <c r="G718" s="195">
        <v>0</v>
      </c>
      <c r="H718" s="217">
        <v>0</v>
      </c>
      <c r="I718" s="195">
        <v>0</v>
      </c>
      <c r="J718" s="195">
        <v>0</v>
      </c>
    </row>
    <row r="719" spans="1:10" hidden="1" x14ac:dyDescent="0.25">
      <c r="A719" s="212"/>
      <c r="B719" s="179" t="str">
        <f>IF($A719="","",_xlfn.XLOOKUP($A719,Attributes!$A:$A,Attributes!C:C))</f>
        <v/>
      </c>
      <c r="C719" s="179"/>
      <c r="D719" s="179" t="str">
        <f>IF($A719="","",_xlfn.XLOOKUP($A719,Attributes!$A:$A,Attributes!I:I))</f>
        <v/>
      </c>
      <c r="E719" s="179" t="str">
        <f>IF($A719="","",_xlfn.XLOOKUP($A719,Attributes!$A:$A,Attributes!J:J))</f>
        <v/>
      </c>
      <c r="F719" s="179" t="str">
        <f>IF($A719="","",_xlfn.XLOOKUP($A719,Attributes!$A:$A,Attributes!K:K))</f>
        <v/>
      </c>
      <c r="G719" s="195">
        <v>0</v>
      </c>
      <c r="H719" s="217">
        <v>0</v>
      </c>
      <c r="I719" s="195">
        <v>0</v>
      </c>
      <c r="J719" s="195">
        <v>0</v>
      </c>
    </row>
    <row r="720" spans="1:10" hidden="1" x14ac:dyDescent="0.25">
      <c r="A720" s="212"/>
      <c r="B720" s="179" t="str">
        <f>IF($A720="","",_xlfn.XLOOKUP($A720,Attributes!$A:$A,Attributes!C:C))</f>
        <v/>
      </c>
      <c r="C720" s="179"/>
      <c r="D720" s="179" t="str">
        <f>IF($A720="","",_xlfn.XLOOKUP($A720,Attributes!$A:$A,Attributes!I:I))</f>
        <v/>
      </c>
      <c r="E720" s="179" t="str">
        <f>IF($A720="","",_xlfn.XLOOKUP($A720,Attributes!$A:$A,Attributes!J:J))</f>
        <v/>
      </c>
      <c r="F720" s="179" t="str">
        <f>IF($A720="","",_xlfn.XLOOKUP($A720,Attributes!$A:$A,Attributes!K:K))</f>
        <v/>
      </c>
      <c r="G720" s="195">
        <v>0</v>
      </c>
      <c r="H720" s="217">
        <v>0</v>
      </c>
      <c r="I720" s="195">
        <v>0</v>
      </c>
      <c r="J720" s="195">
        <v>0</v>
      </c>
    </row>
    <row r="721" spans="1:10" hidden="1" x14ac:dyDescent="0.25">
      <c r="A721" s="212"/>
      <c r="B721" s="179" t="str">
        <f>IF($A721="","",_xlfn.XLOOKUP($A721,Attributes!$A:$A,Attributes!C:C))</f>
        <v/>
      </c>
      <c r="C721" s="179"/>
      <c r="D721" s="179" t="str">
        <f>IF($A721="","",_xlfn.XLOOKUP($A721,Attributes!$A:$A,Attributes!I:I))</f>
        <v/>
      </c>
      <c r="E721" s="179" t="str">
        <f>IF($A721="","",_xlfn.XLOOKUP($A721,Attributes!$A:$A,Attributes!J:J))</f>
        <v/>
      </c>
      <c r="F721" s="179" t="str">
        <f>IF($A721="","",_xlfn.XLOOKUP($A721,Attributes!$A:$A,Attributes!K:K))</f>
        <v/>
      </c>
      <c r="G721" s="195">
        <v>0</v>
      </c>
      <c r="H721" s="217">
        <v>0</v>
      </c>
      <c r="I721" s="195">
        <v>0</v>
      </c>
      <c r="J721" s="195">
        <v>0</v>
      </c>
    </row>
    <row r="722" spans="1:10" hidden="1" x14ac:dyDescent="0.25">
      <c r="A722" s="212"/>
      <c r="B722" s="179" t="str">
        <f>IF($A722="","",_xlfn.XLOOKUP($A722,Attributes!$A:$A,Attributes!C:C))</f>
        <v/>
      </c>
      <c r="C722" s="179"/>
      <c r="D722" s="179" t="str">
        <f>IF($A722="","",_xlfn.XLOOKUP($A722,Attributes!$A:$A,Attributes!I:I))</f>
        <v/>
      </c>
      <c r="E722" s="179" t="str">
        <f>IF($A722="","",_xlfn.XLOOKUP($A722,Attributes!$A:$A,Attributes!J:J))</f>
        <v/>
      </c>
      <c r="F722" s="179" t="str">
        <f>IF($A722="","",_xlfn.XLOOKUP($A722,Attributes!$A:$A,Attributes!K:K))</f>
        <v/>
      </c>
      <c r="G722" s="195">
        <v>0</v>
      </c>
      <c r="H722" s="217">
        <v>0</v>
      </c>
      <c r="I722" s="195">
        <v>0</v>
      </c>
      <c r="J722" s="195">
        <v>0</v>
      </c>
    </row>
    <row r="723" spans="1:10" hidden="1" x14ac:dyDescent="0.25">
      <c r="A723" s="212"/>
      <c r="B723" s="179" t="str">
        <f>IF($A723="","",_xlfn.XLOOKUP($A723,Attributes!$A:$A,Attributes!C:C))</f>
        <v/>
      </c>
      <c r="C723" s="179"/>
      <c r="D723" s="179" t="str">
        <f>IF($A723="","",_xlfn.XLOOKUP($A723,Attributes!$A:$A,Attributes!I:I))</f>
        <v/>
      </c>
      <c r="E723" s="179" t="str">
        <f>IF($A723="","",_xlfn.XLOOKUP($A723,Attributes!$A:$A,Attributes!J:J))</f>
        <v/>
      </c>
      <c r="F723" s="179" t="str">
        <f>IF($A723="","",_xlfn.XLOOKUP($A723,Attributes!$A:$A,Attributes!K:K))</f>
        <v/>
      </c>
      <c r="G723" s="195">
        <v>0</v>
      </c>
      <c r="H723" s="217">
        <v>0</v>
      </c>
      <c r="I723" s="195">
        <v>0</v>
      </c>
      <c r="J723" s="195">
        <v>0</v>
      </c>
    </row>
    <row r="724" spans="1:10" hidden="1" x14ac:dyDescent="0.25">
      <c r="A724" s="212"/>
      <c r="B724" s="179" t="str">
        <f>IF($A724="","",_xlfn.XLOOKUP($A724,Attributes!$A:$A,Attributes!C:C))</f>
        <v/>
      </c>
      <c r="C724" s="179"/>
      <c r="D724" s="179" t="str">
        <f>IF($A724="","",_xlfn.XLOOKUP($A724,Attributes!$A:$A,Attributes!I:I))</f>
        <v/>
      </c>
      <c r="E724" s="179" t="str">
        <f>IF($A724="","",_xlfn.XLOOKUP($A724,Attributes!$A:$A,Attributes!J:J))</f>
        <v/>
      </c>
      <c r="F724" s="179" t="str">
        <f>IF($A724="","",_xlfn.XLOOKUP($A724,Attributes!$A:$A,Attributes!K:K))</f>
        <v/>
      </c>
      <c r="G724" s="195">
        <v>0</v>
      </c>
      <c r="H724" s="217">
        <v>0</v>
      </c>
      <c r="I724" s="195">
        <v>0</v>
      </c>
      <c r="J724" s="195">
        <v>0</v>
      </c>
    </row>
    <row r="725" spans="1:10" hidden="1" x14ac:dyDescent="0.25">
      <c r="A725" s="212"/>
      <c r="B725" s="179" t="str">
        <f>IF($A725="","",_xlfn.XLOOKUP($A725,Attributes!$A:$A,Attributes!C:C))</f>
        <v/>
      </c>
      <c r="C725" s="179"/>
      <c r="D725" s="179" t="str">
        <f>IF($A725="","",_xlfn.XLOOKUP($A725,Attributes!$A:$A,Attributes!I:I))</f>
        <v/>
      </c>
      <c r="E725" s="179" t="str">
        <f>IF($A725="","",_xlfn.XLOOKUP($A725,Attributes!$A:$A,Attributes!J:J))</f>
        <v/>
      </c>
      <c r="F725" s="179" t="str">
        <f>IF($A725="","",_xlfn.XLOOKUP($A725,Attributes!$A:$A,Attributes!K:K))</f>
        <v/>
      </c>
      <c r="G725" s="195">
        <v>0</v>
      </c>
      <c r="H725" s="217">
        <v>0</v>
      </c>
      <c r="I725" s="195">
        <v>0</v>
      </c>
      <c r="J725" s="195">
        <v>0</v>
      </c>
    </row>
    <row r="726" spans="1:10" hidden="1" x14ac:dyDescent="0.25">
      <c r="A726" s="212"/>
      <c r="B726" s="179" t="str">
        <f>IF($A726="","",_xlfn.XLOOKUP($A726,Attributes!$A:$A,Attributes!C:C))</f>
        <v/>
      </c>
      <c r="C726" s="179"/>
      <c r="D726" s="179" t="str">
        <f>IF($A726="","",_xlfn.XLOOKUP($A726,Attributes!$A:$A,Attributes!I:I))</f>
        <v/>
      </c>
      <c r="E726" s="179" t="str">
        <f>IF($A726="","",_xlfn.XLOOKUP($A726,Attributes!$A:$A,Attributes!J:J))</f>
        <v/>
      </c>
      <c r="F726" s="179" t="str">
        <f>IF($A726="","",_xlfn.XLOOKUP($A726,Attributes!$A:$A,Attributes!K:K))</f>
        <v/>
      </c>
      <c r="G726" s="195">
        <v>0</v>
      </c>
      <c r="H726" s="217">
        <v>0</v>
      </c>
      <c r="I726" s="195">
        <v>0</v>
      </c>
      <c r="J726" s="195">
        <v>0</v>
      </c>
    </row>
    <row r="727" spans="1:10" hidden="1" x14ac:dyDescent="0.25">
      <c r="A727" s="212"/>
      <c r="B727" s="179" t="str">
        <f>IF($A727="","",_xlfn.XLOOKUP($A727,Attributes!$A:$A,Attributes!C:C))</f>
        <v/>
      </c>
      <c r="C727" s="179"/>
      <c r="D727" s="179" t="str">
        <f>IF($A727="","",_xlfn.XLOOKUP($A727,Attributes!$A:$A,Attributes!I:I))</f>
        <v/>
      </c>
      <c r="E727" s="179" t="str">
        <f>IF($A727="","",_xlfn.XLOOKUP($A727,Attributes!$A:$A,Attributes!J:J))</f>
        <v/>
      </c>
      <c r="F727" s="179" t="str">
        <f>IF($A727="","",_xlfn.XLOOKUP($A727,Attributes!$A:$A,Attributes!K:K))</f>
        <v/>
      </c>
      <c r="G727" s="195">
        <v>0</v>
      </c>
      <c r="H727" s="217">
        <v>0</v>
      </c>
      <c r="I727" s="195">
        <v>0</v>
      </c>
      <c r="J727" s="195">
        <v>0</v>
      </c>
    </row>
    <row r="728" spans="1:10" hidden="1" x14ac:dyDescent="0.25">
      <c r="A728" s="212"/>
      <c r="B728" s="179" t="str">
        <f>IF($A728="","",_xlfn.XLOOKUP($A728,Attributes!$A:$A,Attributes!C:C))</f>
        <v/>
      </c>
      <c r="C728" s="179"/>
      <c r="D728" s="179" t="str">
        <f>IF($A728="","",_xlfn.XLOOKUP($A728,Attributes!$A:$A,Attributes!I:I))</f>
        <v/>
      </c>
      <c r="E728" s="179" t="str">
        <f>IF($A728="","",_xlfn.XLOOKUP($A728,Attributes!$A:$A,Attributes!J:J))</f>
        <v/>
      </c>
      <c r="F728" s="179" t="str">
        <f>IF($A728="","",_xlfn.XLOOKUP($A728,Attributes!$A:$A,Attributes!K:K))</f>
        <v/>
      </c>
      <c r="G728" s="195">
        <v>0</v>
      </c>
      <c r="H728" s="217">
        <v>0</v>
      </c>
      <c r="I728" s="195">
        <v>0</v>
      </c>
      <c r="J728" s="195">
        <v>0</v>
      </c>
    </row>
    <row r="729" spans="1:10" hidden="1" x14ac:dyDescent="0.25">
      <c r="A729" s="212"/>
      <c r="B729" s="179" t="str">
        <f>IF($A729="","",_xlfn.XLOOKUP($A729,Attributes!$A:$A,Attributes!C:C))</f>
        <v/>
      </c>
      <c r="C729" s="179"/>
      <c r="D729" s="179" t="str">
        <f>IF($A729="","",_xlfn.XLOOKUP($A729,Attributes!$A:$A,Attributes!I:I))</f>
        <v/>
      </c>
      <c r="E729" s="179" t="str">
        <f>IF($A729="","",_xlfn.XLOOKUP($A729,Attributes!$A:$A,Attributes!J:J))</f>
        <v/>
      </c>
      <c r="F729" s="179" t="str">
        <f>IF($A729="","",_xlfn.XLOOKUP($A729,Attributes!$A:$A,Attributes!K:K))</f>
        <v/>
      </c>
      <c r="G729" s="195">
        <v>0</v>
      </c>
      <c r="H729" s="217">
        <v>0</v>
      </c>
      <c r="I729" s="195">
        <v>0</v>
      </c>
      <c r="J729" s="195">
        <v>0</v>
      </c>
    </row>
    <row r="730" spans="1:10" hidden="1" x14ac:dyDescent="0.25">
      <c r="A730" s="212"/>
      <c r="B730" s="179" t="str">
        <f>IF($A730="","",_xlfn.XLOOKUP($A730,Attributes!$A:$A,Attributes!C:C))</f>
        <v/>
      </c>
      <c r="C730" s="179"/>
      <c r="D730" s="179" t="str">
        <f>IF($A730="","",_xlfn.XLOOKUP($A730,Attributes!$A:$A,Attributes!I:I))</f>
        <v/>
      </c>
      <c r="E730" s="179" t="str">
        <f>IF($A730="","",_xlfn.XLOOKUP($A730,Attributes!$A:$A,Attributes!J:J))</f>
        <v/>
      </c>
      <c r="F730" s="179" t="str">
        <f>IF($A730="","",_xlfn.XLOOKUP($A730,Attributes!$A:$A,Attributes!K:K))</f>
        <v/>
      </c>
      <c r="G730" s="195">
        <v>0</v>
      </c>
      <c r="H730" s="217">
        <v>0</v>
      </c>
      <c r="I730" s="195">
        <v>0</v>
      </c>
      <c r="J730" s="195">
        <v>0</v>
      </c>
    </row>
    <row r="731" spans="1:10" hidden="1" x14ac:dyDescent="0.25">
      <c r="A731" s="212"/>
      <c r="B731" s="179" t="str">
        <f>IF($A731="","",_xlfn.XLOOKUP($A731,Attributes!$A:$A,Attributes!C:C))</f>
        <v/>
      </c>
      <c r="C731" s="179"/>
      <c r="D731" s="179" t="str">
        <f>IF($A731="","",_xlfn.XLOOKUP($A731,Attributes!$A:$A,Attributes!I:I))</f>
        <v/>
      </c>
      <c r="E731" s="179" t="str">
        <f>IF($A731="","",_xlfn.XLOOKUP($A731,Attributes!$A:$A,Attributes!J:J))</f>
        <v/>
      </c>
      <c r="F731" s="179" t="str">
        <f>IF($A731="","",_xlfn.XLOOKUP($A731,Attributes!$A:$A,Attributes!K:K))</f>
        <v/>
      </c>
      <c r="G731" s="195">
        <v>0</v>
      </c>
      <c r="H731" s="217">
        <v>0</v>
      </c>
      <c r="I731" s="195">
        <v>0</v>
      </c>
      <c r="J731" s="195">
        <v>0</v>
      </c>
    </row>
    <row r="732" spans="1:10" hidden="1" x14ac:dyDescent="0.25">
      <c r="A732" s="212"/>
      <c r="B732" s="179" t="str">
        <f>IF($A732="","",_xlfn.XLOOKUP($A732,Attributes!$A:$A,Attributes!C:C))</f>
        <v/>
      </c>
      <c r="C732" s="179"/>
      <c r="D732" s="179" t="str">
        <f>IF($A732="","",_xlfn.XLOOKUP($A732,Attributes!$A:$A,Attributes!I:I))</f>
        <v/>
      </c>
      <c r="E732" s="179" t="str">
        <f>IF($A732="","",_xlfn.XLOOKUP($A732,Attributes!$A:$A,Attributes!J:J))</f>
        <v/>
      </c>
      <c r="F732" s="179" t="str">
        <f>IF($A732="","",_xlfn.XLOOKUP($A732,Attributes!$A:$A,Attributes!K:K))</f>
        <v/>
      </c>
      <c r="G732" s="195">
        <v>0</v>
      </c>
      <c r="H732" s="217">
        <v>0</v>
      </c>
      <c r="I732" s="195">
        <v>0</v>
      </c>
      <c r="J732" s="195">
        <v>0</v>
      </c>
    </row>
    <row r="733" spans="1:10" hidden="1" x14ac:dyDescent="0.25">
      <c r="A733" s="212"/>
      <c r="B733" s="179" t="str">
        <f>IF($A733="","",_xlfn.XLOOKUP($A733,Attributes!$A:$A,Attributes!C:C))</f>
        <v/>
      </c>
      <c r="C733" s="179"/>
      <c r="D733" s="179" t="str">
        <f>IF($A733="","",_xlfn.XLOOKUP($A733,Attributes!$A:$A,Attributes!I:I))</f>
        <v/>
      </c>
      <c r="E733" s="179" t="str">
        <f>IF($A733="","",_xlfn.XLOOKUP($A733,Attributes!$A:$A,Attributes!J:J))</f>
        <v/>
      </c>
      <c r="F733" s="179" t="str">
        <f>IF($A733="","",_xlfn.XLOOKUP($A733,Attributes!$A:$A,Attributes!K:K))</f>
        <v/>
      </c>
      <c r="G733" s="195">
        <v>0</v>
      </c>
      <c r="H733" s="217">
        <v>0</v>
      </c>
      <c r="I733" s="195">
        <v>0</v>
      </c>
      <c r="J733" s="195">
        <v>0</v>
      </c>
    </row>
    <row r="734" spans="1:10" hidden="1" x14ac:dyDescent="0.25">
      <c r="A734" s="212"/>
      <c r="B734" s="179" t="str">
        <f>IF($A734="","",_xlfn.XLOOKUP($A734,Attributes!$A:$A,Attributes!C:C))</f>
        <v/>
      </c>
      <c r="C734" s="179"/>
      <c r="D734" s="179" t="str">
        <f>IF($A734="","",_xlfn.XLOOKUP($A734,Attributes!$A:$A,Attributes!I:I))</f>
        <v/>
      </c>
      <c r="E734" s="179" t="str">
        <f>IF($A734="","",_xlfn.XLOOKUP($A734,Attributes!$A:$A,Attributes!J:J))</f>
        <v/>
      </c>
      <c r="F734" s="179" t="str">
        <f>IF($A734="","",_xlfn.XLOOKUP($A734,Attributes!$A:$A,Attributes!K:K))</f>
        <v/>
      </c>
      <c r="G734" s="195">
        <v>0</v>
      </c>
      <c r="H734" s="217">
        <v>0</v>
      </c>
      <c r="I734" s="195">
        <v>0</v>
      </c>
      <c r="J734" s="195">
        <v>0</v>
      </c>
    </row>
    <row r="735" spans="1:10" hidden="1" x14ac:dyDescent="0.25">
      <c r="A735" s="212"/>
      <c r="B735" s="179" t="str">
        <f>IF($A735="","",_xlfn.XLOOKUP($A735,Attributes!$A:$A,Attributes!C:C))</f>
        <v/>
      </c>
      <c r="C735" s="179"/>
      <c r="D735" s="179" t="str">
        <f>IF($A735="","",_xlfn.XLOOKUP($A735,Attributes!$A:$A,Attributes!I:I))</f>
        <v/>
      </c>
      <c r="E735" s="179" t="str">
        <f>IF($A735="","",_xlfn.XLOOKUP($A735,Attributes!$A:$A,Attributes!J:J))</f>
        <v/>
      </c>
      <c r="F735" s="179" t="str">
        <f>IF($A735="","",_xlfn.XLOOKUP($A735,Attributes!$A:$A,Attributes!K:K))</f>
        <v/>
      </c>
      <c r="G735" s="195">
        <v>0</v>
      </c>
      <c r="H735" s="217">
        <v>0</v>
      </c>
      <c r="I735" s="195">
        <v>0</v>
      </c>
      <c r="J735" s="195">
        <v>0</v>
      </c>
    </row>
    <row r="736" spans="1:10" hidden="1" x14ac:dyDescent="0.25">
      <c r="A736" s="212"/>
      <c r="B736" s="179" t="str">
        <f>IF($A736="","",_xlfn.XLOOKUP($A736,Attributes!$A:$A,Attributes!C:C))</f>
        <v/>
      </c>
      <c r="C736" s="179"/>
      <c r="D736" s="179" t="str">
        <f>IF($A736="","",_xlfn.XLOOKUP($A736,Attributes!$A:$A,Attributes!I:I))</f>
        <v/>
      </c>
      <c r="E736" s="179" t="str">
        <f>IF($A736="","",_xlfn.XLOOKUP($A736,Attributes!$A:$A,Attributes!J:J))</f>
        <v/>
      </c>
      <c r="F736" s="179" t="str">
        <f>IF($A736="","",_xlfn.XLOOKUP($A736,Attributes!$A:$A,Attributes!K:K))</f>
        <v/>
      </c>
      <c r="G736" s="195">
        <v>0</v>
      </c>
      <c r="H736" s="217">
        <v>0</v>
      </c>
      <c r="I736" s="195">
        <v>0</v>
      </c>
      <c r="J736" s="195">
        <v>0</v>
      </c>
    </row>
    <row r="737" spans="1:10" hidden="1" x14ac:dyDescent="0.25">
      <c r="A737" s="212"/>
      <c r="B737" s="179" t="str">
        <f>IF($A737="","",_xlfn.XLOOKUP($A737,Attributes!$A:$A,Attributes!C:C))</f>
        <v/>
      </c>
      <c r="C737" s="179"/>
      <c r="D737" s="179" t="str">
        <f>IF($A737="","",_xlfn.XLOOKUP($A737,Attributes!$A:$A,Attributes!I:I))</f>
        <v/>
      </c>
      <c r="E737" s="179" t="str">
        <f>IF($A737="","",_xlfn.XLOOKUP($A737,Attributes!$A:$A,Attributes!J:J))</f>
        <v/>
      </c>
      <c r="F737" s="179" t="str">
        <f>IF($A737="","",_xlfn.XLOOKUP($A737,Attributes!$A:$A,Attributes!K:K))</f>
        <v/>
      </c>
      <c r="G737" s="195">
        <v>0</v>
      </c>
      <c r="H737" s="217">
        <v>0</v>
      </c>
      <c r="I737" s="195">
        <v>0</v>
      </c>
      <c r="J737" s="195">
        <v>0</v>
      </c>
    </row>
    <row r="738" spans="1:10" hidden="1" x14ac:dyDescent="0.25">
      <c r="A738" s="212"/>
      <c r="B738" s="179" t="str">
        <f>IF($A738="","",_xlfn.XLOOKUP($A738,Attributes!$A:$A,Attributes!C:C))</f>
        <v/>
      </c>
      <c r="C738" s="179"/>
      <c r="D738" s="179" t="str">
        <f>IF($A738="","",_xlfn.XLOOKUP($A738,Attributes!$A:$A,Attributes!I:I))</f>
        <v/>
      </c>
      <c r="E738" s="179" t="str">
        <f>IF($A738="","",_xlfn.XLOOKUP($A738,Attributes!$A:$A,Attributes!J:J))</f>
        <v/>
      </c>
      <c r="F738" s="179" t="str">
        <f>IF($A738="","",_xlfn.XLOOKUP($A738,Attributes!$A:$A,Attributes!K:K))</f>
        <v/>
      </c>
      <c r="G738" s="195">
        <v>0</v>
      </c>
      <c r="H738" s="217">
        <v>0</v>
      </c>
      <c r="I738" s="195">
        <v>0</v>
      </c>
      <c r="J738" s="195">
        <v>0</v>
      </c>
    </row>
    <row r="739" spans="1:10" hidden="1" x14ac:dyDescent="0.25">
      <c r="A739" s="212"/>
      <c r="B739" s="179" t="str">
        <f>IF($A739="","",_xlfn.XLOOKUP($A739,Attributes!$A:$A,Attributes!C:C))</f>
        <v/>
      </c>
      <c r="C739" s="179"/>
      <c r="D739" s="179" t="str">
        <f>IF($A739="","",_xlfn.XLOOKUP($A739,Attributes!$A:$A,Attributes!I:I))</f>
        <v/>
      </c>
      <c r="E739" s="179" t="str">
        <f>IF($A739="","",_xlfn.XLOOKUP($A739,Attributes!$A:$A,Attributes!J:J))</f>
        <v/>
      </c>
      <c r="F739" s="179" t="str">
        <f>IF($A739="","",_xlfn.XLOOKUP($A739,Attributes!$A:$A,Attributes!K:K))</f>
        <v/>
      </c>
      <c r="G739" s="195">
        <v>0</v>
      </c>
      <c r="H739" s="217">
        <v>0</v>
      </c>
      <c r="I739" s="195">
        <v>0</v>
      </c>
      <c r="J739" s="195">
        <v>0</v>
      </c>
    </row>
    <row r="740" spans="1:10" hidden="1" x14ac:dyDescent="0.25">
      <c r="A740" s="212"/>
      <c r="B740" s="179" t="str">
        <f>IF($A740="","",_xlfn.XLOOKUP($A740,Attributes!$A:$A,Attributes!C:C))</f>
        <v/>
      </c>
      <c r="C740" s="179"/>
      <c r="D740" s="179" t="str">
        <f>IF($A740="","",_xlfn.XLOOKUP($A740,Attributes!$A:$A,Attributes!I:I))</f>
        <v/>
      </c>
      <c r="E740" s="179" t="str">
        <f>IF($A740="","",_xlfn.XLOOKUP($A740,Attributes!$A:$A,Attributes!J:J))</f>
        <v/>
      </c>
      <c r="F740" s="179" t="str">
        <f>IF($A740="","",_xlfn.XLOOKUP($A740,Attributes!$A:$A,Attributes!K:K))</f>
        <v/>
      </c>
      <c r="G740" s="195">
        <v>0</v>
      </c>
      <c r="H740" s="217">
        <v>0</v>
      </c>
      <c r="I740" s="195">
        <v>0</v>
      </c>
      <c r="J740" s="195">
        <v>0</v>
      </c>
    </row>
    <row r="741" spans="1:10" hidden="1" x14ac:dyDescent="0.25">
      <c r="A741" s="212"/>
      <c r="B741" s="179" t="str">
        <f>IF($A741="","",_xlfn.XLOOKUP($A741,Attributes!$A:$A,Attributes!C:C))</f>
        <v/>
      </c>
      <c r="C741" s="179"/>
      <c r="D741" s="179" t="str">
        <f>IF($A741="","",_xlfn.XLOOKUP($A741,Attributes!$A:$A,Attributes!I:I))</f>
        <v/>
      </c>
      <c r="E741" s="179" t="str">
        <f>IF($A741="","",_xlfn.XLOOKUP($A741,Attributes!$A:$A,Attributes!J:J))</f>
        <v/>
      </c>
      <c r="F741" s="179" t="str">
        <f>IF($A741="","",_xlfn.XLOOKUP($A741,Attributes!$A:$A,Attributes!K:K))</f>
        <v/>
      </c>
      <c r="G741" s="195">
        <v>0</v>
      </c>
      <c r="H741" s="217">
        <v>0</v>
      </c>
      <c r="I741" s="195">
        <v>0</v>
      </c>
      <c r="J741" s="195">
        <v>0</v>
      </c>
    </row>
    <row r="742" spans="1:10" hidden="1" x14ac:dyDescent="0.25">
      <c r="A742" s="212"/>
      <c r="B742" s="179" t="str">
        <f>IF($A742="","",_xlfn.XLOOKUP($A742,Attributes!$A:$A,Attributes!C:C))</f>
        <v/>
      </c>
      <c r="C742" s="179"/>
      <c r="D742" s="179" t="str">
        <f>IF($A742="","",_xlfn.XLOOKUP($A742,Attributes!$A:$A,Attributes!I:I))</f>
        <v/>
      </c>
      <c r="E742" s="179" t="str">
        <f>IF($A742="","",_xlfn.XLOOKUP($A742,Attributes!$A:$A,Attributes!J:J))</f>
        <v/>
      </c>
      <c r="F742" s="179" t="str">
        <f>IF($A742="","",_xlfn.XLOOKUP($A742,Attributes!$A:$A,Attributes!K:K))</f>
        <v/>
      </c>
      <c r="G742" s="195">
        <v>0</v>
      </c>
      <c r="H742" s="217">
        <v>0</v>
      </c>
      <c r="I742" s="195">
        <v>0</v>
      </c>
      <c r="J742" s="195">
        <v>0</v>
      </c>
    </row>
    <row r="743" spans="1:10" hidden="1" x14ac:dyDescent="0.25">
      <c r="A743" s="212"/>
      <c r="B743" s="179" t="str">
        <f>IF($A743="","",_xlfn.XLOOKUP($A743,Attributes!$A:$A,Attributes!C:C))</f>
        <v/>
      </c>
      <c r="C743" s="179"/>
      <c r="D743" s="179" t="str">
        <f>IF($A743="","",_xlfn.XLOOKUP($A743,Attributes!$A:$A,Attributes!I:I))</f>
        <v/>
      </c>
      <c r="E743" s="179" t="str">
        <f>IF($A743="","",_xlfn.XLOOKUP($A743,Attributes!$A:$A,Attributes!J:J))</f>
        <v/>
      </c>
      <c r="F743" s="179" t="str">
        <f>IF($A743="","",_xlfn.XLOOKUP($A743,Attributes!$A:$A,Attributes!K:K))</f>
        <v/>
      </c>
      <c r="G743" s="195">
        <v>0</v>
      </c>
      <c r="H743" s="217">
        <v>0</v>
      </c>
      <c r="I743" s="195">
        <v>0</v>
      </c>
      <c r="J743" s="195">
        <v>0</v>
      </c>
    </row>
    <row r="744" spans="1:10" hidden="1" x14ac:dyDescent="0.25">
      <c r="A744" s="212"/>
      <c r="B744" s="179" t="str">
        <f>IF($A744="","",_xlfn.XLOOKUP($A744,Attributes!$A:$A,Attributes!C:C))</f>
        <v/>
      </c>
      <c r="C744" s="179"/>
      <c r="D744" s="179" t="str">
        <f>IF($A744="","",_xlfn.XLOOKUP($A744,Attributes!$A:$A,Attributes!I:I))</f>
        <v/>
      </c>
      <c r="E744" s="179" t="str">
        <f>IF($A744="","",_xlfn.XLOOKUP($A744,Attributes!$A:$A,Attributes!J:J))</f>
        <v/>
      </c>
      <c r="F744" s="179" t="str">
        <f>IF($A744="","",_xlfn.XLOOKUP($A744,Attributes!$A:$A,Attributes!K:K))</f>
        <v/>
      </c>
      <c r="G744" s="195">
        <v>0</v>
      </c>
      <c r="H744" s="217">
        <v>0</v>
      </c>
      <c r="I744" s="195">
        <v>0</v>
      </c>
      <c r="J744" s="195">
        <v>0</v>
      </c>
    </row>
    <row r="745" spans="1:10" hidden="1" x14ac:dyDescent="0.25">
      <c r="A745" s="212"/>
      <c r="B745" s="179" t="str">
        <f>IF($A745="","",_xlfn.XLOOKUP($A745,Attributes!$A:$A,Attributes!C:C))</f>
        <v/>
      </c>
      <c r="C745" s="179"/>
      <c r="D745" s="179" t="str">
        <f>IF($A745="","",_xlfn.XLOOKUP($A745,Attributes!$A:$A,Attributes!I:I))</f>
        <v/>
      </c>
      <c r="E745" s="179" t="str">
        <f>IF($A745="","",_xlfn.XLOOKUP($A745,Attributes!$A:$A,Attributes!J:J))</f>
        <v/>
      </c>
      <c r="F745" s="179" t="str">
        <f>IF($A745="","",_xlfn.XLOOKUP($A745,Attributes!$A:$A,Attributes!K:K))</f>
        <v/>
      </c>
      <c r="G745" s="195">
        <v>0</v>
      </c>
      <c r="H745" s="217">
        <v>0</v>
      </c>
      <c r="I745" s="195">
        <v>0</v>
      </c>
      <c r="J745" s="195">
        <v>0</v>
      </c>
    </row>
    <row r="746" spans="1:10" hidden="1" x14ac:dyDescent="0.25">
      <c r="A746" s="212"/>
      <c r="B746" s="179" t="str">
        <f>IF($A746="","",_xlfn.XLOOKUP($A746,Attributes!$A:$A,Attributes!C:C))</f>
        <v/>
      </c>
      <c r="C746" s="179"/>
      <c r="D746" s="179" t="str">
        <f>IF($A746="","",_xlfn.XLOOKUP($A746,Attributes!$A:$A,Attributes!I:I))</f>
        <v/>
      </c>
      <c r="E746" s="179" t="str">
        <f>IF($A746="","",_xlfn.XLOOKUP($A746,Attributes!$A:$A,Attributes!J:J))</f>
        <v/>
      </c>
      <c r="F746" s="179" t="str">
        <f>IF($A746="","",_xlfn.XLOOKUP($A746,Attributes!$A:$A,Attributes!K:K))</f>
        <v/>
      </c>
      <c r="G746" s="195">
        <v>0</v>
      </c>
      <c r="H746" s="217">
        <v>0</v>
      </c>
      <c r="I746" s="195">
        <v>0</v>
      </c>
      <c r="J746" s="195">
        <v>0</v>
      </c>
    </row>
    <row r="747" spans="1:10" hidden="1" x14ac:dyDescent="0.25">
      <c r="A747" s="212"/>
      <c r="B747" s="179" t="str">
        <f>IF($A747="","",_xlfn.XLOOKUP($A747,Attributes!$A:$A,Attributes!C:C))</f>
        <v/>
      </c>
      <c r="C747" s="179"/>
      <c r="D747" s="179" t="str">
        <f>IF($A747="","",_xlfn.XLOOKUP($A747,Attributes!$A:$A,Attributes!I:I))</f>
        <v/>
      </c>
      <c r="E747" s="179" t="str">
        <f>IF($A747="","",_xlfn.XLOOKUP($A747,Attributes!$A:$A,Attributes!J:J))</f>
        <v/>
      </c>
      <c r="F747" s="179" t="str">
        <f>IF($A747="","",_xlfn.XLOOKUP($A747,Attributes!$A:$A,Attributes!K:K))</f>
        <v/>
      </c>
      <c r="G747" s="195">
        <v>0</v>
      </c>
      <c r="H747" s="217">
        <v>0</v>
      </c>
      <c r="I747" s="195">
        <v>0</v>
      </c>
      <c r="J747" s="195">
        <v>0</v>
      </c>
    </row>
    <row r="748" spans="1:10" hidden="1" x14ac:dyDescent="0.25">
      <c r="A748" s="212"/>
      <c r="B748" s="179" t="str">
        <f>IF($A748="","",_xlfn.XLOOKUP($A748,Attributes!$A:$A,Attributes!C:C))</f>
        <v/>
      </c>
      <c r="C748" s="179"/>
      <c r="D748" s="179" t="str">
        <f>IF($A748="","",_xlfn.XLOOKUP($A748,Attributes!$A:$A,Attributes!I:I))</f>
        <v/>
      </c>
      <c r="E748" s="179" t="str">
        <f>IF($A748="","",_xlfn.XLOOKUP($A748,Attributes!$A:$A,Attributes!J:J))</f>
        <v/>
      </c>
      <c r="F748" s="179" t="str">
        <f>IF($A748="","",_xlfn.XLOOKUP($A748,Attributes!$A:$A,Attributes!K:K))</f>
        <v/>
      </c>
      <c r="G748" s="195">
        <v>0</v>
      </c>
      <c r="H748" s="217">
        <v>0</v>
      </c>
      <c r="I748" s="195">
        <v>0</v>
      </c>
      <c r="J748" s="195">
        <v>0</v>
      </c>
    </row>
    <row r="749" spans="1:10" hidden="1" x14ac:dyDescent="0.25">
      <c r="A749" s="212"/>
      <c r="B749" s="179" t="str">
        <f>IF($A749="","",_xlfn.XLOOKUP($A749,Attributes!$A:$A,Attributes!C:C))</f>
        <v/>
      </c>
      <c r="C749" s="179"/>
      <c r="D749" s="179" t="str">
        <f>IF($A749="","",_xlfn.XLOOKUP($A749,Attributes!$A:$A,Attributes!I:I))</f>
        <v/>
      </c>
      <c r="E749" s="179" t="str">
        <f>IF($A749="","",_xlfn.XLOOKUP($A749,Attributes!$A:$A,Attributes!J:J))</f>
        <v/>
      </c>
      <c r="F749" s="179" t="str">
        <f>IF($A749="","",_xlfn.XLOOKUP($A749,Attributes!$A:$A,Attributes!K:K))</f>
        <v/>
      </c>
      <c r="G749" s="195">
        <v>0</v>
      </c>
      <c r="H749" s="217">
        <v>0</v>
      </c>
      <c r="I749" s="195">
        <v>0</v>
      </c>
      <c r="J749" s="195">
        <v>0</v>
      </c>
    </row>
    <row r="750" spans="1:10" hidden="1" x14ac:dyDescent="0.25">
      <c r="A750" s="212"/>
      <c r="B750" s="179" t="str">
        <f>IF($A750="","",_xlfn.XLOOKUP($A750,Attributes!$A:$A,Attributes!C:C))</f>
        <v/>
      </c>
      <c r="C750" s="179"/>
      <c r="D750" s="179" t="str">
        <f>IF($A750="","",_xlfn.XLOOKUP($A750,Attributes!$A:$A,Attributes!I:I))</f>
        <v/>
      </c>
      <c r="E750" s="179" t="str">
        <f>IF($A750="","",_xlfn.XLOOKUP($A750,Attributes!$A:$A,Attributes!J:J))</f>
        <v/>
      </c>
      <c r="F750" s="179" t="str">
        <f>IF($A750="","",_xlfn.XLOOKUP($A750,Attributes!$A:$A,Attributes!K:K))</f>
        <v/>
      </c>
      <c r="G750" s="195">
        <v>0</v>
      </c>
      <c r="H750" s="217">
        <v>0</v>
      </c>
      <c r="I750" s="195">
        <v>0</v>
      </c>
      <c r="J750" s="195">
        <v>0</v>
      </c>
    </row>
    <row r="751" spans="1:10" hidden="1" x14ac:dyDescent="0.25">
      <c r="A751" s="212"/>
      <c r="B751" s="179" t="str">
        <f>IF($A751="","",_xlfn.XLOOKUP($A751,Attributes!$A:$A,Attributes!C:C))</f>
        <v/>
      </c>
      <c r="C751" s="179"/>
      <c r="D751" s="179" t="str">
        <f>IF($A751="","",_xlfn.XLOOKUP($A751,Attributes!$A:$A,Attributes!I:I))</f>
        <v/>
      </c>
      <c r="E751" s="179" t="str">
        <f>IF($A751="","",_xlfn.XLOOKUP($A751,Attributes!$A:$A,Attributes!J:J))</f>
        <v/>
      </c>
      <c r="F751" s="179" t="str">
        <f>IF($A751="","",_xlfn.XLOOKUP($A751,Attributes!$A:$A,Attributes!K:K))</f>
        <v/>
      </c>
      <c r="G751" s="195">
        <v>0</v>
      </c>
      <c r="H751" s="217">
        <v>0</v>
      </c>
      <c r="I751" s="195">
        <v>0</v>
      </c>
      <c r="J751" s="195">
        <v>0</v>
      </c>
    </row>
    <row r="752" spans="1:10" hidden="1" x14ac:dyDescent="0.25">
      <c r="A752" s="212"/>
      <c r="B752" s="179" t="str">
        <f>IF($A752="","",_xlfn.XLOOKUP($A752,Attributes!$A:$A,Attributes!C:C))</f>
        <v/>
      </c>
      <c r="C752" s="179"/>
      <c r="D752" s="179" t="str">
        <f>IF($A752="","",_xlfn.XLOOKUP($A752,Attributes!$A:$A,Attributes!I:I))</f>
        <v/>
      </c>
      <c r="E752" s="179" t="str">
        <f>IF($A752="","",_xlfn.XLOOKUP($A752,Attributes!$A:$A,Attributes!J:J))</f>
        <v/>
      </c>
      <c r="F752" s="179" t="str">
        <f>IF($A752="","",_xlfn.XLOOKUP($A752,Attributes!$A:$A,Attributes!K:K))</f>
        <v/>
      </c>
      <c r="G752" s="195">
        <v>0</v>
      </c>
      <c r="H752" s="217">
        <v>0</v>
      </c>
      <c r="I752" s="195">
        <v>0</v>
      </c>
      <c r="J752" s="195">
        <v>0</v>
      </c>
    </row>
    <row r="753" spans="1:10" hidden="1" x14ac:dyDescent="0.25">
      <c r="A753" s="212"/>
      <c r="B753" s="179" t="str">
        <f>IF($A753="","",_xlfn.XLOOKUP($A753,Attributes!$A:$A,Attributes!C:C))</f>
        <v/>
      </c>
      <c r="C753" s="179"/>
      <c r="D753" s="179" t="str">
        <f>IF($A753="","",_xlfn.XLOOKUP($A753,Attributes!$A:$A,Attributes!I:I))</f>
        <v/>
      </c>
      <c r="E753" s="179" t="str">
        <f>IF($A753="","",_xlfn.XLOOKUP($A753,Attributes!$A:$A,Attributes!J:J))</f>
        <v/>
      </c>
      <c r="F753" s="179" t="str">
        <f>IF($A753="","",_xlfn.XLOOKUP($A753,Attributes!$A:$A,Attributes!K:K))</f>
        <v/>
      </c>
      <c r="G753" s="195">
        <v>0</v>
      </c>
      <c r="H753" s="217">
        <v>0</v>
      </c>
      <c r="I753" s="195">
        <v>0</v>
      </c>
      <c r="J753" s="195">
        <v>0</v>
      </c>
    </row>
    <row r="754" spans="1:10" hidden="1" x14ac:dyDescent="0.25">
      <c r="A754" s="212"/>
      <c r="B754" s="179" t="str">
        <f>IF($A754="","",_xlfn.XLOOKUP($A754,Attributes!$A:$A,Attributes!C:C))</f>
        <v/>
      </c>
      <c r="C754" s="179"/>
      <c r="D754" s="179" t="str">
        <f>IF($A754="","",_xlfn.XLOOKUP($A754,Attributes!$A:$A,Attributes!I:I))</f>
        <v/>
      </c>
      <c r="E754" s="179" t="str">
        <f>IF($A754="","",_xlfn.XLOOKUP($A754,Attributes!$A:$A,Attributes!J:J))</f>
        <v/>
      </c>
      <c r="F754" s="179" t="str">
        <f>IF($A754="","",_xlfn.XLOOKUP($A754,Attributes!$A:$A,Attributes!K:K))</f>
        <v/>
      </c>
      <c r="G754" s="195">
        <v>0</v>
      </c>
      <c r="H754" s="217">
        <v>0</v>
      </c>
      <c r="I754" s="195">
        <v>0</v>
      </c>
      <c r="J754" s="195">
        <v>0</v>
      </c>
    </row>
    <row r="755" spans="1:10" hidden="1" x14ac:dyDescent="0.25">
      <c r="A755" s="212"/>
      <c r="B755" s="179" t="str">
        <f>IF($A755="","",_xlfn.XLOOKUP($A755,Attributes!$A:$A,Attributes!C:C))</f>
        <v/>
      </c>
      <c r="C755" s="179"/>
      <c r="D755" s="179" t="str">
        <f>IF($A755="","",_xlfn.XLOOKUP($A755,Attributes!$A:$A,Attributes!I:I))</f>
        <v/>
      </c>
      <c r="E755" s="179" t="str">
        <f>IF($A755="","",_xlfn.XLOOKUP($A755,Attributes!$A:$A,Attributes!J:J))</f>
        <v/>
      </c>
      <c r="F755" s="179" t="str">
        <f>IF($A755="","",_xlfn.XLOOKUP($A755,Attributes!$A:$A,Attributes!K:K))</f>
        <v/>
      </c>
      <c r="G755" s="195">
        <v>0</v>
      </c>
      <c r="H755" s="217">
        <v>0</v>
      </c>
      <c r="I755" s="195">
        <v>0</v>
      </c>
      <c r="J755" s="195">
        <v>0</v>
      </c>
    </row>
    <row r="756" spans="1:10" hidden="1" x14ac:dyDescent="0.25">
      <c r="A756" s="212"/>
      <c r="B756" s="179" t="str">
        <f>IF($A756="","",_xlfn.XLOOKUP($A756,Attributes!$A:$A,Attributes!C:C))</f>
        <v/>
      </c>
      <c r="C756" s="179"/>
      <c r="D756" s="179" t="str">
        <f>IF($A756="","",_xlfn.XLOOKUP($A756,Attributes!$A:$A,Attributes!I:I))</f>
        <v/>
      </c>
      <c r="E756" s="179" t="str">
        <f>IF($A756="","",_xlfn.XLOOKUP($A756,Attributes!$A:$A,Attributes!J:J))</f>
        <v/>
      </c>
      <c r="F756" s="179" t="str">
        <f>IF($A756="","",_xlfn.XLOOKUP($A756,Attributes!$A:$A,Attributes!K:K))</f>
        <v/>
      </c>
      <c r="G756" s="195">
        <v>0</v>
      </c>
      <c r="H756" s="217">
        <v>0</v>
      </c>
      <c r="I756" s="195">
        <v>0</v>
      </c>
      <c r="J756" s="195">
        <v>0</v>
      </c>
    </row>
    <row r="757" spans="1:10" hidden="1" x14ac:dyDescent="0.25">
      <c r="A757" s="212"/>
      <c r="B757" s="179" t="str">
        <f>IF($A757="","",_xlfn.XLOOKUP($A757,Attributes!$A:$A,Attributes!C:C))</f>
        <v/>
      </c>
      <c r="C757" s="179"/>
      <c r="D757" s="179" t="str">
        <f>IF($A757="","",_xlfn.XLOOKUP($A757,Attributes!$A:$A,Attributes!I:I))</f>
        <v/>
      </c>
      <c r="E757" s="179" t="str">
        <f>IF($A757="","",_xlfn.XLOOKUP($A757,Attributes!$A:$A,Attributes!J:J))</f>
        <v/>
      </c>
      <c r="F757" s="179" t="str">
        <f>IF($A757="","",_xlfn.XLOOKUP($A757,Attributes!$A:$A,Attributes!K:K))</f>
        <v/>
      </c>
      <c r="G757" s="195">
        <v>0</v>
      </c>
      <c r="H757" s="217">
        <v>0</v>
      </c>
      <c r="I757" s="195">
        <v>0</v>
      </c>
      <c r="J757" s="195">
        <v>0</v>
      </c>
    </row>
    <row r="758" spans="1:10" hidden="1" x14ac:dyDescent="0.25">
      <c r="A758" s="212"/>
      <c r="B758" s="179" t="str">
        <f>IF($A758="","",_xlfn.XLOOKUP($A758,Attributes!$A:$A,Attributes!C:C))</f>
        <v/>
      </c>
      <c r="C758" s="179"/>
      <c r="D758" s="179" t="str">
        <f>IF($A758="","",_xlfn.XLOOKUP($A758,Attributes!$A:$A,Attributes!I:I))</f>
        <v/>
      </c>
      <c r="E758" s="179" t="str">
        <f>IF($A758="","",_xlfn.XLOOKUP($A758,Attributes!$A:$A,Attributes!J:J))</f>
        <v/>
      </c>
      <c r="F758" s="179" t="str">
        <f>IF($A758="","",_xlfn.XLOOKUP($A758,Attributes!$A:$A,Attributes!K:K))</f>
        <v/>
      </c>
      <c r="G758" s="195">
        <v>0</v>
      </c>
      <c r="H758" s="217">
        <v>0</v>
      </c>
      <c r="I758" s="195">
        <v>0</v>
      </c>
      <c r="J758" s="195">
        <v>0</v>
      </c>
    </row>
    <row r="759" spans="1:10" hidden="1" x14ac:dyDescent="0.25">
      <c r="A759" s="212"/>
      <c r="B759" s="179" t="str">
        <f>IF($A759="","",_xlfn.XLOOKUP($A759,Attributes!$A:$A,Attributes!C:C))</f>
        <v/>
      </c>
      <c r="C759" s="179"/>
      <c r="D759" s="179" t="str">
        <f>IF($A759="","",_xlfn.XLOOKUP($A759,Attributes!$A:$A,Attributes!I:I))</f>
        <v/>
      </c>
      <c r="E759" s="179" t="str">
        <f>IF($A759="","",_xlfn.XLOOKUP($A759,Attributes!$A:$A,Attributes!J:J))</f>
        <v/>
      </c>
      <c r="F759" s="179" t="str">
        <f>IF($A759="","",_xlfn.XLOOKUP($A759,Attributes!$A:$A,Attributes!K:K))</f>
        <v/>
      </c>
      <c r="G759" s="195">
        <v>0</v>
      </c>
      <c r="H759" s="217">
        <v>0</v>
      </c>
      <c r="I759" s="195">
        <v>0</v>
      </c>
      <c r="J759" s="195">
        <v>0</v>
      </c>
    </row>
    <row r="760" spans="1:10" hidden="1" x14ac:dyDescent="0.25">
      <c r="A760" s="212"/>
      <c r="B760" s="179" t="str">
        <f>IF($A760="","",_xlfn.XLOOKUP($A760,Attributes!$A:$A,Attributes!C:C))</f>
        <v/>
      </c>
      <c r="C760" s="179"/>
      <c r="D760" s="179" t="str">
        <f>IF($A760="","",_xlfn.XLOOKUP($A760,Attributes!$A:$A,Attributes!I:I))</f>
        <v/>
      </c>
      <c r="E760" s="179" t="str">
        <f>IF($A760="","",_xlfn.XLOOKUP($A760,Attributes!$A:$A,Attributes!J:J))</f>
        <v/>
      </c>
      <c r="F760" s="179" t="str">
        <f>IF($A760="","",_xlfn.XLOOKUP($A760,Attributes!$A:$A,Attributes!K:K))</f>
        <v/>
      </c>
      <c r="G760" s="195">
        <v>0</v>
      </c>
      <c r="H760" s="217">
        <v>0</v>
      </c>
      <c r="I760" s="195">
        <v>0</v>
      </c>
      <c r="J760" s="195">
        <v>0</v>
      </c>
    </row>
    <row r="761" spans="1:10" hidden="1" x14ac:dyDescent="0.25">
      <c r="A761" s="212"/>
      <c r="B761" s="179" t="str">
        <f>IF($A761="","",_xlfn.XLOOKUP($A761,Attributes!$A:$A,Attributes!C:C))</f>
        <v/>
      </c>
      <c r="C761" s="179"/>
      <c r="D761" s="179" t="str">
        <f>IF($A761="","",_xlfn.XLOOKUP($A761,Attributes!$A:$A,Attributes!I:I))</f>
        <v/>
      </c>
      <c r="E761" s="179" t="str">
        <f>IF($A761="","",_xlfn.XLOOKUP($A761,Attributes!$A:$A,Attributes!J:J))</f>
        <v/>
      </c>
      <c r="F761" s="179" t="str">
        <f>IF($A761="","",_xlfn.XLOOKUP($A761,Attributes!$A:$A,Attributes!K:K))</f>
        <v/>
      </c>
      <c r="G761" s="195">
        <v>0</v>
      </c>
      <c r="H761" s="217">
        <v>0</v>
      </c>
      <c r="I761" s="195">
        <v>0</v>
      </c>
      <c r="J761" s="195">
        <v>0</v>
      </c>
    </row>
    <row r="762" spans="1:10" hidden="1" x14ac:dyDescent="0.25">
      <c r="A762" s="212"/>
      <c r="B762" s="179" t="str">
        <f>IF($A762="","",_xlfn.XLOOKUP($A762,Attributes!$A:$A,Attributes!C:C))</f>
        <v/>
      </c>
      <c r="C762" s="179"/>
      <c r="D762" s="179" t="str">
        <f>IF($A762="","",_xlfn.XLOOKUP($A762,Attributes!$A:$A,Attributes!I:I))</f>
        <v/>
      </c>
      <c r="E762" s="179" t="str">
        <f>IF($A762="","",_xlfn.XLOOKUP($A762,Attributes!$A:$A,Attributes!J:J))</f>
        <v/>
      </c>
      <c r="F762" s="179" t="str">
        <f>IF($A762="","",_xlfn.XLOOKUP($A762,Attributes!$A:$A,Attributes!K:K))</f>
        <v/>
      </c>
      <c r="G762" s="195">
        <v>0</v>
      </c>
      <c r="H762" s="217">
        <v>0</v>
      </c>
      <c r="I762" s="195">
        <v>0</v>
      </c>
      <c r="J762" s="195">
        <v>0</v>
      </c>
    </row>
    <row r="763" spans="1:10" hidden="1" x14ac:dyDescent="0.25">
      <c r="A763" s="212"/>
      <c r="B763" s="179" t="str">
        <f>IF($A763="","",_xlfn.XLOOKUP($A763,Attributes!$A:$A,Attributes!C:C))</f>
        <v/>
      </c>
      <c r="C763" s="179"/>
      <c r="D763" s="179" t="str">
        <f>IF($A763="","",_xlfn.XLOOKUP($A763,Attributes!$A:$A,Attributes!I:I))</f>
        <v/>
      </c>
      <c r="E763" s="179" t="str">
        <f>IF($A763="","",_xlfn.XLOOKUP($A763,Attributes!$A:$A,Attributes!J:J))</f>
        <v/>
      </c>
      <c r="F763" s="179" t="str">
        <f>IF($A763="","",_xlfn.XLOOKUP($A763,Attributes!$A:$A,Attributes!K:K))</f>
        <v/>
      </c>
      <c r="G763" s="195">
        <v>0</v>
      </c>
      <c r="H763" s="217">
        <v>0</v>
      </c>
      <c r="I763" s="195">
        <v>0</v>
      </c>
      <c r="J763" s="195">
        <v>0</v>
      </c>
    </row>
    <row r="764" spans="1:10" hidden="1" x14ac:dyDescent="0.25">
      <c r="A764" s="212"/>
      <c r="B764" s="179" t="str">
        <f>IF($A764="","",_xlfn.XLOOKUP($A764,Attributes!$A:$A,Attributes!C:C))</f>
        <v/>
      </c>
      <c r="C764" s="179"/>
      <c r="D764" s="179" t="str">
        <f>IF($A764="","",_xlfn.XLOOKUP($A764,Attributes!$A:$A,Attributes!I:I))</f>
        <v/>
      </c>
      <c r="E764" s="179" t="str">
        <f>IF($A764="","",_xlfn.XLOOKUP($A764,Attributes!$A:$A,Attributes!J:J))</f>
        <v/>
      </c>
      <c r="F764" s="179" t="str">
        <f>IF($A764="","",_xlfn.XLOOKUP($A764,Attributes!$A:$A,Attributes!K:K))</f>
        <v/>
      </c>
      <c r="G764" s="195">
        <v>0</v>
      </c>
      <c r="H764" s="217">
        <v>0</v>
      </c>
      <c r="I764" s="195">
        <v>0</v>
      </c>
      <c r="J764" s="195">
        <v>0</v>
      </c>
    </row>
    <row r="765" spans="1:10" hidden="1" x14ac:dyDescent="0.25">
      <c r="A765" s="212"/>
      <c r="B765" s="179" t="str">
        <f>IF($A765="","",_xlfn.XLOOKUP($A765,Attributes!$A:$A,Attributes!C:C))</f>
        <v/>
      </c>
      <c r="C765" s="179"/>
      <c r="D765" s="179" t="str">
        <f>IF($A765="","",_xlfn.XLOOKUP($A765,Attributes!$A:$A,Attributes!I:I))</f>
        <v/>
      </c>
      <c r="E765" s="179" t="str">
        <f>IF($A765="","",_xlfn.XLOOKUP($A765,Attributes!$A:$A,Attributes!J:J))</f>
        <v/>
      </c>
      <c r="F765" s="179" t="str">
        <f>IF($A765="","",_xlfn.XLOOKUP($A765,Attributes!$A:$A,Attributes!K:K))</f>
        <v/>
      </c>
      <c r="G765" s="195">
        <v>0</v>
      </c>
      <c r="H765" s="217">
        <v>0</v>
      </c>
      <c r="I765" s="195">
        <v>0</v>
      </c>
      <c r="J765" s="195">
        <v>0</v>
      </c>
    </row>
    <row r="766" spans="1:10" hidden="1" x14ac:dyDescent="0.25">
      <c r="A766" s="212"/>
      <c r="B766" s="179" t="str">
        <f>IF($A766="","",_xlfn.XLOOKUP($A766,Attributes!$A:$A,Attributes!C:C))</f>
        <v/>
      </c>
      <c r="C766" s="179"/>
      <c r="D766" s="179" t="str">
        <f>IF($A766="","",_xlfn.XLOOKUP($A766,Attributes!$A:$A,Attributes!I:I))</f>
        <v/>
      </c>
      <c r="E766" s="179" t="str">
        <f>IF($A766="","",_xlfn.XLOOKUP($A766,Attributes!$A:$A,Attributes!J:J))</f>
        <v/>
      </c>
      <c r="F766" s="179" t="str">
        <f>IF($A766="","",_xlfn.XLOOKUP($A766,Attributes!$A:$A,Attributes!K:K))</f>
        <v/>
      </c>
      <c r="G766" s="195">
        <v>0</v>
      </c>
      <c r="H766" s="217">
        <v>0</v>
      </c>
      <c r="I766" s="195">
        <v>0</v>
      </c>
      <c r="J766" s="195">
        <v>0</v>
      </c>
    </row>
    <row r="767" spans="1:10" hidden="1" x14ac:dyDescent="0.25">
      <c r="A767" s="212"/>
      <c r="B767" s="179" t="str">
        <f>IF($A767="","",_xlfn.XLOOKUP($A767,Attributes!$A:$A,Attributes!C:C))</f>
        <v/>
      </c>
      <c r="C767" s="179"/>
      <c r="D767" s="179" t="str">
        <f>IF($A767="","",_xlfn.XLOOKUP($A767,Attributes!$A:$A,Attributes!I:I))</f>
        <v/>
      </c>
      <c r="E767" s="179" t="str">
        <f>IF($A767="","",_xlfn.XLOOKUP($A767,Attributes!$A:$A,Attributes!J:J))</f>
        <v/>
      </c>
      <c r="F767" s="179" t="str">
        <f>IF($A767="","",_xlfn.XLOOKUP($A767,Attributes!$A:$A,Attributes!K:K))</f>
        <v/>
      </c>
      <c r="G767" s="195">
        <v>0</v>
      </c>
      <c r="H767" s="217">
        <v>0</v>
      </c>
      <c r="I767" s="195">
        <v>0</v>
      </c>
      <c r="J767" s="195">
        <v>0</v>
      </c>
    </row>
    <row r="768" spans="1:10" hidden="1" x14ac:dyDescent="0.25">
      <c r="A768" s="212"/>
      <c r="B768" s="179" t="str">
        <f>IF($A768="","",_xlfn.XLOOKUP($A768,Attributes!$A:$A,Attributes!C:C))</f>
        <v/>
      </c>
      <c r="C768" s="179"/>
      <c r="D768" s="179" t="str">
        <f>IF($A768="","",_xlfn.XLOOKUP($A768,Attributes!$A:$A,Attributes!I:I))</f>
        <v/>
      </c>
      <c r="E768" s="179" t="str">
        <f>IF($A768="","",_xlfn.XLOOKUP($A768,Attributes!$A:$A,Attributes!J:J))</f>
        <v/>
      </c>
      <c r="F768" s="179" t="str">
        <f>IF($A768="","",_xlfn.XLOOKUP($A768,Attributes!$A:$A,Attributes!K:K))</f>
        <v/>
      </c>
      <c r="G768" s="195">
        <v>0</v>
      </c>
      <c r="H768" s="217">
        <v>0</v>
      </c>
      <c r="I768" s="195">
        <v>0</v>
      </c>
      <c r="J768" s="195">
        <v>0</v>
      </c>
    </row>
    <row r="769" spans="1:10" hidden="1" x14ac:dyDescent="0.25">
      <c r="A769" s="212"/>
      <c r="B769" s="179" t="str">
        <f>IF($A769="","",_xlfn.XLOOKUP($A769,Attributes!$A:$A,Attributes!C:C))</f>
        <v/>
      </c>
      <c r="C769" s="179"/>
      <c r="D769" s="179" t="str">
        <f>IF($A769="","",_xlfn.XLOOKUP($A769,Attributes!$A:$A,Attributes!I:I))</f>
        <v/>
      </c>
      <c r="E769" s="179" t="str">
        <f>IF($A769="","",_xlfn.XLOOKUP($A769,Attributes!$A:$A,Attributes!J:J))</f>
        <v/>
      </c>
      <c r="F769" s="179" t="str">
        <f>IF($A769="","",_xlfn.XLOOKUP($A769,Attributes!$A:$A,Attributes!K:K))</f>
        <v/>
      </c>
      <c r="G769" s="195">
        <v>0</v>
      </c>
      <c r="H769" s="217">
        <v>0</v>
      </c>
      <c r="I769" s="195">
        <v>0</v>
      </c>
      <c r="J769" s="195">
        <v>0</v>
      </c>
    </row>
    <row r="770" spans="1:10" hidden="1" x14ac:dyDescent="0.25">
      <c r="A770" s="212"/>
      <c r="B770" s="179" t="str">
        <f>IF($A770="","",_xlfn.XLOOKUP($A770,Attributes!$A:$A,Attributes!C:C))</f>
        <v/>
      </c>
      <c r="C770" s="179"/>
      <c r="D770" s="179" t="str">
        <f>IF($A770="","",_xlfn.XLOOKUP($A770,Attributes!$A:$A,Attributes!I:I))</f>
        <v/>
      </c>
      <c r="E770" s="179" t="str">
        <f>IF($A770="","",_xlfn.XLOOKUP($A770,Attributes!$A:$A,Attributes!J:J))</f>
        <v/>
      </c>
      <c r="F770" s="179" t="str">
        <f>IF($A770="","",_xlfn.XLOOKUP($A770,Attributes!$A:$A,Attributes!K:K))</f>
        <v/>
      </c>
      <c r="G770" s="195">
        <v>0</v>
      </c>
      <c r="H770" s="217">
        <v>0</v>
      </c>
      <c r="I770" s="195">
        <v>0</v>
      </c>
      <c r="J770" s="195">
        <v>0</v>
      </c>
    </row>
    <row r="771" spans="1:10" hidden="1" x14ac:dyDescent="0.25">
      <c r="A771" s="212"/>
      <c r="B771" s="179" t="str">
        <f>IF($A771="","",_xlfn.XLOOKUP($A771,Attributes!$A:$A,Attributes!C:C))</f>
        <v/>
      </c>
      <c r="C771" s="179"/>
      <c r="D771" s="179" t="str">
        <f>IF($A771="","",_xlfn.XLOOKUP($A771,Attributes!$A:$A,Attributes!I:I))</f>
        <v/>
      </c>
      <c r="E771" s="179" t="str">
        <f>IF($A771="","",_xlfn.XLOOKUP($A771,Attributes!$A:$A,Attributes!J:J))</f>
        <v/>
      </c>
      <c r="F771" s="179" t="str">
        <f>IF($A771="","",_xlfn.XLOOKUP($A771,Attributes!$A:$A,Attributes!K:K))</f>
        <v/>
      </c>
      <c r="G771" s="195">
        <v>0</v>
      </c>
      <c r="H771" s="217">
        <v>0</v>
      </c>
      <c r="I771" s="195">
        <v>0</v>
      </c>
      <c r="J771" s="195">
        <v>0</v>
      </c>
    </row>
    <row r="772" spans="1:10" hidden="1" x14ac:dyDescent="0.25">
      <c r="A772" s="212"/>
      <c r="B772" s="179" t="str">
        <f>IF($A772="","",_xlfn.XLOOKUP($A772,Attributes!$A:$A,Attributes!C:C))</f>
        <v/>
      </c>
      <c r="C772" s="179"/>
      <c r="D772" s="179" t="str">
        <f>IF($A772="","",_xlfn.XLOOKUP($A772,Attributes!$A:$A,Attributes!I:I))</f>
        <v/>
      </c>
      <c r="E772" s="179" t="str">
        <f>IF($A772="","",_xlfn.XLOOKUP($A772,Attributes!$A:$A,Attributes!J:J))</f>
        <v/>
      </c>
      <c r="F772" s="179" t="str">
        <f>IF($A772="","",_xlfn.XLOOKUP($A772,Attributes!$A:$A,Attributes!K:K))</f>
        <v/>
      </c>
      <c r="G772" s="195">
        <v>0</v>
      </c>
      <c r="H772" s="217">
        <v>0</v>
      </c>
      <c r="I772" s="195">
        <v>0</v>
      </c>
      <c r="J772" s="195">
        <v>0</v>
      </c>
    </row>
    <row r="773" spans="1:10" hidden="1" x14ac:dyDescent="0.25">
      <c r="A773" s="212"/>
      <c r="B773" s="179" t="str">
        <f>IF($A773="","",_xlfn.XLOOKUP($A773,Attributes!$A:$A,Attributes!C:C))</f>
        <v/>
      </c>
      <c r="C773" s="179"/>
      <c r="D773" s="179" t="str">
        <f>IF($A773="","",_xlfn.XLOOKUP($A773,Attributes!$A:$A,Attributes!I:I))</f>
        <v/>
      </c>
      <c r="E773" s="179" t="str">
        <f>IF($A773="","",_xlfn.XLOOKUP($A773,Attributes!$A:$A,Attributes!J:J))</f>
        <v/>
      </c>
      <c r="F773" s="179" t="str">
        <f>IF($A773="","",_xlfn.XLOOKUP($A773,Attributes!$A:$A,Attributes!K:K))</f>
        <v/>
      </c>
      <c r="G773" s="195">
        <v>0</v>
      </c>
      <c r="H773" s="217">
        <v>0</v>
      </c>
      <c r="I773" s="195">
        <v>0</v>
      </c>
      <c r="J773" s="195">
        <v>0</v>
      </c>
    </row>
    <row r="774" spans="1:10" hidden="1" x14ac:dyDescent="0.25">
      <c r="A774" s="212"/>
      <c r="B774" s="179" t="str">
        <f>IF($A774="","",_xlfn.XLOOKUP($A774,Attributes!$A:$A,Attributes!C:C))</f>
        <v/>
      </c>
      <c r="C774" s="179"/>
      <c r="D774" s="179" t="str">
        <f>IF($A774="","",_xlfn.XLOOKUP($A774,Attributes!$A:$A,Attributes!I:I))</f>
        <v/>
      </c>
      <c r="E774" s="179" t="str">
        <f>IF($A774="","",_xlfn.XLOOKUP($A774,Attributes!$A:$A,Attributes!J:J))</f>
        <v/>
      </c>
      <c r="F774" s="179" t="str">
        <f>IF($A774="","",_xlfn.XLOOKUP($A774,Attributes!$A:$A,Attributes!K:K))</f>
        <v/>
      </c>
      <c r="G774" s="195">
        <v>0</v>
      </c>
      <c r="H774" s="217">
        <v>0</v>
      </c>
      <c r="I774" s="195">
        <v>0</v>
      </c>
      <c r="J774" s="195">
        <v>0</v>
      </c>
    </row>
    <row r="775" spans="1:10" hidden="1" x14ac:dyDescent="0.25">
      <c r="A775" s="212"/>
      <c r="B775" s="179" t="str">
        <f>IF($A775="","",_xlfn.XLOOKUP($A775,Attributes!$A:$A,Attributes!C:C))</f>
        <v/>
      </c>
      <c r="C775" s="179"/>
      <c r="D775" s="179" t="str">
        <f>IF($A775="","",_xlfn.XLOOKUP($A775,Attributes!$A:$A,Attributes!I:I))</f>
        <v/>
      </c>
      <c r="E775" s="179" t="str">
        <f>IF($A775="","",_xlfn.XLOOKUP($A775,Attributes!$A:$A,Attributes!J:J))</f>
        <v/>
      </c>
      <c r="F775" s="179" t="str">
        <f>IF($A775="","",_xlfn.XLOOKUP($A775,Attributes!$A:$A,Attributes!K:K))</f>
        <v/>
      </c>
      <c r="G775" s="195">
        <v>0</v>
      </c>
      <c r="H775" s="217">
        <v>0</v>
      </c>
      <c r="I775" s="195">
        <v>0</v>
      </c>
      <c r="J775" s="195">
        <v>0</v>
      </c>
    </row>
    <row r="776" spans="1:10" hidden="1" x14ac:dyDescent="0.25">
      <c r="A776" s="212"/>
      <c r="B776" s="179" t="str">
        <f>IF($A776="","",_xlfn.XLOOKUP($A776,Attributes!$A:$A,Attributes!C:C))</f>
        <v/>
      </c>
      <c r="C776" s="179"/>
      <c r="D776" s="179" t="str">
        <f>IF($A776="","",_xlfn.XLOOKUP($A776,Attributes!$A:$A,Attributes!I:I))</f>
        <v/>
      </c>
      <c r="E776" s="179" t="str">
        <f>IF($A776="","",_xlfn.XLOOKUP($A776,Attributes!$A:$A,Attributes!J:J))</f>
        <v/>
      </c>
      <c r="F776" s="179" t="str">
        <f>IF($A776="","",_xlfn.XLOOKUP($A776,Attributes!$A:$A,Attributes!K:K))</f>
        <v/>
      </c>
      <c r="G776" s="195">
        <v>0</v>
      </c>
      <c r="H776" s="217">
        <v>0</v>
      </c>
      <c r="I776" s="195">
        <v>0</v>
      </c>
      <c r="J776" s="195">
        <v>0</v>
      </c>
    </row>
    <row r="777" spans="1:10" hidden="1" x14ac:dyDescent="0.25">
      <c r="A777" s="212"/>
      <c r="B777" s="179" t="str">
        <f>IF($A777="","",_xlfn.XLOOKUP($A777,Attributes!$A:$A,Attributes!C:C))</f>
        <v/>
      </c>
      <c r="C777" s="179"/>
      <c r="D777" s="179" t="str">
        <f>IF($A777="","",_xlfn.XLOOKUP($A777,Attributes!$A:$A,Attributes!I:I))</f>
        <v/>
      </c>
      <c r="E777" s="179" t="str">
        <f>IF($A777="","",_xlfn.XLOOKUP($A777,Attributes!$A:$A,Attributes!J:J))</f>
        <v/>
      </c>
      <c r="F777" s="179" t="str">
        <f>IF($A777="","",_xlfn.XLOOKUP($A777,Attributes!$A:$A,Attributes!K:K))</f>
        <v/>
      </c>
      <c r="G777" s="195">
        <v>0</v>
      </c>
      <c r="H777" s="217">
        <v>0</v>
      </c>
      <c r="I777" s="195">
        <v>0</v>
      </c>
      <c r="J777" s="195">
        <v>0</v>
      </c>
    </row>
    <row r="778" spans="1:10" hidden="1" x14ac:dyDescent="0.25">
      <c r="A778" s="212"/>
      <c r="B778" s="179" t="str">
        <f>IF($A778="","",_xlfn.XLOOKUP($A778,Attributes!$A:$A,Attributes!C:C))</f>
        <v/>
      </c>
      <c r="C778" s="179"/>
      <c r="D778" s="179" t="str">
        <f>IF($A778="","",_xlfn.XLOOKUP($A778,Attributes!$A:$A,Attributes!I:I))</f>
        <v/>
      </c>
      <c r="E778" s="179" t="str">
        <f>IF($A778="","",_xlfn.XLOOKUP($A778,Attributes!$A:$A,Attributes!J:J))</f>
        <v/>
      </c>
      <c r="F778" s="179" t="str">
        <f>IF($A778="","",_xlfn.XLOOKUP($A778,Attributes!$A:$A,Attributes!K:K))</f>
        <v/>
      </c>
      <c r="G778" s="195">
        <v>0</v>
      </c>
      <c r="H778" s="217">
        <v>0</v>
      </c>
      <c r="I778" s="195">
        <v>0</v>
      </c>
      <c r="J778" s="195">
        <v>0</v>
      </c>
    </row>
    <row r="779" spans="1:10" hidden="1" x14ac:dyDescent="0.25">
      <c r="A779" s="212"/>
      <c r="B779" s="179" t="str">
        <f>IF($A779="","",_xlfn.XLOOKUP($A779,Attributes!$A:$A,Attributes!C:C))</f>
        <v/>
      </c>
      <c r="C779" s="179"/>
      <c r="D779" s="179" t="str">
        <f>IF($A779="","",_xlfn.XLOOKUP($A779,Attributes!$A:$A,Attributes!I:I))</f>
        <v/>
      </c>
      <c r="E779" s="179" t="str">
        <f>IF($A779="","",_xlfn.XLOOKUP($A779,Attributes!$A:$A,Attributes!J:J))</f>
        <v/>
      </c>
      <c r="F779" s="179" t="str">
        <f>IF($A779="","",_xlfn.XLOOKUP($A779,Attributes!$A:$A,Attributes!K:K))</f>
        <v/>
      </c>
      <c r="G779" s="195">
        <v>0</v>
      </c>
      <c r="H779" s="217">
        <v>0</v>
      </c>
      <c r="I779" s="195">
        <v>0</v>
      </c>
      <c r="J779" s="195">
        <v>0</v>
      </c>
    </row>
    <row r="780" spans="1:10" hidden="1" x14ac:dyDescent="0.25">
      <c r="A780" s="212"/>
      <c r="B780" s="179" t="str">
        <f>IF($A780="","",_xlfn.XLOOKUP($A780,Attributes!$A:$A,Attributes!C:C))</f>
        <v/>
      </c>
      <c r="C780" s="179"/>
      <c r="D780" s="179" t="str">
        <f>IF($A780="","",_xlfn.XLOOKUP($A780,Attributes!$A:$A,Attributes!I:I))</f>
        <v/>
      </c>
      <c r="E780" s="179" t="str">
        <f>IF($A780="","",_xlfn.XLOOKUP($A780,Attributes!$A:$A,Attributes!J:J))</f>
        <v/>
      </c>
      <c r="F780" s="179" t="str">
        <f>IF($A780="","",_xlfn.XLOOKUP($A780,Attributes!$A:$A,Attributes!K:K))</f>
        <v/>
      </c>
      <c r="G780" s="195">
        <v>0</v>
      </c>
      <c r="H780" s="217">
        <v>0</v>
      </c>
      <c r="I780" s="195">
        <v>0</v>
      </c>
      <c r="J780" s="195">
        <v>0</v>
      </c>
    </row>
    <row r="781" spans="1:10" hidden="1" x14ac:dyDescent="0.25">
      <c r="A781" s="212"/>
      <c r="B781" s="179" t="str">
        <f>IF($A781="","",_xlfn.XLOOKUP($A781,Attributes!$A:$A,Attributes!C:C))</f>
        <v/>
      </c>
      <c r="C781" s="179"/>
      <c r="D781" s="179" t="str">
        <f>IF($A781="","",_xlfn.XLOOKUP($A781,Attributes!$A:$A,Attributes!I:I))</f>
        <v/>
      </c>
      <c r="E781" s="179" t="str">
        <f>IF($A781="","",_xlfn.XLOOKUP($A781,Attributes!$A:$A,Attributes!J:J))</f>
        <v/>
      </c>
      <c r="F781" s="179" t="str">
        <f>IF($A781="","",_xlfn.XLOOKUP($A781,Attributes!$A:$A,Attributes!K:K))</f>
        <v/>
      </c>
      <c r="G781" s="195">
        <v>0</v>
      </c>
      <c r="H781" s="217">
        <v>0</v>
      </c>
      <c r="I781" s="195">
        <v>0</v>
      </c>
      <c r="J781" s="195">
        <v>0</v>
      </c>
    </row>
    <row r="782" spans="1:10" hidden="1" x14ac:dyDescent="0.25">
      <c r="A782" s="212"/>
      <c r="B782" s="179" t="str">
        <f>IF($A782="","",_xlfn.XLOOKUP($A782,Attributes!$A:$A,Attributes!C:C))</f>
        <v/>
      </c>
      <c r="C782" s="179"/>
      <c r="D782" s="179" t="str">
        <f>IF($A782="","",_xlfn.XLOOKUP($A782,Attributes!$A:$A,Attributes!I:I))</f>
        <v/>
      </c>
      <c r="E782" s="179" t="str">
        <f>IF($A782="","",_xlfn.XLOOKUP($A782,Attributes!$A:$A,Attributes!J:J))</f>
        <v/>
      </c>
      <c r="F782" s="179" t="str">
        <f>IF($A782="","",_xlfn.XLOOKUP($A782,Attributes!$A:$A,Attributes!K:K))</f>
        <v/>
      </c>
      <c r="G782" s="195">
        <v>0</v>
      </c>
      <c r="H782" s="217">
        <v>0</v>
      </c>
      <c r="I782" s="195">
        <v>0</v>
      </c>
      <c r="J782" s="195">
        <v>0</v>
      </c>
    </row>
    <row r="783" spans="1:10" hidden="1" x14ac:dyDescent="0.25">
      <c r="A783" s="212"/>
      <c r="B783" s="179" t="str">
        <f>IF($A783="","",_xlfn.XLOOKUP($A783,Attributes!$A:$A,Attributes!C:C))</f>
        <v/>
      </c>
      <c r="C783" s="179"/>
      <c r="D783" s="179" t="str">
        <f>IF($A783="","",_xlfn.XLOOKUP($A783,Attributes!$A:$A,Attributes!I:I))</f>
        <v/>
      </c>
      <c r="E783" s="179" t="str">
        <f>IF($A783="","",_xlfn.XLOOKUP($A783,Attributes!$A:$A,Attributes!J:J))</f>
        <v/>
      </c>
      <c r="F783" s="179" t="str">
        <f>IF($A783="","",_xlfn.XLOOKUP($A783,Attributes!$A:$A,Attributes!K:K))</f>
        <v/>
      </c>
      <c r="G783" s="195">
        <v>0</v>
      </c>
      <c r="H783" s="217">
        <v>0</v>
      </c>
      <c r="I783" s="195">
        <v>0</v>
      </c>
      <c r="J783" s="195">
        <v>0</v>
      </c>
    </row>
    <row r="784" spans="1:10" hidden="1" x14ac:dyDescent="0.25">
      <c r="A784" s="212"/>
      <c r="B784" s="179" t="str">
        <f>IF($A784="","",_xlfn.XLOOKUP($A784,Attributes!$A:$A,Attributes!C:C))</f>
        <v/>
      </c>
      <c r="C784" s="179"/>
      <c r="D784" s="179" t="str">
        <f>IF($A784="","",_xlfn.XLOOKUP($A784,Attributes!$A:$A,Attributes!I:I))</f>
        <v/>
      </c>
      <c r="E784" s="179" t="str">
        <f>IF($A784="","",_xlfn.XLOOKUP($A784,Attributes!$A:$A,Attributes!J:J))</f>
        <v/>
      </c>
      <c r="F784" s="179" t="str">
        <f>IF($A784="","",_xlfn.XLOOKUP($A784,Attributes!$A:$A,Attributes!K:K))</f>
        <v/>
      </c>
      <c r="G784" s="195">
        <v>0</v>
      </c>
      <c r="H784" s="217">
        <v>0</v>
      </c>
      <c r="I784" s="195">
        <v>0</v>
      </c>
      <c r="J784" s="195">
        <v>0</v>
      </c>
    </row>
    <row r="785" spans="1:10" hidden="1" x14ac:dyDescent="0.25">
      <c r="A785" s="212"/>
      <c r="B785" s="179" t="str">
        <f>IF($A785="","",_xlfn.XLOOKUP($A785,Attributes!$A:$A,Attributes!C:C))</f>
        <v/>
      </c>
      <c r="C785" s="179"/>
      <c r="D785" s="179" t="str">
        <f>IF($A785="","",_xlfn.XLOOKUP($A785,Attributes!$A:$A,Attributes!I:I))</f>
        <v/>
      </c>
      <c r="E785" s="179" t="str">
        <f>IF($A785="","",_xlfn.XLOOKUP($A785,Attributes!$A:$A,Attributes!J:J))</f>
        <v/>
      </c>
      <c r="F785" s="179" t="str">
        <f>IF($A785="","",_xlfn.XLOOKUP($A785,Attributes!$A:$A,Attributes!K:K))</f>
        <v/>
      </c>
      <c r="G785" s="195">
        <v>0</v>
      </c>
      <c r="H785" s="217">
        <v>0</v>
      </c>
      <c r="I785" s="195">
        <v>0</v>
      </c>
      <c r="J785" s="195">
        <v>0</v>
      </c>
    </row>
    <row r="786" spans="1:10" hidden="1" x14ac:dyDescent="0.25">
      <c r="A786" s="212"/>
      <c r="B786" s="179" t="str">
        <f>IF($A786="","",_xlfn.XLOOKUP($A786,Attributes!$A:$A,Attributes!C:C))</f>
        <v/>
      </c>
      <c r="C786" s="179"/>
      <c r="D786" s="179" t="str">
        <f>IF($A786="","",_xlfn.XLOOKUP($A786,Attributes!$A:$A,Attributes!I:I))</f>
        <v/>
      </c>
      <c r="E786" s="179" t="str">
        <f>IF($A786="","",_xlfn.XLOOKUP($A786,Attributes!$A:$A,Attributes!J:J))</f>
        <v/>
      </c>
      <c r="F786" s="179" t="str">
        <f>IF($A786="","",_xlfn.XLOOKUP($A786,Attributes!$A:$A,Attributes!K:K))</f>
        <v/>
      </c>
      <c r="G786" s="195">
        <v>0</v>
      </c>
      <c r="H786" s="217">
        <v>0</v>
      </c>
      <c r="I786" s="195">
        <v>0</v>
      </c>
      <c r="J786" s="195">
        <v>0</v>
      </c>
    </row>
    <row r="787" spans="1:10" hidden="1" x14ac:dyDescent="0.25">
      <c r="A787" s="212"/>
      <c r="B787" s="179" t="str">
        <f>IF($A787="","",_xlfn.XLOOKUP($A787,Attributes!$A:$A,Attributes!C:C))</f>
        <v/>
      </c>
      <c r="C787" s="179"/>
      <c r="D787" s="179" t="str">
        <f>IF($A787="","",_xlfn.XLOOKUP($A787,Attributes!$A:$A,Attributes!I:I))</f>
        <v/>
      </c>
      <c r="E787" s="179" t="str">
        <f>IF($A787="","",_xlfn.XLOOKUP($A787,Attributes!$A:$A,Attributes!J:J))</f>
        <v/>
      </c>
      <c r="F787" s="179" t="str">
        <f>IF($A787="","",_xlfn.XLOOKUP($A787,Attributes!$A:$A,Attributes!K:K))</f>
        <v/>
      </c>
      <c r="G787" s="195">
        <v>0</v>
      </c>
      <c r="H787" s="217">
        <v>0</v>
      </c>
      <c r="I787" s="195">
        <v>0</v>
      </c>
      <c r="J787" s="195">
        <v>0</v>
      </c>
    </row>
    <row r="788" spans="1:10" hidden="1" x14ac:dyDescent="0.25">
      <c r="A788" s="212"/>
      <c r="B788" s="179" t="str">
        <f>IF($A788="","",_xlfn.XLOOKUP($A788,Attributes!$A:$A,Attributes!C:C))</f>
        <v/>
      </c>
      <c r="C788" s="179"/>
      <c r="D788" s="179" t="str">
        <f>IF($A788="","",_xlfn.XLOOKUP($A788,Attributes!$A:$A,Attributes!I:I))</f>
        <v/>
      </c>
      <c r="E788" s="179" t="str">
        <f>IF($A788="","",_xlfn.XLOOKUP($A788,Attributes!$A:$A,Attributes!J:J))</f>
        <v/>
      </c>
      <c r="F788" s="179" t="str">
        <f>IF($A788="","",_xlfn.XLOOKUP($A788,Attributes!$A:$A,Attributes!K:K))</f>
        <v/>
      </c>
      <c r="G788" s="195">
        <v>0</v>
      </c>
      <c r="H788" s="217">
        <v>0</v>
      </c>
      <c r="I788" s="195">
        <v>0</v>
      </c>
      <c r="J788" s="195">
        <v>0</v>
      </c>
    </row>
    <row r="789" spans="1:10" hidden="1" x14ac:dyDescent="0.25">
      <c r="A789" s="212"/>
      <c r="B789" s="179" t="str">
        <f>IF($A789="","",_xlfn.XLOOKUP($A789,Attributes!$A:$A,Attributes!C:C))</f>
        <v/>
      </c>
      <c r="C789" s="179"/>
      <c r="D789" s="179" t="str">
        <f>IF($A789="","",_xlfn.XLOOKUP($A789,Attributes!$A:$A,Attributes!I:I))</f>
        <v/>
      </c>
      <c r="E789" s="179" t="str">
        <f>IF($A789="","",_xlfn.XLOOKUP($A789,Attributes!$A:$A,Attributes!J:J))</f>
        <v/>
      </c>
      <c r="F789" s="179" t="str">
        <f>IF($A789="","",_xlfn.XLOOKUP($A789,Attributes!$A:$A,Attributes!K:K))</f>
        <v/>
      </c>
      <c r="G789" s="195">
        <v>0</v>
      </c>
      <c r="H789" s="217">
        <v>0</v>
      </c>
      <c r="I789" s="195">
        <v>0</v>
      </c>
      <c r="J789" s="195">
        <v>0</v>
      </c>
    </row>
    <row r="790" spans="1:10" hidden="1" x14ac:dyDescent="0.25">
      <c r="A790" s="212"/>
      <c r="B790" s="179" t="str">
        <f>IF($A790="","",_xlfn.XLOOKUP($A790,Attributes!$A:$A,Attributes!C:C))</f>
        <v/>
      </c>
      <c r="C790" s="179"/>
      <c r="D790" s="179" t="str">
        <f>IF($A790="","",_xlfn.XLOOKUP($A790,Attributes!$A:$A,Attributes!I:I))</f>
        <v/>
      </c>
      <c r="E790" s="179" t="str">
        <f>IF($A790="","",_xlfn.XLOOKUP($A790,Attributes!$A:$A,Attributes!J:J))</f>
        <v/>
      </c>
      <c r="F790" s="179" t="str">
        <f>IF($A790="","",_xlfn.XLOOKUP($A790,Attributes!$A:$A,Attributes!K:K))</f>
        <v/>
      </c>
      <c r="G790" s="195">
        <v>0</v>
      </c>
      <c r="H790" s="217">
        <v>0</v>
      </c>
      <c r="I790" s="195">
        <v>0</v>
      </c>
      <c r="J790" s="195">
        <v>0</v>
      </c>
    </row>
    <row r="791" spans="1:10" hidden="1" x14ac:dyDescent="0.25">
      <c r="A791" s="212"/>
      <c r="B791" s="179" t="str">
        <f>IF($A791="","",_xlfn.XLOOKUP($A791,Attributes!$A:$A,Attributes!C:C))</f>
        <v/>
      </c>
      <c r="C791" s="179"/>
      <c r="D791" s="179" t="str">
        <f>IF($A791="","",_xlfn.XLOOKUP($A791,Attributes!$A:$A,Attributes!I:I))</f>
        <v/>
      </c>
      <c r="E791" s="179" t="str">
        <f>IF($A791="","",_xlfn.XLOOKUP($A791,Attributes!$A:$A,Attributes!J:J))</f>
        <v/>
      </c>
      <c r="F791" s="179" t="str">
        <f>IF($A791="","",_xlfn.XLOOKUP($A791,Attributes!$A:$A,Attributes!K:K))</f>
        <v/>
      </c>
      <c r="G791" s="195">
        <v>0</v>
      </c>
      <c r="H791" s="217">
        <v>0</v>
      </c>
      <c r="I791" s="195">
        <v>0</v>
      </c>
      <c r="J791" s="195">
        <v>0</v>
      </c>
    </row>
    <row r="792" spans="1:10" hidden="1" x14ac:dyDescent="0.25">
      <c r="A792" s="212"/>
      <c r="B792" s="179" t="str">
        <f>IF($A792="","",_xlfn.XLOOKUP($A792,Attributes!$A:$A,Attributes!C:C))</f>
        <v/>
      </c>
      <c r="C792" s="179"/>
      <c r="D792" s="179" t="str">
        <f>IF($A792="","",_xlfn.XLOOKUP($A792,Attributes!$A:$A,Attributes!I:I))</f>
        <v/>
      </c>
      <c r="E792" s="179" t="str">
        <f>IF($A792="","",_xlfn.XLOOKUP($A792,Attributes!$A:$A,Attributes!J:J))</f>
        <v/>
      </c>
      <c r="F792" s="179" t="str">
        <f>IF($A792="","",_xlfn.XLOOKUP($A792,Attributes!$A:$A,Attributes!K:K))</f>
        <v/>
      </c>
      <c r="G792" s="195">
        <v>0</v>
      </c>
      <c r="H792" s="217">
        <v>0</v>
      </c>
      <c r="I792" s="195">
        <v>0</v>
      </c>
      <c r="J792" s="195">
        <v>0</v>
      </c>
    </row>
    <row r="793" spans="1:10" hidden="1" x14ac:dyDescent="0.25">
      <c r="A793" s="212"/>
      <c r="B793" s="179" t="str">
        <f>IF($A793="","",_xlfn.XLOOKUP($A793,Attributes!$A:$A,Attributes!C:C))</f>
        <v/>
      </c>
      <c r="C793" s="179"/>
      <c r="D793" s="179" t="str">
        <f>IF($A793="","",_xlfn.XLOOKUP($A793,Attributes!$A:$A,Attributes!I:I))</f>
        <v/>
      </c>
      <c r="E793" s="179" t="str">
        <f>IF($A793="","",_xlfn.XLOOKUP($A793,Attributes!$A:$A,Attributes!J:J))</f>
        <v/>
      </c>
      <c r="F793" s="179" t="str">
        <f>IF($A793="","",_xlfn.XLOOKUP($A793,Attributes!$A:$A,Attributes!K:K))</f>
        <v/>
      </c>
      <c r="G793" s="195">
        <v>0</v>
      </c>
      <c r="H793" s="217">
        <v>0</v>
      </c>
      <c r="I793" s="195">
        <v>0</v>
      </c>
      <c r="J793" s="195">
        <v>0</v>
      </c>
    </row>
    <row r="794" spans="1:10" hidden="1" x14ac:dyDescent="0.25">
      <c r="A794" s="212"/>
      <c r="B794" s="179" t="str">
        <f>IF($A794="","",_xlfn.XLOOKUP($A794,Attributes!$A:$A,Attributes!C:C))</f>
        <v/>
      </c>
      <c r="C794" s="179"/>
      <c r="D794" s="179" t="str">
        <f>IF($A794="","",_xlfn.XLOOKUP($A794,Attributes!$A:$A,Attributes!I:I))</f>
        <v/>
      </c>
      <c r="E794" s="179" t="str">
        <f>IF($A794="","",_xlfn.XLOOKUP($A794,Attributes!$A:$A,Attributes!J:J))</f>
        <v/>
      </c>
      <c r="F794" s="179" t="str">
        <f>IF($A794="","",_xlfn.XLOOKUP($A794,Attributes!$A:$A,Attributes!K:K))</f>
        <v/>
      </c>
      <c r="G794" s="195">
        <v>0</v>
      </c>
      <c r="H794" s="217">
        <v>0</v>
      </c>
      <c r="I794" s="195">
        <v>0</v>
      </c>
      <c r="J794" s="195">
        <v>0</v>
      </c>
    </row>
    <row r="795" spans="1:10" hidden="1" x14ac:dyDescent="0.25">
      <c r="A795" s="212"/>
      <c r="B795" s="179" t="str">
        <f>IF($A795="","",_xlfn.XLOOKUP($A795,Attributes!$A:$A,Attributes!C:C))</f>
        <v/>
      </c>
      <c r="C795" s="179"/>
      <c r="D795" s="179" t="str">
        <f>IF($A795="","",_xlfn.XLOOKUP($A795,Attributes!$A:$A,Attributes!I:I))</f>
        <v/>
      </c>
      <c r="E795" s="179" t="str">
        <f>IF($A795="","",_xlfn.XLOOKUP($A795,Attributes!$A:$A,Attributes!J:J))</f>
        <v/>
      </c>
      <c r="F795" s="179" t="str">
        <f>IF($A795="","",_xlfn.XLOOKUP($A795,Attributes!$A:$A,Attributes!K:K))</f>
        <v/>
      </c>
      <c r="G795" s="195">
        <v>0</v>
      </c>
      <c r="H795" s="217">
        <v>0</v>
      </c>
      <c r="I795" s="195">
        <v>0</v>
      </c>
      <c r="J795" s="195">
        <v>0</v>
      </c>
    </row>
    <row r="796" spans="1:10" hidden="1" x14ac:dyDescent="0.25">
      <c r="A796" s="212"/>
      <c r="B796" s="179" t="str">
        <f>IF($A796="","",_xlfn.XLOOKUP($A796,Attributes!$A:$A,Attributes!C:C))</f>
        <v/>
      </c>
      <c r="C796" s="179"/>
      <c r="D796" s="179" t="str">
        <f>IF($A796="","",_xlfn.XLOOKUP($A796,Attributes!$A:$A,Attributes!I:I))</f>
        <v/>
      </c>
      <c r="E796" s="179" t="str">
        <f>IF($A796="","",_xlfn.XLOOKUP($A796,Attributes!$A:$A,Attributes!J:J))</f>
        <v/>
      </c>
      <c r="F796" s="179" t="str">
        <f>IF($A796="","",_xlfn.XLOOKUP($A796,Attributes!$A:$A,Attributes!K:K))</f>
        <v/>
      </c>
      <c r="G796" s="195">
        <v>0</v>
      </c>
      <c r="H796" s="217">
        <v>0</v>
      </c>
      <c r="I796" s="195">
        <v>0</v>
      </c>
      <c r="J796" s="195">
        <v>0</v>
      </c>
    </row>
    <row r="797" spans="1:10" hidden="1" x14ac:dyDescent="0.25">
      <c r="A797" s="212"/>
      <c r="B797" s="179" t="str">
        <f>IF($A797="","",_xlfn.XLOOKUP($A797,Attributes!$A:$A,Attributes!C:C))</f>
        <v/>
      </c>
      <c r="C797" s="179"/>
      <c r="D797" s="179" t="str">
        <f>IF($A797="","",_xlfn.XLOOKUP($A797,Attributes!$A:$A,Attributes!I:I))</f>
        <v/>
      </c>
      <c r="E797" s="179" t="str">
        <f>IF($A797="","",_xlfn.XLOOKUP($A797,Attributes!$A:$A,Attributes!J:J))</f>
        <v/>
      </c>
      <c r="F797" s="179" t="str">
        <f>IF($A797="","",_xlfn.XLOOKUP($A797,Attributes!$A:$A,Attributes!K:K))</f>
        <v/>
      </c>
      <c r="G797" s="195">
        <v>0</v>
      </c>
      <c r="H797" s="217">
        <v>0</v>
      </c>
      <c r="I797" s="195">
        <v>0</v>
      </c>
      <c r="J797" s="195">
        <v>0</v>
      </c>
    </row>
    <row r="798" spans="1:10" hidden="1" x14ac:dyDescent="0.25">
      <c r="A798" s="212"/>
      <c r="B798" s="179" t="str">
        <f>IF($A798="","",_xlfn.XLOOKUP($A798,Attributes!$A:$A,Attributes!C:C))</f>
        <v/>
      </c>
      <c r="C798" s="179"/>
      <c r="D798" s="179" t="str">
        <f>IF($A798="","",_xlfn.XLOOKUP($A798,Attributes!$A:$A,Attributes!I:I))</f>
        <v/>
      </c>
      <c r="E798" s="179" t="str">
        <f>IF($A798="","",_xlfn.XLOOKUP($A798,Attributes!$A:$A,Attributes!J:J))</f>
        <v/>
      </c>
      <c r="F798" s="179" t="str">
        <f>IF($A798="","",_xlfn.XLOOKUP($A798,Attributes!$A:$A,Attributes!K:K))</f>
        <v/>
      </c>
      <c r="G798" s="195">
        <v>0</v>
      </c>
      <c r="H798" s="217">
        <v>0</v>
      </c>
      <c r="I798" s="195">
        <v>0</v>
      </c>
      <c r="J798" s="195">
        <v>0</v>
      </c>
    </row>
    <row r="799" spans="1:10" hidden="1" x14ac:dyDescent="0.25">
      <c r="A799" s="212"/>
      <c r="B799" s="179" t="str">
        <f>IF($A799="","",_xlfn.XLOOKUP($A799,Attributes!$A:$A,Attributes!C:C))</f>
        <v/>
      </c>
      <c r="C799" s="179"/>
      <c r="D799" s="179" t="str">
        <f>IF($A799="","",_xlfn.XLOOKUP($A799,Attributes!$A:$A,Attributes!I:I))</f>
        <v/>
      </c>
      <c r="E799" s="179" t="str">
        <f>IF($A799="","",_xlfn.XLOOKUP($A799,Attributes!$A:$A,Attributes!J:J))</f>
        <v/>
      </c>
      <c r="F799" s="179" t="str">
        <f>IF($A799="","",_xlfn.XLOOKUP($A799,Attributes!$A:$A,Attributes!K:K))</f>
        <v/>
      </c>
      <c r="G799" s="195">
        <v>0</v>
      </c>
      <c r="H799" s="217">
        <v>0</v>
      </c>
      <c r="I799" s="195">
        <v>0</v>
      </c>
      <c r="J799" s="195">
        <v>0</v>
      </c>
    </row>
    <row r="800" spans="1:10" hidden="1" x14ac:dyDescent="0.25">
      <c r="A800" s="212"/>
      <c r="B800" s="179" t="str">
        <f>IF($A800="","",_xlfn.XLOOKUP($A800,Attributes!$A:$A,Attributes!C:C))</f>
        <v/>
      </c>
      <c r="C800" s="179"/>
      <c r="D800" s="179" t="str">
        <f>IF($A800="","",_xlfn.XLOOKUP($A800,Attributes!$A:$A,Attributes!I:I))</f>
        <v/>
      </c>
      <c r="E800" s="179" t="str">
        <f>IF($A800="","",_xlfn.XLOOKUP($A800,Attributes!$A:$A,Attributes!J:J))</f>
        <v/>
      </c>
      <c r="F800" s="179" t="str">
        <f>IF($A800="","",_xlfn.XLOOKUP($A800,Attributes!$A:$A,Attributes!K:K))</f>
        <v/>
      </c>
      <c r="G800" s="195">
        <v>0</v>
      </c>
      <c r="H800" s="217">
        <v>0</v>
      </c>
      <c r="I800" s="195">
        <v>0</v>
      </c>
      <c r="J800" s="195">
        <v>0</v>
      </c>
    </row>
    <row r="801" spans="1:10" hidden="1" x14ac:dyDescent="0.25">
      <c r="A801" s="212"/>
      <c r="B801" s="179" t="str">
        <f>IF($A801="","",_xlfn.XLOOKUP($A801,Attributes!$A:$A,Attributes!C:C))</f>
        <v/>
      </c>
      <c r="C801" s="179"/>
      <c r="D801" s="179" t="str">
        <f>IF($A801="","",_xlfn.XLOOKUP($A801,Attributes!$A:$A,Attributes!I:I))</f>
        <v/>
      </c>
      <c r="E801" s="179" t="str">
        <f>IF($A801="","",_xlfn.XLOOKUP($A801,Attributes!$A:$A,Attributes!J:J))</f>
        <v/>
      </c>
      <c r="F801" s="179" t="str">
        <f>IF($A801="","",_xlfn.XLOOKUP($A801,Attributes!$A:$A,Attributes!K:K))</f>
        <v/>
      </c>
      <c r="G801" s="195">
        <v>0</v>
      </c>
      <c r="H801" s="217">
        <v>0</v>
      </c>
      <c r="I801" s="195">
        <v>0</v>
      </c>
      <c r="J801" s="195">
        <v>0</v>
      </c>
    </row>
    <row r="802" spans="1:10" hidden="1" x14ac:dyDescent="0.25">
      <c r="A802" s="212"/>
      <c r="B802" s="179" t="str">
        <f>IF($A802="","",_xlfn.XLOOKUP($A802,Attributes!$A:$A,Attributes!C:C))</f>
        <v/>
      </c>
      <c r="C802" s="179"/>
      <c r="D802" s="179" t="str">
        <f>IF($A802="","",_xlfn.XLOOKUP($A802,Attributes!$A:$A,Attributes!I:I))</f>
        <v/>
      </c>
      <c r="E802" s="179" t="str">
        <f>IF($A802="","",_xlfn.XLOOKUP($A802,Attributes!$A:$A,Attributes!J:J))</f>
        <v/>
      </c>
      <c r="F802" s="179" t="str">
        <f>IF($A802="","",_xlfn.XLOOKUP($A802,Attributes!$A:$A,Attributes!K:K))</f>
        <v/>
      </c>
      <c r="G802" s="195">
        <v>0</v>
      </c>
      <c r="H802" s="217">
        <v>0</v>
      </c>
      <c r="I802" s="195">
        <v>0</v>
      </c>
      <c r="J802" s="195">
        <v>0</v>
      </c>
    </row>
    <row r="803" spans="1:10" hidden="1" x14ac:dyDescent="0.25">
      <c r="A803" s="212"/>
      <c r="B803" s="179" t="str">
        <f>IF($A803="","",_xlfn.XLOOKUP($A803,Attributes!$A:$A,Attributes!C:C))</f>
        <v/>
      </c>
      <c r="C803" s="179"/>
      <c r="D803" s="179" t="str">
        <f>IF($A803="","",_xlfn.XLOOKUP($A803,Attributes!$A:$A,Attributes!I:I))</f>
        <v/>
      </c>
      <c r="E803" s="179" t="str">
        <f>IF($A803="","",_xlfn.XLOOKUP($A803,Attributes!$A:$A,Attributes!J:J))</f>
        <v/>
      </c>
      <c r="F803" s="179" t="str">
        <f>IF($A803="","",_xlfn.XLOOKUP($A803,Attributes!$A:$A,Attributes!K:K))</f>
        <v/>
      </c>
      <c r="G803" s="195">
        <v>0</v>
      </c>
      <c r="H803" s="217">
        <v>0</v>
      </c>
      <c r="I803" s="195">
        <v>0</v>
      </c>
      <c r="J803" s="195">
        <v>0</v>
      </c>
    </row>
    <row r="804" spans="1:10" hidden="1" x14ac:dyDescent="0.25">
      <c r="A804" s="212"/>
      <c r="B804" s="179" t="str">
        <f>IF($A804="","",_xlfn.XLOOKUP($A804,Attributes!$A:$A,Attributes!C:C))</f>
        <v/>
      </c>
      <c r="C804" s="179"/>
      <c r="D804" s="179" t="str">
        <f>IF($A804="","",_xlfn.XLOOKUP($A804,Attributes!$A:$A,Attributes!I:I))</f>
        <v/>
      </c>
      <c r="E804" s="179" t="str">
        <f>IF($A804="","",_xlfn.XLOOKUP($A804,Attributes!$A:$A,Attributes!J:J))</f>
        <v/>
      </c>
      <c r="F804" s="179" t="str">
        <f>IF($A804="","",_xlfn.XLOOKUP($A804,Attributes!$A:$A,Attributes!K:K))</f>
        <v/>
      </c>
      <c r="G804" s="195">
        <v>0</v>
      </c>
      <c r="H804" s="217">
        <v>0</v>
      </c>
      <c r="I804" s="195">
        <v>0</v>
      </c>
      <c r="J804" s="195">
        <v>0</v>
      </c>
    </row>
    <row r="805" spans="1:10" hidden="1" x14ac:dyDescent="0.25">
      <c r="A805" s="212"/>
      <c r="B805" s="179" t="str">
        <f>IF($A805="","",_xlfn.XLOOKUP($A805,Attributes!$A:$A,Attributes!C:C))</f>
        <v/>
      </c>
      <c r="C805" s="179"/>
      <c r="D805" s="179" t="str">
        <f>IF($A805="","",_xlfn.XLOOKUP($A805,Attributes!$A:$A,Attributes!I:I))</f>
        <v/>
      </c>
      <c r="E805" s="179" t="str">
        <f>IF($A805="","",_xlfn.XLOOKUP($A805,Attributes!$A:$A,Attributes!J:J))</f>
        <v/>
      </c>
      <c r="F805" s="179" t="str">
        <f>IF($A805="","",_xlfn.XLOOKUP($A805,Attributes!$A:$A,Attributes!K:K))</f>
        <v/>
      </c>
      <c r="G805" s="195">
        <v>0</v>
      </c>
      <c r="H805" s="217">
        <v>0</v>
      </c>
      <c r="I805" s="195">
        <v>0</v>
      </c>
      <c r="J805" s="195">
        <v>0</v>
      </c>
    </row>
    <row r="806" spans="1:10" hidden="1" x14ac:dyDescent="0.25">
      <c r="A806" s="212"/>
      <c r="B806" s="179" t="str">
        <f>IF($A806="","",_xlfn.XLOOKUP($A806,Attributes!$A:$A,Attributes!C:C))</f>
        <v/>
      </c>
      <c r="C806" s="179"/>
      <c r="D806" s="179" t="str">
        <f>IF($A806="","",_xlfn.XLOOKUP($A806,Attributes!$A:$A,Attributes!I:I))</f>
        <v/>
      </c>
      <c r="E806" s="179" t="str">
        <f>IF($A806="","",_xlfn.XLOOKUP($A806,Attributes!$A:$A,Attributes!J:J))</f>
        <v/>
      </c>
      <c r="F806" s="179" t="str">
        <f>IF($A806="","",_xlfn.XLOOKUP($A806,Attributes!$A:$A,Attributes!K:K))</f>
        <v/>
      </c>
      <c r="G806" s="195">
        <v>0</v>
      </c>
      <c r="H806" s="217">
        <v>0</v>
      </c>
      <c r="I806" s="195">
        <v>0</v>
      </c>
      <c r="J806" s="195">
        <v>0</v>
      </c>
    </row>
    <row r="807" spans="1:10" hidden="1" x14ac:dyDescent="0.25">
      <c r="A807" s="212"/>
      <c r="B807" s="179" t="str">
        <f>IF($A807="","",_xlfn.XLOOKUP($A807,Attributes!$A:$A,Attributes!C:C))</f>
        <v/>
      </c>
      <c r="C807" s="179"/>
      <c r="D807" s="179" t="str">
        <f>IF($A807="","",_xlfn.XLOOKUP($A807,Attributes!$A:$A,Attributes!I:I))</f>
        <v/>
      </c>
      <c r="E807" s="179" t="str">
        <f>IF($A807="","",_xlfn.XLOOKUP($A807,Attributes!$A:$A,Attributes!J:J))</f>
        <v/>
      </c>
      <c r="F807" s="179" t="str">
        <f>IF($A807="","",_xlfn.XLOOKUP($A807,Attributes!$A:$A,Attributes!K:K))</f>
        <v/>
      </c>
      <c r="G807" s="195">
        <v>0</v>
      </c>
      <c r="H807" s="217">
        <v>0</v>
      </c>
      <c r="I807" s="195">
        <v>0</v>
      </c>
      <c r="J807" s="195">
        <v>0</v>
      </c>
    </row>
    <row r="808" spans="1:10" hidden="1" x14ac:dyDescent="0.25">
      <c r="A808" s="212"/>
      <c r="B808" s="179" t="str">
        <f>IF($A808="","",_xlfn.XLOOKUP($A808,Attributes!$A:$A,Attributes!C:C))</f>
        <v/>
      </c>
      <c r="C808" s="179"/>
      <c r="D808" s="179" t="str">
        <f>IF($A808="","",_xlfn.XLOOKUP($A808,Attributes!$A:$A,Attributes!I:I))</f>
        <v/>
      </c>
      <c r="E808" s="179" t="str">
        <f>IF($A808="","",_xlfn.XLOOKUP($A808,Attributes!$A:$A,Attributes!J:J))</f>
        <v/>
      </c>
      <c r="F808" s="179" t="str">
        <f>IF($A808="","",_xlfn.XLOOKUP($A808,Attributes!$A:$A,Attributes!K:K))</f>
        <v/>
      </c>
      <c r="G808" s="195">
        <v>0</v>
      </c>
      <c r="H808" s="217">
        <v>0</v>
      </c>
      <c r="I808" s="195">
        <v>0</v>
      </c>
      <c r="J808" s="195">
        <v>0</v>
      </c>
    </row>
    <row r="809" spans="1:10" hidden="1" x14ac:dyDescent="0.25">
      <c r="A809" s="212"/>
      <c r="B809" s="179" t="str">
        <f>IF($A809="","",_xlfn.XLOOKUP($A809,Attributes!$A:$A,Attributes!C:C))</f>
        <v/>
      </c>
      <c r="C809" s="179"/>
      <c r="D809" s="179" t="str">
        <f>IF($A809="","",_xlfn.XLOOKUP($A809,Attributes!$A:$A,Attributes!I:I))</f>
        <v/>
      </c>
      <c r="E809" s="179" t="str">
        <f>IF($A809="","",_xlfn.XLOOKUP($A809,Attributes!$A:$A,Attributes!J:J))</f>
        <v/>
      </c>
      <c r="F809" s="179" t="str">
        <f>IF($A809="","",_xlfn.XLOOKUP($A809,Attributes!$A:$A,Attributes!K:K))</f>
        <v/>
      </c>
      <c r="G809" s="195">
        <v>0</v>
      </c>
      <c r="H809" s="217">
        <v>0</v>
      </c>
      <c r="I809" s="195">
        <v>0</v>
      </c>
      <c r="J809" s="195">
        <v>0</v>
      </c>
    </row>
    <row r="810" spans="1:10" hidden="1" x14ac:dyDescent="0.25">
      <c r="A810" s="212"/>
      <c r="B810" s="179" t="str">
        <f>IF($A810="","",_xlfn.XLOOKUP($A810,Attributes!$A:$A,Attributes!C:C))</f>
        <v/>
      </c>
      <c r="C810" s="179"/>
      <c r="D810" s="179" t="str">
        <f>IF($A810="","",_xlfn.XLOOKUP($A810,Attributes!$A:$A,Attributes!I:I))</f>
        <v/>
      </c>
      <c r="E810" s="179" t="str">
        <f>IF($A810="","",_xlfn.XLOOKUP($A810,Attributes!$A:$A,Attributes!J:J))</f>
        <v/>
      </c>
      <c r="F810" s="179" t="str">
        <f>IF($A810="","",_xlfn.XLOOKUP($A810,Attributes!$A:$A,Attributes!K:K))</f>
        <v/>
      </c>
      <c r="G810" s="195">
        <v>0</v>
      </c>
      <c r="H810" s="217">
        <v>0</v>
      </c>
      <c r="I810" s="195">
        <v>0</v>
      </c>
      <c r="J810" s="195">
        <v>0</v>
      </c>
    </row>
    <row r="811" spans="1:10" hidden="1" x14ac:dyDescent="0.25">
      <c r="A811" s="212"/>
      <c r="B811" s="179" t="str">
        <f>IF($A811="","",_xlfn.XLOOKUP($A811,Attributes!$A:$A,Attributes!C:C))</f>
        <v/>
      </c>
      <c r="C811" s="179"/>
      <c r="D811" s="179" t="str">
        <f>IF($A811="","",_xlfn.XLOOKUP($A811,Attributes!$A:$A,Attributes!I:I))</f>
        <v/>
      </c>
      <c r="E811" s="179" t="str">
        <f>IF($A811="","",_xlfn.XLOOKUP($A811,Attributes!$A:$A,Attributes!J:J))</f>
        <v/>
      </c>
      <c r="F811" s="179" t="str">
        <f>IF($A811="","",_xlfn.XLOOKUP($A811,Attributes!$A:$A,Attributes!K:K))</f>
        <v/>
      </c>
      <c r="G811" s="195">
        <v>0</v>
      </c>
      <c r="H811" s="217">
        <v>0</v>
      </c>
      <c r="I811" s="195">
        <v>0</v>
      </c>
      <c r="J811" s="195">
        <v>0</v>
      </c>
    </row>
    <row r="812" spans="1:10" hidden="1" x14ac:dyDescent="0.25">
      <c r="A812" s="212"/>
      <c r="B812" s="179" t="str">
        <f>IF($A812="","",_xlfn.XLOOKUP($A812,Attributes!$A:$A,Attributes!C:C))</f>
        <v/>
      </c>
      <c r="C812" s="179"/>
      <c r="D812" s="179" t="str">
        <f>IF($A812="","",_xlfn.XLOOKUP($A812,Attributes!$A:$A,Attributes!I:I))</f>
        <v/>
      </c>
      <c r="E812" s="179" t="str">
        <f>IF($A812="","",_xlfn.XLOOKUP($A812,Attributes!$A:$A,Attributes!J:J))</f>
        <v/>
      </c>
      <c r="F812" s="179" t="str">
        <f>IF($A812="","",_xlfn.XLOOKUP($A812,Attributes!$A:$A,Attributes!K:K))</f>
        <v/>
      </c>
      <c r="G812" s="195">
        <v>0</v>
      </c>
      <c r="H812" s="217">
        <v>0</v>
      </c>
      <c r="I812" s="195">
        <v>0</v>
      </c>
      <c r="J812" s="195">
        <v>0</v>
      </c>
    </row>
    <row r="813" spans="1:10" hidden="1" x14ac:dyDescent="0.25">
      <c r="A813" s="212"/>
      <c r="B813" s="179" t="str">
        <f>IF($A813="","",_xlfn.XLOOKUP($A813,Attributes!$A:$A,Attributes!C:C))</f>
        <v/>
      </c>
      <c r="C813" s="179"/>
      <c r="D813" s="179" t="str">
        <f>IF($A813="","",_xlfn.XLOOKUP($A813,Attributes!$A:$A,Attributes!I:I))</f>
        <v/>
      </c>
      <c r="E813" s="179" t="str">
        <f>IF($A813="","",_xlfn.XLOOKUP($A813,Attributes!$A:$A,Attributes!J:J))</f>
        <v/>
      </c>
      <c r="F813" s="179" t="str">
        <f>IF($A813="","",_xlfn.XLOOKUP($A813,Attributes!$A:$A,Attributes!K:K))</f>
        <v/>
      </c>
      <c r="G813" s="195">
        <v>0</v>
      </c>
      <c r="H813" s="217">
        <v>0</v>
      </c>
      <c r="I813" s="195">
        <v>0</v>
      </c>
      <c r="J813" s="195">
        <v>0</v>
      </c>
    </row>
    <row r="814" spans="1:10" hidden="1" x14ac:dyDescent="0.25">
      <c r="A814" s="212"/>
      <c r="B814" s="179" t="str">
        <f>IF($A814="","",_xlfn.XLOOKUP($A814,Attributes!$A:$A,Attributes!C:C))</f>
        <v/>
      </c>
      <c r="C814" s="179"/>
      <c r="D814" s="179" t="str">
        <f>IF($A814="","",_xlfn.XLOOKUP($A814,Attributes!$A:$A,Attributes!I:I))</f>
        <v/>
      </c>
      <c r="E814" s="179" t="str">
        <f>IF($A814="","",_xlfn.XLOOKUP($A814,Attributes!$A:$A,Attributes!J:J))</f>
        <v/>
      </c>
      <c r="F814" s="179" t="str">
        <f>IF($A814="","",_xlfn.XLOOKUP($A814,Attributes!$A:$A,Attributes!K:K))</f>
        <v/>
      </c>
      <c r="G814" s="195">
        <v>0</v>
      </c>
      <c r="H814" s="217">
        <v>0</v>
      </c>
      <c r="I814" s="195">
        <v>0</v>
      </c>
      <c r="J814" s="195">
        <v>0</v>
      </c>
    </row>
    <row r="815" spans="1:10" hidden="1" x14ac:dyDescent="0.25">
      <c r="A815" s="212"/>
      <c r="B815" s="179" t="str">
        <f>IF($A815="","",_xlfn.XLOOKUP($A815,Attributes!$A:$A,Attributes!C:C))</f>
        <v/>
      </c>
      <c r="C815" s="179"/>
      <c r="D815" s="179" t="str">
        <f>IF($A815="","",_xlfn.XLOOKUP($A815,Attributes!$A:$A,Attributes!I:I))</f>
        <v/>
      </c>
      <c r="E815" s="179" t="str">
        <f>IF($A815="","",_xlfn.XLOOKUP($A815,Attributes!$A:$A,Attributes!J:J))</f>
        <v/>
      </c>
      <c r="F815" s="179" t="str">
        <f>IF($A815="","",_xlfn.XLOOKUP($A815,Attributes!$A:$A,Attributes!K:K))</f>
        <v/>
      </c>
      <c r="G815" s="195">
        <v>0</v>
      </c>
      <c r="H815" s="217">
        <v>0</v>
      </c>
      <c r="I815" s="195">
        <v>0</v>
      </c>
      <c r="J815" s="195">
        <v>0</v>
      </c>
    </row>
    <row r="816" spans="1:10" hidden="1" x14ac:dyDescent="0.25">
      <c r="A816" s="212"/>
      <c r="B816" s="179" t="str">
        <f>IF($A816="","",_xlfn.XLOOKUP($A816,Attributes!$A:$A,Attributes!C:C))</f>
        <v/>
      </c>
      <c r="C816" s="179"/>
      <c r="D816" s="179" t="str">
        <f>IF($A816="","",_xlfn.XLOOKUP($A816,Attributes!$A:$A,Attributes!I:I))</f>
        <v/>
      </c>
      <c r="E816" s="179" t="str">
        <f>IF($A816="","",_xlfn.XLOOKUP($A816,Attributes!$A:$A,Attributes!J:J))</f>
        <v/>
      </c>
      <c r="F816" s="179" t="str">
        <f>IF($A816="","",_xlfn.XLOOKUP($A816,Attributes!$A:$A,Attributes!K:K))</f>
        <v/>
      </c>
      <c r="G816" s="195">
        <v>0</v>
      </c>
      <c r="H816" s="217">
        <v>0</v>
      </c>
      <c r="I816" s="195">
        <v>0</v>
      </c>
      <c r="J816" s="195">
        <v>0</v>
      </c>
    </row>
    <row r="817" spans="1:10" hidden="1" x14ac:dyDescent="0.25">
      <c r="A817" s="212"/>
      <c r="B817" s="179" t="str">
        <f>IF($A817="","",_xlfn.XLOOKUP($A817,Attributes!$A:$A,Attributes!C:C))</f>
        <v/>
      </c>
      <c r="C817" s="179"/>
      <c r="D817" s="179" t="str">
        <f>IF($A817="","",_xlfn.XLOOKUP($A817,Attributes!$A:$A,Attributes!I:I))</f>
        <v/>
      </c>
      <c r="E817" s="179" t="str">
        <f>IF($A817="","",_xlfn.XLOOKUP($A817,Attributes!$A:$A,Attributes!J:J))</f>
        <v/>
      </c>
      <c r="F817" s="179" t="str">
        <f>IF($A817="","",_xlfn.XLOOKUP($A817,Attributes!$A:$A,Attributes!K:K))</f>
        <v/>
      </c>
      <c r="G817" s="195">
        <v>0</v>
      </c>
      <c r="H817" s="217">
        <v>0</v>
      </c>
      <c r="I817" s="195">
        <v>0</v>
      </c>
      <c r="J817" s="195">
        <v>0</v>
      </c>
    </row>
    <row r="818" spans="1:10" hidden="1" x14ac:dyDescent="0.25">
      <c r="A818" s="212"/>
      <c r="B818" s="179" t="str">
        <f>IF($A818="","",_xlfn.XLOOKUP($A818,Attributes!$A:$A,Attributes!C:C))</f>
        <v/>
      </c>
      <c r="C818" s="179"/>
      <c r="D818" s="179" t="str">
        <f>IF($A818="","",_xlfn.XLOOKUP($A818,Attributes!$A:$A,Attributes!I:I))</f>
        <v/>
      </c>
      <c r="E818" s="179" t="str">
        <f>IF($A818="","",_xlfn.XLOOKUP($A818,Attributes!$A:$A,Attributes!J:J))</f>
        <v/>
      </c>
      <c r="F818" s="179" t="str">
        <f>IF($A818="","",_xlfn.XLOOKUP($A818,Attributes!$A:$A,Attributes!K:K))</f>
        <v/>
      </c>
      <c r="G818" s="195">
        <v>0</v>
      </c>
      <c r="H818" s="217">
        <v>0</v>
      </c>
      <c r="I818" s="195">
        <v>0</v>
      </c>
      <c r="J818" s="195">
        <v>0</v>
      </c>
    </row>
    <row r="819" spans="1:10" hidden="1" x14ac:dyDescent="0.25">
      <c r="A819" s="212"/>
      <c r="B819" s="179" t="str">
        <f>IF($A819="","",_xlfn.XLOOKUP($A819,Attributes!$A:$A,Attributes!C:C))</f>
        <v/>
      </c>
      <c r="C819" s="179"/>
      <c r="D819" s="179" t="str">
        <f>IF($A819="","",_xlfn.XLOOKUP($A819,Attributes!$A:$A,Attributes!I:I))</f>
        <v/>
      </c>
      <c r="E819" s="179" t="str">
        <f>IF($A819="","",_xlfn.XLOOKUP($A819,Attributes!$A:$A,Attributes!J:J))</f>
        <v/>
      </c>
      <c r="F819" s="179" t="str">
        <f>IF($A819="","",_xlfn.XLOOKUP($A819,Attributes!$A:$A,Attributes!K:K))</f>
        <v/>
      </c>
      <c r="G819" s="195">
        <v>0</v>
      </c>
      <c r="H819" s="217">
        <v>0</v>
      </c>
      <c r="I819" s="195">
        <v>0</v>
      </c>
      <c r="J819" s="195">
        <v>0</v>
      </c>
    </row>
    <row r="820" spans="1:10" hidden="1" x14ac:dyDescent="0.25">
      <c r="A820" s="212"/>
      <c r="B820" s="179" t="str">
        <f>IF($A820="","",_xlfn.XLOOKUP($A820,Attributes!$A:$A,Attributes!C:C))</f>
        <v/>
      </c>
      <c r="C820" s="179"/>
      <c r="D820" s="179" t="str">
        <f>IF($A820="","",_xlfn.XLOOKUP($A820,Attributes!$A:$A,Attributes!I:I))</f>
        <v/>
      </c>
      <c r="E820" s="179" t="str">
        <f>IF($A820="","",_xlfn.XLOOKUP($A820,Attributes!$A:$A,Attributes!J:J))</f>
        <v/>
      </c>
      <c r="F820" s="179" t="str">
        <f>IF($A820="","",_xlfn.XLOOKUP($A820,Attributes!$A:$A,Attributes!K:K))</f>
        <v/>
      </c>
      <c r="G820" s="195">
        <v>0</v>
      </c>
      <c r="H820" s="217">
        <v>0</v>
      </c>
      <c r="I820" s="195">
        <v>0</v>
      </c>
      <c r="J820" s="195">
        <v>0</v>
      </c>
    </row>
    <row r="821" spans="1:10" hidden="1" x14ac:dyDescent="0.25">
      <c r="A821" s="212"/>
      <c r="B821" s="179" t="str">
        <f>IF($A821="","",_xlfn.XLOOKUP($A821,Attributes!$A:$A,Attributes!C:C))</f>
        <v/>
      </c>
      <c r="C821" s="179"/>
      <c r="D821" s="179" t="str">
        <f>IF($A821="","",_xlfn.XLOOKUP($A821,Attributes!$A:$A,Attributes!I:I))</f>
        <v/>
      </c>
      <c r="E821" s="179" t="str">
        <f>IF($A821="","",_xlfn.XLOOKUP($A821,Attributes!$A:$A,Attributes!J:J))</f>
        <v/>
      </c>
      <c r="F821" s="179" t="str">
        <f>IF($A821="","",_xlfn.XLOOKUP($A821,Attributes!$A:$A,Attributes!K:K))</f>
        <v/>
      </c>
      <c r="G821" s="195">
        <v>0</v>
      </c>
      <c r="H821" s="217">
        <v>0</v>
      </c>
      <c r="I821" s="195">
        <v>0</v>
      </c>
      <c r="J821" s="195">
        <v>0</v>
      </c>
    </row>
    <row r="822" spans="1:10" hidden="1" x14ac:dyDescent="0.25">
      <c r="A822" s="212"/>
      <c r="B822" s="179" t="str">
        <f>IF($A822="","",_xlfn.XLOOKUP($A822,Attributes!$A:$A,Attributes!C:C))</f>
        <v/>
      </c>
      <c r="C822" s="179"/>
      <c r="D822" s="179" t="str">
        <f>IF($A822="","",_xlfn.XLOOKUP($A822,Attributes!$A:$A,Attributes!I:I))</f>
        <v/>
      </c>
      <c r="E822" s="179" t="str">
        <f>IF($A822="","",_xlfn.XLOOKUP($A822,Attributes!$A:$A,Attributes!J:J))</f>
        <v/>
      </c>
      <c r="F822" s="179" t="str">
        <f>IF($A822="","",_xlfn.XLOOKUP($A822,Attributes!$A:$A,Attributes!K:K))</f>
        <v/>
      </c>
      <c r="G822" s="195">
        <v>0</v>
      </c>
      <c r="H822" s="217">
        <v>0</v>
      </c>
      <c r="I822" s="195">
        <v>0</v>
      </c>
      <c r="J822" s="195">
        <v>0</v>
      </c>
    </row>
    <row r="823" spans="1:10" hidden="1" x14ac:dyDescent="0.25">
      <c r="A823" s="212"/>
      <c r="B823" s="179" t="str">
        <f>IF($A823="","",_xlfn.XLOOKUP($A823,Attributes!$A:$A,Attributes!C:C))</f>
        <v/>
      </c>
      <c r="C823" s="179"/>
      <c r="D823" s="179" t="str">
        <f>IF($A823="","",_xlfn.XLOOKUP($A823,Attributes!$A:$A,Attributes!I:I))</f>
        <v/>
      </c>
      <c r="E823" s="179" t="str">
        <f>IF($A823="","",_xlfn.XLOOKUP($A823,Attributes!$A:$A,Attributes!J:J))</f>
        <v/>
      </c>
      <c r="F823" s="179" t="str">
        <f>IF($A823="","",_xlfn.XLOOKUP($A823,Attributes!$A:$A,Attributes!K:K))</f>
        <v/>
      </c>
      <c r="G823" s="195">
        <v>0</v>
      </c>
      <c r="H823" s="217">
        <v>0</v>
      </c>
      <c r="I823" s="195">
        <v>0</v>
      </c>
      <c r="J823" s="195">
        <v>0</v>
      </c>
    </row>
    <row r="824" spans="1:10" hidden="1" x14ac:dyDescent="0.25">
      <c r="A824" s="212"/>
      <c r="B824" s="179" t="str">
        <f>IF($A824="","",_xlfn.XLOOKUP($A824,Attributes!$A:$A,Attributes!C:C))</f>
        <v/>
      </c>
      <c r="C824" s="179"/>
      <c r="D824" s="179" t="str">
        <f>IF($A824="","",_xlfn.XLOOKUP($A824,Attributes!$A:$A,Attributes!I:I))</f>
        <v/>
      </c>
      <c r="E824" s="179" t="str">
        <f>IF($A824="","",_xlfn.XLOOKUP($A824,Attributes!$A:$A,Attributes!J:J))</f>
        <v/>
      </c>
      <c r="F824" s="179" t="str">
        <f>IF($A824="","",_xlfn.XLOOKUP($A824,Attributes!$A:$A,Attributes!K:K))</f>
        <v/>
      </c>
      <c r="G824" s="195">
        <v>0</v>
      </c>
      <c r="H824" s="217">
        <v>0</v>
      </c>
      <c r="I824" s="195">
        <v>0</v>
      </c>
      <c r="J824" s="195">
        <v>0</v>
      </c>
    </row>
    <row r="825" spans="1:10" hidden="1" x14ac:dyDescent="0.25">
      <c r="A825" s="212"/>
      <c r="B825" s="179" t="str">
        <f>IF($A825="","",_xlfn.XLOOKUP($A825,Attributes!$A:$A,Attributes!C:C))</f>
        <v/>
      </c>
      <c r="C825" s="179"/>
      <c r="D825" s="179" t="str">
        <f>IF($A825="","",_xlfn.XLOOKUP($A825,Attributes!$A:$A,Attributes!I:I))</f>
        <v/>
      </c>
      <c r="E825" s="179" t="str">
        <f>IF($A825="","",_xlfn.XLOOKUP($A825,Attributes!$A:$A,Attributes!J:J))</f>
        <v/>
      </c>
      <c r="F825" s="179" t="str">
        <f>IF($A825="","",_xlfn.XLOOKUP($A825,Attributes!$A:$A,Attributes!K:K))</f>
        <v/>
      </c>
      <c r="G825" s="195">
        <v>0</v>
      </c>
      <c r="H825" s="217">
        <v>0</v>
      </c>
      <c r="I825" s="195">
        <v>0</v>
      </c>
      <c r="J825" s="195">
        <v>0</v>
      </c>
    </row>
    <row r="826" spans="1:10" hidden="1" x14ac:dyDescent="0.25">
      <c r="A826" s="212"/>
      <c r="B826" s="179" t="str">
        <f>IF($A826="","",_xlfn.XLOOKUP($A826,Attributes!$A:$A,Attributes!C:C))</f>
        <v/>
      </c>
      <c r="C826" s="179"/>
      <c r="D826" s="179" t="str">
        <f>IF($A826="","",_xlfn.XLOOKUP($A826,Attributes!$A:$A,Attributes!I:I))</f>
        <v/>
      </c>
      <c r="E826" s="179" t="str">
        <f>IF($A826="","",_xlfn.XLOOKUP($A826,Attributes!$A:$A,Attributes!J:J))</f>
        <v/>
      </c>
      <c r="F826" s="179" t="str">
        <f>IF($A826="","",_xlfn.XLOOKUP($A826,Attributes!$A:$A,Attributes!K:K))</f>
        <v/>
      </c>
      <c r="G826" s="195">
        <v>0</v>
      </c>
      <c r="H826" s="217">
        <v>0</v>
      </c>
      <c r="I826" s="195">
        <v>0</v>
      </c>
      <c r="J826" s="195">
        <v>0</v>
      </c>
    </row>
    <row r="827" spans="1:10" hidden="1" x14ac:dyDescent="0.25">
      <c r="A827" s="212"/>
      <c r="B827" s="179" t="str">
        <f>IF($A827="","",_xlfn.XLOOKUP($A827,Attributes!$A:$A,Attributes!C:C))</f>
        <v/>
      </c>
      <c r="C827" s="179"/>
      <c r="D827" s="179" t="str">
        <f>IF($A827="","",_xlfn.XLOOKUP($A827,Attributes!$A:$A,Attributes!I:I))</f>
        <v/>
      </c>
      <c r="E827" s="179" t="str">
        <f>IF($A827="","",_xlfn.XLOOKUP($A827,Attributes!$A:$A,Attributes!J:J))</f>
        <v/>
      </c>
      <c r="F827" s="179" t="str">
        <f>IF($A827="","",_xlfn.XLOOKUP($A827,Attributes!$A:$A,Attributes!K:K))</f>
        <v/>
      </c>
      <c r="G827" s="195">
        <v>0</v>
      </c>
      <c r="H827" s="217">
        <v>0</v>
      </c>
      <c r="I827" s="195">
        <v>0</v>
      </c>
      <c r="J827" s="195">
        <v>0</v>
      </c>
    </row>
    <row r="828" spans="1:10" hidden="1" x14ac:dyDescent="0.25">
      <c r="A828" s="212"/>
      <c r="B828" s="179" t="str">
        <f>IF($A828="","",_xlfn.XLOOKUP($A828,Attributes!$A:$A,Attributes!C:C))</f>
        <v/>
      </c>
      <c r="C828" s="179"/>
      <c r="D828" s="179" t="str">
        <f>IF($A828="","",_xlfn.XLOOKUP($A828,Attributes!$A:$A,Attributes!I:I))</f>
        <v/>
      </c>
      <c r="E828" s="179" t="str">
        <f>IF($A828="","",_xlfn.XLOOKUP($A828,Attributes!$A:$A,Attributes!J:J))</f>
        <v/>
      </c>
      <c r="F828" s="179" t="str">
        <f>IF($A828="","",_xlfn.XLOOKUP($A828,Attributes!$A:$A,Attributes!K:K))</f>
        <v/>
      </c>
      <c r="G828" s="195">
        <v>0</v>
      </c>
      <c r="H828" s="217">
        <v>0</v>
      </c>
      <c r="I828" s="195">
        <v>0</v>
      </c>
      <c r="J828" s="195">
        <v>0</v>
      </c>
    </row>
    <row r="829" spans="1:10" hidden="1" x14ac:dyDescent="0.25">
      <c r="A829" s="212"/>
      <c r="B829" s="179" t="str">
        <f>IF($A829="","",_xlfn.XLOOKUP($A829,Attributes!$A:$A,Attributes!C:C))</f>
        <v/>
      </c>
      <c r="C829" s="179"/>
      <c r="D829" s="179" t="str">
        <f>IF($A829="","",_xlfn.XLOOKUP($A829,Attributes!$A:$A,Attributes!I:I))</f>
        <v/>
      </c>
      <c r="E829" s="179" t="str">
        <f>IF($A829="","",_xlfn.XLOOKUP($A829,Attributes!$A:$A,Attributes!J:J))</f>
        <v/>
      </c>
      <c r="F829" s="179" t="str">
        <f>IF($A829="","",_xlfn.XLOOKUP($A829,Attributes!$A:$A,Attributes!K:K))</f>
        <v/>
      </c>
      <c r="G829" s="195">
        <v>0</v>
      </c>
      <c r="H829" s="217">
        <v>0</v>
      </c>
      <c r="I829" s="195">
        <v>0</v>
      </c>
      <c r="J829" s="195">
        <v>0</v>
      </c>
    </row>
    <row r="830" spans="1:10" hidden="1" x14ac:dyDescent="0.25">
      <c r="A830" s="212"/>
      <c r="B830" s="179" t="str">
        <f>IF($A830="","",_xlfn.XLOOKUP($A830,Attributes!$A:$A,Attributes!C:C))</f>
        <v/>
      </c>
      <c r="C830" s="179"/>
      <c r="D830" s="179" t="str">
        <f>IF($A830="","",_xlfn.XLOOKUP($A830,Attributes!$A:$A,Attributes!I:I))</f>
        <v/>
      </c>
      <c r="E830" s="179" t="str">
        <f>IF($A830="","",_xlfn.XLOOKUP($A830,Attributes!$A:$A,Attributes!J:J))</f>
        <v/>
      </c>
      <c r="F830" s="179" t="str">
        <f>IF($A830="","",_xlfn.XLOOKUP($A830,Attributes!$A:$A,Attributes!K:K))</f>
        <v/>
      </c>
      <c r="G830" s="195">
        <v>0</v>
      </c>
      <c r="H830" s="217">
        <v>0</v>
      </c>
      <c r="I830" s="195">
        <v>0</v>
      </c>
      <c r="J830" s="195">
        <v>0</v>
      </c>
    </row>
    <row r="831" spans="1:10" hidden="1" x14ac:dyDescent="0.25">
      <c r="A831" s="212"/>
      <c r="B831" s="179" t="str">
        <f>IF($A831="","",_xlfn.XLOOKUP($A831,Attributes!$A:$A,Attributes!C:C))</f>
        <v/>
      </c>
      <c r="C831" s="179"/>
      <c r="D831" s="179" t="str">
        <f>IF($A831="","",_xlfn.XLOOKUP($A831,Attributes!$A:$A,Attributes!I:I))</f>
        <v/>
      </c>
      <c r="E831" s="179" t="str">
        <f>IF($A831="","",_xlfn.XLOOKUP($A831,Attributes!$A:$A,Attributes!J:J))</f>
        <v/>
      </c>
      <c r="F831" s="179" t="str">
        <f>IF($A831="","",_xlfn.XLOOKUP($A831,Attributes!$A:$A,Attributes!K:K))</f>
        <v/>
      </c>
      <c r="G831" s="195">
        <v>0</v>
      </c>
      <c r="H831" s="217">
        <v>0</v>
      </c>
      <c r="I831" s="195">
        <v>0</v>
      </c>
      <c r="J831" s="195">
        <v>0</v>
      </c>
    </row>
    <row r="832" spans="1:10" hidden="1" x14ac:dyDescent="0.25">
      <c r="A832" s="212"/>
      <c r="B832" s="179" t="str">
        <f>IF($A832="","",_xlfn.XLOOKUP($A832,Attributes!$A:$A,Attributes!C:C))</f>
        <v/>
      </c>
      <c r="C832" s="179"/>
      <c r="D832" s="179" t="str">
        <f>IF($A832="","",_xlfn.XLOOKUP($A832,Attributes!$A:$A,Attributes!I:I))</f>
        <v/>
      </c>
      <c r="E832" s="179" t="str">
        <f>IF($A832="","",_xlfn.XLOOKUP($A832,Attributes!$A:$A,Attributes!J:J))</f>
        <v/>
      </c>
      <c r="F832" s="179" t="str">
        <f>IF($A832="","",_xlfn.XLOOKUP($A832,Attributes!$A:$A,Attributes!K:K))</f>
        <v/>
      </c>
      <c r="G832" s="195">
        <v>0</v>
      </c>
      <c r="H832" s="217">
        <v>0</v>
      </c>
      <c r="I832" s="195">
        <v>0</v>
      </c>
      <c r="J832" s="195">
        <v>0</v>
      </c>
    </row>
    <row r="833" spans="1:10" hidden="1" x14ac:dyDescent="0.25">
      <c r="A833" s="212"/>
      <c r="B833" s="179" t="str">
        <f>IF($A833="","",_xlfn.XLOOKUP($A833,Attributes!$A:$A,Attributes!C:C))</f>
        <v/>
      </c>
      <c r="C833" s="179"/>
      <c r="D833" s="179" t="str">
        <f>IF($A833="","",_xlfn.XLOOKUP($A833,Attributes!$A:$A,Attributes!I:I))</f>
        <v/>
      </c>
      <c r="E833" s="179" t="str">
        <f>IF($A833="","",_xlfn.XLOOKUP($A833,Attributes!$A:$A,Attributes!J:J))</f>
        <v/>
      </c>
      <c r="F833" s="179" t="str">
        <f>IF($A833="","",_xlfn.XLOOKUP($A833,Attributes!$A:$A,Attributes!K:K))</f>
        <v/>
      </c>
      <c r="G833" s="195">
        <v>0</v>
      </c>
      <c r="H833" s="217">
        <v>0</v>
      </c>
      <c r="I833" s="195">
        <v>0</v>
      </c>
      <c r="J833" s="195">
        <v>0</v>
      </c>
    </row>
    <row r="834" spans="1:10" hidden="1" x14ac:dyDescent="0.25">
      <c r="A834" s="212"/>
      <c r="B834" s="179" t="str">
        <f>IF($A834="","",_xlfn.XLOOKUP($A834,Attributes!$A:$A,Attributes!C:C))</f>
        <v/>
      </c>
      <c r="C834" s="179"/>
      <c r="D834" s="179" t="str">
        <f>IF($A834="","",_xlfn.XLOOKUP($A834,Attributes!$A:$A,Attributes!I:I))</f>
        <v/>
      </c>
      <c r="E834" s="179" t="str">
        <f>IF($A834="","",_xlfn.XLOOKUP($A834,Attributes!$A:$A,Attributes!J:J))</f>
        <v/>
      </c>
      <c r="F834" s="179" t="str">
        <f>IF($A834="","",_xlfn.XLOOKUP($A834,Attributes!$A:$A,Attributes!K:K))</f>
        <v/>
      </c>
      <c r="G834" s="195">
        <v>0</v>
      </c>
      <c r="H834" s="217">
        <v>0</v>
      </c>
      <c r="I834" s="195">
        <v>0</v>
      </c>
      <c r="J834" s="195">
        <v>0</v>
      </c>
    </row>
    <row r="835" spans="1:10" hidden="1" x14ac:dyDescent="0.25">
      <c r="A835" s="212"/>
      <c r="B835" s="179" t="str">
        <f>IF($A835="","",_xlfn.XLOOKUP($A835,Attributes!$A:$A,Attributes!C:C))</f>
        <v/>
      </c>
      <c r="C835" s="179"/>
      <c r="D835" s="179" t="str">
        <f>IF($A835="","",_xlfn.XLOOKUP($A835,Attributes!$A:$A,Attributes!I:I))</f>
        <v/>
      </c>
      <c r="E835" s="179" t="str">
        <f>IF($A835="","",_xlfn.XLOOKUP($A835,Attributes!$A:$A,Attributes!J:J))</f>
        <v/>
      </c>
      <c r="F835" s="179" t="str">
        <f>IF($A835="","",_xlfn.XLOOKUP($A835,Attributes!$A:$A,Attributes!K:K))</f>
        <v/>
      </c>
      <c r="G835" s="195">
        <v>0</v>
      </c>
      <c r="H835" s="217">
        <v>0</v>
      </c>
      <c r="I835" s="195">
        <v>0</v>
      </c>
      <c r="J835" s="195">
        <v>0</v>
      </c>
    </row>
    <row r="836" spans="1:10" hidden="1" x14ac:dyDescent="0.25">
      <c r="A836" s="212"/>
      <c r="B836" s="179" t="str">
        <f>IF($A836="","",_xlfn.XLOOKUP($A836,Attributes!$A:$A,Attributes!C:C))</f>
        <v/>
      </c>
      <c r="C836" s="179"/>
      <c r="D836" s="179" t="str">
        <f>IF($A836="","",_xlfn.XLOOKUP($A836,Attributes!$A:$A,Attributes!I:I))</f>
        <v/>
      </c>
      <c r="E836" s="179" t="str">
        <f>IF($A836="","",_xlfn.XLOOKUP($A836,Attributes!$A:$A,Attributes!J:J))</f>
        <v/>
      </c>
      <c r="F836" s="179" t="str">
        <f>IF($A836="","",_xlfn.XLOOKUP($A836,Attributes!$A:$A,Attributes!K:K))</f>
        <v/>
      </c>
      <c r="G836" s="195">
        <v>0</v>
      </c>
      <c r="H836" s="217">
        <v>0</v>
      </c>
      <c r="I836" s="195">
        <v>0</v>
      </c>
      <c r="J836" s="195">
        <v>0</v>
      </c>
    </row>
    <row r="837" spans="1:10" hidden="1" x14ac:dyDescent="0.25">
      <c r="A837" s="212"/>
      <c r="B837" s="179" t="str">
        <f>IF($A837="","",_xlfn.XLOOKUP($A837,Attributes!$A:$A,Attributes!C:C))</f>
        <v/>
      </c>
      <c r="C837" s="179"/>
      <c r="D837" s="179" t="str">
        <f>IF($A837="","",_xlfn.XLOOKUP($A837,Attributes!$A:$A,Attributes!I:I))</f>
        <v/>
      </c>
      <c r="E837" s="179" t="str">
        <f>IF($A837="","",_xlfn.XLOOKUP($A837,Attributes!$A:$A,Attributes!J:J))</f>
        <v/>
      </c>
      <c r="F837" s="179" t="str">
        <f>IF($A837="","",_xlfn.XLOOKUP($A837,Attributes!$A:$A,Attributes!K:K))</f>
        <v/>
      </c>
      <c r="G837" s="195">
        <v>0</v>
      </c>
      <c r="H837" s="217">
        <v>0</v>
      </c>
      <c r="I837" s="195">
        <v>0</v>
      </c>
      <c r="J837" s="195">
        <v>0</v>
      </c>
    </row>
    <row r="838" spans="1:10" hidden="1" x14ac:dyDescent="0.25">
      <c r="A838" s="212"/>
      <c r="B838" s="179" t="str">
        <f>IF($A838="","",_xlfn.XLOOKUP($A838,Attributes!$A:$A,Attributes!C:C))</f>
        <v/>
      </c>
      <c r="C838" s="179"/>
      <c r="D838" s="179" t="str">
        <f>IF($A838="","",_xlfn.XLOOKUP($A838,Attributes!$A:$A,Attributes!I:I))</f>
        <v/>
      </c>
      <c r="E838" s="179" t="str">
        <f>IF($A838="","",_xlfn.XLOOKUP($A838,Attributes!$A:$A,Attributes!J:J))</f>
        <v/>
      </c>
      <c r="F838" s="179" t="str">
        <f>IF($A838="","",_xlfn.XLOOKUP($A838,Attributes!$A:$A,Attributes!K:K))</f>
        <v/>
      </c>
      <c r="G838" s="195">
        <v>0</v>
      </c>
      <c r="H838" s="217">
        <v>0</v>
      </c>
      <c r="I838" s="195">
        <v>0</v>
      </c>
      <c r="J838" s="195">
        <v>0</v>
      </c>
    </row>
    <row r="839" spans="1:10" hidden="1" x14ac:dyDescent="0.25">
      <c r="A839" s="212"/>
      <c r="B839" s="179" t="str">
        <f>IF($A839="","",_xlfn.XLOOKUP($A839,Attributes!$A:$A,Attributes!C:C))</f>
        <v/>
      </c>
      <c r="C839" s="179"/>
      <c r="D839" s="179" t="str">
        <f>IF($A839="","",_xlfn.XLOOKUP($A839,Attributes!$A:$A,Attributes!I:I))</f>
        <v/>
      </c>
      <c r="E839" s="179" t="str">
        <f>IF($A839="","",_xlfn.XLOOKUP($A839,Attributes!$A:$A,Attributes!J:J))</f>
        <v/>
      </c>
      <c r="F839" s="179" t="str">
        <f>IF($A839="","",_xlfn.XLOOKUP($A839,Attributes!$A:$A,Attributes!K:K))</f>
        <v/>
      </c>
      <c r="G839" s="195">
        <v>0</v>
      </c>
      <c r="H839" s="217">
        <v>0</v>
      </c>
      <c r="I839" s="195">
        <v>0</v>
      </c>
      <c r="J839" s="195">
        <v>0</v>
      </c>
    </row>
    <row r="840" spans="1:10" hidden="1" x14ac:dyDescent="0.25">
      <c r="A840" s="212"/>
      <c r="B840" s="179" t="str">
        <f>IF($A840="","",_xlfn.XLOOKUP($A840,Attributes!$A:$A,Attributes!C:C))</f>
        <v/>
      </c>
      <c r="C840" s="179"/>
      <c r="D840" s="179" t="str">
        <f>IF($A840="","",_xlfn.XLOOKUP($A840,Attributes!$A:$A,Attributes!I:I))</f>
        <v/>
      </c>
      <c r="E840" s="179" t="str">
        <f>IF($A840="","",_xlfn.XLOOKUP($A840,Attributes!$A:$A,Attributes!J:J))</f>
        <v/>
      </c>
      <c r="F840" s="179" t="str">
        <f>IF($A840="","",_xlfn.XLOOKUP($A840,Attributes!$A:$A,Attributes!K:K))</f>
        <v/>
      </c>
      <c r="G840" s="195">
        <v>0</v>
      </c>
      <c r="H840" s="217">
        <v>0</v>
      </c>
      <c r="I840" s="195">
        <v>0</v>
      </c>
      <c r="J840" s="195">
        <v>0</v>
      </c>
    </row>
    <row r="841" spans="1:10" hidden="1" x14ac:dyDescent="0.25">
      <c r="A841" s="212"/>
      <c r="B841" s="179" t="str">
        <f>IF($A841="","",_xlfn.XLOOKUP($A841,Attributes!$A:$A,Attributes!C:C))</f>
        <v/>
      </c>
      <c r="C841" s="179"/>
      <c r="D841" s="179" t="str">
        <f>IF($A841="","",_xlfn.XLOOKUP($A841,Attributes!$A:$A,Attributes!I:I))</f>
        <v/>
      </c>
      <c r="E841" s="179" t="str">
        <f>IF($A841="","",_xlfn.XLOOKUP($A841,Attributes!$A:$A,Attributes!J:J))</f>
        <v/>
      </c>
      <c r="F841" s="179" t="str">
        <f>IF($A841="","",_xlfn.XLOOKUP($A841,Attributes!$A:$A,Attributes!K:K))</f>
        <v/>
      </c>
      <c r="G841" s="195">
        <v>0</v>
      </c>
      <c r="H841" s="217">
        <v>0</v>
      </c>
      <c r="I841" s="195">
        <v>0</v>
      </c>
      <c r="J841" s="195">
        <v>0</v>
      </c>
    </row>
    <row r="842" spans="1:10" hidden="1" x14ac:dyDescent="0.25">
      <c r="A842" s="212"/>
      <c r="B842" s="179" t="str">
        <f>IF($A842="","",_xlfn.XLOOKUP($A842,Attributes!$A:$A,Attributes!C:C))</f>
        <v/>
      </c>
      <c r="C842" s="179"/>
      <c r="D842" s="179" t="str">
        <f>IF($A842="","",_xlfn.XLOOKUP($A842,Attributes!$A:$A,Attributes!I:I))</f>
        <v/>
      </c>
      <c r="E842" s="179" t="str">
        <f>IF($A842="","",_xlfn.XLOOKUP($A842,Attributes!$A:$A,Attributes!J:J))</f>
        <v/>
      </c>
      <c r="F842" s="179" t="str">
        <f>IF($A842="","",_xlfn.XLOOKUP($A842,Attributes!$A:$A,Attributes!K:K))</f>
        <v/>
      </c>
      <c r="G842" s="195">
        <v>0</v>
      </c>
      <c r="H842" s="217">
        <v>0</v>
      </c>
      <c r="I842" s="195">
        <v>0</v>
      </c>
      <c r="J842" s="195">
        <v>0</v>
      </c>
    </row>
    <row r="843" spans="1:10" hidden="1" x14ac:dyDescent="0.25">
      <c r="A843" s="212"/>
      <c r="B843" s="179" t="str">
        <f>IF($A843="","",_xlfn.XLOOKUP($A843,Attributes!$A:$A,Attributes!C:C))</f>
        <v/>
      </c>
      <c r="C843" s="179"/>
      <c r="D843" s="179" t="str">
        <f>IF($A843="","",_xlfn.XLOOKUP($A843,Attributes!$A:$A,Attributes!I:I))</f>
        <v/>
      </c>
      <c r="E843" s="179" t="str">
        <f>IF($A843="","",_xlfn.XLOOKUP($A843,Attributes!$A:$A,Attributes!J:J))</f>
        <v/>
      </c>
      <c r="F843" s="179" t="str">
        <f>IF($A843="","",_xlfn.XLOOKUP($A843,Attributes!$A:$A,Attributes!K:K))</f>
        <v/>
      </c>
      <c r="G843" s="195">
        <v>0</v>
      </c>
      <c r="H843" s="217">
        <v>0</v>
      </c>
      <c r="I843" s="195">
        <v>0</v>
      </c>
      <c r="J843" s="195">
        <v>0</v>
      </c>
    </row>
    <row r="844" spans="1:10" hidden="1" x14ac:dyDescent="0.25">
      <c r="A844" s="212"/>
      <c r="B844" s="179" t="str">
        <f>IF($A844="","",_xlfn.XLOOKUP($A844,Attributes!$A:$A,Attributes!C:C))</f>
        <v/>
      </c>
      <c r="C844" s="179"/>
      <c r="D844" s="179" t="str">
        <f>IF($A844="","",_xlfn.XLOOKUP($A844,Attributes!$A:$A,Attributes!I:I))</f>
        <v/>
      </c>
      <c r="E844" s="179" t="str">
        <f>IF($A844="","",_xlfn.XLOOKUP($A844,Attributes!$A:$A,Attributes!J:J))</f>
        <v/>
      </c>
      <c r="F844" s="179" t="str">
        <f>IF($A844="","",_xlfn.XLOOKUP($A844,Attributes!$A:$A,Attributes!K:K))</f>
        <v/>
      </c>
      <c r="G844" s="195">
        <v>0</v>
      </c>
      <c r="H844" s="217">
        <v>0</v>
      </c>
      <c r="I844" s="195">
        <v>0</v>
      </c>
      <c r="J844" s="195">
        <v>0</v>
      </c>
    </row>
    <row r="845" spans="1:10" hidden="1" x14ac:dyDescent="0.25">
      <c r="A845" s="212"/>
      <c r="B845" s="179" t="str">
        <f>IF($A845="","",_xlfn.XLOOKUP($A845,Attributes!$A:$A,Attributes!C:C))</f>
        <v/>
      </c>
      <c r="C845" s="179"/>
      <c r="D845" s="179" t="str">
        <f>IF($A845="","",_xlfn.XLOOKUP($A845,Attributes!$A:$A,Attributes!I:I))</f>
        <v/>
      </c>
      <c r="E845" s="179" t="str">
        <f>IF($A845="","",_xlfn.XLOOKUP($A845,Attributes!$A:$A,Attributes!J:J))</f>
        <v/>
      </c>
      <c r="F845" s="179" t="str">
        <f>IF($A845="","",_xlfn.XLOOKUP($A845,Attributes!$A:$A,Attributes!K:K))</f>
        <v/>
      </c>
      <c r="G845" s="195">
        <v>0</v>
      </c>
      <c r="H845" s="217">
        <v>0</v>
      </c>
      <c r="I845" s="195">
        <v>0</v>
      </c>
      <c r="J845" s="195">
        <v>0</v>
      </c>
    </row>
    <row r="846" spans="1:10" hidden="1" x14ac:dyDescent="0.25">
      <c r="A846" s="212"/>
      <c r="B846" s="179" t="str">
        <f>IF($A846="","",_xlfn.XLOOKUP($A846,Attributes!$A:$A,Attributes!C:C))</f>
        <v/>
      </c>
      <c r="C846" s="179"/>
      <c r="D846" s="179" t="str">
        <f>IF($A846="","",_xlfn.XLOOKUP($A846,Attributes!$A:$A,Attributes!I:I))</f>
        <v/>
      </c>
      <c r="E846" s="179" t="str">
        <f>IF($A846="","",_xlfn.XLOOKUP($A846,Attributes!$A:$A,Attributes!J:J))</f>
        <v/>
      </c>
      <c r="F846" s="179" t="str">
        <f>IF($A846="","",_xlfn.XLOOKUP($A846,Attributes!$A:$A,Attributes!K:K))</f>
        <v/>
      </c>
      <c r="G846" s="195">
        <v>0</v>
      </c>
      <c r="H846" s="217">
        <v>0</v>
      </c>
      <c r="I846" s="195">
        <v>0</v>
      </c>
      <c r="J846" s="195">
        <v>0</v>
      </c>
    </row>
    <row r="847" spans="1:10" hidden="1" x14ac:dyDescent="0.25">
      <c r="A847" s="212"/>
      <c r="B847" s="179" t="str">
        <f>IF($A847="","",_xlfn.XLOOKUP($A847,Attributes!$A:$A,Attributes!C:C))</f>
        <v/>
      </c>
      <c r="C847" s="179"/>
      <c r="D847" s="179" t="str">
        <f>IF($A847="","",_xlfn.XLOOKUP($A847,Attributes!$A:$A,Attributes!I:I))</f>
        <v/>
      </c>
      <c r="E847" s="179" t="str">
        <f>IF($A847="","",_xlfn.XLOOKUP($A847,Attributes!$A:$A,Attributes!J:J))</f>
        <v/>
      </c>
      <c r="F847" s="179" t="str">
        <f>IF($A847="","",_xlfn.XLOOKUP($A847,Attributes!$A:$A,Attributes!K:K))</f>
        <v/>
      </c>
      <c r="G847" s="195">
        <v>0</v>
      </c>
      <c r="H847" s="217">
        <v>0</v>
      </c>
      <c r="I847" s="195">
        <v>0</v>
      </c>
      <c r="J847" s="195">
        <v>0</v>
      </c>
    </row>
    <row r="848" spans="1:10" hidden="1" x14ac:dyDescent="0.25">
      <c r="A848" s="212"/>
      <c r="B848" s="179" t="str">
        <f>IF($A848="","",_xlfn.XLOOKUP($A848,Attributes!$A:$A,Attributes!C:C))</f>
        <v/>
      </c>
      <c r="C848" s="179"/>
      <c r="D848" s="179" t="str">
        <f>IF($A848="","",_xlfn.XLOOKUP($A848,Attributes!$A:$A,Attributes!I:I))</f>
        <v/>
      </c>
      <c r="E848" s="179" t="str">
        <f>IF($A848="","",_xlfn.XLOOKUP($A848,Attributes!$A:$A,Attributes!J:J))</f>
        <v/>
      </c>
      <c r="F848" s="179" t="str">
        <f>IF($A848="","",_xlfn.XLOOKUP($A848,Attributes!$A:$A,Attributes!K:K))</f>
        <v/>
      </c>
      <c r="G848" s="195">
        <v>0</v>
      </c>
      <c r="H848" s="217">
        <v>0</v>
      </c>
      <c r="I848" s="195">
        <v>0</v>
      </c>
      <c r="J848" s="195">
        <v>0</v>
      </c>
    </row>
    <row r="849" spans="1:10" hidden="1" x14ac:dyDescent="0.25">
      <c r="A849" s="212"/>
      <c r="B849" s="179" t="str">
        <f>IF($A849="","",_xlfn.XLOOKUP($A849,Attributes!$A:$A,Attributes!C:C))</f>
        <v/>
      </c>
      <c r="C849" s="179"/>
      <c r="D849" s="179" t="str">
        <f>IF($A849="","",_xlfn.XLOOKUP($A849,Attributes!$A:$A,Attributes!I:I))</f>
        <v/>
      </c>
      <c r="E849" s="179" t="str">
        <f>IF($A849="","",_xlfn.XLOOKUP($A849,Attributes!$A:$A,Attributes!J:J))</f>
        <v/>
      </c>
      <c r="F849" s="179" t="str">
        <f>IF($A849="","",_xlfn.XLOOKUP($A849,Attributes!$A:$A,Attributes!K:K))</f>
        <v/>
      </c>
      <c r="G849" s="195">
        <v>0</v>
      </c>
      <c r="H849" s="217">
        <v>0</v>
      </c>
      <c r="I849" s="195">
        <v>0</v>
      </c>
      <c r="J849" s="195">
        <v>0</v>
      </c>
    </row>
    <row r="850" spans="1:10" hidden="1" x14ac:dyDescent="0.25">
      <c r="A850" s="212"/>
      <c r="B850" s="179" t="str">
        <f>IF($A850="","",_xlfn.XLOOKUP($A850,Attributes!$A:$A,Attributes!C:C))</f>
        <v/>
      </c>
      <c r="C850" s="179"/>
      <c r="D850" s="179" t="str">
        <f>IF($A850="","",_xlfn.XLOOKUP($A850,Attributes!$A:$A,Attributes!I:I))</f>
        <v/>
      </c>
      <c r="E850" s="179" t="str">
        <f>IF($A850="","",_xlfn.XLOOKUP($A850,Attributes!$A:$A,Attributes!J:J))</f>
        <v/>
      </c>
      <c r="F850" s="179" t="str">
        <f>IF($A850="","",_xlfn.XLOOKUP($A850,Attributes!$A:$A,Attributes!K:K))</f>
        <v/>
      </c>
      <c r="G850" s="195">
        <v>0</v>
      </c>
      <c r="H850" s="217">
        <v>0</v>
      </c>
      <c r="I850" s="195">
        <v>0</v>
      </c>
      <c r="J850" s="195">
        <v>0</v>
      </c>
    </row>
    <row r="851" spans="1:10" hidden="1" x14ac:dyDescent="0.25">
      <c r="A851" s="212"/>
      <c r="B851" s="179" t="str">
        <f>IF($A851="","",_xlfn.XLOOKUP($A851,Attributes!$A:$A,Attributes!C:C))</f>
        <v/>
      </c>
      <c r="C851" s="179"/>
      <c r="D851" s="179" t="str">
        <f>IF($A851="","",_xlfn.XLOOKUP($A851,Attributes!$A:$A,Attributes!I:I))</f>
        <v/>
      </c>
      <c r="E851" s="179" t="str">
        <f>IF($A851="","",_xlfn.XLOOKUP($A851,Attributes!$A:$A,Attributes!J:J))</f>
        <v/>
      </c>
      <c r="F851" s="179" t="str">
        <f>IF($A851="","",_xlfn.XLOOKUP($A851,Attributes!$A:$A,Attributes!K:K))</f>
        <v/>
      </c>
      <c r="G851" s="195">
        <v>0</v>
      </c>
      <c r="H851" s="217">
        <v>0</v>
      </c>
      <c r="I851" s="195">
        <v>0</v>
      </c>
      <c r="J851" s="195">
        <v>0</v>
      </c>
    </row>
    <row r="852" spans="1:10" hidden="1" x14ac:dyDescent="0.25">
      <c r="A852" s="212"/>
      <c r="B852" s="179" t="str">
        <f>IF($A852="","",_xlfn.XLOOKUP($A852,Attributes!$A:$A,Attributes!C:C))</f>
        <v/>
      </c>
      <c r="C852" s="179"/>
      <c r="D852" s="179" t="str">
        <f>IF($A852="","",_xlfn.XLOOKUP($A852,Attributes!$A:$A,Attributes!I:I))</f>
        <v/>
      </c>
      <c r="E852" s="179" t="str">
        <f>IF($A852="","",_xlfn.XLOOKUP($A852,Attributes!$A:$A,Attributes!J:J))</f>
        <v/>
      </c>
      <c r="F852" s="179" t="str">
        <f>IF($A852="","",_xlfn.XLOOKUP($A852,Attributes!$A:$A,Attributes!K:K))</f>
        <v/>
      </c>
      <c r="G852" s="195">
        <v>0</v>
      </c>
      <c r="H852" s="217">
        <v>0</v>
      </c>
      <c r="I852" s="195">
        <v>0</v>
      </c>
      <c r="J852" s="195">
        <v>0</v>
      </c>
    </row>
    <row r="853" spans="1:10" hidden="1" x14ac:dyDescent="0.25">
      <c r="A853" s="212"/>
      <c r="B853" s="179" t="str">
        <f>IF($A853="","",_xlfn.XLOOKUP($A853,Attributes!$A:$A,Attributes!C:C))</f>
        <v/>
      </c>
      <c r="C853" s="179"/>
      <c r="D853" s="179" t="str">
        <f>IF($A853="","",_xlfn.XLOOKUP($A853,Attributes!$A:$A,Attributes!I:I))</f>
        <v/>
      </c>
      <c r="E853" s="179" t="str">
        <f>IF($A853="","",_xlfn.XLOOKUP($A853,Attributes!$A:$A,Attributes!J:J))</f>
        <v/>
      </c>
      <c r="F853" s="179" t="str">
        <f>IF($A853="","",_xlfn.XLOOKUP($A853,Attributes!$A:$A,Attributes!K:K))</f>
        <v/>
      </c>
      <c r="G853" s="195">
        <v>0</v>
      </c>
      <c r="H853" s="217">
        <v>0</v>
      </c>
      <c r="I853" s="195">
        <v>0</v>
      </c>
      <c r="J853" s="195">
        <v>0</v>
      </c>
    </row>
    <row r="854" spans="1:10" hidden="1" x14ac:dyDescent="0.25">
      <c r="A854" s="212"/>
      <c r="B854" s="179" t="str">
        <f>IF($A854="","",_xlfn.XLOOKUP($A854,Attributes!$A:$A,Attributes!C:C))</f>
        <v/>
      </c>
      <c r="C854" s="179"/>
      <c r="D854" s="179" t="str">
        <f>IF($A854="","",_xlfn.XLOOKUP($A854,Attributes!$A:$A,Attributes!I:I))</f>
        <v/>
      </c>
      <c r="E854" s="179" t="str">
        <f>IF($A854="","",_xlfn.XLOOKUP($A854,Attributes!$A:$A,Attributes!J:J))</f>
        <v/>
      </c>
      <c r="F854" s="179" t="str">
        <f>IF($A854="","",_xlfn.XLOOKUP($A854,Attributes!$A:$A,Attributes!K:K))</f>
        <v/>
      </c>
      <c r="G854" s="195">
        <v>0</v>
      </c>
      <c r="H854" s="217">
        <v>0</v>
      </c>
      <c r="I854" s="195">
        <v>0</v>
      </c>
      <c r="J854" s="195">
        <v>0</v>
      </c>
    </row>
    <row r="855" spans="1:10" hidden="1" x14ac:dyDescent="0.25">
      <c r="A855" s="212"/>
      <c r="B855" s="179" t="str">
        <f>IF($A855="","",_xlfn.XLOOKUP($A855,Attributes!$A:$A,Attributes!C:C))</f>
        <v/>
      </c>
      <c r="C855" s="179"/>
      <c r="D855" s="179" t="str">
        <f>IF($A855="","",_xlfn.XLOOKUP($A855,Attributes!$A:$A,Attributes!I:I))</f>
        <v/>
      </c>
      <c r="E855" s="179" t="str">
        <f>IF($A855="","",_xlfn.XLOOKUP($A855,Attributes!$A:$A,Attributes!J:J))</f>
        <v/>
      </c>
      <c r="F855" s="179" t="str">
        <f>IF($A855="","",_xlfn.XLOOKUP($A855,Attributes!$A:$A,Attributes!K:K))</f>
        <v/>
      </c>
      <c r="G855" s="195">
        <v>0</v>
      </c>
      <c r="H855" s="217">
        <v>0</v>
      </c>
      <c r="I855" s="195">
        <v>0</v>
      </c>
      <c r="J855" s="195">
        <v>0</v>
      </c>
    </row>
    <row r="856" spans="1:10" hidden="1" x14ac:dyDescent="0.25">
      <c r="A856" s="212"/>
      <c r="B856" s="179" t="str">
        <f>IF($A856="","",_xlfn.XLOOKUP($A856,Attributes!$A:$A,Attributes!C:C))</f>
        <v/>
      </c>
      <c r="C856" s="179"/>
      <c r="D856" s="179" t="str">
        <f>IF($A856="","",_xlfn.XLOOKUP($A856,Attributes!$A:$A,Attributes!I:I))</f>
        <v/>
      </c>
      <c r="E856" s="179" t="str">
        <f>IF($A856="","",_xlfn.XLOOKUP($A856,Attributes!$A:$A,Attributes!J:J))</f>
        <v/>
      </c>
      <c r="F856" s="179" t="str">
        <f>IF($A856="","",_xlfn.XLOOKUP($A856,Attributes!$A:$A,Attributes!K:K))</f>
        <v/>
      </c>
      <c r="G856" s="195">
        <v>0</v>
      </c>
      <c r="H856" s="217">
        <v>0</v>
      </c>
      <c r="I856" s="195">
        <v>0</v>
      </c>
      <c r="J856" s="195">
        <v>0</v>
      </c>
    </row>
    <row r="857" spans="1:10" hidden="1" x14ac:dyDescent="0.25">
      <c r="A857" s="212"/>
      <c r="B857" s="179" t="str">
        <f>IF($A857="","",_xlfn.XLOOKUP($A857,Attributes!$A:$A,Attributes!C:C))</f>
        <v/>
      </c>
      <c r="C857" s="179"/>
      <c r="D857" s="179" t="str">
        <f>IF($A857="","",_xlfn.XLOOKUP($A857,Attributes!$A:$A,Attributes!I:I))</f>
        <v/>
      </c>
      <c r="E857" s="179" t="str">
        <f>IF($A857="","",_xlfn.XLOOKUP($A857,Attributes!$A:$A,Attributes!J:J))</f>
        <v/>
      </c>
      <c r="F857" s="179" t="str">
        <f>IF($A857="","",_xlfn.XLOOKUP($A857,Attributes!$A:$A,Attributes!K:K))</f>
        <v/>
      </c>
      <c r="G857" s="195">
        <v>0</v>
      </c>
      <c r="H857" s="217">
        <v>0</v>
      </c>
      <c r="I857" s="195">
        <v>0</v>
      </c>
      <c r="J857" s="195">
        <v>0</v>
      </c>
    </row>
    <row r="858" spans="1:10" hidden="1" x14ac:dyDescent="0.25">
      <c r="A858" s="212"/>
      <c r="B858" s="179" t="str">
        <f>IF($A858="","",_xlfn.XLOOKUP($A858,Attributes!$A:$A,Attributes!C:C))</f>
        <v/>
      </c>
      <c r="C858" s="179"/>
      <c r="D858" s="179" t="str">
        <f>IF($A858="","",_xlfn.XLOOKUP($A858,Attributes!$A:$A,Attributes!I:I))</f>
        <v/>
      </c>
      <c r="E858" s="179" t="str">
        <f>IF($A858="","",_xlfn.XLOOKUP($A858,Attributes!$A:$A,Attributes!J:J))</f>
        <v/>
      </c>
      <c r="F858" s="179" t="str">
        <f>IF($A858="","",_xlfn.XLOOKUP($A858,Attributes!$A:$A,Attributes!K:K))</f>
        <v/>
      </c>
      <c r="G858" s="195">
        <v>0</v>
      </c>
      <c r="H858" s="217">
        <v>0</v>
      </c>
      <c r="I858" s="195">
        <v>0</v>
      </c>
      <c r="J858" s="195">
        <v>0</v>
      </c>
    </row>
    <row r="859" spans="1:10" hidden="1" x14ac:dyDescent="0.25">
      <c r="A859" s="212"/>
      <c r="B859" s="179" t="str">
        <f>IF($A859="","",_xlfn.XLOOKUP($A859,Attributes!$A:$A,Attributes!C:C))</f>
        <v/>
      </c>
      <c r="C859" s="179"/>
      <c r="D859" s="179" t="str">
        <f>IF($A859="","",_xlfn.XLOOKUP($A859,Attributes!$A:$A,Attributes!I:I))</f>
        <v/>
      </c>
      <c r="E859" s="179" t="str">
        <f>IF($A859="","",_xlfn.XLOOKUP($A859,Attributes!$A:$A,Attributes!J:J))</f>
        <v/>
      </c>
      <c r="F859" s="179" t="str">
        <f>IF($A859="","",_xlfn.XLOOKUP($A859,Attributes!$A:$A,Attributes!K:K))</f>
        <v/>
      </c>
      <c r="G859" s="195">
        <v>0</v>
      </c>
      <c r="H859" s="217">
        <v>0</v>
      </c>
      <c r="I859" s="195">
        <v>0</v>
      </c>
      <c r="J859" s="195">
        <v>0</v>
      </c>
    </row>
    <row r="860" spans="1:10" hidden="1" x14ac:dyDescent="0.25">
      <c r="A860" s="212"/>
      <c r="B860" s="179" t="str">
        <f>IF($A860="","",_xlfn.XLOOKUP($A860,Attributes!$A:$A,Attributes!C:C))</f>
        <v/>
      </c>
      <c r="C860" s="179"/>
      <c r="D860" s="179" t="str">
        <f>IF($A860="","",_xlfn.XLOOKUP($A860,Attributes!$A:$A,Attributes!I:I))</f>
        <v/>
      </c>
      <c r="E860" s="179" t="str">
        <f>IF($A860="","",_xlfn.XLOOKUP($A860,Attributes!$A:$A,Attributes!J:J))</f>
        <v/>
      </c>
      <c r="F860" s="179" t="str">
        <f>IF($A860="","",_xlfn.XLOOKUP($A860,Attributes!$A:$A,Attributes!K:K))</f>
        <v/>
      </c>
      <c r="G860" s="195">
        <v>0</v>
      </c>
      <c r="H860" s="217">
        <v>0</v>
      </c>
      <c r="I860" s="195">
        <v>0</v>
      </c>
      <c r="J860" s="195">
        <v>0</v>
      </c>
    </row>
    <row r="861" spans="1:10" hidden="1" x14ac:dyDescent="0.25">
      <c r="A861" s="212"/>
      <c r="B861" s="179" t="str">
        <f>IF($A861="","",_xlfn.XLOOKUP($A861,Attributes!$A:$A,Attributes!C:C))</f>
        <v/>
      </c>
      <c r="C861" s="179"/>
      <c r="D861" s="179" t="str">
        <f>IF($A861="","",_xlfn.XLOOKUP($A861,Attributes!$A:$A,Attributes!I:I))</f>
        <v/>
      </c>
      <c r="E861" s="179" t="str">
        <f>IF($A861="","",_xlfn.XLOOKUP($A861,Attributes!$A:$A,Attributes!J:J))</f>
        <v/>
      </c>
      <c r="F861" s="179" t="str">
        <f>IF($A861="","",_xlfn.XLOOKUP($A861,Attributes!$A:$A,Attributes!K:K))</f>
        <v/>
      </c>
      <c r="G861" s="195">
        <v>0</v>
      </c>
      <c r="H861" s="217">
        <v>0</v>
      </c>
      <c r="I861" s="195">
        <v>0</v>
      </c>
      <c r="J861" s="195">
        <v>0</v>
      </c>
    </row>
    <row r="862" spans="1:10" hidden="1" x14ac:dyDescent="0.25">
      <c r="A862" s="212"/>
      <c r="B862" s="179" t="str">
        <f>IF($A862="","",_xlfn.XLOOKUP($A862,Attributes!$A:$A,Attributes!C:C))</f>
        <v/>
      </c>
      <c r="C862" s="179"/>
      <c r="D862" s="179" t="str">
        <f>IF($A862="","",_xlfn.XLOOKUP($A862,Attributes!$A:$A,Attributes!I:I))</f>
        <v/>
      </c>
      <c r="E862" s="179" t="str">
        <f>IF($A862="","",_xlfn.XLOOKUP($A862,Attributes!$A:$A,Attributes!J:J))</f>
        <v/>
      </c>
      <c r="F862" s="179" t="str">
        <f>IF($A862="","",_xlfn.XLOOKUP($A862,Attributes!$A:$A,Attributes!K:K))</f>
        <v/>
      </c>
      <c r="G862" s="195">
        <v>0</v>
      </c>
      <c r="H862" s="217">
        <v>0</v>
      </c>
      <c r="I862" s="195">
        <v>0</v>
      </c>
      <c r="J862" s="195">
        <v>0</v>
      </c>
    </row>
    <row r="863" spans="1:10" hidden="1" x14ac:dyDescent="0.25">
      <c r="A863" s="212"/>
      <c r="B863" s="179" t="str">
        <f>IF($A863="","",_xlfn.XLOOKUP($A863,Attributes!$A:$A,Attributes!C:C))</f>
        <v/>
      </c>
      <c r="C863" s="179"/>
      <c r="D863" s="179" t="str">
        <f>IF($A863="","",_xlfn.XLOOKUP($A863,Attributes!$A:$A,Attributes!I:I))</f>
        <v/>
      </c>
      <c r="E863" s="179" t="str">
        <f>IF($A863="","",_xlfn.XLOOKUP($A863,Attributes!$A:$A,Attributes!J:J))</f>
        <v/>
      </c>
      <c r="F863" s="179" t="str">
        <f>IF($A863="","",_xlfn.XLOOKUP($A863,Attributes!$A:$A,Attributes!K:K))</f>
        <v/>
      </c>
      <c r="G863" s="195">
        <v>0</v>
      </c>
      <c r="H863" s="217">
        <v>0</v>
      </c>
      <c r="I863" s="195">
        <v>0</v>
      </c>
      <c r="J863" s="195">
        <v>0</v>
      </c>
    </row>
    <row r="864" spans="1:10" hidden="1" x14ac:dyDescent="0.25">
      <c r="A864" s="212"/>
      <c r="B864" s="179" t="str">
        <f>IF($A864="","",_xlfn.XLOOKUP($A864,Attributes!$A:$A,Attributes!C:C))</f>
        <v/>
      </c>
      <c r="C864" s="179"/>
      <c r="D864" s="179" t="str">
        <f>IF($A864="","",_xlfn.XLOOKUP($A864,Attributes!$A:$A,Attributes!I:I))</f>
        <v/>
      </c>
      <c r="E864" s="179" t="str">
        <f>IF($A864="","",_xlfn.XLOOKUP($A864,Attributes!$A:$A,Attributes!J:J))</f>
        <v/>
      </c>
      <c r="F864" s="179" t="str">
        <f>IF($A864="","",_xlfn.XLOOKUP($A864,Attributes!$A:$A,Attributes!K:K))</f>
        <v/>
      </c>
      <c r="G864" s="195">
        <v>0</v>
      </c>
      <c r="H864" s="217">
        <v>0</v>
      </c>
      <c r="I864" s="195">
        <v>0</v>
      </c>
      <c r="J864" s="195">
        <v>0</v>
      </c>
    </row>
    <row r="865" spans="1:10" hidden="1" x14ac:dyDescent="0.25">
      <c r="A865" s="212"/>
      <c r="B865" s="179" t="str">
        <f>IF($A865="","",_xlfn.XLOOKUP($A865,Attributes!$A:$A,Attributes!C:C))</f>
        <v/>
      </c>
      <c r="C865" s="179"/>
      <c r="D865" s="179" t="str">
        <f>IF($A865="","",_xlfn.XLOOKUP($A865,Attributes!$A:$A,Attributes!I:I))</f>
        <v/>
      </c>
      <c r="E865" s="179" t="str">
        <f>IF($A865="","",_xlfn.XLOOKUP($A865,Attributes!$A:$A,Attributes!J:J))</f>
        <v/>
      </c>
      <c r="F865" s="179" t="str">
        <f>IF($A865="","",_xlfn.XLOOKUP($A865,Attributes!$A:$A,Attributes!K:K))</f>
        <v/>
      </c>
      <c r="G865" s="195">
        <v>0</v>
      </c>
      <c r="H865" s="217">
        <v>0</v>
      </c>
      <c r="I865" s="195">
        <v>0</v>
      </c>
      <c r="J865" s="195">
        <v>0</v>
      </c>
    </row>
    <row r="866" spans="1:10" hidden="1" x14ac:dyDescent="0.25">
      <c r="A866" s="212"/>
      <c r="B866" s="179" t="str">
        <f>IF($A866="","",_xlfn.XLOOKUP($A866,Attributes!$A:$A,Attributes!C:C))</f>
        <v/>
      </c>
      <c r="C866" s="179"/>
      <c r="D866" s="179" t="str">
        <f>IF($A866="","",_xlfn.XLOOKUP($A866,Attributes!$A:$A,Attributes!I:I))</f>
        <v/>
      </c>
      <c r="E866" s="179" t="str">
        <f>IF($A866="","",_xlfn.XLOOKUP($A866,Attributes!$A:$A,Attributes!J:J))</f>
        <v/>
      </c>
      <c r="F866" s="179" t="str">
        <f>IF($A866="","",_xlfn.XLOOKUP($A866,Attributes!$A:$A,Attributes!K:K))</f>
        <v/>
      </c>
      <c r="G866" s="195">
        <v>0</v>
      </c>
      <c r="H866" s="217">
        <v>0</v>
      </c>
      <c r="I866" s="195">
        <v>0</v>
      </c>
      <c r="J866" s="195">
        <v>0</v>
      </c>
    </row>
    <row r="867" spans="1:10" hidden="1" x14ac:dyDescent="0.25">
      <c r="A867" s="212"/>
      <c r="B867" s="179" t="str">
        <f>IF($A867="","",_xlfn.XLOOKUP($A867,Attributes!$A:$A,Attributes!C:C))</f>
        <v/>
      </c>
      <c r="C867" s="179"/>
      <c r="D867" s="179" t="str">
        <f>IF($A867="","",_xlfn.XLOOKUP($A867,Attributes!$A:$A,Attributes!I:I))</f>
        <v/>
      </c>
      <c r="E867" s="179" t="str">
        <f>IF($A867="","",_xlfn.XLOOKUP($A867,Attributes!$A:$A,Attributes!J:J))</f>
        <v/>
      </c>
      <c r="F867" s="179" t="str">
        <f>IF($A867="","",_xlfn.XLOOKUP($A867,Attributes!$A:$A,Attributes!K:K))</f>
        <v/>
      </c>
      <c r="G867" s="195">
        <v>0</v>
      </c>
      <c r="H867" s="217">
        <v>0</v>
      </c>
      <c r="I867" s="195">
        <v>0</v>
      </c>
      <c r="J867" s="195">
        <v>0</v>
      </c>
    </row>
    <row r="868" spans="1:10" hidden="1" x14ac:dyDescent="0.25">
      <c r="A868" s="212"/>
      <c r="B868" s="179" t="str">
        <f>IF($A868="","",_xlfn.XLOOKUP($A868,Attributes!$A:$A,Attributes!C:C))</f>
        <v/>
      </c>
      <c r="C868" s="179"/>
      <c r="D868" s="179" t="str">
        <f>IF($A868="","",_xlfn.XLOOKUP($A868,Attributes!$A:$A,Attributes!I:I))</f>
        <v/>
      </c>
      <c r="E868" s="179" t="str">
        <f>IF($A868="","",_xlfn.XLOOKUP($A868,Attributes!$A:$A,Attributes!J:J))</f>
        <v/>
      </c>
      <c r="F868" s="179" t="str">
        <f>IF($A868="","",_xlfn.XLOOKUP($A868,Attributes!$A:$A,Attributes!K:K))</f>
        <v/>
      </c>
      <c r="G868" s="195">
        <v>0</v>
      </c>
      <c r="H868" s="217">
        <v>0</v>
      </c>
      <c r="I868" s="195">
        <v>0</v>
      </c>
      <c r="J868" s="195">
        <v>0</v>
      </c>
    </row>
    <row r="869" spans="1:10" hidden="1" x14ac:dyDescent="0.25">
      <c r="A869" s="212"/>
      <c r="B869" s="179" t="str">
        <f>IF($A869="","",_xlfn.XLOOKUP($A869,Attributes!$A:$A,Attributes!C:C))</f>
        <v/>
      </c>
      <c r="C869" s="179"/>
      <c r="D869" s="179" t="str">
        <f>IF($A869="","",_xlfn.XLOOKUP($A869,Attributes!$A:$A,Attributes!I:I))</f>
        <v/>
      </c>
      <c r="E869" s="179" t="str">
        <f>IF($A869="","",_xlfn.XLOOKUP($A869,Attributes!$A:$A,Attributes!J:J))</f>
        <v/>
      </c>
      <c r="F869" s="179" t="str">
        <f>IF($A869="","",_xlfn.XLOOKUP($A869,Attributes!$A:$A,Attributes!K:K))</f>
        <v/>
      </c>
      <c r="G869" s="195">
        <v>0</v>
      </c>
      <c r="H869" s="217">
        <v>0</v>
      </c>
      <c r="I869" s="195">
        <v>0</v>
      </c>
      <c r="J869" s="195">
        <v>0</v>
      </c>
    </row>
    <row r="870" spans="1:10" hidden="1" x14ac:dyDescent="0.25">
      <c r="A870" s="212"/>
      <c r="B870" s="179" t="str">
        <f>IF($A870="","",_xlfn.XLOOKUP($A870,Attributes!$A:$A,Attributes!C:C))</f>
        <v/>
      </c>
      <c r="C870" s="179"/>
      <c r="D870" s="179" t="str">
        <f>IF($A870="","",_xlfn.XLOOKUP($A870,Attributes!$A:$A,Attributes!I:I))</f>
        <v/>
      </c>
      <c r="E870" s="179" t="str">
        <f>IF($A870="","",_xlfn.XLOOKUP($A870,Attributes!$A:$A,Attributes!J:J))</f>
        <v/>
      </c>
      <c r="F870" s="179" t="str">
        <f>IF($A870="","",_xlfn.XLOOKUP($A870,Attributes!$A:$A,Attributes!K:K))</f>
        <v/>
      </c>
      <c r="G870" s="195">
        <v>0</v>
      </c>
      <c r="H870" s="217">
        <v>0</v>
      </c>
      <c r="I870" s="195">
        <v>0</v>
      </c>
      <c r="J870" s="195">
        <v>0</v>
      </c>
    </row>
    <row r="871" spans="1:10" hidden="1" x14ac:dyDescent="0.25">
      <c r="A871" s="212"/>
      <c r="B871" s="179" t="str">
        <f>IF($A871="","",_xlfn.XLOOKUP($A871,Attributes!$A:$A,Attributes!C:C))</f>
        <v/>
      </c>
      <c r="C871" s="179"/>
      <c r="D871" s="179" t="str">
        <f>IF($A871="","",_xlfn.XLOOKUP($A871,Attributes!$A:$A,Attributes!I:I))</f>
        <v/>
      </c>
      <c r="E871" s="179" t="str">
        <f>IF($A871="","",_xlfn.XLOOKUP($A871,Attributes!$A:$A,Attributes!J:J))</f>
        <v/>
      </c>
      <c r="F871" s="179" t="str">
        <f>IF($A871="","",_xlfn.XLOOKUP($A871,Attributes!$A:$A,Attributes!K:K))</f>
        <v/>
      </c>
      <c r="G871" s="195">
        <v>0</v>
      </c>
      <c r="H871" s="217">
        <v>0</v>
      </c>
      <c r="I871" s="195">
        <v>0</v>
      </c>
      <c r="J871" s="195">
        <v>0</v>
      </c>
    </row>
    <row r="872" spans="1:10" hidden="1" x14ac:dyDescent="0.25">
      <c r="A872" s="212"/>
      <c r="B872" s="179" t="str">
        <f>IF($A872="","",_xlfn.XLOOKUP($A872,Attributes!$A:$A,Attributes!C:C))</f>
        <v/>
      </c>
      <c r="C872" s="179"/>
      <c r="D872" s="179" t="str">
        <f>IF($A872="","",_xlfn.XLOOKUP($A872,Attributes!$A:$A,Attributes!I:I))</f>
        <v/>
      </c>
      <c r="E872" s="179" t="str">
        <f>IF($A872="","",_xlfn.XLOOKUP($A872,Attributes!$A:$A,Attributes!J:J))</f>
        <v/>
      </c>
      <c r="F872" s="179" t="str">
        <f>IF($A872="","",_xlfn.XLOOKUP($A872,Attributes!$A:$A,Attributes!K:K))</f>
        <v/>
      </c>
      <c r="G872" s="195">
        <v>0</v>
      </c>
      <c r="H872" s="217">
        <v>0</v>
      </c>
      <c r="I872" s="195">
        <v>0</v>
      </c>
      <c r="J872" s="195">
        <v>0</v>
      </c>
    </row>
    <row r="873" spans="1:10" hidden="1" x14ac:dyDescent="0.25">
      <c r="A873" s="212"/>
      <c r="B873" s="179" t="str">
        <f>IF($A873="","",_xlfn.XLOOKUP($A873,Attributes!$A:$A,Attributes!C:C))</f>
        <v/>
      </c>
      <c r="C873" s="179"/>
      <c r="D873" s="179" t="str">
        <f>IF($A873="","",_xlfn.XLOOKUP($A873,Attributes!$A:$A,Attributes!I:I))</f>
        <v/>
      </c>
      <c r="E873" s="179" t="str">
        <f>IF($A873="","",_xlfn.XLOOKUP($A873,Attributes!$A:$A,Attributes!J:J))</f>
        <v/>
      </c>
      <c r="F873" s="179" t="str">
        <f>IF($A873="","",_xlfn.XLOOKUP($A873,Attributes!$A:$A,Attributes!K:K))</f>
        <v/>
      </c>
      <c r="G873" s="195">
        <v>0</v>
      </c>
      <c r="H873" s="217">
        <v>0</v>
      </c>
      <c r="I873" s="195">
        <v>0</v>
      </c>
      <c r="J873" s="195">
        <v>0</v>
      </c>
    </row>
    <row r="874" spans="1:10" hidden="1" x14ac:dyDescent="0.25">
      <c r="A874" s="212"/>
      <c r="B874" s="179" t="str">
        <f>IF($A874="","",_xlfn.XLOOKUP($A874,Attributes!$A:$A,Attributes!C:C))</f>
        <v/>
      </c>
      <c r="C874" s="179"/>
      <c r="D874" s="179" t="str">
        <f>IF($A874="","",_xlfn.XLOOKUP($A874,Attributes!$A:$A,Attributes!I:I))</f>
        <v/>
      </c>
      <c r="E874" s="179" t="str">
        <f>IF($A874="","",_xlfn.XLOOKUP($A874,Attributes!$A:$A,Attributes!J:J))</f>
        <v/>
      </c>
      <c r="F874" s="179" t="str">
        <f>IF($A874="","",_xlfn.XLOOKUP($A874,Attributes!$A:$A,Attributes!K:K))</f>
        <v/>
      </c>
      <c r="G874" s="195">
        <v>0</v>
      </c>
      <c r="H874" s="217">
        <v>0</v>
      </c>
      <c r="I874" s="195">
        <v>0</v>
      </c>
      <c r="J874" s="195">
        <v>0</v>
      </c>
    </row>
    <row r="875" spans="1:10" hidden="1" x14ac:dyDescent="0.25">
      <c r="A875" s="212"/>
      <c r="B875" s="179" t="str">
        <f>IF($A875="","",_xlfn.XLOOKUP($A875,Attributes!$A:$A,Attributes!C:C))</f>
        <v/>
      </c>
      <c r="C875" s="179"/>
      <c r="D875" s="179" t="str">
        <f>IF($A875="","",_xlfn.XLOOKUP($A875,Attributes!$A:$A,Attributes!I:I))</f>
        <v/>
      </c>
      <c r="E875" s="179" t="str">
        <f>IF($A875="","",_xlfn.XLOOKUP($A875,Attributes!$A:$A,Attributes!J:J))</f>
        <v/>
      </c>
      <c r="F875" s="179" t="str">
        <f>IF($A875="","",_xlfn.XLOOKUP($A875,Attributes!$A:$A,Attributes!K:K))</f>
        <v/>
      </c>
      <c r="G875" s="195">
        <v>0</v>
      </c>
      <c r="H875" s="217">
        <v>0</v>
      </c>
      <c r="I875" s="195">
        <v>0</v>
      </c>
      <c r="J875" s="195">
        <v>0</v>
      </c>
    </row>
    <row r="876" spans="1:10" hidden="1" x14ac:dyDescent="0.25">
      <c r="A876" s="212"/>
      <c r="B876" s="179" t="str">
        <f>IF($A876="","",_xlfn.XLOOKUP($A876,Attributes!$A:$A,Attributes!C:C))</f>
        <v/>
      </c>
      <c r="C876" s="179"/>
      <c r="D876" s="179" t="str">
        <f>IF($A876="","",_xlfn.XLOOKUP($A876,Attributes!$A:$A,Attributes!I:I))</f>
        <v/>
      </c>
      <c r="E876" s="179" t="str">
        <f>IF($A876="","",_xlfn.XLOOKUP($A876,Attributes!$A:$A,Attributes!J:J))</f>
        <v/>
      </c>
      <c r="F876" s="179" t="str">
        <f>IF($A876="","",_xlfn.XLOOKUP($A876,Attributes!$A:$A,Attributes!K:K))</f>
        <v/>
      </c>
      <c r="G876" s="195">
        <v>0</v>
      </c>
      <c r="H876" s="217">
        <v>0</v>
      </c>
      <c r="I876" s="195">
        <v>0</v>
      </c>
      <c r="J876" s="195">
        <v>0</v>
      </c>
    </row>
    <row r="877" spans="1:10" hidden="1" x14ac:dyDescent="0.25">
      <c r="A877" s="212"/>
      <c r="B877" s="179" t="str">
        <f>IF($A877="","",_xlfn.XLOOKUP($A877,Attributes!$A:$A,Attributes!C:C))</f>
        <v/>
      </c>
      <c r="C877" s="179"/>
      <c r="D877" s="179" t="str">
        <f>IF($A877="","",_xlfn.XLOOKUP($A877,Attributes!$A:$A,Attributes!I:I))</f>
        <v/>
      </c>
      <c r="E877" s="179" t="str">
        <f>IF($A877="","",_xlfn.XLOOKUP($A877,Attributes!$A:$A,Attributes!J:J))</f>
        <v/>
      </c>
      <c r="F877" s="179" t="str">
        <f>IF($A877="","",_xlfn.XLOOKUP($A877,Attributes!$A:$A,Attributes!K:K))</f>
        <v/>
      </c>
      <c r="G877" s="195">
        <v>0</v>
      </c>
      <c r="H877" s="217">
        <v>0</v>
      </c>
      <c r="I877" s="195">
        <v>0</v>
      </c>
      <c r="J877" s="195">
        <v>0</v>
      </c>
    </row>
    <row r="878" spans="1:10" hidden="1" x14ac:dyDescent="0.25">
      <c r="A878" s="212"/>
      <c r="B878" s="179" t="str">
        <f>IF($A878="","",_xlfn.XLOOKUP($A878,Attributes!$A:$A,Attributes!C:C))</f>
        <v/>
      </c>
      <c r="C878" s="179"/>
      <c r="D878" s="179" t="str">
        <f>IF($A878="","",_xlfn.XLOOKUP($A878,Attributes!$A:$A,Attributes!I:I))</f>
        <v/>
      </c>
      <c r="E878" s="179" t="str">
        <f>IF($A878="","",_xlfn.XLOOKUP($A878,Attributes!$A:$A,Attributes!J:J))</f>
        <v/>
      </c>
      <c r="F878" s="179" t="str">
        <f>IF($A878="","",_xlfn.XLOOKUP($A878,Attributes!$A:$A,Attributes!K:K))</f>
        <v/>
      </c>
      <c r="G878" s="195">
        <v>0</v>
      </c>
      <c r="H878" s="217">
        <v>0</v>
      </c>
      <c r="I878" s="195">
        <v>0</v>
      </c>
      <c r="J878" s="195">
        <v>0</v>
      </c>
    </row>
    <row r="879" spans="1:10" hidden="1" x14ac:dyDescent="0.25">
      <c r="A879" s="212"/>
      <c r="B879" s="179" t="str">
        <f>IF($A879="","",_xlfn.XLOOKUP($A879,Attributes!$A:$A,Attributes!C:C))</f>
        <v/>
      </c>
      <c r="C879" s="179"/>
      <c r="D879" s="179" t="str">
        <f>IF($A879="","",_xlfn.XLOOKUP($A879,Attributes!$A:$A,Attributes!I:I))</f>
        <v/>
      </c>
      <c r="E879" s="179" t="str">
        <f>IF($A879="","",_xlfn.XLOOKUP($A879,Attributes!$A:$A,Attributes!J:J))</f>
        <v/>
      </c>
      <c r="F879" s="179" t="str">
        <f>IF($A879="","",_xlfn.XLOOKUP($A879,Attributes!$A:$A,Attributes!K:K))</f>
        <v/>
      </c>
      <c r="G879" s="195">
        <v>0</v>
      </c>
      <c r="H879" s="217">
        <v>0</v>
      </c>
      <c r="I879" s="195">
        <v>0</v>
      </c>
      <c r="J879" s="195">
        <v>0</v>
      </c>
    </row>
    <row r="880" spans="1:10" hidden="1" x14ac:dyDescent="0.25">
      <c r="A880" s="212"/>
      <c r="B880" s="179" t="str">
        <f>IF($A880="","",_xlfn.XLOOKUP($A880,Attributes!$A:$A,Attributes!C:C))</f>
        <v/>
      </c>
      <c r="C880" s="179"/>
      <c r="D880" s="179" t="str">
        <f>IF($A880="","",_xlfn.XLOOKUP($A880,Attributes!$A:$A,Attributes!I:I))</f>
        <v/>
      </c>
      <c r="E880" s="179" t="str">
        <f>IF($A880="","",_xlfn.XLOOKUP($A880,Attributes!$A:$A,Attributes!J:J))</f>
        <v/>
      </c>
      <c r="F880" s="179" t="str">
        <f>IF($A880="","",_xlfn.XLOOKUP($A880,Attributes!$A:$A,Attributes!K:K))</f>
        <v/>
      </c>
      <c r="G880" s="195">
        <v>0</v>
      </c>
      <c r="H880" s="217">
        <v>0</v>
      </c>
      <c r="I880" s="195">
        <v>0</v>
      </c>
      <c r="J880" s="195">
        <v>0</v>
      </c>
    </row>
    <row r="881" spans="1:10" hidden="1" x14ac:dyDescent="0.25">
      <c r="A881" s="212"/>
      <c r="B881" s="179" t="str">
        <f>IF($A881="","",_xlfn.XLOOKUP($A881,Attributes!$A:$A,Attributes!C:C))</f>
        <v/>
      </c>
      <c r="C881" s="179"/>
      <c r="D881" s="179" t="str">
        <f>IF($A881="","",_xlfn.XLOOKUP($A881,Attributes!$A:$A,Attributes!I:I))</f>
        <v/>
      </c>
      <c r="E881" s="179" t="str">
        <f>IF($A881="","",_xlfn.XLOOKUP($A881,Attributes!$A:$A,Attributes!J:J))</f>
        <v/>
      </c>
      <c r="F881" s="179" t="str">
        <f>IF($A881="","",_xlfn.XLOOKUP($A881,Attributes!$A:$A,Attributes!K:K))</f>
        <v/>
      </c>
      <c r="G881" s="195">
        <v>0</v>
      </c>
      <c r="H881" s="217">
        <v>0</v>
      </c>
      <c r="I881" s="195">
        <v>0</v>
      </c>
      <c r="J881" s="195">
        <v>0</v>
      </c>
    </row>
    <row r="882" spans="1:10" hidden="1" x14ac:dyDescent="0.25">
      <c r="A882" s="212"/>
      <c r="B882" s="179" t="str">
        <f>IF($A882="","",_xlfn.XLOOKUP($A882,Attributes!$A:$A,Attributes!C:C))</f>
        <v/>
      </c>
      <c r="C882" s="179"/>
      <c r="D882" s="179" t="str">
        <f>IF($A882="","",_xlfn.XLOOKUP($A882,Attributes!$A:$A,Attributes!I:I))</f>
        <v/>
      </c>
      <c r="E882" s="179" t="str">
        <f>IF($A882="","",_xlfn.XLOOKUP($A882,Attributes!$A:$A,Attributes!J:J))</f>
        <v/>
      </c>
      <c r="F882" s="179" t="str">
        <f>IF($A882="","",_xlfn.XLOOKUP($A882,Attributes!$A:$A,Attributes!K:K))</f>
        <v/>
      </c>
      <c r="G882" s="195">
        <v>0</v>
      </c>
      <c r="H882" s="217">
        <v>0</v>
      </c>
      <c r="I882" s="195">
        <v>0</v>
      </c>
      <c r="J882" s="195">
        <v>0</v>
      </c>
    </row>
    <row r="883" spans="1:10" hidden="1" x14ac:dyDescent="0.25">
      <c r="A883" s="212"/>
      <c r="B883" s="179" t="str">
        <f>IF($A883="","",_xlfn.XLOOKUP($A883,Attributes!$A:$A,Attributes!C:C))</f>
        <v/>
      </c>
      <c r="C883" s="179"/>
      <c r="D883" s="179" t="str">
        <f>IF($A883="","",_xlfn.XLOOKUP($A883,Attributes!$A:$A,Attributes!I:I))</f>
        <v/>
      </c>
      <c r="E883" s="179" t="str">
        <f>IF($A883="","",_xlfn.XLOOKUP($A883,Attributes!$A:$A,Attributes!J:J))</f>
        <v/>
      </c>
      <c r="F883" s="179" t="str">
        <f>IF($A883="","",_xlfn.XLOOKUP($A883,Attributes!$A:$A,Attributes!K:K))</f>
        <v/>
      </c>
      <c r="G883" s="195">
        <v>0</v>
      </c>
      <c r="H883" s="217">
        <v>0</v>
      </c>
      <c r="I883" s="195">
        <v>0</v>
      </c>
      <c r="J883" s="195">
        <v>0</v>
      </c>
    </row>
    <row r="884" spans="1:10" hidden="1" x14ac:dyDescent="0.25">
      <c r="A884" s="212"/>
      <c r="B884" s="179" t="str">
        <f>IF($A884="","",_xlfn.XLOOKUP($A884,Attributes!$A:$A,Attributes!C:C))</f>
        <v/>
      </c>
      <c r="C884" s="179"/>
      <c r="D884" s="179" t="str">
        <f>IF($A884="","",_xlfn.XLOOKUP($A884,Attributes!$A:$A,Attributes!I:I))</f>
        <v/>
      </c>
      <c r="E884" s="179" t="str">
        <f>IF($A884="","",_xlfn.XLOOKUP($A884,Attributes!$A:$A,Attributes!J:J))</f>
        <v/>
      </c>
      <c r="F884" s="179" t="str">
        <f>IF($A884="","",_xlfn.XLOOKUP($A884,Attributes!$A:$A,Attributes!K:K))</f>
        <v/>
      </c>
      <c r="G884" s="195">
        <v>0</v>
      </c>
      <c r="H884" s="217">
        <v>0</v>
      </c>
      <c r="I884" s="195">
        <v>0</v>
      </c>
      <c r="J884" s="195">
        <v>0</v>
      </c>
    </row>
    <row r="885" spans="1:10" hidden="1" x14ac:dyDescent="0.25">
      <c r="A885" s="212"/>
      <c r="B885" s="179" t="str">
        <f>IF($A885="","",_xlfn.XLOOKUP($A885,Attributes!$A:$A,Attributes!C:C))</f>
        <v/>
      </c>
      <c r="C885" s="179"/>
      <c r="D885" s="179" t="str">
        <f>IF($A885="","",_xlfn.XLOOKUP($A885,Attributes!$A:$A,Attributes!I:I))</f>
        <v/>
      </c>
      <c r="E885" s="179" t="str">
        <f>IF($A885="","",_xlfn.XLOOKUP($A885,Attributes!$A:$A,Attributes!J:J))</f>
        <v/>
      </c>
      <c r="F885" s="179" t="str">
        <f>IF($A885="","",_xlfn.XLOOKUP($A885,Attributes!$A:$A,Attributes!K:K))</f>
        <v/>
      </c>
      <c r="G885" s="195">
        <v>0</v>
      </c>
      <c r="H885" s="217">
        <v>0</v>
      </c>
      <c r="I885" s="195">
        <v>0</v>
      </c>
      <c r="J885" s="195">
        <v>0</v>
      </c>
    </row>
    <row r="886" spans="1:10" hidden="1" x14ac:dyDescent="0.25">
      <c r="A886" s="212"/>
      <c r="B886" s="179" t="str">
        <f>IF($A886="","",_xlfn.XLOOKUP($A886,Attributes!$A:$A,Attributes!C:C))</f>
        <v/>
      </c>
      <c r="C886" s="179"/>
      <c r="D886" s="179" t="str">
        <f>IF($A886="","",_xlfn.XLOOKUP($A886,Attributes!$A:$A,Attributes!I:I))</f>
        <v/>
      </c>
      <c r="E886" s="179" t="str">
        <f>IF($A886="","",_xlfn.XLOOKUP($A886,Attributes!$A:$A,Attributes!J:J))</f>
        <v/>
      </c>
      <c r="F886" s="179" t="str">
        <f>IF($A886="","",_xlfn.XLOOKUP($A886,Attributes!$A:$A,Attributes!K:K))</f>
        <v/>
      </c>
      <c r="G886" s="195">
        <v>0</v>
      </c>
      <c r="H886" s="217">
        <v>0</v>
      </c>
      <c r="I886" s="195">
        <v>0</v>
      </c>
      <c r="J886" s="195">
        <v>0</v>
      </c>
    </row>
    <row r="887" spans="1:10" hidden="1" x14ac:dyDescent="0.25">
      <c r="A887" s="212"/>
      <c r="B887" s="179" t="str">
        <f>IF($A887="","",_xlfn.XLOOKUP($A887,Attributes!$A:$A,Attributes!C:C))</f>
        <v/>
      </c>
      <c r="C887" s="179"/>
      <c r="D887" s="179" t="str">
        <f>IF($A887="","",_xlfn.XLOOKUP($A887,Attributes!$A:$A,Attributes!I:I))</f>
        <v/>
      </c>
      <c r="E887" s="179" t="str">
        <f>IF($A887="","",_xlfn.XLOOKUP($A887,Attributes!$A:$A,Attributes!J:J))</f>
        <v/>
      </c>
      <c r="F887" s="179" t="str">
        <f>IF($A887="","",_xlfn.XLOOKUP($A887,Attributes!$A:$A,Attributes!K:K))</f>
        <v/>
      </c>
      <c r="G887" s="195">
        <v>0</v>
      </c>
      <c r="H887" s="217">
        <v>0</v>
      </c>
      <c r="I887" s="195">
        <v>0</v>
      </c>
      <c r="J887" s="195">
        <v>0</v>
      </c>
    </row>
    <row r="888" spans="1:10" hidden="1" x14ac:dyDescent="0.25">
      <c r="A888" s="212"/>
      <c r="B888" s="179" t="str">
        <f>IF($A888="","",_xlfn.XLOOKUP($A888,Attributes!$A:$A,Attributes!C:C))</f>
        <v/>
      </c>
      <c r="C888" s="179"/>
      <c r="D888" s="179" t="str">
        <f>IF($A888="","",_xlfn.XLOOKUP($A888,Attributes!$A:$A,Attributes!I:I))</f>
        <v/>
      </c>
      <c r="E888" s="179" t="str">
        <f>IF($A888="","",_xlfn.XLOOKUP($A888,Attributes!$A:$A,Attributes!J:J))</f>
        <v/>
      </c>
      <c r="F888" s="179" t="str">
        <f>IF($A888="","",_xlfn.XLOOKUP($A888,Attributes!$A:$A,Attributes!K:K))</f>
        <v/>
      </c>
      <c r="G888" s="195">
        <v>0</v>
      </c>
      <c r="H888" s="217">
        <v>0</v>
      </c>
      <c r="I888" s="195">
        <v>0</v>
      </c>
      <c r="J888" s="195">
        <v>0</v>
      </c>
    </row>
    <row r="889" spans="1:10" hidden="1" x14ac:dyDescent="0.25">
      <c r="A889" s="212"/>
      <c r="B889" s="179" t="str">
        <f>IF($A889="","",_xlfn.XLOOKUP($A889,Attributes!$A:$A,Attributes!C:C))</f>
        <v/>
      </c>
      <c r="C889" s="179"/>
      <c r="D889" s="179" t="str">
        <f>IF($A889="","",_xlfn.XLOOKUP($A889,Attributes!$A:$A,Attributes!I:I))</f>
        <v/>
      </c>
      <c r="E889" s="179" t="str">
        <f>IF($A889="","",_xlfn.XLOOKUP($A889,Attributes!$A:$A,Attributes!J:J))</f>
        <v/>
      </c>
      <c r="F889" s="179" t="str">
        <f>IF($A889="","",_xlfn.XLOOKUP($A889,Attributes!$A:$A,Attributes!K:K))</f>
        <v/>
      </c>
      <c r="G889" s="195">
        <v>0</v>
      </c>
      <c r="H889" s="217">
        <v>0</v>
      </c>
      <c r="I889" s="195">
        <v>0</v>
      </c>
      <c r="J889" s="195">
        <v>0</v>
      </c>
    </row>
    <row r="890" spans="1:10" hidden="1" x14ac:dyDescent="0.25">
      <c r="A890" s="212"/>
      <c r="B890" s="179" t="str">
        <f>IF($A890="","",_xlfn.XLOOKUP($A890,Attributes!$A:$A,Attributes!C:C))</f>
        <v/>
      </c>
      <c r="C890" s="179"/>
      <c r="D890" s="179" t="str">
        <f>IF($A890="","",_xlfn.XLOOKUP($A890,Attributes!$A:$A,Attributes!I:I))</f>
        <v/>
      </c>
      <c r="E890" s="179" t="str">
        <f>IF($A890="","",_xlfn.XLOOKUP($A890,Attributes!$A:$A,Attributes!J:J))</f>
        <v/>
      </c>
      <c r="F890" s="179" t="str">
        <f>IF($A890="","",_xlfn.XLOOKUP($A890,Attributes!$A:$A,Attributes!K:K))</f>
        <v/>
      </c>
      <c r="G890" s="195">
        <v>0</v>
      </c>
      <c r="H890" s="217">
        <v>0</v>
      </c>
      <c r="I890" s="195">
        <v>0</v>
      </c>
      <c r="J890" s="195">
        <v>0</v>
      </c>
    </row>
    <row r="891" spans="1:10" hidden="1" x14ac:dyDescent="0.25">
      <c r="A891" s="212"/>
      <c r="B891" s="179" t="str">
        <f>IF($A891="","",_xlfn.XLOOKUP($A891,Attributes!$A:$A,Attributes!C:C))</f>
        <v/>
      </c>
      <c r="C891" s="179"/>
      <c r="D891" s="179" t="str">
        <f>IF($A891="","",_xlfn.XLOOKUP($A891,Attributes!$A:$A,Attributes!I:I))</f>
        <v/>
      </c>
      <c r="E891" s="179" t="str">
        <f>IF($A891="","",_xlfn.XLOOKUP($A891,Attributes!$A:$A,Attributes!J:J))</f>
        <v/>
      </c>
      <c r="F891" s="179" t="str">
        <f>IF($A891="","",_xlfn.XLOOKUP($A891,Attributes!$A:$A,Attributes!K:K))</f>
        <v/>
      </c>
      <c r="G891" s="195">
        <v>0</v>
      </c>
      <c r="H891" s="217">
        <v>0</v>
      </c>
      <c r="I891" s="195">
        <v>0</v>
      </c>
      <c r="J891" s="195">
        <v>0</v>
      </c>
    </row>
    <row r="892" spans="1:10" hidden="1" x14ac:dyDescent="0.25">
      <c r="A892" s="212"/>
      <c r="B892" s="179" t="str">
        <f>IF($A892="","",_xlfn.XLOOKUP($A892,Attributes!$A:$A,Attributes!C:C))</f>
        <v/>
      </c>
      <c r="C892" s="179"/>
      <c r="D892" s="179" t="str">
        <f>IF($A892="","",_xlfn.XLOOKUP($A892,Attributes!$A:$A,Attributes!I:I))</f>
        <v/>
      </c>
      <c r="E892" s="179" t="str">
        <f>IF($A892="","",_xlfn.XLOOKUP($A892,Attributes!$A:$A,Attributes!J:J))</f>
        <v/>
      </c>
      <c r="F892" s="179" t="str">
        <f>IF($A892="","",_xlfn.XLOOKUP($A892,Attributes!$A:$A,Attributes!K:K))</f>
        <v/>
      </c>
      <c r="G892" s="195">
        <v>0</v>
      </c>
      <c r="H892" s="217">
        <v>0</v>
      </c>
      <c r="I892" s="195">
        <v>0</v>
      </c>
      <c r="J892" s="195">
        <v>0</v>
      </c>
    </row>
    <row r="893" spans="1:10" hidden="1" x14ac:dyDescent="0.25">
      <c r="A893" s="212"/>
      <c r="B893" s="179" t="str">
        <f>IF($A893="","",_xlfn.XLOOKUP($A893,Attributes!$A:$A,Attributes!C:C))</f>
        <v/>
      </c>
      <c r="C893" s="179"/>
      <c r="D893" s="179" t="str">
        <f>IF($A893="","",_xlfn.XLOOKUP($A893,Attributes!$A:$A,Attributes!I:I))</f>
        <v/>
      </c>
      <c r="E893" s="179" t="str">
        <f>IF($A893="","",_xlfn.XLOOKUP($A893,Attributes!$A:$A,Attributes!J:J))</f>
        <v/>
      </c>
      <c r="F893" s="179" t="str">
        <f>IF($A893="","",_xlfn.XLOOKUP($A893,Attributes!$A:$A,Attributes!K:K))</f>
        <v/>
      </c>
      <c r="G893" s="195">
        <v>0</v>
      </c>
      <c r="H893" s="217">
        <v>0</v>
      </c>
      <c r="I893" s="195">
        <v>0</v>
      </c>
      <c r="J893" s="195">
        <v>0</v>
      </c>
    </row>
    <row r="894" spans="1:10" hidden="1" x14ac:dyDescent="0.25">
      <c r="A894" s="212"/>
      <c r="B894" s="179" t="str">
        <f>IF($A894="","",_xlfn.XLOOKUP($A894,Attributes!$A:$A,Attributes!C:C))</f>
        <v/>
      </c>
      <c r="C894" s="179"/>
      <c r="D894" s="179" t="str">
        <f>IF($A894="","",_xlfn.XLOOKUP($A894,Attributes!$A:$A,Attributes!I:I))</f>
        <v/>
      </c>
      <c r="E894" s="179" t="str">
        <f>IF($A894="","",_xlfn.XLOOKUP($A894,Attributes!$A:$A,Attributes!J:J))</f>
        <v/>
      </c>
      <c r="F894" s="179" t="str">
        <f>IF($A894="","",_xlfn.XLOOKUP($A894,Attributes!$A:$A,Attributes!K:K))</f>
        <v/>
      </c>
      <c r="G894" s="195">
        <v>0</v>
      </c>
      <c r="H894" s="217">
        <v>0</v>
      </c>
      <c r="I894" s="195">
        <v>0</v>
      </c>
      <c r="J894" s="195">
        <v>0</v>
      </c>
    </row>
    <row r="895" spans="1:10" hidden="1" x14ac:dyDescent="0.25">
      <c r="A895" s="212"/>
      <c r="B895" s="179" t="str">
        <f>IF($A895="","",_xlfn.XLOOKUP($A895,Attributes!$A:$A,Attributes!C:C))</f>
        <v/>
      </c>
      <c r="C895" s="179"/>
      <c r="D895" s="179" t="str">
        <f>IF($A895="","",_xlfn.XLOOKUP($A895,Attributes!$A:$A,Attributes!I:I))</f>
        <v/>
      </c>
      <c r="E895" s="179" t="str">
        <f>IF($A895="","",_xlfn.XLOOKUP($A895,Attributes!$A:$A,Attributes!J:J))</f>
        <v/>
      </c>
      <c r="F895" s="179" t="str">
        <f>IF($A895="","",_xlfn.XLOOKUP($A895,Attributes!$A:$A,Attributes!K:K))</f>
        <v/>
      </c>
      <c r="G895" s="195">
        <v>0</v>
      </c>
      <c r="H895" s="217">
        <v>0</v>
      </c>
      <c r="I895" s="195">
        <v>0</v>
      </c>
      <c r="J895" s="195">
        <v>0</v>
      </c>
    </row>
    <row r="896" spans="1:10" hidden="1" x14ac:dyDescent="0.25">
      <c r="A896" s="212"/>
      <c r="B896" s="179" t="str">
        <f>IF($A896="","",_xlfn.XLOOKUP($A896,Attributes!$A:$A,Attributes!C:C))</f>
        <v/>
      </c>
      <c r="C896" s="179"/>
      <c r="D896" s="179" t="str">
        <f>IF($A896="","",_xlfn.XLOOKUP($A896,Attributes!$A:$A,Attributes!I:I))</f>
        <v/>
      </c>
      <c r="E896" s="179" t="str">
        <f>IF($A896="","",_xlfn.XLOOKUP($A896,Attributes!$A:$A,Attributes!J:J))</f>
        <v/>
      </c>
      <c r="F896" s="179" t="str">
        <f>IF($A896="","",_xlfn.XLOOKUP($A896,Attributes!$A:$A,Attributes!K:K))</f>
        <v/>
      </c>
      <c r="G896" s="195">
        <v>0</v>
      </c>
      <c r="H896" s="217">
        <v>0</v>
      </c>
      <c r="I896" s="195">
        <v>0</v>
      </c>
      <c r="J896" s="195">
        <v>0</v>
      </c>
    </row>
    <row r="897" spans="1:10" hidden="1" x14ac:dyDescent="0.25">
      <c r="A897" s="212"/>
      <c r="B897" s="179" t="str">
        <f>IF($A897="","",_xlfn.XLOOKUP($A897,Attributes!$A:$A,Attributes!C:C))</f>
        <v/>
      </c>
      <c r="C897" s="179"/>
      <c r="D897" s="179" t="str">
        <f>IF($A897="","",_xlfn.XLOOKUP($A897,Attributes!$A:$A,Attributes!I:I))</f>
        <v/>
      </c>
      <c r="E897" s="179" t="str">
        <f>IF($A897="","",_xlfn.XLOOKUP($A897,Attributes!$A:$A,Attributes!J:J))</f>
        <v/>
      </c>
      <c r="F897" s="179" t="str">
        <f>IF($A897="","",_xlfn.XLOOKUP($A897,Attributes!$A:$A,Attributes!K:K))</f>
        <v/>
      </c>
      <c r="G897" s="195">
        <v>0</v>
      </c>
      <c r="H897" s="217">
        <v>0</v>
      </c>
      <c r="I897" s="195">
        <v>0</v>
      </c>
      <c r="J897" s="195">
        <v>0</v>
      </c>
    </row>
    <row r="898" spans="1:10" hidden="1" x14ac:dyDescent="0.25">
      <c r="A898" s="212"/>
      <c r="B898" s="179" t="str">
        <f>IF($A898="","",_xlfn.XLOOKUP($A898,Attributes!$A:$A,Attributes!C:C))</f>
        <v/>
      </c>
      <c r="C898" s="179"/>
      <c r="D898" s="179" t="str">
        <f>IF($A898="","",_xlfn.XLOOKUP($A898,Attributes!$A:$A,Attributes!I:I))</f>
        <v/>
      </c>
      <c r="E898" s="179" t="str">
        <f>IF($A898="","",_xlfn.XLOOKUP($A898,Attributes!$A:$A,Attributes!J:J))</f>
        <v/>
      </c>
      <c r="F898" s="179" t="str">
        <f>IF($A898="","",_xlfn.XLOOKUP($A898,Attributes!$A:$A,Attributes!K:K))</f>
        <v/>
      </c>
      <c r="G898" s="195">
        <v>0</v>
      </c>
      <c r="H898" s="217">
        <v>0</v>
      </c>
      <c r="I898" s="195">
        <v>0</v>
      </c>
      <c r="J898" s="195">
        <v>0</v>
      </c>
    </row>
    <row r="899" spans="1:10" hidden="1" x14ac:dyDescent="0.25">
      <c r="A899" s="212"/>
      <c r="B899" s="179" t="str">
        <f>IF($A899="","",_xlfn.XLOOKUP($A899,Attributes!$A:$A,Attributes!C:C))</f>
        <v/>
      </c>
      <c r="C899" s="179"/>
      <c r="D899" s="179" t="str">
        <f>IF($A899="","",_xlfn.XLOOKUP($A899,Attributes!$A:$A,Attributes!I:I))</f>
        <v/>
      </c>
      <c r="E899" s="179" t="str">
        <f>IF($A899="","",_xlfn.XLOOKUP($A899,Attributes!$A:$A,Attributes!J:J))</f>
        <v/>
      </c>
      <c r="F899" s="179" t="str">
        <f>IF($A899="","",_xlfn.XLOOKUP($A899,Attributes!$A:$A,Attributes!K:K))</f>
        <v/>
      </c>
      <c r="G899" s="195">
        <v>0</v>
      </c>
      <c r="H899" s="217">
        <v>0</v>
      </c>
      <c r="I899" s="195">
        <v>0</v>
      </c>
      <c r="J899" s="195">
        <v>0</v>
      </c>
    </row>
    <row r="900" spans="1:10" hidden="1" x14ac:dyDescent="0.25">
      <c r="A900" s="212"/>
      <c r="B900" s="179" t="str">
        <f>IF($A900="","",_xlfn.XLOOKUP($A900,Attributes!$A:$A,Attributes!C:C))</f>
        <v/>
      </c>
      <c r="C900" s="179"/>
      <c r="D900" s="179" t="str">
        <f>IF($A900="","",_xlfn.XLOOKUP($A900,Attributes!$A:$A,Attributes!I:I))</f>
        <v/>
      </c>
      <c r="E900" s="179" t="str">
        <f>IF($A900="","",_xlfn.XLOOKUP($A900,Attributes!$A:$A,Attributes!J:J))</f>
        <v/>
      </c>
      <c r="F900" s="179" t="str">
        <f>IF($A900="","",_xlfn.XLOOKUP($A900,Attributes!$A:$A,Attributes!K:K))</f>
        <v/>
      </c>
      <c r="G900" s="195">
        <v>0</v>
      </c>
      <c r="H900" s="217">
        <v>0</v>
      </c>
      <c r="I900" s="195">
        <v>0</v>
      </c>
      <c r="J900" s="195">
        <v>0</v>
      </c>
    </row>
    <row r="901" spans="1:10" hidden="1" x14ac:dyDescent="0.25">
      <c r="A901" s="212"/>
      <c r="B901" s="179" t="str">
        <f>IF($A901="","",_xlfn.XLOOKUP($A901,Attributes!$A:$A,Attributes!C:C))</f>
        <v/>
      </c>
      <c r="C901" s="179"/>
      <c r="D901" s="179" t="str">
        <f>IF($A901="","",_xlfn.XLOOKUP($A901,Attributes!$A:$A,Attributes!I:I))</f>
        <v/>
      </c>
      <c r="E901" s="179" t="str">
        <f>IF($A901="","",_xlfn.XLOOKUP($A901,Attributes!$A:$A,Attributes!J:J))</f>
        <v/>
      </c>
      <c r="F901" s="179" t="str">
        <f>IF($A901="","",_xlfn.XLOOKUP($A901,Attributes!$A:$A,Attributes!K:K))</f>
        <v/>
      </c>
      <c r="G901" s="195">
        <v>0</v>
      </c>
      <c r="H901" s="217">
        <v>0</v>
      </c>
      <c r="I901" s="195">
        <v>0</v>
      </c>
      <c r="J901" s="195">
        <v>0</v>
      </c>
    </row>
    <row r="902" spans="1:10" hidden="1" x14ac:dyDescent="0.25">
      <c r="A902" s="212"/>
      <c r="B902" s="179" t="str">
        <f>IF($A902="","",_xlfn.XLOOKUP($A902,Attributes!$A:$A,Attributes!C:C))</f>
        <v/>
      </c>
      <c r="C902" s="179"/>
      <c r="D902" s="179" t="str">
        <f>IF($A902="","",_xlfn.XLOOKUP($A902,Attributes!$A:$A,Attributes!I:I))</f>
        <v/>
      </c>
      <c r="E902" s="179" t="str">
        <f>IF($A902="","",_xlfn.XLOOKUP($A902,Attributes!$A:$A,Attributes!J:J))</f>
        <v/>
      </c>
      <c r="F902" s="179" t="str">
        <f>IF($A902="","",_xlfn.XLOOKUP($A902,Attributes!$A:$A,Attributes!K:K))</f>
        <v/>
      </c>
      <c r="G902" s="195">
        <v>0</v>
      </c>
      <c r="H902" s="217">
        <v>0</v>
      </c>
      <c r="I902" s="195">
        <v>0</v>
      </c>
      <c r="J902" s="195">
        <v>0</v>
      </c>
    </row>
    <row r="903" spans="1:10" hidden="1" x14ac:dyDescent="0.25">
      <c r="A903" s="212"/>
      <c r="B903" s="179" t="str">
        <f>IF($A903="","",_xlfn.XLOOKUP($A903,Attributes!$A:$A,Attributes!C:C))</f>
        <v/>
      </c>
      <c r="C903" s="179"/>
      <c r="D903" s="179" t="str">
        <f>IF($A903="","",_xlfn.XLOOKUP($A903,Attributes!$A:$A,Attributes!I:I))</f>
        <v/>
      </c>
      <c r="E903" s="179" t="str">
        <f>IF($A903="","",_xlfn.XLOOKUP($A903,Attributes!$A:$A,Attributes!J:J))</f>
        <v/>
      </c>
      <c r="F903" s="179" t="str">
        <f>IF($A903="","",_xlfn.XLOOKUP($A903,Attributes!$A:$A,Attributes!K:K))</f>
        <v/>
      </c>
      <c r="G903" s="195">
        <v>0</v>
      </c>
      <c r="H903" s="217">
        <v>0</v>
      </c>
      <c r="I903" s="195">
        <v>0</v>
      </c>
      <c r="J903" s="195">
        <v>0</v>
      </c>
    </row>
    <row r="904" spans="1:10" hidden="1" x14ac:dyDescent="0.25">
      <c r="A904" s="212"/>
      <c r="B904" s="179" t="str">
        <f>IF($A904="","",_xlfn.XLOOKUP($A904,Attributes!$A:$A,Attributes!C:C))</f>
        <v/>
      </c>
      <c r="C904" s="179"/>
      <c r="D904" s="179" t="str">
        <f>IF($A904="","",_xlfn.XLOOKUP($A904,Attributes!$A:$A,Attributes!I:I))</f>
        <v/>
      </c>
      <c r="E904" s="179" t="str">
        <f>IF($A904="","",_xlfn.XLOOKUP($A904,Attributes!$A:$A,Attributes!J:J))</f>
        <v/>
      </c>
      <c r="F904" s="179" t="str">
        <f>IF($A904="","",_xlfn.XLOOKUP($A904,Attributes!$A:$A,Attributes!K:K))</f>
        <v/>
      </c>
      <c r="G904" s="195">
        <v>0</v>
      </c>
      <c r="H904" s="217">
        <v>0</v>
      </c>
      <c r="I904" s="195">
        <v>0</v>
      </c>
      <c r="J904" s="195">
        <v>0</v>
      </c>
    </row>
    <row r="905" spans="1:10" hidden="1" x14ac:dyDescent="0.25">
      <c r="A905" s="212"/>
      <c r="B905" s="179" t="str">
        <f>IF($A905="","",_xlfn.XLOOKUP($A905,Attributes!$A:$A,Attributes!C:C))</f>
        <v/>
      </c>
      <c r="C905" s="179"/>
      <c r="D905" s="179" t="str">
        <f>IF($A905="","",_xlfn.XLOOKUP($A905,Attributes!$A:$A,Attributes!I:I))</f>
        <v/>
      </c>
      <c r="E905" s="179" t="str">
        <f>IF($A905="","",_xlfn.XLOOKUP($A905,Attributes!$A:$A,Attributes!J:J))</f>
        <v/>
      </c>
      <c r="F905" s="179" t="str">
        <f>IF($A905="","",_xlfn.XLOOKUP($A905,Attributes!$A:$A,Attributes!K:K))</f>
        <v/>
      </c>
      <c r="G905" s="195">
        <v>0</v>
      </c>
      <c r="H905" s="217">
        <v>0</v>
      </c>
      <c r="I905" s="195">
        <v>0</v>
      </c>
      <c r="J905" s="195">
        <v>0</v>
      </c>
    </row>
    <row r="906" spans="1:10" hidden="1" x14ac:dyDescent="0.25">
      <c r="A906" s="212"/>
      <c r="B906" s="179" t="str">
        <f>IF($A906="","",_xlfn.XLOOKUP($A906,Attributes!$A:$A,Attributes!C:C))</f>
        <v/>
      </c>
      <c r="C906" s="179"/>
      <c r="D906" s="179" t="str">
        <f>IF($A906="","",_xlfn.XLOOKUP($A906,Attributes!$A:$A,Attributes!I:I))</f>
        <v/>
      </c>
      <c r="E906" s="179" t="str">
        <f>IF($A906="","",_xlfn.XLOOKUP($A906,Attributes!$A:$A,Attributes!J:J))</f>
        <v/>
      </c>
      <c r="F906" s="179" t="str">
        <f>IF($A906="","",_xlfn.XLOOKUP($A906,Attributes!$A:$A,Attributes!K:K))</f>
        <v/>
      </c>
      <c r="G906" s="195">
        <v>0</v>
      </c>
      <c r="H906" s="217">
        <v>0</v>
      </c>
      <c r="I906" s="195">
        <v>0</v>
      </c>
      <c r="J906" s="195">
        <v>0</v>
      </c>
    </row>
    <row r="907" spans="1:10" hidden="1" x14ac:dyDescent="0.25">
      <c r="A907" s="212"/>
      <c r="B907" s="179" t="str">
        <f>IF($A907="","",_xlfn.XLOOKUP($A907,Attributes!$A:$A,Attributes!C:C))</f>
        <v/>
      </c>
      <c r="C907" s="179"/>
      <c r="D907" s="179" t="str">
        <f>IF($A907="","",_xlfn.XLOOKUP($A907,Attributes!$A:$A,Attributes!I:I))</f>
        <v/>
      </c>
      <c r="E907" s="179" t="str">
        <f>IF($A907="","",_xlfn.XLOOKUP($A907,Attributes!$A:$A,Attributes!J:J))</f>
        <v/>
      </c>
      <c r="F907" s="179" t="str">
        <f>IF($A907="","",_xlfn.XLOOKUP($A907,Attributes!$A:$A,Attributes!K:K))</f>
        <v/>
      </c>
      <c r="G907" s="195">
        <v>0</v>
      </c>
      <c r="H907" s="217">
        <v>0</v>
      </c>
      <c r="I907" s="195">
        <v>0</v>
      </c>
      <c r="J907" s="195">
        <v>0</v>
      </c>
    </row>
    <row r="908" spans="1:10" hidden="1" x14ac:dyDescent="0.25">
      <c r="A908" s="212"/>
      <c r="B908" s="179" t="str">
        <f>IF($A908="","",_xlfn.XLOOKUP($A908,Attributes!$A:$A,Attributes!C:C))</f>
        <v/>
      </c>
      <c r="C908" s="179"/>
      <c r="D908" s="179" t="str">
        <f>IF($A908="","",_xlfn.XLOOKUP($A908,Attributes!$A:$A,Attributes!I:I))</f>
        <v/>
      </c>
      <c r="E908" s="179" t="str">
        <f>IF($A908="","",_xlfn.XLOOKUP($A908,Attributes!$A:$A,Attributes!J:J))</f>
        <v/>
      </c>
      <c r="F908" s="179" t="str">
        <f>IF($A908="","",_xlfn.XLOOKUP($A908,Attributes!$A:$A,Attributes!K:K))</f>
        <v/>
      </c>
      <c r="G908" s="195">
        <v>0</v>
      </c>
      <c r="H908" s="217">
        <v>0</v>
      </c>
      <c r="I908" s="195">
        <v>0</v>
      </c>
      <c r="J908" s="195">
        <v>0</v>
      </c>
    </row>
    <row r="909" spans="1:10" hidden="1" x14ac:dyDescent="0.25">
      <c r="A909" s="212"/>
      <c r="B909" s="179" t="str">
        <f>IF($A909="","",_xlfn.XLOOKUP($A909,Attributes!$A:$A,Attributes!C:C))</f>
        <v/>
      </c>
      <c r="C909" s="179"/>
      <c r="D909" s="179" t="str">
        <f>IF($A909="","",_xlfn.XLOOKUP($A909,Attributes!$A:$A,Attributes!I:I))</f>
        <v/>
      </c>
      <c r="E909" s="179" t="str">
        <f>IF($A909="","",_xlfn.XLOOKUP($A909,Attributes!$A:$A,Attributes!J:J))</f>
        <v/>
      </c>
      <c r="F909" s="179" t="str">
        <f>IF($A909="","",_xlfn.XLOOKUP($A909,Attributes!$A:$A,Attributes!K:K))</f>
        <v/>
      </c>
      <c r="G909" s="195">
        <v>0</v>
      </c>
      <c r="H909" s="217">
        <v>0</v>
      </c>
      <c r="I909" s="195">
        <v>0</v>
      </c>
      <c r="J909" s="195">
        <v>0</v>
      </c>
    </row>
    <row r="910" spans="1:10" hidden="1" x14ac:dyDescent="0.25">
      <c r="A910" s="212"/>
      <c r="B910" s="179" t="str">
        <f>IF($A910="","",_xlfn.XLOOKUP($A910,Attributes!$A:$A,Attributes!C:C))</f>
        <v/>
      </c>
      <c r="C910" s="179"/>
      <c r="D910" s="179" t="str">
        <f>IF($A910="","",_xlfn.XLOOKUP($A910,Attributes!$A:$A,Attributes!I:I))</f>
        <v/>
      </c>
      <c r="E910" s="179" t="str">
        <f>IF($A910="","",_xlfn.XLOOKUP($A910,Attributes!$A:$A,Attributes!J:J))</f>
        <v/>
      </c>
      <c r="F910" s="179" t="str">
        <f>IF($A910="","",_xlfn.XLOOKUP($A910,Attributes!$A:$A,Attributes!K:K))</f>
        <v/>
      </c>
      <c r="G910" s="195">
        <v>0</v>
      </c>
      <c r="H910" s="217">
        <v>0</v>
      </c>
      <c r="I910" s="195">
        <v>0</v>
      </c>
      <c r="J910" s="195">
        <v>0</v>
      </c>
    </row>
    <row r="911" spans="1:10" hidden="1" x14ac:dyDescent="0.25">
      <c r="A911" s="212"/>
      <c r="B911" s="179" t="str">
        <f>IF($A911="","",_xlfn.XLOOKUP($A911,Attributes!$A:$A,Attributes!C:C))</f>
        <v/>
      </c>
      <c r="C911" s="179"/>
      <c r="D911" s="179" t="str">
        <f>IF($A911="","",_xlfn.XLOOKUP($A911,Attributes!$A:$A,Attributes!I:I))</f>
        <v/>
      </c>
      <c r="E911" s="179" t="str">
        <f>IF($A911="","",_xlfn.XLOOKUP($A911,Attributes!$A:$A,Attributes!J:J))</f>
        <v/>
      </c>
      <c r="F911" s="179" t="str">
        <f>IF($A911="","",_xlfn.XLOOKUP($A911,Attributes!$A:$A,Attributes!K:K))</f>
        <v/>
      </c>
      <c r="G911" s="195">
        <v>0</v>
      </c>
      <c r="H911" s="217">
        <v>0</v>
      </c>
      <c r="I911" s="195">
        <v>0</v>
      </c>
      <c r="J911" s="195">
        <v>0</v>
      </c>
    </row>
    <row r="912" spans="1:10" hidden="1" x14ac:dyDescent="0.25">
      <c r="A912" s="212"/>
      <c r="B912" s="179" t="str">
        <f>IF($A912="","",_xlfn.XLOOKUP($A912,Attributes!$A:$A,Attributes!C:C))</f>
        <v/>
      </c>
      <c r="C912" s="179"/>
      <c r="D912" s="179" t="str">
        <f>IF($A912="","",_xlfn.XLOOKUP($A912,Attributes!$A:$A,Attributes!I:I))</f>
        <v/>
      </c>
      <c r="E912" s="179" t="str">
        <f>IF($A912="","",_xlfn.XLOOKUP($A912,Attributes!$A:$A,Attributes!J:J))</f>
        <v/>
      </c>
      <c r="F912" s="179" t="str">
        <f>IF($A912="","",_xlfn.XLOOKUP($A912,Attributes!$A:$A,Attributes!K:K))</f>
        <v/>
      </c>
      <c r="G912" s="195">
        <v>0</v>
      </c>
      <c r="H912" s="217">
        <v>0</v>
      </c>
      <c r="I912" s="195">
        <v>0</v>
      </c>
      <c r="J912" s="195">
        <v>0</v>
      </c>
    </row>
    <row r="913" spans="1:10" hidden="1" x14ac:dyDescent="0.25">
      <c r="A913" s="212"/>
      <c r="B913" s="179" t="str">
        <f>IF($A913="","",_xlfn.XLOOKUP($A913,Attributes!$A:$A,Attributes!C:C))</f>
        <v/>
      </c>
      <c r="C913" s="179"/>
      <c r="D913" s="179" t="str">
        <f>IF($A913="","",_xlfn.XLOOKUP($A913,Attributes!$A:$A,Attributes!I:I))</f>
        <v/>
      </c>
      <c r="E913" s="179" t="str">
        <f>IF($A913="","",_xlfn.XLOOKUP($A913,Attributes!$A:$A,Attributes!J:J))</f>
        <v/>
      </c>
      <c r="F913" s="179" t="str">
        <f>IF($A913="","",_xlfn.XLOOKUP($A913,Attributes!$A:$A,Attributes!K:K))</f>
        <v/>
      </c>
      <c r="G913" s="195">
        <v>0</v>
      </c>
      <c r="H913" s="217">
        <v>0</v>
      </c>
      <c r="I913" s="195">
        <v>0</v>
      </c>
      <c r="J913" s="195">
        <v>0</v>
      </c>
    </row>
    <row r="914" spans="1:10" hidden="1" x14ac:dyDescent="0.25">
      <c r="A914" s="212"/>
      <c r="B914" s="179" t="str">
        <f>IF($A914="","",_xlfn.XLOOKUP($A914,Attributes!$A:$A,Attributes!C:C))</f>
        <v/>
      </c>
      <c r="C914" s="179"/>
      <c r="D914" s="179" t="str">
        <f>IF($A914="","",_xlfn.XLOOKUP($A914,Attributes!$A:$A,Attributes!I:I))</f>
        <v/>
      </c>
      <c r="E914" s="179" t="str">
        <f>IF($A914="","",_xlfn.XLOOKUP($A914,Attributes!$A:$A,Attributes!J:J))</f>
        <v/>
      </c>
      <c r="F914" s="179" t="str">
        <f>IF($A914="","",_xlfn.XLOOKUP($A914,Attributes!$A:$A,Attributes!K:K))</f>
        <v/>
      </c>
      <c r="G914" s="195">
        <v>0</v>
      </c>
      <c r="H914" s="217">
        <v>0</v>
      </c>
      <c r="I914" s="195">
        <v>0</v>
      </c>
      <c r="J914" s="195">
        <v>0</v>
      </c>
    </row>
    <row r="915" spans="1:10" hidden="1" x14ac:dyDescent="0.25">
      <c r="A915" s="212"/>
      <c r="B915" s="179" t="str">
        <f>IF($A915="","",_xlfn.XLOOKUP($A915,Attributes!$A:$A,Attributes!C:C))</f>
        <v/>
      </c>
      <c r="C915" s="179"/>
      <c r="D915" s="179" t="str">
        <f>IF($A915="","",_xlfn.XLOOKUP($A915,Attributes!$A:$A,Attributes!I:I))</f>
        <v/>
      </c>
      <c r="E915" s="179" t="str">
        <f>IF($A915="","",_xlfn.XLOOKUP($A915,Attributes!$A:$A,Attributes!J:J))</f>
        <v/>
      </c>
      <c r="F915" s="179" t="str">
        <f>IF($A915="","",_xlfn.XLOOKUP($A915,Attributes!$A:$A,Attributes!K:K))</f>
        <v/>
      </c>
      <c r="G915" s="195">
        <v>0</v>
      </c>
      <c r="H915" s="217">
        <v>0</v>
      </c>
      <c r="I915" s="195">
        <v>0</v>
      </c>
      <c r="J915" s="195">
        <v>0</v>
      </c>
    </row>
    <row r="916" spans="1:10" hidden="1" x14ac:dyDescent="0.25">
      <c r="A916" s="212"/>
      <c r="B916" s="179" t="str">
        <f>IF($A916="","",_xlfn.XLOOKUP($A916,Attributes!$A:$A,Attributes!C:C))</f>
        <v/>
      </c>
      <c r="C916" s="179"/>
      <c r="D916" s="179" t="str">
        <f>IF($A916="","",_xlfn.XLOOKUP($A916,Attributes!$A:$A,Attributes!I:I))</f>
        <v/>
      </c>
      <c r="E916" s="179" t="str">
        <f>IF($A916="","",_xlfn.XLOOKUP($A916,Attributes!$A:$A,Attributes!J:J))</f>
        <v/>
      </c>
      <c r="F916" s="179" t="str">
        <f>IF($A916="","",_xlfn.XLOOKUP($A916,Attributes!$A:$A,Attributes!K:K))</f>
        <v/>
      </c>
      <c r="G916" s="195">
        <v>0</v>
      </c>
      <c r="H916" s="217">
        <v>0</v>
      </c>
      <c r="I916" s="195">
        <v>0</v>
      </c>
      <c r="J916" s="195">
        <v>0</v>
      </c>
    </row>
    <row r="917" spans="1:10" hidden="1" x14ac:dyDescent="0.25">
      <c r="A917" s="212"/>
      <c r="B917" s="179" t="str">
        <f>IF($A917="","",_xlfn.XLOOKUP($A917,Attributes!$A:$A,Attributes!C:C))</f>
        <v/>
      </c>
      <c r="C917" s="179"/>
      <c r="D917" s="179" t="str">
        <f>IF($A917="","",_xlfn.XLOOKUP($A917,Attributes!$A:$A,Attributes!I:I))</f>
        <v/>
      </c>
      <c r="E917" s="179" t="str">
        <f>IF($A917="","",_xlfn.XLOOKUP($A917,Attributes!$A:$A,Attributes!J:J))</f>
        <v/>
      </c>
      <c r="F917" s="179" t="str">
        <f>IF($A917="","",_xlfn.XLOOKUP($A917,Attributes!$A:$A,Attributes!K:K))</f>
        <v/>
      </c>
      <c r="G917" s="195">
        <v>0</v>
      </c>
      <c r="H917" s="217">
        <v>0</v>
      </c>
      <c r="I917" s="195">
        <v>0</v>
      </c>
      <c r="J917" s="195">
        <v>0</v>
      </c>
    </row>
    <row r="918" spans="1:10" hidden="1" x14ac:dyDescent="0.25">
      <c r="A918" s="212"/>
      <c r="B918" s="179" t="str">
        <f>IF($A918="","",_xlfn.XLOOKUP($A918,Attributes!$A:$A,Attributes!C:C))</f>
        <v/>
      </c>
      <c r="C918" s="179"/>
      <c r="D918" s="179" t="str">
        <f>IF($A918="","",_xlfn.XLOOKUP($A918,Attributes!$A:$A,Attributes!I:I))</f>
        <v/>
      </c>
      <c r="E918" s="179" t="str">
        <f>IF($A918="","",_xlfn.XLOOKUP($A918,Attributes!$A:$A,Attributes!J:J))</f>
        <v/>
      </c>
      <c r="F918" s="179" t="str">
        <f>IF($A918="","",_xlfn.XLOOKUP($A918,Attributes!$A:$A,Attributes!K:K))</f>
        <v/>
      </c>
      <c r="G918" s="195">
        <v>0</v>
      </c>
      <c r="H918" s="217">
        <v>0</v>
      </c>
      <c r="I918" s="195">
        <v>0</v>
      </c>
      <c r="J918" s="195">
        <v>0</v>
      </c>
    </row>
    <row r="919" spans="1:10" hidden="1" x14ac:dyDescent="0.25">
      <c r="A919" s="212"/>
      <c r="B919" s="179" t="str">
        <f>IF($A919="","",_xlfn.XLOOKUP($A919,Attributes!$A:$A,Attributes!C:C))</f>
        <v/>
      </c>
      <c r="C919" s="179"/>
      <c r="D919" s="179" t="str">
        <f>IF($A919="","",_xlfn.XLOOKUP($A919,Attributes!$A:$A,Attributes!I:I))</f>
        <v/>
      </c>
      <c r="E919" s="179" t="str">
        <f>IF($A919="","",_xlfn.XLOOKUP($A919,Attributes!$A:$A,Attributes!J:J))</f>
        <v/>
      </c>
      <c r="F919" s="179" t="str">
        <f>IF($A919="","",_xlfn.XLOOKUP($A919,Attributes!$A:$A,Attributes!K:K))</f>
        <v/>
      </c>
      <c r="G919" s="195">
        <v>0</v>
      </c>
      <c r="H919" s="217">
        <v>0</v>
      </c>
      <c r="I919" s="195">
        <v>0</v>
      </c>
      <c r="J919" s="195">
        <v>0</v>
      </c>
    </row>
    <row r="920" spans="1:10" hidden="1" x14ac:dyDescent="0.25">
      <c r="A920" s="212"/>
      <c r="B920" s="179" t="str">
        <f>IF($A920="","",_xlfn.XLOOKUP($A920,Attributes!$A:$A,Attributes!C:C))</f>
        <v/>
      </c>
      <c r="C920" s="179"/>
      <c r="D920" s="179" t="str">
        <f>IF($A920="","",_xlfn.XLOOKUP($A920,Attributes!$A:$A,Attributes!I:I))</f>
        <v/>
      </c>
      <c r="E920" s="179" t="str">
        <f>IF($A920="","",_xlfn.XLOOKUP($A920,Attributes!$A:$A,Attributes!J:J))</f>
        <v/>
      </c>
      <c r="F920" s="179" t="str">
        <f>IF($A920="","",_xlfn.XLOOKUP($A920,Attributes!$A:$A,Attributes!K:K))</f>
        <v/>
      </c>
      <c r="G920" s="195">
        <v>0</v>
      </c>
      <c r="H920" s="217">
        <v>0</v>
      </c>
      <c r="I920" s="195">
        <v>0</v>
      </c>
      <c r="J920" s="195">
        <v>0</v>
      </c>
    </row>
    <row r="921" spans="1:10" hidden="1" x14ac:dyDescent="0.25">
      <c r="A921" s="212"/>
      <c r="B921" s="179" t="str">
        <f>IF($A921="","",_xlfn.XLOOKUP($A921,Attributes!$A:$A,Attributes!C:C))</f>
        <v/>
      </c>
      <c r="C921" s="179"/>
      <c r="D921" s="179" t="str">
        <f>IF($A921="","",_xlfn.XLOOKUP($A921,Attributes!$A:$A,Attributes!I:I))</f>
        <v/>
      </c>
      <c r="E921" s="179" t="str">
        <f>IF($A921="","",_xlfn.XLOOKUP($A921,Attributes!$A:$A,Attributes!J:J))</f>
        <v/>
      </c>
      <c r="F921" s="179" t="str">
        <f>IF($A921="","",_xlfn.XLOOKUP($A921,Attributes!$A:$A,Attributes!K:K))</f>
        <v/>
      </c>
      <c r="G921" s="195">
        <v>0</v>
      </c>
      <c r="H921" s="217">
        <v>0</v>
      </c>
      <c r="I921" s="195">
        <v>0</v>
      </c>
      <c r="J921" s="195">
        <v>0</v>
      </c>
    </row>
    <row r="922" spans="1:10" hidden="1" x14ac:dyDescent="0.25">
      <c r="A922" s="212"/>
      <c r="B922" s="179" t="str">
        <f>IF($A922="","",_xlfn.XLOOKUP($A922,Attributes!$A:$A,Attributes!C:C))</f>
        <v/>
      </c>
      <c r="C922" s="179"/>
      <c r="D922" s="179" t="str">
        <f>IF($A922="","",_xlfn.XLOOKUP($A922,Attributes!$A:$A,Attributes!I:I))</f>
        <v/>
      </c>
      <c r="E922" s="179" t="str">
        <f>IF($A922="","",_xlfn.XLOOKUP($A922,Attributes!$A:$A,Attributes!J:J))</f>
        <v/>
      </c>
      <c r="F922" s="179" t="str">
        <f>IF($A922="","",_xlfn.XLOOKUP($A922,Attributes!$A:$A,Attributes!K:K))</f>
        <v/>
      </c>
      <c r="G922" s="195">
        <v>0</v>
      </c>
      <c r="H922" s="217">
        <v>0</v>
      </c>
      <c r="I922" s="195">
        <v>0</v>
      </c>
      <c r="J922" s="195">
        <v>0</v>
      </c>
    </row>
    <row r="923" spans="1:10" hidden="1" x14ac:dyDescent="0.25">
      <c r="A923" s="212"/>
      <c r="B923" s="179" t="str">
        <f>IF($A923="","",_xlfn.XLOOKUP($A923,Attributes!$A:$A,Attributes!C:C))</f>
        <v/>
      </c>
      <c r="C923" s="179"/>
      <c r="D923" s="179" t="str">
        <f>IF($A923="","",_xlfn.XLOOKUP($A923,Attributes!$A:$A,Attributes!I:I))</f>
        <v/>
      </c>
      <c r="E923" s="179" t="str">
        <f>IF($A923="","",_xlfn.XLOOKUP($A923,Attributes!$A:$A,Attributes!J:J))</f>
        <v/>
      </c>
      <c r="F923" s="179" t="str">
        <f>IF($A923="","",_xlfn.XLOOKUP($A923,Attributes!$A:$A,Attributes!K:K))</f>
        <v/>
      </c>
      <c r="G923" s="195">
        <v>0</v>
      </c>
      <c r="H923" s="217">
        <v>0</v>
      </c>
      <c r="I923" s="195">
        <v>0</v>
      </c>
      <c r="J923" s="195">
        <v>0</v>
      </c>
    </row>
    <row r="924" spans="1:10" hidden="1" x14ac:dyDescent="0.25">
      <c r="A924" s="212"/>
      <c r="B924" s="179" t="str">
        <f>IF($A924="","",_xlfn.XLOOKUP($A924,Attributes!$A:$A,Attributes!C:C))</f>
        <v/>
      </c>
      <c r="C924" s="179"/>
      <c r="D924" s="179" t="str">
        <f>IF($A924="","",_xlfn.XLOOKUP($A924,Attributes!$A:$A,Attributes!I:I))</f>
        <v/>
      </c>
      <c r="E924" s="179" t="str">
        <f>IF($A924="","",_xlfn.XLOOKUP($A924,Attributes!$A:$A,Attributes!J:J))</f>
        <v/>
      </c>
      <c r="F924" s="179" t="str">
        <f>IF($A924="","",_xlfn.XLOOKUP($A924,Attributes!$A:$A,Attributes!K:K))</f>
        <v/>
      </c>
      <c r="G924" s="195">
        <v>0</v>
      </c>
      <c r="H924" s="217">
        <v>0</v>
      </c>
      <c r="I924" s="195">
        <v>0</v>
      </c>
      <c r="J924" s="195">
        <v>0</v>
      </c>
    </row>
    <row r="925" spans="1:10" hidden="1" x14ac:dyDescent="0.25">
      <c r="A925" s="212"/>
      <c r="B925" s="179" t="str">
        <f>IF($A925="","",_xlfn.XLOOKUP($A925,Attributes!$A:$A,Attributes!C:C))</f>
        <v/>
      </c>
      <c r="C925" s="179"/>
      <c r="D925" s="179" t="str">
        <f>IF($A925="","",_xlfn.XLOOKUP($A925,Attributes!$A:$A,Attributes!I:I))</f>
        <v/>
      </c>
      <c r="E925" s="179" t="str">
        <f>IF($A925="","",_xlfn.XLOOKUP($A925,Attributes!$A:$A,Attributes!J:J))</f>
        <v/>
      </c>
      <c r="F925" s="179" t="str">
        <f>IF($A925="","",_xlfn.XLOOKUP($A925,Attributes!$A:$A,Attributes!K:K))</f>
        <v/>
      </c>
      <c r="G925" s="195">
        <v>0</v>
      </c>
      <c r="H925" s="217">
        <v>0</v>
      </c>
      <c r="I925" s="195">
        <v>0</v>
      </c>
      <c r="J925" s="195">
        <v>0</v>
      </c>
    </row>
    <row r="926" spans="1:10" hidden="1" x14ac:dyDescent="0.25">
      <c r="A926" s="212"/>
      <c r="B926" s="179" t="str">
        <f>IF($A926="","",_xlfn.XLOOKUP($A926,Attributes!$A:$A,Attributes!C:C))</f>
        <v/>
      </c>
      <c r="C926" s="179"/>
      <c r="D926" s="179" t="str">
        <f>IF($A926="","",_xlfn.XLOOKUP($A926,Attributes!$A:$A,Attributes!I:I))</f>
        <v/>
      </c>
      <c r="E926" s="179" t="str">
        <f>IF($A926="","",_xlfn.XLOOKUP($A926,Attributes!$A:$A,Attributes!J:J))</f>
        <v/>
      </c>
      <c r="F926" s="179" t="str">
        <f>IF($A926="","",_xlfn.XLOOKUP($A926,Attributes!$A:$A,Attributes!K:K))</f>
        <v/>
      </c>
      <c r="G926" s="195">
        <v>0</v>
      </c>
      <c r="H926" s="217">
        <v>0</v>
      </c>
      <c r="I926" s="195">
        <v>0</v>
      </c>
      <c r="J926" s="195">
        <v>0</v>
      </c>
    </row>
    <row r="927" spans="1:10" hidden="1" x14ac:dyDescent="0.25">
      <c r="A927" s="212"/>
      <c r="B927" s="179" t="str">
        <f>IF($A927="","",_xlfn.XLOOKUP($A927,Attributes!$A:$A,Attributes!C:C))</f>
        <v/>
      </c>
      <c r="C927" s="179"/>
      <c r="D927" s="179" t="str">
        <f>IF($A927="","",_xlfn.XLOOKUP($A927,Attributes!$A:$A,Attributes!I:I))</f>
        <v/>
      </c>
      <c r="E927" s="179" t="str">
        <f>IF($A927="","",_xlfn.XLOOKUP($A927,Attributes!$A:$A,Attributes!J:J))</f>
        <v/>
      </c>
      <c r="F927" s="179" t="str">
        <f>IF($A927="","",_xlfn.XLOOKUP($A927,Attributes!$A:$A,Attributes!K:K))</f>
        <v/>
      </c>
      <c r="G927" s="195">
        <v>0</v>
      </c>
      <c r="H927" s="217">
        <v>0</v>
      </c>
      <c r="I927" s="195">
        <v>0</v>
      </c>
      <c r="J927" s="195">
        <v>0</v>
      </c>
    </row>
    <row r="928" spans="1:10" hidden="1" x14ac:dyDescent="0.25">
      <c r="A928" s="212"/>
      <c r="B928" s="179" t="str">
        <f>IF($A928="","",_xlfn.XLOOKUP($A928,Attributes!$A:$A,Attributes!C:C))</f>
        <v/>
      </c>
      <c r="C928" s="179"/>
      <c r="D928" s="179" t="str">
        <f>IF($A928="","",_xlfn.XLOOKUP($A928,Attributes!$A:$A,Attributes!I:I))</f>
        <v/>
      </c>
      <c r="E928" s="179" t="str">
        <f>IF($A928="","",_xlfn.XLOOKUP($A928,Attributes!$A:$A,Attributes!J:J))</f>
        <v/>
      </c>
      <c r="F928" s="179" t="str">
        <f>IF($A928="","",_xlfn.XLOOKUP($A928,Attributes!$A:$A,Attributes!K:K))</f>
        <v/>
      </c>
      <c r="G928" s="195">
        <v>0</v>
      </c>
      <c r="H928" s="217">
        <v>0</v>
      </c>
      <c r="I928" s="195">
        <v>0</v>
      </c>
      <c r="J928" s="195">
        <v>0</v>
      </c>
    </row>
    <row r="929" spans="1:10" hidden="1" x14ac:dyDescent="0.25">
      <c r="A929" s="212"/>
      <c r="B929" s="179" t="str">
        <f>IF($A929="","",_xlfn.XLOOKUP($A929,Attributes!$A:$A,Attributes!C:C))</f>
        <v/>
      </c>
      <c r="C929" s="179"/>
      <c r="D929" s="179" t="str">
        <f>IF($A929="","",_xlfn.XLOOKUP($A929,Attributes!$A:$A,Attributes!I:I))</f>
        <v/>
      </c>
      <c r="E929" s="179" t="str">
        <f>IF($A929="","",_xlfn.XLOOKUP($A929,Attributes!$A:$A,Attributes!J:J))</f>
        <v/>
      </c>
      <c r="F929" s="179" t="str">
        <f>IF($A929="","",_xlfn.XLOOKUP($A929,Attributes!$A:$A,Attributes!K:K))</f>
        <v/>
      </c>
      <c r="G929" s="195">
        <v>0</v>
      </c>
      <c r="H929" s="217">
        <v>0</v>
      </c>
      <c r="I929" s="195">
        <v>0</v>
      </c>
      <c r="J929" s="195">
        <v>0</v>
      </c>
    </row>
    <row r="930" spans="1:10" hidden="1" x14ac:dyDescent="0.25">
      <c r="A930" s="212"/>
      <c r="B930" s="179" t="str">
        <f>IF($A930="","",_xlfn.XLOOKUP($A930,Attributes!$A:$A,Attributes!C:C))</f>
        <v/>
      </c>
      <c r="C930" s="179"/>
      <c r="D930" s="179" t="str">
        <f>IF($A930="","",_xlfn.XLOOKUP($A930,Attributes!$A:$A,Attributes!I:I))</f>
        <v/>
      </c>
      <c r="E930" s="179" t="str">
        <f>IF($A930="","",_xlfn.XLOOKUP($A930,Attributes!$A:$A,Attributes!J:J))</f>
        <v/>
      </c>
      <c r="F930" s="179" t="str">
        <f>IF($A930="","",_xlfn.XLOOKUP($A930,Attributes!$A:$A,Attributes!K:K))</f>
        <v/>
      </c>
      <c r="G930" s="195">
        <v>0</v>
      </c>
      <c r="H930" s="217">
        <v>0</v>
      </c>
      <c r="I930" s="195">
        <v>0</v>
      </c>
      <c r="J930" s="195">
        <v>0</v>
      </c>
    </row>
    <row r="931" spans="1:10" hidden="1" x14ac:dyDescent="0.25">
      <c r="A931" s="212"/>
      <c r="B931" s="179" t="str">
        <f>IF($A931="","",_xlfn.XLOOKUP($A931,Attributes!$A:$A,Attributes!C:C))</f>
        <v/>
      </c>
      <c r="C931" s="179"/>
      <c r="D931" s="179" t="str">
        <f>IF($A931="","",_xlfn.XLOOKUP($A931,Attributes!$A:$A,Attributes!I:I))</f>
        <v/>
      </c>
      <c r="E931" s="179" t="str">
        <f>IF($A931="","",_xlfn.XLOOKUP($A931,Attributes!$A:$A,Attributes!J:J))</f>
        <v/>
      </c>
      <c r="F931" s="179" t="str">
        <f>IF($A931="","",_xlfn.XLOOKUP($A931,Attributes!$A:$A,Attributes!K:K))</f>
        <v/>
      </c>
      <c r="G931" s="195">
        <v>0</v>
      </c>
      <c r="H931" s="217">
        <v>0</v>
      </c>
      <c r="I931" s="195">
        <v>0</v>
      </c>
      <c r="J931" s="195">
        <v>0</v>
      </c>
    </row>
    <row r="932" spans="1:10" hidden="1" x14ac:dyDescent="0.25">
      <c r="A932" s="212"/>
      <c r="B932" s="179" t="str">
        <f>IF($A932="","",_xlfn.XLOOKUP($A932,Attributes!$A:$A,Attributes!C:C))</f>
        <v/>
      </c>
      <c r="C932" s="179"/>
      <c r="D932" s="179" t="str">
        <f>IF($A932="","",_xlfn.XLOOKUP($A932,Attributes!$A:$A,Attributes!I:I))</f>
        <v/>
      </c>
      <c r="E932" s="179" t="str">
        <f>IF($A932="","",_xlfn.XLOOKUP($A932,Attributes!$A:$A,Attributes!J:J))</f>
        <v/>
      </c>
      <c r="F932" s="179" t="str">
        <f>IF($A932="","",_xlfn.XLOOKUP($A932,Attributes!$A:$A,Attributes!K:K))</f>
        <v/>
      </c>
      <c r="G932" s="195">
        <v>0</v>
      </c>
      <c r="H932" s="217">
        <v>0</v>
      </c>
      <c r="I932" s="195">
        <v>0</v>
      </c>
      <c r="J932" s="195">
        <v>0</v>
      </c>
    </row>
    <row r="933" spans="1:10" hidden="1" x14ac:dyDescent="0.25">
      <c r="A933" s="212"/>
      <c r="B933" s="179" t="str">
        <f>IF($A933="","",_xlfn.XLOOKUP($A933,Attributes!$A:$A,Attributes!C:C))</f>
        <v/>
      </c>
      <c r="C933" s="179"/>
      <c r="D933" s="179" t="str">
        <f>IF($A933="","",_xlfn.XLOOKUP($A933,Attributes!$A:$A,Attributes!I:I))</f>
        <v/>
      </c>
      <c r="E933" s="179" t="str">
        <f>IF($A933="","",_xlfn.XLOOKUP($A933,Attributes!$A:$A,Attributes!J:J))</f>
        <v/>
      </c>
      <c r="F933" s="179" t="str">
        <f>IF($A933="","",_xlfn.XLOOKUP($A933,Attributes!$A:$A,Attributes!K:K))</f>
        <v/>
      </c>
      <c r="G933" s="195">
        <v>0</v>
      </c>
      <c r="H933" s="217">
        <v>0</v>
      </c>
      <c r="I933" s="195">
        <v>0</v>
      </c>
      <c r="J933" s="195">
        <v>0</v>
      </c>
    </row>
    <row r="934" spans="1:10" hidden="1" x14ac:dyDescent="0.25">
      <c r="A934" s="212"/>
      <c r="B934" s="179" t="str">
        <f>IF($A934="","",_xlfn.XLOOKUP($A934,Attributes!$A:$A,Attributes!C:C))</f>
        <v/>
      </c>
      <c r="C934" s="179"/>
      <c r="D934" s="179" t="str">
        <f>IF($A934="","",_xlfn.XLOOKUP($A934,Attributes!$A:$A,Attributes!I:I))</f>
        <v/>
      </c>
      <c r="E934" s="179" t="str">
        <f>IF($A934="","",_xlfn.XLOOKUP($A934,Attributes!$A:$A,Attributes!J:J))</f>
        <v/>
      </c>
      <c r="F934" s="179" t="str">
        <f>IF($A934="","",_xlfn.XLOOKUP($A934,Attributes!$A:$A,Attributes!K:K))</f>
        <v/>
      </c>
      <c r="G934" s="195">
        <v>0</v>
      </c>
      <c r="H934" s="217">
        <v>0</v>
      </c>
      <c r="I934" s="195">
        <v>0</v>
      </c>
      <c r="J934" s="195">
        <v>0</v>
      </c>
    </row>
    <row r="935" spans="1:10" hidden="1" x14ac:dyDescent="0.25">
      <c r="A935" s="212"/>
      <c r="B935" s="179" t="str">
        <f>IF($A935="","",_xlfn.XLOOKUP($A935,Attributes!$A:$A,Attributes!C:C))</f>
        <v/>
      </c>
      <c r="C935" s="179"/>
      <c r="D935" s="179" t="str">
        <f>IF($A935="","",_xlfn.XLOOKUP($A935,Attributes!$A:$A,Attributes!I:I))</f>
        <v/>
      </c>
      <c r="E935" s="179" t="str">
        <f>IF($A935="","",_xlfn.XLOOKUP($A935,Attributes!$A:$A,Attributes!J:J))</f>
        <v/>
      </c>
      <c r="F935" s="179" t="str">
        <f>IF($A935="","",_xlfn.XLOOKUP($A935,Attributes!$A:$A,Attributes!K:K))</f>
        <v/>
      </c>
      <c r="G935" s="195">
        <v>0</v>
      </c>
      <c r="H935" s="217">
        <v>0</v>
      </c>
      <c r="I935" s="195">
        <v>0</v>
      </c>
      <c r="J935" s="195">
        <v>0</v>
      </c>
    </row>
    <row r="936" spans="1:10" hidden="1" x14ac:dyDescent="0.25">
      <c r="A936" s="212"/>
      <c r="B936" s="179" t="str">
        <f>IF($A936="","",_xlfn.XLOOKUP($A936,Attributes!$A:$A,Attributes!C:C))</f>
        <v/>
      </c>
      <c r="C936" s="179"/>
      <c r="D936" s="179" t="str">
        <f>IF($A936="","",_xlfn.XLOOKUP($A936,Attributes!$A:$A,Attributes!I:I))</f>
        <v/>
      </c>
      <c r="E936" s="179" t="str">
        <f>IF($A936="","",_xlfn.XLOOKUP($A936,Attributes!$A:$A,Attributes!J:J))</f>
        <v/>
      </c>
      <c r="F936" s="179" t="str">
        <f>IF($A936="","",_xlfn.XLOOKUP($A936,Attributes!$A:$A,Attributes!K:K))</f>
        <v/>
      </c>
      <c r="G936" s="195">
        <v>0</v>
      </c>
      <c r="H936" s="217">
        <v>0</v>
      </c>
      <c r="I936" s="195">
        <v>0</v>
      </c>
      <c r="J936" s="195">
        <v>0</v>
      </c>
    </row>
    <row r="937" spans="1:10" hidden="1" x14ac:dyDescent="0.25">
      <c r="A937" s="212"/>
      <c r="B937" s="179" t="str">
        <f>IF($A937="","",_xlfn.XLOOKUP($A937,Attributes!$A:$A,Attributes!C:C))</f>
        <v/>
      </c>
      <c r="C937" s="179"/>
      <c r="D937" s="179" t="str">
        <f>IF($A937="","",_xlfn.XLOOKUP($A937,Attributes!$A:$A,Attributes!I:I))</f>
        <v/>
      </c>
      <c r="E937" s="179" t="str">
        <f>IF($A937="","",_xlfn.XLOOKUP($A937,Attributes!$A:$A,Attributes!J:J))</f>
        <v/>
      </c>
      <c r="F937" s="179" t="str">
        <f>IF($A937="","",_xlfn.XLOOKUP($A937,Attributes!$A:$A,Attributes!K:K))</f>
        <v/>
      </c>
      <c r="G937" s="195">
        <v>0</v>
      </c>
      <c r="H937" s="217">
        <v>0</v>
      </c>
      <c r="I937" s="195">
        <v>0</v>
      </c>
      <c r="J937" s="195">
        <v>0</v>
      </c>
    </row>
    <row r="938" spans="1:10" hidden="1" x14ac:dyDescent="0.25">
      <c r="A938" s="212"/>
      <c r="B938" s="179" t="str">
        <f>IF($A938="","",_xlfn.XLOOKUP($A938,Attributes!$A:$A,Attributes!C:C))</f>
        <v/>
      </c>
      <c r="C938" s="179"/>
      <c r="D938" s="179" t="str">
        <f>IF($A938="","",_xlfn.XLOOKUP($A938,Attributes!$A:$A,Attributes!I:I))</f>
        <v/>
      </c>
      <c r="E938" s="179" t="str">
        <f>IF($A938="","",_xlfn.XLOOKUP($A938,Attributes!$A:$A,Attributes!J:J))</f>
        <v/>
      </c>
      <c r="F938" s="179" t="str">
        <f>IF($A938="","",_xlfn.XLOOKUP($A938,Attributes!$A:$A,Attributes!K:K))</f>
        <v/>
      </c>
      <c r="G938" s="195">
        <v>0</v>
      </c>
      <c r="H938" s="217">
        <v>0</v>
      </c>
      <c r="I938" s="195">
        <v>0</v>
      </c>
      <c r="J938" s="195">
        <v>0</v>
      </c>
    </row>
    <row r="939" spans="1:10" hidden="1" x14ac:dyDescent="0.25">
      <c r="A939" s="212"/>
      <c r="B939" s="179" t="str">
        <f>IF($A939="","",_xlfn.XLOOKUP($A939,Attributes!$A:$A,Attributes!C:C))</f>
        <v/>
      </c>
      <c r="C939" s="179"/>
      <c r="D939" s="179" t="str">
        <f>IF($A939="","",_xlfn.XLOOKUP($A939,Attributes!$A:$A,Attributes!I:I))</f>
        <v/>
      </c>
      <c r="E939" s="179" t="str">
        <f>IF($A939="","",_xlfn.XLOOKUP($A939,Attributes!$A:$A,Attributes!J:J))</f>
        <v/>
      </c>
      <c r="F939" s="179" t="str">
        <f>IF($A939="","",_xlfn.XLOOKUP($A939,Attributes!$A:$A,Attributes!K:K))</f>
        <v/>
      </c>
      <c r="G939" s="195">
        <v>0</v>
      </c>
      <c r="H939" s="217">
        <v>0</v>
      </c>
      <c r="I939" s="195">
        <v>0</v>
      </c>
      <c r="J939" s="195">
        <v>0</v>
      </c>
    </row>
    <row r="940" spans="1:10" hidden="1" x14ac:dyDescent="0.25">
      <c r="A940" s="212"/>
      <c r="B940" s="179" t="str">
        <f>IF($A940="","",_xlfn.XLOOKUP($A940,Attributes!$A:$A,Attributes!C:C))</f>
        <v/>
      </c>
      <c r="C940" s="179"/>
      <c r="D940" s="179" t="str">
        <f>IF($A940="","",_xlfn.XLOOKUP($A940,Attributes!$A:$A,Attributes!I:I))</f>
        <v/>
      </c>
      <c r="E940" s="179" t="str">
        <f>IF($A940="","",_xlfn.XLOOKUP($A940,Attributes!$A:$A,Attributes!J:J))</f>
        <v/>
      </c>
      <c r="F940" s="179" t="str">
        <f>IF($A940="","",_xlfn.XLOOKUP($A940,Attributes!$A:$A,Attributes!K:K))</f>
        <v/>
      </c>
      <c r="G940" s="195">
        <v>0</v>
      </c>
      <c r="H940" s="217">
        <v>0</v>
      </c>
      <c r="I940" s="195">
        <v>0</v>
      </c>
      <c r="J940" s="195">
        <v>0</v>
      </c>
    </row>
    <row r="941" spans="1:10" hidden="1" x14ac:dyDescent="0.25">
      <c r="A941" s="212"/>
      <c r="B941" s="179" t="str">
        <f>IF($A941="","",_xlfn.XLOOKUP($A941,Attributes!$A:$A,Attributes!C:C))</f>
        <v/>
      </c>
      <c r="C941" s="179"/>
      <c r="D941" s="179" t="str">
        <f>IF($A941="","",_xlfn.XLOOKUP($A941,Attributes!$A:$A,Attributes!I:I))</f>
        <v/>
      </c>
      <c r="E941" s="179" t="str">
        <f>IF($A941="","",_xlfn.XLOOKUP($A941,Attributes!$A:$A,Attributes!J:J))</f>
        <v/>
      </c>
      <c r="F941" s="179" t="str">
        <f>IF($A941="","",_xlfn.XLOOKUP($A941,Attributes!$A:$A,Attributes!K:K))</f>
        <v/>
      </c>
      <c r="G941" s="195">
        <v>0</v>
      </c>
      <c r="H941" s="217">
        <v>0</v>
      </c>
      <c r="I941" s="195">
        <v>0</v>
      </c>
      <c r="J941" s="195">
        <v>0</v>
      </c>
    </row>
    <row r="942" spans="1:10" hidden="1" x14ac:dyDescent="0.25">
      <c r="A942" s="212"/>
      <c r="B942" s="179" t="str">
        <f>IF($A942="","",_xlfn.XLOOKUP($A942,Attributes!$A:$A,Attributes!C:C))</f>
        <v/>
      </c>
      <c r="C942" s="179"/>
      <c r="D942" s="179" t="str">
        <f>IF($A942="","",_xlfn.XLOOKUP($A942,Attributes!$A:$A,Attributes!I:I))</f>
        <v/>
      </c>
      <c r="E942" s="179" t="str">
        <f>IF($A942="","",_xlfn.XLOOKUP($A942,Attributes!$A:$A,Attributes!J:J))</f>
        <v/>
      </c>
      <c r="F942" s="179" t="str">
        <f>IF($A942="","",_xlfn.XLOOKUP($A942,Attributes!$A:$A,Attributes!K:K))</f>
        <v/>
      </c>
      <c r="G942" s="195">
        <v>0</v>
      </c>
      <c r="H942" s="217">
        <v>0</v>
      </c>
      <c r="I942" s="195">
        <v>0</v>
      </c>
      <c r="J942" s="195">
        <v>0</v>
      </c>
    </row>
    <row r="943" spans="1:10" hidden="1" x14ac:dyDescent="0.25">
      <c r="A943" s="212"/>
      <c r="B943" s="179" t="str">
        <f>IF($A943="","",_xlfn.XLOOKUP($A943,Attributes!$A:$A,Attributes!C:C))</f>
        <v/>
      </c>
      <c r="C943" s="179"/>
      <c r="D943" s="179" t="str">
        <f>IF($A943="","",_xlfn.XLOOKUP($A943,Attributes!$A:$A,Attributes!I:I))</f>
        <v/>
      </c>
      <c r="E943" s="179" t="str">
        <f>IF($A943="","",_xlfn.XLOOKUP($A943,Attributes!$A:$A,Attributes!J:J))</f>
        <v/>
      </c>
      <c r="F943" s="179" t="str">
        <f>IF($A943="","",_xlfn.XLOOKUP($A943,Attributes!$A:$A,Attributes!K:K))</f>
        <v/>
      </c>
      <c r="G943" s="195">
        <v>0</v>
      </c>
      <c r="H943" s="217">
        <v>0</v>
      </c>
      <c r="I943" s="195">
        <v>0</v>
      </c>
      <c r="J943" s="195">
        <v>0</v>
      </c>
    </row>
    <row r="944" spans="1:10" hidden="1" x14ac:dyDescent="0.25">
      <c r="A944" s="212"/>
      <c r="B944" s="179" t="str">
        <f>IF($A944="","",_xlfn.XLOOKUP($A944,Attributes!$A:$A,Attributes!C:C))</f>
        <v/>
      </c>
      <c r="C944" s="179"/>
      <c r="D944" s="179" t="str">
        <f>IF($A944="","",_xlfn.XLOOKUP($A944,Attributes!$A:$A,Attributes!I:I))</f>
        <v/>
      </c>
      <c r="E944" s="179" t="str">
        <f>IF($A944="","",_xlfn.XLOOKUP($A944,Attributes!$A:$A,Attributes!J:J))</f>
        <v/>
      </c>
      <c r="F944" s="179" t="str">
        <f>IF($A944="","",_xlfn.XLOOKUP($A944,Attributes!$A:$A,Attributes!K:K))</f>
        <v/>
      </c>
      <c r="G944" s="195">
        <v>0</v>
      </c>
      <c r="H944" s="217">
        <v>0</v>
      </c>
      <c r="I944" s="195">
        <v>0</v>
      </c>
      <c r="J944" s="195">
        <v>0</v>
      </c>
    </row>
    <row r="945" spans="1:10" hidden="1" x14ac:dyDescent="0.25">
      <c r="A945" s="212"/>
      <c r="B945" s="179" t="str">
        <f>IF($A945="","",_xlfn.XLOOKUP($A945,Attributes!$A:$A,Attributes!C:C))</f>
        <v/>
      </c>
      <c r="C945" s="179"/>
      <c r="D945" s="179" t="str">
        <f>IF($A945="","",_xlfn.XLOOKUP($A945,Attributes!$A:$A,Attributes!I:I))</f>
        <v/>
      </c>
      <c r="E945" s="179" t="str">
        <f>IF($A945="","",_xlfn.XLOOKUP($A945,Attributes!$A:$A,Attributes!J:J))</f>
        <v/>
      </c>
      <c r="F945" s="179" t="str">
        <f>IF($A945="","",_xlfn.XLOOKUP($A945,Attributes!$A:$A,Attributes!K:K))</f>
        <v/>
      </c>
      <c r="G945" s="195">
        <v>0</v>
      </c>
      <c r="H945" s="217">
        <v>0</v>
      </c>
      <c r="I945" s="195">
        <v>0</v>
      </c>
      <c r="J945" s="195">
        <v>0</v>
      </c>
    </row>
    <row r="946" spans="1:10" hidden="1" x14ac:dyDescent="0.25">
      <c r="A946" s="212"/>
      <c r="B946" s="179" t="str">
        <f>IF($A946="","",_xlfn.XLOOKUP($A946,Attributes!$A:$A,Attributes!C:C))</f>
        <v/>
      </c>
      <c r="C946" s="179"/>
      <c r="D946" s="179" t="str">
        <f>IF($A946="","",_xlfn.XLOOKUP($A946,Attributes!$A:$A,Attributes!I:I))</f>
        <v/>
      </c>
      <c r="E946" s="179" t="str">
        <f>IF($A946="","",_xlfn.XLOOKUP($A946,Attributes!$A:$A,Attributes!J:J))</f>
        <v/>
      </c>
      <c r="F946" s="179" t="str">
        <f>IF($A946="","",_xlfn.XLOOKUP($A946,Attributes!$A:$A,Attributes!K:K))</f>
        <v/>
      </c>
      <c r="G946" s="195">
        <v>0</v>
      </c>
      <c r="H946" s="217">
        <v>0</v>
      </c>
      <c r="I946" s="195">
        <v>0</v>
      </c>
      <c r="J946" s="195">
        <v>0</v>
      </c>
    </row>
    <row r="947" spans="1:10" hidden="1" x14ac:dyDescent="0.25">
      <c r="A947" s="212"/>
      <c r="B947" s="179" t="str">
        <f>IF($A947="","",_xlfn.XLOOKUP($A947,Attributes!$A:$A,Attributes!C:C))</f>
        <v/>
      </c>
      <c r="C947" s="179"/>
      <c r="D947" s="179" t="str">
        <f>IF($A947="","",_xlfn.XLOOKUP($A947,Attributes!$A:$A,Attributes!I:I))</f>
        <v/>
      </c>
      <c r="E947" s="179" t="str">
        <f>IF($A947="","",_xlfn.XLOOKUP($A947,Attributes!$A:$A,Attributes!J:J))</f>
        <v/>
      </c>
      <c r="F947" s="179" t="str">
        <f>IF($A947="","",_xlfn.XLOOKUP($A947,Attributes!$A:$A,Attributes!K:K))</f>
        <v/>
      </c>
      <c r="G947" s="195">
        <v>0</v>
      </c>
      <c r="H947" s="217">
        <v>0</v>
      </c>
      <c r="I947" s="195">
        <v>0</v>
      </c>
      <c r="J947" s="195">
        <v>0</v>
      </c>
    </row>
    <row r="948" spans="1:10" hidden="1" x14ac:dyDescent="0.25">
      <c r="A948" s="212"/>
      <c r="B948" s="179" t="str">
        <f>IF($A948="","",_xlfn.XLOOKUP($A948,Attributes!$A:$A,Attributes!C:C))</f>
        <v/>
      </c>
      <c r="C948" s="179"/>
      <c r="D948" s="179" t="str">
        <f>IF($A948="","",_xlfn.XLOOKUP($A948,Attributes!$A:$A,Attributes!I:I))</f>
        <v/>
      </c>
      <c r="E948" s="179" t="str">
        <f>IF($A948="","",_xlfn.XLOOKUP($A948,Attributes!$A:$A,Attributes!J:J))</f>
        <v/>
      </c>
      <c r="F948" s="179" t="str">
        <f>IF($A948="","",_xlfn.XLOOKUP($A948,Attributes!$A:$A,Attributes!K:K))</f>
        <v/>
      </c>
      <c r="G948" s="195">
        <v>0</v>
      </c>
      <c r="H948" s="217">
        <v>0</v>
      </c>
      <c r="I948" s="195">
        <v>0</v>
      </c>
      <c r="J948" s="195">
        <v>0</v>
      </c>
    </row>
    <row r="949" spans="1:10" hidden="1" x14ac:dyDescent="0.25">
      <c r="A949" s="212"/>
      <c r="B949" s="179" t="str">
        <f>IF($A949="","",_xlfn.XLOOKUP($A949,Attributes!$A:$A,Attributes!C:C))</f>
        <v/>
      </c>
      <c r="C949" s="179"/>
      <c r="D949" s="179" t="str">
        <f>IF($A949="","",_xlfn.XLOOKUP($A949,Attributes!$A:$A,Attributes!I:I))</f>
        <v/>
      </c>
      <c r="E949" s="179" t="str">
        <f>IF($A949="","",_xlfn.XLOOKUP($A949,Attributes!$A:$A,Attributes!J:J))</f>
        <v/>
      </c>
      <c r="F949" s="179" t="str">
        <f>IF($A949="","",_xlfn.XLOOKUP($A949,Attributes!$A:$A,Attributes!K:K))</f>
        <v/>
      </c>
      <c r="G949" s="195">
        <v>0</v>
      </c>
      <c r="H949" s="217">
        <v>0</v>
      </c>
      <c r="I949" s="195">
        <v>0</v>
      </c>
      <c r="J949" s="195">
        <v>0</v>
      </c>
    </row>
    <row r="950" spans="1:10" hidden="1" x14ac:dyDescent="0.25">
      <c r="A950" s="212"/>
      <c r="B950" s="179" t="str">
        <f>IF($A950="","",_xlfn.XLOOKUP($A950,Attributes!$A:$A,Attributes!C:C))</f>
        <v/>
      </c>
      <c r="C950" s="179"/>
      <c r="D950" s="179" t="str">
        <f>IF($A950="","",_xlfn.XLOOKUP($A950,Attributes!$A:$A,Attributes!I:I))</f>
        <v/>
      </c>
      <c r="E950" s="179" t="str">
        <f>IF($A950="","",_xlfn.XLOOKUP($A950,Attributes!$A:$A,Attributes!J:J))</f>
        <v/>
      </c>
      <c r="F950" s="179" t="str">
        <f>IF($A950="","",_xlfn.XLOOKUP($A950,Attributes!$A:$A,Attributes!K:K))</f>
        <v/>
      </c>
      <c r="G950" s="195">
        <v>0</v>
      </c>
      <c r="H950" s="217">
        <v>0</v>
      </c>
      <c r="I950" s="195">
        <v>0</v>
      </c>
      <c r="J950" s="195">
        <v>0</v>
      </c>
    </row>
    <row r="951" spans="1:10" hidden="1" x14ac:dyDescent="0.25">
      <c r="A951" s="212"/>
      <c r="B951" s="179" t="str">
        <f>IF($A951="","",_xlfn.XLOOKUP($A951,Attributes!$A:$A,Attributes!C:C))</f>
        <v/>
      </c>
      <c r="C951" s="179"/>
      <c r="D951" s="179" t="str">
        <f>IF($A951="","",_xlfn.XLOOKUP($A951,Attributes!$A:$A,Attributes!I:I))</f>
        <v/>
      </c>
      <c r="E951" s="179" t="str">
        <f>IF($A951="","",_xlfn.XLOOKUP($A951,Attributes!$A:$A,Attributes!J:J))</f>
        <v/>
      </c>
      <c r="F951" s="179" t="str">
        <f>IF($A951="","",_xlfn.XLOOKUP($A951,Attributes!$A:$A,Attributes!K:K))</f>
        <v/>
      </c>
      <c r="G951" s="195">
        <v>0</v>
      </c>
      <c r="H951" s="217">
        <v>0</v>
      </c>
      <c r="I951" s="195">
        <v>0</v>
      </c>
      <c r="J951" s="195">
        <v>0</v>
      </c>
    </row>
    <row r="952" spans="1:10" hidden="1" x14ac:dyDescent="0.25">
      <c r="A952" s="212"/>
      <c r="B952" s="179" t="str">
        <f>IF($A952="","",_xlfn.XLOOKUP($A952,Attributes!$A:$A,Attributes!C:C))</f>
        <v/>
      </c>
      <c r="C952" s="179"/>
      <c r="D952" s="179" t="str">
        <f>IF($A952="","",_xlfn.XLOOKUP($A952,Attributes!$A:$A,Attributes!I:I))</f>
        <v/>
      </c>
      <c r="E952" s="179" t="str">
        <f>IF($A952="","",_xlfn.XLOOKUP($A952,Attributes!$A:$A,Attributes!J:J))</f>
        <v/>
      </c>
      <c r="F952" s="179" t="str">
        <f>IF($A952="","",_xlfn.XLOOKUP($A952,Attributes!$A:$A,Attributes!K:K))</f>
        <v/>
      </c>
      <c r="G952" s="195">
        <v>0</v>
      </c>
      <c r="H952" s="217">
        <v>0</v>
      </c>
      <c r="I952" s="195">
        <v>0</v>
      </c>
      <c r="J952" s="195">
        <v>0</v>
      </c>
    </row>
    <row r="953" spans="1:10" hidden="1" x14ac:dyDescent="0.25">
      <c r="A953" s="212"/>
      <c r="B953" s="179" t="str">
        <f>IF($A953="","",_xlfn.XLOOKUP($A953,Attributes!$A:$A,Attributes!C:C))</f>
        <v/>
      </c>
      <c r="C953" s="179"/>
      <c r="D953" s="179" t="str">
        <f>IF($A953="","",_xlfn.XLOOKUP($A953,Attributes!$A:$A,Attributes!I:I))</f>
        <v/>
      </c>
      <c r="E953" s="179" t="str">
        <f>IF($A953="","",_xlfn.XLOOKUP($A953,Attributes!$A:$A,Attributes!J:J))</f>
        <v/>
      </c>
      <c r="F953" s="179" t="str">
        <f>IF($A953="","",_xlfn.XLOOKUP($A953,Attributes!$A:$A,Attributes!K:K))</f>
        <v/>
      </c>
      <c r="G953" s="195">
        <v>0</v>
      </c>
      <c r="H953" s="217">
        <v>0</v>
      </c>
      <c r="I953" s="195">
        <v>0</v>
      </c>
      <c r="J953" s="195">
        <v>0</v>
      </c>
    </row>
    <row r="954" spans="1:10" hidden="1" x14ac:dyDescent="0.25">
      <c r="A954" s="212"/>
      <c r="B954" s="179" t="str">
        <f>IF($A954="","",_xlfn.XLOOKUP($A954,Attributes!$A:$A,Attributes!C:C))</f>
        <v/>
      </c>
      <c r="C954" s="179"/>
      <c r="D954" s="179" t="str">
        <f>IF($A954="","",_xlfn.XLOOKUP($A954,Attributes!$A:$A,Attributes!I:I))</f>
        <v/>
      </c>
      <c r="E954" s="179" t="str">
        <f>IF($A954="","",_xlfn.XLOOKUP($A954,Attributes!$A:$A,Attributes!J:J))</f>
        <v/>
      </c>
      <c r="F954" s="179" t="str">
        <f>IF($A954="","",_xlfn.XLOOKUP($A954,Attributes!$A:$A,Attributes!K:K))</f>
        <v/>
      </c>
      <c r="G954" s="195">
        <v>0</v>
      </c>
      <c r="H954" s="217">
        <v>0</v>
      </c>
      <c r="I954" s="195">
        <v>0</v>
      </c>
      <c r="J954" s="195">
        <v>0</v>
      </c>
    </row>
    <row r="955" spans="1:10" hidden="1" x14ac:dyDescent="0.25">
      <c r="A955" s="212"/>
      <c r="B955" s="179" t="str">
        <f>IF($A955="","",_xlfn.XLOOKUP($A955,Attributes!$A:$A,Attributes!C:C))</f>
        <v/>
      </c>
      <c r="C955" s="179"/>
      <c r="D955" s="179" t="str">
        <f>IF($A955="","",_xlfn.XLOOKUP($A955,Attributes!$A:$A,Attributes!I:I))</f>
        <v/>
      </c>
      <c r="E955" s="179" t="str">
        <f>IF($A955="","",_xlfn.XLOOKUP($A955,Attributes!$A:$A,Attributes!J:J))</f>
        <v/>
      </c>
      <c r="F955" s="179" t="str">
        <f>IF($A955="","",_xlfn.XLOOKUP($A955,Attributes!$A:$A,Attributes!K:K))</f>
        <v/>
      </c>
      <c r="G955" s="195">
        <v>0</v>
      </c>
      <c r="H955" s="217">
        <v>0</v>
      </c>
      <c r="I955" s="195">
        <v>0</v>
      </c>
      <c r="J955" s="195">
        <v>0</v>
      </c>
    </row>
    <row r="956" spans="1:10" hidden="1" x14ac:dyDescent="0.25">
      <c r="A956" s="212"/>
      <c r="B956" s="179" t="str">
        <f>IF($A956="","",_xlfn.XLOOKUP($A956,Attributes!$A:$A,Attributes!C:C))</f>
        <v/>
      </c>
      <c r="C956" s="179"/>
      <c r="D956" s="179" t="str">
        <f>IF($A956="","",_xlfn.XLOOKUP($A956,Attributes!$A:$A,Attributes!I:I))</f>
        <v/>
      </c>
      <c r="E956" s="179" t="str">
        <f>IF($A956="","",_xlfn.XLOOKUP($A956,Attributes!$A:$A,Attributes!J:J))</f>
        <v/>
      </c>
      <c r="F956" s="179" t="str">
        <f>IF($A956="","",_xlfn.XLOOKUP($A956,Attributes!$A:$A,Attributes!K:K))</f>
        <v/>
      </c>
      <c r="G956" s="195">
        <v>0</v>
      </c>
      <c r="H956" s="217">
        <v>0</v>
      </c>
      <c r="I956" s="195">
        <v>0</v>
      </c>
      <c r="J956" s="195">
        <v>0</v>
      </c>
    </row>
    <row r="957" spans="1:10" hidden="1" x14ac:dyDescent="0.25">
      <c r="A957" s="212"/>
      <c r="B957" s="179" t="str">
        <f>IF($A957="","",_xlfn.XLOOKUP($A957,Attributes!$A:$A,Attributes!C:C))</f>
        <v/>
      </c>
      <c r="C957" s="179"/>
      <c r="D957" s="179" t="str">
        <f>IF($A957="","",_xlfn.XLOOKUP($A957,Attributes!$A:$A,Attributes!I:I))</f>
        <v/>
      </c>
      <c r="E957" s="179" t="str">
        <f>IF($A957="","",_xlfn.XLOOKUP($A957,Attributes!$A:$A,Attributes!J:J))</f>
        <v/>
      </c>
      <c r="F957" s="179" t="str">
        <f>IF($A957="","",_xlfn.XLOOKUP($A957,Attributes!$A:$A,Attributes!K:K))</f>
        <v/>
      </c>
      <c r="G957" s="195">
        <v>0</v>
      </c>
      <c r="H957" s="217">
        <v>0</v>
      </c>
      <c r="I957" s="195">
        <v>0</v>
      </c>
      <c r="J957" s="195">
        <v>0</v>
      </c>
    </row>
    <row r="958" spans="1:10" hidden="1" x14ac:dyDescent="0.25">
      <c r="A958" s="212"/>
      <c r="B958" s="179" t="str">
        <f>IF($A958="","",_xlfn.XLOOKUP($A958,Attributes!$A:$A,Attributes!C:C))</f>
        <v/>
      </c>
      <c r="C958" s="179"/>
      <c r="D958" s="179" t="str">
        <f>IF($A958="","",_xlfn.XLOOKUP($A958,Attributes!$A:$A,Attributes!I:I))</f>
        <v/>
      </c>
      <c r="E958" s="179" t="str">
        <f>IF($A958="","",_xlfn.XLOOKUP($A958,Attributes!$A:$A,Attributes!J:J))</f>
        <v/>
      </c>
      <c r="F958" s="179" t="str">
        <f>IF($A958="","",_xlfn.XLOOKUP($A958,Attributes!$A:$A,Attributes!K:K))</f>
        <v/>
      </c>
      <c r="G958" s="195">
        <v>0</v>
      </c>
      <c r="H958" s="217">
        <v>0</v>
      </c>
      <c r="I958" s="195">
        <v>0</v>
      </c>
      <c r="J958" s="195">
        <v>0</v>
      </c>
    </row>
    <row r="959" spans="1:10" hidden="1" x14ac:dyDescent="0.25">
      <c r="A959" s="212"/>
      <c r="B959" s="179" t="str">
        <f>IF($A959="","",_xlfn.XLOOKUP($A959,Attributes!$A:$A,Attributes!C:C))</f>
        <v/>
      </c>
      <c r="C959" s="179"/>
      <c r="D959" s="179" t="str">
        <f>IF($A959="","",_xlfn.XLOOKUP($A959,Attributes!$A:$A,Attributes!I:I))</f>
        <v/>
      </c>
      <c r="E959" s="179" t="str">
        <f>IF($A959="","",_xlfn.XLOOKUP($A959,Attributes!$A:$A,Attributes!J:J))</f>
        <v/>
      </c>
      <c r="F959" s="179" t="str">
        <f>IF($A959="","",_xlfn.XLOOKUP($A959,Attributes!$A:$A,Attributes!K:K))</f>
        <v/>
      </c>
      <c r="G959" s="195">
        <v>0</v>
      </c>
      <c r="H959" s="217">
        <v>0</v>
      </c>
      <c r="I959" s="195">
        <v>0</v>
      </c>
      <c r="J959" s="195">
        <v>0</v>
      </c>
    </row>
    <row r="960" spans="1:10" hidden="1" x14ac:dyDescent="0.25">
      <c r="A960" s="212"/>
      <c r="B960" s="179" t="str">
        <f>IF($A960="","",_xlfn.XLOOKUP($A960,Attributes!$A:$A,Attributes!C:C))</f>
        <v/>
      </c>
      <c r="C960" s="179"/>
      <c r="D960" s="179" t="str">
        <f>IF($A960="","",_xlfn.XLOOKUP($A960,Attributes!$A:$A,Attributes!I:I))</f>
        <v/>
      </c>
      <c r="E960" s="179" t="str">
        <f>IF($A960="","",_xlfn.XLOOKUP($A960,Attributes!$A:$A,Attributes!J:J))</f>
        <v/>
      </c>
      <c r="F960" s="179" t="str">
        <f>IF($A960="","",_xlfn.XLOOKUP($A960,Attributes!$A:$A,Attributes!K:K))</f>
        <v/>
      </c>
      <c r="G960" s="195">
        <v>0</v>
      </c>
      <c r="H960" s="217">
        <v>0</v>
      </c>
      <c r="I960" s="195">
        <v>0</v>
      </c>
      <c r="J960" s="195">
        <v>0</v>
      </c>
    </row>
    <row r="961" spans="1:10" hidden="1" x14ac:dyDescent="0.25">
      <c r="A961" s="212"/>
      <c r="B961" s="179" t="str">
        <f>IF($A961="","",_xlfn.XLOOKUP($A961,Attributes!$A:$A,Attributes!C:C))</f>
        <v/>
      </c>
      <c r="C961" s="179"/>
      <c r="D961" s="179" t="str">
        <f>IF($A961="","",_xlfn.XLOOKUP($A961,Attributes!$A:$A,Attributes!I:I))</f>
        <v/>
      </c>
      <c r="E961" s="179" t="str">
        <f>IF($A961="","",_xlfn.XLOOKUP($A961,Attributes!$A:$A,Attributes!J:J))</f>
        <v/>
      </c>
      <c r="F961" s="179" t="str">
        <f>IF($A961="","",_xlfn.XLOOKUP($A961,Attributes!$A:$A,Attributes!K:K))</f>
        <v/>
      </c>
      <c r="G961" s="195">
        <v>0</v>
      </c>
      <c r="H961" s="217">
        <v>0</v>
      </c>
      <c r="I961" s="195">
        <v>0</v>
      </c>
      <c r="J961" s="195">
        <v>0</v>
      </c>
    </row>
    <row r="962" spans="1:10" hidden="1" x14ac:dyDescent="0.25">
      <c r="A962" s="212"/>
      <c r="B962" s="179" t="str">
        <f>IF($A962="","",_xlfn.XLOOKUP($A962,Attributes!$A:$A,Attributes!C:C))</f>
        <v/>
      </c>
      <c r="C962" s="179"/>
      <c r="D962" s="179" t="str">
        <f>IF($A962="","",_xlfn.XLOOKUP($A962,Attributes!$A:$A,Attributes!I:I))</f>
        <v/>
      </c>
      <c r="E962" s="179" t="str">
        <f>IF($A962="","",_xlfn.XLOOKUP($A962,Attributes!$A:$A,Attributes!J:J))</f>
        <v/>
      </c>
      <c r="F962" s="179" t="str">
        <f>IF($A962="","",_xlfn.XLOOKUP($A962,Attributes!$A:$A,Attributes!K:K))</f>
        <v/>
      </c>
      <c r="G962" s="195">
        <v>0</v>
      </c>
      <c r="H962" s="217">
        <v>0</v>
      </c>
      <c r="I962" s="195">
        <v>0</v>
      </c>
      <c r="J962" s="195">
        <v>0</v>
      </c>
    </row>
    <row r="963" spans="1:10" hidden="1" x14ac:dyDescent="0.25">
      <c r="A963" s="212"/>
      <c r="B963" s="179" t="str">
        <f>IF($A963="","",_xlfn.XLOOKUP($A963,Attributes!$A:$A,Attributes!C:C))</f>
        <v/>
      </c>
      <c r="C963" s="179"/>
      <c r="D963" s="179" t="str">
        <f>IF($A963="","",_xlfn.XLOOKUP($A963,Attributes!$A:$A,Attributes!I:I))</f>
        <v/>
      </c>
      <c r="E963" s="179" t="str">
        <f>IF($A963="","",_xlfn.XLOOKUP($A963,Attributes!$A:$A,Attributes!J:J))</f>
        <v/>
      </c>
      <c r="F963" s="179" t="str">
        <f>IF($A963="","",_xlfn.XLOOKUP($A963,Attributes!$A:$A,Attributes!K:K))</f>
        <v/>
      </c>
      <c r="G963" s="195">
        <v>0</v>
      </c>
      <c r="H963" s="217">
        <v>0</v>
      </c>
      <c r="I963" s="195">
        <v>0</v>
      </c>
      <c r="J963" s="195">
        <v>0</v>
      </c>
    </row>
    <row r="964" spans="1:10" hidden="1" x14ac:dyDescent="0.25">
      <c r="A964" s="212"/>
      <c r="B964" s="179" t="str">
        <f>IF($A964="","",_xlfn.XLOOKUP($A964,Attributes!$A:$A,Attributes!C:C))</f>
        <v/>
      </c>
      <c r="C964" s="179"/>
      <c r="D964" s="179" t="str">
        <f>IF($A964="","",_xlfn.XLOOKUP($A964,Attributes!$A:$A,Attributes!I:I))</f>
        <v/>
      </c>
      <c r="E964" s="179" t="str">
        <f>IF($A964="","",_xlfn.XLOOKUP($A964,Attributes!$A:$A,Attributes!J:J))</f>
        <v/>
      </c>
      <c r="F964" s="179" t="str">
        <f>IF($A964="","",_xlfn.XLOOKUP($A964,Attributes!$A:$A,Attributes!K:K))</f>
        <v/>
      </c>
      <c r="G964" s="195">
        <v>0</v>
      </c>
      <c r="H964" s="217">
        <v>0</v>
      </c>
      <c r="I964" s="195">
        <v>0</v>
      </c>
      <c r="J964" s="195">
        <v>0</v>
      </c>
    </row>
    <row r="965" spans="1:10" hidden="1" x14ac:dyDescent="0.25">
      <c r="A965" s="212"/>
      <c r="B965" s="179" t="str">
        <f>IF($A965="","",_xlfn.XLOOKUP($A965,Attributes!$A:$A,Attributes!C:C))</f>
        <v/>
      </c>
      <c r="C965" s="179"/>
      <c r="D965" s="179" t="str">
        <f>IF($A965="","",_xlfn.XLOOKUP($A965,Attributes!$A:$A,Attributes!I:I))</f>
        <v/>
      </c>
      <c r="E965" s="179" t="str">
        <f>IF($A965="","",_xlfn.XLOOKUP($A965,Attributes!$A:$A,Attributes!J:J))</f>
        <v/>
      </c>
      <c r="F965" s="179" t="str">
        <f>IF($A965="","",_xlfn.XLOOKUP($A965,Attributes!$A:$A,Attributes!K:K))</f>
        <v/>
      </c>
      <c r="G965" s="195">
        <v>0</v>
      </c>
      <c r="H965" s="217">
        <v>0</v>
      </c>
      <c r="I965" s="195">
        <v>0</v>
      </c>
      <c r="J965" s="195">
        <v>0</v>
      </c>
    </row>
    <row r="966" spans="1:10" hidden="1" x14ac:dyDescent="0.25">
      <c r="A966" s="212"/>
      <c r="B966" s="179" t="str">
        <f>IF($A966="","",_xlfn.XLOOKUP($A966,Attributes!$A:$A,Attributes!C:C))</f>
        <v/>
      </c>
      <c r="C966" s="179"/>
      <c r="D966" s="179" t="str">
        <f>IF($A966="","",_xlfn.XLOOKUP($A966,Attributes!$A:$A,Attributes!I:I))</f>
        <v/>
      </c>
      <c r="E966" s="179" t="str">
        <f>IF($A966="","",_xlfn.XLOOKUP($A966,Attributes!$A:$A,Attributes!J:J))</f>
        <v/>
      </c>
      <c r="F966" s="179" t="str">
        <f>IF($A966="","",_xlfn.XLOOKUP($A966,Attributes!$A:$A,Attributes!K:K))</f>
        <v/>
      </c>
      <c r="G966" s="195">
        <v>0</v>
      </c>
      <c r="H966" s="217">
        <v>0</v>
      </c>
      <c r="I966" s="195">
        <v>0</v>
      </c>
      <c r="J966" s="195">
        <v>0</v>
      </c>
    </row>
    <row r="967" spans="1:10" hidden="1" x14ac:dyDescent="0.25">
      <c r="A967" s="212"/>
      <c r="B967" s="179" t="str">
        <f>IF($A967="","",_xlfn.XLOOKUP($A967,Attributes!$A:$A,Attributes!C:C))</f>
        <v/>
      </c>
      <c r="C967" s="179"/>
      <c r="D967" s="179" t="str">
        <f>IF($A967="","",_xlfn.XLOOKUP($A967,Attributes!$A:$A,Attributes!I:I))</f>
        <v/>
      </c>
      <c r="E967" s="179" t="str">
        <f>IF($A967="","",_xlfn.XLOOKUP($A967,Attributes!$A:$A,Attributes!J:J))</f>
        <v/>
      </c>
      <c r="F967" s="179" t="str">
        <f>IF($A967="","",_xlfn.XLOOKUP($A967,Attributes!$A:$A,Attributes!K:K))</f>
        <v/>
      </c>
      <c r="G967" s="195">
        <v>0</v>
      </c>
      <c r="H967" s="217">
        <v>0</v>
      </c>
      <c r="I967" s="195">
        <v>0</v>
      </c>
      <c r="J967" s="195">
        <v>0</v>
      </c>
    </row>
    <row r="968" spans="1:10" hidden="1" x14ac:dyDescent="0.25">
      <c r="A968" s="212"/>
      <c r="B968" s="179" t="str">
        <f>IF($A968="","",_xlfn.XLOOKUP($A968,Attributes!$A:$A,Attributes!C:C))</f>
        <v/>
      </c>
      <c r="C968" s="179"/>
      <c r="D968" s="179" t="str">
        <f>IF($A968="","",_xlfn.XLOOKUP($A968,Attributes!$A:$A,Attributes!I:I))</f>
        <v/>
      </c>
      <c r="E968" s="179" t="str">
        <f>IF($A968="","",_xlfn.XLOOKUP($A968,Attributes!$A:$A,Attributes!J:J))</f>
        <v/>
      </c>
      <c r="F968" s="179" t="str">
        <f>IF($A968="","",_xlfn.XLOOKUP($A968,Attributes!$A:$A,Attributes!K:K))</f>
        <v/>
      </c>
      <c r="G968" s="195">
        <v>0</v>
      </c>
      <c r="H968" s="217">
        <v>0</v>
      </c>
      <c r="I968" s="195">
        <v>0</v>
      </c>
      <c r="J968" s="195">
        <v>0</v>
      </c>
    </row>
    <row r="969" spans="1:10" hidden="1" x14ac:dyDescent="0.25">
      <c r="A969" s="212"/>
      <c r="B969" s="179" t="str">
        <f>IF($A969="","",_xlfn.XLOOKUP($A969,Attributes!$A:$A,Attributes!C:C))</f>
        <v/>
      </c>
      <c r="C969" s="179"/>
      <c r="D969" s="179" t="str">
        <f>IF($A969="","",_xlfn.XLOOKUP($A969,Attributes!$A:$A,Attributes!I:I))</f>
        <v/>
      </c>
      <c r="E969" s="179" t="str">
        <f>IF($A969="","",_xlfn.XLOOKUP($A969,Attributes!$A:$A,Attributes!J:J))</f>
        <v/>
      </c>
      <c r="F969" s="179" t="str">
        <f>IF($A969="","",_xlfn.XLOOKUP($A969,Attributes!$A:$A,Attributes!K:K))</f>
        <v/>
      </c>
      <c r="G969" s="195">
        <v>0</v>
      </c>
      <c r="H969" s="217">
        <v>0</v>
      </c>
      <c r="I969" s="195">
        <v>0</v>
      </c>
      <c r="J969" s="195">
        <v>0</v>
      </c>
    </row>
    <row r="970" spans="1:10" hidden="1" x14ac:dyDescent="0.25">
      <c r="A970" s="212"/>
      <c r="B970" s="179" t="str">
        <f>IF($A970="","",_xlfn.XLOOKUP($A970,Attributes!$A:$A,Attributes!C:C))</f>
        <v/>
      </c>
      <c r="C970" s="179"/>
      <c r="D970" s="179" t="str">
        <f>IF($A970="","",_xlfn.XLOOKUP($A970,Attributes!$A:$A,Attributes!I:I))</f>
        <v/>
      </c>
      <c r="E970" s="179" t="str">
        <f>IF($A970="","",_xlfn.XLOOKUP($A970,Attributes!$A:$A,Attributes!J:J))</f>
        <v/>
      </c>
      <c r="F970" s="179" t="str">
        <f>IF($A970="","",_xlfn.XLOOKUP($A970,Attributes!$A:$A,Attributes!K:K))</f>
        <v/>
      </c>
      <c r="G970" s="195">
        <v>0</v>
      </c>
      <c r="H970" s="217">
        <v>0</v>
      </c>
      <c r="I970" s="195">
        <v>0</v>
      </c>
      <c r="J970" s="195">
        <v>0</v>
      </c>
    </row>
    <row r="971" spans="1:10" hidden="1" x14ac:dyDescent="0.25">
      <c r="A971" s="212"/>
      <c r="B971" s="179" t="str">
        <f>IF($A971="","",_xlfn.XLOOKUP($A971,Attributes!$A:$A,Attributes!C:C))</f>
        <v/>
      </c>
      <c r="C971" s="179"/>
      <c r="D971" s="179" t="str">
        <f>IF($A971="","",_xlfn.XLOOKUP($A971,Attributes!$A:$A,Attributes!I:I))</f>
        <v/>
      </c>
      <c r="E971" s="179" t="str">
        <f>IF($A971="","",_xlfn.XLOOKUP($A971,Attributes!$A:$A,Attributes!J:J))</f>
        <v/>
      </c>
      <c r="F971" s="179" t="str">
        <f>IF($A971="","",_xlfn.XLOOKUP($A971,Attributes!$A:$A,Attributes!K:K))</f>
        <v/>
      </c>
      <c r="G971" s="195">
        <v>0</v>
      </c>
      <c r="H971" s="217">
        <v>0</v>
      </c>
      <c r="I971" s="195">
        <v>0</v>
      </c>
      <c r="J971" s="195">
        <v>0</v>
      </c>
    </row>
    <row r="972" spans="1:10" hidden="1" x14ac:dyDescent="0.25">
      <c r="A972" s="212"/>
      <c r="B972" s="179" t="str">
        <f>IF($A972="","",_xlfn.XLOOKUP($A972,Attributes!$A:$A,Attributes!C:C))</f>
        <v/>
      </c>
      <c r="C972" s="179"/>
      <c r="D972" s="179" t="str">
        <f>IF($A972="","",_xlfn.XLOOKUP($A972,Attributes!$A:$A,Attributes!I:I))</f>
        <v/>
      </c>
      <c r="E972" s="179" t="str">
        <f>IF($A972="","",_xlfn.XLOOKUP($A972,Attributes!$A:$A,Attributes!J:J))</f>
        <v/>
      </c>
      <c r="F972" s="179" t="str">
        <f>IF($A972="","",_xlfn.XLOOKUP($A972,Attributes!$A:$A,Attributes!K:K))</f>
        <v/>
      </c>
      <c r="G972" s="195">
        <v>0</v>
      </c>
      <c r="H972" s="217">
        <v>0</v>
      </c>
      <c r="I972" s="195">
        <v>0</v>
      </c>
      <c r="J972" s="195">
        <v>0</v>
      </c>
    </row>
    <row r="973" spans="1:10" hidden="1" x14ac:dyDescent="0.25">
      <c r="A973" s="212"/>
      <c r="B973" s="179" t="str">
        <f>IF($A973="","",_xlfn.XLOOKUP($A973,Attributes!$A:$A,Attributes!C:C))</f>
        <v/>
      </c>
      <c r="C973" s="179"/>
      <c r="D973" s="179" t="str">
        <f>IF($A973="","",_xlfn.XLOOKUP($A973,Attributes!$A:$A,Attributes!I:I))</f>
        <v/>
      </c>
      <c r="E973" s="179" t="str">
        <f>IF($A973="","",_xlfn.XLOOKUP($A973,Attributes!$A:$A,Attributes!J:J))</f>
        <v/>
      </c>
      <c r="F973" s="179" t="str">
        <f>IF($A973="","",_xlfn.XLOOKUP($A973,Attributes!$A:$A,Attributes!K:K))</f>
        <v/>
      </c>
      <c r="G973" s="195">
        <v>0</v>
      </c>
      <c r="H973" s="217">
        <v>0</v>
      </c>
      <c r="I973" s="195">
        <v>0</v>
      </c>
      <c r="J973" s="195">
        <v>0</v>
      </c>
    </row>
    <row r="974" spans="1:10" hidden="1" x14ac:dyDescent="0.25">
      <c r="A974" s="212"/>
      <c r="B974" s="179" t="str">
        <f>IF($A974="","",_xlfn.XLOOKUP($A974,Attributes!$A:$A,Attributes!C:C))</f>
        <v/>
      </c>
      <c r="C974" s="179"/>
      <c r="D974" s="179" t="str">
        <f>IF($A974="","",_xlfn.XLOOKUP($A974,Attributes!$A:$A,Attributes!I:I))</f>
        <v/>
      </c>
      <c r="E974" s="179" t="str">
        <f>IF($A974="","",_xlfn.XLOOKUP($A974,Attributes!$A:$A,Attributes!J:J))</f>
        <v/>
      </c>
      <c r="F974" s="179" t="str">
        <f>IF($A974="","",_xlfn.XLOOKUP($A974,Attributes!$A:$A,Attributes!K:K))</f>
        <v/>
      </c>
      <c r="G974" s="195">
        <v>0</v>
      </c>
      <c r="H974" s="217">
        <v>0</v>
      </c>
      <c r="I974" s="195">
        <v>0</v>
      </c>
      <c r="J974" s="195">
        <v>0</v>
      </c>
    </row>
    <row r="975" spans="1:10" hidden="1" x14ac:dyDescent="0.25">
      <c r="A975" s="212"/>
      <c r="B975" s="179" t="str">
        <f>IF($A975="","",_xlfn.XLOOKUP($A975,Attributes!$A:$A,Attributes!C:C))</f>
        <v/>
      </c>
      <c r="C975" s="179"/>
      <c r="D975" s="179" t="str">
        <f>IF($A975="","",_xlfn.XLOOKUP($A975,Attributes!$A:$A,Attributes!I:I))</f>
        <v/>
      </c>
      <c r="E975" s="179" t="str">
        <f>IF($A975="","",_xlfn.XLOOKUP($A975,Attributes!$A:$A,Attributes!J:J))</f>
        <v/>
      </c>
      <c r="F975" s="179" t="str">
        <f>IF($A975="","",_xlfn.XLOOKUP($A975,Attributes!$A:$A,Attributes!K:K))</f>
        <v/>
      </c>
      <c r="G975" s="195">
        <v>0</v>
      </c>
      <c r="H975" s="217">
        <v>0</v>
      </c>
      <c r="I975" s="195">
        <v>0</v>
      </c>
      <c r="J975" s="195">
        <v>0</v>
      </c>
    </row>
    <row r="976" spans="1:10" hidden="1" x14ac:dyDescent="0.25">
      <c r="A976" s="212"/>
      <c r="B976" s="179" t="str">
        <f>IF($A976="","",_xlfn.XLOOKUP($A976,Attributes!$A:$A,Attributes!C:C))</f>
        <v/>
      </c>
      <c r="C976" s="179"/>
      <c r="D976" s="179" t="str">
        <f>IF($A976="","",_xlfn.XLOOKUP($A976,Attributes!$A:$A,Attributes!I:I))</f>
        <v/>
      </c>
      <c r="E976" s="179" t="str">
        <f>IF($A976="","",_xlfn.XLOOKUP($A976,Attributes!$A:$A,Attributes!J:J))</f>
        <v/>
      </c>
      <c r="F976" s="179" t="str">
        <f>IF($A976="","",_xlfn.XLOOKUP($A976,Attributes!$A:$A,Attributes!K:K))</f>
        <v/>
      </c>
      <c r="G976" s="195">
        <v>0</v>
      </c>
      <c r="H976" s="217">
        <v>0</v>
      </c>
      <c r="I976" s="195">
        <v>0</v>
      </c>
      <c r="J976" s="195">
        <v>0</v>
      </c>
    </row>
    <row r="977" spans="1:10" hidden="1" x14ac:dyDescent="0.25">
      <c r="A977" s="212"/>
      <c r="B977" s="179" t="str">
        <f>IF($A977="","",_xlfn.XLOOKUP($A977,Attributes!$A:$A,Attributes!C:C))</f>
        <v/>
      </c>
      <c r="C977" s="179"/>
      <c r="D977" s="179" t="str">
        <f>IF($A977="","",_xlfn.XLOOKUP($A977,Attributes!$A:$A,Attributes!I:I))</f>
        <v/>
      </c>
      <c r="E977" s="179" t="str">
        <f>IF($A977="","",_xlfn.XLOOKUP($A977,Attributes!$A:$A,Attributes!J:J))</f>
        <v/>
      </c>
      <c r="F977" s="179" t="str">
        <f>IF($A977="","",_xlfn.XLOOKUP($A977,Attributes!$A:$A,Attributes!K:K))</f>
        <v/>
      </c>
      <c r="G977" s="195">
        <v>0</v>
      </c>
      <c r="H977" s="217">
        <v>0</v>
      </c>
      <c r="I977" s="195">
        <v>0</v>
      </c>
      <c r="J977" s="195">
        <v>0</v>
      </c>
    </row>
    <row r="978" spans="1:10" hidden="1" x14ac:dyDescent="0.25">
      <c r="A978" s="212"/>
      <c r="B978" s="179" t="str">
        <f>IF($A978="","",_xlfn.XLOOKUP($A978,Attributes!$A:$A,Attributes!C:C))</f>
        <v/>
      </c>
      <c r="C978" s="179"/>
      <c r="D978" s="179" t="str">
        <f>IF($A978="","",_xlfn.XLOOKUP($A978,Attributes!$A:$A,Attributes!I:I))</f>
        <v/>
      </c>
      <c r="E978" s="179" t="str">
        <f>IF($A978="","",_xlfn.XLOOKUP($A978,Attributes!$A:$A,Attributes!J:J))</f>
        <v/>
      </c>
      <c r="F978" s="179" t="str">
        <f>IF($A978="","",_xlfn.XLOOKUP($A978,Attributes!$A:$A,Attributes!K:K))</f>
        <v/>
      </c>
      <c r="G978" s="195">
        <v>0</v>
      </c>
      <c r="H978" s="217">
        <v>0</v>
      </c>
      <c r="I978" s="195">
        <v>0</v>
      </c>
      <c r="J978" s="195">
        <v>0</v>
      </c>
    </row>
    <row r="979" spans="1:10" hidden="1" x14ac:dyDescent="0.25">
      <c r="A979" s="212"/>
      <c r="B979" s="179" t="str">
        <f>IF($A979="","",_xlfn.XLOOKUP($A979,Attributes!$A:$A,Attributes!C:C))</f>
        <v/>
      </c>
      <c r="C979" s="179"/>
      <c r="D979" s="179" t="str">
        <f>IF($A979="","",_xlfn.XLOOKUP($A979,Attributes!$A:$A,Attributes!I:I))</f>
        <v/>
      </c>
      <c r="E979" s="179" t="str">
        <f>IF($A979="","",_xlfn.XLOOKUP($A979,Attributes!$A:$A,Attributes!J:J))</f>
        <v/>
      </c>
      <c r="F979" s="179" t="str">
        <f>IF($A979="","",_xlfn.XLOOKUP($A979,Attributes!$A:$A,Attributes!K:K))</f>
        <v/>
      </c>
      <c r="G979" s="195">
        <v>0</v>
      </c>
      <c r="H979" s="217">
        <v>0</v>
      </c>
      <c r="I979" s="195">
        <v>0</v>
      </c>
      <c r="J979" s="195">
        <v>0</v>
      </c>
    </row>
    <row r="980" spans="1:10" hidden="1" x14ac:dyDescent="0.25">
      <c r="A980" s="212"/>
      <c r="B980" s="179" t="str">
        <f>IF($A980="","",_xlfn.XLOOKUP($A980,Attributes!$A:$A,Attributes!C:C))</f>
        <v/>
      </c>
      <c r="C980" s="179"/>
      <c r="D980" s="179" t="str">
        <f>IF($A980="","",_xlfn.XLOOKUP($A980,Attributes!$A:$A,Attributes!I:I))</f>
        <v/>
      </c>
      <c r="E980" s="179" t="str">
        <f>IF($A980="","",_xlfn.XLOOKUP($A980,Attributes!$A:$A,Attributes!J:J))</f>
        <v/>
      </c>
      <c r="F980" s="179" t="str">
        <f>IF($A980="","",_xlfn.XLOOKUP($A980,Attributes!$A:$A,Attributes!K:K))</f>
        <v/>
      </c>
      <c r="G980" s="195">
        <v>0</v>
      </c>
      <c r="H980" s="217">
        <v>0</v>
      </c>
      <c r="I980" s="195">
        <v>0</v>
      </c>
      <c r="J980" s="195">
        <v>0</v>
      </c>
    </row>
    <row r="981" spans="1:10" hidden="1" x14ac:dyDescent="0.25">
      <c r="A981" s="212"/>
      <c r="B981" s="179" t="str">
        <f>IF($A981="","",_xlfn.XLOOKUP($A981,Attributes!$A:$A,Attributes!C:C))</f>
        <v/>
      </c>
      <c r="C981" s="179"/>
      <c r="D981" s="179" t="str">
        <f>IF($A981="","",_xlfn.XLOOKUP($A981,Attributes!$A:$A,Attributes!I:I))</f>
        <v/>
      </c>
      <c r="E981" s="179" t="str">
        <f>IF($A981="","",_xlfn.XLOOKUP($A981,Attributes!$A:$A,Attributes!J:J))</f>
        <v/>
      </c>
      <c r="F981" s="179" t="str">
        <f>IF($A981="","",_xlfn.XLOOKUP($A981,Attributes!$A:$A,Attributes!K:K))</f>
        <v/>
      </c>
      <c r="G981" s="195">
        <v>0</v>
      </c>
      <c r="H981" s="217">
        <v>0</v>
      </c>
      <c r="I981" s="195">
        <v>0</v>
      </c>
      <c r="J981" s="195">
        <v>0</v>
      </c>
    </row>
    <row r="982" spans="1:10" hidden="1" x14ac:dyDescent="0.25">
      <c r="A982" s="212"/>
      <c r="B982" s="179" t="str">
        <f>IF($A982="","",_xlfn.XLOOKUP($A982,Attributes!$A:$A,Attributes!C:C))</f>
        <v/>
      </c>
      <c r="C982" s="179"/>
      <c r="D982" s="179" t="str">
        <f>IF($A982="","",_xlfn.XLOOKUP($A982,Attributes!$A:$A,Attributes!I:I))</f>
        <v/>
      </c>
      <c r="E982" s="179" t="str">
        <f>IF($A982="","",_xlfn.XLOOKUP($A982,Attributes!$A:$A,Attributes!J:J))</f>
        <v/>
      </c>
      <c r="F982" s="179" t="str">
        <f>IF($A982="","",_xlfn.XLOOKUP($A982,Attributes!$A:$A,Attributes!K:K))</f>
        <v/>
      </c>
      <c r="G982" s="195">
        <v>0</v>
      </c>
      <c r="H982" s="217">
        <v>0</v>
      </c>
      <c r="I982" s="195">
        <v>0</v>
      </c>
      <c r="J982" s="195">
        <v>0</v>
      </c>
    </row>
    <row r="983" spans="1:10" hidden="1" x14ac:dyDescent="0.25">
      <c r="A983" s="212"/>
      <c r="B983" s="179" t="str">
        <f>IF($A983="","",_xlfn.XLOOKUP($A983,Attributes!$A:$A,Attributes!C:C))</f>
        <v/>
      </c>
      <c r="C983" s="179"/>
      <c r="D983" s="179" t="str">
        <f>IF($A983="","",_xlfn.XLOOKUP($A983,Attributes!$A:$A,Attributes!I:I))</f>
        <v/>
      </c>
      <c r="E983" s="179" t="str">
        <f>IF($A983="","",_xlfn.XLOOKUP($A983,Attributes!$A:$A,Attributes!J:J))</f>
        <v/>
      </c>
      <c r="F983" s="179" t="str">
        <f>IF($A983="","",_xlfn.XLOOKUP($A983,Attributes!$A:$A,Attributes!K:K))</f>
        <v/>
      </c>
      <c r="G983" s="195">
        <v>0</v>
      </c>
      <c r="H983" s="217">
        <v>0</v>
      </c>
      <c r="I983" s="195">
        <v>0</v>
      </c>
      <c r="J983" s="195">
        <v>0</v>
      </c>
    </row>
    <row r="984" spans="1:10" hidden="1" x14ac:dyDescent="0.25">
      <c r="A984" s="212"/>
      <c r="B984" s="179" t="str">
        <f>IF($A984="","",_xlfn.XLOOKUP($A984,Attributes!$A:$A,Attributes!C:C))</f>
        <v/>
      </c>
      <c r="C984" s="179"/>
      <c r="D984" s="179" t="str">
        <f>IF($A984="","",_xlfn.XLOOKUP($A984,Attributes!$A:$A,Attributes!I:I))</f>
        <v/>
      </c>
      <c r="E984" s="179" t="str">
        <f>IF($A984="","",_xlfn.XLOOKUP($A984,Attributes!$A:$A,Attributes!J:J))</f>
        <v/>
      </c>
      <c r="F984" s="179" t="str">
        <f>IF($A984="","",_xlfn.XLOOKUP($A984,Attributes!$A:$A,Attributes!K:K))</f>
        <v/>
      </c>
      <c r="G984" s="195">
        <v>0</v>
      </c>
      <c r="H984" s="217">
        <v>0</v>
      </c>
      <c r="I984" s="195">
        <v>0</v>
      </c>
      <c r="J984" s="195">
        <v>0</v>
      </c>
    </row>
    <row r="985" spans="1:10" hidden="1" x14ac:dyDescent="0.25">
      <c r="A985" s="212"/>
      <c r="B985" s="179" t="str">
        <f>IF($A985="","",_xlfn.XLOOKUP($A985,Attributes!$A:$A,Attributes!C:C))</f>
        <v/>
      </c>
      <c r="C985" s="179"/>
      <c r="D985" s="179" t="str">
        <f>IF($A985="","",_xlfn.XLOOKUP($A985,Attributes!$A:$A,Attributes!I:I))</f>
        <v/>
      </c>
      <c r="E985" s="179" t="str">
        <f>IF($A985="","",_xlfn.XLOOKUP($A985,Attributes!$A:$A,Attributes!J:J))</f>
        <v/>
      </c>
      <c r="F985" s="179" t="str">
        <f>IF($A985="","",_xlfn.XLOOKUP($A985,Attributes!$A:$A,Attributes!K:K))</f>
        <v/>
      </c>
      <c r="G985" s="195">
        <v>0</v>
      </c>
      <c r="H985" s="217">
        <v>0</v>
      </c>
      <c r="I985" s="195">
        <v>0</v>
      </c>
      <c r="J985" s="195">
        <v>0</v>
      </c>
    </row>
    <row r="986" spans="1:10" hidden="1" x14ac:dyDescent="0.25">
      <c r="A986" s="212"/>
      <c r="B986" s="179" t="str">
        <f>IF($A986="","",_xlfn.XLOOKUP($A986,Attributes!$A:$A,Attributes!C:C))</f>
        <v/>
      </c>
      <c r="C986" s="179"/>
      <c r="D986" s="179" t="str">
        <f>IF($A986="","",_xlfn.XLOOKUP($A986,Attributes!$A:$A,Attributes!I:I))</f>
        <v/>
      </c>
      <c r="E986" s="179" t="str">
        <f>IF($A986="","",_xlfn.XLOOKUP($A986,Attributes!$A:$A,Attributes!J:J))</f>
        <v/>
      </c>
      <c r="F986" s="179" t="str">
        <f>IF($A986="","",_xlfn.XLOOKUP($A986,Attributes!$A:$A,Attributes!K:K))</f>
        <v/>
      </c>
      <c r="G986" s="195">
        <v>0</v>
      </c>
      <c r="H986" s="217">
        <v>0</v>
      </c>
      <c r="I986" s="195">
        <v>0</v>
      </c>
      <c r="J986" s="195">
        <v>0</v>
      </c>
    </row>
    <row r="987" spans="1:10" hidden="1" x14ac:dyDescent="0.25">
      <c r="A987" s="212"/>
      <c r="B987" s="179" t="str">
        <f>IF($A987="","",_xlfn.XLOOKUP($A987,Attributes!$A:$A,Attributes!C:C))</f>
        <v/>
      </c>
      <c r="C987" s="179"/>
      <c r="D987" s="179" t="str">
        <f>IF($A987="","",_xlfn.XLOOKUP($A987,Attributes!$A:$A,Attributes!I:I))</f>
        <v/>
      </c>
      <c r="E987" s="179" t="str">
        <f>IF($A987="","",_xlfn.XLOOKUP($A987,Attributes!$A:$A,Attributes!J:J))</f>
        <v/>
      </c>
      <c r="F987" s="179" t="str">
        <f>IF($A987="","",_xlfn.XLOOKUP($A987,Attributes!$A:$A,Attributes!K:K))</f>
        <v/>
      </c>
      <c r="G987" s="195">
        <v>0</v>
      </c>
      <c r="H987" s="217">
        <v>0</v>
      </c>
      <c r="I987" s="195">
        <v>0</v>
      </c>
      <c r="J987" s="195">
        <v>0</v>
      </c>
    </row>
    <row r="988" spans="1:10" hidden="1" x14ac:dyDescent="0.25">
      <c r="A988" s="212"/>
      <c r="B988" s="179" t="str">
        <f>IF($A988="","",_xlfn.XLOOKUP($A988,Attributes!$A:$A,Attributes!C:C))</f>
        <v/>
      </c>
      <c r="C988" s="179"/>
      <c r="D988" s="179" t="str">
        <f>IF($A988="","",_xlfn.XLOOKUP($A988,Attributes!$A:$A,Attributes!I:I))</f>
        <v/>
      </c>
      <c r="E988" s="179" t="str">
        <f>IF($A988="","",_xlfn.XLOOKUP($A988,Attributes!$A:$A,Attributes!J:J))</f>
        <v/>
      </c>
      <c r="F988" s="179" t="str">
        <f>IF($A988="","",_xlfn.XLOOKUP($A988,Attributes!$A:$A,Attributes!K:K))</f>
        <v/>
      </c>
      <c r="G988" s="195">
        <v>0</v>
      </c>
      <c r="H988" s="217">
        <v>0</v>
      </c>
      <c r="I988" s="195">
        <v>0</v>
      </c>
      <c r="J988" s="195">
        <v>0</v>
      </c>
    </row>
    <row r="989" spans="1:10" hidden="1" x14ac:dyDescent="0.25">
      <c r="A989" s="212"/>
      <c r="B989" s="179" t="str">
        <f>IF($A989="","",_xlfn.XLOOKUP($A989,Attributes!$A:$A,Attributes!C:C))</f>
        <v/>
      </c>
      <c r="C989" s="179"/>
      <c r="D989" s="179" t="str">
        <f>IF($A989="","",_xlfn.XLOOKUP($A989,Attributes!$A:$A,Attributes!I:I))</f>
        <v/>
      </c>
      <c r="E989" s="179" t="str">
        <f>IF($A989="","",_xlfn.XLOOKUP($A989,Attributes!$A:$A,Attributes!J:J))</f>
        <v/>
      </c>
      <c r="F989" s="179" t="str">
        <f>IF($A989="","",_xlfn.XLOOKUP($A989,Attributes!$A:$A,Attributes!K:K))</f>
        <v/>
      </c>
      <c r="G989" s="195">
        <v>0</v>
      </c>
      <c r="H989" s="217">
        <v>0</v>
      </c>
      <c r="I989" s="195">
        <v>0</v>
      </c>
      <c r="J989" s="195">
        <v>0</v>
      </c>
    </row>
    <row r="990" spans="1:10" hidden="1" x14ac:dyDescent="0.25">
      <c r="A990" s="212"/>
      <c r="B990" s="179" t="str">
        <f>IF($A990="","",_xlfn.XLOOKUP($A990,Attributes!$A:$A,Attributes!C:C))</f>
        <v/>
      </c>
      <c r="C990" s="179"/>
      <c r="D990" s="179" t="str">
        <f>IF($A990="","",_xlfn.XLOOKUP($A990,Attributes!$A:$A,Attributes!I:I))</f>
        <v/>
      </c>
      <c r="E990" s="179" t="str">
        <f>IF($A990="","",_xlfn.XLOOKUP($A990,Attributes!$A:$A,Attributes!J:J))</f>
        <v/>
      </c>
      <c r="F990" s="179" t="str">
        <f>IF($A990="","",_xlfn.XLOOKUP($A990,Attributes!$A:$A,Attributes!K:K))</f>
        <v/>
      </c>
      <c r="G990" s="195">
        <v>0</v>
      </c>
      <c r="H990" s="217">
        <v>0</v>
      </c>
      <c r="I990" s="195">
        <v>0</v>
      </c>
      <c r="J990" s="195">
        <v>0</v>
      </c>
    </row>
    <row r="991" spans="1:10" hidden="1" x14ac:dyDescent="0.25">
      <c r="A991" s="212"/>
      <c r="B991" s="179" t="str">
        <f>IF($A991="","",_xlfn.XLOOKUP($A991,Attributes!$A:$A,Attributes!C:C))</f>
        <v/>
      </c>
      <c r="C991" s="179"/>
      <c r="D991" s="179" t="str">
        <f>IF($A991="","",_xlfn.XLOOKUP($A991,Attributes!$A:$A,Attributes!I:I))</f>
        <v/>
      </c>
      <c r="E991" s="179" t="str">
        <f>IF($A991="","",_xlfn.XLOOKUP($A991,Attributes!$A:$A,Attributes!J:J))</f>
        <v/>
      </c>
      <c r="F991" s="179" t="str">
        <f>IF($A991="","",_xlfn.XLOOKUP($A991,Attributes!$A:$A,Attributes!K:K))</f>
        <v/>
      </c>
      <c r="G991" s="195">
        <v>0</v>
      </c>
      <c r="H991" s="217">
        <v>0</v>
      </c>
      <c r="I991" s="195">
        <v>0</v>
      </c>
      <c r="J991" s="195">
        <v>0</v>
      </c>
    </row>
    <row r="992" spans="1:10" hidden="1" x14ac:dyDescent="0.25">
      <c r="A992" s="212"/>
      <c r="B992" s="179" t="str">
        <f>IF($A992="","",_xlfn.XLOOKUP($A992,Attributes!$A:$A,Attributes!C:C))</f>
        <v/>
      </c>
      <c r="C992" s="179"/>
      <c r="D992" s="179" t="str">
        <f>IF($A992="","",_xlfn.XLOOKUP($A992,Attributes!$A:$A,Attributes!I:I))</f>
        <v/>
      </c>
      <c r="E992" s="179" t="str">
        <f>IF($A992="","",_xlfn.XLOOKUP($A992,Attributes!$A:$A,Attributes!J:J))</f>
        <v/>
      </c>
      <c r="F992" s="179" t="str">
        <f>IF($A992="","",_xlfn.XLOOKUP($A992,Attributes!$A:$A,Attributes!K:K))</f>
        <v/>
      </c>
      <c r="G992" s="195">
        <v>0</v>
      </c>
      <c r="H992" s="217">
        <v>0</v>
      </c>
      <c r="I992" s="195">
        <v>0</v>
      </c>
      <c r="J992" s="195">
        <v>0</v>
      </c>
    </row>
    <row r="993" spans="1:10" hidden="1" x14ac:dyDescent="0.25">
      <c r="A993" s="212"/>
      <c r="B993" s="179" t="str">
        <f>IF($A993="","",_xlfn.XLOOKUP($A993,Attributes!$A:$A,Attributes!C:C))</f>
        <v/>
      </c>
      <c r="C993" s="179"/>
      <c r="D993" s="179" t="str">
        <f>IF($A993="","",_xlfn.XLOOKUP($A993,Attributes!$A:$A,Attributes!I:I))</f>
        <v/>
      </c>
      <c r="E993" s="179" t="str">
        <f>IF($A993="","",_xlfn.XLOOKUP($A993,Attributes!$A:$A,Attributes!J:J))</f>
        <v/>
      </c>
      <c r="F993" s="179" t="str">
        <f>IF($A993="","",_xlfn.XLOOKUP($A993,Attributes!$A:$A,Attributes!K:K))</f>
        <v/>
      </c>
      <c r="G993" s="195">
        <v>0</v>
      </c>
      <c r="H993" s="217">
        <v>0</v>
      </c>
      <c r="I993" s="195">
        <v>0</v>
      </c>
      <c r="J993" s="195">
        <v>0</v>
      </c>
    </row>
    <row r="994" spans="1:10" hidden="1" x14ac:dyDescent="0.25">
      <c r="A994" s="212"/>
      <c r="B994" s="179" t="str">
        <f>IF($A994="","",_xlfn.XLOOKUP($A994,Attributes!$A:$A,Attributes!C:C))</f>
        <v/>
      </c>
      <c r="C994" s="179"/>
      <c r="D994" s="179" t="str">
        <f>IF($A994="","",_xlfn.XLOOKUP($A994,Attributes!$A:$A,Attributes!I:I))</f>
        <v/>
      </c>
      <c r="E994" s="179" t="str">
        <f>IF($A994="","",_xlfn.XLOOKUP($A994,Attributes!$A:$A,Attributes!J:J))</f>
        <v/>
      </c>
      <c r="F994" s="179" t="str">
        <f>IF($A994="","",_xlfn.XLOOKUP($A994,Attributes!$A:$A,Attributes!K:K))</f>
        <v/>
      </c>
      <c r="G994" s="195">
        <v>0</v>
      </c>
      <c r="H994" s="217">
        <v>0</v>
      </c>
      <c r="I994" s="195">
        <v>0</v>
      </c>
      <c r="J994" s="195">
        <v>0</v>
      </c>
    </row>
    <row r="995" spans="1:10" hidden="1" x14ac:dyDescent="0.25">
      <c r="A995" s="212"/>
      <c r="B995" s="179" t="str">
        <f>IF($A995="","",_xlfn.XLOOKUP($A995,Attributes!$A:$A,Attributes!C:C))</f>
        <v/>
      </c>
      <c r="C995" s="179"/>
      <c r="D995" s="179" t="str">
        <f>IF($A995="","",_xlfn.XLOOKUP($A995,Attributes!$A:$A,Attributes!I:I))</f>
        <v/>
      </c>
      <c r="E995" s="179" t="str">
        <f>IF($A995="","",_xlfn.XLOOKUP($A995,Attributes!$A:$A,Attributes!J:J))</f>
        <v/>
      </c>
      <c r="F995" s="179" t="str">
        <f>IF($A995="","",_xlfn.XLOOKUP($A995,Attributes!$A:$A,Attributes!K:K))</f>
        <v/>
      </c>
      <c r="G995" s="195">
        <v>0</v>
      </c>
      <c r="H995" s="217">
        <v>0</v>
      </c>
      <c r="I995" s="195">
        <v>0</v>
      </c>
      <c r="J995" s="195">
        <v>0</v>
      </c>
    </row>
    <row r="996" spans="1:10" hidden="1" x14ac:dyDescent="0.25">
      <c r="A996" s="212"/>
      <c r="B996" s="179" t="str">
        <f>IF($A996="","",_xlfn.XLOOKUP($A996,Attributes!$A:$A,Attributes!C:C))</f>
        <v/>
      </c>
      <c r="C996" s="179"/>
      <c r="D996" s="179" t="str">
        <f>IF($A996="","",_xlfn.XLOOKUP($A996,Attributes!$A:$A,Attributes!I:I))</f>
        <v/>
      </c>
      <c r="E996" s="179" t="str">
        <f>IF($A996="","",_xlfn.XLOOKUP($A996,Attributes!$A:$A,Attributes!J:J))</f>
        <v/>
      </c>
      <c r="F996" s="179" t="str">
        <f>IF($A996="","",_xlfn.XLOOKUP($A996,Attributes!$A:$A,Attributes!K:K))</f>
        <v/>
      </c>
      <c r="G996" s="195">
        <v>0</v>
      </c>
      <c r="H996" s="217">
        <v>0</v>
      </c>
      <c r="I996" s="195">
        <v>0</v>
      </c>
      <c r="J996" s="195">
        <v>0</v>
      </c>
    </row>
    <row r="997" spans="1:10" hidden="1" x14ac:dyDescent="0.25">
      <c r="A997" s="212"/>
      <c r="B997" s="179" t="str">
        <f>IF($A997="","",_xlfn.XLOOKUP($A997,Attributes!$A:$A,Attributes!C:C))</f>
        <v/>
      </c>
      <c r="C997" s="179"/>
      <c r="D997" s="179" t="str">
        <f>IF($A997="","",_xlfn.XLOOKUP($A997,Attributes!$A:$A,Attributes!I:I))</f>
        <v/>
      </c>
      <c r="E997" s="179" t="str">
        <f>IF($A997="","",_xlfn.XLOOKUP($A997,Attributes!$A:$A,Attributes!J:J))</f>
        <v/>
      </c>
      <c r="F997" s="179" t="str">
        <f>IF($A997="","",_xlfn.XLOOKUP($A997,Attributes!$A:$A,Attributes!K:K))</f>
        <v/>
      </c>
      <c r="G997" s="195">
        <v>0</v>
      </c>
      <c r="H997" s="217">
        <v>0</v>
      </c>
      <c r="I997" s="195">
        <v>0</v>
      </c>
      <c r="J997" s="195">
        <v>0</v>
      </c>
    </row>
    <row r="998" spans="1:10" hidden="1" x14ac:dyDescent="0.25">
      <c r="A998" s="212"/>
      <c r="B998" s="179" t="str">
        <f>IF($A998="","",_xlfn.XLOOKUP($A998,Attributes!$A:$A,Attributes!C:C))</f>
        <v/>
      </c>
      <c r="C998" s="179"/>
      <c r="D998" s="179" t="str">
        <f>IF($A998="","",_xlfn.XLOOKUP($A998,Attributes!$A:$A,Attributes!I:I))</f>
        <v/>
      </c>
      <c r="E998" s="179" t="str">
        <f>IF($A998="","",_xlfn.XLOOKUP($A998,Attributes!$A:$A,Attributes!J:J))</f>
        <v/>
      </c>
      <c r="F998" s="179" t="str">
        <f>IF($A998="","",_xlfn.XLOOKUP($A998,Attributes!$A:$A,Attributes!K:K))</f>
        <v/>
      </c>
      <c r="G998" s="195">
        <v>0</v>
      </c>
      <c r="H998" s="217">
        <v>0</v>
      </c>
      <c r="I998" s="195">
        <v>0</v>
      </c>
      <c r="J998" s="195">
        <v>0</v>
      </c>
    </row>
    <row r="999" spans="1:10" hidden="1" x14ac:dyDescent="0.25">
      <c r="A999" s="212"/>
      <c r="B999" s="179" t="str">
        <f>IF($A999="","",_xlfn.XLOOKUP($A999,Attributes!$A:$A,Attributes!C:C))</f>
        <v/>
      </c>
      <c r="C999" s="179"/>
      <c r="D999" s="179" t="str">
        <f>IF($A999="","",_xlfn.XLOOKUP($A999,Attributes!$A:$A,Attributes!I:I))</f>
        <v/>
      </c>
      <c r="E999" s="179" t="str">
        <f>IF($A999="","",_xlfn.XLOOKUP($A999,Attributes!$A:$A,Attributes!J:J))</f>
        <v/>
      </c>
      <c r="F999" s="179" t="str">
        <f>IF($A999="","",_xlfn.XLOOKUP($A999,Attributes!$A:$A,Attributes!K:K))</f>
        <v/>
      </c>
      <c r="G999" s="195">
        <v>0</v>
      </c>
      <c r="H999" s="217">
        <v>0</v>
      </c>
      <c r="I999" s="195">
        <v>0</v>
      </c>
      <c r="J999" s="195">
        <v>0</v>
      </c>
    </row>
    <row r="1000" spans="1:10" hidden="1" x14ac:dyDescent="0.25">
      <c r="A1000" s="212"/>
      <c r="B1000" s="179" t="str">
        <f>IF($A1000="","",_xlfn.XLOOKUP($A1000,Attributes!$A:$A,Attributes!C:C))</f>
        <v/>
      </c>
      <c r="C1000" s="179"/>
      <c r="D1000" s="179" t="str">
        <f>IF($A1000="","",_xlfn.XLOOKUP($A1000,Attributes!$A:$A,Attributes!I:I))</f>
        <v/>
      </c>
      <c r="E1000" s="179" t="str">
        <f>IF($A1000="","",_xlfn.XLOOKUP($A1000,Attributes!$A:$A,Attributes!J:J))</f>
        <v/>
      </c>
      <c r="F1000" s="179" t="str">
        <f>IF($A1000="","",_xlfn.XLOOKUP($A1000,Attributes!$A:$A,Attributes!K:K))</f>
        <v/>
      </c>
      <c r="G1000" s="195">
        <v>0</v>
      </c>
      <c r="H1000" s="217">
        <v>0</v>
      </c>
      <c r="I1000" s="195">
        <v>0</v>
      </c>
      <c r="J1000" s="195">
        <v>0</v>
      </c>
    </row>
    <row r="1001" spans="1:10" hidden="1" x14ac:dyDescent="0.25">
      <c r="A1001" s="212"/>
      <c r="B1001" s="179" t="str">
        <f>IF($A1001="","",_xlfn.XLOOKUP($A1001,Attributes!$A:$A,Attributes!C:C))</f>
        <v/>
      </c>
      <c r="C1001" s="179"/>
      <c r="D1001" s="179" t="str">
        <f>IF($A1001="","",_xlfn.XLOOKUP($A1001,Attributes!$A:$A,Attributes!I:I))</f>
        <v/>
      </c>
      <c r="E1001" s="179" t="str">
        <f>IF($A1001="","",_xlfn.XLOOKUP($A1001,Attributes!$A:$A,Attributes!J:J))</f>
        <v/>
      </c>
      <c r="F1001" s="179" t="str">
        <f>IF($A1001="","",_xlfn.XLOOKUP($A1001,Attributes!$A:$A,Attributes!K:K))</f>
        <v/>
      </c>
      <c r="G1001" s="195">
        <v>0</v>
      </c>
      <c r="H1001" s="217">
        <v>0</v>
      </c>
      <c r="I1001" s="195">
        <v>0</v>
      </c>
      <c r="J1001" s="195">
        <v>0</v>
      </c>
    </row>
    <row r="1002" spans="1:10" hidden="1" x14ac:dyDescent="0.25">
      <c r="A1002" s="212"/>
      <c r="B1002" s="179" t="str">
        <f>IF($A1002="","",_xlfn.XLOOKUP($A1002,Attributes!$A:$A,Attributes!C:C))</f>
        <v/>
      </c>
      <c r="C1002" s="179"/>
      <c r="D1002" s="179" t="str">
        <f>IF($A1002="","",_xlfn.XLOOKUP($A1002,Attributes!$A:$A,Attributes!I:I))</f>
        <v/>
      </c>
      <c r="E1002" s="179" t="str">
        <f>IF($A1002="","",_xlfn.XLOOKUP($A1002,Attributes!$A:$A,Attributes!J:J))</f>
        <v/>
      </c>
      <c r="F1002" s="179" t="str">
        <f>IF($A1002="","",_xlfn.XLOOKUP($A1002,Attributes!$A:$A,Attributes!K:K))</f>
        <v/>
      </c>
      <c r="G1002" s="195">
        <v>0</v>
      </c>
      <c r="H1002" s="217">
        <v>0</v>
      </c>
      <c r="I1002" s="195">
        <v>0</v>
      </c>
      <c r="J1002" s="195">
        <v>0</v>
      </c>
    </row>
    <row r="1003" spans="1:10" hidden="1" x14ac:dyDescent="0.25">
      <c r="A1003" s="212"/>
      <c r="B1003" s="179" t="str">
        <f>IF($A1003="","",_xlfn.XLOOKUP($A1003,Attributes!$A:$A,Attributes!C:C))</f>
        <v/>
      </c>
      <c r="C1003" s="179"/>
      <c r="D1003" s="179" t="str">
        <f>IF($A1003="","",_xlfn.XLOOKUP($A1003,Attributes!$A:$A,Attributes!I:I))</f>
        <v/>
      </c>
      <c r="E1003" s="179" t="str">
        <f>IF($A1003="","",_xlfn.XLOOKUP($A1003,Attributes!$A:$A,Attributes!J:J))</f>
        <v/>
      </c>
      <c r="F1003" s="179" t="str">
        <f>IF($A1003="","",_xlfn.XLOOKUP($A1003,Attributes!$A:$A,Attributes!K:K))</f>
        <v/>
      </c>
      <c r="G1003" s="195">
        <v>0</v>
      </c>
      <c r="H1003" s="217">
        <v>0</v>
      </c>
      <c r="I1003" s="195">
        <v>0</v>
      </c>
      <c r="J1003" s="195">
        <v>0</v>
      </c>
    </row>
    <row r="1004" spans="1:10" hidden="1" x14ac:dyDescent="0.25">
      <c r="A1004" s="212"/>
    </row>
    <row r="1005" spans="1:10" x14ac:dyDescent="0.25"/>
  </sheetData>
  <autoFilter ref="A4:J1003" xr:uid="{00000000-0009-0000-0000-000004000000}"/>
  <mergeCells count="3">
    <mergeCell ref="A2:B2"/>
    <mergeCell ref="A1:B1"/>
    <mergeCell ref="H1:J2"/>
  </mergeCells>
  <phoneticPr fontId="2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c D A A B Q S w M E F A A C A A g A w W 4 8 S D d Q S f W n A A A A + Q A A A B I A H A B D b 2 5 m a W c v U G F j a 2 F n Z S 5 4 b W w g o h g A K K A U A A A A A A A A A A A A A A A A A A A A A A A A A A A A h Y 9 N D o I w G E S v Q r q n L X / G k I + y c A v G x M S 4 b U q F R i i G F s v d X H g k r y C J Y t i 5 n M m b 5 M 3 r 8 Y R 8 6 l r v L g e j e p 2 h A F P k S S 3 6 S u k 6 Q 6 O 9 + F u U M z h w c e W 1 9 G Z Y m 3 Q y K k O N t b e U E O c c d h H u h 5 q E l A b k X B Z H 0 c i O + 0 o b y 7 W Q 6 L e q / q 8 Q g 9 N H h o U 4 j H F M N w l O o i Q A s v R Q K r 1 i Z m V M g a x K 2 I 2 t H Q f J d O v v C y B L B P K 9 w d 5 Q S w M E F A A C A A g A w W 4 8 S 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F u P E g o i k e 4 D g A A A B E A A A A T A B w A R m 9 y b X V s Y X M v U 2 V j d G l v b j E u b S C i G A A o o B Q A A A A A A A A A A A A A A A A A A A A A A A A A A A A r T k 0 u y c z P U w i G 0 I b W A F B L A Q I t A B Q A A g A I A M F u P E g 3 U E n 1 p w A A A P k A A A A S A A A A A A A A A A A A A A A A A A A A A A B D b 2 5 m a W c v U G F j a 2 F n Z S 5 4 b W x Q S w E C L Q A U A A I A C A D B b j x I D 8 r p q 6 Q A A A D p A A A A E w A A A A A A A A A A A A A A A A D z A A A A W 0 N v b n R l b n R f V H l w Z X N d L n h t b F B L A Q I t A B Q A A g A I A M F u P E g o i k e 4 D g A A A B E A A A A T A A A A A A A A A A A A A A A A A O Q B A A B G b 3 J t d W x h c y 9 T Z W N 0 a W 9 u M S 5 t U E s F B g A A A A A D A A M A w g A A A D 8 C 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l k B A A A A A A A A N w 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w v S X R l b X M + P C 9 M b 2 N h b F B h Y 2 t h Z 2 V N Z X R h Z G F 0 Y U Z p b G U + F g A A A F B L B Q Y A A A A A A A A A A A A A A A A A A A A A A A D a A A A A A Q A A A N C M n d 8 B F d E R j H o A w E / C l + s B A A A A P v Y H C s Q O 2 k + 5 7 e f 0 J K X O c Q A A A A A C A A A A A A A D Z g A A w A A A A B A A A A B F v J e I f G O Q E g 1 Z P a C T p 5 1 v A A A A A A S A A A C g A A A A E A A A A I a 2 k o q F M v / P t r b J W 4 8 j K l d Q A A A A + q V G f u 9 y 2 B r g I C t C D t g x x I X X I s 3 R x Z a P v Y P G + 2 s y j m b 2 G b 8 K T Z l B f q L b P b 5 N X c H s p g / Y L a G 7 5 B W 1 l J c E h G f 9 f R H U T f W P H R 6 b C V 6 8 b S h u J I c U A A A A w 9 4 a r u n K a E M I v J e W p u 6 1 3 j w f z e 0 = < / 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dfecd9-c3a5-42a1-ad81-1f7b1997c871">
      <Terms xmlns="http://schemas.microsoft.com/office/infopath/2007/PartnerControls"/>
    </lcf76f155ced4ddcb4097134ff3c332f>
    <TaxCatchAll xmlns="b4b6e89f-f792-43b2-98e3-f6e1d7b3dadb"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7A352F966BE2547A773230096B77AA8" ma:contentTypeVersion="15" ma:contentTypeDescription="Create a new document." ma:contentTypeScope="" ma:versionID="0e81f5cdccf34ca4a47e13fde7ef5e44">
  <xsd:schema xmlns:xsd="http://www.w3.org/2001/XMLSchema" xmlns:xs="http://www.w3.org/2001/XMLSchema" xmlns:p="http://schemas.microsoft.com/office/2006/metadata/properties" xmlns:ns2="eddfecd9-c3a5-42a1-ad81-1f7b1997c871" xmlns:ns3="b4b6e89f-f792-43b2-98e3-f6e1d7b3dadb" targetNamespace="http://schemas.microsoft.com/office/2006/metadata/properties" ma:root="true" ma:fieldsID="92f092cb676d5040f819a4c1317cdb5f" ns2:_="" ns3:_="">
    <xsd:import namespace="eddfecd9-c3a5-42a1-ad81-1f7b1997c871"/>
    <xsd:import namespace="b4b6e89f-f792-43b2-98e3-f6e1d7b3dad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dfecd9-c3a5-42a1-ad81-1f7b1997c8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0ac1d26-ba2e-44f2-9a83-ce4351c600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b6e89f-f792-43b2-98e3-f6e1d7b3dad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2792699-9316-4b44-a050-f3aa6d2ea09b}" ma:internalName="TaxCatchAll" ma:showField="CatchAllData" ma:web="b4b6e89f-f792-43b2-98e3-f6e1d7b3da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F0E5C5-78B8-4C02-9AA0-4CBB92D9AB20}">
  <ds:schemaRefs>
    <ds:schemaRef ds:uri="http://schemas.microsoft.com/DataMashup"/>
  </ds:schemaRefs>
</ds:datastoreItem>
</file>

<file path=customXml/itemProps2.xml><?xml version="1.0" encoding="utf-8"?>
<ds:datastoreItem xmlns:ds="http://schemas.openxmlformats.org/officeDocument/2006/customXml" ds:itemID="{7D9A8877-9BE2-4249-B76A-43FDB1DA8FF4}">
  <ds:schemaRefs>
    <ds:schemaRef ds:uri="http://schemas.microsoft.com/sharepoint/v3/contenttype/forms"/>
  </ds:schemaRefs>
</ds:datastoreItem>
</file>

<file path=customXml/itemProps3.xml><?xml version="1.0" encoding="utf-8"?>
<ds:datastoreItem xmlns:ds="http://schemas.openxmlformats.org/officeDocument/2006/customXml" ds:itemID="{4118CF84-64F2-4EB0-974E-543C413AD7EC}">
  <ds:schemaRefs>
    <ds:schemaRef ds:uri="http://schemas.microsoft.com/office/2006/metadata/properties"/>
    <ds:schemaRef ds:uri="http://schemas.microsoft.com/office/infopath/2007/PartnerControls"/>
    <ds:schemaRef ds:uri="eddfecd9-c3a5-42a1-ad81-1f7b1997c871"/>
    <ds:schemaRef ds:uri="b4b6e89f-f792-43b2-98e3-f6e1d7b3dadb"/>
  </ds:schemaRefs>
</ds:datastoreItem>
</file>

<file path=customXml/itemProps4.xml><?xml version="1.0" encoding="utf-8"?>
<ds:datastoreItem xmlns:ds="http://schemas.openxmlformats.org/officeDocument/2006/customXml" ds:itemID="{4BC0C234-BE12-4F9E-8B46-D2DC9C4908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dfecd9-c3a5-42a1-ad81-1f7b1997c871"/>
    <ds:schemaRef ds:uri="b4b6e89f-f792-43b2-98e3-f6e1d7b3da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19</vt:i4>
      </vt:variant>
    </vt:vector>
  </HeadingPairs>
  <TitlesOfParts>
    <vt:vector size="19" baseType="lpstr">
      <vt:lpstr>ReadMe</vt:lpstr>
      <vt:lpstr>Change History</vt:lpstr>
      <vt:lpstr>Attributes</vt:lpstr>
      <vt:lpstr>AT</vt:lpstr>
      <vt:lpstr>BE</vt:lpstr>
      <vt:lpstr>CH</vt:lpstr>
      <vt:lpstr>DE</vt:lpstr>
      <vt:lpstr>DK</vt:lpstr>
      <vt:lpstr>FI</vt:lpstr>
      <vt:lpstr>IE</vt:lpstr>
      <vt:lpstr>NL</vt:lpstr>
      <vt:lpstr>SE</vt:lpstr>
      <vt:lpstr>Data for Attributes per Brick</vt:lpstr>
      <vt:lpstr>Bricks</vt:lpstr>
      <vt:lpstr>Bricks added in version</vt:lpstr>
      <vt:lpstr>Foutmeldingen</vt:lpstr>
      <vt:lpstr>CZ</vt:lpstr>
      <vt:lpstr>GUDID (US-FDA)</vt:lpstr>
      <vt:lpstr>Code 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GZHZ_GS1DAS_DataModel</dc:title>
  <dc:subject/>
  <dc:creator>Reinier.Prenger@gs1.nl</dc:creator>
  <cp:keywords>Healthcare; GDSN; FDA</cp:keywords>
  <dc:description/>
  <cp:lastModifiedBy>Sietse Houtman</cp:lastModifiedBy>
  <cp:revision/>
  <dcterms:created xsi:type="dcterms:W3CDTF">2015-12-15T11:50:14Z</dcterms:created>
  <dcterms:modified xsi:type="dcterms:W3CDTF">2026-09-09T11:22:01Z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0x010100C7A352F966BE2547A773230096B77AA8</vt:lpwstr>
  </property>
  <property fmtid="{D5CDD505-2E9C-101B-9397-08002B2CF9AE}" pid="3" name="MediaServiceImageTags">
    <vt:lpwstr/>
  </property>
</Properties>
</file>